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0520" windowHeight="8205" tabRatio="784"/>
  </bookViews>
  <sheets>
    <sheet name="CRONOGRAMA" sheetId="13" r:id="rId1"/>
    <sheet name="prjDrReference" sheetId="12" r:id="rId2"/>
    <sheet name="SQL-TAB-LINGUA" sheetId="6" r:id="rId3"/>
    <sheet name="SQL-TAB-PAIS" sheetId="14" r:id="rId4"/>
    <sheet name="SQL-TAB-ESTADO" sheetId="15" r:id="rId5"/>
    <sheet name="SQL-TAB-CIDADES" sheetId="16" r:id="rId6"/>
    <sheet name="SQL-TAB-CIENCIA" sheetId="20" r:id="rId7"/>
    <sheet name="SQL-TAB-PROFISSAO" sheetId="17" r:id="rId8"/>
    <sheet name="SQL-TAB-ESPECIALIDADE" sheetId="18" r:id="rId9"/>
    <sheet name="SQL-TAB-CONVENIOSAUDE" sheetId="21" r:id="rId10"/>
    <sheet name="SQL-TAB-PROFISSAOXESTADO_SIGLA2" sheetId="22" r:id="rId11"/>
    <sheet name="SQL-TAB-PROFISSAOXESTADO_SIGLA" sheetId="11" r:id="rId12"/>
    <sheet name="PLANOS DE SAUDE" sheetId="9" r:id="rId13"/>
    <sheet name="Sheet1" sheetId="1" r:id="rId14"/>
    <sheet name="BD-CIDADES-UF" sheetId="2" r:id="rId15"/>
  </sheets>
  <definedNames>
    <definedName name="_xlnm._FilterDatabase" localSheetId="9" hidden="1">'SQL-TAB-CONVENIOSAUDE'!#REF!</definedName>
    <definedName name="_xlnm._FilterDatabase" localSheetId="10" hidden="1">'SQL-TAB-PROFISSAOXESTADO_SIGLA2'!#REF!</definedName>
  </definedNames>
  <calcPr calcId="125725"/>
</workbook>
</file>

<file path=xl/calcChain.xml><?xml version="1.0" encoding="utf-8"?>
<calcChain xmlns="http://schemas.openxmlformats.org/spreadsheetml/2006/main">
  <c r="D263" i="22"/>
  <c r="D264"/>
  <c r="D265"/>
  <c r="D3"/>
  <c r="D266"/>
  <c r="D267"/>
  <c r="D268"/>
  <c r="D269"/>
  <c r="D271"/>
  <c r="D272"/>
  <c r="D273"/>
  <c r="D274"/>
  <c r="D277"/>
  <c r="D279"/>
  <c r="D280"/>
  <c r="D281"/>
  <c r="D283"/>
  <c r="D284"/>
  <c r="D286"/>
  <c r="D287"/>
  <c r="D289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17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16"/>
  <c r="B371"/>
  <c r="B372" s="1"/>
  <c r="B344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17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290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263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36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09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182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155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29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28"/>
  <c r="B10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47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C73"/>
  <c r="C100" s="1"/>
  <c r="C127" s="1"/>
  <c r="C154" s="1"/>
  <c r="C181" s="1"/>
  <c r="C208" s="1"/>
  <c r="C235" s="1"/>
  <c r="C262" s="1"/>
  <c r="C289" s="1"/>
  <c r="C316" s="1"/>
  <c r="C343" s="1"/>
  <c r="C370" s="1"/>
  <c r="C397" s="1"/>
  <c r="C48"/>
  <c r="C75" s="1"/>
  <c r="C102" s="1"/>
  <c r="C129" s="1"/>
  <c r="C156" s="1"/>
  <c r="C183" s="1"/>
  <c r="C210" s="1"/>
  <c r="C237" s="1"/>
  <c r="C264" s="1"/>
  <c r="C291" s="1"/>
  <c r="C318" s="1"/>
  <c r="C345" s="1"/>
  <c r="C372" s="1"/>
  <c r="C49"/>
  <c r="C76" s="1"/>
  <c r="C103" s="1"/>
  <c r="C130" s="1"/>
  <c r="C157" s="1"/>
  <c r="C184" s="1"/>
  <c r="C211" s="1"/>
  <c r="C238" s="1"/>
  <c r="C265" s="1"/>
  <c r="C292" s="1"/>
  <c r="C319" s="1"/>
  <c r="C346" s="1"/>
  <c r="C373" s="1"/>
  <c r="C50"/>
  <c r="C77" s="1"/>
  <c r="C104" s="1"/>
  <c r="C131" s="1"/>
  <c r="C158" s="1"/>
  <c r="C185" s="1"/>
  <c r="C212" s="1"/>
  <c r="C239" s="1"/>
  <c r="C266" s="1"/>
  <c r="C293" s="1"/>
  <c r="C320" s="1"/>
  <c r="C347" s="1"/>
  <c r="C374" s="1"/>
  <c r="C51"/>
  <c r="C78" s="1"/>
  <c r="C105" s="1"/>
  <c r="C132" s="1"/>
  <c r="C159" s="1"/>
  <c r="C186" s="1"/>
  <c r="C213" s="1"/>
  <c r="C240" s="1"/>
  <c r="C267" s="1"/>
  <c r="C294" s="1"/>
  <c r="C321" s="1"/>
  <c r="C348" s="1"/>
  <c r="C375" s="1"/>
  <c r="C52"/>
  <c r="C79" s="1"/>
  <c r="C106" s="1"/>
  <c r="C133" s="1"/>
  <c r="C160" s="1"/>
  <c r="C187" s="1"/>
  <c r="C214" s="1"/>
  <c r="C241" s="1"/>
  <c r="C268" s="1"/>
  <c r="C295" s="1"/>
  <c r="C322" s="1"/>
  <c r="C349" s="1"/>
  <c r="C376" s="1"/>
  <c r="C53"/>
  <c r="C80" s="1"/>
  <c r="C107" s="1"/>
  <c r="C134" s="1"/>
  <c r="C161" s="1"/>
  <c r="C188" s="1"/>
  <c r="C215" s="1"/>
  <c r="C242" s="1"/>
  <c r="C269" s="1"/>
  <c r="C296" s="1"/>
  <c r="C323" s="1"/>
  <c r="C350" s="1"/>
  <c r="C377" s="1"/>
  <c r="C54"/>
  <c r="C81" s="1"/>
  <c r="C108" s="1"/>
  <c r="C135" s="1"/>
  <c r="C162" s="1"/>
  <c r="C189" s="1"/>
  <c r="C216" s="1"/>
  <c r="C243" s="1"/>
  <c r="C270" s="1"/>
  <c r="C297" s="1"/>
  <c r="C324" s="1"/>
  <c r="C351" s="1"/>
  <c r="C378" s="1"/>
  <c r="C55"/>
  <c r="C82" s="1"/>
  <c r="C109" s="1"/>
  <c r="C136" s="1"/>
  <c r="C163" s="1"/>
  <c r="C190" s="1"/>
  <c r="C217" s="1"/>
  <c r="C244" s="1"/>
  <c r="C271" s="1"/>
  <c r="C298" s="1"/>
  <c r="C325" s="1"/>
  <c r="C352" s="1"/>
  <c r="C379" s="1"/>
  <c r="C56"/>
  <c r="C83" s="1"/>
  <c r="C110" s="1"/>
  <c r="C137" s="1"/>
  <c r="C164" s="1"/>
  <c r="C191" s="1"/>
  <c r="C218" s="1"/>
  <c r="C245" s="1"/>
  <c r="C272" s="1"/>
  <c r="C299" s="1"/>
  <c r="C326" s="1"/>
  <c r="C353" s="1"/>
  <c r="C380" s="1"/>
  <c r="C57"/>
  <c r="C84" s="1"/>
  <c r="C111" s="1"/>
  <c r="C138" s="1"/>
  <c r="C165" s="1"/>
  <c r="C192" s="1"/>
  <c r="C219" s="1"/>
  <c r="C246" s="1"/>
  <c r="C273" s="1"/>
  <c r="C300" s="1"/>
  <c r="C327" s="1"/>
  <c r="C354" s="1"/>
  <c r="C381" s="1"/>
  <c r="C58"/>
  <c r="C85" s="1"/>
  <c r="C112" s="1"/>
  <c r="C139" s="1"/>
  <c r="C166" s="1"/>
  <c r="C193" s="1"/>
  <c r="C220" s="1"/>
  <c r="C247" s="1"/>
  <c r="C274" s="1"/>
  <c r="C301" s="1"/>
  <c r="C328" s="1"/>
  <c r="C355" s="1"/>
  <c r="C382" s="1"/>
  <c r="C59"/>
  <c r="C86" s="1"/>
  <c r="C113" s="1"/>
  <c r="C140" s="1"/>
  <c r="C167" s="1"/>
  <c r="C194" s="1"/>
  <c r="C221" s="1"/>
  <c r="C248" s="1"/>
  <c r="C275" s="1"/>
  <c r="C302" s="1"/>
  <c r="C329" s="1"/>
  <c r="C356" s="1"/>
  <c r="C383" s="1"/>
  <c r="C60"/>
  <c r="C87" s="1"/>
  <c r="C114" s="1"/>
  <c r="C141" s="1"/>
  <c r="C168" s="1"/>
  <c r="C195" s="1"/>
  <c r="C222" s="1"/>
  <c r="C249" s="1"/>
  <c r="C276" s="1"/>
  <c r="C303" s="1"/>
  <c r="C330" s="1"/>
  <c r="C357" s="1"/>
  <c r="C384" s="1"/>
  <c r="C61"/>
  <c r="C88" s="1"/>
  <c r="C115" s="1"/>
  <c r="C142" s="1"/>
  <c r="C169" s="1"/>
  <c r="C196" s="1"/>
  <c r="C223" s="1"/>
  <c r="C250" s="1"/>
  <c r="C277" s="1"/>
  <c r="C304" s="1"/>
  <c r="C331" s="1"/>
  <c r="C358" s="1"/>
  <c r="C385" s="1"/>
  <c r="C62"/>
  <c r="C89" s="1"/>
  <c r="C116" s="1"/>
  <c r="C143" s="1"/>
  <c r="C170" s="1"/>
  <c r="C197" s="1"/>
  <c r="C224" s="1"/>
  <c r="C251" s="1"/>
  <c r="C278" s="1"/>
  <c r="C305" s="1"/>
  <c r="C332" s="1"/>
  <c r="C359" s="1"/>
  <c r="C386" s="1"/>
  <c r="C63"/>
  <c r="C90" s="1"/>
  <c r="C117" s="1"/>
  <c r="C144" s="1"/>
  <c r="C171" s="1"/>
  <c r="C198" s="1"/>
  <c r="C225" s="1"/>
  <c r="C252" s="1"/>
  <c r="C279" s="1"/>
  <c r="C306" s="1"/>
  <c r="C333" s="1"/>
  <c r="C360" s="1"/>
  <c r="C387" s="1"/>
  <c r="C64"/>
  <c r="C91" s="1"/>
  <c r="C118" s="1"/>
  <c r="C145" s="1"/>
  <c r="C172" s="1"/>
  <c r="C199" s="1"/>
  <c r="C226" s="1"/>
  <c r="C253" s="1"/>
  <c r="C280" s="1"/>
  <c r="C307" s="1"/>
  <c r="C334" s="1"/>
  <c r="C361" s="1"/>
  <c r="C388" s="1"/>
  <c r="C65"/>
  <c r="C92" s="1"/>
  <c r="C119" s="1"/>
  <c r="C146" s="1"/>
  <c r="C173" s="1"/>
  <c r="C200" s="1"/>
  <c r="C227" s="1"/>
  <c r="C254" s="1"/>
  <c r="C281" s="1"/>
  <c r="C308" s="1"/>
  <c r="C335" s="1"/>
  <c r="C362" s="1"/>
  <c r="C389" s="1"/>
  <c r="C66"/>
  <c r="C93" s="1"/>
  <c r="C120" s="1"/>
  <c r="C147" s="1"/>
  <c r="C174" s="1"/>
  <c r="C201" s="1"/>
  <c r="C228" s="1"/>
  <c r="C255" s="1"/>
  <c r="C282" s="1"/>
  <c r="C309" s="1"/>
  <c r="C336" s="1"/>
  <c r="C363" s="1"/>
  <c r="C390" s="1"/>
  <c r="C67"/>
  <c r="C94" s="1"/>
  <c r="C121" s="1"/>
  <c r="C148" s="1"/>
  <c r="C175" s="1"/>
  <c r="C202" s="1"/>
  <c r="C229" s="1"/>
  <c r="C256" s="1"/>
  <c r="C283" s="1"/>
  <c r="C310" s="1"/>
  <c r="C337" s="1"/>
  <c r="C364" s="1"/>
  <c r="C391" s="1"/>
  <c r="C68"/>
  <c r="C95" s="1"/>
  <c r="C122" s="1"/>
  <c r="C149" s="1"/>
  <c r="C176" s="1"/>
  <c r="C203" s="1"/>
  <c r="C230" s="1"/>
  <c r="C257" s="1"/>
  <c r="C284" s="1"/>
  <c r="C311" s="1"/>
  <c r="C338" s="1"/>
  <c r="C365" s="1"/>
  <c r="C392" s="1"/>
  <c r="C69"/>
  <c r="C96" s="1"/>
  <c r="C123" s="1"/>
  <c r="C150" s="1"/>
  <c r="C177" s="1"/>
  <c r="C204" s="1"/>
  <c r="C231" s="1"/>
  <c r="C258" s="1"/>
  <c r="C285" s="1"/>
  <c r="C312" s="1"/>
  <c r="C339" s="1"/>
  <c r="C366" s="1"/>
  <c r="C393" s="1"/>
  <c r="C70"/>
  <c r="C97" s="1"/>
  <c r="C124" s="1"/>
  <c r="C151" s="1"/>
  <c r="C178" s="1"/>
  <c r="C205" s="1"/>
  <c r="C232" s="1"/>
  <c r="C259" s="1"/>
  <c r="C286" s="1"/>
  <c r="C313" s="1"/>
  <c r="C340" s="1"/>
  <c r="C367" s="1"/>
  <c r="C394" s="1"/>
  <c r="C71"/>
  <c r="C98" s="1"/>
  <c r="C125" s="1"/>
  <c r="C152" s="1"/>
  <c r="C179" s="1"/>
  <c r="C206" s="1"/>
  <c r="C233" s="1"/>
  <c r="C260" s="1"/>
  <c r="C287" s="1"/>
  <c r="C314" s="1"/>
  <c r="C341" s="1"/>
  <c r="C368" s="1"/>
  <c r="C395" s="1"/>
  <c r="C72"/>
  <c r="C99" s="1"/>
  <c r="C126" s="1"/>
  <c r="C153" s="1"/>
  <c r="C180" s="1"/>
  <c r="C207" s="1"/>
  <c r="C234" s="1"/>
  <c r="C261" s="1"/>
  <c r="C288" s="1"/>
  <c r="C315" s="1"/>
  <c r="C342" s="1"/>
  <c r="C369" s="1"/>
  <c r="C396" s="1"/>
  <c r="C47"/>
  <c r="C74" s="1"/>
  <c r="C101" s="1"/>
  <c r="C128" s="1"/>
  <c r="C155" s="1"/>
  <c r="C182" s="1"/>
  <c r="C209" s="1"/>
  <c r="C236" s="1"/>
  <c r="C263" s="1"/>
  <c r="C290" s="1"/>
  <c r="C317" s="1"/>
  <c r="C344" s="1"/>
  <c r="C371" s="1"/>
  <c r="A7"/>
  <c r="D46" s="1"/>
  <c r="A6"/>
  <c r="C46" s="1"/>
  <c r="A5"/>
  <c r="B46" s="1"/>
  <c r="A4"/>
  <c r="A46" s="1"/>
  <c r="A2"/>
  <c r="A44"/>
  <c r="A17" i="21"/>
  <c r="A7"/>
  <c r="D19" s="1"/>
  <c r="A6"/>
  <c r="C19" s="1"/>
  <c r="A5"/>
  <c r="B19" s="1"/>
  <c r="A4"/>
  <c r="A19" s="1"/>
  <c r="A2"/>
  <c r="C35" i="17"/>
  <c r="C34"/>
  <c r="C33"/>
  <c r="C32"/>
  <c r="C31"/>
  <c r="C30"/>
  <c r="C29"/>
  <c r="C28"/>
  <c r="C27"/>
  <c r="C26"/>
  <c r="C25"/>
  <c r="C24"/>
  <c r="C23"/>
  <c r="A6" i="20"/>
  <c r="B19" s="1"/>
  <c r="A5"/>
  <c r="A19" s="1"/>
  <c r="A3"/>
  <c r="A17"/>
  <c r="B173" i="18"/>
  <c r="B172"/>
  <c r="B122"/>
  <c r="B152"/>
  <c r="B153" s="1"/>
  <c r="B71"/>
  <c r="B70"/>
  <c r="B69"/>
  <c r="B68"/>
  <c r="B25"/>
  <c r="B26" s="1"/>
  <c r="B24"/>
  <c r="B23"/>
  <c r="B22"/>
  <c r="B21"/>
  <c r="A6"/>
  <c r="B20" s="1"/>
  <c r="A7"/>
  <c r="C20" s="1"/>
  <c r="A5"/>
  <c r="A20" s="1"/>
  <c r="A3"/>
  <c r="A18"/>
  <c r="B24" i="17"/>
  <c r="B25" s="1"/>
  <c r="B26" s="1"/>
  <c r="B27" s="1"/>
  <c r="B28" s="1"/>
  <c r="B29" s="1"/>
  <c r="B30" s="1"/>
  <c r="B31" s="1"/>
  <c r="B32" s="1"/>
  <c r="B33" s="1"/>
  <c r="B34" s="1"/>
  <c r="B35" s="1"/>
  <c r="B23"/>
  <c r="A6"/>
  <c r="B22" s="1"/>
  <c r="A7"/>
  <c r="C22" s="1"/>
  <c r="A8"/>
  <c r="D22" s="1"/>
  <c r="A9"/>
  <c r="E22" s="1"/>
  <c r="A5"/>
  <c r="A22" s="1"/>
  <c r="A3"/>
  <c r="A20"/>
  <c r="A7" i="16"/>
  <c r="C19" s="1"/>
  <c r="A6"/>
  <c r="B19" s="1"/>
  <c r="A5"/>
  <c r="A19" s="1"/>
  <c r="A3"/>
  <c r="A17"/>
  <c r="B48" i="15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A8"/>
  <c r="D21" s="1"/>
  <c r="A7"/>
  <c r="C21" s="1"/>
  <c r="A6"/>
  <c r="B21" s="1"/>
  <c r="A5"/>
  <c r="A21" s="1"/>
  <c r="A3"/>
  <c r="A19"/>
  <c r="A7" i="14"/>
  <c r="C19" s="1"/>
  <c r="A6"/>
  <c r="B19" s="1"/>
  <c r="A5"/>
  <c r="A3"/>
  <c r="A17"/>
  <c r="A3" i="6"/>
  <c r="A16"/>
  <c r="A6"/>
  <c r="B18" s="1"/>
  <c r="A5"/>
  <c r="A18" s="1"/>
  <c r="C270" i="11"/>
  <c r="C297"/>
  <c r="C216"/>
  <c r="C243"/>
  <c r="C324"/>
  <c r="C351"/>
  <c r="B351"/>
  <c r="B324"/>
  <c r="E351"/>
  <c r="F351"/>
  <c r="E352"/>
  <c r="F352"/>
  <c r="E353"/>
  <c r="F353"/>
  <c r="E354"/>
  <c r="F354"/>
  <c r="E355"/>
  <c r="F355"/>
  <c r="E356"/>
  <c r="F356"/>
  <c r="E357"/>
  <c r="F357"/>
  <c r="E358"/>
  <c r="F358"/>
  <c r="E359"/>
  <c r="F359"/>
  <c r="E360"/>
  <c r="F360"/>
  <c r="E361"/>
  <c r="F361"/>
  <c r="E362"/>
  <c r="F362"/>
  <c r="E363"/>
  <c r="F363"/>
  <c r="E364"/>
  <c r="F364"/>
  <c r="E365"/>
  <c r="F365"/>
  <c r="E366"/>
  <c r="F366"/>
  <c r="E367"/>
  <c r="F367"/>
  <c r="E368"/>
  <c r="F368"/>
  <c r="E369"/>
  <c r="F369"/>
  <c r="E370"/>
  <c r="F370"/>
  <c r="E371"/>
  <c r="F371"/>
  <c r="E372"/>
  <c r="F372"/>
  <c r="E373"/>
  <c r="F373"/>
  <c r="E374"/>
  <c r="F374"/>
  <c r="E375"/>
  <c r="F375"/>
  <c r="E376"/>
  <c r="F376"/>
  <c r="E377"/>
  <c r="F377"/>
  <c r="E324"/>
  <c r="F324"/>
  <c r="E325"/>
  <c r="F325"/>
  <c r="E326"/>
  <c r="F326"/>
  <c r="E327"/>
  <c r="F327"/>
  <c r="E328"/>
  <c r="F328"/>
  <c r="E329"/>
  <c r="F329"/>
  <c r="E330"/>
  <c r="F330"/>
  <c r="E331"/>
  <c r="F331"/>
  <c r="E332"/>
  <c r="F332"/>
  <c r="E333"/>
  <c r="F333"/>
  <c r="E334"/>
  <c r="F334"/>
  <c r="E335"/>
  <c r="F335"/>
  <c r="E336"/>
  <c r="F336"/>
  <c r="E337"/>
  <c r="F337"/>
  <c r="E338"/>
  <c r="F338"/>
  <c r="E339"/>
  <c r="F339"/>
  <c r="E340"/>
  <c r="F340"/>
  <c r="E341"/>
  <c r="F341"/>
  <c r="E342"/>
  <c r="F342"/>
  <c r="E343"/>
  <c r="F343"/>
  <c r="E344"/>
  <c r="F344"/>
  <c r="E345"/>
  <c r="F345"/>
  <c r="E346"/>
  <c r="F346"/>
  <c r="E347"/>
  <c r="F347"/>
  <c r="E348"/>
  <c r="F348"/>
  <c r="E349"/>
  <c r="F349"/>
  <c r="E350"/>
  <c r="F350"/>
  <c r="B297"/>
  <c r="B270"/>
  <c r="B243"/>
  <c r="B216"/>
  <c r="B189"/>
  <c r="C189"/>
  <c r="C162"/>
  <c r="B162"/>
  <c r="C135"/>
  <c r="B135"/>
  <c r="C108"/>
  <c r="B108"/>
  <c r="C81"/>
  <c r="B81"/>
  <c r="C54"/>
  <c r="B54"/>
  <c r="B27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36"/>
  <c r="F53"/>
  <c r="F52"/>
  <c r="F51"/>
  <c r="F50"/>
  <c r="F49"/>
  <c r="F48"/>
  <c r="F47"/>
  <c r="F46"/>
  <c r="F45"/>
  <c r="F44"/>
  <c r="F43"/>
  <c r="F42"/>
  <c r="F41"/>
  <c r="F40"/>
  <c r="F39"/>
  <c r="F38"/>
  <c r="F37"/>
  <c r="F35"/>
  <c r="F34"/>
  <c r="F33"/>
  <c r="F32"/>
  <c r="F31"/>
  <c r="F30"/>
  <c r="F29"/>
  <c r="F28"/>
  <c r="F27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C27"/>
  <c r="H26"/>
  <c r="E13"/>
  <c r="A21" s="1"/>
  <c r="E3" i="1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2"/>
  <c r="D2"/>
  <c r="B373" i="22" l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44"/>
  <c r="B17" i="14"/>
  <c r="D20" s="1"/>
  <c r="B17" i="20"/>
  <c r="B19" i="15"/>
  <c r="B17" i="16"/>
  <c r="D4377" s="1"/>
  <c r="B16" i="6"/>
  <c r="B18" i="18"/>
  <c r="D23" s="1"/>
  <c r="B17" i="21"/>
  <c r="D71" i="18"/>
  <c r="B154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20" i="17"/>
  <c r="B72" i="18"/>
  <c r="B27"/>
  <c r="C24" i="20"/>
  <c r="C27"/>
  <c r="D4889" i="16"/>
  <c r="D3353"/>
  <c r="D4380"/>
  <c r="D2361"/>
  <c r="D1933"/>
  <c r="D1165"/>
  <c r="D909"/>
  <c r="D141"/>
  <c r="D5534"/>
  <c r="D4023"/>
  <c r="D3679"/>
  <c r="D2940"/>
  <c r="D2812"/>
  <c r="D2428"/>
  <c r="D2300"/>
  <c r="D1916"/>
  <c r="D1788"/>
  <c r="D1404"/>
  <c r="D1276"/>
  <c r="D892"/>
  <c r="D764"/>
  <c r="D380"/>
  <c r="D252"/>
  <c r="D4646"/>
  <c r="D4091"/>
  <c r="D2790"/>
  <c r="D2534"/>
  <c r="D1958"/>
  <c r="D1790"/>
  <c r="D1278"/>
  <c r="D1102"/>
  <c r="D590"/>
  <c r="D422"/>
  <c r="D4843"/>
  <c r="D4062"/>
  <c r="D2727"/>
  <c r="D2471"/>
  <c r="D1703"/>
  <c r="D1447"/>
  <c r="D671"/>
  <c r="D415"/>
  <c r="D4163"/>
  <c r="D3651"/>
  <c r="D2562"/>
  <c r="D2306"/>
  <c r="D1530"/>
  <c r="D1274"/>
  <c r="D498"/>
  <c r="D242"/>
  <c r="D4406"/>
  <c r="D4150"/>
  <c r="D3382"/>
  <c r="D3126"/>
  <c r="D2691"/>
  <c r="D2563"/>
  <c r="D2179"/>
  <c r="D2051"/>
  <c r="D1667"/>
  <c r="D1539"/>
  <c r="D1155"/>
  <c r="D1027"/>
  <c r="D643"/>
  <c r="D515"/>
  <c r="D131"/>
  <c r="D43"/>
  <c r="D4142"/>
  <c r="D3918"/>
  <c r="D3246"/>
  <c r="D3007"/>
  <c r="D2703"/>
  <c r="D2623"/>
  <c r="D2367"/>
  <c r="D2287"/>
  <c r="D2031"/>
  <c r="D1935"/>
  <c r="D1679"/>
  <c r="D1599"/>
  <c r="D1343"/>
  <c r="D1263"/>
  <c r="D1007"/>
  <c r="D911"/>
  <c r="D663"/>
  <c r="D583"/>
  <c r="D343"/>
  <c r="D279"/>
  <c r="D95"/>
  <c r="D31"/>
  <c r="D4822"/>
  <c r="D4566"/>
  <c r="D4483"/>
  <c r="D4243"/>
  <c r="D4115"/>
  <c r="D3987"/>
  <c r="D3731"/>
  <c r="D3603"/>
  <c r="D3475"/>
  <c r="D3235"/>
  <c r="D3107"/>
  <c r="D3002"/>
  <c r="D2874"/>
  <c r="D2810"/>
  <c r="D2746"/>
  <c r="D2618"/>
  <c r="D2554"/>
  <c r="D2490"/>
  <c r="D2362"/>
  <c r="D2298"/>
  <c r="D2234"/>
  <c r="D2114"/>
  <c r="D2050"/>
  <c r="D1986"/>
  <c r="D1858"/>
  <c r="D1794"/>
  <c r="D1730"/>
  <c r="D1602"/>
  <c r="D1538"/>
  <c r="D1474"/>
  <c r="D1346"/>
  <c r="D1282"/>
  <c r="D1218"/>
  <c r="D1098"/>
  <c r="D1034"/>
  <c r="D970"/>
  <c r="D842"/>
  <c r="D778"/>
  <c r="D714"/>
  <c r="D586"/>
  <c r="D522"/>
  <c r="D458"/>
  <c r="D330"/>
  <c r="D266"/>
  <c r="D202"/>
  <c r="D74"/>
  <c r="B123" i="18"/>
  <c r="A19" i="14"/>
  <c r="D138" i="16" l="1"/>
  <c r="D394"/>
  <c r="D650"/>
  <c r="D906"/>
  <c r="D1154"/>
  <c r="D1410"/>
  <c r="D1666"/>
  <c r="D1922"/>
  <c r="D2170"/>
  <c r="D2426"/>
  <c r="D2682"/>
  <c r="D2938"/>
  <c r="D3347"/>
  <c r="D3859"/>
  <c r="D4355"/>
  <c r="D5078"/>
  <c r="D223"/>
  <c r="D503"/>
  <c r="D839"/>
  <c r="D1167"/>
  <c r="D1519"/>
  <c r="D1855"/>
  <c r="D2191"/>
  <c r="D2543"/>
  <c r="D2895"/>
  <c r="D3662"/>
  <c r="D4683"/>
  <c r="D387"/>
  <c r="D899"/>
  <c r="D1411"/>
  <c r="D1923"/>
  <c r="D2435"/>
  <c r="D2947"/>
  <c r="D3894"/>
  <c r="D5451"/>
  <c r="D1010"/>
  <c r="D2042"/>
  <c r="D3123"/>
  <c r="D151"/>
  <c r="D1191"/>
  <c r="D2215"/>
  <c r="D3454"/>
  <c r="D254"/>
  <c r="D934"/>
  <c r="D1614"/>
  <c r="D2302"/>
  <c r="D3579"/>
  <c r="D124"/>
  <c r="D636"/>
  <c r="D1148"/>
  <c r="D1660"/>
  <c r="D2172"/>
  <c r="D2684"/>
  <c r="D3367"/>
  <c r="D4846"/>
  <c r="D653"/>
  <c r="D1677"/>
  <c r="D3356"/>
  <c r="D4892"/>
  <c r="D157" i="18"/>
  <c r="D171"/>
  <c r="D159" i="16"/>
  <c r="D407"/>
  <c r="D759"/>
  <c r="D1087"/>
  <c r="D1423"/>
  <c r="D1775"/>
  <c r="D2111"/>
  <c r="D2447"/>
  <c r="D2799"/>
  <c r="D3470"/>
  <c r="D4366"/>
  <c r="D259"/>
  <c r="D771"/>
  <c r="D1283"/>
  <c r="D1795"/>
  <c r="D2307"/>
  <c r="D2819"/>
  <c r="D3638"/>
  <c r="D4763"/>
  <c r="D754"/>
  <c r="D1786"/>
  <c r="D2818"/>
  <c r="D4918"/>
  <c r="D935"/>
  <c r="D1959"/>
  <c r="D2983"/>
  <c r="D78"/>
  <c r="D766"/>
  <c r="D1446"/>
  <c r="D2126"/>
  <c r="D3067"/>
  <c r="D5446"/>
  <c r="D508"/>
  <c r="D1020"/>
  <c r="D1532"/>
  <c r="D2044"/>
  <c r="D2556"/>
  <c r="D3111"/>
  <c r="D4367"/>
  <c r="D397"/>
  <c r="D1421"/>
  <c r="D3682"/>
  <c r="E394" i="22"/>
  <c r="E390"/>
  <c r="E386"/>
  <c r="E382"/>
  <c r="E378"/>
  <c r="E374"/>
  <c r="E370"/>
  <c r="E366"/>
  <c r="E362"/>
  <c r="E358"/>
  <c r="E354"/>
  <c r="E350"/>
  <c r="E346"/>
  <c r="E342"/>
  <c r="E338"/>
  <c r="E334"/>
  <c r="E330"/>
  <c r="E326"/>
  <c r="E322"/>
  <c r="E318"/>
  <c r="E314"/>
  <c r="E310"/>
  <c r="E306"/>
  <c r="E302"/>
  <c r="E298"/>
  <c r="E294"/>
  <c r="E290"/>
  <c r="E286"/>
  <c r="E282"/>
  <c r="E278"/>
  <c r="E274"/>
  <c r="E270"/>
  <c r="E266"/>
  <c r="E262"/>
  <c r="E258"/>
  <c r="E254"/>
  <c r="E250"/>
  <c r="E246"/>
  <c r="E242"/>
  <c r="E238"/>
  <c r="E234"/>
  <c r="E230"/>
  <c r="E226"/>
  <c r="E222"/>
  <c r="E218"/>
  <c r="E214"/>
  <c r="E210"/>
  <c r="E206"/>
  <c r="E202"/>
  <c r="E198"/>
  <c r="E194"/>
  <c r="E190"/>
  <c r="E186"/>
  <c r="E182"/>
  <c r="E178"/>
  <c r="E174"/>
  <c r="E170"/>
  <c r="E166"/>
  <c r="E162"/>
  <c r="E158"/>
  <c r="E154"/>
  <c r="E150"/>
  <c r="E146"/>
  <c r="E142"/>
  <c r="E138"/>
  <c r="E134"/>
  <c r="E130"/>
  <c r="E126"/>
  <c r="E122"/>
  <c r="E118"/>
  <c r="E114"/>
  <c r="E110"/>
  <c r="E106"/>
  <c r="E102"/>
  <c r="E98"/>
  <c r="E94"/>
  <c r="E90"/>
  <c r="E86"/>
  <c r="E82"/>
  <c r="E78"/>
  <c r="E74"/>
  <c r="E70"/>
  <c r="E66"/>
  <c r="E62"/>
  <c r="E58"/>
  <c r="E54"/>
  <c r="E50"/>
  <c r="E395"/>
  <c r="E391"/>
  <c r="E387"/>
  <c r="E383"/>
  <c r="E379"/>
  <c r="E375"/>
  <c r="E371"/>
  <c r="E367"/>
  <c r="E363"/>
  <c r="E359"/>
  <c r="E355"/>
  <c r="E351"/>
  <c r="E347"/>
  <c r="E343"/>
  <c r="E339"/>
  <c r="E335"/>
  <c r="E331"/>
  <c r="E327"/>
  <c r="E323"/>
  <c r="E319"/>
  <c r="E315"/>
  <c r="E311"/>
  <c r="E307"/>
  <c r="E303"/>
  <c r="E299"/>
  <c r="E295"/>
  <c r="E291"/>
  <c r="E287"/>
  <c r="E283"/>
  <c r="E279"/>
  <c r="E275"/>
  <c r="E271"/>
  <c r="E267"/>
  <c r="E263"/>
  <c r="E259"/>
  <c r="E255"/>
  <c r="E251"/>
  <c r="E247"/>
  <c r="E243"/>
  <c r="E239"/>
  <c r="E235"/>
  <c r="E231"/>
  <c r="E227"/>
  <c r="E223"/>
  <c r="E219"/>
  <c r="E215"/>
  <c r="E211"/>
  <c r="E207"/>
  <c r="E203"/>
  <c r="E199"/>
  <c r="E195"/>
  <c r="E191"/>
  <c r="E187"/>
  <c r="E183"/>
  <c r="E179"/>
  <c r="E175"/>
  <c r="E171"/>
  <c r="E167"/>
  <c r="E163"/>
  <c r="E159"/>
  <c r="E155"/>
  <c r="E151"/>
  <c r="E147"/>
  <c r="E143"/>
  <c r="E139"/>
  <c r="E135"/>
  <c r="E131"/>
  <c r="E127"/>
  <c r="E123"/>
  <c r="E119"/>
  <c r="E115"/>
  <c r="E111"/>
  <c r="E107"/>
  <c r="E103"/>
  <c r="E99"/>
  <c r="E95"/>
  <c r="E91"/>
  <c r="E87"/>
  <c r="E83"/>
  <c r="E79"/>
  <c r="E75"/>
  <c r="E71"/>
  <c r="E67"/>
  <c r="E63"/>
  <c r="E59"/>
  <c r="E55"/>
  <c r="E51"/>
  <c r="E47"/>
  <c r="E396"/>
  <c r="E392"/>
  <c r="E388"/>
  <c r="E384"/>
  <c r="E380"/>
  <c r="E376"/>
  <c r="E372"/>
  <c r="E368"/>
  <c r="E364"/>
  <c r="E360"/>
  <c r="E356"/>
  <c r="E352"/>
  <c r="E348"/>
  <c r="E344"/>
  <c r="E340"/>
  <c r="E336"/>
  <c r="E332"/>
  <c r="E328"/>
  <c r="E324"/>
  <c r="E320"/>
  <c r="E316"/>
  <c r="E312"/>
  <c r="E308"/>
  <c r="E304"/>
  <c r="E300"/>
  <c r="E296"/>
  <c r="E292"/>
  <c r="E288"/>
  <c r="E284"/>
  <c r="E280"/>
  <c r="E276"/>
  <c r="E272"/>
  <c r="E268"/>
  <c r="E264"/>
  <c r="E260"/>
  <c r="E256"/>
  <c r="E252"/>
  <c r="E248"/>
  <c r="E244"/>
  <c r="E240"/>
  <c r="E236"/>
  <c r="E232"/>
  <c r="E228"/>
  <c r="E224"/>
  <c r="E220"/>
  <c r="E216"/>
  <c r="E212"/>
  <c r="E208"/>
  <c r="E204"/>
  <c r="E200"/>
  <c r="E196"/>
  <c r="E192"/>
  <c r="E188"/>
  <c r="E184"/>
  <c r="E180"/>
  <c r="E176"/>
  <c r="E172"/>
  <c r="E168"/>
  <c r="E164"/>
  <c r="E160"/>
  <c r="E156"/>
  <c r="E152"/>
  <c r="E148"/>
  <c r="E144"/>
  <c r="E140"/>
  <c r="E136"/>
  <c r="E132"/>
  <c r="E128"/>
  <c r="E124"/>
  <c r="E120"/>
  <c r="E116"/>
  <c r="E112"/>
  <c r="E108"/>
  <c r="E104"/>
  <c r="E100"/>
  <c r="E96"/>
  <c r="E92"/>
  <c r="E88"/>
  <c r="E84"/>
  <c r="E80"/>
  <c r="E76"/>
  <c r="E72"/>
  <c r="E68"/>
  <c r="E64"/>
  <c r="E60"/>
  <c r="E56"/>
  <c r="E52"/>
  <c r="E48"/>
  <c r="E397"/>
  <c r="E393"/>
  <c r="E389"/>
  <c r="E385"/>
  <c r="E381"/>
  <c r="E377"/>
  <c r="E373"/>
  <c r="E369"/>
  <c r="E365"/>
  <c r="E361"/>
  <c r="E357"/>
  <c r="E353"/>
  <c r="E349"/>
  <c r="E345"/>
  <c r="E341"/>
  <c r="E337"/>
  <c r="E333"/>
  <c r="E329"/>
  <c r="E325"/>
  <c r="E321"/>
  <c r="E317"/>
  <c r="E313"/>
  <c r="E309"/>
  <c r="E305"/>
  <c r="E301"/>
  <c r="E297"/>
  <c r="E293"/>
  <c r="E289"/>
  <c r="E285"/>
  <c r="E281"/>
  <c r="E277"/>
  <c r="E273"/>
  <c r="E269"/>
  <c r="E265"/>
  <c r="E261"/>
  <c r="E257"/>
  <c r="E253"/>
  <c r="E249"/>
  <c r="E245"/>
  <c r="E241"/>
  <c r="E237"/>
  <c r="E233"/>
  <c r="E229"/>
  <c r="E225"/>
  <c r="E221"/>
  <c r="E217"/>
  <c r="E213"/>
  <c r="E209"/>
  <c r="E205"/>
  <c r="E201"/>
  <c r="E197"/>
  <c r="E193"/>
  <c r="E189"/>
  <c r="E185"/>
  <c r="E181"/>
  <c r="E177"/>
  <c r="E173"/>
  <c r="E169"/>
  <c r="E165"/>
  <c r="E161"/>
  <c r="E157"/>
  <c r="E153"/>
  <c r="E149"/>
  <c r="E145"/>
  <c r="E141"/>
  <c r="E137"/>
  <c r="E133"/>
  <c r="E129"/>
  <c r="E125"/>
  <c r="E121"/>
  <c r="E117"/>
  <c r="E113"/>
  <c r="E109"/>
  <c r="E105"/>
  <c r="E101"/>
  <c r="E97"/>
  <c r="E93"/>
  <c r="E89"/>
  <c r="E85"/>
  <c r="E81"/>
  <c r="E77"/>
  <c r="E73"/>
  <c r="E69"/>
  <c r="E65"/>
  <c r="E61"/>
  <c r="E57"/>
  <c r="E53"/>
  <c r="E49"/>
  <c r="D163" i="18"/>
  <c r="D26"/>
  <c r="D152"/>
  <c r="D173"/>
  <c r="D25"/>
  <c r="D70"/>
  <c r="D22"/>
  <c r="D69"/>
  <c r="D164"/>
  <c r="D172"/>
  <c r="D21"/>
  <c r="D5577" i="16"/>
  <c r="D5561"/>
  <c r="D5517"/>
  <c r="D5481"/>
  <c r="D5449"/>
  <c r="D5417"/>
  <c r="D5385"/>
  <c r="D5353"/>
  <c r="D5321"/>
  <c r="D5289"/>
  <c r="D5257"/>
  <c r="D5225"/>
  <c r="D5193"/>
  <c r="D5161"/>
  <c r="D5129"/>
  <c r="D5097"/>
  <c r="D5065"/>
  <c r="D5033"/>
  <c r="D5001"/>
  <c r="D4969"/>
  <c r="D4937"/>
  <c r="D4905"/>
  <c r="D4873"/>
  <c r="D4841"/>
  <c r="D4809"/>
  <c r="D4777"/>
  <c r="D4745"/>
  <c r="D4713"/>
  <c r="D4681"/>
  <c r="D4649"/>
  <c r="D4617"/>
  <c r="D4585"/>
  <c r="D5580"/>
  <c r="D5548"/>
  <c r="D5516"/>
  <c r="D5484"/>
  <c r="D5452"/>
  <c r="D5420"/>
  <c r="D5388"/>
  <c r="D5356"/>
  <c r="D5324"/>
  <c r="D5292"/>
  <c r="D5260"/>
  <c r="D5228"/>
  <c r="D5196"/>
  <c r="D5164"/>
  <c r="D5132"/>
  <c r="D5100"/>
  <c r="D5068"/>
  <c r="D5036"/>
  <c r="D5004"/>
  <c r="D4972"/>
  <c r="D4940"/>
  <c r="D4908"/>
  <c r="D4876"/>
  <c r="D4844"/>
  <c r="D4812"/>
  <c r="D4780"/>
  <c r="D4748"/>
  <c r="D4716"/>
  <c r="D4684"/>
  <c r="D4652"/>
  <c r="D4620"/>
  <c r="D4588"/>
  <c r="D5570"/>
  <c r="D5506"/>
  <c r="D5442"/>
  <c r="D5378"/>
  <c r="D5314"/>
  <c r="D5250"/>
  <c r="D5186"/>
  <c r="D5122"/>
  <c r="D5058"/>
  <c r="D4994"/>
  <c r="D4930"/>
  <c r="D4866"/>
  <c r="D4802"/>
  <c r="D4738"/>
  <c r="D4674"/>
  <c r="D4610"/>
  <c r="D4553"/>
  <c r="D4521"/>
  <c r="D4489"/>
  <c r="D4457"/>
  <c r="D4425"/>
  <c r="D4393"/>
  <c r="D4361"/>
  <c r="D4329"/>
  <c r="D4297"/>
  <c r="D4265"/>
  <c r="D4233"/>
  <c r="D4201"/>
  <c r="D4169"/>
  <c r="D4137"/>
  <c r="D4105"/>
  <c r="D4073"/>
  <c r="D4041"/>
  <c r="D4009"/>
  <c r="D3977"/>
  <c r="D3945"/>
  <c r="D3913"/>
  <c r="D3881"/>
  <c r="D3849"/>
  <c r="D3817"/>
  <c r="D3785"/>
  <c r="D3753"/>
  <c r="D3721"/>
  <c r="D3689"/>
  <c r="D3657"/>
  <c r="D3625"/>
  <c r="D3593"/>
  <c r="D3561"/>
  <c r="D3529"/>
  <c r="D3497"/>
  <c r="D3465"/>
  <c r="D3433"/>
  <c r="D3401"/>
  <c r="D3369"/>
  <c r="D3337"/>
  <c r="D3305"/>
  <c r="D3273"/>
  <c r="D3241"/>
  <c r="D3209"/>
  <c r="D3177"/>
  <c r="D3145"/>
  <c r="D3113"/>
  <c r="D3081"/>
  <c r="D3049"/>
  <c r="D5575"/>
  <c r="D5511"/>
  <c r="D5447"/>
  <c r="D5383"/>
  <c r="D5319"/>
  <c r="D5255"/>
  <c r="D5191"/>
  <c r="D5127"/>
  <c r="D5063"/>
  <c r="D4999"/>
  <c r="D4935"/>
  <c r="D4871"/>
  <c r="D4807"/>
  <c r="D4743"/>
  <c r="D4679"/>
  <c r="D4615"/>
  <c r="D4556"/>
  <c r="D4524"/>
  <c r="D4492"/>
  <c r="D4460"/>
  <c r="D4428"/>
  <c r="D4396"/>
  <c r="D4364"/>
  <c r="D4332"/>
  <c r="D4300"/>
  <c r="D4268"/>
  <c r="D4236"/>
  <c r="D4204"/>
  <c r="D4172"/>
  <c r="D4140"/>
  <c r="D4108"/>
  <c r="D4076"/>
  <c r="D4044"/>
  <c r="D4012"/>
  <c r="D3980"/>
  <c r="D3948"/>
  <c r="D3916"/>
  <c r="D3884"/>
  <c r="D3852"/>
  <c r="D3820"/>
  <c r="D3788"/>
  <c r="D3756"/>
  <c r="D3724"/>
  <c r="D3692"/>
  <c r="D3660"/>
  <c r="D3628"/>
  <c r="D3596"/>
  <c r="D3564"/>
  <c r="D3532"/>
  <c r="D3500"/>
  <c r="D3468"/>
  <c r="D3436"/>
  <c r="D3404"/>
  <c r="D3372"/>
  <c r="D3340"/>
  <c r="D3308"/>
  <c r="D3276"/>
  <c r="D3244"/>
  <c r="D3212"/>
  <c r="D3180"/>
  <c r="D3148"/>
  <c r="D3116"/>
  <c r="D3084"/>
  <c r="D3052"/>
  <c r="D5555"/>
  <c r="D5427"/>
  <c r="D5299"/>
  <c r="D5171"/>
  <c r="D5043"/>
  <c r="D4915"/>
  <c r="D4787"/>
  <c r="D4659"/>
  <c r="D4546"/>
  <c r="D4482"/>
  <c r="D4418"/>
  <c r="D4354"/>
  <c r="D4290"/>
  <c r="D4226"/>
  <c r="D4162"/>
  <c r="D4098"/>
  <c r="D4034"/>
  <c r="D3970"/>
  <c r="D3906"/>
  <c r="D3842"/>
  <c r="D3778"/>
  <c r="D3714"/>
  <c r="D3650"/>
  <c r="D3586"/>
  <c r="D3522"/>
  <c r="D3458"/>
  <c r="D3394"/>
  <c r="D3330"/>
  <c r="D3266"/>
  <c r="D3202"/>
  <c r="D3138"/>
  <c r="D3074"/>
  <c r="D3017"/>
  <c r="D2985"/>
  <c r="D2953"/>
  <c r="D2921"/>
  <c r="D2889"/>
  <c r="D2857"/>
  <c r="D2825"/>
  <c r="D2793"/>
  <c r="D2761"/>
  <c r="D2729"/>
  <c r="D2697"/>
  <c r="D2665"/>
  <c r="D2633"/>
  <c r="D2601"/>
  <c r="D2569"/>
  <c r="D2537"/>
  <c r="D2505"/>
  <c r="D2473"/>
  <c r="D2441"/>
  <c r="D5565"/>
  <c r="D5529"/>
  <c r="D5485"/>
  <c r="D5453"/>
  <c r="D5421"/>
  <c r="D5389"/>
  <c r="D5357"/>
  <c r="D5325"/>
  <c r="D5293"/>
  <c r="D5261"/>
  <c r="D5229"/>
  <c r="D5197"/>
  <c r="D5165"/>
  <c r="D5133"/>
  <c r="D5101"/>
  <c r="D5069"/>
  <c r="D5037"/>
  <c r="D5005"/>
  <c r="D4973"/>
  <c r="D4941"/>
  <c r="D4909"/>
  <c r="D4877"/>
  <c r="D4845"/>
  <c r="D4813"/>
  <c r="D4781"/>
  <c r="D4749"/>
  <c r="D4717"/>
  <c r="D4685"/>
  <c r="D4653"/>
  <c r="D4621"/>
  <c r="D4589"/>
  <c r="D5584"/>
  <c r="D5552"/>
  <c r="D5520"/>
  <c r="D5488"/>
  <c r="D5456"/>
  <c r="D5424"/>
  <c r="D5392"/>
  <c r="D5360"/>
  <c r="D5328"/>
  <c r="D5296"/>
  <c r="D5264"/>
  <c r="D5232"/>
  <c r="D5200"/>
  <c r="D5168"/>
  <c r="D5136"/>
  <c r="D5104"/>
  <c r="D5072"/>
  <c r="D5040"/>
  <c r="D5008"/>
  <c r="D4976"/>
  <c r="D4944"/>
  <c r="D4912"/>
  <c r="D4880"/>
  <c r="D4848"/>
  <c r="D4816"/>
  <c r="D4784"/>
  <c r="D4752"/>
  <c r="D4720"/>
  <c r="D4688"/>
  <c r="D4656"/>
  <c r="D4624"/>
  <c r="D4592"/>
  <c r="D5578"/>
  <c r="D5514"/>
  <c r="D5450"/>
  <c r="D5386"/>
  <c r="D5322"/>
  <c r="D5258"/>
  <c r="D5194"/>
  <c r="D5130"/>
  <c r="D5066"/>
  <c r="D5002"/>
  <c r="D4938"/>
  <c r="D4874"/>
  <c r="D4810"/>
  <c r="D4746"/>
  <c r="D4682"/>
  <c r="D4618"/>
  <c r="D4557"/>
  <c r="D4525"/>
  <c r="D4493"/>
  <c r="D4461"/>
  <c r="D4429"/>
  <c r="D4397"/>
  <c r="D4365"/>
  <c r="D4333"/>
  <c r="D4301"/>
  <c r="D4269"/>
  <c r="D4237"/>
  <c r="D4205"/>
  <c r="D4173"/>
  <c r="D4141"/>
  <c r="D4109"/>
  <c r="D4077"/>
  <c r="D4045"/>
  <c r="D4013"/>
  <c r="D3981"/>
  <c r="D3949"/>
  <c r="D3917"/>
  <c r="D3885"/>
  <c r="D3853"/>
  <c r="D3821"/>
  <c r="D3789"/>
  <c r="D3757"/>
  <c r="D3725"/>
  <c r="D3693"/>
  <c r="D3661"/>
  <c r="D3629"/>
  <c r="D3597"/>
  <c r="D3565"/>
  <c r="D3533"/>
  <c r="D3501"/>
  <c r="D3469"/>
  <c r="D3437"/>
  <c r="D3405"/>
  <c r="D3373"/>
  <c r="D3341"/>
  <c r="D3309"/>
  <c r="D3277"/>
  <c r="D3245"/>
  <c r="D3213"/>
  <c r="D3181"/>
  <c r="D3149"/>
  <c r="D3117"/>
  <c r="D3085"/>
  <c r="D3053"/>
  <c r="D5583"/>
  <c r="D5519"/>
  <c r="D5455"/>
  <c r="D5391"/>
  <c r="D5327"/>
  <c r="D5263"/>
  <c r="D5199"/>
  <c r="D5135"/>
  <c r="D5071"/>
  <c r="D5007"/>
  <c r="D4943"/>
  <c r="D4879"/>
  <c r="D4815"/>
  <c r="D4751"/>
  <c r="D4687"/>
  <c r="D4623"/>
  <c r="D4560"/>
  <c r="D4528"/>
  <c r="D4496"/>
  <c r="D4464"/>
  <c r="D4432"/>
  <c r="D4400"/>
  <c r="D4368"/>
  <c r="D4336"/>
  <c r="D4304"/>
  <c r="D4272"/>
  <c r="D4240"/>
  <c r="D4208"/>
  <c r="D4176"/>
  <c r="D4144"/>
  <c r="D4112"/>
  <c r="D4080"/>
  <c r="D4048"/>
  <c r="D4016"/>
  <c r="D3984"/>
  <c r="D3952"/>
  <c r="D3920"/>
  <c r="D3888"/>
  <c r="D3856"/>
  <c r="D3824"/>
  <c r="D3792"/>
  <c r="D3760"/>
  <c r="D3728"/>
  <c r="D3696"/>
  <c r="D3664"/>
  <c r="D3632"/>
  <c r="D3600"/>
  <c r="D3568"/>
  <c r="D3536"/>
  <c r="D3504"/>
  <c r="D3472"/>
  <c r="D3440"/>
  <c r="D3408"/>
  <c r="D3376"/>
  <c r="D3344"/>
  <c r="D3312"/>
  <c r="D3280"/>
  <c r="D3248"/>
  <c r="D3216"/>
  <c r="D3184"/>
  <c r="D3152"/>
  <c r="D3120"/>
  <c r="D3088"/>
  <c r="D3056"/>
  <c r="D5571"/>
  <c r="D5443"/>
  <c r="D5315"/>
  <c r="D5187"/>
  <c r="D5059"/>
  <c r="D4931"/>
  <c r="D4803"/>
  <c r="D4675"/>
  <c r="D4554"/>
  <c r="D4490"/>
  <c r="D4426"/>
  <c r="D4362"/>
  <c r="D4298"/>
  <c r="D4234"/>
  <c r="D4170"/>
  <c r="D4106"/>
  <c r="D4042"/>
  <c r="D3978"/>
  <c r="D3914"/>
  <c r="D3850"/>
  <c r="D3786"/>
  <c r="D3722"/>
  <c r="D3658"/>
  <c r="D3594"/>
  <c r="D3530"/>
  <c r="D3466"/>
  <c r="D3402"/>
  <c r="D3338"/>
  <c r="D3274"/>
  <c r="D3210"/>
  <c r="D3146"/>
  <c r="D3082"/>
  <c r="D3021"/>
  <c r="D2989"/>
  <c r="D2957"/>
  <c r="D2925"/>
  <c r="D2893"/>
  <c r="D2861"/>
  <c r="D2829"/>
  <c r="D2797"/>
  <c r="D2765"/>
  <c r="D2733"/>
  <c r="D2701"/>
  <c r="D2669"/>
  <c r="D2637"/>
  <c r="D2605"/>
  <c r="D2573"/>
  <c r="D2541"/>
  <c r="D2509"/>
  <c r="D2477"/>
  <c r="D2445"/>
  <c r="D2413"/>
  <c r="D2381"/>
  <c r="D2349"/>
  <c r="D2317"/>
  <c r="D2285"/>
  <c r="D2253"/>
  <c r="D5549"/>
  <c r="D5469"/>
  <c r="D5405"/>
  <c r="D5341"/>
  <c r="D5277"/>
  <c r="D5213"/>
  <c r="D5149"/>
  <c r="D5085"/>
  <c r="D5021"/>
  <c r="D4957"/>
  <c r="D4893"/>
  <c r="D4829"/>
  <c r="D4765"/>
  <c r="D4701"/>
  <c r="D4637"/>
  <c r="D4573"/>
  <c r="D5536"/>
  <c r="D5472"/>
  <c r="D5408"/>
  <c r="D5344"/>
  <c r="D5280"/>
  <c r="D5216"/>
  <c r="D5152"/>
  <c r="D5088"/>
  <c r="D5024"/>
  <c r="D4960"/>
  <c r="D4896"/>
  <c r="D4832"/>
  <c r="D4768"/>
  <c r="D4704"/>
  <c r="D4640"/>
  <c r="D4576"/>
  <c r="D5482"/>
  <c r="D5354"/>
  <c r="D5226"/>
  <c r="D5098"/>
  <c r="D4970"/>
  <c r="D4842"/>
  <c r="D4714"/>
  <c r="D4586"/>
  <c r="D4509"/>
  <c r="D4445"/>
  <c r="D4381"/>
  <c r="D4317"/>
  <c r="D4253"/>
  <c r="D4189"/>
  <c r="D4125"/>
  <c r="D4061"/>
  <c r="D3997"/>
  <c r="D3933"/>
  <c r="D3869"/>
  <c r="D3805"/>
  <c r="D3741"/>
  <c r="D3677"/>
  <c r="D3613"/>
  <c r="D3549"/>
  <c r="D3485"/>
  <c r="D3421"/>
  <c r="D3357"/>
  <c r="D3293"/>
  <c r="D3229"/>
  <c r="D3165"/>
  <c r="D3101"/>
  <c r="D3037"/>
  <c r="D5487"/>
  <c r="D5359"/>
  <c r="D5231"/>
  <c r="D5103"/>
  <c r="D4975"/>
  <c r="D4847"/>
  <c r="D4719"/>
  <c r="D4591"/>
  <c r="D4512"/>
  <c r="D4448"/>
  <c r="D4384"/>
  <c r="D4320"/>
  <c r="D4256"/>
  <c r="D4192"/>
  <c r="D4128"/>
  <c r="D4064"/>
  <c r="D4000"/>
  <c r="D3936"/>
  <c r="D3872"/>
  <c r="D3808"/>
  <c r="D3744"/>
  <c r="D3680"/>
  <c r="D3616"/>
  <c r="D3552"/>
  <c r="D3488"/>
  <c r="D3424"/>
  <c r="D3360"/>
  <c r="D3296"/>
  <c r="D3232"/>
  <c r="D3168"/>
  <c r="D3104"/>
  <c r="D3040"/>
  <c r="D5379"/>
  <c r="D5123"/>
  <c r="D4867"/>
  <c r="D4611"/>
  <c r="D4458"/>
  <c r="D4330"/>
  <c r="D4202"/>
  <c r="D4074"/>
  <c r="D3946"/>
  <c r="D3818"/>
  <c r="D3690"/>
  <c r="D3562"/>
  <c r="D3434"/>
  <c r="D3306"/>
  <c r="D3178"/>
  <c r="D3050"/>
  <c r="D2973"/>
  <c r="D2909"/>
  <c r="D2845"/>
  <c r="D2781"/>
  <c r="D2717"/>
  <c r="D2653"/>
  <c r="D2589"/>
  <c r="D2525"/>
  <c r="D2461"/>
  <c r="D2409"/>
  <c r="D2365"/>
  <c r="D2329"/>
  <c r="D2281"/>
  <c r="D2237"/>
  <c r="D2205"/>
  <c r="D2173"/>
  <c r="D2141"/>
  <c r="D2109"/>
  <c r="D2081"/>
  <c r="D2061"/>
  <c r="D2041"/>
  <c r="D2017"/>
  <c r="D2001"/>
  <c r="D1985"/>
  <c r="D1969"/>
  <c r="D1953"/>
  <c r="D1937"/>
  <c r="D1921"/>
  <c r="D1905"/>
  <c r="D1889"/>
  <c r="D1873"/>
  <c r="D1857"/>
  <c r="D1841"/>
  <c r="D1825"/>
  <c r="D1809"/>
  <c r="D1793"/>
  <c r="D1777"/>
  <c r="D1761"/>
  <c r="D1745"/>
  <c r="D1729"/>
  <c r="D1713"/>
  <c r="D1697"/>
  <c r="D1681"/>
  <c r="D1665"/>
  <c r="D1649"/>
  <c r="D1633"/>
  <c r="D1617"/>
  <c r="D1601"/>
  <c r="D1585"/>
  <c r="D1569"/>
  <c r="D1553"/>
  <c r="D1537"/>
  <c r="D1521"/>
  <c r="D1505"/>
  <c r="D1489"/>
  <c r="D1473"/>
  <c r="D1457"/>
  <c r="D1441"/>
  <c r="D1425"/>
  <c r="D1409"/>
  <c r="D1393"/>
  <c r="D1377"/>
  <c r="D1361"/>
  <c r="D1345"/>
  <c r="D1329"/>
  <c r="D1313"/>
  <c r="D1297"/>
  <c r="D1281"/>
  <c r="D1265"/>
  <c r="D1249"/>
  <c r="D1233"/>
  <c r="D1217"/>
  <c r="D1201"/>
  <c r="D1185"/>
  <c r="D1169"/>
  <c r="D1153"/>
  <c r="D1137"/>
  <c r="D1121"/>
  <c r="D1105"/>
  <c r="D1089"/>
  <c r="D1073"/>
  <c r="D1057"/>
  <c r="D1041"/>
  <c r="D1025"/>
  <c r="D1009"/>
  <c r="D993"/>
  <c r="D977"/>
  <c r="D961"/>
  <c r="D945"/>
  <c r="D929"/>
  <c r="D913"/>
  <c r="D897"/>
  <c r="D881"/>
  <c r="D865"/>
  <c r="D849"/>
  <c r="D833"/>
  <c r="D817"/>
  <c r="D801"/>
  <c r="D785"/>
  <c r="D769"/>
  <c r="D753"/>
  <c r="D737"/>
  <c r="D721"/>
  <c r="D705"/>
  <c r="D689"/>
  <c r="D673"/>
  <c r="D657"/>
  <c r="D641"/>
  <c r="D625"/>
  <c r="D609"/>
  <c r="D593"/>
  <c r="D577"/>
  <c r="D561"/>
  <c r="D545"/>
  <c r="D529"/>
  <c r="D513"/>
  <c r="D497"/>
  <c r="D481"/>
  <c r="D465"/>
  <c r="D449"/>
  <c r="D433"/>
  <c r="D417"/>
  <c r="D401"/>
  <c r="D385"/>
  <c r="D369"/>
  <c r="D353"/>
  <c r="D337"/>
  <c r="D321"/>
  <c r="D305"/>
  <c r="D289"/>
  <c r="D273"/>
  <c r="D257"/>
  <c r="D241"/>
  <c r="D225"/>
  <c r="D209"/>
  <c r="D193"/>
  <c r="D177"/>
  <c r="D161"/>
  <c r="D145"/>
  <c r="D129"/>
  <c r="D113"/>
  <c r="D97"/>
  <c r="D81"/>
  <c r="D5581"/>
  <c r="D5497"/>
  <c r="D5433"/>
  <c r="D5369"/>
  <c r="D5305"/>
  <c r="D5241"/>
  <c r="D5177"/>
  <c r="D5113"/>
  <c r="D5049"/>
  <c r="D4985"/>
  <c r="D4921"/>
  <c r="D4857"/>
  <c r="D4793"/>
  <c r="D4729"/>
  <c r="D4665"/>
  <c r="D4601"/>
  <c r="D5564"/>
  <c r="D5500"/>
  <c r="D5436"/>
  <c r="D5372"/>
  <c r="D5308"/>
  <c r="D5244"/>
  <c r="D5180"/>
  <c r="D5116"/>
  <c r="D5052"/>
  <c r="D4988"/>
  <c r="D4924"/>
  <c r="D4860"/>
  <c r="D4796"/>
  <c r="D4732"/>
  <c r="D4668"/>
  <c r="D4604"/>
  <c r="D5538"/>
  <c r="D5410"/>
  <c r="D5282"/>
  <c r="D5154"/>
  <c r="D5026"/>
  <c r="D4898"/>
  <c r="D4770"/>
  <c r="D4642"/>
  <c r="D4537"/>
  <c r="D4473"/>
  <c r="D4409"/>
  <c r="D4345"/>
  <c r="D4281"/>
  <c r="D4217"/>
  <c r="D4153"/>
  <c r="D4089"/>
  <c r="D4025"/>
  <c r="D3961"/>
  <c r="D3897"/>
  <c r="D3833"/>
  <c r="D3769"/>
  <c r="D3705"/>
  <c r="D3641"/>
  <c r="D3577"/>
  <c r="D3513"/>
  <c r="D3449"/>
  <c r="D3385"/>
  <c r="D3321"/>
  <c r="D3257"/>
  <c r="D3193"/>
  <c r="D3129"/>
  <c r="D3065"/>
  <c r="D5543"/>
  <c r="D5415"/>
  <c r="D5287"/>
  <c r="D5159"/>
  <c r="D5031"/>
  <c r="D4903"/>
  <c r="D4775"/>
  <c r="D4647"/>
  <c r="D4540"/>
  <c r="D4476"/>
  <c r="D4412"/>
  <c r="D4348"/>
  <c r="D4284"/>
  <c r="D4220"/>
  <c r="D4156"/>
  <c r="D4092"/>
  <c r="D4028"/>
  <c r="D3964"/>
  <c r="D3900"/>
  <c r="D3836"/>
  <c r="D3772"/>
  <c r="D3708"/>
  <c r="D3644"/>
  <c r="D3580"/>
  <c r="D3516"/>
  <c r="D3452"/>
  <c r="D3388"/>
  <c r="D3324"/>
  <c r="D3260"/>
  <c r="D3196"/>
  <c r="D3132"/>
  <c r="D3068"/>
  <c r="D5491"/>
  <c r="D5235"/>
  <c r="D4979"/>
  <c r="D4723"/>
  <c r="D4514"/>
  <c r="D4386"/>
  <c r="D4258"/>
  <c r="D4130"/>
  <c r="D4002"/>
  <c r="D3874"/>
  <c r="D3746"/>
  <c r="D3618"/>
  <c r="D3490"/>
  <c r="D3362"/>
  <c r="D3234"/>
  <c r="D3106"/>
  <c r="D3001"/>
  <c r="D2937"/>
  <c r="D2873"/>
  <c r="D2809"/>
  <c r="D2745"/>
  <c r="D2681"/>
  <c r="D2617"/>
  <c r="D2553"/>
  <c r="D2489"/>
  <c r="D2425"/>
  <c r="D2377"/>
  <c r="D2333"/>
  <c r="D2297"/>
  <c r="D2249"/>
  <c r="D2217"/>
  <c r="D2185"/>
  <c r="D2153"/>
  <c r="D2121"/>
  <c r="D2089"/>
  <c r="D2065"/>
  <c r="D2045"/>
  <c r="D2025"/>
  <c r="D2005"/>
  <c r="D1989"/>
  <c r="D1973"/>
  <c r="D1957"/>
  <c r="D1941"/>
  <c r="D1925"/>
  <c r="D1909"/>
  <c r="D1893"/>
  <c r="D1877"/>
  <c r="D1861"/>
  <c r="D1845"/>
  <c r="D1829"/>
  <c r="D1813"/>
  <c r="D1797"/>
  <c r="D1781"/>
  <c r="D1765"/>
  <c r="D1749"/>
  <c r="D1733"/>
  <c r="D1717"/>
  <c r="D1701"/>
  <c r="D1685"/>
  <c r="D1669"/>
  <c r="D1653"/>
  <c r="D1637"/>
  <c r="D1621"/>
  <c r="D1605"/>
  <c r="D1589"/>
  <c r="D1573"/>
  <c r="D1557"/>
  <c r="D1541"/>
  <c r="D1525"/>
  <c r="D1509"/>
  <c r="D1493"/>
  <c r="D1477"/>
  <c r="D1461"/>
  <c r="D1445"/>
  <c r="D1429"/>
  <c r="D1413"/>
  <c r="D1397"/>
  <c r="D1381"/>
  <c r="D1365"/>
  <c r="D1349"/>
  <c r="D1333"/>
  <c r="D1317"/>
  <c r="D1301"/>
  <c r="D1285"/>
  <c r="D1269"/>
  <c r="D1253"/>
  <c r="D1237"/>
  <c r="D1221"/>
  <c r="D1205"/>
  <c r="D1189"/>
  <c r="D1173"/>
  <c r="D1157"/>
  <c r="D1141"/>
  <c r="D1125"/>
  <c r="D1109"/>
  <c r="D1093"/>
  <c r="D1077"/>
  <c r="D1061"/>
  <c r="D1045"/>
  <c r="D1029"/>
  <c r="D1013"/>
  <c r="D997"/>
  <c r="D981"/>
  <c r="D965"/>
  <c r="D949"/>
  <c r="D933"/>
  <c r="D917"/>
  <c r="D901"/>
  <c r="D885"/>
  <c r="D869"/>
  <c r="D853"/>
  <c r="D837"/>
  <c r="D821"/>
  <c r="D805"/>
  <c r="D789"/>
  <c r="D773"/>
  <c r="D757"/>
  <c r="D741"/>
  <c r="D725"/>
  <c r="D709"/>
  <c r="D693"/>
  <c r="D677"/>
  <c r="D661"/>
  <c r="D645"/>
  <c r="D629"/>
  <c r="D613"/>
  <c r="D597"/>
  <c r="D581"/>
  <c r="D565"/>
  <c r="D549"/>
  <c r="D533"/>
  <c r="D517"/>
  <c r="D501"/>
  <c r="D485"/>
  <c r="D469"/>
  <c r="D453"/>
  <c r="D437"/>
  <c r="D421"/>
  <c r="D405"/>
  <c r="D389"/>
  <c r="D373"/>
  <c r="D357"/>
  <c r="D341"/>
  <c r="D325"/>
  <c r="D309"/>
  <c r="D293"/>
  <c r="D277"/>
  <c r="D261"/>
  <c r="D245"/>
  <c r="D229"/>
  <c r="D213"/>
  <c r="D197"/>
  <c r="D181"/>
  <c r="D165"/>
  <c r="D149"/>
  <c r="D133"/>
  <c r="D117"/>
  <c r="D101"/>
  <c r="D85"/>
  <c r="D69"/>
  <c r="D53"/>
  <c r="D37"/>
  <c r="D21"/>
  <c r="D5430"/>
  <c r="D5302"/>
  <c r="D5174"/>
  <c r="D5566"/>
  <c r="D5502"/>
  <c r="D5438"/>
  <c r="D5374"/>
  <c r="D5310"/>
  <c r="D5246"/>
  <c r="D5182"/>
  <c r="D5118"/>
  <c r="D5054"/>
  <c r="D4990"/>
  <c r="D4926"/>
  <c r="D4862"/>
  <c r="D4798"/>
  <c r="D4734"/>
  <c r="D4670"/>
  <c r="D4606"/>
  <c r="D4551"/>
  <c r="D4519"/>
  <c r="D4487"/>
  <c r="D4455"/>
  <c r="D4423"/>
  <c r="D4391"/>
  <c r="D4359"/>
  <c r="D4327"/>
  <c r="D4295"/>
  <c r="D4263"/>
  <c r="D4231"/>
  <c r="D4199"/>
  <c r="D4167"/>
  <c r="D4135"/>
  <c r="D4103"/>
  <c r="D4071"/>
  <c r="D4039"/>
  <c r="D4007"/>
  <c r="D3975"/>
  <c r="D3943"/>
  <c r="D3911"/>
  <c r="D3879"/>
  <c r="D3847"/>
  <c r="D3815"/>
  <c r="D3783"/>
  <c r="D3751"/>
  <c r="D3719"/>
  <c r="D3687"/>
  <c r="D3655"/>
  <c r="D3623"/>
  <c r="D3591"/>
  <c r="D3559"/>
  <c r="D3527"/>
  <c r="D3495"/>
  <c r="D3463"/>
  <c r="D5437"/>
  <c r="D5309"/>
  <c r="D5181"/>
  <c r="D5053"/>
  <c r="D4925"/>
  <c r="D4797"/>
  <c r="D4669"/>
  <c r="D5568"/>
  <c r="D5440"/>
  <c r="D5312"/>
  <c r="D5184"/>
  <c r="D5056"/>
  <c r="D4928"/>
  <c r="D4800"/>
  <c r="D4672"/>
  <c r="D5546"/>
  <c r="D5290"/>
  <c r="D5034"/>
  <c r="D4778"/>
  <c r="D4541"/>
  <c r="D4413"/>
  <c r="D4285"/>
  <c r="D4157"/>
  <c r="D4029"/>
  <c r="D3901"/>
  <c r="D3773"/>
  <c r="D3645"/>
  <c r="D3517"/>
  <c r="D3389"/>
  <c r="D3261"/>
  <c r="D3133"/>
  <c r="D5551"/>
  <c r="D5295"/>
  <c r="D5039"/>
  <c r="D4783"/>
  <c r="D4544"/>
  <c r="D4416"/>
  <c r="D4288"/>
  <c r="D4160"/>
  <c r="D4032"/>
  <c r="D3904"/>
  <c r="D3776"/>
  <c r="D3648"/>
  <c r="D3520"/>
  <c r="D3392"/>
  <c r="D3264"/>
  <c r="D3136"/>
  <c r="D5507"/>
  <c r="D4995"/>
  <c r="D4522"/>
  <c r="D4266"/>
  <c r="D4010"/>
  <c r="D3754"/>
  <c r="D3498"/>
  <c r="D3242"/>
  <c r="D3005"/>
  <c r="D2877"/>
  <c r="D2749"/>
  <c r="D2621"/>
  <c r="D2493"/>
  <c r="D2393"/>
  <c r="D2301"/>
  <c r="D2221"/>
  <c r="D2157"/>
  <c r="D2093"/>
  <c r="D2049"/>
  <c r="D2009"/>
  <c r="D1977"/>
  <c r="D1945"/>
  <c r="D1913"/>
  <c r="D1881"/>
  <c r="D1849"/>
  <c r="D1817"/>
  <c r="D1785"/>
  <c r="D1753"/>
  <c r="D1721"/>
  <c r="D1689"/>
  <c r="D1657"/>
  <c r="D1625"/>
  <c r="D1593"/>
  <c r="D1561"/>
  <c r="D1529"/>
  <c r="D1497"/>
  <c r="D1465"/>
  <c r="D1433"/>
  <c r="D1401"/>
  <c r="D1369"/>
  <c r="D1337"/>
  <c r="D1305"/>
  <c r="D1273"/>
  <c r="D1241"/>
  <c r="D1209"/>
  <c r="D1177"/>
  <c r="D1145"/>
  <c r="D1113"/>
  <c r="D1081"/>
  <c r="D1049"/>
  <c r="D1017"/>
  <c r="D985"/>
  <c r="D953"/>
  <c r="D921"/>
  <c r="D889"/>
  <c r="D857"/>
  <c r="D825"/>
  <c r="D793"/>
  <c r="D761"/>
  <c r="D729"/>
  <c r="D697"/>
  <c r="D665"/>
  <c r="D633"/>
  <c r="D601"/>
  <c r="D569"/>
  <c r="D537"/>
  <c r="D505"/>
  <c r="D473"/>
  <c r="D441"/>
  <c r="D409"/>
  <c r="D377"/>
  <c r="D345"/>
  <c r="D313"/>
  <c r="D281"/>
  <c r="D249"/>
  <c r="D217"/>
  <c r="D185"/>
  <c r="D153"/>
  <c r="D121"/>
  <c r="D89"/>
  <c r="D61"/>
  <c r="D41"/>
  <c r="D5574"/>
  <c r="D5366"/>
  <c r="D5206"/>
  <c r="D5550"/>
  <c r="D5470"/>
  <c r="D5390"/>
  <c r="D5294"/>
  <c r="D5214"/>
  <c r="D5134"/>
  <c r="D5038"/>
  <c r="D4958"/>
  <c r="D4878"/>
  <c r="D4782"/>
  <c r="D4702"/>
  <c r="D4622"/>
  <c r="D4543"/>
  <c r="D4503"/>
  <c r="D4463"/>
  <c r="D4415"/>
  <c r="D4375"/>
  <c r="D4335"/>
  <c r="D4287"/>
  <c r="D4247"/>
  <c r="D4207"/>
  <c r="D4159"/>
  <c r="D4119"/>
  <c r="D4079"/>
  <c r="D4031"/>
  <c r="D3991"/>
  <c r="D3951"/>
  <c r="D3903"/>
  <c r="D3863"/>
  <c r="D3823"/>
  <c r="D3775"/>
  <c r="D3735"/>
  <c r="D3695"/>
  <c r="D3647"/>
  <c r="D3607"/>
  <c r="D3567"/>
  <c r="D3519"/>
  <c r="D3479"/>
  <c r="D3439"/>
  <c r="D3407"/>
  <c r="D3375"/>
  <c r="D3343"/>
  <c r="D3311"/>
  <c r="D3279"/>
  <c r="D3247"/>
  <c r="D3215"/>
  <c r="D3183"/>
  <c r="D3151"/>
  <c r="D3119"/>
  <c r="D3087"/>
  <c r="D3055"/>
  <c r="D3024"/>
  <c r="D3008"/>
  <c r="D2992"/>
  <c r="D2976"/>
  <c r="D2960"/>
  <c r="D2944"/>
  <c r="D2928"/>
  <c r="D2912"/>
  <c r="D2896"/>
  <c r="D2880"/>
  <c r="D2864"/>
  <c r="D2848"/>
  <c r="D2832"/>
  <c r="D2816"/>
  <c r="D2800"/>
  <c r="D2784"/>
  <c r="D2768"/>
  <c r="D2752"/>
  <c r="D2736"/>
  <c r="D2720"/>
  <c r="D2704"/>
  <c r="D2688"/>
  <c r="D2672"/>
  <c r="D2656"/>
  <c r="D2640"/>
  <c r="D2624"/>
  <c r="D2608"/>
  <c r="D2592"/>
  <c r="D2576"/>
  <c r="D2560"/>
  <c r="D2544"/>
  <c r="D2528"/>
  <c r="D2512"/>
  <c r="D2496"/>
  <c r="D2480"/>
  <c r="D2464"/>
  <c r="D2448"/>
  <c r="D2432"/>
  <c r="D2416"/>
  <c r="D2400"/>
  <c r="D2384"/>
  <c r="D2368"/>
  <c r="D2352"/>
  <c r="D2336"/>
  <c r="D2320"/>
  <c r="D2304"/>
  <c r="D2288"/>
  <c r="D2272"/>
  <c r="D2256"/>
  <c r="D2240"/>
  <c r="D2224"/>
  <c r="D2208"/>
  <c r="D2192"/>
  <c r="D2176"/>
  <c r="D2160"/>
  <c r="D2144"/>
  <c r="D2128"/>
  <c r="D2112"/>
  <c r="D2096"/>
  <c r="D2080"/>
  <c r="D2064"/>
  <c r="D2048"/>
  <c r="D2032"/>
  <c r="D2016"/>
  <c r="D2000"/>
  <c r="D1984"/>
  <c r="D1968"/>
  <c r="D1952"/>
  <c r="D1936"/>
  <c r="D1920"/>
  <c r="D1904"/>
  <c r="D1888"/>
  <c r="D1872"/>
  <c r="D1856"/>
  <c r="D1840"/>
  <c r="D1824"/>
  <c r="D1808"/>
  <c r="D1792"/>
  <c r="D1776"/>
  <c r="D1760"/>
  <c r="D1744"/>
  <c r="D1728"/>
  <c r="D1712"/>
  <c r="D1696"/>
  <c r="D1680"/>
  <c r="D1664"/>
  <c r="D1648"/>
  <c r="D1632"/>
  <c r="D1616"/>
  <c r="D1600"/>
  <c r="D1584"/>
  <c r="D1568"/>
  <c r="D1552"/>
  <c r="D1536"/>
  <c r="D1520"/>
  <c r="D1504"/>
  <c r="D1488"/>
  <c r="D1472"/>
  <c r="D1456"/>
  <c r="D1440"/>
  <c r="D1424"/>
  <c r="D1408"/>
  <c r="D1392"/>
  <c r="D1376"/>
  <c r="D1360"/>
  <c r="D1344"/>
  <c r="D1328"/>
  <c r="D1312"/>
  <c r="D1296"/>
  <c r="D1280"/>
  <c r="D1264"/>
  <c r="D1248"/>
  <c r="D1232"/>
  <c r="D1216"/>
  <c r="D1200"/>
  <c r="D1184"/>
  <c r="D1168"/>
  <c r="D1152"/>
  <c r="D1136"/>
  <c r="D1120"/>
  <c r="D1104"/>
  <c r="D1088"/>
  <c r="D1072"/>
  <c r="D1056"/>
  <c r="D1040"/>
  <c r="D1024"/>
  <c r="D1008"/>
  <c r="D992"/>
  <c r="D976"/>
  <c r="D960"/>
  <c r="D944"/>
  <c r="D928"/>
  <c r="D912"/>
  <c r="D896"/>
  <c r="D880"/>
  <c r="D864"/>
  <c r="D848"/>
  <c r="D832"/>
  <c r="D816"/>
  <c r="D800"/>
  <c r="D784"/>
  <c r="D768"/>
  <c r="D752"/>
  <c r="D736"/>
  <c r="D720"/>
  <c r="D704"/>
  <c r="D688"/>
  <c r="D672"/>
  <c r="D656"/>
  <c r="D640"/>
  <c r="D624"/>
  <c r="D608"/>
  <c r="D592"/>
  <c r="D576"/>
  <c r="D560"/>
  <c r="D544"/>
  <c r="D528"/>
  <c r="D512"/>
  <c r="D496"/>
  <c r="D480"/>
  <c r="D464"/>
  <c r="D448"/>
  <c r="D432"/>
  <c r="D416"/>
  <c r="D400"/>
  <c r="D384"/>
  <c r="D368"/>
  <c r="D352"/>
  <c r="D336"/>
  <c r="D320"/>
  <c r="D304"/>
  <c r="D288"/>
  <c r="D272"/>
  <c r="D256"/>
  <c r="D240"/>
  <c r="D224"/>
  <c r="D208"/>
  <c r="D192"/>
  <c r="D176"/>
  <c r="D160"/>
  <c r="D144"/>
  <c r="D128"/>
  <c r="D112"/>
  <c r="D96"/>
  <c r="D80"/>
  <c r="D64"/>
  <c r="D48"/>
  <c r="D32"/>
  <c r="D5558"/>
  <c r="D5478"/>
  <c r="D5350"/>
  <c r="D5222"/>
  <c r="D5531"/>
  <c r="D5275"/>
  <c r="D5062"/>
  <c r="D4934"/>
  <c r="D4806"/>
  <c r="D4678"/>
  <c r="D4555"/>
  <c r="D4491"/>
  <c r="D4427"/>
  <c r="D4363"/>
  <c r="D4299"/>
  <c r="D4235"/>
  <c r="D4171"/>
  <c r="D4107"/>
  <c r="D4043"/>
  <c r="D3979"/>
  <c r="D3915"/>
  <c r="D3851"/>
  <c r="D3787"/>
  <c r="D3723"/>
  <c r="D3659"/>
  <c r="D3595"/>
  <c r="D3531"/>
  <c r="D3467"/>
  <c r="D3403"/>
  <c r="D3339"/>
  <c r="D3275"/>
  <c r="D3211"/>
  <c r="D3147"/>
  <c r="D3083"/>
  <c r="D3022"/>
  <c r="D2990"/>
  <c r="D2958"/>
  <c r="D2926"/>
  <c r="D2894"/>
  <c r="D2862"/>
  <c r="D2830"/>
  <c r="D2798"/>
  <c r="D2766"/>
  <c r="D2734"/>
  <c r="D2702"/>
  <c r="D2670"/>
  <c r="D2638"/>
  <c r="D2606"/>
  <c r="D2574"/>
  <c r="D2542"/>
  <c r="D2510"/>
  <c r="D2478"/>
  <c r="D2446"/>
  <c r="D2414"/>
  <c r="D2382"/>
  <c r="D2350"/>
  <c r="D5465"/>
  <c r="D5337"/>
  <c r="D5209"/>
  <c r="D5081"/>
  <c r="D4953"/>
  <c r="D4825"/>
  <c r="D4697"/>
  <c r="D4569"/>
  <c r="D5468"/>
  <c r="D5340"/>
  <c r="D5212"/>
  <c r="D5084"/>
  <c r="D4956"/>
  <c r="D4828"/>
  <c r="D4700"/>
  <c r="D4572"/>
  <c r="D5346"/>
  <c r="D5090"/>
  <c r="D4834"/>
  <c r="D4578"/>
  <c r="D4441"/>
  <c r="D4313"/>
  <c r="D4185"/>
  <c r="D4057"/>
  <c r="D3929"/>
  <c r="D3801"/>
  <c r="D3673"/>
  <c r="D3545"/>
  <c r="D3417"/>
  <c r="D3289"/>
  <c r="D3161"/>
  <c r="D3033"/>
  <c r="D5351"/>
  <c r="D5095"/>
  <c r="D4839"/>
  <c r="D4583"/>
  <c r="D4444"/>
  <c r="D4316"/>
  <c r="D4188"/>
  <c r="D4060"/>
  <c r="D3932"/>
  <c r="D3804"/>
  <c r="D3676"/>
  <c r="D3548"/>
  <c r="D3420"/>
  <c r="D3292"/>
  <c r="D3164"/>
  <c r="D3036"/>
  <c r="D5107"/>
  <c r="D4595"/>
  <c r="D4322"/>
  <c r="D4066"/>
  <c r="D3810"/>
  <c r="D3554"/>
  <c r="D3298"/>
  <c r="D3042"/>
  <c r="D2905"/>
  <c r="D2777"/>
  <c r="D2649"/>
  <c r="D2521"/>
  <c r="D2397"/>
  <c r="D2313"/>
  <c r="D2233"/>
  <c r="D2169"/>
  <c r="D2105"/>
  <c r="D2057"/>
  <c r="D2013"/>
  <c r="D1981"/>
  <c r="D1949"/>
  <c r="D1917"/>
  <c r="D1885"/>
  <c r="D1853"/>
  <c r="D1821"/>
  <c r="D1789"/>
  <c r="D1757"/>
  <c r="D1725"/>
  <c r="D1693"/>
  <c r="D1661"/>
  <c r="D1629"/>
  <c r="D1597"/>
  <c r="D1565"/>
  <c r="D1533"/>
  <c r="D1501"/>
  <c r="D1469"/>
  <c r="D1437"/>
  <c r="D1405"/>
  <c r="D1373"/>
  <c r="D1341"/>
  <c r="D1309"/>
  <c r="D1277"/>
  <c r="D1245"/>
  <c r="D1213"/>
  <c r="D1181"/>
  <c r="D1149"/>
  <c r="D1117"/>
  <c r="D1085"/>
  <c r="D1053"/>
  <c r="D1021"/>
  <c r="D989"/>
  <c r="D957"/>
  <c r="D925"/>
  <c r="D893"/>
  <c r="D861"/>
  <c r="D829"/>
  <c r="D797"/>
  <c r="D765"/>
  <c r="D733"/>
  <c r="D701"/>
  <c r="D669"/>
  <c r="D637"/>
  <c r="D605"/>
  <c r="D573"/>
  <c r="D541"/>
  <c r="D509"/>
  <c r="D477"/>
  <c r="D445"/>
  <c r="D413"/>
  <c r="D381"/>
  <c r="D349"/>
  <c r="D317"/>
  <c r="D285"/>
  <c r="D253"/>
  <c r="D221"/>
  <c r="D189"/>
  <c r="D157"/>
  <c r="D125"/>
  <c r="D93"/>
  <c r="D65"/>
  <c r="D45"/>
  <c r="D25"/>
  <c r="D5398"/>
  <c r="D5238"/>
  <c r="D5582"/>
  <c r="D5486"/>
  <c r="D5406"/>
  <c r="D5326"/>
  <c r="D5230"/>
  <c r="D5150"/>
  <c r="D5070"/>
  <c r="D4974"/>
  <c r="D4894"/>
  <c r="D4814"/>
  <c r="D4718"/>
  <c r="D4638"/>
  <c r="D4559"/>
  <c r="D4511"/>
  <c r="D4471"/>
  <c r="D4431"/>
  <c r="D4383"/>
  <c r="D4343"/>
  <c r="D4303"/>
  <c r="D4255"/>
  <c r="D4215"/>
  <c r="D4175"/>
  <c r="D4127"/>
  <c r="D4087"/>
  <c r="D4047"/>
  <c r="D3999"/>
  <c r="D3959"/>
  <c r="D3919"/>
  <c r="D3871"/>
  <c r="D3831"/>
  <c r="D3791"/>
  <c r="D3743"/>
  <c r="D3703"/>
  <c r="D3663"/>
  <c r="D3615"/>
  <c r="D3575"/>
  <c r="D3535"/>
  <c r="D3487"/>
  <c r="D3447"/>
  <c r="D3415"/>
  <c r="D3383"/>
  <c r="D3351"/>
  <c r="D3319"/>
  <c r="D3287"/>
  <c r="D3255"/>
  <c r="D3223"/>
  <c r="D3191"/>
  <c r="D3159"/>
  <c r="D3127"/>
  <c r="D3095"/>
  <c r="D3063"/>
  <c r="D3031"/>
  <c r="D3012"/>
  <c r="D2996"/>
  <c r="D2980"/>
  <c r="D2964"/>
  <c r="D2948"/>
  <c r="D2932"/>
  <c r="D2916"/>
  <c r="D2900"/>
  <c r="D2884"/>
  <c r="D2868"/>
  <c r="D2852"/>
  <c r="D2836"/>
  <c r="D2820"/>
  <c r="D2804"/>
  <c r="D2788"/>
  <c r="D2772"/>
  <c r="D2756"/>
  <c r="D2740"/>
  <c r="D2724"/>
  <c r="D2708"/>
  <c r="D2692"/>
  <c r="D2676"/>
  <c r="D2660"/>
  <c r="D2644"/>
  <c r="D2628"/>
  <c r="D2612"/>
  <c r="D2596"/>
  <c r="D2580"/>
  <c r="D2564"/>
  <c r="D2548"/>
  <c r="D2532"/>
  <c r="D2516"/>
  <c r="D2500"/>
  <c r="D2484"/>
  <c r="D2468"/>
  <c r="D2452"/>
  <c r="D2436"/>
  <c r="D2420"/>
  <c r="D2404"/>
  <c r="D2388"/>
  <c r="D2372"/>
  <c r="D2356"/>
  <c r="D2340"/>
  <c r="D2324"/>
  <c r="D2308"/>
  <c r="D2292"/>
  <c r="D2276"/>
  <c r="D2260"/>
  <c r="D2244"/>
  <c r="D2228"/>
  <c r="D2212"/>
  <c r="D2196"/>
  <c r="D2180"/>
  <c r="D2164"/>
  <c r="D2148"/>
  <c r="D2132"/>
  <c r="D2116"/>
  <c r="D2100"/>
  <c r="D2084"/>
  <c r="D2068"/>
  <c r="D2052"/>
  <c r="D2036"/>
  <c r="D2020"/>
  <c r="D2004"/>
  <c r="D1988"/>
  <c r="D1972"/>
  <c r="D1956"/>
  <c r="D1940"/>
  <c r="D1924"/>
  <c r="D1908"/>
  <c r="D1892"/>
  <c r="D1876"/>
  <c r="D1860"/>
  <c r="D1844"/>
  <c r="D1828"/>
  <c r="D1812"/>
  <c r="D1796"/>
  <c r="D1780"/>
  <c r="D1764"/>
  <c r="D1748"/>
  <c r="D1732"/>
  <c r="D1716"/>
  <c r="D1700"/>
  <c r="D1684"/>
  <c r="D1668"/>
  <c r="D1652"/>
  <c r="D1636"/>
  <c r="D1620"/>
  <c r="D1604"/>
  <c r="D1588"/>
  <c r="D1572"/>
  <c r="D1556"/>
  <c r="D1540"/>
  <c r="D1524"/>
  <c r="D1508"/>
  <c r="D1492"/>
  <c r="D1476"/>
  <c r="D1460"/>
  <c r="D1444"/>
  <c r="D1428"/>
  <c r="D1412"/>
  <c r="D1396"/>
  <c r="D1380"/>
  <c r="D1364"/>
  <c r="D1348"/>
  <c r="D1332"/>
  <c r="D1316"/>
  <c r="D1300"/>
  <c r="D1284"/>
  <c r="D1268"/>
  <c r="D1252"/>
  <c r="D1236"/>
  <c r="D1220"/>
  <c r="D1204"/>
  <c r="D1188"/>
  <c r="D1172"/>
  <c r="D1156"/>
  <c r="D1140"/>
  <c r="D1124"/>
  <c r="D1108"/>
  <c r="D1092"/>
  <c r="D1076"/>
  <c r="D1060"/>
  <c r="D1044"/>
  <c r="D1028"/>
  <c r="D1012"/>
  <c r="D996"/>
  <c r="D980"/>
  <c r="D964"/>
  <c r="D948"/>
  <c r="D932"/>
  <c r="D916"/>
  <c r="D900"/>
  <c r="D884"/>
  <c r="D868"/>
  <c r="D852"/>
  <c r="D836"/>
  <c r="D820"/>
  <c r="D804"/>
  <c r="D788"/>
  <c r="D772"/>
  <c r="D756"/>
  <c r="D740"/>
  <c r="D724"/>
  <c r="D708"/>
  <c r="D692"/>
  <c r="D676"/>
  <c r="D660"/>
  <c r="D644"/>
  <c r="D628"/>
  <c r="D612"/>
  <c r="D596"/>
  <c r="D580"/>
  <c r="D564"/>
  <c r="D548"/>
  <c r="D532"/>
  <c r="D516"/>
  <c r="D500"/>
  <c r="D484"/>
  <c r="D468"/>
  <c r="D452"/>
  <c r="D436"/>
  <c r="D420"/>
  <c r="D404"/>
  <c r="D388"/>
  <c r="D372"/>
  <c r="D356"/>
  <c r="D340"/>
  <c r="D324"/>
  <c r="D308"/>
  <c r="D292"/>
  <c r="D276"/>
  <c r="D260"/>
  <c r="D244"/>
  <c r="D228"/>
  <c r="D212"/>
  <c r="D196"/>
  <c r="D180"/>
  <c r="D164"/>
  <c r="D148"/>
  <c r="D132"/>
  <c r="D116"/>
  <c r="D100"/>
  <c r="D84"/>
  <c r="D68"/>
  <c r="D52"/>
  <c r="D36"/>
  <c r="D20"/>
  <c r="D5510"/>
  <c r="D5382"/>
  <c r="D5254"/>
  <c r="D5126"/>
  <c r="D5339"/>
  <c r="D5094"/>
  <c r="D4966"/>
  <c r="D4838"/>
  <c r="D4710"/>
  <c r="D4582"/>
  <c r="D4507"/>
  <c r="D4443"/>
  <c r="D4379"/>
  <c r="D4315"/>
  <c r="D4251"/>
  <c r="D4187"/>
  <c r="D4123"/>
  <c r="D4059"/>
  <c r="D3995"/>
  <c r="D3931"/>
  <c r="D3867"/>
  <c r="D3803"/>
  <c r="D3739"/>
  <c r="D3675"/>
  <c r="D3611"/>
  <c r="D3547"/>
  <c r="D3483"/>
  <c r="D3419"/>
  <c r="D3355"/>
  <c r="D3291"/>
  <c r="D3227"/>
  <c r="D3163"/>
  <c r="D3099"/>
  <c r="D3035"/>
  <c r="D2998"/>
  <c r="D2966"/>
  <c r="D2934"/>
  <c r="D2902"/>
  <c r="D2870"/>
  <c r="D2838"/>
  <c r="D2806"/>
  <c r="D2774"/>
  <c r="D2742"/>
  <c r="D2710"/>
  <c r="D2678"/>
  <c r="D2646"/>
  <c r="D2614"/>
  <c r="D2582"/>
  <c r="D2550"/>
  <c r="D2518"/>
  <c r="D2486"/>
  <c r="D2454"/>
  <c r="D2422"/>
  <c r="D2390"/>
  <c r="D2358"/>
  <c r="D2326"/>
  <c r="D2294"/>
  <c r="D2262"/>
  <c r="D2230"/>
  <c r="D2198"/>
  <c r="D2166"/>
  <c r="D2134"/>
  <c r="D2102"/>
  <c r="D2070"/>
  <c r="D2038"/>
  <c r="D2006"/>
  <c r="D1974"/>
  <c r="D1942"/>
  <c r="D1910"/>
  <c r="D1878"/>
  <c r="D1846"/>
  <c r="D1814"/>
  <c r="D1782"/>
  <c r="D1750"/>
  <c r="D1718"/>
  <c r="D1686"/>
  <c r="D1654"/>
  <c r="D1622"/>
  <c r="D1590"/>
  <c r="D1558"/>
  <c r="D1526"/>
  <c r="D1494"/>
  <c r="D1462"/>
  <c r="D1430"/>
  <c r="D1398"/>
  <c r="D1366"/>
  <c r="D1334"/>
  <c r="D1302"/>
  <c r="D1270"/>
  <c r="D1238"/>
  <c r="D1206"/>
  <c r="D1174"/>
  <c r="D1142"/>
  <c r="D1110"/>
  <c r="D1078"/>
  <c r="D1046"/>
  <c r="D1014"/>
  <c r="D982"/>
  <c r="D950"/>
  <c r="D918"/>
  <c r="D886"/>
  <c r="D854"/>
  <c r="D822"/>
  <c r="D790"/>
  <c r="D758"/>
  <c r="D726"/>
  <c r="D694"/>
  <c r="D662"/>
  <c r="D630"/>
  <c r="D598"/>
  <c r="D566"/>
  <c r="D534"/>
  <c r="D502"/>
  <c r="D470"/>
  <c r="D438"/>
  <c r="D406"/>
  <c r="D374"/>
  <c r="D342"/>
  <c r="D310"/>
  <c r="D278"/>
  <c r="D246"/>
  <c r="D214"/>
  <c r="D182"/>
  <c r="D150"/>
  <c r="D118"/>
  <c r="D86"/>
  <c r="D54"/>
  <c r="D22"/>
  <c r="D5291"/>
  <c r="D5067"/>
  <c r="D4939"/>
  <c r="D4747"/>
  <c r="D4542"/>
  <c r="D4414"/>
  <c r="D4286"/>
  <c r="D4158"/>
  <c r="D4030"/>
  <c r="D3902"/>
  <c r="D3774"/>
  <c r="D5501"/>
  <c r="D5245"/>
  <c r="D4989"/>
  <c r="D4733"/>
  <c r="D5504"/>
  <c r="D5248"/>
  <c r="D4992"/>
  <c r="D4736"/>
  <c r="D5418"/>
  <c r="D4906"/>
  <c r="D4477"/>
  <c r="D4221"/>
  <c r="D3965"/>
  <c r="D3709"/>
  <c r="D3453"/>
  <c r="D3197"/>
  <c r="D5423"/>
  <c r="D4911"/>
  <c r="D4480"/>
  <c r="D4224"/>
  <c r="D3968"/>
  <c r="D3712"/>
  <c r="D3456"/>
  <c r="D3200"/>
  <c r="D5251"/>
  <c r="D4394"/>
  <c r="D3882"/>
  <c r="D3370"/>
  <c r="D2941"/>
  <c r="D2685"/>
  <c r="D2429"/>
  <c r="D2265"/>
  <c r="D2125"/>
  <c r="D2029"/>
  <c r="D1961"/>
  <c r="D1897"/>
  <c r="D1833"/>
  <c r="D1769"/>
  <c r="D1705"/>
  <c r="D1641"/>
  <c r="D1577"/>
  <c r="D1513"/>
  <c r="D1449"/>
  <c r="D1385"/>
  <c r="D1321"/>
  <c r="D1257"/>
  <c r="D1193"/>
  <c r="D1129"/>
  <c r="D1065"/>
  <c r="D1001"/>
  <c r="D937"/>
  <c r="D873"/>
  <c r="D809"/>
  <c r="D745"/>
  <c r="D681"/>
  <c r="D617"/>
  <c r="D553"/>
  <c r="D489"/>
  <c r="D425"/>
  <c r="D361"/>
  <c r="D297"/>
  <c r="D233"/>
  <c r="D169"/>
  <c r="D105"/>
  <c r="D49"/>
  <c r="D5462"/>
  <c r="D5110"/>
  <c r="D5422"/>
  <c r="D5262"/>
  <c r="D5086"/>
  <c r="D4910"/>
  <c r="D4750"/>
  <c r="D4574"/>
  <c r="D4479"/>
  <c r="D4399"/>
  <c r="D4311"/>
  <c r="D4223"/>
  <c r="D4143"/>
  <c r="D4055"/>
  <c r="D3967"/>
  <c r="D3887"/>
  <c r="D3799"/>
  <c r="D3711"/>
  <c r="D3631"/>
  <c r="D3543"/>
  <c r="D3455"/>
  <c r="D3391"/>
  <c r="D3327"/>
  <c r="D3263"/>
  <c r="D3199"/>
  <c r="D3135"/>
  <c r="D3071"/>
  <c r="D3016"/>
  <c r="D2984"/>
  <c r="D2952"/>
  <c r="D2920"/>
  <c r="D2888"/>
  <c r="D2856"/>
  <c r="D2824"/>
  <c r="D2792"/>
  <c r="D2760"/>
  <c r="D2728"/>
  <c r="D2696"/>
  <c r="D2664"/>
  <c r="D2632"/>
  <c r="D2600"/>
  <c r="D2568"/>
  <c r="D2536"/>
  <c r="D2504"/>
  <c r="D2472"/>
  <c r="D2440"/>
  <c r="D2408"/>
  <c r="D2376"/>
  <c r="D2344"/>
  <c r="D2312"/>
  <c r="D2280"/>
  <c r="D2248"/>
  <c r="D2216"/>
  <c r="D2184"/>
  <c r="D2152"/>
  <c r="D2120"/>
  <c r="D2088"/>
  <c r="D2056"/>
  <c r="D2024"/>
  <c r="D1992"/>
  <c r="D1960"/>
  <c r="D1928"/>
  <c r="D1896"/>
  <c r="D1864"/>
  <c r="D1832"/>
  <c r="D1800"/>
  <c r="D1768"/>
  <c r="D1736"/>
  <c r="D1704"/>
  <c r="D1672"/>
  <c r="D1640"/>
  <c r="D1608"/>
  <c r="D1576"/>
  <c r="D1544"/>
  <c r="D1512"/>
  <c r="D1480"/>
  <c r="D1448"/>
  <c r="D1416"/>
  <c r="D1384"/>
  <c r="D1352"/>
  <c r="D1320"/>
  <c r="D1288"/>
  <c r="D1256"/>
  <c r="D1224"/>
  <c r="D1192"/>
  <c r="D1160"/>
  <c r="D1128"/>
  <c r="D1096"/>
  <c r="D1064"/>
  <c r="D1032"/>
  <c r="D1000"/>
  <c r="D968"/>
  <c r="D936"/>
  <c r="D904"/>
  <c r="D872"/>
  <c r="D840"/>
  <c r="D808"/>
  <c r="D776"/>
  <c r="D744"/>
  <c r="D712"/>
  <c r="D680"/>
  <c r="D648"/>
  <c r="D616"/>
  <c r="D584"/>
  <c r="D552"/>
  <c r="D520"/>
  <c r="D488"/>
  <c r="D456"/>
  <c r="D424"/>
  <c r="D392"/>
  <c r="D360"/>
  <c r="D328"/>
  <c r="D296"/>
  <c r="D264"/>
  <c r="D232"/>
  <c r="D200"/>
  <c r="D168"/>
  <c r="D136"/>
  <c r="D104"/>
  <c r="D72"/>
  <c r="D40"/>
  <c r="D5526"/>
  <c r="D5286"/>
  <c r="D5403"/>
  <c r="D4998"/>
  <c r="D4742"/>
  <c r="D4523"/>
  <c r="D4395"/>
  <c r="D4267"/>
  <c r="D4139"/>
  <c r="D4011"/>
  <c r="D3883"/>
  <c r="D3755"/>
  <c r="D3627"/>
  <c r="D3499"/>
  <c r="D3371"/>
  <c r="D3243"/>
  <c r="D3115"/>
  <c r="D3006"/>
  <c r="D2942"/>
  <c r="D2878"/>
  <c r="D2814"/>
  <c r="D2750"/>
  <c r="D2686"/>
  <c r="D2622"/>
  <c r="D2558"/>
  <c r="D2494"/>
  <c r="D2430"/>
  <c r="D2366"/>
  <c r="D2310"/>
  <c r="D2270"/>
  <c r="D2222"/>
  <c r="D2182"/>
  <c r="D2142"/>
  <c r="D2094"/>
  <c r="D2054"/>
  <c r="D2014"/>
  <c r="D1966"/>
  <c r="D1926"/>
  <c r="D1886"/>
  <c r="D1838"/>
  <c r="D1798"/>
  <c r="D1758"/>
  <c r="D1710"/>
  <c r="D1670"/>
  <c r="D1630"/>
  <c r="D1582"/>
  <c r="D1542"/>
  <c r="D1502"/>
  <c r="D1454"/>
  <c r="D1414"/>
  <c r="D1374"/>
  <c r="D1326"/>
  <c r="D1286"/>
  <c r="D1246"/>
  <c r="D1198"/>
  <c r="D1158"/>
  <c r="D1118"/>
  <c r="D1070"/>
  <c r="D1030"/>
  <c r="D990"/>
  <c r="D942"/>
  <c r="D902"/>
  <c r="D862"/>
  <c r="D814"/>
  <c r="D774"/>
  <c r="D734"/>
  <c r="D686"/>
  <c r="D646"/>
  <c r="D606"/>
  <c r="D558"/>
  <c r="D518"/>
  <c r="D478"/>
  <c r="D430"/>
  <c r="D390"/>
  <c r="D350"/>
  <c r="D302"/>
  <c r="D262"/>
  <c r="D222"/>
  <c r="D174"/>
  <c r="D134"/>
  <c r="D94"/>
  <c r="D46"/>
  <c r="D5419"/>
  <c r="D5099"/>
  <c r="D4907"/>
  <c r="D4651"/>
  <c r="D4446"/>
  <c r="D4254"/>
  <c r="D4094"/>
  <c r="D3934"/>
  <c r="D3742"/>
  <c r="D3614"/>
  <c r="D3486"/>
  <c r="D3358"/>
  <c r="D3230"/>
  <c r="D3102"/>
  <c r="D2999"/>
  <c r="D2935"/>
  <c r="D2871"/>
  <c r="D2807"/>
  <c r="D2743"/>
  <c r="D2679"/>
  <c r="D2615"/>
  <c r="D2551"/>
  <c r="D2487"/>
  <c r="D2423"/>
  <c r="D2359"/>
  <c r="D2295"/>
  <c r="D2231"/>
  <c r="D2167"/>
  <c r="D2103"/>
  <c r="D2039"/>
  <c r="D1975"/>
  <c r="D1911"/>
  <c r="D1847"/>
  <c r="D1783"/>
  <c r="D1719"/>
  <c r="D1655"/>
  <c r="D1591"/>
  <c r="D1527"/>
  <c r="D1463"/>
  <c r="D1399"/>
  <c r="D1335"/>
  <c r="D1271"/>
  <c r="D1207"/>
  <c r="D1143"/>
  <c r="D1079"/>
  <c r="D1015"/>
  <c r="D951"/>
  <c r="D879"/>
  <c r="D815"/>
  <c r="D751"/>
  <c r="D687"/>
  <c r="D623"/>
  <c r="D559"/>
  <c r="D495"/>
  <c r="D431"/>
  <c r="D367"/>
  <c r="D303"/>
  <c r="D239"/>
  <c r="D167"/>
  <c r="D103"/>
  <c r="D39"/>
  <c r="D5371"/>
  <c r="D4982"/>
  <c r="D4726"/>
  <c r="D4467"/>
  <c r="D4339"/>
  <c r="D4195"/>
  <c r="D4067"/>
  <c r="D3939"/>
  <c r="D3811"/>
  <c r="D3683"/>
  <c r="D3555"/>
  <c r="D3427"/>
  <c r="D3299"/>
  <c r="D3155"/>
  <c r="D3027"/>
  <c r="D2962"/>
  <c r="D2898"/>
  <c r="D2834"/>
  <c r="D2770"/>
  <c r="D2706"/>
  <c r="D2642"/>
  <c r="D2578"/>
  <c r="D2514"/>
  <c r="D2450"/>
  <c r="D2386"/>
  <c r="D2322"/>
  <c r="D2258"/>
  <c r="D2194"/>
  <c r="D2130"/>
  <c r="D2058"/>
  <c r="D1994"/>
  <c r="D1930"/>
  <c r="D1866"/>
  <c r="D1802"/>
  <c r="D1738"/>
  <c r="D1674"/>
  <c r="D1610"/>
  <c r="D1546"/>
  <c r="D1482"/>
  <c r="D1418"/>
  <c r="D1354"/>
  <c r="D1290"/>
  <c r="D1226"/>
  <c r="D1162"/>
  <c r="D1090"/>
  <c r="D1026"/>
  <c r="D962"/>
  <c r="D898"/>
  <c r="D834"/>
  <c r="D770"/>
  <c r="D706"/>
  <c r="D642"/>
  <c r="D578"/>
  <c r="D514"/>
  <c r="D450"/>
  <c r="D386"/>
  <c r="D322"/>
  <c r="D258"/>
  <c r="D194"/>
  <c r="D130"/>
  <c r="D66"/>
  <c r="D5515"/>
  <c r="D5259"/>
  <c r="D5051"/>
  <c r="D4923"/>
  <c r="D4795"/>
  <c r="D4667"/>
  <c r="D4550"/>
  <c r="D4486"/>
  <c r="D4422"/>
  <c r="D4358"/>
  <c r="D4294"/>
  <c r="D4230"/>
  <c r="D4166"/>
  <c r="D4102"/>
  <c r="D4038"/>
  <c r="D3974"/>
  <c r="D3910"/>
  <c r="D3846"/>
  <c r="D3782"/>
  <c r="D3718"/>
  <c r="D3654"/>
  <c r="D3590"/>
  <c r="D3526"/>
  <c r="D3462"/>
  <c r="D3398"/>
  <c r="D3334"/>
  <c r="D3270"/>
  <c r="D3206"/>
  <c r="D3142"/>
  <c r="D3078"/>
  <c r="D3019"/>
  <c r="D2987"/>
  <c r="D2955"/>
  <c r="D2923"/>
  <c r="D2891"/>
  <c r="D2859"/>
  <c r="D2827"/>
  <c r="D2795"/>
  <c r="D2763"/>
  <c r="D2731"/>
  <c r="D2699"/>
  <c r="D2667"/>
  <c r="D2635"/>
  <c r="D2603"/>
  <c r="D2571"/>
  <c r="D2539"/>
  <c r="D2507"/>
  <c r="D2475"/>
  <c r="D2443"/>
  <c r="D2411"/>
  <c r="D2379"/>
  <c r="D2347"/>
  <c r="D2315"/>
  <c r="D2283"/>
  <c r="D2251"/>
  <c r="D2219"/>
  <c r="D2187"/>
  <c r="D2155"/>
  <c r="D2123"/>
  <c r="D2091"/>
  <c r="D2059"/>
  <c r="D2027"/>
  <c r="D1995"/>
  <c r="D1963"/>
  <c r="D1931"/>
  <c r="D1899"/>
  <c r="D1867"/>
  <c r="D1835"/>
  <c r="D1803"/>
  <c r="D1771"/>
  <c r="D1739"/>
  <c r="D1707"/>
  <c r="D1675"/>
  <c r="D1643"/>
  <c r="D1611"/>
  <c r="D1579"/>
  <c r="D1547"/>
  <c r="D1515"/>
  <c r="D1483"/>
  <c r="D1451"/>
  <c r="D1419"/>
  <c r="D1387"/>
  <c r="D1355"/>
  <c r="D1323"/>
  <c r="D1291"/>
  <c r="D1259"/>
  <c r="D1227"/>
  <c r="D1195"/>
  <c r="D1163"/>
  <c r="D1131"/>
  <c r="D1099"/>
  <c r="D1067"/>
  <c r="D1035"/>
  <c r="D1003"/>
  <c r="D971"/>
  <c r="D939"/>
  <c r="D907"/>
  <c r="D875"/>
  <c r="D843"/>
  <c r="D811"/>
  <c r="D779"/>
  <c r="D747"/>
  <c r="D715"/>
  <c r="D683"/>
  <c r="D651"/>
  <c r="D619"/>
  <c r="D587"/>
  <c r="D555"/>
  <c r="D523"/>
  <c r="D491"/>
  <c r="D459"/>
  <c r="D427"/>
  <c r="D395"/>
  <c r="D363"/>
  <c r="D331"/>
  <c r="D299"/>
  <c r="D267"/>
  <c r="D235"/>
  <c r="D203"/>
  <c r="D171"/>
  <c r="D139"/>
  <c r="D107"/>
  <c r="D5533"/>
  <c r="D5273"/>
  <c r="D5017"/>
  <c r="D4761"/>
  <c r="D5532"/>
  <c r="D5276"/>
  <c r="D5020"/>
  <c r="D4764"/>
  <c r="D5474"/>
  <c r="D4962"/>
  <c r="D4505"/>
  <c r="D4249"/>
  <c r="D3993"/>
  <c r="D3737"/>
  <c r="D3481"/>
  <c r="D3225"/>
  <c r="D5479"/>
  <c r="D4967"/>
  <c r="D4508"/>
  <c r="D4252"/>
  <c r="D3996"/>
  <c r="D3740"/>
  <c r="D3484"/>
  <c r="D3228"/>
  <c r="D5363"/>
  <c r="D4450"/>
  <c r="D3938"/>
  <c r="D3426"/>
  <c r="D2969"/>
  <c r="D2713"/>
  <c r="D2457"/>
  <c r="D2269"/>
  <c r="D2137"/>
  <c r="D2033"/>
  <c r="D1965"/>
  <c r="D1901"/>
  <c r="D1837"/>
  <c r="D1773"/>
  <c r="D1709"/>
  <c r="D1645"/>
  <c r="D1581"/>
  <c r="D1517"/>
  <c r="D1453"/>
  <c r="D1389"/>
  <c r="D1325"/>
  <c r="D1261"/>
  <c r="D1197"/>
  <c r="D1133"/>
  <c r="D1069"/>
  <c r="D1005"/>
  <c r="D941"/>
  <c r="D877"/>
  <c r="D813"/>
  <c r="D749"/>
  <c r="D685"/>
  <c r="D621"/>
  <c r="D557"/>
  <c r="D493"/>
  <c r="D429"/>
  <c r="D365"/>
  <c r="D301"/>
  <c r="D237"/>
  <c r="D173"/>
  <c r="D109"/>
  <c r="D57"/>
  <c r="D5494"/>
  <c r="D5142"/>
  <c r="D5454"/>
  <c r="D5278"/>
  <c r="D5102"/>
  <c r="D4942"/>
  <c r="D4766"/>
  <c r="D4590"/>
  <c r="D4495"/>
  <c r="D4407"/>
  <c r="D4319"/>
  <c r="D4239"/>
  <c r="D4151"/>
  <c r="D4063"/>
  <c r="D3983"/>
  <c r="D3895"/>
  <c r="D3807"/>
  <c r="D3727"/>
  <c r="D3639"/>
  <c r="D3551"/>
  <c r="D3471"/>
  <c r="D3399"/>
  <c r="D3335"/>
  <c r="D3271"/>
  <c r="D3207"/>
  <c r="D3143"/>
  <c r="D3079"/>
  <c r="D3020"/>
  <c r="D2988"/>
  <c r="D2956"/>
  <c r="D2924"/>
  <c r="D2892"/>
  <c r="D2860"/>
  <c r="D2828"/>
  <c r="D2796"/>
  <c r="D2764"/>
  <c r="D2732"/>
  <c r="D2700"/>
  <c r="D2668"/>
  <c r="D2636"/>
  <c r="D2604"/>
  <c r="D2572"/>
  <c r="D2540"/>
  <c r="D2508"/>
  <c r="D2476"/>
  <c r="D2444"/>
  <c r="D2412"/>
  <c r="D2380"/>
  <c r="D2348"/>
  <c r="D2316"/>
  <c r="D2284"/>
  <c r="D2252"/>
  <c r="D2220"/>
  <c r="D2188"/>
  <c r="D2156"/>
  <c r="D2124"/>
  <c r="D2092"/>
  <c r="D2060"/>
  <c r="D2028"/>
  <c r="D1996"/>
  <c r="D1964"/>
  <c r="D1932"/>
  <c r="D1900"/>
  <c r="D1868"/>
  <c r="D1836"/>
  <c r="D1804"/>
  <c r="D1772"/>
  <c r="D1740"/>
  <c r="D1708"/>
  <c r="D1676"/>
  <c r="D1644"/>
  <c r="D1612"/>
  <c r="D1580"/>
  <c r="D1548"/>
  <c r="D1516"/>
  <c r="D1484"/>
  <c r="D1452"/>
  <c r="D1420"/>
  <c r="D1388"/>
  <c r="D1356"/>
  <c r="D1324"/>
  <c r="D1292"/>
  <c r="D1260"/>
  <c r="D1228"/>
  <c r="D1196"/>
  <c r="D1164"/>
  <c r="D1132"/>
  <c r="D1100"/>
  <c r="D1068"/>
  <c r="D1036"/>
  <c r="D1004"/>
  <c r="D972"/>
  <c r="D940"/>
  <c r="D908"/>
  <c r="D876"/>
  <c r="D844"/>
  <c r="D812"/>
  <c r="D780"/>
  <c r="D748"/>
  <c r="D716"/>
  <c r="D684"/>
  <c r="D652"/>
  <c r="D620"/>
  <c r="D588"/>
  <c r="D556"/>
  <c r="D524"/>
  <c r="D492"/>
  <c r="D460"/>
  <c r="D428"/>
  <c r="D396"/>
  <c r="D364"/>
  <c r="D332"/>
  <c r="D300"/>
  <c r="D268"/>
  <c r="D236"/>
  <c r="D204"/>
  <c r="D172"/>
  <c r="D140"/>
  <c r="D108"/>
  <c r="D76"/>
  <c r="D44"/>
  <c r="D5542"/>
  <c r="D5318"/>
  <c r="D5467"/>
  <c r="D5030"/>
  <c r="D4774"/>
  <c r="D4539"/>
  <c r="D4411"/>
  <c r="D4283"/>
  <c r="D4155"/>
  <c r="D4027"/>
  <c r="D3899"/>
  <c r="D3771"/>
  <c r="D3643"/>
  <c r="D3515"/>
  <c r="D3387"/>
  <c r="D3259"/>
  <c r="D3131"/>
  <c r="D3014"/>
  <c r="D2950"/>
  <c r="D2886"/>
  <c r="D2822"/>
  <c r="D2758"/>
  <c r="D2694"/>
  <c r="D2630"/>
  <c r="D2566"/>
  <c r="D2502"/>
  <c r="D2438"/>
  <c r="D2374"/>
  <c r="D2318"/>
  <c r="D2278"/>
  <c r="D2238"/>
  <c r="D2190"/>
  <c r="D2150"/>
  <c r="D2110"/>
  <c r="D2062"/>
  <c r="D2022"/>
  <c r="D1982"/>
  <c r="D1934"/>
  <c r="D1894"/>
  <c r="D1854"/>
  <c r="D1806"/>
  <c r="D1766"/>
  <c r="D1726"/>
  <c r="D1678"/>
  <c r="D1638"/>
  <c r="D1598"/>
  <c r="D1550"/>
  <c r="D1510"/>
  <c r="D1470"/>
  <c r="D1422"/>
  <c r="D1382"/>
  <c r="D1342"/>
  <c r="D1294"/>
  <c r="D1254"/>
  <c r="D1214"/>
  <c r="D1166"/>
  <c r="D1126"/>
  <c r="D1086"/>
  <c r="D1038"/>
  <c r="D998"/>
  <c r="D958"/>
  <c r="D910"/>
  <c r="D870"/>
  <c r="D830"/>
  <c r="D782"/>
  <c r="D742"/>
  <c r="D702"/>
  <c r="D654"/>
  <c r="D614"/>
  <c r="D574"/>
  <c r="D526"/>
  <c r="D486"/>
  <c r="D446"/>
  <c r="D398"/>
  <c r="D358"/>
  <c r="D318"/>
  <c r="D270"/>
  <c r="D230"/>
  <c r="D190"/>
  <c r="D142"/>
  <c r="D102"/>
  <c r="D62"/>
  <c r="D5547"/>
  <c r="D5163"/>
  <c r="D4971"/>
  <c r="D4715"/>
  <c r="D4478"/>
  <c r="D4318"/>
  <c r="D4126"/>
  <c r="D3966"/>
  <c r="D3806"/>
  <c r="D3646"/>
  <c r="D3518"/>
  <c r="D3390"/>
  <c r="D3262"/>
  <c r="D3134"/>
  <c r="D3015"/>
  <c r="D2951"/>
  <c r="D2887"/>
  <c r="D2823"/>
  <c r="D2759"/>
  <c r="D2695"/>
  <c r="D2631"/>
  <c r="D2567"/>
  <c r="D2503"/>
  <c r="D2439"/>
  <c r="D2375"/>
  <c r="D2311"/>
  <c r="D2247"/>
  <c r="D2183"/>
  <c r="D2119"/>
  <c r="D2055"/>
  <c r="D1991"/>
  <c r="D1927"/>
  <c r="D1863"/>
  <c r="D1799"/>
  <c r="D1735"/>
  <c r="D1671"/>
  <c r="D1607"/>
  <c r="D1543"/>
  <c r="D1479"/>
  <c r="D1415"/>
  <c r="D1351"/>
  <c r="D1287"/>
  <c r="D1223"/>
  <c r="D1159"/>
  <c r="D1095"/>
  <c r="D1031"/>
  <c r="D967"/>
  <c r="D903"/>
  <c r="D831"/>
  <c r="D767"/>
  <c r="D703"/>
  <c r="D639"/>
  <c r="D575"/>
  <c r="D511"/>
  <c r="D447"/>
  <c r="D383"/>
  <c r="D319"/>
  <c r="D255"/>
  <c r="D183"/>
  <c r="D119"/>
  <c r="D55"/>
  <c r="D5435"/>
  <c r="D5046"/>
  <c r="D4790"/>
  <c r="D4499"/>
  <c r="D4371"/>
  <c r="D4227"/>
  <c r="D4099"/>
  <c r="D3971"/>
  <c r="D3843"/>
  <c r="D3715"/>
  <c r="D3587"/>
  <c r="D3459"/>
  <c r="D3331"/>
  <c r="D3187"/>
  <c r="D3059"/>
  <c r="D2978"/>
  <c r="D2914"/>
  <c r="D2850"/>
  <c r="D2786"/>
  <c r="D2722"/>
  <c r="D2658"/>
  <c r="D2594"/>
  <c r="D2530"/>
  <c r="D2466"/>
  <c r="D2402"/>
  <c r="D2338"/>
  <c r="D2274"/>
  <c r="D2210"/>
  <c r="D2146"/>
  <c r="D2074"/>
  <c r="D2010"/>
  <c r="D1946"/>
  <c r="D1882"/>
  <c r="D1818"/>
  <c r="D1754"/>
  <c r="D1690"/>
  <c r="D1626"/>
  <c r="D1562"/>
  <c r="D1498"/>
  <c r="D1434"/>
  <c r="D1370"/>
  <c r="D1306"/>
  <c r="D1242"/>
  <c r="D1178"/>
  <c r="D1106"/>
  <c r="D1042"/>
  <c r="D978"/>
  <c r="D914"/>
  <c r="D850"/>
  <c r="D786"/>
  <c r="D722"/>
  <c r="D658"/>
  <c r="D594"/>
  <c r="D530"/>
  <c r="D466"/>
  <c r="D402"/>
  <c r="D338"/>
  <c r="D274"/>
  <c r="D210"/>
  <c r="D146"/>
  <c r="D82"/>
  <c r="D5579"/>
  <c r="D5323"/>
  <c r="D5083"/>
  <c r="D4955"/>
  <c r="D4827"/>
  <c r="D4699"/>
  <c r="D4571"/>
  <c r="D4502"/>
  <c r="D4438"/>
  <c r="D4374"/>
  <c r="D4310"/>
  <c r="D4246"/>
  <c r="D4182"/>
  <c r="D4118"/>
  <c r="D4054"/>
  <c r="D3990"/>
  <c r="D3926"/>
  <c r="D3862"/>
  <c r="D3798"/>
  <c r="D3734"/>
  <c r="D3670"/>
  <c r="D3606"/>
  <c r="D3542"/>
  <c r="D3478"/>
  <c r="D3414"/>
  <c r="D3350"/>
  <c r="D3286"/>
  <c r="D3222"/>
  <c r="D3158"/>
  <c r="D3094"/>
  <c r="D3030"/>
  <c r="D2995"/>
  <c r="D2963"/>
  <c r="D2931"/>
  <c r="D2899"/>
  <c r="D2867"/>
  <c r="D2835"/>
  <c r="D2803"/>
  <c r="D2771"/>
  <c r="D2739"/>
  <c r="D2707"/>
  <c r="D2675"/>
  <c r="D2643"/>
  <c r="D2611"/>
  <c r="D2579"/>
  <c r="D2547"/>
  <c r="D2515"/>
  <c r="D2483"/>
  <c r="D2451"/>
  <c r="D2419"/>
  <c r="D2387"/>
  <c r="D2355"/>
  <c r="D2323"/>
  <c r="D2291"/>
  <c r="D2259"/>
  <c r="D2227"/>
  <c r="D2195"/>
  <c r="D2163"/>
  <c r="D2131"/>
  <c r="D2099"/>
  <c r="D2067"/>
  <c r="D2035"/>
  <c r="D2003"/>
  <c r="D1971"/>
  <c r="D1939"/>
  <c r="D1907"/>
  <c r="D1875"/>
  <c r="D1843"/>
  <c r="D1811"/>
  <c r="D1779"/>
  <c r="D1747"/>
  <c r="D1715"/>
  <c r="D1683"/>
  <c r="D1651"/>
  <c r="D1619"/>
  <c r="D1587"/>
  <c r="D1555"/>
  <c r="D1523"/>
  <c r="D1491"/>
  <c r="D1459"/>
  <c r="D1427"/>
  <c r="D1395"/>
  <c r="D1363"/>
  <c r="D1331"/>
  <c r="D1299"/>
  <c r="D1267"/>
  <c r="D1235"/>
  <c r="D1203"/>
  <c r="D1171"/>
  <c r="D1139"/>
  <c r="D1107"/>
  <c r="D1075"/>
  <c r="D1043"/>
  <c r="D1011"/>
  <c r="D979"/>
  <c r="D947"/>
  <c r="D915"/>
  <c r="D883"/>
  <c r="D851"/>
  <c r="D819"/>
  <c r="D787"/>
  <c r="D755"/>
  <c r="D723"/>
  <c r="D691"/>
  <c r="D659"/>
  <c r="D627"/>
  <c r="D595"/>
  <c r="D563"/>
  <c r="D531"/>
  <c r="D499"/>
  <c r="D467"/>
  <c r="D435"/>
  <c r="D403"/>
  <c r="D371"/>
  <c r="D339"/>
  <c r="D307"/>
  <c r="D275"/>
  <c r="D243"/>
  <c r="D211"/>
  <c r="D179"/>
  <c r="D147"/>
  <c r="D115"/>
  <c r="D83"/>
  <c r="D51"/>
  <c r="D5483"/>
  <c r="D4619"/>
  <c r="D4462"/>
  <c r="D4334"/>
  <c r="D4206"/>
  <c r="D4078"/>
  <c r="D3950"/>
  <c r="D3822"/>
  <c r="D3694"/>
  <c r="D3566"/>
  <c r="D3438"/>
  <c r="D3310"/>
  <c r="D3182"/>
  <c r="D3054"/>
  <c r="D2975"/>
  <c r="D2911"/>
  <c r="D2847"/>
  <c r="D2783"/>
  <c r="D2719"/>
  <c r="D2655"/>
  <c r="D2591"/>
  <c r="D2527"/>
  <c r="D2463"/>
  <c r="D2399"/>
  <c r="D2335"/>
  <c r="D2271"/>
  <c r="D2207"/>
  <c r="D2143"/>
  <c r="D2079"/>
  <c r="D2015"/>
  <c r="D1951"/>
  <c r="D1887"/>
  <c r="D1823"/>
  <c r="D1759"/>
  <c r="D1695"/>
  <c r="D1631"/>
  <c r="D1567"/>
  <c r="D1503"/>
  <c r="D1439"/>
  <c r="D1375"/>
  <c r="D1311"/>
  <c r="D1247"/>
  <c r="D1183"/>
  <c r="D1119"/>
  <c r="D1055"/>
  <c r="D991"/>
  <c r="D927"/>
  <c r="D871"/>
  <c r="D807"/>
  <c r="D743"/>
  <c r="D679"/>
  <c r="D615"/>
  <c r="D551"/>
  <c r="D487"/>
  <c r="D423"/>
  <c r="D5373"/>
  <c r="D4861"/>
  <c r="D5376"/>
  <c r="D4864"/>
  <c r="D5162"/>
  <c r="D4349"/>
  <c r="D3837"/>
  <c r="D3325"/>
  <c r="D5167"/>
  <c r="D4352"/>
  <c r="D3840"/>
  <c r="D3328"/>
  <c r="D4739"/>
  <c r="D3626"/>
  <c r="D2813"/>
  <c r="D2345"/>
  <c r="D2073"/>
  <c r="D1929"/>
  <c r="D1801"/>
  <c r="D1673"/>
  <c r="D1545"/>
  <c r="D1417"/>
  <c r="D1289"/>
  <c r="D1161"/>
  <c r="D1033"/>
  <c r="D905"/>
  <c r="D777"/>
  <c r="D649"/>
  <c r="D521"/>
  <c r="D393"/>
  <c r="D265"/>
  <c r="D137"/>
  <c r="D29"/>
  <c r="D5518"/>
  <c r="D5166"/>
  <c r="D4830"/>
  <c r="D4527"/>
  <c r="D4351"/>
  <c r="D4183"/>
  <c r="D4015"/>
  <c r="D3839"/>
  <c r="D3671"/>
  <c r="D3503"/>
  <c r="D3359"/>
  <c r="D3231"/>
  <c r="D3103"/>
  <c r="D3000"/>
  <c r="D2936"/>
  <c r="D2872"/>
  <c r="D2808"/>
  <c r="D2744"/>
  <c r="D2680"/>
  <c r="D2616"/>
  <c r="D2552"/>
  <c r="D2488"/>
  <c r="D2424"/>
  <c r="D2360"/>
  <c r="D2296"/>
  <c r="D2232"/>
  <c r="D2168"/>
  <c r="D2104"/>
  <c r="D2040"/>
  <c r="D1976"/>
  <c r="D1912"/>
  <c r="D1848"/>
  <c r="D1784"/>
  <c r="D1720"/>
  <c r="D1656"/>
  <c r="D1592"/>
  <c r="D1528"/>
  <c r="D1464"/>
  <c r="D1400"/>
  <c r="D1336"/>
  <c r="D1272"/>
  <c r="D1208"/>
  <c r="D1144"/>
  <c r="D1080"/>
  <c r="D1016"/>
  <c r="D952"/>
  <c r="D888"/>
  <c r="D824"/>
  <c r="D760"/>
  <c r="D696"/>
  <c r="D632"/>
  <c r="D568"/>
  <c r="D504"/>
  <c r="D440"/>
  <c r="D376"/>
  <c r="D312"/>
  <c r="D248"/>
  <c r="D184"/>
  <c r="D120"/>
  <c r="D56"/>
  <c r="D5414"/>
  <c r="D5147"/>
  <c r="D4614"/>
  <c r="D4331"/>
  <c r="D4075"/>
  <c r="D3819"/>
  <c r="D3563"/>
  <c r="D3307"/>
  <c r="D3051"/>
  <c r="D2910"/>
  <c r="D2782"/>
  <c r="D2654"/>
  <c r="D2526"/>
  <c r="D2398"/>
  <c r="D2286"/>
  <c r="D2206"/>
  <c r="D2118"/>
  <c r="D2030"/>
  <c r="D1950"/>
  <c r="D1862"/>
  <c r="D1774"/>
  <c r="D1694"/>
  <c r="D1606"/>
  <c r="D1518"/>
  <c r="D1438"/>
  <c r="D1350"/>
  <c r="D1262"/>
  <c r="D1182"/>
  <c r="D1094"/>
  <c r="D1006"/>
  <c r="D926"/>
  <c r="D838"/>
  <c r="D750"/>
  <c r="D670"/>
  <c r="D582"/>
  <c r="D494"/>
  <c r="D414"/>
  <c r="D326"/>
  <c r="D238"/>
  <c r="D158"/>
  <c r="D70"/>
  <c r="D5227"/>
  <c r="D4811"/>
  <c r="D4350"/>
  <c r="D3998"/>
  <c r="D3678"/>
  <c r="D3422"/>
  <c r="D3166"/>
  <c r="D2967"/>
  <c r="D2839"/>
  <c r="D2711"/>
  <c r="D2583"/>
  <c r="D2455"/>
  <c r="D2327"/>
  <c r="D2199"/>
  <c r="D2071"/>
  <c r="D1943"/>
  <c r="D1815"/>
  <c r="D1687"/>
  <c r="D1559"/>
  <c r="D1431"/>
  <c r="D1303"/>
  <c r="D1175"/>
  <c r="D1047"/>
  <c r="D919"/>
  <c r="D783"/>
  <c r="D655"/>
  <c r="D527"/>
  <c r="D399"/>
  <c r="D271"/>
  <c r="D135"/>
  <c r="D5499"/>
  <c r="D4854"/>
  <c r="D4403"/>
  <c r="D4131"/>
  <c r="D3875"/>
  <c r="D3619"/>
  <c r="D3363"/>
  <c r="D3091"/>
  <c r="D2930"/>
  <c r="D2802"/>
  <c r="D2674"/>
  <c r="D2546"/>
  <c r="D2418"/>
  <c r="D2290"/>
  <c r="D2162"/>
  <c r="D2026"/>
  <c r="D1898"/>
  <c r="D1770"/>
  <c r="D1642"/>
  <c r="D1514"/>
  <c r="D1386"/>
  <c r="D1258"/>
  <c r="D1130"/>
  <c r="D994"/>
  <c r="D866"/>
  <c r="D738"/>
  <c r="D610"/>
  <c r="D482"/>
  <c r="D354"/>
  <c r="D226"/>
  <c r="D98"/>
  <c r="D5387"/>
  <c r="D4987"/>
  <c r="D4731"/>
  <c r="D4518"/>
  <c r="D4390"/>
  <c r="D4262"/>
  <c r="D4134"/>
  <c r="D4006"/>
  <c r="D3878"/>
  <c r="D3750"/>
  <c r="D3622"/>
  <c r="D3494"/>
  <c r="D3366"/>
  <c r="D3238"/>
  <c r="D3110"/>
  <c r="D3003"/>
  <c r="D2939"/>
  <c r="D2875"/>
  <c r="D2811"/>
  <c r="D2747"/>
  <c r="D2683"/>
  <c r="D2619"/>
  <c r="D2555"/>
  <c r="D2491"/>
  <c r="D2427"/>
  <c r="D2363"/>
  <c r="D2299"/>
  <c r="D2235"/>
  <c r="D2171"/>
  <c r="D2107"/>
  <c r="D2043"/>
  <c r="D1979"/>
  <c r="D1915"/>
  <c r="D1851"/>
  <c r="D1787"/>
  <c r="D1723"/>
  <c r="D1659"/>
  <c r="D1595"/>
  <c r="D1531"/>
  <c r="D1467"/>
  <c r="D1403"/>
  <c r="D1339"/>
  <c r="D1275"/>
  <c r="D1211"/>
  <c r="D1147"/>
  <c r="D1083"/>
  <c r="D1019"/>
  <c r="D955"/>
  <c r="D891"/>
  <c r="D827"/>
  <c r="D763"/>
  <c r="D699"/>
  <c r="D635"/>
  <c r="D571"/>
  <c r="D507"/>
  <c r="D443"/>
  <c r="D379"/>
  <c r="D315"/>
  <c r="D251"/>
  <c r="D187"/>
  <c r="D123"/>
  <c r="D67"/>
  <c r="D27"/>
  <c r="D4558"/>
  <c r="D4398"/>
  <c r="D4238"/>
  <c r="D4046"/>
  <c r="D3886"/>
  <c r="D3726"/>
  <c r="D3534"/>
  <c r="D3374"/>
  <c r="D3214"/>
  <c r="D3023"/>
  <c r="D2943"/>
  <c r="D2863"/>
  <c r="D5117"/>
  <c r="D4605"/>
  <c r="D5120"/>
  <c r="D4608"/>
  <c r="D4650"/>
  <c r="D4093"/>
  <c r="D3581"/>
  <c r="D3069"/>
  <c r="D4655"/>
  <c r="D4096"/>
  <c r="D3584"/>
  <c r="D3072"/>
  <c r="D4138"/>
  <c r="D3114"/>
  <c r="D2557"/>
  <c r="D2189"/>
  <c r="D1993"/>
  <c r="D1865"/>
  <c r="D1737"/>
  <c r="D1609"/>
  <c r="D1481"/>
  <c r="D1353"/>
  <c r="D1225"/>
  <c r="D1097"/>
  <c r="D969"/>
  <c r="D841"/>
  <c r="D713"/>
  <c r="D585"/>
  <c r="D457"/>
  <c r="D329"/>
  <c r="D201"/>
  <c r="D73"/>
  <c r="D5270"/>
  <c r="D5342"/>
  <c r="D5006"/>
  <c r="D4654"/>
  <c r="D4439"/>
  <c r="D4271"/>
  <c r="D4095"/>
  <c r="D3927"/>
  <c r="D3759"/>
  <c r="D3583"/>
  <c r="D3423"/>
  <c r="D3295"/>
  <c r="D3167"/>
  <c r="D3039"/>
  <c r="D2968"/>
  <c r="D2904"/>
  <c r="D2840"/>
  <c r="D2776"/>
  <c r="D2712"/>
  <c r="D2648"/>
  <c r="D2584"/>
  <c r="D2520"/>
  <c r="D2456"/>
  <c r="D2392"/>
  <c r="D2328"/>
  <c r="D2264"/>
  <c r="D2200"/>
  <c r="D2136"/>
  <c r="D2072"/>
  <c r="D2008"/>
  <c r="D1944"/>
  <c r="D1880"/>
  <c r="D1816"/>
  <c r="D1752"/>
  <c r="D1688"/>
  <c r="D1624"/>
  <c r="D1560"/>
  <c r="D1496"/>
  <c r="D1432"/>
  <c r="D1368"/>
  <c r="D1304"/>
  <c r="D1240"/>
  <c r="D1176"/>
  <c r="D1112"/>
  <c r="D1048"/>
  <c r="D984"/>
  <c r="D920"/>
  <c r="D856"/>
  <c r="D792"/>
  <c r="D728"/>
  <c r="D664"/>
  <c r="D600"/>
  <c r="D536"/>
  <c r="D472"/>
  <c r="D408"/>
  <c r="D344"/>
  <c r="D280"/>
  <c r="D216"/>
  <c r="D152"/>
  <c r="D88"/>
  <c r="D24"/>
  <c r="D5158"/>
  <c r="D4870"/>
  <c r="D4459"/>
  <c r="D4203"/>
  <c r="D3947"/>
  <c r="D3691"/>
  <c r="D3435"/>
  <c r="D3179"/>
  <c r="D2974"/>
  <c r="D2846"/>
  <c r="D2718"/>
  <c r="D2590"/>
  <c r="D2462"/>
  <c r="D2334"/>
  <c r="D2246"/>
  <c r="D2158"/>
  <c r="D2078"/>
  <c r="D1990"/>
  <c r="D1902"/>
  <c r="D1822"/>
  <c r="D1734"/>
  <c r="D1646"/>
  <c r="D1566"/>
  <c r="D1478"/>
  <c r="D1390"/>
  <c r="D1310"/>
  <c r="D1222"/>
  <c r="D1134"/>
  <c r="D1054"/>
  <c r="D966"/>
  <c r="D878"/>
  <c r="D798"/>
  <c r="D710"/>
  <c r="D622"/>
  <c r="D542"/>
  <c r="D454"/>
  <c r="D366"/>
  <c r="D286"/>
  <c r="D198"/>
  <c r="D110"/>
  <c r="D30"/>
  <c r="D5003"/>
  <c r="D4510"/>
  <c r="D4190"/>
  <c r="D3838"/>
  <c r="D3550"/>
  <c r="D3294"/>
  <c r="D3038"/>
  <c r="D2903"/>
  <c r="D2775"/>
  <c r="D2647"/>
  <c r="D2519"/>
  <c r="D2391"/>
  <c r="D2263"/>
  <c r="D2135"/>
  <c r="D2007"/>
  <c r="D1879"/>
  <c r="D1751"/>
  <c r="D1623"/>
  <c r="D1495"/>
  <c r="D1367"/>
  <c r="D1239"/>
  <c r="D1111"/>
  <c r="D983"/>
  <c r="D847"/>
  <c r="D719"/>
  <c r="D591"/>
  <c r="D463"/>
  <c r="D335"/>
  <c r="D199"/>
  <c r="D71"/>
  <c r="D5115"/>
  <c r="D4598"/>
  <c r="D4259"/>
  <c r="D4003"/>
  <c r="D3747"/>
  <c r="D3491"/>
  <c r="D3219"/>
  <c r="D2994"/>
  <c r="D2866"/>
  <c r="D2738"/>
  <c r="D2610"/>
  <c r="D2482"/>
  <c r="D2354"/>
  <c r="D2226"/>
  <c r="D2090"/>
  <c r="D1962"/>
  <c r="D1834"/>
  <c r="D1706"/>
  <c r="D1578"/>
  <c r="D1450"/>
  <c r="D1322"/>
  <c r="D1194"/>
  <c r="D1058"/>
  <c r="D930"/>
  <c r="D802"/>
  <c r="D674"/>
  <c r="D546"/>
  <c r="D418"/>
  <c r="D290"/>
  <c r="D162"/>
  <c r="D34"/>
  <c r="D5131"/>
  <c r="D4859"/>
  <c r="D4603"/>
  <c r="D4454"/>
  <c r="D4326"/>
  <c r="D4198"/>
  <c r="D4070"/>
  <c r="D3942"/>
  <c r="D3814"/>
  <c r="D3686"/>
  <c r="D3558"/>
  <c r="D3430"/>
  <c r="D3302"/>
  <c r="D3174"/>
  <c r="D3046"/>
  <c r="D2971"/>
  <c r="D2907"/>
  <c r="D2843"/>
  <c r="D2779"/>
  <c r="D2715"/>
  <c r="D2651"/>
  <c r="D2587"/>
  <c r="D2523"/>
  <c r="D2459"/>
  <c r="D2395"/>
  <c r="D2331"/>
  <c r="D2267"/>
  <c r="D2203"/>
  <c r="D2139"/>
  <c r="D2075"/>
  <c r="D2011"/>
  <c r="D1947"/>
  <c r="D1883"/>
  <c r="D1819"/>
  <c r="D1755"/>
  <c r="D1691"/>
  <c r="D1627"/>
  <c r="D1563"/>
  <c r="D1499"/>
  <c r="D1435"/>
  <c r="D1371"/>
  <c r="D1307"/>
  <c r="D1243"/>
  <c r="D1179"/>
  <c r="D1115"/>
  <c r="D1051"/>
  <c r="D987"/>
  <c r="D923"/>
  <c r="D859"/>
  <c r="D795"/>
  <c r="D731"/>
  <c r="D667"/>
  <c r="D603"/>
  <c r="D539"/>
  <c r="D475"/>
  <c r="D411"/>
  <c r="D347"/>
  <c r="D283"/>
  <c r="D219"/>
  <c r="D155"/>
  <c r="D91"/>
  <c r="D122"/>
  <c r="D250"/>
  <c r="D378"/>
  <c r="D506"/>
  <c r="D634"/>
  <c r="D762"/>
  <c r="D890"/>
  <c r="D1018"/>
  <c r="D1138"/>
  <c r="D1266"/>
  <c r="D1394"/>
  <c r="D1522"/>
  <c r="D1650"/>
  <c r="D1778"/>
  <c r="D1970"/>
  <c r="D2098"/>
  <c r="D2218"/>
  <c r="D2346"/>
  <c r="D2474"/>
  <c r="D2602"/>
  <c r="D2730"/>
  <c r="D2858"/>
  <c r="D2986"/>
  <c r="D3203"/>
  <c r="D3443"/>
  <c r="D3699"/>
  <c r="D3955"/>
  <c r="D4211"/>
  <c r="D4451"/>
  <c r="D4758"/>
  <c r="D5563"/>
  <c r="D143"/>
  <c r="D263"/>
  <c r="D391"/>
  <c r="D567"/>
  <c r="D727"/>
  <c r="D895"/>
  <c r="D1071"/>
  <c r="D1231"/>
  <c r="D1407"/>
  <c r="D1583"/>
  <c r="D1743"/>
  <c r="D1919"/>
  <c r="D2095"/>
  <c r="D2255"/>
  <c r="D2431"/>
  <c r="D2607"/>
  <c r="D2767"/>
  <c r="D2991"/>
  <c r="D3406"/>
  <c r="D3854"/>
  <c r="D4302"/>
  <c r="D35"/>
  <c r="D227"/>
  <c r="D483"/>
  <c r="D739"/>
  <c r="D1123"/>
  <c r="D1379"/>
  <c r="D1635"/>
  <c r="D1891"/>
  <c r="D2147"/>
  <c r="D2403"/>
  <c r="D2659"/>
  <c r="D2915"/>
  <c r="D3318"/>
  <c r="D3830"/>
  <c r="D4342"/>
  <c r="D5195"/>
  <c r="D690"/>
  <c r="D1210"/>
  <c r="D1722"/>
  <c r="D2242"/>
  <c r="D2754"/>
  <c r="D3523"/>
  <c r="D4662"/>
  <c r="D87"/>
  <c r="D351"/>
  <c r="D607"/>
  <c r="D863"/>
  <c r="D1383"/>
  <c r="D1639"/>
  <c r="D1895"/>
  <c r="D2151"/>
  <c r="D2407"/>
  <c r="D2663"/>
  <c r="D2919"/>
  <c r="D3326"/>
  <c r="D3870"/>
  <c r="D4587"/>
  <c r="D38"/>
  <c r="D206"/>
  <c r="D382"/>
  <c r="D550"/>
  <c r="D718"/>
  <c r="D894"/>
  <c r="D1062"/>
  <c r="D1230"/>
  <c r="D1406"/>
  <c r="D1574"/>
  <c r="D1742"/>
  <c r="D1918"/>
  <c r="D2086"/>
  <c r="D2254"/>
  <c r="D2470"/>
  <c r="D2726"/>
  <c r="D2982"/>
  <c r="D3451"/>
  <c r="D3963"/>
  <c r="D4475"/>
  <c r="D5190"/>
  <c r="D92"/>
  <c r="D220"/>
  <c r="D348"/>
  <c r="D604"/>
  <c r="D732"/>
  <c r="D860"/>
  <c r="D988"/>
  <c r="D1116"/>
  <c r="D1244"/>
  <c r="D1372"/>
  <c r="D1500"/>
  <c r="D1628"/>
  <c r="D1756"/>
  <c r="D1884"/>
  <c r="D2012"/>
  <c r="D2140"/>
  <c r="D2268"/>
  <c r="D2396"/>
  <c r="D2524"/>
  <c r="D2652"/>
  <c r="D2780"/>
  <c r="D2908"/>
  <c r="D3047"/>
  <c r="D3303"/>
  <c r="D3599"/>
  <c r="D3935"/>
  <c r="D4279"/>
  <c r="D4686"/>
  <c r="D5358"/>
  <c r="D77"/>
  <c r="D333"/>
  <c r="D589"/>
  <c r="D845"/>
  <c r="D1101"/>
  <c r="D1357"/>
  <c r="D1613"/>
  <c r="D1869"/>
  <c r="D2201"/>
  <c r="D3170"/>
  <c r="D3100"/>
  <c r="D4124"/>
  <c r="D3097"/>
  <c r="D4121"/>
  <c r="D4636"/>
  <c r="D4633"/>
  <c r="D42"/>
  <c r="D106"/>
  <c r="D170"/>
  <c r="D234"/>
  <c r="D298"/>
  <c r="D362"/>
  <c r="D426"/>
  <c r="D490"/>
  <c r="D554"/>
  <c r="D618"/>
  <c r="D682"/>
  <c r="D746"/>
  <c r="D810"/>
  <c r="D874"/>
  <c r="D938"/>
  <c r="D1002"/>
  <c r="D1066"/>
  <c r="D1122"/>
  <c r="D1186"/>
  <c r="D1250"/>
  <c r="D1314"/>
  <c r="D1378"/>
  <c r="D1442"/>
  <c r="D1506"/>
  <c r="D1570"/>
  <c r="D1634"/>
  <c r="D1698"/>
  <c r="D1762"/>
  <c r="D1826"/>
  <c r="D1890"/>
  <c r="D1954"/>
  <c r="D2018"/>
  <c r="D2082"/>
  <c r="D2138"/>
  <c r="D2202"/>
  <c r="D2266"/>
  <c r="D2330"/>
  <c r="D2394"/>
  <c r="D2458"/>
  <c r="D2522"/>
  <c r="D2586"/>
  <c r="D2650"/>
  <c r="D2714"/>
  <c r="D2778"/>
  <c r="D2842"/>
  <c r="D2906"/>
  <c r="D2970"/>
  <c r="D3043"/>
  <c r="D3171"/>
  <c r="D3283"/>
  <c r="D3411"/>
  <c r="D3539"/>
  <c r="D3667"/>
  <c r="D3795"/>
  <c r="D3923"/>
  <c r="D4051"/>
  <c r="D4179"/>
  <c r="D4307"/>
  <c r="D4419"/>
  <c r="D4531"/>
  <c r="D4694"/>
  <c r="D4950"/>
  <c r="D5307"/>
  <c r="D63"/>
  <c r="D127"/>
  <c r="D191"/>
  <c r="D247"/>
  <c r="D311"/>
  <c r="D375"/>
  <c r="D455"/>
  <c r="D535"/>
  <c r="D631"/>
  <c r="D711"/>
  <c r="D791"/>
  <c r="D887"/>
  <c r="D959"/>
  <c r="D1039"/>
  <c r="D1135"/>
  <c r="D1215"/>
  <c r="D1295"/>
  <c r="D1391"/>
  <c r="D1471"/>
  <c r="D1551"/>
  <c r="D1647"/>
  <c r="D1727"/>
  <c r="D1807"/>
  <c r="D1903"/>
  <c r="D1983"/>
  <c r="D2063"/>
  <c r="D2159"/>
  <c r="D2239"/>
  <c r="D2319"/>
  <c r="D2415"/>
  <c r="D2495"/>
  <c r="D2575"/>
  <c r="D2671"/>
  <c r="D2751"/>
  <c r="D2831"/>
  <c r="D2959"/>
  <c r="D3118"/>
  <c r="D3342"/>
  <c r="D3598"/>
  <c r="D3790"/>
  <c r="D4014"/>
  <c r="D4270"/>
  <c r="D4494"/>
  <c r="D4875"/>
  <c r="D75"/>
  <c r="D195"/>
  <c r="D323"/>
  <c r="D451"/>
  <c r="D579"/>
  <c r="D707"/>
  <c r="D835"/>
  <c r="D963"/>
  <c r="D1091"/>
  <c r="D1219"/>
  <c r="D1347"/>
  <c r="D1475"/>
  <c r="D1603"/>
  <c r="D1731"/>
  <c r="D1859"/>
  <c r="D1987"/>
  <c r="D2115"/>
  <c r="D2243"/>
  <c r="D2371"/>
  <c r="D2499"/>
  <c r="D2627"/>
  <c r="D2755"/>
  <c r="D2883"/>
  <c r="D3011"/>
  <c r="D3254"/>
  <c r="D3510"/>
  <c r="D3766"/>
  <c r="D4022"/>
  <c r="D4278"/>
  <c r="D4534"/>
  <c r="D5019"/>
  <c r="D114"/>
  <c r="D370"/>
  <c r="D626"/>
  <c r="D882"/>
  <c r="D1146"/>
  <c r="D1402"/>
  <c r="D1658"/>
  <c r="D1914"/>
  <c r="D2178"/>
  <c r="D2434"/>
  <c r="D2690"/>
  <c r="D2946"/>
  <c r="D3395"/>
  <c r="D3907"/>
  <c r="D4435"/>
  <c r="D23"/>
  <c r="D287"/>
  <c r="D543"/>
  <c r="D799"/>
  <c r="D1063"/>
  <c r="D1319"/>
  <c r="D1575"/>
  <c r="D1831"/>
  <c r="D2087"/>
  <c r="D2343"/>
  <c r="D2599"/>
  <c r="D2855"/>
  <c r="D3198"/>
  <c r="D3710"/>
  <c r="D4382"/>
  <c r="D5355"/>
  <c r="D166"/>
  <c r="D334"/>
  <c r="D510"/>
  <c r="D678"/>
  <c r="D846"/>
  <c r="D1022"/>
  <c r="D1190"/>
  <c r="D1358"/>
  <c r="D1534"/>
  <c r="D1702"/>
  <c r="D1870"/>
  <c r="D2046"/>
  <c r="D2214"/>
  <c r="D2406"/>
  <c r="D2662"/>
  <c r="D2918"/>
  <c r="D3323"/>
  <c r="D3835"/>
  <c r="D4347"/>
  <c r="D5211"/>
  <c r="D60"/>
  <c r="D188"/>
  <c r="D316"/>
  <c r="D444"/>
  <c r="D572"/>
  <c r="D700"/>
  <c r="D828"/>
  <c r="D956"/>
  <c r="D1084"/>
  <c r="D1212"/>
  <c r="D1340"/>
  <c r="D1468"/>
  <c r="D1596"/>
  <c r="D1724"/>
  <c r="D1852"/>
  <c r="D1980"/>
  <c r="D2108"/>
  <c r="D2236"/>
  <c r="D2364"/>
  <c r="D2492"/>
  <c r="D2620"/>
  <c r="D2748"/>
  <c r="D2876"/>
  <c r="D3004"/>
  <c r="D3239"/>
  <c r="D3511"/>
  <c r="D3855"/>
  <c r="D4191"/>
  <c r="D4535"/>
  <c r="D5198"/>
  <c r="D33"/>
  <c r="D269"/>
  <c r="D525"/>
  <c r="D781"/>
  <c r="D1037"/>
  <c r="D1293"/>
  <c r="D1549"/>
  <c r="D1805"/>
  <c r="D2077"/>
  <c r="D2841"/>
  <c r="D4851"/>
  <c r="D3868"/>
  <c r="D5223"/>
  <c r="D3865"/>
  <c r="D5218"/>
  <c r="D5404"/>
  <c r="D5401"/>
  <c r="D58"/>
  <c r="D186"/>
  <c r="D314"/>
  <c r="D442"/>
  <c r="D570"/>
  <c r="D698"/>
  <c r="D826"/>
  <c r="D954"/>
  <c r="D1082"/>
  <c r="D1202"/>
  <c r="D1330"/>
  <c r="D1458"/>
  <c r="D1586"/>
  <c r="D1714"/>
  <c r="D1842"/>
  <c r="D1906"/>
  <c r="D2034"/>
  <c r="D2154"/>
  <c r="D2282"/>
  <c r="D2410"/>
  <c r="D2538"/>
  <c r="D2666"/>
  <c r="D2794"/>
  <c r="D2922"/>
  <c r="D3075"/>
  <c r="D3315"/>
  <c r="D3571"/>
  <c r="D3827"/>
  <c r="D4083"/>
  <c r="D4323"/>
  <c r="D4547"/>
  <c r="D5014"/>
  <c r="D79"/>
  <c r="D207"/>
  <c r="D327"/>
  <c r="D471"/>
  <c r="D647"/>
  <c r="D823"/>
  <c r="D975"/>
  <c r="D1151"/>
  <c r="D1327"/>
  <c r="D1487"/>
  <c r="D1663"/>
  <c r="D1839"/>
  <c r="D1999"/>
  <c r="D2175"/>
  <c r="D2351"/>
  <c r="D2511"/>
  <c r="D2687"/>
  <c r="D2879"/>
  <c r="D3150"/>
  <c r="D3630"/>
  <c r="D4110"/>
  <c r="D4526"/>
  <c r="D99"/>
  <c r="D355"/>
  <c r="D611"/>
  <c r="D867"/>
  <c r="D995"/>
  <c r="D1251"/>
  <c r="D1507"/>
  <c r="D1763"/>
  <c r="D2019"/>
  <c r="D2275"/>
  <c r="D2531"/>
  <c r="D2787"/>
  <c r="D3062"/>
  <c r="D3574"/>
  <c r="D4086"/>
  <c r="D4635"/>
  <c r="D178"/>
  <c r="D434"/>
  <c r="D946"/>
  <c r="D1466"/>
  <c r="D1978"/>
  <c r="D2498"/>
  <c r="D3010"/>
  <c r="D4035"/>
  <c r="D1127"/>
  <c r="D476"/>
  <c r="D26"/>
  <c r="D90"/>
  <c r="D154"/>
  <c r="D218"/>
  <c r="D282"/>
  <c r="D346"/>
  <c r="D410"/>
  <c r="D474"/>
  <c r="D538"/>
  <c r="D602"/>
  <c r="D666"/>
  <c r="D730"/>
  <c r="D794"/>
  <c r="D858"/>
  <c r="D922"/>
  <c r="D986"/>
  <c r="D1050"/>
  <c r="D1114"/>
  <c r="D1170"/>
  <c r="D1234"/>
  <c r="D1298"/>
  <c r="D1362"/>
  <c r="D1426"/>
  <c r="D1490"/>
  <c r="D1554"/>
  <c r="D1618"/>
  <c r="D1682"/>
  <c r="D1746"/>
  <c r="D1810"/>
  <c r="D1874"/>
  <c r="D1938"/>
  <c r="D2002"/>
  <c r="D2066"/>
  <c r="D2122"/>
  <c r="D2186"/>
  <c r="D2250"/>
  <c r="D2314"/>
  <c r="D2378"/>
  <c r="D2442"/>
  <c r="D2506"/>
  <c r="D2570"/>
  <c r="D2634"/>
  <c r="D2698"/>
  <c r="D2762"/>
  <c r="D2826"/>
  <c r="D2890"/>
  <c r="D2954"/>
  <c r="D3018"/>
  <c r="D3139"/>
  <c r="D3267"/>
  <c r="D3379"/>
  <c r="D3507"/>
  <c r="D3635"/>
  <c r="D3763"/>
  <c r="D3891"/>
  <c r="D4019"/>
  <c r="D4147"/>
  <c r="D4275"/>
  <c r="D4387"/>
  <c r="D4515"/>
  <c r="D4630"/>
  <c r="D4886"/>
  <c r="D5179"/>
  <c r="D47"/>
  <c r="D111"/>
  <c r="D175"/>
  <c r="D231"/>
  <c r="D295"/>
  <c r="D359"/>
  <c r="D439"/>
  <c r="D519"/>
  <c r="D599"/>
  <c r="D695"/>
  <c r="D775"/>
  <c r="D855"/>
  <c r="D943"/>
  <c r="D1023"/>
  <c r="D1103"/>
  <c r="D1199"/>
  <c r="D1279"/>
  <c r="D1359"/>
  <c r="D1455"/>
  <c r="D1535"/>
  <c r="D1615"/>
  <c r="D1711"/>
  <c r="D1791"/>
  <c r="D1871"/>
  <c r="D1967"/>
  <c r="D2047"/>
  <c r="D2127"/>
  <c r="D2223"/>
  <c r="D2303"/>
  <c r="D2383"/>
  <c r="D2479"/>
  <c r="D2559"/>
  <c r="D2639"/>
  <c r="D2735"/>
  <c r="D2815"/>
  <c r="D2927"/>
  <c r="D3086"/>
  <c r="D3278"/>
  <c r="D3502"/>
  <c r="D3758"/>
  <c r="D3982"/>
  <c r="D4174"/>
  <c r="D4430"/>
  <c r="D4779"/>
  <c r="D59"/>
  <c r="D163"/>
  <c r="D291"/>
  <c r="D419"/>
  <c r="D547"/>
  <c r="D675"/>
  <c r="D803"/>
  <c r="D931"/>
  <c r="D1059"/>
  <c r="D1187"/>
  <c r="D1315"/>
  <c r="D1443"/>
  <c r="D1571"/>
  <c r="D1699"/>
  <c r="D1827"/>
  <c r="D1955"/>
  <c r="D2083"/>
  <c r="D2211"/>
  <c r="D2339"/>
  <c r="D2467"/>
  <c r="D2595"/>
  <c r="D2723"/>
  <c r="D2851"/>
  <c r="D2979"/>
  <c r="D3190"/>
  <c r="D3446"/>
  <c r="D3702"/>
  <c r="D3958"/>
  <c r="D4214"/>
  <c r="D4470"/>
  <c r="D4891"/>
  <c r="D50"/>
  <c r="D306"/>
  <c r="D562"/>
  <c r="D818"/>
  <c r="D1074"/>
  <c r="D1338"/>
  <c r="D1594"/>
  <c r="D1850"/>
  <c r="D2106"/>
  <c r="D2370"/>
  <c r="D2626"/>
  <c r="D2882"/>
  <c r="D3251"/>
  <c r="D3779"/>
  <c r="D4291"/>
  <c r="D5243"/>
  <c r="D215"/>
  <c r="D479"/>
  <c r="D735"/>
  <c r="D999"/>
  <c r="D1255"/>
  <c r="D1511"/>
  <c r="D1767"/>
  <c r="D2023"/>
  <c r="D2279"/>
  <c r="D2535"/>
  <c r="D2791"/>
  <c r="D3070"/>
  <c r="D3582"/>
  <c r="D4222"/>
  <c r="D5035"/>
  <c r="D126"/>
  <c r="D294"/>
  <c r="D462"/>
  <c r="D638"/>
  <c r="D806"/>
  <c r="D974"/>
  <c r="D1150"/>
  <c r="D1318"/>
  <c r="D1486"/>
  <c r="D1662"/>
  <c r="D1830"/>
  <c r="D1998"/>
  <c r="D2174"/>
  <c r="D2342"/>
  <c r="D2598"/>
  <c r="D2854"/>
  <c r="D3195"/>
  <c r="D3707"/>
  <c r="D4219"/>
  <c r="D4902"/>
  <c r="D28"/>
  <c r="D156"/>
  <c r="D284"/>
  <c r="D412"/>
  <c r="D540"/>
  <c r="D668"/>
  <c r="D796"/>
  <c r="D924"/>
  <c r="D1052"/>
  <c r="D1180"/>
  <c r="D1308"/>
  <c r="D1436"/>
  <c r="D1564"/>
  <c r="D1692"/>
  <c r="D1820"/>
  <c r="D1948"/>
  <c r="D2076"/>
  <c r="D2204"/>
  <c r="D2332"/>
  <c r="D2460"/>
  <c r="D2588"/>
  <c r="D2716"/>
  <c r="D2844"/>
  <c r="D2972"/>
  <c r="D3175"/>
  <c r="D3431"/>
  <c r="D3767"/>
  <c r="D4111"/>
  <c r="D4447"/>
  <c r="D5022"/>
  <c r="D5334"/>
  <c r="D205"/>
  <c r="D461"/>
  <c r="D717"/>
  <c r="D973"/>
  <c r="D1229"/>
  <c r="D1485"/>
  <c r="D1741"/>
  <c r="D1997"/>
  <c r="D2585"/>
  <c r="D4194"/>
  <c r="D3612"/>
  <c r="D4711"/>
  <c r="D3609"/>
  <c r="D4706"/>
  <c r="D5148"/>
  <c r="D5145"/>
  <c r="C30" i="20"/>
  <c r="C23"/>
  <c r="C25"/>
  <c r="C22"/>
  <c r="C20"/>
  <c r="C21"/>
  <c r="C32"/>
  <c r="C29"/>
  <c r="C31"/>
  <c r="C26"/>
  <c r="C28"/>
  <c r="D162" i="18"/>
  <c r="D153"/>
  <c r="D24"/>
  <c r="D68"/>
  <c r="D122"/>
  <c r="E48" i="15"/>
  <c r="E44"/>
  <c r="E40"/>
  <c r="E36"/>
  <c r="E32"/>
  <c r="E28"/>
  <c r="E24"/>
  <c r="E41"/>
  <c r="E33"/>
  <c r="E25"/>
  <c r="E47"/>
  <c r="E43"/>
  <c r="E39"/>
  <c r="E35"/>
  <c r="E31"/>
  <c r="E27"/>
  <c r="E23"/>
  <c r="E45"/>
  <c r="E37"/>
  <c r="E29"/>
  <c r="E46"/>
  <c r="E30"/>
  <c r="E34"/>
  <c r="E38"/>
  <c r="E22"/>
  <c r="E42"/>
  <c r="E26"/>
  <c r="C19" i="6"/>
  <c r="C21"/>
  <c r="C20"/>
  <c r="D5513" i="16"/>
  <c r="D5545"/>
  <c r="D5569"/>
  <c r="D5553"/>
  <c r="D5537"/>
  <c r="D5521"/>
  <c r="D5505"/>
  <c r="D5489"/>
  <c r="D5473"/>
  <c r="D5457"/>
  <c r="D5441"/>
  <c r="D5425"/>
  <c r="D5409"/>
  <c r="D5393"/>
  <c r="D5377"/>
  <c r="D5361"/>
  <c r="D5345"/>
  <c r="D5329"/>
  <c r="D5313"/>
  <c r="D5297"/>
  <c r="D5281"/>
  <c r="D5265"/>
  <c r="D5249"/>
  <c r="D5233"/>
  <c r="D5217"/>
  <c r="D5201"/>
  <c r="D5185"/>
  <c r="D5169"/>
  <c r="D5153"/>
  <c r="D5137"/>
  <c r="D5121"/>
  <c r="D5105"/>
  <c r="D5089"/>
  <c r="D5073"/>
  <c r="D5057"/>
  <c r="D5041"/>
  <c r="D5025"/>
  <c r="D5009"/>
  <c r="D4993"/>
  <c r="D4977"/>
  <c r="D4961"/>
  <c r="D4945"/>
  <c r="D4929"/>
  <c r="D4913"/>
  <c r="D4897"/>
  <c r="D4881"/>
  <c r="D4865"/>
  <c r="D4849"/>
  <c r="D4833"/>
  <c r="D4817"/>
  <c r="D4801"/>
  <c r="D4785"/>
  <c r="D4769"/>
  <c r="D4753"/>
  <c r="D4737"/>
  <c r="D4721"/>
  <c r="D4705"/>
  <c r="D4689"/>
  <c r="D4673"/>
  <c r="D4657"/>
  <c r="D4641"/>
  <c r="D4625"/>
  <c r="D4609"/>
  <c r="D4593"/>
  <c r="D4577"/>
  <c r="D4561"/>
  <c r="D5572"/>
  <c r="D5556"/>
  <c r="D5540"/>
  <c r="D5524"/>
  <c r="D5508"/>
  <c r="D5492"/>
  <c r="D5476"/>
  <c r="D5460"/>
  <c r="D5444"/>
  <c r="D5428"/>
  <c r="D5412"/>
  <c r="D5396"/>
  <c r="D5380"/>
  <c r="D5364"/>
  <c r="D5348"/>
  <c r="D5332"/>
  <c r="D5316"/>
  <c r="D5300"/>
  <c r="D5284"/>
  <c r="D5268"/>
  <c r="D5252"/>
  <c r="D5236"/>
  <c r="D5220"/>
  <c r="D5204"/>
  <c r="D5188"/>
  <c r="D5172"/>
  <c r="D5156"/>
  <c r="D5140"/>
  <c r="D5124"/>
  <c r="D5108"/>
  <c r="D5092"/>
  <c r="D5076"/>
  <c r="D5060"/>
  <c r="D5044"/>
  <c r="D5028"/>
  <c r="D5012"/>
  <c r="D4996"/>
  <c r="D4980"/>
  <c r="D4964"/>
  <c r="D4948"/>
  <c r="D4932"/>
  <c r="D4916"/>
  <c r="D4900"/>
  <c r="D4884"/>
  <c r="D4868"/>
  <c r="D4852"/>
  <c r="D4836"/>
  <c r="D4820"/>
  <c r="D4804"/>
  <c r="D4788"/>
  <c r="D4772"/>
  <c r="D4756"/>
  <c r="D4740"/>
  <c r="D4724"/>
  <c r="D4708"/>
  <c r="D4692"/>
  <c r="D4676"/>
  <c r="D4660"/>
  <c r="D4644"/>
  <c r="D4628"/>
  <c r="D4612"/>
  <c r="D4596"/>
  <c r="D4580"/>
  <c r="D4564"/>
  <c r="D5554"/>
  <c r="D5522"/>
  <c r="D5490"/>
  <c r="D5458"/>
  <c r="D5426"/>
  <c r="D5394"/>
  <c r="D5362"/>
  <c r="D5330"/>
  <c r="D5298"/>
  <c r="D5266"/>
  <c r="D5234"/>
  <c r="D5202"/>
  <c r="D5170"/>
  <c r="D5138"/>
  <c r="D5106"/>
  <c r="D5074"/>
  <c r="D5042"/>
  <c r="D5010"/>
  <c r="D4978"/>
  <c r="D4946"/>
  <c r="D4914"/>
  <c r="D4882"/>
  <c r="D4850"/>
  <c r="D4818"/>
  <c r="D4786"/>
  <c r="D4754"/>
  <c r="D4722"/>
  <c r="D4690"/>
  <c r="D4658"/>
  <c r="D4626"/>
  <c r="D4594"/>
  <c r="D4562"/>
  <c r="D4545"/>
  <c r="D4529"/>
  <c r="D4513"/>
  <c r="D4497"/>
  <c r="D4481"/>
  <c r="D4465"/>
  <c r="D4449"/>
  <c r="D4433"/>
  <c r="D4417"/>
  <c r="D4401"/>
  <c r="D4385"/>
  <c r="D4369"/>
  <c r="D4353"/>
  <c r="D4337"/>
  <c r="D4321"/>
  <c r="D4305"/>
  <c r="D4289"/>
  <c r="D4273"/>
  <c r="D4257"/>
  <c r="D4241"/>
  <c r="D4225"/>
  <c r="D4209"/>
  <c r="D4193"/>
  <c r="D4177"/>
  <c r="D4161"/>
  <c r="D4145"/>
  <c r="D4129"/>
  <c r="D4113"/>
  <c r="D4097"/>
  <c r="D4081"/>
  <c r="D4065"/>
  <c r="D4049"/>
  <c r="D4033"/>
  <c r="D4017"/>
  <c r="D4001"/>
  <c r="D3985"/>
  <c r="D3969"/>
  <c r="D3953"/>
  <c r="D3937"/>
  <c r="D3921"/>
  <c r="D3905"/>
  <c r="D3889"/>
  <c r="D3873"/>
  <c r="D3857"/>
  <c r="D3841"/>
  <c r="D3825"/>
  <c r="D3809"/>
  <c r="D3793"/>
  <c r="D3777"/>
  <c r="D3761"/>
  <c r="D3745"/>
  <c r="D3729"/>
  <c r="D3713"/>
  <c r="D3697"/>
  <c r="D3681"/>
  <c r="D3665"/>
  <c r="D3649"/>
  <c r="D3633"/>
  <c r="D3617"/>
  <c r="D3601"/>
  <c r="D3585"/>
  <c r="D3569"/>
  <c r="D3553"/>
  <c r="D3537"/>
  <c r="D3521"/>
  <c r="D3505"/>
  <c r="D3489"/>
  <c r="D3473"/>
  <c r="D3457"/>
  <c r="D3441"/>
  <c r="D3425"/>
  <c r="D3409"/>
  <c r="D3393"/>
  <c r="D3377"/>
  <c r="D3361"/>
  <c r="D3345"/>
  <c r="D3329"/>
  <c r="D3313"/>
  <c r="D3297"/>
  <c r="D3281"/>
  <c r="D3265"/>
  <c r="D3249"/>
  <c r="D3233"/>
  <c r="D3217"/>
  <c r="D3201"/>
  <c r="D3185"/>
  <c r="D3169"/>
  <c r="D3153"/>
  <c r="D3137"/>
  <c r="D3121"/>
  <c r="D3105"/>
  <c r="D3089"/>
  <c r="D3073"/>
  <c r="D3057"/>
  <c r="D3041"/>
  <c r="D3025"/>
  <c r="D5559"/>
  <c r="D5527"/>
  <c r="D5495"/>
  <c r="D5463"/>
  <c r="D5431"/>
  <c r="D5399"/>
  <c r="D5367"/>
  <c r="D5335"/>
  <c r="D5303"/>
  <c r="D5271"/>
  <c r="D5239"/>
  <c r="D5207"/>
  <c r="D5175"/>
  <c r="D5143"/>
  <c r="D5111"/>
  <c r="D5079"/>
  <c r="D5047"/>
  <c r="D5015"/>
  <c r="D4983"/>
  <c r="D4951"/>
  <c r="D4919"/>
  <c r="D4887"/>
  <c r="D4855"/>
  <c r="D4823"/>
  <c r="D4791"/>
  <c r="D4759"/>
  <c r="D4727"/>
  <c r="D4695"/>
  <c r="D4663"/>
  <c r="D4631"/>
  <c r="D4599"/>
  <c r="D4567"/>
  <c r="D4548"/>
  <c r="D4532"/>
  <c r="D4516"/>
  <c r="D4500"/>
  <c r="D4484"/>
  <c r="D4468"/>
  <c r="D4452"/>
  <c r="D4436"/>
  <c r="D4420"/>
  <c r="D4404"/>
  <c r="D4388"/>
  <c r="D4372"/>
  <c r="D4356"/>
  <c r="D4340"/>
  <c r="D4324"/>
  <c r="D4308"/>
  <c r="D4292"/>
  <c r="D4276"/>
  <c r="D4260"/>
  <c r="D4244"/>
  <c r="D4228"/>
  <c r="D4212"/>
  <c r="D4196"/>
  <c r="D4180"/>
  <c r="D4164"/>
  <c r="D4148"/>
  <c r="D4132"/>
  <c r="D4116"/>
  <c r="D4100"/>
  <c r="D4084"/>
  <c r="D4068"/>
  <c r="D4052"/>
  <c r="D4036"/>
  <c r="D4020"/>
  <c r="D4004"/>
  <c r="D3988"/>
  <c r="D3972"/>
  <c r="D3956"/>
  <c r="D3940"/>
  <c r="D3924"/>
  <c r="D3908"/>
  <c r="D3892"/>
  <c r="D3876"/>
  <c r="D3860"/>
  <c r="D3844"/>
  <c r="D3828"/>
  <c r="D3812"/>
  <c r="D3796"/>
  <c r="D3780"/>
  <c r="D3764"/>
  <c r="D3748"/>
  <c r="D3732"/>
  <c r="D3716"/>
  <c r="D3700"/>
  <c r="D3684"/>
  <c r="D3668"/>
  <c r="D3652"/>
  <c r="D3636"/>
  <c r="D3620"/>
  <c r="D3604"/>
  <c r="D3588"/>
  <c r="D3572"/>
  <c r="D3556"/>
  <c r="D3540"/>
  <c r="D3524"/>
  <c r="D3508"/>
  <c r="D3492"/>
  <c r="D3476"/>
  <c r="D3460"/>
  <c r="D3444"/>
  <c r="D3428"/>
  <c r="D3412"/>
  <c r="D3396"/>
  <c r="D3380"/>
  <c r="D3364"/>
  <c r="D3348"/>
  <c r="D3332"/>
  <c r="D3316"/>
  <c r="D3300"/>
  <c r="D3284"/>
  <c r="D3268"/>
  <c r="D3252"/>
  <c r="D3236"/>
  <c r="D3220"/>
  <c r="D3204"/>
  <c r="D3188"/>
  <c r="D3172"/>
  <c r="D3156"/>
  <c r="D3140"/>
  <c r="D3124"/>
  <c r="D3108"/>
  <c r="D3092"/>
  <c r="D3076"/>
  <c r="D3060"/>
  <c r="D3044"/>
  <c r="D3028"/>
  <c r="D5523"/>
  <c r="D5459"/>
  <c r="D5395"/>
  <c r="D5331"/>
  <c r="D5267"/>
  <c r="D5203"/>
  <c r="D5139"/>
  <c r="D5075"/>
  <c r="D5011"/>
  <c r="D4947"/>
  <c r="D4883"/>
  <c r="D4819"/>
  <c r="D4755"/>
  <c r="D4691"/>
  <c r="D4627"/>
  <c r="D4563"/>
  <c r="D4530"/>
  <c r="D4498"/>
  <c r="D4466"/>
  <c r="D4434"/>
  <c r="D4402"/>
  <c r="D4370"/>
  <c r="D4338"/>
  <c r="D4306"/>
  <c r="D4274"/>
  <c r="D4242"/>
  <c r="D4210"/>
  <c r="D4178"/>
  <c r="D4146"/>
  <c r="D4114"/>
  <c r="D4082"/>
  <c r="D4050"/>
  <c r="D4018"/>
  <c r="D3986"/>
  <c r="D3954"/>
  <c r="D3922"/>
  <c r="D3890"/>
  <c r="D3858"/>
  <c r="D3826"/>
  <c r="D3794"/>
  <c r="D3762"/>
  <c r="D3730"/>
  <c r="D3698"/>
  <c r="D3666"/>
  <c r="D3634"/>
  <c r="D3602"/>
  <c r="D3570"/>
  <c r="D3538"/>
  <c r="D3506"/>
  <c r="D3474"/>
  <c r="D3442"/>
  <c r="D3410"/>
  <c r="D3378"/>
  <c r="D3346"/>
  <c r="D3314"/>
  <c r="D3282"/>
  <c r="D3250"/>
  <c r="D3218"/>
  <c r="D3186"/>
  <c r="D3154"/>
  <c r="D3122"/>
  <c r="D3090"/>
  <c r="D3058"/>
  <c r="D3026"/>
  <c r="D3009"/>
  <c r="D2993"/>
  <c r="D2977"/>
  <c r="D2961"/>
  <c r="D2945"/>
  <c r="D2929"/>
  <c r="D2913"/>
  <c r="D2897"/>
  <c r="D2881"/>
  <c r="D2865"/>
  <c r="D2849"/>
  <c r="D2833"/>
  <c r="D2817"/>
  <c r="D2801"/>
  <c r="D2785"/>
  <c r="D2769"/>
  <c r="D2753"/>
  <c r="D2737"/>
  <c r="D2721"/>
  <c r="D2705"/>
  <c r="D2689"/>
  <c r="D2673"/>
  <c r="D2657"/>
  <c r="D2641"/>
  <c r="D2625"/>
  <c r="D2609"/>
  <c r="D2593"/>
  <c r="D2577"/>
  <c r="D2561"/>
  <c r="D2545"/>
  <c r="D2529"/>
  <c r="D2513"/>
  <c r="D2497"/>
  <c r="D2481"/>
  <c r="D2465"/>
  <c r="D2449"/>
  <c r="D2433"/>
  <c r="D2417"/>
  <c r="D2401"/>
  <c r="D2385"/>
  <c r="D2369"/>
  <c r="D2353"/>
  <c r="D2337"/>
  <c r="D2321"/>
  <c r="D2305"/>
  <c r="D2289"/>
  <c r="D2273"/>
  <c r="D2257"/>
  <c r="D2241"/>
  <c r="D2225"/>
  <c r="D2209"/>
  <c r="D2193"/>
  <c r="D2177"/>
  <c r="D2161"/>
  <c r="D2145"/>
  <c r="D2129"/>
  <c r="D2113"/>
  <c r="D2097"/>
  <c r="D5573"/>
  <c r="D5557"/>
  <c r="D5541"/>
  <c r="D5525"/>
  <c r="D5509"/>
  <c r="D5493"/>
  <c r="D5477"/>
  <c r="D5461"/>
  <c r="D5445"/>
  <c r="D5429"/>
  <c r="D5413"/>
  <c r="D5397"/>
  <c r="D5381"/>
  <c r="D5365"/>
  <c r="D5349"/>
  <c r="D5333"/>
  <c r="D5317"/>
  <c r="D5301"/>
  <c r="D5285"/>
  <c r="D5269"/>
  <c r="D5253"/>
  <c r="D5237"/>
  <c r="D5221"/>
  <c r="D5205"/>
  <c r="D5189"/>
  <c r="D5173"/>
  <c r="D5157"/>
  <c r="D5141"/>
  <c r="D5125"/>
  <c r="D5109"/>
  <c r="D5093"/>
  <c r="D5077"/>
  <c r="D5061"/>
  <c r="D5045"/>
  <c r="D5029"/>
  <c r="D5013"/>
  <c r="D4997"/>
  <c r="D4981"/>
  <c r="D4965"/>
  <c r="D4949"/>
  <c r="D4933"/>
  <c r="D4917"/>
  <c r="D4901"/>
  <c r="D4885"/>
  <c r="D4869"/>
  <c r="D4853"/>
  <c r="D4837"/>
  <c r="D4821"/>
  <c r="D4805"/>
  <c r="D4789"/>
  <c r="D4773"/>
  <c r="D4757"/>
  <c r="D4741"/>
  <c r="D4725"/>
  <c r="D4709"/>
  <c r="D4693"/>
  <c r="D4677"/>
  <c r="D4661"/>
  <c r="D4645"/>
  <c r="D4629"/>
  <c r="D4613"/>
  <c r="D4597"/>
  <c r="D4581"/>
  <c r="D4565"/>
  <c r="D5576"/>
  <c r="D5560"/>
  <c r="D5544"/>
  <c r="D5528"/>
  <c r="D5512"/>
  <c r="D5496"/>
  <c r="D5480"/>
  <c r="D5464"/>
  <c r="D5448"/>
  <c r="D5432"/>
  <c r="D5416"/>
  <c r="D5400"/>
  <c r="D5384"/>
  <c r="D5368"/>
  <c r="D5352"/>
  <c r="D5336"/>
  <c r="D5320"/>
  <c r="D5304"/>
  <c r="D5288"/>
  <c r="D5272"/>
  <c r="D5256"/>
  <c r="D5240"/>
  <c r="D5224"/>
  <c r="D5208"/>
  <c r="D5192"/>
  <c r="D5176"/>
  <c r="D5160"/>
  <c r="D5144"/>
  <c r="D5128"/>
  <c r="D5112"/>
  <c r="D5096"/>
  <c r="D5080"/>
  <c r="D5064"/>
  <c r="D5048"/>
  <c r="D5032"/>
  <c r="D5016"/>
  <c r="D5000"/>
  <c r="D4984"/>
  <c r="D4968"/>
  <c r="D4952"/>
  <c r="D4936"/>
  <c r="D4920"/>
  <c r="D4904"/>
  <c r="D4888"/>
  <c r="D4872"/>
  <c r="D4856"/>
  <c r="D4840"/>
  <c r="D4824"/>
  <c r="D4808"/>
  <c r="D4792"/>
  <c r="D4776"/>
  <c r="D4760"/>
  <c r="D4744"/>
  <c r="D4728"/>
  <c r="D4712"/>
  <c r="D4696"/>
  <c r="D4680"/>
  <c r="D4664"/>
  <c r="D4648"/>
  <c r="D4632"/>
  <c r="D4616"/>
  <c r="D4600"/>
  <c r="D4584"/>
  <c r="D4568"/>
  <c r="D5562"/>
  <c r="D5530"/>
  <c r="D5498"/>
  <c r="D5466"/>
  <c r="D5434"/>
  <c r="D5402"/>
  <c r="D5370"/>
  <c r="D5338"/>
  <c r="D5306"/>
  <c r="D5274"/>
  <c r="D5242"/>
  <c r="D5210"/>
  <c r="D5178"/>
  <c r="D5146"/>
  <c r="D5114"/>
  <c r="D5082"/>
  <c r="D5050"/>
  <c r="D5018"/>
  <c r="D4986"/>
  <c r="D4954"/>
  <c r="D4922"/>
  <c r="D4890"/>
  <c r="D4858"/>
  <c r="D4826"/>
  <c r="D4794"/>
  <c r="D4762"/>
  <c r="D4730"/>
  <c r="D4698"/>
  <c r="D4666"/>
  <c r="D4634"/>
  <c r="D4602"/>
  <c r="D4570"/>
  <c r="D4549"/>
  <c r="D4533"/>
  <c r="D4517"/>
  <c r="D4501"/>
  <c r="D4485"/>
  <c r="D4469"/>
  <c r="D4453"/>
  <c r="D4437"/>
  <c r="D4421"/>
  <c r="D4405"/>
  <c r="D4389"/>
  <c r="D4373"/>
  <c r="D4357"/>
  <c r="D4341"/>
  <c r="D4325"/>
  <c r="D4309"/>
  <c r="D4293"/>
  <c r="D4277"/>
  <c r="D4261"/>
  <c r="D4245"/>
  <c r="D4229"/>
  <c r="D4213"/>
  <c r="D4197"/>
  <c r="D4181"/>
  <c r="D4165"/>
  <c r="D4149"/>
  <c r="D4133"/>
  <c r="D4117"/>
  <c r="D4101"/>
  <c r="D4085"/>
  <c r="D4069"/>
  <c r="D4053"/>
  <c r="D4037"/>
  <c r="D4021"/>
  <c r="D4005"/>
  <c r="D3989"/>
  <c r="D3973"/>
  <c r="D3957"/>
  <c r="D3941"/>
  <c r="D3925"/>
  <c r="D3909"/>
  <c r="D3893"/>
  <c r="D3877"/>
  <c r="D3861"/>
  <c r="D3845"/>
  <c r="D3829"/>
  <c r="D3813"/>
  <c r="D3797"/>
  <c r="D3781"/>
  <c r="D3765"/>
  <c r="D3749"/>
  <c r="D3733"/>
  <c r="D3717"/>
  <c r="D3701"/>
  <c r="D3685"/>
  <c r="D3669"/>
  <c r="D3653"/>
  <c r="D3637"/>
  <c r="D3621"/>
  <c r="D3605"/>
  <c r="D3589"/>
  <c r="D3573"/>
  <c r="D3557"/>
  <c r="D3541"/>
  <c r="D3525"/>
  <c r="D3509"/>
  <c r="D3493"/>
  <c r="D3477"/>
  <c r="D3461"/>
  <c r="D3445"/>
  <c r="D3429"/>
  <c r="D3413"/>
  <c r="D3397"/>
  <c r="D3381"/>
  <c r="D3365"/>
  <c r="D3349"/>
  <c r="D3333"/>
  <c r="D3317"/>
  <c r="D3301"/>
  <c r="D3285"/>
  <c r="D3269"/>
  <c r="D3253"/>
  <c r="D3237"/>
  <c r="D3221"/>
  <c r="D3205"/>
  <c r="D3189"/>
  <c r="D3173"/>
  <c r="D3157"/>
  <c r="D3141"/>
  <c r="D3125"/>
  <c r="D3109"/>
  <c r="D3093"/>
  <c r="D3077"/>
  <c r="D3061"/>
  <c r="D3045"/>
  <c r="D3029"/>
  <c r="D5567"/>
  <c r="D5535"/>
  <c r="D5503"/>
  <c r="D5471"/>
  <c r="D5439"/>
  <c r="D5407"/>
  <c r="D5375"/>
  <c r="D5343"/>
  <c r="D5311"/>
  <c r="D5279"/>
  <c r="D5247"/>
  <c r="D5215"/>
  <c r="D5183"/>
  <c r="D5151"/>
  <c r="D5119"/>
  <c r="D5087"/>
  <c r="D5055"/>
  <c r="D5023"/>
  <c r="D4991"/>
  <c r="D4959"/>
  <c r="D4927"/>
  <c r="D4895"/>
  <c r="D4863"/>
  <c r="D4831"/>
  <c r="D4799"/>
  <c r="D4767"/>
  <c r="D4735"/>
  <c r="D4703"/>
  <c r="D4671"/>
  <c r="D4639"/>
  <c r="D4607"/>
  <c r="D4575"/>
  <c r="D4552"/>
  <c r="D4536"/>
  <c r="D4520"/>
  <c r="D4504"/>
  <c r="D4488"/>
  <c r="D4472"/>
  <c r="D4456"/>
  <c r="D4440"/>
  <c r="D4424"/>
  <c r="D4408"/>
  <c r="D4392"/>
  <c r="D4376"/>
  <c r="D4360"/>
  <c r="D4344"/>
  <c r="D4328"/>
  <c r="D4312"/>
  <c r="D4296"/>
  <c r="D4280"/>
  <c r="D4264"/>
  <c r="D4248"/>
  <c r="D4232"/>
  <c r="D4216"/>
  <c r="D4200"/>
  <c r="D4184"/>
  <c r="D4168"/>
  <c r="D4152"/>
  <c r="D4136"/>
  <c r="D4120"/>
  <c r="D4104"/>
  <c r="D4088"/>
  <c r="D4072"/>
  <c r="D4056"/>
  <c r="D4040"/>
  <c r="D4024"/>
  <c r="D4008"/>
  <c r="D3992"/>
  <c r="D3976"/>
  <c r="D3960"/>
  <c r="D3944"/>
  <c r="D3928"/>
  <c r="D3912"/>
  <c r="D3896"/>
  <c r="D3880"/>
  <c r="D3864"/>
  <c r="D3848"/>
  <c r="D3832"/>
  <c r="D3816"/>
  <c r="D3800"/>
  <c r="D3784"/>
  <c r="D3768"/>
  <c r="D3752"/>
  <c r="D3736"/>
  <c r="D3720"/>
  <c r="D3704"/>
  <c r="D3688"/>
  <c r="D3672"/>
  <c r="D3656"/>
  <c r="D3640"/>
  <c r="D3624"/>
  <c r="D3608"/>
  <c r="D3592"/>
  <c r="D3576"/>
  <c r="D3560"/>
  <c r="D3544"/>
  <c r="D3528"/>
  <c r="D3512"/>
  <c r="D3496"/>
  <c r="D3480"/>
  <c r="D3464"/>
  <c r="D3448"/>
  <c r="D3432"/>
  <c r="D3416"/>
  <c r="D3400"/>
  <c r="D3384"/>
  <c r="D3368"/>
  <c r="D3352"/>
  <c r="D3336"/>
  <c r="D3320"/>
  <c r="D3304"/>
  <c r="D3288"/>
  <c r="D3272"/>
  <c r="D3256"/>
  <c r="D3240"/>
  <c r="D3224"/>
  <c r="D3208"/>
  <c r="D3192"/>
  <c r="D3176"/>
  <c r="D3160"/>
  <c r="D3144"/>
  <c r="D3128"/>
  <c r="D3112"/>
  <c r="D3096"/>
  <c r="D3080"/>
  <c r="D3064"/>
  <c r="D3048"/>
  <c r="D3032"/>
  <c r="D5539"/>
  <c r="D5475"/>
  <c r="D5411"/>
  <c r="D5347"/>
  <c r="D5283"/>
  <c r="D5219"/>
  <c r="D5155"/>
  <c r="D5091"/>
  <c r="D5027"/>
  <c r="D4963"/>
  <c r="D4899"/>
  <c r="D4835"/>
  <c r="D4771"/>
  <c r="D4707"/>
  <c r="D4643"/>
  <c r="D4579"/>
  <c r="D4538"/>
  <c r="D4506"/>
  <c r="D4474"/>
  <c r="D4442"/>
  <c r="D4410"/>
  <c r="D4378"/>
  <c r="D4346"/>
  <c r="D4314"/>
  <c r="D4282"/>
  <c r="D4250"/>
  <c r="D4218"/>
  <c r="D4186"/>
  <c r="D4154"/>
  <c r="D4122"/>
  <c r="D4090"/>
  <c r="D4058"/>
  <c r="D4026"/>
  <c r="D3994"/>
  <c r="D3962"/>
  <c r="D3930"/>
  <c r="D3898"/>
  <c r="D3866"/>
  <c r="D3834"/>
  <c r="D3802"/>
  <c r="D3770"/>
  <c r="D3738"/>
  <c r="D3706"/>
  <c r="D3674"/>
  <c r="D3642"/>
  <c r="D3610"/>
  <c r="D3578"/>
  <c r="D3546"/>
  <c r="D3514"/>
  <c r="D3482"/>
  <c r="D3450"/>
  <c r="D3418"/>
  <c r="D3386"/>
  <c r="D3354"/>
  <c r="D3322"/>
  <c r="D3290"/>
  <c r="D3258"/>
  <c r="D3226"/>
  <c r="D3194"/>
  <c r="D3162"/>
  <c r="D3130"/>
  <c r="D3098"/>
  <c r="D3066"/>
  <c r="D3034"/>
  <c r="D3013"/>
  <c r="D2997"/>
  <c r="D2981"/>
  <c r="D2965"/>
  <c r="D2949"/>
  <c r="D2933"/>
  <c r="D2917"/>
  <c r="D2901"/>
  <c r="D2885"/>
  <c r="D2869"/>
  <c r="D2853"/>
  <c r="D2837"/>
  <c r="D2821"/>
  <c r="D2805"/>
  <c r="D2789"/>
  <c r="D2773"/>
  <c r="D2757"/>
  <c r="D2741"/>
  <c r="D2725"/>
  <c r="D2709"/>
  <c r="D2693"/>
  <c r="D2677"/>
  <c r="D2661"/>
  <c r="D2645"/>
  <c r="D2629"/>
  <c r="D2613"/>
  <c r="D2597"/>
  <c r="D2581"/>
  <c r="D2565"/>
  <c r="D2549"/>
  <c r="D2533"/>
  <c r="D2517"/>
  <c r="D2501"/>
  <c r="D2485"/>
  <c r="D2469"/>
  <c r="D2453"/>
  <c r="D2437"/>
  <c r="D2421"/>
  <c r="D2405"/>
  <c r="D2389"/>
  <c r="D2373"/>
  <c r="D2357"/>
  <c r="D2341"/>
  <c r="D2325"/>
  <c r="D2309"/>
  <c r="D2293"/>
  <c r="D2277"/>
  <c r="D2261"/>
  <c r="D2245"/>
  <c r="D2229"/>
  <c r="D2213"/>
  <c r="D2197"/>
  <c r="D2181"/>
  <c r="D2165"/>
  <c r="D2149"/>
  <c r="D2133"/>
  <c r="D2117"/>
  <c r="D2101"/>
  <c r="D2085"/>
  <c r="D2069"/>
  <c r="D2053"/>
  <c r="D2037"/>
  <c r="D2021"/>
  <c r="E24" i="21"/>
  <c r="E28"/>
  <c r="E32"/>
  <c r="E36"/>
  <c r="E40"/>
  <c r="E44"/>
  <c r="E48"/>
  <c r="E52"/>
  <c r="E56"/>
  <c r="E60"/>
  <c r="E64"/>
  <c r="E68"/>
  <c r="E72"/>
  <c r="E76"/>
  <c r="E80"/>
  <c r="E84"/>
  <c r="E88"/>
  <c r="E92"/>
  <c r="E96"/>
  <c r="E100"/>
  <c r="E104"/>
  <c r="E108"/>
  <c r="E112"/>
  <c r="E116"/>
  <c r="E120"/>
  <c r="E124"/>
  <c r="E128"/>
  <c r="E132"/>
  <c r="E136"/>
  <c r="E140"/>
  <c r="E144"/>
  <c r="E148"/>
  <c r="E152"/>
  <c r="E156"/>
  <c r="E160"/>
  <c r="E164"/>
  <c r="E168"/>
  <c r="E172"/>
  <c r="E176"/>
  <c r="E180"/>
  <c r="E184"/>
  <c r="E188"/>
  <c r="E192"/>
  <c r="E196"/>
  <c r="E200"/>
  <c r="E204"/>
  <c r="E208"/>
  <c r="E212"/>
  <c r="E216"/>
  <c r="E220"/>
  <c r="E224"/>
  <c r="E228"/>
  <c r="E232"/>
  <c r="E236"/>
  <c r="E240"/>
  <c r="E244"/>
  <c r="E248"/>
  <c r="E252"/>
  <c r="E256"/>
  <c r="E260"/>
  <c r="E264"/>
  <c r="E268"/>
  <c r="E272"/>
  <c r="E276"/>
  <c r="E280"/>
  <c r="E284"/>
  <c r="E288"/>
  <c r="E292"/>
  <c r="E296"/>
  <c r="E300"/>
  <c r="E304"/>
  <c r="E308"/>
  <c r="E312"/>
  <c r="E316"/>
  <c r="E320"/>
  <c r="E324"/>
  <c r="E328"/>
  <c r="E332"/>
  <c r="E336"/>
  <c r="E340"/>
  <c r="E344"/>
  <c r="E348"/>
  <c r="E352"/>
  <c r="E356"/>
  <c r="E360"/>
  <c r="E364"/>
  <c r="E368"/>
  <c r="E372"/>
  <c r="E376"/>
  <c r="E380"/>
  <c r="E384"/>
  <c r="E388"/>
  <c r="E392"/>
  <c r="E396"/>
  <c r="E400"/>
  <c r="E404"/>
  <c r="E408"/>
  <c r="E412"/>
  <c r="E416"/>
  <c r="E420"/>
  <c r="E424"/>
  <c r="E428"/>
  <c r="E432"/>
  <c r="E436"/>
  <c r="E440"/>
  <c r="E444"/>
  <c r="E448"/>
  <c r="E452"/>
  <c r="E456"/>
  <c r="E460"/>
  <c r="E464"/>
  <c r="E468"/>
  <c r="E472"/>
  <c r="E476"/>
  <c r="E480"/>
  <c r="E484"/>
  <c r="E488"/>
  <c r="E492"/>
  <c r="E496"/>
  <c r="E500"/>
  <c r="E504"/>
  <c r="E508"/>
  <c r="E512"/>
  <c r="E516"/>
  <c r="E520"/>
  <c r="E524"/>
  <c r="E528"/>
  <c r="E532"/>
  <c r="E536"/>
  <c r="E540"/>
  <c r="E544"/>
  <c r="E548"/>
  <c r="E552"/>
  <c r="E556"/>
  <c r="E560"/>
  <c r="E564"/>
  <c r="E568"/>
  <c r="E572"/>
  <c r="E576"/>
  <c r="E580"/>
  <c r="E584"/>
  <c r="E588"/>
  <c r="E592"/>
  <c r="E596"/>
  <c r="E600"/>
  <c r="E604"/>
  <c r="E608"/>
  <c r="E612"/>
  <c r="E616"/>
  <c r="E620"/>
  <c r="E624"/>
  <c r="E628"/>
  <c r="E632"/>
  <c r="E636"/>
  <c r="E640"/>
  <c r="E23"/>
  <c r="E27"/>
  <c r="E31"/>
  <c r="E35"/>
  <c r="E39"/>
  <c r="E43"/>
  <c r="E47"/>
  <c r="E51"/>
  <c r="E55"/>
  <c r="E59"/>
  <c r="E63"/>
  <c r="E67"/>
  <c r="E71"/>
  <c r="E75"/>
  <c r="E79"/>
  <c r="E83"/>
  <c r="E87"/>
  <c r="E91"/>
  <c r="E95"/>
  <c r="E99"/>
  <c r="E103"/>
  <c r="E107"/>
  <c r="E111"/>
  <c r="E115"/>
  <c r="E119"/>
  <c r="E123"/>
  <c r="E127"/>
  <c r="E131"/>
  <c r="E135"/>
  <c r="E139"/>
  <c r="E143"/>
  <c r="E147"/>
  <c r="E151"/>
  <c r="E155"/>
  <c r="E159"/>
  <c r="E163"/>
  <c r="E167"/>
  <c r="E171"/>
  <c r="E175"/>
  <c r="E179"/>
  <c r="E183"/>
  <c r="E187"/>
  <c r="E191"/>
  <c r="E195"/>
  <c r="E199"/>
  <c r="E203"/>
  <c r="E207"/>
  <c r="E211"/>
  <c r="E215"/>
  <c r="E219"/>
  <c r="E223"/>
  <c r="E227"/>
  <c r="E231"/>
  <c r="E235"/>
  <c r="E239"/>
  <c r="E243"/>
  <c r="E247"/>
  <c r="E251"/>
  <c r="E255"/>
  <c r="E259"/>
  <c r="E263"/>
  <c r="E267"/>
  <c r="E271"/>
  <c r="E275"/>
  <c r="E279"/>
  <c r="E283"/>
  <c r="E287"/>
  <c r="E291"/>
  <c r="E295"/>
  <c r="E299"/>
  <c r="E303"/>
  <c r="E307"/>
  <c r="E311"/>
  <c r="E315"/>
  <c r="E319"/>
  <c r="E323"/>
  <c r="E327"/>
  <c r="E331"/>
  <c r="E335"/>
  <c r="E339"/>
  <c r="E343"/>
  <c r="E347"/>
  <c r="E351"/>
  <c r="E355"/>
  <c r="E359"/>
  <c r="E363"/>
  <c r="E367"/>
  <c r="E371"/>
  <c r="E375"/>
  <c r="E379"/>
  <c r="E383"/>
  <c r="E387"/>
  <c r="E391"/>
  <c r="E395"/>
  <c r="E399"/>
  <c r="E403"/>
  <c r="E407"/>
  <c r="E411"/>
  <c r="E415"/>
  <c r="E419"/>
  <c r="E423"/>
  <c r="E427"/>
  <c r="E431"/>
  <c r="E435"/>
  <c r="E439"/>
  <c r="E443"/>
  <c r="E447"/>
  <c r="E451"/>
  <c r="E455"/>
  <c r="E459"/>
  <c r="E463"/>
  <c r="E467"/>
  <c r="E471"/>
  <c r="E475"/>
  <c r="E479"/>
  <c r="E483"/>
  <c r="E487"/>
  <c r="E491"/>
  <c r="E495"/>
  <c r="E499"/>
  <c r="E503"/>
  <c r="E507"/>
  <c r="E511"/>
  <c r="E515"/>
  <c r="E519"/>
  <c r="E523"/>
  <c r="E527"/>
  <c r="E531"/>
  <c r="E535"/>
  <c r="E539"/>
  <c r="E543"/>
  <c r="E547"/>
  <c r="E551"/>
  <c r="E555"/>
  <c r="E559"/>
  <c r="E563"/>
  <c r="E567"/>
  <c r="E571"/>
  <c r="E575"/>
  <c r="E579"/>
  <c r="E583"/>
  <c r="E587"/>
  <c r="E591"/>
  <c r="E595"/>
  <c r="E599"/>
  <c r="E603"/>
  <c r="E607"/>
  <c r="E611"/>
  <c r="E615"/>
  <c r="E619"/>
  <c r="E623"/>
  <c r="E627"/>
  <c r="E631"/>
  <c r="E635"/>
  <c r="E639"/>
  <c r="E643"/>
  <c r="E647"/>
  <c r="E651"/>
  <c r="E655"/>
  <c r="E659"/>
  <c r="E663"/>
  <c r="E667"/>
  <c r="E671"/>
  <c r="E675"/>
  <c r="E679"/>
  <c r="E683"/>
  <c r="E687"/>
  <c r="E691"/>
  <c r="E695"/>
  <c r="E699"/>
  <c r="E703"/>
  <c r="E707"/>
  <c r="E711"/>
  <c r="E715"/>
  <c r="E719"/>
  <c r="E723"/>
  <c r="E727"/>
  <c r="E731"/>
  <c r="E735"/>
  <c r="E739"/>
  <c r="E743"/>
  <c r="E747"/>
  <c r="E751"/>
  <c r="E755"/>
  <c r="E759"/>
  <c r="E763"/>
  <c r="E767"/>
  <c r="E771"/>
  <c r="E775"/>
  <c r="E779"/>
  <c r="E783"/>
  <c r="E787"/>
  <c r="E791"/>
  <c r="E795"/>
  <c r="E799"/>
  <c r="E803"/>
  <c r="E807"/>
  <c r="E811"/>
  <c r="E815"/>
  <c r="E819"/>
  <c r="E823"/>
  <c r="E827"/>
  <c r="E831"/>
  <c r="E835"/>
  <c r="E839"/>
  <c r="E843"/>
  <c r="E847"/>
  <c r="E851"/>
  <c r="E855"/>
  <c r="E859"/>
  <c r="E863"/>
  <c r="E867"/>
  <c r="E871"/>
  <c r="E875"/>
  <c r="E879"/>
  <c r="E883"/>
  <c r="E887"/>
  <c r="E891"/>
  <c r="E895"/>
  <c r="E899"/>
  <c r="E903"/>
  <c r="E907"/>
  <c r="E911"/>
  <c r="E915"/>
  <c r="E919"/>
  <c r="E923"/>
  <c r="E927"/>
  <c r="E931"/>
  <c r="E935"/>
  <c r="E939"/>
  <c r="E943"/>
  <c r="E947"/>
  <c r="E951"/>
  <c r="E955"/>
  <c r="E959"/>
  <c r="E963"/>
  <c r="E967"/>
  <c r="E971"/>
  <c r="E975"/>
  <c r="E979"/>
  <c r="E983"/>
  <c r="E987"/>
  <c r="E991"/>
  <c r="E995"/>
  <c r="E999"/>
  <c r="E1003"/>
  <c r="E1007"/>
  <c r="E1011"/>
  <c r="E1015"/>
  <c r="E1019"/>
  <c r="E1023"/>
  <c r="E1027"/>
  <c r="E1031"/>
  <c r="E1035"/>
  <c r="E1039"/>
  <c r="E1043"/>
  <c r="E26"/>
  <c r="E34"/>
  <c r="E42"/>
  <c r="E50"/>
  <c r="E58"/>
  <c r="E66"/>
  <c r="E74"/>
  <c r="E82"/>
  <c r="E90"/>
  <c r="E98"/>
  <c r="E106"/>
  <c r="E114"/>
  <c r="E122"/>
  <c r="E130"/>
  <c r="E138"/>
  <c r="E146"/>
  <c r="E154"/>
  <c r="E162"/>
  <c r="E170"/>
  <c r="E178"/>
  <c r="E186"/>
  <c r="E194"/>
  <c r="E202"/>
  <c r="E210"/>
  <c r="E218"/>
  <c r="E226"/>
  <c r="E234"/>
  <c r="E242"/>
  <c r="E250"/>
  <c r="E258"/>
  <c r="E266"/>
  <c r="E274"/>
  <c r="E282"/>
  <c r="E290"/>
  <c r="E298"/>
  <c r="E306"/>
  <c r="E314"/>
  <c r="E322"/>
  <c r="E330"/>
  <c r="E338"/>
  <c r="E346"/>
  <c r="E354"/>
  <c r="E362"/>
  <c r="E370"/>
  <c r="E378"/>
  <c r="E386"/>
  <c r="E394"/>
  <c r="E402"/>
  <c r="E410"/>
  <c r="E418"/>
  <c r="E426"/>
  <c r="E434"/>
  <c r="E442"/>
  <c r="E450"/>
  <c r="E458"/>
  <c r="E466"/>
  <c r="E474"/>
  <c r="E482"/>
  <c r="E490"/>
  <c r="E498"/>
  <c r="E506"/>
  <c r="E514"/>
  <c r="E522"/>
  <c r="E530"/>
  <c r="E538"/>
  <c r="E546"/>
  <c r="E554"/>
  <c r="E562"/>
  <c r="E570"/>
  <c r="E578"/>
  <c r="E586"/>
  <c r="E594"/>
  <c r="E602"/>
  <c r="E610"/>
  <c r="E618"/>
  <c r="E626"/>
  <c r="E634"/>
  <c r="E642"/>
  <c r="E648"/>
  <c r="E653"/>
  <c r="E658"/>
  <c r="E664"/>
  <c r="E669"/>
  <c r="E674"/>
  <c r="E680"/>
  <c r="E685"/>
  <c r="E690"/>
  <c r="E696"/>
  <c r="E701"/>
  <c r="E706"/>
  <c r="E712"/>
  <c r="E717"/>
  <c r="E722"/>
  <c r="E728"/>
  <c r="E733"/>
  <c r="E738"/>
  <c r="E744"/>
  <c r="E749"/>
  <c r="E754"/>
  <c r="E760"/>
  <c r="E765"/>
  <c r="E770"/>
  <c r="E776"/>
  <c r="E781"/>
  <c r="E786"/>
  <c r="E792"/>
  <c r="E797"/>
  <c r="E802"/>
  <c r="E808"/>
  <c r="E813"/>
  <c r="E818"/>
  <c r="E824"/>
  <c r="E829"/>
  <c r="E834"/>
  <c r="E840"/>
  <c r="E845"/>
  <c r="E850"/>
  <c r="E856"/>
  <c r="E861"/>
  <c r="E866"/>
  <c r="E872"/>
  <c r="E877"/>
  <c r="E882"/>
  <c r="E888"/>
  <c r="E893"/>
  <c r="E898"/>
  <c r="E904"/>
  <c r="E909"/>
  <c r="E914"/>
  <c r="E920"/>
  <c r="E925"/>
  <c r="E930"/>
  <c r="E936"/>
  <c r="E941"/>
  <c r="E946"/>
  <c r="E952"/>
  <c r="E957"/>
  <c r="E962"/>
  <c r="E968"/>
  <c r="E973"/>
  <c r="E978"/>
  <c r="E984"/>
  <c r="E989"/>
  <c r="E994"/>
  <c r="E1000"/>
  <c r="E1005"/>
  <c r="E1010"/>
  <c r="E1016"/>
  <c r="E1021"/>
  <c r="E1026"/>
  <c r="E1032"/>
  <c r="E1037"/>
  <c r="E1042"/>
  <c r="E1047"/>
  <c r="E1051"/>
  <c r="E1055"/>
  <c r="E1059"/>
  <c r="E1063"/>
  <c r="E1067"/>
  <c r="E1071"/>
  <c r="E1075"/>
  <c r="E1079"/>
  <c r="E1083"/>
  <c r="E1087"/>
  <c r="E1091"/>
  <c r="E1095"/>
  <c r="E1099"/>
  <c r="E1103"/>
  <c r="E1107"/>
  <c r="E1111"/>
  <c r="E1115"/>
  <c r="E1119"/>
  <c r="E1123"/>
  <c r="E1127"/>
  <c r="E1131"/>
  <c r="E1135"/>
  <c r="E1139"/>
  <c r="E1143"/>
  <c r="E1147"/>
  <c r="E1151"/>
  <c r="E1155"/>
  <c r="E1159"/>
  <c r="E1163"/>
  <c r="E1167"/>
  <c r="E1171"/>
  <c r="E1175"/>
  <c r="E1179"/>
  <c r="E1183"/>
  <c r="E1187"/>
  <c r="E1191"/>
  <c r="E1195"/>
  <c r="E1199"/>
  <c r="E1203"/>
  <c r="E1207"/>
  <c r="E1211"/>
  <c r="E1215"/>
  <c r="E1219"/>
  <c r="E1223"/>
  <c r="E1227"/>
  <c r="E1231"/>
  <c r="E1235"/>
  <c r="E1239"/>
  <c r="E1243"/>
  <c r="E1247"/>
  <c r="E1251"/>
  <c r="E1255"/>
  <c r="E1259"/>
  <c r="E1263"/>
  <c r="E1267"/>
  <c r="E1271"/>
  <c r="E1275"/>
  <c r="E1279"/>
  <c r="E1283"/>
  <c r="E1287"/>
  <c r="E1291"/>
  <c r="E1295"/>
  <c r="E1299"/>
  <c r="E1303"/>
  <c r="E1307"/>
  <c r="E1311"/>
  <c r="E1315"/>
  <c r="E1319"/>
  <c r="E1323"/>
  <c r="E1327"/>
  <c r="E1331"/>
  <c r="E1335"/>
  <c r="E1339"/>
  <c r="E1343"/>
  <c r="E1347"/>
  <c r="E1351"/>
  <c r="E1355"/>
  <c r="E1359"/>
  <c r="E1363"/>
  <c r="E1367"/>
  <c r="E1371"/>
  <c r="E1375"/>
  <c r="E1379"/>
  <c r="E1383"/>
  <c r="E1387"/>
  <c r="E1391"/>
  <c r="E1395"/>
  <c r="E1399"/>
  <c r="E1403"/>
  <c r="E1407"/>
  <c r="E1411"/>
  <c r="E1415"/>
  <c r="E1419"/>
  <c r="E1423"/>
  <c r="E1427"/>
  <c r="E1431"/>
  <c r="E1435"/>
  <c r="E1439"/>
  <c r="E1443"/>
  <c r="E1447"/>
  <c r="E1451"/>
  <c r="E1455"/>
  <c r="E25"/>
  <c r="E33"/>
  <c r="E41"/>
  <c r="E49"/>
  <c r="E57"/>
  <c r="E65"/>
  <c r="E73"/>
  <c r="E81"/>
  <c r="E89"/>
  <c r="E97"/>
  <c r="E105"/>
  <c r="E113"/>
  <c r="E121"/>
  <c r="E129"/>
  <c r="E137"/>
  <c r="E145"/>
  <c r="E153"/>
  <c r="E161"/>
  <c r="E169"/>
  <c r="E177"/>
  <c r="E185"/>
  <c r="E193"/>
  <c r="E201"/>
  <c r="E209"/>
  <c r="E217"/>
  <c r="E225"/>
  <c r="E233"/>
  <c r="E241"/>
  <c r="E249"/>
  <c r="E257"/>
  <c r="E265"/>
  <c r="E273"/>
  <c r="E281"/>
  <c r="E289"/>
  <c r="E297"/>
  <c r="E305"/>
  <c r="E313"/>
  <c r="E321"/>
  <c r="E329"/>
  <c r="E337"/>
  <c r="E345"/>
  <c r="E353"/>
  <c r="E361"/>
  <c r="E369"/>
  <c r="E377"/>
  <c r="E385"/>
  <c r="E393"/>
  <c r="E401"/>
  <c r="E409"/>
  <c r="E417"/>
  <c r="E425"/>
  <c r="E433"/>
  <c r="E441"/>
  <c r="E449"/>
  <c r="E457"/>
  <c r="E465"/>
  <c r="E473"/>
  <c r="E481"/>
  <c r="E489"/>
  <c r="E497"/>
  <c r="E505"/>
  <c r="E513"/>
  <c r="E521"/>
  <c r="E529"/>
  <c r="E537"/>
  <c r="E545"/>
  <c r="E553"/>
  <c r="E561"/>
  <c r="E569"/>
  <c r="E577"/>
  <c r="E585"/>
  <c r="E593"/>
  <c r="E601"/>
  <c r="E609"/>
  <c r="E617"/>
  <c r="E625"/>
  <c r="E633"/>
  <c r="E641"/>
  <c r="E646"/>
  <c r="E652"/>
  <c r="E657"/>
  <c r="E662"/>
  <c r="E668"/>
  <c r="E673"/>
  <c r="E678"/>
  <c r="E684"/>
  <c r="E689"/>
  <c r="E694"/>
  <c r="E700"/>
  <c r="E705"/>
  <c r="E710"/>
  <c r="E716"/>
  <c r="E721"/>
  <c r="E726"/>
  <c r="E732"/>
  <c r="E737"/>
  <c r="E742"/>
  <c r="E748"/>
  <c r="E753"/>
  <c r="E758"/>
  <c r="E764"/>
  <c r="E769"/>
  <c r="E774"/>
  <c r="E780"/>
  <c r="E785"/>
  <c r="E790"/>
  <c r="E796"/>
  <c r="E801"/>
  <c r="E806"/>
  <c r="E812"/>
  <c r="E817"/>
  <c r="E822"/>
  <c r="E828"/>
  <c r="E833"/>
  <c r="E838"/>
  <c r="E844"/>
  <c r="E849"/>
  <c r="E854"/>
  <c r="E860"/>
  <c r="E865"/>
  <c r="E870"/>
  <c r="E876"/>
  <c r="E881"/>
  <c r="E886"/>
  <c r="E892"/>
  <c r="E897"/>
  <c r="E902"/>
  <c r="E908"/>
  <c r="E913"/>
  <c r="E918"/>
  <c r="E924"/>
  <c r="E929"/>
  <c r="E934"/>
  <c r="E940"/>
  <c r="E945"/>
  <c r="E950"/>
  <c r="E956"/>
  <c r="E961"/>
  <c r="E966"/>
  <c r="E972"/>
  <c r="E977"/>
  <c r="E982"/>
  <c r="E988"/>
  <c r="E993"/>
  <c r="E998"/>
  <c r="E1004"/>
  <c r="E1009"/>
  <c r="E1014"/>
  <c r="E1020"/>
  <c r="E1025"/>
  <c r="E1030"/>
  <c r="E1036"/>
  <c r="E1041"/>
  <c r="E1046"/>
  <c r="E1050"/>
  <c r="E1054"/>
  <c r="E1058"/>
  <c r="E1062"/>
  <c r="E1066"/>
  <c r="E1070"/>
  <c r="E1074"/>
  <c r="E1078"/>
  <c r="E1082"/>
  <c r="E1086"/>
  <c r="E1090"/>
  <c r="E1094"/>
  <c r="E1098"/>
  <c r="E1102"/>
  <c r="E1106"/>
  <c r="E1110"/>
  <c r="E1114"/>
  <c r="E1118"/>
  <c r="E1122"/>
  <c r="E1126"/>
  <c r="E1130"/>
  <c r="E1134"/>
  <c r="E1138"/>
  <c r="E1142"/>
  <c r="E1146"/>
  <c r="E1150"/>
  <c r="E1154"/>
  <c r="E1158"/>
  <c r="E1162"/>
  <c r="E1166"/>
  <c r="E1170"/>
  <c r="E1174"/>
  <c r="E1178"/>
  <c r="E1182"/>
  <c r="E1186"/>
  <c r="E1190"/>
  <c r="E1194"/>
  <c r="E1198"/>
  <c r="E1202"/>
  <c r="E1206"/>
  <c r="E1210"/>
  <c r="E1214"/>
  <c r="E1218"/>
  <c r="E1222"/>
  <c r="E1226"/>
  <c r="E1230"/>
  <c r="E1234"/>
  <c r="E1238"/>
  <c r="E1242"/>
  <c r="E1246"/>
  <c r="E1250"/>
  <c r="E1254"/>
  <c r="E1258"/>
  <c r="E1262"/>
  <c r="E1266"/>
  <c r="E1270"/>
  <c r="E1274"/>
  <c r="E1278"/>
  <c r="E1282"/>
  <c r="E1286"/>
  <c r="E1290"/>
  <c r="E1294"/>
  <c r="E1298"/>
  <c r="E1302"/>
  <c r="E1306"/>
  <c r="E1310"/>
  <c r="E1314"/>
  <c r="E1318"/>
  <c r="E1322"/>
  <c r="E1326"/>
  <c r="E1330"/>
  <c r="E1334"/>
  <c r="E1338"/>
  <c r="E1342"/>
  <c r="E1346"/>
  <c r="E1350"/>
  <c r="E1354"/>
  <c r="E1358"/>
  <c r="E1362"/>
  <c r="E1366"/>
  <c r="E1370"/>
  <c r="E1374"/>
  <c r="E1378"/>
  <c r="E1382"/>
  <c r="E1386"/>
  <c r="E1390"/>
  <c r="E1394"/>
  <c r="E1398"/>
  <c r="E1402"/>
  <c r="E1406"/>
  <c r="E1410"/>
  <c r="E1414"/>
  <c r="E1418"/>
  <c r="E1422"/>
  <c r="E1426"/>
  <c r="E1430"/>
  <c r="E1434"/>
  <c r="E1438"/>
  <c r="E1442"/>
  <c r="E1446"/>
  <c r="E1450"/>
  <c r="E1454"/>
  <c r="E1458"/>
  <c r="E1462"/>
  <c r="E1466"/>
  <c r="E1470"/>
  <c r="E1474"/>
  <c r="E1478"/>
  <c r="E1482"/>
  <c r="E1486"/>
  <c r="E1490"/>
  <c r="E1494"/>
  <c r="E1498"/>
  <c r="E1502"/>
  <c r="E1506"/>
  <c r="E1510"/>
  <c r="E1514"/>
  <c r="E1518"/>
  <c r="E1522"/>
  <c r="E1526"/>
  <c r="E1530"/>
  <c r="E1534"/>
  <c r="E1538"/>
  <c r="E1542"/>
  <c r="E1546"/>
  <c r="E1550"/>
  <c r="E1554"/>
  <c r="E1558"/>
  <c r="E1562"/>
  <c r="E1566"/>
  <c r="E1570"/>
  <c r="E1574"/>
  <c r="E1578"/>
  <c r="E1582"/>
  <c r="E1586"/>
  <c r="E1590"/>
  <c r="E1594"/>
  <c r="E1598"/>
  <c r="E1602"/>
  <c r="E1606"/>
  <c r="E1610"/>
  <c r="E1614"/>
  <c r="E1618"/>
  <c r="E1622"/>
  <c r="E1626"/>
  <c r="E1630"/>
  <c r="E1634"/>
  <c r="E30"/>
  <c r="E46"/>
  <c r="E62"/>
  <c r="E78"/>
  <c r="E94"/>
  <c r="E110"/>
  <c r="E126"/>
  <c r="E142"/>
  <c r="E158"/>
  <c r="E174"/>
  <c r="E190"/>
  <c r="E206"/>
  <c r="E222"/>
  <c r="E238"/>
  <c r="E254"/>
  <c r="E270"/>
  <c r="E286"/>
  <c r="E302"/>
  <c r="E318"/>
  <c r="E334"/>
  <c r="E350"/>
  <c r="E366"/>
  <c r="E382"/>
  <c r="E398"/>
  <c r="E414"/>
  <c r="E430"/>
  <c r="E446"/>
  <c r="E462"/>
  <c r="E478"/>
  <c r="E494"/>
  <c r="E510"/>
  <c r="E526"/>
  <c r="E542"/>
  <c r="E558"/>
  <c r="E574"/>
  <c r="E590"/>
  <c r="E606"/>
  <c r="E622"/>
  <c r="E638"/>
  <c r="E650"/>
  <c r="E661"/>
  <c r="E672"/>
  <c r="E682"/>
  <c r="E693"/>
  <c r="E704"/>
  <c r="E714"/>
  <c r="E725"/>
  <c r="E736"/>
  <c r="E746"/>
  <c r="E757"/>
  <c r="E768"/>
  <c r="E778"/>
  <c r="E789"/>
  <c r="E800"/>
  <c r="E810"/>
  <c r="E821"/>
  <c r="E832"/>
  <c r="E842"/>
  <c r="E853"/>
  <c r="E864"/>
  <c r="E874"/>
  <c r="E885"/>
  <c r="E896"/>
  <c r="E906"/>
  <c r="E917"/>
  <c r="E928"/>
  <c r="E938"/>
  <c r="E949"/>
  <c r="E960"/>
  <c r="E970"/>
  <c r="E981"/>
  <c r="E992"/>
  <c r="E1002"/>
  <c r="E1013"/>
  <c r="E1024"/>
  <c r="E1034"/>
  <c r="E1045"/>
  <c r="E1053"/>
  <c r="E1061"/>
  <c r="E1069"/>
  <c r="E1077"/>
  <c r="E1085"/>
  <c r="E1093"/>
  <c r="E1101"/>
  <c r="E1109"/>
  <c r="E1117"/>
  <c r="E1125"/>
  <c r="E1133"/>
  <c r="E1141"/>
  <c r="E1149"/>
  <c r="E1157"/>
  <c r="E1165"/>
  <c r="E1173"/>
  <c r="E1181"/>
  <c r="E1189"/>
  <c r="E1197"/>
  <c r="E1205"/>
  <c r="E1213"/>
  <c r="E1221"/>
  <c r="E1229"/>
  <c r="E1237"/>
  <c r="E1245"/>
  <c r="E1253"/>
  <c r="E1261"/>
  <c r="E1269"/>
  <c r="E1277"/>
  <c r="E1285"/>
  <c r="E1293"/>
  <c r="E1301"/>
  <c r="E1309"/>
  <c r="E1317"/>
  <c r="E1325"/>
  <c r="E1333"/>
  <c r="E1341"/>
  <c r="E1349"/>
  <c r="E1357"/>
  <c r="E1365"/>
  <c r="E1373"/>
  <c r="E1381"/>
  <c r="E1389"/>
  <c r="E1397"/>
  <c r="E1405"/>
  <c r="E1413"/>
  <c r="E1421"/>
  <c r="E1429"/>
  <c r="E1437"/>
  <c r="E1445"/>
  <c r="E1453"/>
  <c r="E1460"/>
  <c r="E1465"/>
  <c r="E1471"/>
  <c r="E1476"/>
  <c r="E1481"/>
  <c r="E1487"/>
  <c r="E1492"/>
  <c r="E1497"/>
  <c r="E1503"/>
  <c r="E1508"/>
  <c r="E1513"/>
  <c r="E1519"/>
  <c r="E1524"/>
  <c r="E1529"/>
  <c r="E1535"/>
  <c r="E1540"/>
  <c r="E1545"/>
  <c r="E1551"/>
  <c r="E1556"/>
  <c r="E1561"/>
  <c r="E1567"/>
  <c r="E1572"/>
  <c r="E1577"/>
  <c r="E1583"/>
  <c r="E1588"/>
  <c r="E1593"/>
  <c r="E1599"/>
  <c r="E1604"/>
  <c r="E1609"/>
  <c r="E1615"/>
  <c r="E1620"/>
  <c r="E1625"/>
  <c r="E1631"/>
  <c r="E1636"/>
  <c r="E45"/>
  <c r="E61"/>
  <c r="E77"/>
  <c r="E93"/>
  <c r="E109"/>
  <c r="E125"/>
  <c r="E141"/>
  <c r="E157"/>
  <c r="E173"/>
  <c r="E189"/>
  <c r="E205"/>
  <c r="E221"/>
  <c r="E237"/>
  <c r="E269"/>
  <c r="E285"/>
  <c r="E301"/>
  <c r="E333"/>
  <c r="E349"/>
  <c r="E381"/>
  <c r="E413"/>
  <c r="E429"/>
  <c r="E461"/>
  <c r="E493"/>
  <c r="E525"/>
  <c r="E557"/>
  <c r="E589"/>
  <c r="E621"/>
  <c r="E649"/>
  <c r="E670"/>
  <c r="E692"/>
  <c r="E724"/>
  <c r="E745"/>
  <c r="E766"/>
  <c r="E788"/>
  <c r="E809"/>
  <c r="E830"/>
  <c r="E852"/>
  <c r="E873"/>
  <c r="E894"/>
  <c r="E916"/>
  <c r="E937"/>
  <c r="E969"/>
  <c r="E990"/>
  <c r="E1012"/>
  <c r="E1022"/>
  <c r="E1044"/>
  <c r="E1068"/>
  <c r="E1092"/>
  <c r="E1116"/>
  <c r="E1132"/>
  <c r="E1148"/>
  <c r="E1164"/>
  <c r="E1180"/>
  <c r="E1196"/>
  <c r="E1212"/>
  <c r="E1228"/>
  <c r="E1236"/>
  <c r="E1252"/>
  <c r="E1268"/>
  <c r="E1284"/>
  <c r="E1300"/>
  <c r="E1316"/>
  <c r="E1332"/>
  <c r="E1348"/>
  <c r="E1364"/>
  <c r="E1380"/>
  <c r="E1404"/>
  <c r="E1420"/>
  <c r="E1436"/>
  <c r="E1452"/>
  <c r="E1464"/>
  <c r="E1475"/>
  <c r="E1485"/>
  <c r="E1501"/>
  <c r="E1517"/>
  <c r="E1528"/>
  <c r="E1539"/>
  <c r="E1549"/>
  <c r="E1560"/>
  <c r="E1571"/>
  <c r="E1576"/>
  <c r="E1587"/>
  <c r="E1597"/>
  <c r="E1608"/>
  <c r="E1619"/>
  <c r="E1635"/>
  <c r="E38"/>
  <c r="E86"/>
  <c r="E118"/>
  <c r="E21"/>
  <c r="E37"/>
  <c r="E53"/>
  <c r="E69"/>
  <c r="E85"/>
  <c r="E101"/>
  <c r="E117"/>
  <c r="E133"/>
  <c r="E149"/>
  <c r="E165"/>
  <c r="E181"/>
  <c r="E197"/>
  <c r="E213"/>
  <c r="E229"/>
  <c r="E245"/>
  <c r="E261"/>
  <c r="E277"/>
  <c r="E293"/>
  <c r="E309"/>
  <c r="E325"/>
  <c r="E341"/>
  <c r="E357"/>
  <c r="E373"/>
  <c r="E389"/>
  <c r="E405"/>
  <c r="E421"/>
  <c r="E437"/>
  <c r="E453"/>
  <c r="E469"/>
  <c r="E485"/>
  <c r="E501"/>
  <c r="E517"/>
  <c r="E533"/>
  <c r="E549"/>
  <c r="E565"/>
  <c r="E581"/>
  <c r="E597"/>
  <c r="E613"/>
  <c r="E629"/>
  <c r="E644"/>
  <c r="E654"/>
  <c r="E665"/>
  <c r="E676"/>
  <c r="E686"/>
  <c r="E697"/>
  <c r="E708"/>
  <c r="E718"/>
  <c r="E729"/>
  <c r="E740"/>
  <c r="E750"/>
  <c r="E761"/>
  <c r="E772"/>
  <c r="E782"/>
  <c r="E793"/>
  <c r="E804"/>
  <c r="E814"/>
  <c r="E825"/>
  <c r="E836"/>
  <c r="E846"/>
  <c r="E857"/>
  <c r="E868"/>
  <c r="E878"/>
  <c r="E889"/>
  <c r="E900"/>
  <c r="E910"/>
  <c r="E921"/>
  <c r="E932"/>
  <c r="E942"/>
  <c r="E953"/>
  <c r="E964"/>
  <c r="E974"/>
  <c r="E985"/>
  <c r="E996"/>
  <c r="E1006"/>
  <c r="E1017"/>
  <c r="E1028"/>
  <c r="E1038"/>
  <c r="E1048"/>
  <c r="E1056"/>
  <c r="E1064"/>
  <c r="E1072"/>
  <c r="E1080"/>
  <c r="E1088"/>
  <c r="E1096"/>
  <c r="E1104"/>
  <c r="E1112"/>
  <c r="E1120"/>
  <c r="E1128"/>
  <c r="E1136"/>
  <c r="E1144"/>
  <c r="E1152"/>
  <c r="E1160"/>
  <c r="E1168"/>
  <c r="E1176"/>
  <c r="E1184"/>
  <c r="E1192"/>
  <c r="E1200"/>
  <c r="E1208"/>
  <c r="E1216"/>
  <c r="E1224"/>
  <c r="E1232"/>
  <c r="E1240"/>
  <c r="E1248"/>
  <c r="E1256"/>
  <c r="E1264"/>
  <c r="E1272"/>
  <c r="E1280"/>
  <c r="E1288"/>
  <c r="E1296"/>
  <c r="E1304"/>
  <c r="E1312"/>
  <c r="E1320"/>
  <c r="E1328"/>
  <c r="E1336"/>
  <c r="E1344"/>
  <c r="E1352"/>
  <c r="E1360"/>
  <c r="E1368"/>
  <c r="E1376"/>
  <c r="E1384"/>
  <c r="E1392"/>
  <c r="E1400"/>
  <c r="E1408"/>
  <c r="E1416"/>
  <c r="E1424"/>
  <c r="E1432"/>
  <c r="E1440"/>
  <c r="E1448"/>
  <c r="E1456"/>
  <c r="E1461"/>
  <c r="E1467"/>
  <c r="E1472"/>
  <c r="E1477"/>
  <c r="E1483"/>
  <c r="E1488"/>
  <c r="E1493"/>
  <c r="E1499"/>
  <c r="E1504"/>
  <c r="E1509"/>
  <c r="E1515"/>
  <c r="E1520"/>
  <c r="E1525"/>
  <c r="E1531"/>
  <c r="E1536"/>
  <c r="E1541"/>
  <c r="E1547"/>
  <c r="E1552"/>
  <c r="E1557"/>
  <c r="E1563"/>
  <c r="E1568"/>
  <c r="E1573"/>
  <c r="E1579"/>
  <c r="E1584"/>
  <c r="E1589"/>
  <c r="E1595"/>
  <c r="E1600"/>
  <c r="E1605"/>
  <c r="E1611"/>
  <c r="E1616"/>
  <c r="E1621"/>
  <c r="E1627"/>
  <c r="E1632"/>
  <c r="E20"/>
  <c r="E29"/>
  <c r="E253"/>
  <c r="E317"/>
  <c r="E365"/>
  <c r="E397"/>
  <c r="E445"/>
  <c r="E477"/>
  <c r="E509"/>
  <c r="E541"/>
  <c r="E573"/>
  <c r="E605"/>
  <c r="E637"/>
  <c r="E660"/>
  <c r="E681"/>
  <c r="E702"/>
  <c r="E713"/>
  <c r="E734"/>
  <c r="E756"/>
  <c r="E777"/>
  <c r="E798"/>
  <c r="E820"/>
  <c r="E841"/>
  <c r="E862"/>
  <c r="E884"/>
  <c r="E905"/>
  <c r="E926"/>
  <c r="E948"/>
  <c r="E958"/>
  <c r="E980"/>
  <c r="E1001"/>
  <c r="E1033"/>
  <c r="E1052"/>
  <c r="E1060"/>
  <c r="E1076"/>
  <c r="E1084"/>
  <c r="E1100"/>
  <c r="E1108"/>
  <c r="E1124"/>
  <c r="E1140"/>
  <c r="E1156"/>
  <c r="E1172"/>
  <c r="E1188"/>
  <c r="E1204"/>
  <c r="E1220"/>
  <c r="E1244"/>
  <c r="E1260"/>
  <c r="E1276"/>
  <c r="E1292"/>
  <c r="E1308"/>
  <c r="E1324"/>
  <c r="E1340"/>
  <c r="E1356"/>
  <c r="E1372"/>
  <c r="E1388"/>
  <c r="E1396"/>
  <c r="E1412"/>
  <c r="E1428"/>
  <c r="E1444"/>
  <c r="E1459"/>
  <c r="E1469"/>
  <c r="E1480"/>
  <c r="E1491"/>
  <c r="E1496"/>
  <c r="E1507"/>
  <c r="E1512"/>
  <c r="E1523"/>
  <c r="E1533"/>
  <c r="E1544"/>
  <c r="E1555"/>
  <c r="E1565"/>
  <c r="E1581"/>
  <c r="E1592"/>
  <c r="E1603"/>
  <c r="E1613"/>
  <c r="E1624"/>
  <c r="E1629"/>
  <c r="E22"/>
  <c r="E54"/>
  <c r="E70"/>
  <c r="E102"/>
  <c r="E182"/>
  <c r="E246"/>
  <c r="E310"/>
  <c r="E374"/>
  <c r="E438"/>
  <c r="E502"/>
  <c r="E566"/>
  <c r="E630"/>
  <c r="E677"/>
  <c r="E720"/>
  <c r="E762"/>
  <c r="E805"/>
  <c r="E848"/>
  <c r="E890"/>
  <c r="E933"/>
  <c r="E976"/>
  <c r="E1018"/>
  <c r="E1057"/>
  <c r="E1089"/>
  <c r="E1121"/>
  <c r="E1153"/>
  <c r="E1185"/>
  <c r="E1217"/>
  <c r="E1249"/>
  <c r="E1281"/>
  <c r="E1313"/>
  <c r="E1345"/>
  <c r="E1377"/>
  <c r="E1409"/>
  <c r="E1441"/>
  <c r="E1468"/>
  <c r="E1489"/>
  <c r="E1511"/>
  <c r="E1532"/>
  <c r="E1553"/>
  <c r="E1575"/>
  <c r="E1596"/>
  <c r="E1617"/>
  <c r="E230"/>
  <c r="E150"/>
  <c r="E278"/>
  <c r="E342"/>
  <c r="E406"/>
  <c r="E470"/>
  <c r="E534"/>
  <c r="E598"/>
  <c r="E656"/>
  <c r="E698"/>
  <c r="E741"/>
  <c r="E784"/>
  <c r="E826"/>
  <c r="E869"/>
  <c r="E912"/>
  <c r="E954"/>
  <c r="E997"/>
  <c r="E1040"/>
  <c r="E1073"/>
  <c r="E1105"/>
  <c r="E1137"/>
  <c r="E1169"/>
  <c r="E1201"/>
  <c r="E1233"/>
  <c r="E1265"/>
  <c r="E1297"/>
  <c r="E1329"/>
  <c r="E1361"/>
  <c r="E1393"/>
  <c r="E1425"/>
  <c r="E1457"/>
  <c r="E1479"/>
  <c r="E1500"/>
  <c r="E1521"/>
  <c r="E1543"/>
  <c r="E1564"/>
  <c r="E1585"/>
  <c r="E1607"/>
  <c r="E1628"/>
  <c r="E214"/>
  <c r="E134"/>
  <c r="E198"/>
  <c r="E262"/>
  <c r="E326"/>
  <c r="E390"/>
  <c r="E454"/>
  <c r="E518"/>
  <c r="E582"/>
  <c r="E645"/>
  <c r="E688"/>
  <c r="E730"/>
  <c r="E773"/>
  <c r="E816"/>
  <c r="E858"/>
  <c r="E901"/>
  <c r="E944"/>
  <c r="E986"/>
  <c r="E1029"/>
  <c r="E1065"/>
  <c r="E1097"/>
  <c r="E1129"/>
  <c r="E1161"/>
  <c r="E1193"/>
  <c r="E1225"/>
  <c r="E1257"/>
  <c r="E1289"/>
  <c r="E1321"/>
  <c r="E1353"/>
  <c r="E1385"/>
  <c r="E1417"/>
  <c r="E1449"/>
  <c r="E1473"/>
  <c r="E1495"/>
  <c r="E1516"/>
  <c r="E1537"/>
  <c r="E1559"/>
  <c r="E1580"/>
  <c r="E1601"/>
  <c r="E1623"/>
  <c r="E166"/>
  <c r="E294"/>
  <c r="E358"/>
  <c r="E422"/>
  <c r="E486"/>
  <c r="E550"/>
  <c r="E614"/>
  <c r="E666"/>
  <c r="E709"/>
  <c r="E752"/>
  <c r="E794"/>
  <c r="E837"/>
  <c r="E880"/>
  <c r="E922"/>
  <c r="E965"/>
  <c r="E1008"/>
  <c r="E1049"/>
  <c r="E1081"/>
  <c r="E1113"/>
  <c r="E1145"/>
  <c r="E1177"/>
  <c r="E1209"/>
  <c r="E1241"/>
  <c r="E1273"/>
  <c r="E1305"/>
  <c r="E1337"/>
  <c r="E1369"/>
  <c r="E1401"/>
  <c r="E1433"/>
  <c r="E1463"/>
  <c r="E1484"/>
  <c r="E1505"/>
  <c r="E1527"/>
  <c r="E1548"/>
  <c r="E1569"/>
  <c r="E1591"/>
  <c r="E1612"/>
  <c r="E1633"/>
  <c r="F33" i="17"/>
  <c r="F29"/>
  <c r="F25"/>
  <c r="F34"/>
  <c r="F30"/>
  <c r="F26"/>
  <c r="F35"/>
  <c r="F31"/>
  <c r="F27"/>
  <c r="F23"/>
  <c r="F32"/>
  <c r="F28"/>
  <c r="F24"/>
  <c r="D72" i="18"/>
  <c r="B73"/>
  <c r="D166"/>
  <c r="D168"/>
  <c r="D155"/>
  <c r="D165"/>
  <c r="D170"/>
  <c r="D154"/>
  <c r="D156"/>
  <c r="D167"/>
  <c r="D161"/>
  <c r="D159"/>
  <c r="D169"/>
  <c r="D158"/>
  <c r="D160"/>
  <c r="B124"/>
  <c r="D123"/>
  <c r="B28"/>
  <c r="D27"/>
  <c r="B74" l="1"/>
  <c r="D73"/>
  <c r="B125"/>
  <c r="D124"/>
  <c r="B29"/>
  <c r="D28"/>
  <c r="B75" l="1"/>
  <c r="D74"/>
  <c r="B30"/>
  <c r="D29"/>
  <c r="B126"/>
  <c r="D125"/>
  <c r="B76" l="1"/>
  <c r="D75"/>
  <c r="B31"/>
  <c r="D30"/>
  <c r="B127"/>
  <c r="D126"/>
  <c r="B77" l="1"/>
  <c r="D76"/>
  <c r="B32"/>
  <c r="D31"/>
  <c r="B128"/>
  <c r="D127"/>
  <c r="B78" l="1"/>
  <c r="D77"/>
  <c r="B33"/>
  <c r="D32"/>
  <c r="B129"/>
  <c r="D128"/>
  <c r="B79" l="1"/>
  <c r="D78"/>
  <c r="B34"/>
  <c r="D33"/>
  <c r="B130"/>
  <c r="D129"/>
  <c r="B80" l="1"/>
  <c r="D79"/>
  <c r="B35"/>
  <c r="D34"/>
  <c r="B131"/>
  <c r="D130"/>
  <c r="B81" l="1"/>
  <c r="D80"/>
  <c r="B36"/>
  <c r="D35"/>
  <c r="B132"/>
  <c r="D131"/>
  <c r="B82" l="1"/>
  <c r="D81"/>
  <c r="B37"/>
  <c r="D36"/>
  <c r="B133"/>
  <c r="D132"/>
  <c r="B83" l="1"/>
  <c r="D82"/>
  <c r="B38"/>
  <c r="D37"/>
  <c r="B134"/>
  <c r="D133"/>
  <c r="B84" l="1"/>
  <c r="D83"/>
  <c r="B39"/>
  <c r="D38"/>
  <c r="B135"/>
  <c r="D134"/>
  <c r="B85" l="1"/>
  <c r="D84"/>
  <c r="B40"/>
  <c r="D39"/>
  <c r="B136"/>
  <c r="D135"/>
  <c r="B86" l="1"/>
  <c r="D85"/>
  <c r="B41"/>
  <c r="D40"/>
  <c r="B137"/>
  <c r="D136"/>
  <c r="B87" l="1"/>
  <c r="D86"/>
  <c r="B42"/>
  <c r="D41"/>
  <c r="B138"/>
  <c r="D137"/>
  <c r="B88" l="1"/>
  <c r="D87"/>
  <c r="B43"/>
  <c r="D42"/>
  <c r="B139"/>
  <c r="D138"/>
  <c r="B89" l="1"/>
  <c r="D88"/>
  <c r="B44"/>
  <c r="D43"/>
  <c r="B140"/>
  <c r="D139"/>
  <c r="B90" l="1"/>
  <c r="D89"/>
  <c r="B45"/>
  <c r="D44"/>
  <c r="B141"/>
  <c r="D140"/>
  <c r="B91" l="1"/>
  <c r="D90"/>
  <c r="B46"/>
  <c r="D45"/>
  <c r="B142"/>
  <c r="D141"/>
  <c r="B92" l="1"/>
  <c r="D91"/>
  <c r="B47"/>
  <c r="D46"/>
  <c r="B143"/>
  <c r="D142"/>
  <c r="B93" l="1"/>
  <c r="D92"/>
  <c r="B48"/>
  <c r="D47"/>
  <c r="B144"/>
  <c r="D143"/>
  <c r="B94" l="1"/>
  <c r="D93"/>
  <c r="B49"/>
  <c r="D48"/>
  <c r="B145"/>
  <c r="D144"/>
  <c r="B95" l="1"/>
  <c r="D94"/>
  <c r="B146"/>
  <c r="D145"/>
  <c r="B50"/>
  <c r="D49"/>
  <c r="B96" l="1"/>
  <c r="D95"/>
  <c r="B147"/>
  <c r="D146"/>
  <c r="B51"/>
  <c r="D50"/>
  <c r="B97" l="1"/>
  <c r="D96"/>
  <c r="B52"/>
  <c r="D51"/>
  <c r="B148"/>
  <c r="D147"/>
  <c r="B98" l="1"/>
  <c r="D97"/>
  <c r="B53"/>
  <c r="D52"/>
  <c r="B149"/>
  <c r="D148"/>
  <c r="B99" l="1"/>
  <c r="D98"/>
  <c r="B150"/>
  <c r="D149"/>
  <c r="B54"/>
  <c r="D53"/>
  <c r="B100" l="1"/>
  <c r="D99"/>
  <c r="B151"/>
  <c r="D151" s="1"/>
  <c r="D150"/>
  <c r="B55"/>
  <c r="D54"/>
  <c r="B101" l="1"/>
  <c r="D100"/>
  <c r="B56"/>
  <c r="D55"/>
  <c r="B102" l="1"/>
  <c r="D101"/>
  <c r="B57"/>
  <c r="D56"/>
  <c r="B103" l="1"/>
  <c r="D102"/>
  <c r="B58"/>
  <c r="D57"/>
  <c r="B104" l="1"/>
  <c r="D103"/>
  <c r="B59"/>
  <c r="D58"/>
  <c r="B105" l="1"/>
  <c r="D104"/>
  <c r="B60"/>
  <c r="D59"/>
  <c r="B106" l="1"/>
  <c r="D105"/>
  <c r="B61"/>
  <c r="D60"/>
  <c r="B107" l="1"/>
  <c r="D106"/>
  <c r="B62"/>
  <c r="D61"/>
  <c r="B108" l="1"/>
  <c r="D107"/>
  <c r="B63"/>
  <c r="D62"/>
  <c r="B109" l="1"/>
  <c r="D108"/>
  <c r="B64"/>
  <c r="D63"/>
  <c r="B110" l="1"/>
  <c r="D109"/>
  <c r="B65"/>
  <c r="D64"/>
  <c r="B111" l="1"/>
  <c r="D110"/>
  <c r="B66"/>
  <c r="D65"/>
  <c r="B112" l="1"/>
  <c r="D111"/>
  <c r="B67"/>
  <c r="D67" s="1"/>
  <c r="D66"/>
  <c r="B113" l="1"/>
  <c r="D112"/>
  <c r="B114" l="1"/>
  <c r="D113"/>
  <c r="B115" l="1"/>
  <c r="D114"/>
  <c r="B116" l="1"/>
  <c r="D115"/>
  <c r="B117" l="1"/>
  <c r="D116"/>
  <c r="B118" l="1"/>
  <c r="D117"/>
  <c r="B119" l="1"/>
  <c r="D118"/>
  <c r="B120" l="1"/>
  <c r="D119"/>
  <c r="B121" l="1"/>
  <c r="D121" s="1"/>
  <c r="D120"/>
</calcChain>
</file>

<file path=xl/sharedStrings.xml><?xml version="1.0" encoding="utf-8"?>
<sst xmlns="http://schemas.openxmlformats.org/spreadsheetml/2006/main" count="57309" uniqueCount="21138">
  <si>
    <t>Município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</si>
  <si>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</si>
  <si>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</si>
  <si>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</si>
  <si>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</si>
  <si>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</si>
  <si>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</si>
  <si>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</si>
  <si>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</si>
  <si>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</si>
  <si>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</si>
  <si>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</si>
  <si>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</si>
  <si>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</si>
  <si>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</si>
  <si>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</si>
  <si>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</si>
  <si>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</si>
  <si>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</si>
  <si>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</si>
  <si>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</si>
  <si>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</si>
  <si>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</si>
  <si>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</si>
  <si>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</si>
  <si>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</si>
  <si>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</si>
  <si>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</si>
  <si>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110001 Alta Floresta D'Oeste</t>
  </si>
  <si>
    <t>110037 Alto Alegre dos Parecis</t>
  </si>
  <si>
    <t>110040 Alto Paraíso</t>
  </si>
  <si>
    <t>110034 Alvorada D'Oeste</t>
  </si>
  <si>
    <t>110002 Ariquemes</t>
  </si>
  <si>
    <t>110045 Buritis</t>
  </si>
  <si>
    <t>110003 Cabixi</t>
  </si>
  <si>
    <t>110060 Cacaulândia</t>
  </si>
  <si>
    <t>110004 Cacoal</t>
  </si>
  <si>
    <t>110070 Campo Novo de Rondônia</t>
  </si>
  <si>
    <t>110080 Candeias do Jamari</t>
  </si>
  <si>
    <t>110090 Castanheiras</t>
  </si>
  <si>
    <t>110005 Cerejeiras</t>
  </si>
  <si>
    <t>110092 Chupinguaia</t>
  </si>
  <si>
    <t>110006 Colorado do Oeste</t>
  </si>
  <si>
    <t>110007 Corumbiara</t>
  </si>
  <si>
    <t>110008 Costa Marques</t>
  </si>
  <si>
    <t>110094 Cujubim</t>
  </si>
  <si>
    <t>110009 Espigão D'Oeste</t>
  </si>
  <si>
    <t>110100 Governador Jorge Teixeira</t>
  </si>
  <si>
    <t>110010 Guajará-Mirim</t>
  </si>
  <si>
    <t>110110 Itapuã do Oeste</t>
  </si>
  <si>
    <t>110011 Jaru</t>
  </si>
  <si>
    <t>110012 Ji-Paraná</t>
  </si>
  <si>
    <t>110013 Machadinho D'Oeste</t>
  </si>
  <si>
    <t>110120 Ministro Andreazza</t>
  </si>
  <si>
    <t>110130 Mirante da Serra</t>
  </si>
  <si>
    <t>110140 Monte Negro</t>
  </si>
  <si>
    <t>110014 Nova Brasilândia D'Oeste</t>
  </si>
  <si>
    <t>110033 Nova Mamoré</t>
  </si>
  <si>
    <t>110143 Nova União</t>
  </si>
  <si>
    <t>110050 Novo Horizonte do Oeste</t>
  </si>
  <si>
    <t>110015 Ouro Preto do Oeste</t>
  </si>
  <si>
    <t>110145 Parecis</t>
  </si>
  <si>
    <t>110018 Pimenta Bueno</t>
  </si>
  <si>
    <t>110146 Pimenteiras do Oeste</t>
  </si>
  <si>
    <t>110020 Porto Velho</t>
  </si>
  <si>
    <t>110025 Presidente Médici</t>
  </si>
  <si>
    <t>110147 Primavera de Rondônia</t>
  </si>
  <si>
    <t>110026 Rio Crespo</t>
  </si>
  <si>
    <t>110028 Rolim de Moura</t>
  </si>
  <si>
    <t>110029 Santa Luzia D'Oeste</t>
  </si>
  <si>
    <t>110148 São Felipe D'Oeste</t>
  </si>
  <si>
    <t>110149 São Francisco do Guaporé</t>
  </si>
  <si>
    <t>110032 São Miguel do Guaporé</t>
  </si>
  <si>
    <t>110150 Seringueiras</t>
  </si>
  <si>
    <t>110155 Teixeirópolis</t>
  </si>
  <si>
    <t>110160 Theobroma</t>
  </si>
  <si>
    <t>110170 Urupá</t>
  </si>
  <si>
    <t>110175 Vale do Anari</t>
  </si>
  <si>
    <t>110180 Vale do Paraíso</t>
  </si>
  <si>
    <t>110030 Vilhena</t>
  </si>
  <si>
    <t>120001 Acrelândia</t>
  </si>
  <si>
    <t>120005 Assis Brasil</t>
  </si>
  <si>
    <t>120010 Brasiléia</t>
  </si>
  <si>
    <t>120013 Bujari</t>
  </si>
  <si>
    <t>120017 Capixaba</t>
  </si>
  <si>
    <t>120020 Cruzeiro do Sul</t>
  </si>
  <si>
    <t>120025 Epitaciolândia</t>
  </si>
  <si>
    <t>120030 Feijó</t>
  </si>
  <si>
    <t>120032 Jordão</t>
  </si>
  <si>
    <t>120033 Mâncio Lima</t>
  </si>
  <si>
    <t>120034 Manoel Urbano</t>
  </si>
  <si>
    <t>120035 Marechal Thaumaturgo</t>
  </si>
  <si>
    <t>120038 Plácido de Castro</t>
  </si>
  <si>
    <t>120080 Porto Acre</t>
  </si>
  <si>
    <t>120039 Porto Walter</t>
  </si>
  <si>
    <t>120040 Rio Branco</t>
  </si>
  <si>
    <t>120042 Rodrigues Alves</t>
  </si>
  <si>
    <t>120043 Santa Rosa do Purus</t>
  </si>
  <si>
    <t>120050 Sena Madureira</t>
  </si>
  <si>
    <t>120045 Senador Guiomard</t>
  </si>
  <si>
    <t>120060 Tarauacá</t>
  </si>
  <si>
    <t>120070 Xapuri</t>
  </si>
  <si>
    <t>130002 Alvarães</t>
  </si>
  <si>
    <t>130006 Amaturá</t>
  </si>
  <si>
    <t>130008 Anamã</t>
  </si>
  <si>
    <t>130010 Anori</t>
  </si>
  <si>
    <t>130014 Apuí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</si>
  <si>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</si>
  <si>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</si>
  <si>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</si>
  <si>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</si>
  <si>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</si>
  <si>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</si>
  <si>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</si>
  <si>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</si>
  <si>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</si>
  <si>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</si>
  <si>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</si>
  <si>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</si>
  <si>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</si>
  <si>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Várzea</t>
  </si>
  <si>
    <t>130120 Coari</t>
  </si>
  <si>
    <t>130130 Codajás</t>
  </si>
  <si>
    <t>130140 Eirunepé</t>
  </si>
  <si>
    <t>130150 Envira</t>
  </si>
  <si>
    <t>130160 Fonte Boa</t>
  </si>
  <si>
    <t>130165 Guajará</t>
  </si>
  <si>
    <t>130170 Humaitá</t>
  </si>
  <si>
    <t>130180 Ipixuna</t>
  </si>
  <si>
    <t>130185 Iranduba</t>
  </si>
  <si>
    <t>130190 Itacoatiara</t>
  </si>
  <si>
    <t>130195 Itamarati</t>
  </si>
  <si>
    <t>130200 Itapiranga</t>
  </si>
  <si>
    <t>130210 Japurá</t>
  </si>
  <si>
    <t>130220 Juruá</t>
  </si>
  <si>
    <t>130230 Jutaí</t>
  </si>
  <si>
    <t>130240 Lábrea</t>
  </si>
  <si>
    <t>130250 Manacapuru</t>
  </si>
  <si>
    <t>130255 Manaquiri</t>
  </si>
  <si>
    <t>130260 Manaus</t>
  </si>
  <si>
    <t>130270 Manicoré</t>
  </si>
  <si>
    <t>130280 Maraã</t>
  </si>
  <si>
    <t>130290 Maués</t>
  </si>
  <si>
    <t>130300 Nhamundá</t>
  </si>
  <si>
    <t>130310 Nova Olinda do Norte</t>
  </si>
  <si>
    <t>130320 Novo Airão</t>
  </si>
  <si>
    <t>130330 Novo Aripuanã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</si>
  <si>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</si>
  <si>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</si>
  <si>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</si>
  <si>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</si>
  <si>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</si>
  <si>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Antônio do Içá</t>
  </si>
  <si>
    <t>130380 São Gabriel da Cachoeira</t>
  </si>
  <si>
    <t>130390 São Paulo de Olivença</t>
  </si>
  <si>
    <t>130395 São Sebastião do Uatumã</t>
  </si>
  <si>
    <t>130400 Silves</t>
  </si>
  <si>
    <t>130406 Tabatinga</t>
  </si>
  <si>
    <t>130410 Tapauá</t>
  </si>
  <si>
    <t>130420 Tefé</t>
  </si>
  <si>
    <t>130423 Tonantins</t>
  </si>
  <si>
    <t>130426 Uarini</t>
  </si>
  <si>
    <t>130430 Urucará</t>
  </si>
  <si>
    <t>130440 Urucurituba</t>
  </si>
  <si>
    <t>140005 Alto Alegre</t>
  </si>
  <si>
    <t>140002 Amajari</t>
  </si>
  <si>
    <t>140010 Boa Vista</t>
  </si>
  <si>
    <t>140015 Bonfim</t>
  </si>
  <si>
    <t>140017 Cantá</t>
  </si>
  <si>
    <t>140020 Caracaraí</t>
  </si>
  <si>
    <t>140023 Caroebe</t>
  </si>
  <si>
    <t>140028 Iracema</t>
  </si>
  <si>
    <t>140030 Mucajaí</t>
  </si>
  <si>
    <t>140040 Normandia</t>
  </si>
  <si>
    <t>140045 Pacaraima</t>
  </si>
  <si>
    <t>140047 Rorainópolis</t>
  </si>
  <si>
    <t>140050 São João da Baliza</t>
  </si>
  <si>
    <t>140060 São Luiz</t>
  </si>
  <si>
    <t>140070 Uiramutã</t>
  </si>
  <si>
    <t>150010 Abaetetuba</t>
  </si>
  <si>
    <t>150013 Abel Figueiredo</t>
  </si>
  <si>
    <t>150020 Acará</t>
  </si>
  <si>
    <t>150030 Afuá</t>
  </si>
  <si>
    <t>150034 Água Azul do Norte</t>
  </si>
  <si>
    <t>150040 Alenquer</t>
  </si>
  <si>
    <t>150050 Almeirim</t>
  </si>
  <si>
    <t>150060 Altamira</t>
  </si>
  <si>
    <t>150070 Anajás</t>
  </si>
  <si>
    <t>150080 Ananindeua</t>
  </si>
  <si>
    <t>150085 Anapu</t>
  </si>
  <si>
    <t>150090 Augusto Corrêa</t>
  </si>
  <si>
    <t>150095 Aurora do Pará</t>
  </si>
  <si>
    <t>150100 Aveiro</t>
  </si>
  <si>
    <t>150110 Bagre</t>
  </si>
  <si>
    <t>150120 Baião</t>
  </si>
  <si>
    <t>150125 Bannach</t>
  </si>
  <si>
    <t>150130 Barcarena</t>
  </si>
  <si>
    <t>150140 Belém</t>
  </si>
  <si>
    <t>150145 Belterra</t>
  </si>
  <si>
    <t>150150 Benevides</t>
  </si>
  <si>
    <t>150157 Bom Jesus do Tocantins</t>
  </si>
  <si>
    <t>150160 Bonito</t>
  </si>
  <si>
    <t>150170 Bragança</t>
  </si>
  <si>
    <t>150172 Brasil Novo</t>
  </si>
  <si>
    <t>150175 Brejo Grande do Araguaia</t>
  </si>
  <si>
    <t>150178 Breu Branco</t>
  </si>
  <si>
    <t>150180 Breves</t>
  </si>
  <si>
    <t>150190 Bujaru</t>
  </si>
  <si>
    <t>150200 Cachoeira do Arari</t>
  </si>
  <si>
    <t>150195 Cachoeira do Piriá</t>
  </si>
  <si>
    <t>150210 Cametá</t>
  </si>
  <si>
    <t>150215 Canaã dos Carajás</t>
  </si>
  <si>
    <t>150220 Capanema</t>
  </si>
  <si>
    <t>150230 Capitão Poço</t>
  </si>
  <si>
    <t>150240 Castanhal</t>
  </si>
  <si>
    <t>150250 Chaves</t>
  </si>
  <si>
    <t>150260 Colares</t>
  </si>
  <si>
    <t>150270 Conceição do Araguaia</t>
  </si>
  <si>
    <t>150275 Concórdia do Pará</t>
  </si>
  <si>
    <t>150276 Cumaru do Norte</t>
  </si>
  <si>
    <t>150277 Curionópolis</t>
  </si>
  <si>
    <t>150280 Curralinho</t>
  </si>
  <si>
    <t>150285 Curuá</t>
  </si>
  <si>
    <t>150290 Curuçá</t>
  </si>
  <si>
    <t>150293 Dom Eliseu</t>
  </si>
  <si>
    <t>150295 Eldorado dos Carajás</t>
  </si>
  <si>
    <t>150300 Faro</t>
  </si>
  <si>
    <t>150304 Floresta do Araguaia</t>
  </si>
  <si>
    <t>150307 Garrafão do Norte</t>
  </si>
  <si>
    <t>150309 Goianésia do Pará</t>
  </si>
  <si>
    <t>150310 Gurupá</t>
  </si>
  <si>
    <t>150320 Igarapé-Açu</t>
  </si>
  <si>
    <t>150330 Igarapé-Miri</t>
  </si>
  <si>
    <t>150340 Inhangapi</t>
  </si>
  <si>
    <t>150345 Ipixuna do Pará</t>
  </si>
  <si>
    <t>150350 Irituia</t>
  </si>
  <si>
    <t>150360 Itaituba</t>
  </si>
  <si>
    <t>150370 Itupiranga</t>
  </si>
  <si>
    <t>150375 Jacareacanga</t>
  </si>
  <si>
    <t>150380 Jacundá</t>
  </si>
  <si>
    <t>150390 Juruti</t>
  </si>
  <si>
    <t>150400 Limoeiro do Ajuru</t>
  </si>
  <si>
    <t>150405 Mãe do Rio</t>
  </si>
  <si>
    <t>150410 Magalhães Barata</t>
  </si>
  <si>
    <t>150420 Marabá</t>
  </si>
  <si>
    <t>150430 Maracanã</t>
  </si>
  <si>
    <t>150440 Marapanim</t>
  </si>
  <si>
    <t>150442 Marituba</t>
  </si>
  <si>
    <t>150445 Medicilândia</t>
  </si>
  <si>
    <t>150450 Melgaço</t>
  </si>
  <si>
    <t>150460 Mocajuba</t>
  </si>
  <si>
    <t>150470 Moju</t>
  </si>
  <si>
    <t>150480 Monte Alegre</t>
  </si>
  <si>
    <t>150490 Muaná</t>
  </si>
  <si>
    <t>150495 Nova Esperança do Piriá</t>
  </si>
  <si>
    <t>150497 Nova Ipixuna</t>
  </si>
  <si>
    <t>150500 Nova Timboteua</t>
  </si>
  <si>
    <t>150503 Novo Progresso</t>
  </si>
  <si>
    <t>150506 Novo Repartimento</t>
  </si>
  <si>
    <t>150510 Óbidos</t>
  </si>
  <si>
    <t>150520 Oeiras do Pará</t>
  </si>
  <si>
    <t>150530 Oriximiná</t>
  </si>
  <si>
    <t>150540 Ourém</t>
  </si>
  <si>
    <t>150543 Ourilândia do Norte</t>
  </si>
  <si>
    <t>150548 Pacajá</t>
  </si>
  <si>
    <t>150549 Palestina do Pará</t>
  </si>
  <si>
    <t>150550 Paragominas</t>
  </si>
  <si>
    <t>150553 Parauapebas</t>
  </si>
  <si>
    <t>150555 Pau D'Arco</t>
  </si>
  <si>
    <t>150560 Peixe-Boi</t>
  </si>
  <si>
    <t>150563 Piçarra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</si>
  <si>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</si>
  <si>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</si>
  <si>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</si>
  <si>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</si>
  <si>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</si>
  <si>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</si>
  <si>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</si>
  <si>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Redenção</t>
  </si>
  <si>
    <t>150616 Rio Maria</t>
  </si>
  <si>
    <t>150618 Rondon do Pará</t>
  </si>
  <si>
    <t>150619 Rurópolis</t>
  </si>
  <si>
    <t>150620 Salinópolis</t>
  </si>
  <si>
    <t>150630 Salvaterra</t>
  </si>
  <si>
    <t>150635 Santa Bárbara do Pará</t>
  </si>
  <si>
    <t>150640 Santa Cruz do Arari</t>
  </si>
  <si>
    <t>150650 Santa Isabel do Pará</t>
  </si>
  <si>
    <t>150655 Santa Luzia do Pará</t>
  </si>
  <si>
    <t>150658 Santa Maria das Barreiras</t>
  </si>
  <si>
    <t>150660 Santa Maria do Pará</t>
  </si>
  <si>
    <t>150670 Santana do Araguaia</t>
  </si>
  <si>
    <t>150680 Santarém</t>
  </si>
  <si>
    <t>150690 Santarém Novo</t>
  </si>
  <si>
    <t>150700 Santo Antônio do Tauá</t>
  </si>
  <si>
    <t>150710 São Caetano de Odivelas</t>
  </si>
  <si>
    <t>150715 São Domingos do Araguaia</t>
  </si>
  <si>
    <t>150720 São Domingos do Capim</t>
  </si>
  <si>
    <t>150730 São Félix do Xingu</t>
  </si>
  <si>
    <t>150740 São Francisco do Pará</t>
  </si>
  <si>
    <t>150745 São Geraldo do Araguaia</t>
  </si>
  <si>
    <t>150746 São João da Ponta</t>
  </si>
  <si>
    <t>150747 São João de Pirabas</t>
  </si>
  <si>
    <t>150750 São João do Araguaia</t>
  </si>
  <si>
    <t>150760 São Miguel do Guamá</t>
  </si>
  <si>
    <t>150770 São Sebastião da Boa Vista</t>
  </si>
  <si>
    <t>150775 Sapucaia</t>
  </si>
  <si>
    <t>150780 Senador José Porfírio</t>
  </si>
  <si>
    <t>150790 Soure</t>
  </si>
  <si>
    <t>150795 Tailândia</t>
  </si>
  <si>
    <t>150796 Terra Alta</t>
  </si>
  <si>
    <t>150797 Terra Santa</t>
  </si>
  <si>
    <t>150800 Tomé-Açu</t>
  </si>
  <si>
    <t>150803 Tracuateua</t>
  </si>
  <si>
    <t>150805 Trairão</t>
  </si>
  <si>
    <t>150808 Tucumã</t>
  </si>
  <si>
    <t>150810 Tucuruí</t>
  </si>
  <si>
    <t>150812 Ulianópolis</t>
  </si>
  <si>
    <t>150815 Uruará</t>
  </si>
  <si>
    <t>150820 Vigia</t>
  </si>
  <si>
    <t>150830 Viseu</t>
  </si>
  <si>
    <t>150835 Vitória do Xingu</t>
  </si>
  <si>
    <t>150840 Xinguara</t>
  </si>
  <si>
    <t>160010 Amapá</t>
  </si>
  <si>
    <t>160020 Calçoene</t>
  </si>
  <si>
    <t>160021 Cutias</t>
  </si>
  <si>
    <t>160023 Ferreira Gomes</t>
  </si>
  <si>
    <t>160025 Itaubal</t>
  </si>
  <si>
    <t>160027 Laranjal do Jari</t>
  </si>
  <si>
    <t>160030 Macapá</t>
  </si>
  <si>
    <t>160040 Mazagão</t>
  </si>
  <si>
    <t>160050 Oiapoque</t>
  </si>
  <si>
    <t>160015 Pedra Branca do Amapari</t>
  </si>
  <si>
    <t>160053 Porto Grande</t>
  </si>
  <si>
    <t>160055 Pracuúba</t>
  </si>
  <si>
    <t>160060 Santana</t>
  </si>
  <si>
    <t>160005 Serra do Navio</t>
  </si>
  <si>
    <t>160070 Tartarugalzinho</t>
  </si>
  <si>
    <t>160080 Vitória do Jari</t>
  </si>
  <si>
    <t>170025 Abreulândia</t>
  </si>
  <si>
    <t>170030 Aguiarnópolis</t>
  </si>
  <si>
    <t>170035 Aliança do Tocantins</t>
  </si>
  <si>
    <t>170040 Almas</t>
  </si>
  <si>
    <t>170070 Alvorada</t>
  </si>
  <si>
    <t>170100 Ananás</t>
  </si>
  <si>
    <t>170105 Angico</t>
  </si>
  <si>
    <t>170110 Aparecida do Rio Negro</t>
  </si>
  <si>
    <t>170130 Aragominas</t>
  </si>
  <si>
    <t>170190 Araguacema</t>
  </si>
  <si>
    <t>170200 Araguaçu</t>
  </si>
  <si>
    <t>170210 Araguaína</t>
  </si>
  <si>
    <t>170215 Araguanã</t>
  </si>
  <si>
    <t>170220 Araguatins</t>
  </si>
  <si>
    <t>170230 Arapoema</t>
  </si>
  <si>
    <t>170240 Arraias</t>
  </si>
  <si>
    <t>170255 Augustinópolis</t>
  </si>
  <si>
    <t>170270 Aurora do Tocantins</t>
  </si>
  <si>
    <t>170290 Axixá do Tocantins</t>
  </si>
  <si>
    <t>170300 Babaçulândia</t>
  </si>
  <si>
    <t>170305 Bandeirantes do Tocantins</t>
  </si>
  <si>
    <t>170307 Barra do Ouro</t>
  </si>
  <si>
    <t>170310 Barrolândia</t>
  </si>
  <si>
    <t>170320 Bernardo Sayão</t>
  </si>
  <si>
    <t>170330 Bom Jesus do Tocantins</t>
  </si>
  <si>
    <t>170360 Brasilândia do Tocantins</t>
  </si>
  <si>
    <t>170370 Brejinho de Nazaré</t>
  </si>
  <si>
    <t>170380 Buriti do Tocantins</t>
  </si>
  <si>
    <t>170382 Cachoeirinha</t>
  </si>
  <si>
    <t>170384 Campos Lindos</t>
  </si>
  <si>
    <t>170386 Cariri do Tocantins</t>
  </si>
  <si>
    <t>170388 Carmolândia</t>
  </si>
  <si>
    <t>170389 Carrasco Bonito</t>
  </si>
  <si>
    <t>170390 Caseara</t>
  </si>
  <si>
    <t>170410 Centenário</t>
  </si>
  <si>
    <t>170510 Chapada da Natividade</t>
  </si>
  <si>
    <t>170460 Chapada de Areia</t>
  </si>
  <si>
    <t>170550 Colinas do Tocantins</t>
  </si>
  <si>
    <t>171670 Colméia</t>
  </si>
  <si>
    <t>170555 Combinado</t>
  </si>
  <si>
    <t>170560 Conceição do Tocantins</t>
  </si>
  <si>
    <t>170600 Couto Magalhães</t>
  </si>
  <si>
    <t>170610 Cristalândia</t>
  </si>
  <si>
    <t>170625 Crixás do Tocantins</t>
  </si>
  <si>
    <t>170650 Darcinópolis</t>
  </si>
  <si>
    <t>170700 Dianópolis</t>
  </si>
  <si>
    <t>170710 Divinópolis do Tocantins</t>
  </si>
  <si>
    <t>170720 Dois Irmãos do Tocantins</t>
  </si>
  <si>
    <t>170730 Dueré</t>
  </si>
  <si>
    <t>170740 Esperantina</t>
  </si>
  <si>
    <t>170755 Fátima</t>
  </si>
  <si>
    <t>170765 Figueirópolis</t>
  </si>
  <si>
    <t>170770 Filadélfia</t>
  </si>
  <si>
    <t>170820 Formoso do Araguaia</t>
  </si>
  <si>
    <t>170825 Fortaleza do Tabocão</t>
  </si>
  <si>
    <t>170830 Goianorte</t>
  </si>
  <si>
    <t>170900 Goiatins</t>
  </si>
  <si>
    <t>170930 Guaraí</t>
  </si>
  <si>
    <t>170950 Gurupi</t>
  </si>
  <si>
    <t>170980 Ipueiras</t>
  </si>
  <si>
    <t>171050 Itacajá</t>
  </si>
  <si>
    <t>171070 Itaguatins</t>
  </si>
  <si>
    <t>171090 Itapiratins</t>
  </si>
  <si>
    <t>171110 Itaporã do Tocantins</t>
  </si>
  <si>
    <t>171150 Jaú do Tocantins</t>
  </si>
  <si>
    <t>171180 Juarina</t>
  </si>
  <si>
    <t>171190 Lagoa da Confusão</t>
  </si>
  <si>
    <t>171195 Lagoa do Tocantins</t>
  </si>
  <si>
    <t>171200 Lajeado</t>
  </si>
  <si>
    <t>171215 Lavandeira</t>
  </si>
  <si>
    <t>171240 Lizarda</t>
  </si>
  <si>
    <t>171245 Luzinópolis</t>
  </si>
  <si>
    <t>171250 Marianópolis do Tocantins</t>
  </si>
  <si>
    <t>171270 Mateiros</t>
  </si>
  <si>
    <t>171280 Maurilândia do Tocantins</t>
  </si>
  <si>
    <t>171320 Miracema do Tocantins</t>
  </si>
  <si>
    <t>171330 Miranorte</t>
  </si>
  <si>
    <t>171360 Monte do Carmo</t>
  </si>
  <si>
    <t>171370 Monte Santo do Tocantins</t>
  </si>
  <si>
    <t>171395 Muricilândia</t>
  </si>
  <si>
    <t>171420 Natividade</t>
  </si>
  <si>
    <t>171430 Nazaré</t>
  </si>
  <si>
    <t>171488 Nova Olinda</t>
  </si>
  <si>
    <t>171500 Nova Rosalândia</t>
  </si>
  <si>
    <t>171510 Novo Acordo</t>
  </si>
  <si>
    <t>171515 Novo Alegre</t>
  </si>
  <si>
    <t>171525 Novo Jardim</t>
  </si>
  <si>
    <t>171550 Oliveira de Fátima</t>
  </si>
  <si>
    <t>172100 Palmas</t>
  </si>
  <si>
    <t>171570 Palmeirante</t>
  </si>
  <si>
    <t>171380 Palmeiras do Tocantins</t>
  </si>
  <si>
    <t>171575 Palmeirópolis</t>
  </si>
  <si>
    <t>171610 Paraíso do Tocantins</t>
  </si>
  <si>
    <t>171620 Paranã</t>
  </si>
  <si>
    <t>171630 Pau D'Arco</t>
  </si>
  <si>
    <t>171650 Pedro Afonso</t>
  </si>
  <si>
    <t>171660 Peixe</t>
  </si>
  <si>
    <t>171665 Pequizeiro</t>
  </si>
  <si>
    <t>171700 Pindorama do Tocantins</t>
  </si>
  <si>
    <t>171720 Piraquê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</si>
  <si>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</si>
  <si>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</si>
  <si>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</si>
  <si>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</si>
  <si>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</si>
  <si>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</si>
  <si>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</si>
  <si>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</si>
  <si>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Recursolândia</t>
  </si>
  <si>
    <t>171855 Riachinho</t>
  </si>
  <si>
    <t>171865 Rio da Conceição</t>
  </si>
  <si>
    <t>171870 Rio dos Bois</t>
  </si>
  <si>
    <t>171875 Rio Sono</t>
  </si>
  <si>
    <t>171880 Sampaio</t>
  </si>
  <si>
    <t>171884 Sandolândia</t>
  </si>
  <si>
    <t>171886 Santa Fé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</si>
  <si>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</si>
  <si>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</si>
  <si>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</si>
  <si>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</si>
  <si>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</si>
  <si>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São Bento do Tocantins</t>
  </si>
  <si>
    <t>172015 São Félix do Tocantins</t>
  </si>
  <si>
    <t>172020 São Miguel do Tocantins</t>
  </si>
  <si>
    <t>172025 São Salvador do Tocantins</t>
  </si>
  <si>
    <t>172030 São Sebastião do Tocantins</t>
  </si>
  <si>
    <t>172049 São Valério da Natividade</t>
  </si>
  <si>
    <t>172065 Silvanópolis</t>
  </si>
  <si>
    <t>172080 Sítio Novo do Tocantins</t>
  </si>
  <si>
    <t>172085 Sucupira</t>
  </si>
  <si>
    <t>172090 Taguatinga</t>
  </si>
  <si>
    <t>172093 Taipas do Tocantins</t>
  </si>
  <si>
    <t>172097 Talismã</t>
  </si>
  <si>
    <t>172110 Tocantínia</t>
  </si>
  <si>
    <t>172120 Tocantinópolis</t>
  </si>
  <si>
    <t>172125 Tupirama</t>
  </si>
  <si>
    <t>172130 Tupiratins</t>
  </si>
  <si>
    <t>172208 Wanderlândia</t>
  </si>
  <si>
    <t>172210 Xambioá</t>
  </si>
  <si>
    <t>210005 Açailândia</t>
  </si>
  <si>
    <t>210010 Afonso Cunha</t>
  </si>
  <si>
    <t>210015 Água Doce do Maranhão</t>
  </si>
  <si>
    <t>210020 Alcântara</t>
  </si>
  <si>
    <t>210030 Aldeias Altas</t>
  </si>
  <si>
    <t>210040 Altamira do Maranhão</t>
  </si>
  <si>
    <t>210043 Alto Alegre do Maranhão</t>
  </si>
  <si>
    <t>210047 Alto Alegre do Pindaré</t>
  </si>
  <si>
    <t>210050 Alto Parnaíba</t>
  </si>
  <si>
    <t>210055 Amapá do Maranhão</t>
  </si>
  <si>
    <t>210060 Amarante do Maranhão</t>
  </si>
  <si>
    <t>210070 Anajatuba</t>
  </si>
  <si>
    <t>210080 Anapurus</t>
  </si>
  <si>
    <t>210083 Apicum-Açu</t>
  </si>
  <si>
    <t>210087 Araguanã</t>
  </si>
  <si>
    <t>210090 Araioses</t>
  </si>
  <si>
    <t>210095 Arame</t>
  </si>
  <si>
    <t>210100 Arari</t>
  </si>
  <si>
    <t>210110 Axixá</t>
  </si>
  <si>
    <t>210120 Bacabal</t>
  </si>
  <si>
    <t>210125 Bacabeira</t>
  </si>
  <si>
    <t>210130 Bacuri</t>
  </si>
  <si>
    <t>210135 Bacurituba</t>
  </si>
  <si>
    <t>210140 Balsas</t>
  </si>
  <si>
    <t>210150 Barão de Grajaú</t>
  </si>
  <si>
    <t>210160 Barra do Corda</t>
  </si>
  <si>
    <t>210170 Barreirinhas</t>
  </si>
  <si>
    <t>210177 Bela Vista do Maranhão</t>
  </si>
  <si>
    <t>210173 Belágua</t>
  </si>
  <si>
    <t>210180 Benedito Leite</t>
  </si>
  <si>
    <t>210190 Bequimão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</si>
  <si>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</si>
  <si>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</si>
  <si>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</si>
  <si>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</si>
  <si>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</si>
  <si>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</si>
  <si>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</si>
  <si>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</si>
  <si>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</si>
  <si>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</si>
  <si>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</si>
  <si>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</si>
  <si>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Cajapió</t>
  </si>
  <si>
    <t>210250 Cajari</t>
  </si>
  <si>
    <t>210255 Campestre do Maranhão</t>
  </si>
  <si>
    <t>210260 Cândido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</si>
  <si>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</si>
  <si>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</si>
  <si>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</si>
  <si>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</si>
  <si>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</si>
  <si>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</si>
  <si>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Maranhão</t>
  </si>
  <si>
    <t>210315 Centro do Guilherme</t>
  </si>
  <si>
    <t>210317 Centro Novo do Maranhão</t>
  </si>
  <si>
    <t>210320 Chapadinha</t>
  </si>
  <si>
    <t>210325 Cidelândia</t>
  </si>
  <si>
    <t>210330 Codó</t>
  </si>
  <si>
    <t>210340 Coelho Neto</t>
  </si>
  <si>
    <t>210350 Colinas</t>
  </si>
  <si>
    <t>210355 Conceição do Lago-Açu</t>
  </si>
  <si>
    <t>210360 Coroatá</t>
  </si>
  <si>
    <t>210370 Cururupu</t>
  </si>
  <si>
    <t>210375 Davinópolis</t>
  </si>
  <si>
    <t>210380 Dom Pedro</t>
  </si>
  <si>
    <t>210390 Duque Bacelar</t>
  </si>
  <si>
    <t>210400 Esperantinópolis</t>
  </si>
  <si>
    <t>210405 Estreito</t>
  </si>
  <si>
    <t>210407 Feira Nova do Maranhão</t>
  </si>
  <si>
    <t>210408 Fernando Falcão</t>
  </si>
  <si>
    <t>210409 Formosa da Serra Negra</t>
  </si>
  <si>
    <t>210410 Fortaleza dos Nogueiras</t>
  </si>
  <si>
    <t>210420 Fortuna</t>
  </si>
  <si>
    <t>210430 Godofredo Viana</t>
  </si>
  <si>
    <t>210440 Gonçalves Dias</t>
  </si>
  <si>
    <t>210450 Governador Archer</t>
  </si>
  <si>
    <t>210455 Governador Edison Lobão</t>
  </si>
  <si>
    <t>210460 Governador Eugênio Barros</t>
  </si>
  <si>
    <t>210462 Governador Luiz Rocha</t>
  </si>
  <si>
    <t>210465 Governador Newton Bello</t>
  </si>
  <si>
    <t>210467 Governador Nunes Freire</t>
  </si>
  <si>
    <t>210470 Graça Aranha</t>
  </si>
  <si>
    <t>210480 Grajaú</t>
  </si>
  <si>
    <t>210490 Guimarães</t>
  </si>
  <si>
    <t>210500 Humberto de Campos</t>
  </si>
  <si>
    <t>210510 Icatu</t>
  </si>
  <si>
    <t>210515 Igarapé do Meio</t>
  </si>
  <si>
    <t>210520 Igarapé Grande</t>
  </si>
  <si>
    <t>210530 Imperatriz</t>
  </si>
  <si>
    <t>210535 Itaipava do Grajaú</t>
  </si>
  <si>
    <t>210540 Itapecuru Mirim</t>
  </si>
  <si>
    <t>210542 Itinga do Maranhão</t>
  </si>
  <si>
    <t>210545 Jatobá</t>
  </si>
  <si>
    <t>210547 Jenipapo dos Vieiras</t>
  </si>
  <si>
    <t>210550 João Lisboa</t>
  </si>
  <si>
    <t>210560 Joselândia</t>
  </si>
  <si>
    <t>210565 Junco do Maranhão</t>
  </si>
  <si>
    <t>210570 Lago da Pedra</t>
  </si>
  <si>
    <t>210580 Lago do Junco</t>
  </si>
  <si>
    <t>210594 Lago dos Rodrigues</t>
  </si>
  <si>
    <t>210590 Lago Verde</t>
  </si>
  <si>
    <t>210592 Lagoa do Mato</t>
  </si>
  <si>
    <t>210596 Lagoa Grande do Maranhão</t>
  </si>
  <si>
    <t>210598 Lajeado Novo</t>
  </si>
  <si>
    <t>210600 Lima Campos</t>
  </si>
  <si>
    <t>210610 Loreto</t>
  </si>
  <si>
    <t>210620 Luís Domingues</t>
  </si>
  <si>
    <t>210630 Magalhães de Almeida</t>
  </si>
  <si>
    <t>210632 Maracaçumé</t>
  </si>
  <si>
    <t>210635 Marajá do Sena</t>
  </si>
  <si>
    <t>210637 Maranhãozinho</t>
  </si>
  <si>
    <t>210640 Mata Roma</t>
  </si>
  <si>
    <t>210650 Matinha</t>
  </si>
  <si>
    <t>210660 Matões</t>
  </si>
  <si>
    <t>210663 Matões do Norte</t>
  </si>
  <si>
    <t>210667 Milagres do Maranhão</t>
  </si>
  <si>
    <t>210670 Mirador</t>
  </si>
  <si>
    <t>210675 Miranda do Norte</t>
  </si>
  <si>
    <t>210680 Mirinzal</t>
  </si>
  <si>
    <t>210690 Monção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</si>
  <si>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</si>
  <si>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</si>
  <si>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</si>
  <si>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</si>
  <si>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</si>
  <si>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Maranhão</t>
  </si>
  <si>
    <t>210740 Olho d'Água das Cunhãs</t>
  </si>
  <si>
    <t>210745 Olinda Nova do Maranhão</t>
  </si>
  <si>
    <t>210750 Paço do Lumiar</t>
  </si>
  <si>
    <t>210760 Palmeirândia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</si>
  <si>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</si>
  <si>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</si>
  <si>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</si>
  <si>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</si>
  <si>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</si>
  <si>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</si>
  <si>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</si>
  <si>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Rosário</t>
  </si>
  <si>
    <t>210830 Penalva</t>
  </si>
  <si>
    <t>210840 Peri Mirim</t>
  </si>
  <si>
    <t>210845 Peritoró</t>
  </si>
  <si>
    <t>210850 Pindaré-Mirim</t>
  </si>
  <si>
    <t>210860 Pinheiro</t>
  </si>
  <si>
    <t>210870 Pio XII</t>
  </si>
  <si>
    <t>210880 Pirapemas</t>
  </si>
  <si>
    <t>210890 Poção de Pedras</t>
  </si>
  <si>
    <t>210900 Porto Franco</t>
  </si>
  <si>
    <t>210905 Porto Rico do Maranhão</t>
  </si>
  <si>
    <t>210910 Presidente Dutra</t>
  </si>
  <si>
    <t>210920 Presidente Juscelino</t>
  </si>
  <si>
    <t>210923 Presidente Médici</t>
  </si>
  <si>
    <t>210927 Presidente Sarney</t>
  </si>
  <si>
    <t>210930 Presidente Vargas</t>
  </si>
  <si>
    <t>210940 Primeira Cruz</t>
  </si>
  <si>
    <t>210945 Raposa</t>
  </si>
  <si>
    <t>210950 Riachão</t>
  </si>
  <si>
    <t>210955 Ribamar Fiquene</t>
  </si>
  <si>
    <t>210960 Rosário</t>
  </si>
  <si>
    <t>210970 Sambaíba</t>
  </si>
  <si>
    <t>210975 Santa Filomena do Maranhão</t>
  </si>
  <si>
    <t>210980 Santa Helena</t>
  </si>
  <si>
    <t>210990 Santa Inês</t>
  </si>
  <si>
    <t>211000 Santa Luzia</t>
  </si>
  <si>
    <t>211003 Santa Luzia do Paruá</t>
  </si>
  <si>
    <t>211010 Santa Quitéria do Maranhão</t>
  </si>
  <si>
    <t>211020 Santa Rita</t>
  </si>
  <si>
    <t>211023 Santana do Maranhão</t>
  </si>
  <si>
    <t>211027 Santo Amaro do Maranhão</t>
  </si>
  <si>
    <t>211030 Santo Antônio dos Lopes</t>
  </si>
  <si>
    <t>211040 São Benedito do Rio Preto</t>
  </si>
  <si>
    <t>211050 São Bento</t>
  </si>
  <si>
    <t>211060 São Bernardo</t>
  </si>
  <si>
    <t>211065 São Domingos do Azeitão</t>
  </si>
  <si>
    <t>211070 São Domingos do Maranhão</t>
  </si>
  <si>
    <t>211080 São Félix de Balsas</t>
  </si>
  <si>
    <t>211085 São Francisco do Brejão</t>
  </si>
  <si>
    <t>211090 São Francisco do Maranhão</t>
  </si>
  <si>
    <t>211100 São João Batista</t>
  </si>
  <si>
    <t>211102 São João do Carú</t>
  </si>
  <si>
    <t>211105 São João do Paraíso</t>
  </si>
  <si>
    <t>211107 São João do Soter</t>
  </si>
  <si>
    <t>211110 São João dos Patos</t>
  </si>
  <si>
    <t>211120 São José de Ribamar</t>
  </si>
  <si>
    <t>211125 São José dos Basílios</t>
  </si>
  <si>
    <t>211130 São Luís</t>
  </si>
  <si>
    <t>211140 São Luís Gonzaga do Maranhão</t>
  </si>
  <si>
    <t>211150 São Mateus do Maranhão</t>
  </si>
  <si>
    <t>211153 São Pedro da Água Branca</t>
  </si>
  <si>
    <t>211157 São Pedro dos Crentes</t>
  </si>
  <si>
    <t>211160 São Raimundo das Mangabeiras</t>
  </si>
  <si>
    <t>211163 São Raimundo do Doca Bezerra</t>
  </si>
  <si>
    <t>211167 São Roberto</t>
  </si>
  <si>
    <t>211170 São Vicente Ferrer</t>
  </si>
  <si>
    <t>211172 Satubinha</t>
  </si>
  <si>
    <t>211174 Senador Alexandre Costa</t>
  </si>
  <si>
    <t>211176 Senador La Rocque</t>
  </si>
  <si>
    <t>211178 Serrano do Maranhão</t>
  </si>
  <si>
    <t>211180 Sítio Novo</t>
  </si>
  <si>
    <t>211190 Sucupira do Norte</t>
  </si>
  <si>
    <t>211195 Sucupira do Riachão</t>
  </si>
  <si>
    <t>211200 Tasso Fragoso</t>
  </si>
  <si>
    <t>211210 Timbiras</t>
  </si>
  <si>
    <t>211220 Timon</t>
  </si>
  <si>
    <t>211223 Trizidela do Vale</t>
  </si>
  <si>
    <t>211227 Tufilândia</t>
  </si>
  <si>
    <t>211230 Tuntum</t>
  </si>
  <si>
    <t>211240 Turiaçu</t>
  </si>
  <si>
    <t>211245 Turilândia</t>
  </si>
  <si>
    <t>211250 Tutóia</t>
  </si>
  <si>
    <t>211260 Urbano Santos</t>
  </si>
  <si>
    <t>211270 Vargem Grande</t>
  </si>
  <si>
    <t>211280 Viana</t>
  </si>
  <si>
    <t>211285 Vila Nova dos Martírios</t>
  </si>
  <si>
    <t>211290 Vitória do Mearim</t>
  </si>
  <si>
    <t>211300 Vitorino Freire</t>
  </si>
  <si>
    <t>211400 Zé Doca</t>
  </si>
  <si>
    <t>220005 Acauã</t>
  </si>
  <si>
    <t>220010 Agricolândia</t>
  </si>
  <si>
    <t>220020 Água Branca</t>
  </si>
  <si>
    <t>220025 Alagoinha do Piauí</t>
  </si>
  <si>
    <t>220027 Alegrete do Piauí</t>
  </si>
  <si>
    <t>220030 Alto Longá</t>
  </si>
  <si>
    <t>220040 Altos</t>
  </si>
  <si>
    <t>220045 Alvorada do Gurguéia</t>
  </si>
  <si>
    <t>220050 Amarante</t>
  </si>
  <si>
    <t>220060 Angical do Piauí</t>
  </si>
  <si>
    <t>220070 Anísio de Abreu</t>
  </si>
  <si>
    <t>220080 Antônio Almeida</t>
  </si>
  <si>
    <t>220090 Aroazes</t>
  </si>
  <si>
    <t>220095 Aroeiras do Itaim</t>
  </si>
  <si>
    <t>220100 Arraial</t>
  </si>
  <si>
    <t>220105 Assunção do Piauí</t>
  </si>
  <si>
    <t>220110 Avelino Lopes</t>
  </si>
  <si>
    <t>220115 Baixa Grande do Ribeiro</t>
  </si>
  <si>
    <t>220117 Barra D'Alcântara</t>
  </si>
  <si>
    <t>220120 Barras</t>
  </si>
  <si>
    <t>220130 Barreiras do Piauí</t>
  </si>
  <si>
    <t>220140 Barro Duro</t>
  </si>
  <si>
    <t>220150 Batalha</t>
  </si>
  <si>
    <t>220155 Bela Vista do Piauí</t>
  </si>
  <si>
    <t>220157 Belém do Piauí</t>
  </si>
  <si>
    <t>220160 Beneditinos</t>
  </si>
  <si>
    <t>220170 Bertolínia</t>
  </si>
  <si>
    <t>220173 Betânia do Piauí</t>
  </si>
  <si>
    <t>220177 Boa Hora</t>
  </si>
  <si>
    <t>220180 Bocaina</t>
  </si>
  <si>
    <t>220190 Bom Jesus</t>
  </si>
  <si>
    <t>220191 Bom Princípio do Piauí</t>
  </si>
  <si>
    <t>220192 Bonfim do Piauí</t>
  </si>
  <si>
    <t>220194 Boqueirão do Piauí</t>
  </si>
  <si>
    <t>220196 Brasileira</t>
  </si>
  <si>
    <t>220198 Brejo do Piauí</t>
  </si>
  <si>
    <t>220200 Buriti dos Lopes</t>
  </si>
  <si>
    <t>220202 Buriti dos Montes</t>
  </si>
  <si>
    <t>220205 Cabeceiras do Piauí</t>
  </si>
  <si>
    <t>220207 Cajazeiras do Piauí</t>
  </si>
  <si>
    <t>220208 Cajueiro da Praia</t>
  </si>
  <si>
    <t>220209 Caldeirão Grande do Piauí</t>
  </si>
  <si>
    <t>220210 Campinas do Piauí</t>
  </si>
  <si>
    <t>220211 Campo Alegre do Fidalgo</t>
  </si>
  <si>
    <t>220213 Campo Grande do Piauí</t>
  </si>
  <si>
    <t>220217 Campo Largo do Piauí</t>
  </si>
  <si>
    <t>220220 Campo Maior</t>
  </si>
  <si>
    <t>220225 Canavieira</t>
  </si>
  <si>
    <t>220230 Canto do Buriti</t>
  </si>
  <si>
    <t>220240 Capitão de Campos</t>
  </si>
  <si>
    <t>220245 Capitão Gervásio Oliveira</t>
  </si>
  <si>
    <t>220250 Caracol</t>
  </si>
  <si>
    <t>220253 Caraúbas do Piauí</t>
  </si>
  <si>
    <t>220255 Caridade do Piauí</t>
  </si>
  <si>
    <t>220260 Castelo do Piauí</t>
  </si>
  <si>
    <t>220265 Caxingó</t>
  </si>
  <si>
    <t>220270 Cocal</t>
  </si>
  <si>
    <t>220271 Cocal de Telha</t>
  </si>
  <si>
    <t>220272 Cocal dos Alves</t>
  </si>
  <si>
    <t>220273 Coivaras</t>
  </si>
  <si>
    <t>220275 Colônia do Gurguéia</t>
  </si>
  <si>
    <t>220277 Colônia do Piauí</t>
  </si>
  <si>
    <t>220280 Conceição do Canindé</t>
  </si>
  <si>
    <t>220285 Coronel José Dias</t>
  </si>
  <si>
    <t>220290 Corrente</t>
  </si>
  <si>
    <t>220300 Cristalândia do Piauí</t>
  </si>
  <si>
    <t>220310 Cristino Castro</t>
  </si>
  <si>
    <t>220320 Curimatá</t>
  </si>
  <si>
    <t>220323 Currais</t>
  </si>
  <si>
    <t>220327 Curral Novo do Piauí</t>
  </si>
  <si>
    <t>220325 Curralinhos</t>
  </si>
  <si>
    <t>220330 Demerval Lobão</t>
  </si>
  <si>
    <t>220335 Dirceu Arcoverde</t>
  </si>
  <si>
    <t>220340 Dom Expedito Lopes</t>
  </si>
  <si>
    <t>220345 Dom Inocêncio</t>
  </si>
  <si>
    <t>220342 Domingos Mourão</t>
  </si>
  <si>
    <t>220350 Elesbão Veloso</t>
  </si>
  <si>
    <t>220360 Eliseu Martins</t>
  </si>
  <si>
    <t>220370 Esperantina</t>
  </si>
  <si>
    <t>220375 Fartura do Piauí</t>
  </si>
  <si>
    <t>220380 Flores do Piauí</t>
  </si>
  <si>
    <t>220385 Floresta do Piauí</t>
  </si>
  <si>
    <t>220390 Floriano</t>
  </si>
  <si>
    <t>220400 Francinópolis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</si>
  <si>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</si>
  <si>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</si>
  <si>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</si>
  <si>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</si>
  <si>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</si>
  <si>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Gilbués</t>
  </si>
  <si>
    <t>220450 Guadalupe</t>
  </si>
  <si>
    <t>220455 Guaribas</t>
  </si>
  <si>
    <t>220460 Hugo Napoleão</t>
  </si>
  <si>
    <t>220465 Ilha Grande</t>
  </si>
  <si>
    <t>220470 Inhuma</t>
  </si>
  <si>
    <t>220480 Ipiranga do Piauí</t>
  </si>
  <si>
    <t>220490 Isaías Coelho</t>
  </si>
  <si>
    <t>220500 Itainópolis</t>
  </si>
  <si>
    <t>220510 Itaueira</t>
  </si>
  <si>
    <t>220515 Jacobina do Piauí</t>
  </si>
  <si>
    <t>220520 Jaicós</t>
  </si>
  <si>
    <t>220525 Jardim do Mulato</t>
  </si>
  <si>
    <t>220527 Jatobá do Piauí</t>
  </si>
  <si>
    <t>220530 Jerumenha</t>
  </si>
  <si>
    <t>220535 João Costa</t>
  </si>
  <si>
    <t>220540 Joaquim Pires</t>
  </si>
  <si>
    <t>220545 Joca Marques</t>
  </si>
  <si>
    <t>220550 José de Freitas</t>
  </si>
  <si>
    <t>220551 Juazeiro do Piauí</t>
  </si>
  <si>
    <t>220552 Júlio Borges</t>
  </si>
  <si>
    <t>220553 Jurema</t>
  </si>
  <si>
    <t>220555 Lagoa Alegre</t>
  </si>
  <si>
    <t>220557 Lagoa de São Francisco</t>
  </si>
  <si>
    <t>220556 Lagoa do Barro do Piauí</t>
  </si>
  <si>
    <t>220558 Lagoa do Piauí</t>
  </si>
  <si>
    <t>220559 Lagoa do Sítio</t>
  </si>
  <si>
    <t>220554 Lagoinha do Piauí</t>
  </si>
  <si>
    <t>220560 Landri Sales</t>
  </si>
  <si>
    <t>220570 Luís Correia</t>
  </si>
  <si>
    <t>220580 Luzilândia</t>
  </si>
  <si>
    <t>220585 Madeiro</t>
  </si>
  <si>
    <t>220590 Manoel Emídio</t>
  </si>
  <si>
    <t>220595 Marcolândia</t>
  </si>
  <si>
    <t>220600 Marcos Parente</t>
  </si>
  <si>
    <t>220605 Massapê do Piauí</t>
  </si>
  <si>
    <t>220610 Matias Olímpio</t>
  </si>
  <si>
    <t>220620 Miguel Alves</t>
  </si>
  <si>
    <t>220630 Miguel Leão</t>
  </si>
  <si>
    <t>220635 Milton Brandão</t>
  </si>
  <si>
    <t>220640 Monsenhor Gil</t>
  </si>
  <si>
    <t>220650 Monsenhor Hipólito</t>
  </si>
  <si>
    <t>220660 Monte Alegre do Piauí</t>
  </si>
  <si>
    <t>220665 Morro Cabeça no Tempo</t>
  </si>
  <si>
    <t>220667 Morro do Chapéu do Piauí</t>
  </si>
  <si>
    <t>220669 Murici dos Portelas</t>
  </si>
  <si>
    <t>220670 Nazaré do Piauí</t>
  </si>
  <si>
    <t>220672 Nazária</t>
  </si>
  <si>
    <t>220675 Nossa Senhora de Nazaré</t>
  </si>
  <si>
    <t>220680 Nossa Senhora dos Remédios</t>
  </si>
  <si>
    <t>220795 Nova Santa Rita</t>
  </si>
  <si>
    <t>220690 Novo Oriente do Piauí</t>
  </si>
  <si>
    <t>220695 Novo Santo Antônio</t>
  </si>
  <si>
    <t>220700 Oeiras</t>
  </si>
  <si>
    <t>220710 Olho D'Água do Piauí</t>
  </si>
  <si>
    <t>220720 Padre Marcos</t>
  </si>
  <si>
    <t>220730 Paes Landim</t>
  </si>
  <si>
    <t>220735 Pajeú do Piauí</t>
  </si>
  <si>
    <t>220740 Palmeira do Piauí</t>
  </si>
  <si>
    <t>220750 Palmeirais</t>
  </si>
  <si>
    <t>220755 Paquetá</t>
  </si>
  <si>
    <t>220760 Parnaguá</t>
  </si>
  <si>
    <t>220770 Parnaíba</t>
  </si>
  <si>
    <t>220775 Passagem Franca do Piauí</t>
  </si>
  <si>
    <t>220777 Patos do Piauí</t>
  </si>
  <si>
    <t>220779 Pau D'Arco do Piauí</t>
  </si>
  <si>
    <t>220780 Paulistana</t>
  </si>
  <si>
    <t>220785 Pavussu</t>
  </si>
  <si>
    <t>220790 Pedro II</t>
  </si>
  <si>
    <t>220793 Pedro Laurentino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</si>
  <si>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</si>
  <si>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</si>
  <si>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</si>
  <si>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</si>
  <si>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</si>
  <si>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</si>
  <si>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Piauí</t>
  </si>
  <si>
    <t>220860 Prata do Piauí</t>
  </si>
  <si>
    <t>220865 Queimada Nova</t>
  </si>
  <si>
    <t>220870 Redenção do Gurguéia</t>
  </si>
  <si>
    <t>220880 Regeneração</t>
  </si>
  <si>
    <t>220885 Riacho Frio</t>
  </si>
  <si>
    <t>220887 Ribeira do Piauí</t>
  </si>
  <si>
    <t>220890 Ribeiro Gonçalves</t>
  </si>
  <si>
    <t>220900 Rio Grande do Piauí</t>
  </si>
  <si>
    <t>220910 Santa Cruz do Piauí</t>
  </si>
  <si>
    <t>220915 Santa Cruz dos Milagres</t>
  </si>
  <si>
    <t>220920 Santa Filomena</t>
  </si>
  <si>
    <t>220930 Santa Luz</t>
  </si>
  <si>
    <t>220937 Santa Rosa do Piauí</t>
  </si>
  <si>
    <t>220935 Santana do Piauí</t>
  </si>
  <si>
    <t>220940 Santo Antônio de Lisboa</t>
  </si>
  <si>
    <t>220945 Santo Antônio dos Milagres</t>
  </si>
  <si>
    <t>220950 Santo Inácio do Piauí</t>
  </si>
  <si>
    <t>220955 São Braz do Piauí</t>
  </si>
  <si>
    <t>220960 São Félix do Piauí</t>
  </si>
  <si>
    <t>220965 São Francisco de Assis do Piauí</t>
  </si>
  <si>
    <t>220970 São Francisco do Piauí</t>
  </si>
  <si>
    <t>220975 São Gonçalo do Gurguéia</t>
  </si>
  <si>
    <t>220980 São Gonçalo do Piauí</t>
  </si>
  <si>
    <t>220985 São João da Canabrava</t>
  </si>
  <si>
    <t>220987 São João da Fronteira</t>
  </si>
  <si>
    <t>220990 São João da Serra</t>
  </si>
  <si>
    <t>220995 São João da Varjota</t>
  </si>
  <si>
    <t>220997 São João do Arraial</t>
  </si>
  <si>
    <t>221000 São João do Piauí</t>
  </si>
  <si>
    <t>221005 São José do Divino</t>
  </si>
  <si>
    <t>221010 São José do Peixe</t>
  </si>
  <si>
    <t>221020 São José do Piauí</t>
  </si>
  <si>
    <t>221030 São Julião</t>
  </si>
  <si>
    <t>221035 São Lourenço do Piauí</t>
  </si>
  <si>
    <t>221037 São Luis do Piauí</t>
  </si>
  <si>
    <t>221038 São Miguel da Baixa Grande</t>
  </si>
  <si>
    <t>221039 São Miguel do Fidalgo</t>
  </si>
  <si>
    <t>221040 São Miguel do Tapuio</t>
  </si>
  <si>
    <t>221050 São Pedro do Piauí</t>
  </si>
  <si>
    <t>221060 São Raimundo Nonato</t>
  </si>
  <si>
    <t>221062 Sebastião Barros</t>
  </si>
  <si>
    <t>221063 Sebastião Leal</t>
  </si>
  <si>
    <t>221065 Sigefredo Pacheco</t>
  </si>
  <si>
    <t>221070 Simões</t>
  </si>
  <si>
    <t>221080 Simplício Mendes</t>
  </si>
  <si>
    <t>221090 Socorro do Piauí</t>
  </si>
  <si>
    <t>221093 Sussuapara</t>
  </si>
  <si>
    <t>221095 Tamboril do Piauí</t>
  </si>
  <si>
    <t>221097 Tanque do Piauí</t>
  </si>
  <si>
    <t>221100 Teresina</t>
  </si>
  <si>
    <t>221110 União</t>
  </si>
  <si>
    <t>221120 Uruçuí</t>
  </si>
  <si>
    <t>221130 Valença do Piauí</t>
  </si>
  <si>
    <t>221135 Várzea Branca</t>
  </si>
  <si>
    <t>221140 Várzea Grande</t>
  </si>
  <si>
    <t>221150 Vera Mendes</t>
  </si>
  <si>
    <t>221160 Vila Nova do Piauí</t>
  </si>
  <si>
    <t>221170 Wall Ferraz</t>
  </si>
  <si>
    <t>230010 Abaiara</t>
  </si>
  <si>
    <t>230015 Acarape</t>
  </si>
  <si>
    <t>230020 Acaraú</t>
  </si>
  <si>
    <t>230030 Acopiara</t>
  </si>
  <si>
    <t>230040 Aiuaba</t>
  </si>
  <si>
    <t>230050 Alcântaras</t>
  </si>
  <si>
    <t>230060 Altaneira</t>
  </si>
  <si>
    <t>230070 Alto Santo</t>
  </si>
  <si>
    <t>230075 Amontada</t>
  </si>
  <si>
    <t>230080 Antonina do Norte</t>
  </si>
  <si>
    <t>230090 Apuiarés</t>
  </si>
  <si>
    <t>230100 Aquiraz</t>
  </si>
  <si>
    <t>230110 Aracati</t>
  </si>
  <si>
    <t>230120 Aracoiaba</t>
  </si>
  <si>
    <t>230125 Ararendá</t>
  </si>
  <si>
    <t>230130 Araripe</t>
  </si>
  <si>
    <t>230140 Aratuba</t>
  </si>
  <si>
    <t>230150 Arneiroz</t>
  </si>
  <si>
    <t>230160 Assaré</t>
  </si>
  <si>
    <t>230170 Aurora</t>
  </si>
  <si>
    <t>230180 Baixio</t>
  </si>
  <si>
    <t>230185 Banabuiú</t>
  </si>
  <si>
    <t>230190 Barbalha</t>
  </si>
  <si>
    <t>230195 Barreira</t>
  </si>
  <si>
    <t>230200 Barro</t>
  </si>
  <si>
    <t>230205 Barroquinha</t>
  </si>
  <si>
    <t>230210 Baturité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</si>
  <si>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</si>
  <si>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</si>
  <si>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</si>
  <si>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</si>
  <si>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</si>
  <si>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</si>
  <si>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Canindé</t>
  </si>
  <si>
    <t>230290 Capistrano</t>
  </si>
  <si>
    <t>230300 Caridade</t>
  </si>
  <si>
    <t>230310 Cariré</t>
  </si>
  <si>
    <t>230320 Caririaçu</t>
  </si>
  <si>
    <t>230330 Cariús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</si>
  <si>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</si>
  <si>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</si>
  <si>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</si>
  <si>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</si>
  <si>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</si>
  <si>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</si>
  <si>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</si>
  <si>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Choró</t>
  </si>
  <si>
    <t>230395 Chorozinho</t>
  </si>
  <si>
    <t>230400 Coreaú</t>
  </si>
  <si>
    <t>230410 Crateús</t>
  </si>
  <si>
    <t>230420 Crato</t>
  </si>
  <si>
    <t>230423 Croatá</t>
  </si>
  <si>
    <t>230425 Cruz</t>
  </si>
  <si>
    <t>230426 Deputado Irapuan Pinheiro</t>
  </si>
  <si>
    <t>230427 Ererê</t>
  </si>
  <si>
    <t>230428 Eusébio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</si>
  <si>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</si>
  <si>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</si>
  <si>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</si>
  <si>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</si>
  <si>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</si>
  <si>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</si>
  <si>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Graça</t>
  </si>
  <si>
    <t>230470 Granja</t>
  </si>
  <si>
    <t>230480 Granjeiro</t>
  </si>
  <si>
    <t>230490 Groaíras</t>
  </si>
  <si>
    <t>230495 Guaiúba</t>
  </si>
  <si>
    <t>230500 Guaraciaba do Norte</t>
  </si>
  <si>
    <t>230510 Guaramiranga</t>
  </si>
  <si>
    <t>230520 Hidrolândia</t>
  </si>
  <si>
    <t>230523 Horizonte</t>
  </si>
  <si>
    <t>230526 Ibaretama</t>
  </si>
  <si>
    <t>230530 Ibiapina</t>
  </si>
  <si>
    <t>230533 Ibicuitinga</t>
  </si>
  <si>
    <t>230535 Icapuí</t>
  </si>
  <si>
    <t>230540 Icó</t>
  </si>
  <si>
    <t>230550 Iguatu</t>
  </si>
  <si>
    <t>230560 Independência</t>
  </si>
  <si>
    <t>230565 Ipaporanga</t>
  </si>
  <si>
    <t>230570 Ipaumirim</t>
  </si>
  <si>
    <t>230580 Ipu</t>
  </si>
  <si>
    <t>230590 Ipueiras</t>
  </si>
  <si>
    <t>230600 Iracema</t>
  </si>
  <si>
    <t>230610 Irauçuba</t>
  </si>
  <si>
    <t>230620 Itaiçaba</t>
  </si>
  <si>
    <t>230625 Itaitinga</t>
  </si>
  <si>
    <t>230630 Itapagé</t>
  </si>
  <si>
    <t>230640 Itapipoca</t>
  </si>
  <si>
    <t>230650 Itapiúna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</si>
  <si>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</si>
  <si>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</si>
  <si>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</si>
  <si>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</si>
  <si>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</si>
  <si>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</si>
  <si>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</si>
  <si>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</si>
  <si>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</si>
  <si>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</si>
  <si>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Jucás</t>
  </si>
  <si>
    <t>230750 Lavras da Mangabeira</t>
  </si>
  <si>
    <t>230760 Limoeiro do Norte</t>
  </si>
  <si>
    <t>230763 Madalena</t>
  </si>
  <si>
    <t>230765 Maracanaú</t>
  </si>
  <si>
    <t>230770 Maranguape</t>
  </si>
  <si>
    <t>230780 Marco</t>
  </si>
  <si>
    <t>230790 Martinópole</t>
  </si>
  <si>
    <t>230800 Massapê</t>
  </si>
  <si>
    <t>230810 Mauriti</t>
  </si>
  <si>
    <t>230820 Meruoca</t>
  </si>
  <si>
    <t>230830 Milagres</t>
  </si>
  <si>
    <t>230835 Milhã</t>
  </si>
  <si>
    <t>230837 Miraíma</t>
  </si>
  <si>
    <t>230840 Missão Velha</t>
  </si>
  <si>
    <t>230850 Mombaça</t>
  </si>
  <si>
    <t>230860 Monsenhor Tabosa</t>
  </si>
  <si>
    <t>230870 Morada Nova</t>
  </si>
  <si>
    <t>230880 Moraújo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</si>
  <si>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</si>
  <si>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</si>
  <si>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</si>
  <si>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</si>
  <si>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</si>
  <si>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</si>
  <si>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</si>
  <si>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Orós</t>
  </si>
  <si>
    <t>230960 Pacajus</t>
  </si>
  <si>
    <t>230970 Pacatuba</t>
  </si>
  <si>
    <t>230980 Pacoti</t>
  </si>
  <si>
    <t>230990 Pacujá</t>
  </si>
  <si>
    <t>231000 Palhano</t>
  </si>
  <si>
    <t>231010 Palmácia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</si>
  <si>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</si>
  <si>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</si>
  <si>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</si>
  <si>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</si>
  <si>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</si>
  <si>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</si>
  <si>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</si>
  <si>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</si>
  <si>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</si>
  <si>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</si>
  <si>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</si>
  <si>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</si>
  <si>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</si>
  <si>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</si>
  <si>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</si>
  <si>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Quiterianópolis</t>
  </si>
  <si>
    <t>231130 Quixadá</t>
  </si>
  <si>
    <t>231135 Quixelô</t>
  </si>
  <si>
    <t>231140 Quixeramobim</t>
  </si>
  <si>
    <t>231150 Quixeré</t>
  </si>
  <si>
    <t>231160 Redenção</t>
  </si>
  <si>
    <t>231170 Reriutaba</t>
  </si>
  <si>
    <t>231180 Russas</t>
  </si>
  <si>
    <t>231190 Saboeiro</t>
  </si>
  <si>
    <t>231195 Salitre</t>
  </si>
  <si>
    <t>231220 Santa Quitéria</t>
  </si>
  <si>
    <t>231200 Santana do Acaraú</t>
  </si>
  <si>
    <t>231210 Santana do Cariri</t>
  </si>
  <si>
    <t>231230 São Benedito</t>
  </si>
  <si>
    <t>231240 São Gonçalo do Amarante</t>
  </si>
  <si>
    <t>231250 São João do Jaguaribe</t>
  </si>
  <si>
    <t>231260 São Luís do Curu</t>
  </si>
  <si>
    <t>231270 Senador Pompeu</t>
  </si>
  <si>
    <t>231280 Senador Sá</t>
  </si>
  <si>
    <t>231290 Sobral</t>
  </si>
  <si>
    <t>231300 Solonópole</t>
  </si>
  <si>
    <t>231310 Tabuleiro do Norte</t>
  </si>
  <si>
    <t>231320 Tamboril</t>
  </si>
  <si>
    <t>231325 Tarrafas</t>
  </si>
  <si>
    <t>231330 Tauá</t>
  </si>
  <si>
    <t>231335 Tejuçuoca</t>
  </si>
  <si>
    <t>231340 Tianguá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</si>
  <si>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</si>
  <si>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</si>
  <si>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</si>
  <si>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</si>
  <si>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</si>
  <si>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</si>
  <si>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</si>
  <si>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</si>
  <si>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Várzea Alegre</t>
  </si>
  <si>
    <t>231410 Viçosa do Ceará</t>
  </si>
  <si>
    <t>240010 Acari</t>
  </si>
  <si>
    <t>240020 Açu</t>
  </si>
  <si>
    <t>240030 Afonso Bezerra</t>
  </si>
  <si>
    <t>240040 Água Nova</t>
  </si>
  <si>
    <t>240050 Alexandria</t>
  </si>
  <si>
    <t>240060 Almino Afonso</t>
  </si>
  <si>
    <t>240070 Alto do Rodrigues</t>
  </si>
  <si>
    <t>240080 Angicos</t>
  </si>
  <si>
    <t>240090 Antônio Martins</t>
  </si>
  <si>
    <t>240100 Apodi</t>
  </si>
  <si>
    <t>240110 Areia Branca</t>
  </si>
  <si>
    <t>240120 Arês</t>
  </si>
  <si>
    <t>240130 Augusto Severo</t>
  </si>
  <si>
    <t>240140 Baía Formosa</t>
  </si>
  <si>
    <t>240145 Baraúna</t>
  </si>
  <si>
    <t>240150 Barcelona</t>
  </si>
  <si>
    <t>240160 Bento Fernandes</t>
  </si>
  <si>
    <t>240165 Bodó</t>
  </si>
  <si>
    <t>240170 Bom Jesus</t>
  </si>
  <si>
    <t>240180 Brejinho</t>
  </si>
  <si>
    <t>240185 Caiçara do Norte</t>
  </si>
  <si>
    <t>240190 Caiçara do Rio do Vento</t>
  </si>
  <si>
    <t>240200 Caicó</t>
  </si>
  <si>
    <t>240210 Campo Redondo</t>
  </si>
  <si>
    <t>240220 Canguaretama</t>
  </si>
  <si>
    <t>240230 Caraúbas</t>
  </si>
  <si>
    <t>240240 Carnaúba dos Dantas</t>
  </si>
  <si>
    <t>240250 Carnaubais</t>
  </si>
  <si>
    <t>240260 Ceará-Mirim</t>
  </si>
  <si>
    <t>240270 Cerro Corá</t>
  </si>
  <si>
    <t>240280 Coronel Ezequiel</t>
  </si>
  <si>
    <t>240290 Coronel João Pessoa</t>
  </si>
  <si>
    <t>240300 Cruzeta</t>
  </si>
  <si>
    <t>240310 Currais Novos</t>
  </si>
  <si>
    <t>240320 Doutor Severiano</t>
  </si>
  <si>
    <t>240330 Encanto</t>
  </si>
  <si>
    <t>240340 Equador</t>
  </si>
  <si>
    <t>240350 Espírito Santo</t>
  </si>
  <si>
    <t>240360 Extremoz</t>
  </si>
  <si>
    <t>240370 Felipe Guerra</t>
  </si>
  <si>
    <t>240375 Fernando Pedroza</t>
  </si>
  <si>
    <t>240380 Florânia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</si>
  <si>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</si>
  <si>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</si>
  <si>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</si>
  <si>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</si>
  <si>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</si>
  <si>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</si>
  <si>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Guamaré</t>
  </si>
  <si>
    <t>240460 Ielmo Marinho</t>
  </si>
  <si>
    <t>240470 Ipanguaçu</t>
  </si>
  <si>
    <t>240480 Ipueira</t>
  </si>
  <si>
    <t>240485 Itajá</t>
  </si>
  <si>
    <t>240490 Itaú</t>
  </si>
  <si>
    <t>240500 Jaçanã</t>
  </si>
  <si>
    <t>240510 Jandaíra</t>
  </si>
  <si>
    <t>240520 Janduís</t>
  </si>
  <si>
    <t>240530 Januário Cicco</t>
  </si>
  <si>
    <t>240540 Japi</t>
  </si>
  <si>
    <t>240550 Jardim de Angicos</t>
  </si>
  <si>
    <t>240560 Jardim de Piranhas</t>
  </si>
  <si>
    <t>240570 Jardim do Seridó</t>
  </si>
  <si>
    <t>240580 João Câmara</t>
  </si>
  <si>
    <t>240590 João Dias</t>
  </si>
  <si>
    <t>240600 José da Penha</t>
  </si>
  <si>
    <t>240610 Jucurutu</t>
  </si>
  <si>
    <t>240615 Jundiá</t>
  </si>
  <si>
    <t>240620 Lagoa d'Anta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</si>
  <si>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</si>
  <si>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</si>
  <si>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</si>
  <si>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</si>
  <si>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</si>
  <si>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</si>
  <si>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Lucrécia</t>
  </si>
  <si>
    <t>240700 Luís Gomes</t>
  </si>
  <si>
    <t>240710 Macaíba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</si>
  <si>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</si>
  <si>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</si>
  <si>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</si>
  <si>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</si>
  <si>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</si>
  <si>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</si>
  <si>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</si>
  <si>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</si>
  <si>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</si>
  <si>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Mossoró</t>
  </si>
  <si>
    <t>240810 Natal</t>
  </si>
  <si>
    <t>240820 Nísia Floresta</t>
  </si>
  <si>
    <t>240830 Nova Cruz</t>
  </si>
  <si>
    <t>240840 Olho-d'Água do Borges</t>
  </si>
  <si>
    <t>240850 Ouro Branco</t>
  </si>
  <si>
    <t>240860 Paraná</t>
  </si>
  <si>
    <t>240870 Paraú</t>
  </si>
  <si>
    <t>240880 Parazinho</t>
  </si>
  <si>
    <t>240890 Parelhas</t>
  </si>
  <si>
    <t>240325 Parnamirim</t>
  </si>
  <si>
    <t>240910 Passa e Fica</t>
  </si>
  <si>
    <t>240920 Passagem</t>
  </si>
  <si>
    <t>240930 Patu</t>
  </si>
  <si>
    <t>240940 Pau dos Ferros</t>
  </si>
  <si>
    <t>240950 Pedra Grande</t>
  </si>
  <si>
    <t>240960 Pedra Preta</t>
  </si>
  <si>
    <t>240970 Pedro Avelino</t>
  </si>
  <si>
    <t>240980 Pedro Velho</t>
  </si>
  <si>
    <t>240990 Pendências</t>
  </si>
  <si>
    <t>241000 Pilões</t>
  </si>
  <si>
    <t>241010 Poço Branco</t>
  </si>
  <si>
    <t>241020 Portalegre</t>
  </si>
  <si>
    <t>241025 Porto do Mangue</t>
  </si>
  <si>
    <t>241030 Presidente Juscelino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</si>
  <si>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</si>
  <si>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</si>
  <si>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</si>
  <si>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</si>
  <si>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</si>
  <si>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</si>
  <si>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240895 Rio do Fogo</t>
  </si>
  <si>
    <t>241100 Rodolfo Fernandes</t>
  </si>
  <si>
    <t>241110 Ruy Barbosa</t>
  </si>
  <si>
    <t>241120 Santa Cruz</t>
  </si>
  <si>
    <t>240933 Santa Maria</t>
  </si>
  <si>
    <t>241140 Santana do Matos</t>
  </si>
  <si>
    <t>241142 Santana do Seridó</t>
  </si>
  <si>
    <t>241150 Santo Antônio</t>
  </si>
  <si>
    <t>241160 São Bento do Norte</t>
  </si>
  <si>
    <t>241170 São Bento do Trairí</t>
  </si>
  <si>
    <t>241180 São Fernando</t>
  </si>
  <si>
    <t>241190 São Francisco do Oeste</t>
  </si>
  <si>
    <t>241200 São Gonçalo do Amarante</t>
  </si>
  <si>
    <t>241210 São João do Sabugi</t>
  </si>
  <si>
    <t>241220 São José de Mipibu</t>
  </si>
  <si>
    <t>241230 São José do Campestre</t>
  </si>
  <si>
    <t>241240 São José do Seridó</t>
  </si>
  <si>
    <t>241250 São Miguel</t>
  </si>
  <si>
    <t>241255 São Miguel do Gostoso</t>
  </si>
  <si>
    <t>241260 São Paulo do Potengi</t>
  </si>
  <si>
    <t>241270 São Pedro</t>
  </si>
  <si>
    <t>241280 São Rafael</t>
  </si>
  <si>
    <t>241290 São Tomé</t>
  </si>
  <si>
    <t>241300 São Vicente</t>
  </si>
  <si>
    <t>241310 Senador Elói de Souza</t>
  </si>
  <si>
    <t>241320 Senador Georgino Avelino</t>
  </si>
  <si>
    <t>241330 Serra de São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</si>
  <si>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</si>
  <si>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</si>
  <si>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</si>
  <si>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</si>
  <si>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</si>
  <si>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Sítio Novo</t>
  </si>
  <si>
    <t>241380 Taboleiro Grande</t>
  </si>
  <si>
    <t>241390 Taipu</t>
  </si>
  <si>
    <t>241400 Tangará</t>
  </si>
  <si>
    <t>241410 Tenente Ananias</t>
  </si>
  <si>
    <t>241415 Tenente Laurentino Cruz</t>
  </si>
  <si>
    <t>241105 Tibau</t>
  </si>
  <si>
    <t>241420 Tibau do Sul</t>
  </si>
  <si>
    <t>241430 Timbaúba dos Batistas</t>
  </si>
  <si>
    <t>241440 Touros</t>
  </si>
  <si>
    <t>241445 Triunfo Potiguar</t>
  </si>
  <si>
    <t>241450 Umarizal</t>
  </si>
  <si>
    <t>241460 Upanema</t>
  </si>
  <si>
    <t>241470 Várzea</t>
  </si>
  <si>
    <t>241475 Venha-Ver</t>
  </si>
  <si>
    <t>241480 Vera Cruz</t>
  </si>
  <si>
    <t>241490 Viçosa</t>
  </si>
  <si>
    <t>241500 Vila Flor</t>
  </si>
  <si>
    <t>250010 Água Branca</t>
  </si>
  <si>
    <t>250020 Aguiar</t>
  </si>
  <si>
    <t>250030 Alagoa Grande</t>
  </si>
  <si>
    <t>250040 Alagoa Nova</t>
  </si>
  <si>
    <t>250050 Alagoinha</t>
  </si>
  <si>
    <t>250053 Alcantil</t>
  </si>
  <si>
    <t>250057 Algodão de Jandaíra</t>
  </si>
  <si>
    <t>250060 Alhandra</t>
  </si>
  <si>
    <t>250073 Amparo</t>
  </si>
  <si>
    <t>250077 Aparecida</t>
  </si>
  <si>
    <t>250080 Araçagi</t>
  </si>
  <si>
    <t>250090 Arara</t>
  </si>
  <si>
    <t>250100 Araruna</t>
  </si>
  <si>
    <t>250110 Areia</t>
  </si>
  <si>
    <t>250115 Areia de Baraúnas</t>
  </si>
  <si>
    <t>250120 Areial</t>
  </si>
  <si>
    <t>250130 Aroeiras</t>
  </si>
  <si>
    <t>250135 Assunção</t>
  </si>
  <si>
    <t>250140 Baía da Traição</t>
  </si>
  <si>
    <t>250150 Bananeiras</t>
  </si>
  <si>
    <t>250153 Baraúna</t>
  </si>
  <si>
    <t>250160 Barra de Santa Rosa</t>
  </si>
  <si>
    <t>250157 Barra de Santana</t>
  </si>
  <si>
    <t>250170 Barra de São Miguel</t>
  </si>
  <si>
    <t>250180 Bayeux</t>
  </si>
  <si>
    <t>250190 Belém</t>
  </si>
  <si>
    <t>250200 Belém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</si>
  <si>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</si>
  <si>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</si>
  <si>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</si>
  <si>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</si>
  <si>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</si>
  <si>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Fé</t>
  </si>
  <si>
    <t>250250 Boqueirão</t>
  </si>
  <si>
    <t>250270 Borborema</t>
  </si>
  <si>
    <t>250280 Brejo do Cruz</t>
  </si>
  <si>
    <t>250290 Brejo dos Santos</t>
  </si>
  <si>
    <t>250300 Caaporã</t>
  </si>
  <si>
    <t>250310 Cabaceiras</t>
  </si>
  <si>
    <t>250320 Cabedelo</t>
  </si>
  <si>
    <t>250330 Cachoeira dos Índios</t>
  </si>
  <si>
    <t>250340 Cacimba de Areia</t>
  </si>
  <si>
    <t>250350 Cacimba de Dentro</t>
  </si>
  <si>
    <t>250355 Cacimbas</t>
  </si>
  <si>
    <t>250360 Caiçara</t>
  </si>
  <si>
    <t>250370 Cajazeiras</t>
  </si>
  <si>
    <t>250375 Cajazeirinhas</t>
  </si>
  <si>
    <t>250380 Caldas Brandão</t>
  </si>
  <si>
    <t>250390 Camalaú</t>
  </si>
  <si>
    <t>250400 Campina Grande</t>
  </si>
  <si>
    <t>251640 Campo de Santana</t>
  </si>
  <si>
    <t>250403 Capim</t>
  </si>
  <si>
    <t>250407 Caraúbas</t>
  </si>
  <si>
    <t>250410 Carrapateira</t>
  </si>
  <si>
    <t>250415 Casserengue</t>
  </si>
  <si>
    <t>250420 Catingueira</t>
  </si>
  <si>
    <t>250430 Catolé do Rocha</t>
  </si>
  <si>
    <t>250435 Caturité</t>
  </si>
  <si>
    <t>250440 Conceição</t>
  </si>
  <si>
    <t>250450 Condado</t>
  </si>
  <si>
    <t>250460 Conde</t>
  </si>
  <si>
    <t>250470 Congo</t>
  </si>
  <si>
    <t>250480 Coremas</t>
  </si>
  <si>
    <t>250485 Coxixola</t>
  </si>
  <si>
    <t>250490 Cruz do Espírito Santo</t>
  </si>
  <si>
    <t>250500 Cubati</t>
  </si>
  <si>
    <t>250510 Cuité</t>
  </si>
  <si>
    <t>250523 Cuité de Mamanguape</t>
  </si>
  <si>
    <t>250520 Cuitegi</t>
  </si>
  <si>
    <t>250527 Curral de Cima</t>
  </si>
  <si>
    <t>250530 Curral Velho</t>
  </si>
  <si>
    <t>250535 Damião</t>
  </si>
  <si>
    <t>250540 Desterro</t>
  </si>
  <si>
    <t>250560 Diamante</t>
  </si>
  <si>
    <t>250570 Dona Inês</t>
  </si>
  <si>
    <t>250580 Duas Estradas</t>
  </si>
  <si>
    <t>250590 Emas</t>
  </si>
  <si>
    <t>250600 Esperança</t>
  </si>
  <si>
    <t>250610 Fagundes</t>
  </si>
  <si>
    <t>250620 Frei Martinho</t>
  </si>
  <si>
    <t>250625 Gado Bravo</t>
  </si>
  <si>
    <t>250630 Guarabira</t>
  </si>
  <si>
    <t>250640 Gurinhém</t>
  </si>
  <si>
    <t>250650 Gurjão</t>
  </si>
  <si>
    <t>250660 Ibiara</t>
  </si>
  <si>
    <t>250260 Igaracy</t>
  </si>
  <si>
    <t>250670 Imaculada</t>
  </si>
  <si>
    <t>250680 Ingá</t>
  </si>
  <si>
    <t>250690 Itabaiana</t>
  </si>
  <si>
    <t>250700 Itaporanga</t>
  </si>
  <si>
    <t>250710 Itapororoca</t>
  </si>
  <si>
    <t>250720 Itatuba</t>
  </si>
  <si>
    <t>250730 Jacaraú</t>
  </si>
  <si>
    <t>250740 Jericó</t>
  </si>
  <si>
    <t>250750 João Pessoa</t>
  </si>
  <si>
    <t>250760 Juarez Távora</t>
  </si>
  <si>
    <t>250770 Juazeirinho</t>
  </si>
  <si>
    <t>250780 Junco do Seridó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</si>
  <si>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</si>
  <si>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</si>
  <si>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</si>
  <si>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</si>
  <si>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</si>
  <si>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</si>
  <si>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</si>
  <si>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</si>
  <si>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</si>
  <si>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Mãe d'Água</t>
  </si>
  <si>
    <t>250880 Malta</t>
  </si>
  <si>
    <t>250890 Mamanguape</t>
  </si>
  <si>
    <t>250900 Manaíra</t>
  </si>
  <si>
    <t>250905 Marcação</t>
  </si>
  <si>
    <t>250910 Mari</t>
  </si>
  <si>
    <t>250915 Marizópolis</t>
  </si>
  <si>
    <t>250920 Massaranduba</t>
  </si>
  <si>
    <t>250930 Mataraca</t>
  </si>
  <si>
    <t>250933 Matinhas</t>
  </si>
  <si>
    <t>250937 Mato Grosso</t>
  </si>
  <si>
    <t>250939 Maturéia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</si>
  <si>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</si>
  <si>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</si>
  <si>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</si>
  <si>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</si>
  <si>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</si>
  <si>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</si>
  <si>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</si>
  <si>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</si>
  <si>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</si>
  <si>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</si>
  <si>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d'Água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</si>
  <si>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</si>
  <si>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</si>
  <si>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</si>
  <si>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</si>
  <si>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</si>
  <si>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</si>
  <si>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</si>
  <si>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</si>
  <si>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</si>
  <si>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251272 Pedro Régis</t>
  </si>
  <si>
    <t>251130 Piancó</t>
  </si>
  <si>
    <t>251140 Picuí</t>
  </si>
  <si>
    <t>251150 Pilar</t>
  </si>
  <si>
    <t>251160 Pilões</t>
  </si>
  <si>
    <t>251170 Pilõezinhos</t>
  </si>
  <si>
    <t>251180 Pirpirituba</t>
  </si>
  <si>
    <t>251190 Pitimbu</t>
  </si>
  <si>
    <t>251200 Pocinhos</t>
  </si>
  <si>
    <t>251203 Poço Dantas</t>
  </si>
  <si>
    <t>251207 Poço de José de Moura</t>
  </si>
  <si>
    <t>251210 Pombal</t>
  </si>
  <si>
    <t>251220 Prata</t>
  </si>
  <si>
    <t>251230 Princesa Isabel</t>
  </si>
  <si>
    <t>251240 Puxinanã</t>
  </si>
  <si>
    <t>251250 Queimadas</t>
  </si>
  <si>
    <t>251260 Quixabá</t>
  </si>
  <si>
    <t>251270 Remígio</t>
  </si>
  <si>
    <t>251274 Riachão</t>
  </si>
  <si>
    <t>251275 Riachão do Bacamarte</t>
  </si>
  <si>
    <t>251276 Riachão do Poço</t>
  </si>
  <si>
    <t>251278 Riacho de Santo Antônio</t>
  </si>
  <si>
    <t>251280 Riacho dos Cavalos</t>
  </si>
  <si>
    <t>251290 Rio Tinto</t>
  </si>
  <si>
    <t>251300 Salgadinho</t>
  </si>
  <si>
    <t>251310 Salgado de São Félix</t>
  </si>
  <si>
    <t>251315 Santa Cecília</t>
  </si>
  <si>
    <t>251320 Santa Cruz</t>
  </si>
  <si>
    <t>251330 Santa Helena</t>
  </si>
  <si>
    <t>251335 Santa Inês</t>
  </si>
  <si>
    <t>251340 Santa Luzia</t>
  </si>
  <si>
    <t>251370 Santa Rita</t>
  </si>
  <si>
    <t>251380 Santa Teresinha</t>
  </si>
  <si>
    <t>251350 Santana de Mangueira</t>
  </si>
  <si>
    <t>251360 Santana dos Garrotes</t>
  </si>
  <si>
    <t>251365 Santarém</t>
  </si>
  <si>
    <t>251385 Santo André</t>
  </si>
  <si>
    <t>251392 São Bentinho</t>
  </si>
  <si>
    <t>251390 São Bento</t>
  </si>
  <si>
    <t>251396 São Domingos</t>
  </si>
  <si>
    <t>251394 São Domingos do Cariri</t>
  </si>
  <si>
    <t>251398 São Francisco</t>
  </si>
  <si>
    <t>251400 São João do Cariri</t>
  </si>
  <si>
    <t>250070 São João do Rio do Peixe</t>
  </si>
  <si>
    <t>251410 São João do Tigre</t>
  </si>
  <si>
    <t>251420 São José da Lagoa Tapada</t>
  </si>
  <si>
    <t>251430 São José de Caiana</t>
  </si>
  <si>
    <t>251440 São José de Espinharas</t>
  </si>
  <si>
    <t>251450 São José de Piranhas</t>
  </si>
  <si>
    <t>251455 São José de Princesa</t>
  </si>
  <si>
    <t>251460 São José do Bonfim</t>
  </si>
  <si>
    <t>251465 São José do Brejo do Cruz</t>
  </si>
  <si>
    <t>251470 São José do Sabugi</t>
  </si>
  <si>
    <t>251480 São José dos Cordeiros</t>
  </si>
  <si>
    <t>251445 São José dos Ramos</t>
  </si>
  <si>
    <t>251490 São Mamede</t>
  </si>
  <si>
    <t>251500 São Miguel de Taipu</t>
  </si>
  <si>
    <t>251510 São Sebastião de Lagoa de Roça</t>
  </si>
  <si>
    <t>251520 São Sebastião do Umbuzeiro</t>
  </si>
  <si>
    <t>251530 Sapé</t>
  </si>
  <si>
    <t>251540 Seridó</t>
  </si>
  <si>
    <t>251550 Serra Branca</t>
  </si>
  <si>
    <t>251560 Serra da Raiz</t>
  </si>
  <si>
    <t>251570 Serra Grande</t>
  </si>
  <si>
    <t>251580 Serra Redonda</t>
  </si>
  <si>
    <t>251590 Serraria</t>
  </si>
  <si>
    <t>251593 Sertãozinho</t>
  </si>
  <si>
    <t>251597 Sobrado</t>
  </si>
  <si>
    <t>251600 Solânea</t>
  </si>
  <si>
    <t>251610 Soledade</t>
  </si>
  <si>
    <t>251615 Sossêgo</t>
  </si>
  <si>
    <t>251620 Sousa</t>
  </si>
  <si>
    <t>251630 Sumé</t>
  </si>
  <si>
    <t>251650 Taperoá</t>
  </si>
  <si>
    <t>251660 Tavares</t>
  </si>
  <si>
    <t>251670 Teixeira</t>
  </si>
  <si>
    <t>251675 Tenório</t>
  </si>
  <si>
    <t>251680 Triunfo</t>
  </si>
  <si>
    <t>251690 Uiraúna</t>
  </si>
  <si>
    <t>251700 Umbuzeiro</t>
  </si>
  <si>
    <t>251710 Várzea</t>
  </si>
  <si>
    <t>251720 Vieirópolis</t>
  </si>
  <si>
    <t>250550 Vista Serrana</t>
  </si>
  <si>
    <t>251740 Zabelê</t>
  </si>
  <si>
    <t>260005 Abreu e Lima</t>
  </si>
  <si>
    <t>260010 Afogados da Ingazeira</t>
  </si>
  <si>
    <t>260020 Afrânio</t>
  </si>
  <si>
    <t>260030 Agrestina</t>
  </si>
  <si>
    <t>260040 Água Preta</t>
  </si>
  <si>
    <t>260050 Águas Belas</t>
  </si>
  <si>
    <t>260060 Alagoinha</t>
  </si>
  <si>
    <t>260070 Aliança</t>
  </si>
  <si>
    <t>260080 Altinho</t>
  </si>
  <si>
    <t>260090 Amaraji</t>
  </si>
  <si>
    <t>260100 Angelim</t>
  </si>
  <si>
    <t>260105 Araçoiaba</t>
  </si>
  <si>
    <t>260110 Araripina</t>
  </si>
  <si>
    <t>260120 Arcoverde</t>
  </si>
  <si>
    <t>260130 Barra de Guabiraba</t>
  </si>
  <si>
    <t>260140 Barreiros</t>
  </si>
  <si>
    <t>260150 Belém de Maria</t>
  </si>
  <si>
    <t>260160 Belém de São Francisco</t>
  </si>
  <si>
    <t>260170 Belo Jardim</t>
  </si>
  <si>
    <t>260180 Betânia</t>
  </si>
  <si>
    <t>260190 Bezerros</t>
  </si>
  <si>
    <t>260200 Bodocó</t>
  </si>
  <si>
    <t>260210 Bom Conselho</t>
  </si>
  <si>
    <t>260220 Bom Jardim</t>
  </si>
  <si>
    <t>260230 Bonito</t>
  </si>
  <si>
    <t>260240 Brejão</t>
  </si>
  <si>
    <t>260250 Brejinho</t>
  </si>
  <si>
    <t>260260 Brejo da Madre de Deus</t>
  </si>
  <si>
    <t>260270 Buenos Aires</t>
  </si>
  <si>
    <t>260280 Buíque</t>
  </si>
  <si>
    <t>260290 Cabo de Santo Agostinho</t>
  </si>
  <si>
    <t>260300 Cabrobó</t>
  </si>
  <si>
    <t>260310 Cachoeirinha</t>
  </si>
  <si>
    <t>260320 Caetés</t>
  </si>
  <si>
    <t>260330 Calçado</t>
  </si>
  <si>
    <t>260340 Calumbi</t>
  </si>
  <si>
    <t>260345 Camaragibe</t>
  </si>
  <si>
    <t>260350 Camocim de São Félix</t>
  </si>
  <si>
    <t>260360 Camutanga</t>
  </si>
  <si>
    <t>260370 Canhotinho</t>
  </si>
  <si>
    <t>260380 Capoeiras</t>
  </si>
  <si>
    <t>260390 Carnaíba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</si>
  <si>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</si>
  <si>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</si>
  <si>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</si>
  <si>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</si>
  <si>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</si>
  <si>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</si>
  <si>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Chã de Alegria</t>
  </si>
  <si>
    <t>260450 Chã Grande</t>
  </si>
  <si>
    <t>260460 Condado</t>
  </si>
  <si>
    <t>260470 Correntes</t>
  </si>
  <si>
    <t>260480 Cortês</t>
  </si>
  <si>
    <t>260490 Cumaru</t>
  </si>
  <si>
    <t>260500 Cupira</t>
  </si>
  <si>
    <t>260510 Custódia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</si>
  <si>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</si>
  <si>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</si>
  <si>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</si>
  <si>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</si>
  <si>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</si>
  <si>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</si>
  <si>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</si>
  <si>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</si>
  <si>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</si>
  <si>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</si>
  <si>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</si>
  <si>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Glória do Goitá</t>
  </si>
  <si>
    <t>260620 Goiana</t>
  </si>
  <si>
    <t>260630 Granito</t>
  </si>
  <si>
    <t>260640 Gravatá</t>
  </si>
  <si>
    <t>260650 Iati</t>
  </si>
  <si>
    <t>260660 Ibimirim</t>
  </si>
  <si>
    <t>260670 Ibirajuba</t>
  </si>
  <si>
    <t>260680 Igarassu</t>
  </si>
  <si>
    <t>260690 Iguaraci</t>
  </si>
  <si>
    <t>260760 Ilha de Itamaracá</t>
  </si>
  <si>
    <t>260700 Inajá</t>
  </si>
  <si>
    <t>260710 Ingazeira</t>
  </si>
  <si>
    <t>260720 Ipojuca</t>
  </si>
  <si>
    <t>260730 Ipubi</t>
  </si>
  <si>
    <t>260740 Itacuruba</t>
  </si>
  <si>
    <t>260750 Itaíba</t>
  </si>
  <si>
    <t>260765 Itambé</t>
  </si>
  <si>
    <t>260770 Itapetim</t>
  </si>
  <si>
    <t>260775 Itapissuma</t>
  </si>
  <si>
    <t>260780 Itaquitinga</t>
  </si>
  <si>
    <t>260790 Jaboatão dos Guararapes</t>
  </si>
  <si>
    <t>260795 Jaqueira</t>
  </si>
  <si>
    <t>260800 Jataúba</t>
  </si>
  <si>
    <t>260805 Jatobá</t>
  </si>
  <si>
    <t>260810 João Alfredo</t>
  </si>
  <si>
    <t>260820 Joaquim Nabuco</t>
  </si>
  <si>
    <t>260825 Jucati</t>
  </si>
  <si>
    <t>260830 Jupi</t>
  </si>
  <si>
    <t>260840 Jurema</t>
  </si>
  <si>
    <t>260845 Lagoa do Carro</t>
  </si>
  <si>
    <t>260850 Lagoa do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</si>
  <si>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</si>
  <si>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</si>
  <si>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</si>
  <si>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</si>
  <si>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</si>
  <si>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</si>
  <si>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</si>
  <si>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</si>
  <si>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</si>
  <si>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</si>
  <si>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261430 Moreilândia</t>
  </si>
  <si>
    <t>260940 Moreno</t>
  </si>
  <si>
    <t>260950 Nazaré da Mata</t>
  </si>
  <si>
    <t>260960 Olinda</t>
  </si>
  <si>
    <t>260970 Orobó</t>
  </si>
  <si>
    <t>260980 Orocó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</si>
  <si>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</si>
  <si>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</si>
  <si>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</si>
  <si>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</si>
  <si>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</si>
  <si>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</si>
  <si>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</si>
  <si>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</si>
  <si>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</si>
  <si>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</si>
  <si>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</si>
  <si>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Petrolândia</t>
  </si>
  <si>
    <t>261110 Petrolina</t>
  </si>
  <si>
    <t>261120 Poção</t>
  </si>
  <si>
    <t>261130 Pombos</t>
  </si>
  <si>
    <t>261140 Primavera</t>
  </si>
  <si>
    <t>261150 Quipapá</t>
  </si>
  <si>
    <t>261153 Quixaba</t>
  </si>
  <si>
    <t>261160 Recife</t>
  </si>
  <si>
    <t>261170 Riacho das Almas</t>
  </si>
  <si>
    <t>261180 Ribeirão</t>
  </si>
  <si>
    <t>261190 Rio Formoso</t>
  </si>
  <si>
    <t>261200 Sairé</t>
  </si>
  <si>
    <t>261210 Salgadinho</t>
  </si>
  <si>
    <t>261220 Salgueiro</t>
  </si>
  <si>
    <t>261230 Saloá</t>
  </si>
  <si>
    <t>261240 Sanharó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</si>
  <si>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</si>
  <si>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</si>
  <si>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</si>
  <si>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</si>
  <si>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</si>
  <si>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Cambucá</t>
  </si>
  <si>
    <t>261280 Santa Terezinha</t>
  </si>
  <si>
    <t>261290 São Benedito do Sul</t>
  </si>
  <si>
    <t>261300 São Bento do Una</t>
  </si>
  <si>
    <t>261310 São Caitano</t>
  </si>
  <si>
    <t>261320 São João</t>
  </si>
  <si>
    <t>261330 São Joaquim do Monte</t>
  </si>
  <si>
    <t>261340 São José da Coroa Grande</t>
  </si>
  <si>
    <t>261350 São José do Belmonte</t>
  </si>
  <si>
    <t>261360 São José do Egito</t>
  </si>
  <si>
    <t>261370 São Lourenço da Mata</t>
  </si>
  <si>
    <t>261380 São Vicente Ferrer</t>
  </si>
  <si>
    <t>261390 Serra Talhada</t>
  </si>
  <si>
    <t>261400 Serrita</t>
  </si>
  <si>
    <t>261410 Sertânia</t>
  </si>
  <si>
    <t>261420 Sirinhaém</t>
  </si>
  <si>
    <t>261440 Solidão</t>
  </si>
  <si>
    <t>261450 Surubim</t>
  </si>
  <si>
    <t>261460 Tabira</t>
  </si>
  <si>
    <t>261470 Tacaimbó</t>
  </si>
  <si>
    <t>261480 Tacaratu</t>
  </si>
  <si>
    <t>261485 Tamandaré</t>
  </si>
  <si>
    <t>261500 Taquaritinga do Norte</t>
  </si>
  <si>
    <t>261510 Terezinha</t>
  </si>
  <si>
    <t>261520 Terra Nova</t>
  </si>
  <si>
    <t>261530 Timbaúba</t>
  </si>
  <si>
    <t>261540 Toritama</t>
  </si>
  <si>
    <t>261550 Tracunhaém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</si>
  <si>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</si>
  <si>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</si>
  <si>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</si>
  <si>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</si>
  <si>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</si>
  <si>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</si>
  <si>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Lério</t>
  </si>
  <si>
    <t>261620 Vertentes</t>
  </si>
  <si>
    <t>261630 Vicência</t>
  </si>
  <si>
    <t>261640 Vitória de Santo Antão</t>
  </si>
  <si>
    <t>261650 Xexéu</t>
  </si>
  <si>
    <t>270010 Água Branca</t>
  </si>
  <si>
    <t>270020 Anadia</t>
  </si>
  <si>
    <t>270030 Arapiraca</t>
  </si>
  <si>
    <t>270040 Atalaia</t>
  </si>
  <si>
    <t>270050 Barra de Santo Antônio</t>
  </si>
  <si>
    <t>270060 Barra de São Miguel</t>
  </si>
  <si>
    <t>270070 Batalha</t>
  </si>
  <si>
    <t>270080 Belém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</si>
  <si>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</si>
  <si>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</si>
  <si>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</si>
  <si>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</si>
  <si>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</si>
  <si>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</si>
  <si>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</si>
  <si>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</si>
  <si>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</si>
  <si>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</si>
  <si>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</si>
  <si>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Chã Preta</t>
  </si>
  <si>
    <t>270200 Coité do Nóia</t>
  </si>
  <si>
    <t>270210 Colônia Leopoldina</t>
  </si>
  <si>
    <t>270220 Coqueiro Seco</t>
  </si>
  <si>
    <t>270230 Coruripe</t>
  </si>
  <si>
    <t>270235 Craíbas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</si>
  <si>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</si>
  <si>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</si>
  <si>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</si>
  <si>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</si>
  <si>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</si>
  <si>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</si>
  <si>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</si>
  <si>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</si>
  <si>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</si>
  <si>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</si>
  <si>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</si>
  <si>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Jacaré dos Homens</t>
  </si>
  <si>
    <t>270350 Jacuípe</t>
  </si>
  <si>
    <t>270360 Japaratinga</t>
  </si>
  <si>
    <t>270370 Jaramataia</t>
  </si>
  <si>
    <t>270375 Jequiá da Praia</t>
  </si>
  <si>
    <t>270380 Joaquim Gomes</t>
  </si>
  <si>
    <t>270390 Jundiá</t>
  </si>
  <si>
    <t>270400 Junqueiro</t>
  </si>
  <si>
    <t>270410 Lagoa da Canoa</t>
  </si>
  <si>
    <t>270420 Limoeiro de Anadia</t>
  </si>
  <si>
    <t>270430 Maceió</t>
  </si>
  <si>
    <t>270440 Major Isidoro</t>
  </si>
  <si>
    <t>270490 Mar Vermelho</t>
  </si>
  <si>
    <t>270450 Maragogi</t>
  </si>
  <si>
    <t>270460 Maravilha</t>
  </si>
  <si>
    <t>270470 Marechal Deodoro</t>
  </si>
  <si>
    <t>270480 Maribondo</t>
  </si>
  <si>
    <t>270500 Mata Grande</t>
  </si>
  <si>
    <t>270510 Matriz de Camaragibe</t>
  </si>
  <si>
    <t>270520 Messias</t>
  </si>
  <si>
    <t>270530 Minador do Negrão</t>
  </si>
  <si>
    <t>270540 Monteirópolis</t>
  </si>
  <si>
    <t>270550 Murici</t>
  </si>
  <si>
    <t>270560 Novo Lino</t>
  </si>
  <si>
    <t>270570 Olho d'Água das Flores</t>
  </si>
  <si>
    <t>270580 Olho d'Água do Casado</t>
  </si>
  <si>
    <t>270590 Olho d'Água Grande</t>
  </si>
  <si>
    <t>270600 Olivença</t>
  </si>
  <si>
    <t>270610 Ouro Branco</t>
  </si>
  <si>
    <t>270620 Palestina</t>
  </si>
  <si>
    <t>270630 Palmeira dos Índios</t>
  </si>
  <si>
    <t>270640 Pão de Açúcar</t>
  </si>
  <si>
    <t>270642 Pariconha</t>
  </si>
  <si>
    <t>270644 Paripueira</t>
  </si>
  <si>
    <t>270650 Passo de Camaragibe</t>
  </si>
  <si>
    <t>270660 Paulo Jacinto</t>
  </si>
  <si>
    <t>270670 Penedo</t>
  </si>
  <si>
    <t>270680 Piaçabuçu</t>
  </si>
  <si>
    <t>270690 Pilar</t>
  </si>
  <si>
    <t>270700 Pindoba</t>
  </si>
  <si>
    <t>270710 Piranhas</t>
  </si>
  <si>
    <t>270720 Poço das Trincheiras</t>
  </si>
  <si>
    <t>270730 Porto Calvo</t>
  </si>
  <si>
    <t>270740 Porto de Pedras</t>
  </si>
  <si>
    <t>270750 Porto Real do Colégio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</si>
  <si>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</si>
  <si>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</si>
  <si>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</si>
  <si>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</si>
  <si>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</si>
  <si>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Mundaú</t>
  </si>
  <si>
    <t>270820 São Brás</t>
  </si>
  <si>
    <t>270830 São José da Laje</t>
  </si>
  <si>
    <t>270840 São José da Tapera</t>
  </si>
  <si>
    <t>270850 São Luís do Quitunde</t>
  </si>
  <si>
    <t>270860 São Miguel dos Campos</t>
  </si>
  <si>
    <t>270870 São Miguel dos Milagres</t>
  </si>
  <si>
    <t>270880 São Sebastião</t>
  </si>
  <si>
    <t>270890 Satuba</t>
  </si>
  <si>
    <t>270895 Senador Rui Palmeira</t>
  </si>
  <si>
    <t>270900 Tanque d'Arca</t>
  </si>
  <si>
    <t>270910 Taquarana</t>
  </si>
  <si>
    <t>270915 Teotônio Vilela</t>
  </si>
  <si>
    <t>270920 Traipu</t>
  </si>
  <si>
    <t>270930 União dos Palmares</t>
  </si>
  <si>
    <t>270940 Viçosa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</si>
  <si>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</si>
  <si>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</si>
  <si>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</si>
  <si>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</si>
  <si>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</si>
  <si>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</si>
  <si>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</si>
  <si>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</si>
  <si>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</si>
  <si>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</si>
  <si>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</si>
  <si>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</si>
  <si>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</si>
  <si>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</si>
  <si>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</si>
  <si>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</si>
  <si>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</si>
  <si>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</si>
  <si>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</si>
  <si>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</si>
  <si>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</si>
  <si>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</si>
  <si>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</si>
  <si>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</si>
  <si>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</si>
  <si>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</si>
  <si>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</si>
  <si>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</si>
  <si>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</si>
  <si>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</si>
  <si>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</si>
  <si>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</si>
  <si>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</si>
  <si>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</si>
  <si>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</si>
  <si>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</si>
  <si>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</si>
  <si>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</si>
  <si>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</si>
  <si>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</si>
  <si>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</si>
  <si>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</si>
  <si>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</si>
  <si>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</si>
  <si>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</si>
  <si>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</si>
  <si>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</si>
  <si>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</si>
  <si>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</si>
  <si>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</si>
  <si>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</si>
  <si>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</si>
  <si>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</si>
  <si>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</si>
  <si>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</si>
  <si>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</si>
  <si>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</si>
  <si>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</si>
  <si>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</si>
  <si>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</si>
  <si>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</si>
  <si>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</si>
  <si>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</si>
  <si>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</si>
  <si>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</si>
  <si>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</si>
  <si>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</si>
  <si>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</si>
  <si>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</si>
  <si>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</si>
  <si>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</si>
  <si>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</si>
  <si>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</si>
  <si>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</si>
  <si>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</si>
  <si>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290010 Abaíra</t>
  </si>
  <si>
    <t>290020 Abaré</t>
  </si>
  <si>
    <t>290030 Acajutiba</t>
  </si>
  <si>
    <t>290035 Adustina</t>
  </si>
  <si>
    <t>290040 Água Fria</t>
  </si>
  <si>
    <t>290060 Aiquara</t>
  </si>
  <si>
    <t>290070 Alagoinhas</t>
  </si>
  <si>
    <t>290080 Alcobaça</t>
  </si>
  <si>
    <t>290090 Almadina</t>
  </si>
  <si>
    <t>290100 Amargosa</t>
  </si>
  <si>
    <t>290110 Amélia Rodrigues</t>
  </si>
  <si>
    <t>290115 América Dourada</t>
  </si>
  <si>
    <t>290120 Anagé</t>
  </si>
  <si>
    <t>290130 Andaraí</t>
  </si>
  <si>
    <t>290135 Andorinha</t>
  </si>
  <si>
    <t>290140 Angical</t>
  </si>
  <si>
    <t>290150 Anguera</t>
  </si>
  <si>
    <t>290160 Antas</t>
  </si>
  <si>
    <t>290170 Antônio Cardoso</t>
  </si>
  <si>
    <t>290180 Antônio Gonçalves</t>
  </si>
  <si>
    <t>290190 Aporá</t>
  </si>
  <si>
    <t>290195 Apuarema</t>
  </si>
  <si>
    <t>290205 Araças</t>
  </si>
  <si>
    <t>290200 Aracatu</t>
  </si>
  <si>
    <t>290210 Araci</t>
  </si>
  <si>
    <t>290220 Aramari</t>
  </si>
  <si>
    <t>290225 Arataca</t>
  </si>
  <si>
    <t>290230 Aratuípe</t>
  </si>
  <si>
    <t>290240 Aurelino Leal</t>
  </si>
  <si>
    <t>290250 Baianópolis</t>
  </si>
  <si>
    <t>290260 Baixa Grande</t>
  </si>
  <si>
    <t>290265 Banzaê</t>
  </si>
  <si>
    <t>290270 Barra</t>
  </si>
  <si>
    <t>290280 Barra da Estiva</t>
  </si>
  <si>
    <t>290290 Barra do Choça</t>
  </si>
  <si>
    <t>290300 Barra do Mendes</t>
  </si>
  <si>
    <t>290310 Barra do Rocha</t>
  </si>
  <si>
    <t>290320 Barreiras</t>
  </si>
  <si>
    <t>290323 Barro Alto</t>
  </si>
  <si>
    <t>290330 Barro Preto</t>
  </si>
  <si>
    <t>290327 Barrocas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</si>
  <si>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</si>
  <si>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</si>
  <si>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</si>
  <si>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</si>
  <si>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</si>
  <si>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</si>
  <si>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</si>
  <si>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</si>
  <si>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</si>
  <si>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</si>
  <si>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Botuporã</t>
  </si>
  <si>
    <t>290430 Brejões</t>
  </si>
  <si>
    <t>290440 Brejolândia</t>
  </si>
  <si>
    <t>290450 Brotas de Macaúbas</t>
  </si>
  <si>
    <t>290460 Brumado</t>
  </si>
  <si>
    <t>290470 Buerarema</t>
  </si>
  <si>
    <t>290475 Buritirama</t>
  </si>
  <si>
    <t>290480 Caatiba</t>
  </si>
  <si>
    <t>290485 Cabaceiras do Paraguaçu</t>
  </si>
  <si>
    <t>290490 Cachoeira</t>
  </si>
  <si>
    <t>290500 Caculé</t>
  </si>
  <si>
    <t>290510 Caém</t>
  </si>
  <si>
    <t>290515 Caetanos</t>
  </si>
  <si>
    <t>290520 Caetité</t>
  </si>
  <si>
    <t>290530 Cafarnaum</t>
  </si>
  <si>
    <t>290540 Cairu</t>
  </si>
  <si>
    <t>290550 Caldeirão Grande</t>
  </si>
  <si>
    <t>290560 Camacan</t>
  </si>
  <si>
    <t>290570 Camaçari</t>
  </si>
  <si>
    <t>290580 Camamu</t>
  </si>
  <si>
    <t>290590 Campo Alegre de Lourdes</t>
  </si>
  <si>
    <t>290600 Campo Formoso</t>
  </si>
  <si>
    <t>290610 Canápolis</t>
  </si>
  <si>
    <t>290620 Canarana</t>
  </si>
  <si>
    <t>290630 Canavieiras</t>
  </si>
  <si>
    <t>290640 Candeal</t>
  </si>
  <si>
    <t>290650 Candeias</t>
  </si>
  <si>
    <t>290660 Candiba</t>
  </si>
  <si>
    <t>290670 Cândido Sales</t>
  </si>
  <si>
    <t>290680 Cansanção</t>
  </si>
  <si>
    <t>290682 Canudos</t>
  </si>
  <si>
    <t>290685 Capela do Alto Alegre</t>
  </si>
  <si>
    <t>290687 Capim Grosso</t>
  </si>
  <si>
    <t>290689 Caraíbas</t>
  </si>
  <si>
    <t>290690 Caravelas</t>
  </si>
  <si>
    <t>290700 Cardeal da Silva</t>
  </si>
  <si>
    <t>290710 Carinhanha</t>
  </si>
  <si>
    <t>290720 Casa Nova</t>
  </si>
  <si>
    <t>290730 Castro Alves</t>
  </si>
  <si>
    <t>290740 Catolândia</t>
  </si>
  <si>
    <t>290750 Catu</t>
  </si>
  <si>
    <t>290755 Caturama</t>
  </si>
  <si>
    <t>290760 Central</t>
  </si>
  <si>
    <t>290770 Chorrochó</t>
  </si>
  <si>
    <t>290780 Cícero Dantas</t>
  </si>
  <si>
    <t>290790 Cipó</t>
  </si>
  <si>
    <t>290800 Coaraci</t>
  </si>
  <si>
    <t>290810 Cocos</t>
  </si>
  <si>
    <t>290820 Conceição da Feira</t>
  </si>
  <si>
    <t>290830 Conceição do Almeida</t>
  </si>
  <si>
    <t>290840 Conceição do Coité</t>
  </si>
  <si>
    <t>290850 Conceição do Jacuípe</t>
  </si>
  <si>
    <t>290860 Conde</t>
  </si>
  <si>
    <t>290870 Condeúba</t>
  </si>
  <si>
    <t>290880 Contendas do Sincorá</t>
  </si>
  <si>
    <t>290890 Coração de Maria</t>
  </si>
  <si>
    <t>290900 Cordeiros</t>
  </si>
  <si>
    <t>290910 Coribe</t>
  </si>
  <si>
    <t>290920 Coronel João Sá</t>
  </si>
  <si>
    <t>290930 Correntina</t>
  </si>
  <si>
    <t>290940 Cotegipe</t>
  </si>
  <si>
    <t>290950 Cravolândia</t>
  </si>
  <si>
    <t>290960 Crisópolis</t>
  </si>
  <si>
    <t>290970 Cristópolis</t>
  </si>
  <si>
    <t>290980 Cruz das Almas</t>
  </si>
  <si>
    <t>290990 Curaçá</t>
  </si>
  <si>
    <t>291000 Dário Meira</t>
  </si>
  <si>
    <t>291005 Dias d'Ávila</t>
  </si>
  <si>
    <t>291010 Dom Basílio</t>
  </si>
  <si>
    <t>291020 Dom Macedo Costa</t>
  </si>
  <si>
    <t>291030 Elísio Medrado</t>
  </si>
  <si>
    <t>291040 Encruzilhada</t>
  </si>
  <si>
    <t>291050 Entre Rios</t>
  </si>
  <si>
    <t>290050 Érico Cardoso</t>
  </si>
  <si>
    <t>291060 Esplanada</t>
  </si>
  <si>
    <t>291070 Euclides da Cunha</t>
  </si>
  <si>
    <t>291072 Eunápolis</t>
  </si>
  <si>
    <t>291075 Fátima</t>
  </si>
  <si>
    <t>291077 Feira da Mata</t>
  </si>
  <si>
    <t>291080 Feira de Santana</t>
  </si>
  <si>
    <t>291085 Filadélfia</t>
  </si>
  <si>
    <t>291090 Firmino Alves</t>
  </si>
  <si>
    <t>291100 Floresta Azul</t>
  </si>
  <si>
    <t>291110 Formosa do Rio Preto</t>
  </si>
  <si>
    <t>291120 Gandu</t>
  </si>
  <si>
    <t>291125 Gavião</t>
  </si>
  <si>
    <t>291130 Gentio do Ouro</t>
  </si>
  <si>
    <t>291140 Glória</t>
  </si>
  <si>
    <t>291150 Gongogi</t>
  </si>
  <si>
    <t>291160 Governador Mangabeira</t>
  </si>
  <si>
    <t>291165 Guajeru</t>
  </si>
  <si>
    <t>291170 Guanambi</t>
  </si>
  <si>
    <t>291180 Guaratinga</t>
  </si>
  <si>
    <t>291185 Heliópolis</t>
  </si>
  <si>
    <t>291190 Iaçu</t>
  </si>
  <si>
    <t>291200 Ibiassucê</t>
  </si>
  <si>
    <t>291210 Ibicaraí</t>
  </si>
  <si>
    <t>291220 Ibicoara</t>
  </si>
  <si>
    <t>291230 Ibicuí</t>
  </si>
  <si>
    <t>291240 Ibipeba</t>
  </si>
  <si>
    <t>291250 Ibipitanga</t>
  </si>
  <si>
    <t>291260 Ibiquera</t>
  </si>
  <si>
    <t>291270 Ibirapitanga</t>
  </si>
  <si>
    <t>291280 Ibirapuã</t>
  </si>
  <si>
    <t>291290 Ibirataia</t>
  </si>
  <si>
    <t>291300 Ibitiara</t>
  </si>
  <si>
    <t>291310 Ibititá</t>
  </si>
  <si>
    <t>291320 Ibotirama</t>
  </si>
  <si>
    <t>291330 Ichu</t>
  </si>
  <si>
    <t>291340 Igaporã</t>
  </si>
  <si>
    <t>291345 Igrapiúna</t>
  </si>
  <si>
    <t>291350 Iguaí</t>
  </si>
  <si>
    <t>291360 Ilhéus</t>
  </si>
  <si>
    <t>291370 Inhambupe</t>
  </si>
  <si>
    <t>291380 Ipecaetá</t>
  </si>
  <si>
    <t>291390 Ipiaú</t>
  </si>
  <si>
    <t>291400 Ipirá</t>
  </si>
  <si>
    <t>291410 Ipupiara</t>
  </si>
  <si>
    <t>291420 Irajuba</t>
  </si>
  <si>
    <t>291430 Iramaia</t>
  </si>
  <si>
    <t>291440 Iraquara</t>
  </si>
  <si>
    <t>291450 Irará</t>
  </si>
  <si>
    <t>291460 Irecê</t>
  </si>
  <si>
    <t>291465 Itabela</t>
  </si>
  <si>
    <t>291470 Itaberaba</t>
  </si>
  <si>
    <t>291480 Itabuna</t>
  </si>
  <si>
    <t>291490 Itacaré</t>
  </si>
  <si>
    <t>291500 Itaeté</t>
  </si>
  <si>
    <t>291510 Itagi</t>
  </si>
  <si>
    <t>291520 Itagibá</t>
  </si>
  <si>
    <t>291530 Itagimirim</t>
  </si>
  <si>
    <t>291535 Itaguaçu da Bahia</t>
  </si>
  <si>
    <t>291540 Itaju do Colônia</t>
  </si>
  <si>
    <t>291550 Itajuípe</t>
  </si>
  <si>
    <t>291560 Itamaraju</t>
  </si>
  <si>
    <t>291570 Itamari</t>
  </si>
  <si>
    <t>291580 Itambé</t>
  </si>
  <si>
    <t>291590 Itanagra</t>
  </si>
  <si>
    <t>291600 Itanhém</t>
  </si>
  <si>
    <t>291610 Itaparica</t>
  </si>
  <si>
    <t>291620 Itapé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</si>
  <si>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</si>
  <si>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</si>
  <si>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</si>
  <si>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</si>
  <si>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</si>
  <si>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</si>
  <si>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</si>
  <si>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Itiruçu</t>
  </si>
  <si>
    <t>291700 Itiúba</t>
  </si>
  <si>
    <t>291710 Itororó</t>
  </si>
  <si>
    <t>291720 Ituaçu</t>
  </si>
  <si>
    <t>291730 Ituberá</t>
  </si>
  <si>
    <t>291733 Iuiú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</si>
  <si>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</si>
  <si>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</si>
  <si>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</si>
  <si>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</si>
  <si>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</si>
  <si>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</si>
  <si>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Jandaíra</t>
  </si>
  <si>
    <t>291800 Jequié</t>
  </si>
  <si>
    <t>291810 Jeremoabo</t>
  </si>
  <si>
    <t>291820 Jiquiriçá</t>
  </si>
  <si>
    <t>291830 Jitaúna</t>
  </si>
  <si>
    <t>291835 João Dourado</t>
  </si>
  <si>
    <t>291840 Juazeiro</t>
  </si>
  <si>
    <t>291845 Jucuruçu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</si>
  <si>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</si>
  <si>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</si>
  <si>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</si>
  <si>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</si>
  <si>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</si>
  <si>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</si>
  <si>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Lajedão</t>
  </si>
  <si>
    <t>291900 Lajedinho</t>
  </si>
  <si>
    <t>291905 Lajedo do Tabocal</t>
  </si>
  <si>
    <t>291910 Lamarão</t>
  </si>
  <si>
    <t>291915 Lapão</t>
  </si>
  <si>
    <t>291920 Lauro de Freitas</t>
  </si>
  <si>
    <t>291930 Lençóis</t>
  </si>
  <si>
    <t>291940 Licínio de Almeida</t>
  </si>
  <si>
    <t>291950 Livramento de Nossa Senhora</t>
  </si>
  <si>
    <t>291955 Luís Eduardo Magalhães</t>
  </si>
  <si>
    <t>291960 Macajuba</t>
  </si>
  <si>
    <t>291970 Macarani</t>
  </si>
  <si>
    <t>291980 Macaúbas</t>
  </si>
  <si>
    <t>291990 Macururé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</si>
  <si>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</si>
  <si>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</si>
  <si>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</si>
  <si>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</si>
  <si>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</si>
  <si>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</si>
  <si>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</si>
  <si>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Mansidão</t>
  </si>
  <si>
    <t>292050 Maracás</t>
  </si>
  <si>
    <t>292060 Maragogipe</t>
  </si>
  <si>
    <t>292070 Maraú</t>
  </si>
  <si>
    <t>292080 Marcionílio Souza</t>
  </si>
  <si>
    <t>292090 Mascote</t>
  </si>
  <si>
    <t>292100 Mata de São João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</si>
  <si>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</si>
  <si>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</si>
  <si>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</si>
  <si>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</si>
  <si>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</si>
  <si>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</si>
  <si>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</si>
  <si>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Morpará</t>
  </si>
  <si>
    <t>292170 Morro do Chapéu</t>
  </si>
  <si>
    <t>292180 Mortugaba</t>
  </si>
  <si>
    <t>292190 Mucugê</t>
  </si>
  <si>
    <t>292200 Mucuri</t>
  </si>
  <si>
    <t>292205 Mulungu do Morro</t>
  </si>
  <si>
    <t>292210 Mundo Novo</t>
  </si>
  <si>
    <t>292220 Muniz Ferreira</t>
  </si>
  <si>
    <t>292225 Muquém de São Francisco</t>
  </si>
  <si>
    <t>292230 Muritiba</t>
  </si>
  <si>
    <t>292240 Mutuípe</t>
  </si>
  <si>
    <t>292250 Nazaré</t>
  </si>
  <si>
    <t>292260 Nilo Peçanha</t>
  </si>
  <si>
    <t>292265 Nordestina</t>
  </si>
  <si>
    <t>292270 Nova Canaã</t>
  </si>
  <si>
    <t>292273 Nova Fátima</t>
  </si>
  <si>
    <t>292275 Nova Ibiá</t>
  </si>
  <si>
    <t>292280 Nova Itarana</t>
  </si>
  <si>
    <t>292285 Nova Redenção</t>
  </si>
  <si>
    <t>292290 Nova Soure</t>
  </si>
  <si>
    <t>292300 Nova Viçosa</t>
  </si>
  <si>
    <t>292303 Novo Horizonte</t>
  </si>
  <si>
    <t>292305 Novo Triunfo</t>
  </si>
  <si>
    <t>292310 Olindina</t>
  </si>
  <si>
    <t>292320 Oliveira dos Brejinhos</t>
  </si>
  <si>
    <t>292330 Ouriçangas</t>
  </si>
  <si>
    <t>292335 Ourolândia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</si>
  <si>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</si>
  <si>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</si>
  <si>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</si>
  <si>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</si>
  <si>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</si>
  <si>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</si>
  <si>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</si>
  <si>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Pé de Serra</t>
  </si>
  <si>
    <t>292410 Pedrão</t>
  </si>
  <si>
    <t>292420 Pedro Alexandre</t>
  </si>
  <si>
    <t>292430 Piatã</t>
  </si>
  <si>
    <t>292440 Pilão Arcado</t>
  </si>
  <si>
    <t>292450 Pindaí</t>
  </si>
  <si>
    <t>292460 Pindobaçu</t>
  </si>
  <si>
    <t>292465 Pintadas</t>
  </si>
  <si>
    <t>292467 Piraí do Norte</t>
  </si>
  <si>
    <t>292470 Piripá</t>
  </si>
  <si>
    <t>292480 Piritiba</t>
  </si>
  <si>
    <t>292490 Planaltino</t>
  </si>
  <si>
    <t>292500 Planalto</t>
  </si>
  <si>
    <t>292510 Poções</t>
  </si>
  <si>
    <t>292520 Pojuca</t>
  </si>
  <si>
    <t>292525 Ponto Novo</t>
  </si>
  <si>
    <t>292530 Porto Seguro</t>
  </si>
  <si>
    <t>292540 Potiraguá</t>
  </si>
  <si>
    <t>292550 Prado</t>
  </si>
  <si>
    <t>292560 Presidente Dutra</t>
  </si>
  <si>
    <t>292570 Presidente Jânio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</si>
  <si>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</si>
  <si>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</si>
  <si>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</si>
  <si>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</si>
  <si>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</si>
  <si>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</si>
  <si>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Retirolândia</t>
  </si>
  <si>
    <t>292620 Riachão das Neves</t>
  </si>
  <si>
    <t>292630 Riachão do Jacuípe</t>
  </si>
  <si>
    <t>292640 Riacho de Santana</t>
  </si>
  <si>
    <t>292650 Ribeira do Amparo</t>
  </si>
  <si>
    <t>292660 Ribeira do Pombal</t>
  </si>
  <si>
    <t>292665 Ribeirão do Largo</t>
  </si>
  <si>
    <t>292670 Rio de Contas</t>
  </si>
  <si>
    <t>292680 Rio do Antônio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</si>
  <si>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</si>
  <si>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</si>
  <si>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</si>
  <si>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</si>
  <si>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</si>
  <si>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</si>
  <si>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Bárbara</t>
  </si>
  <si>
    <t>292760 Santa Brígida</t>
  </si>
  <si>
    <t>292770 Santa Cruz Cabrália</t>
  </si>
  <si>
    <t>292780 Santa Cruz da Vitória</t>
  </si>
  <si>
    <t>292790 Santa Inês</t>
  </si>
  <si>
    <t>292805 Santa Luzia</t>
  </si>
  <si>
    <t>292810 Santa Maria da Vitória</t>
  </si>
  <si>
    <t>292840 Santa Rita de Cássia</t>
  </si>
  <si>
    <t>292850 Santa Teresinha</t>
  </si>
  <si>
    <t>292800 Santaluz</t>
  </si>
  <si>
    <t>292820 Santana</t>
  </si>
  <si>
    <t>292830 Santanópolis</t>
  </si>
  <si>
    <t>292860 Santo Amaro</t>
  </si>
  <si>
    <t>292870 Santo Antônio de Jesus</t>
  </si>
  <si>
    <t>292880 Santo Estêvão</t>
  </si>
  <si>
    <t>292890 São Desidério</t>
  </si>
  <si>
    <t>292895 São Domingos</t>
  </si>
  <si>
    <t>292910 São Felipe</t>
  </si>
  <si>
    <t>292900 São Félix</t>
  </si>
  <si>
    <t>292905 São Félix do Coribe</t>
  </si>
  <si>
    <t>292920 São Francisco do Conde</t>
  </si>
  <si>
    <t>292925 São Gabriel</t>
  </si>
  <si>
    <t>292930 São Gonçalo dos Campos</t>
  </si>
  <si>
    <t>292935 São José da Vitória</t>
  </si>
  <si>
    <t>292937 São José do Jacuípe</t>
  </si>
  <si>
    <t>292940 São Miguel das Matas</t>
  </si>
  <si>
    <t>292950 São Sebastião do Passé</t>
  </si>
  <si>
    <t>292960 Sapeaçu</t>
  </si>
  <si>
    <t>292970 Sátiro Dias</t>
  </si>
  <si>
    <t>292975 Saubara</t>
  </si>
  <si>
    <t>292980 Saúde</t>
  </si>
  <si>
    <t>292990 Seabra</t>
  </si>
  <si>
    <t>293000 Sebastião Laranjeiras</t>
  </si>
  <si>
    <t>293010 Senhor do Bonfim</t>
  </si>
  <si>
    <t>293020 Sento Sé</t>
  </si>
  <si>
    <t>293015 Serra do Ramalho</t>
  </si>
  <si>
    <t>293030 Serra Dourada</t>
  </si>
  <si>
    <t>293040 Serra Preta</t>
  </si>
  <si>
    <t>293050 Serrinha</t>
  </si>
  <si>
    <t>293060 Serrolândia</t>
  </si>
  <si>
    <t>293070 Simões Filho</t>
  </si>
  <si>
    <t>293075 Sítio do Mato</t>
  </si>
  <si>
    <t>293076 Sítio do Quinto</t>
  </si>
  <si>
    <t>293077 Sobradinho</t>
  </si>
  <si>
    <t>293080 Souto Soares</t>
  </si>
  <si>
    <t>293090 Tabocas do Brejo Velho</t>
  </si>
  <si>
    <t>293100 Tanhaçu</t>
  </si>
  <si>
    <t>293105 Tanque Novo</t>
  </si>
  <si>
    <t>293110 Tanquinho</t>
  </si>
  <si>
    <t>293120 Taperoá</t>
  </si>
  <si>
    <t>293130 Tapiramutá</t>
  </si>
  <si>
    <t>293135 Teixeira de Freitas</t>
  </si>
  <si>
    <t>293140 Teodoro Sampaio</t>
  </si>
  <si>
    <t>293150 Teofilândia</t>
  </si>
  <si>
    <t>293160 Teolândia</t>
  </si>
  <si>
    <t>293170 Terra Nova</t>
  </si>
  <si>
    <t>293180 Tremedal</t>
  </si>
  <si>
    <t>293190 Tucano</t>
  </si>
  <si>
    <t>293200 Uauá</t>
  </si>
  <si>
    <t>293210 Ubaíra</t>
  </si>
  <si>
    <t>293220 Ubaitaba</t>
  </si>
  <si>
    <t>293230 Ubatã</t>
  </si>
  <si>
    <t>293240 Uibaí</t>
  </si>
  <si>
    <t>293245 Umburanas</t>
  </si>
  <si>
    <t>293250 Una</t>
  </si>
  <si>
    <t>293260 Urandi</t>
  </si>
  <si>
    <t>293270 Uruçuca</t>
  </si>
  <si>
    <t>293280 Utinga</t>
  </si>
  <si>
    <t>293290 Valença</t>
  </si>
  <si>
    <t>293300 Valente</t>
  </si>
  <si>
    <t>293305 Várzea da Roça</t>
  </si>
  <si>
    <t>293310 Várzea do Poço</t>
  </si>
  <si>
    <t>293315 Várzea Nova</t>
  </si>
  <si>
    <t>293317 Varzedo</t>
  </si>
  <si>
    <t>293320 Vera Cruz</t>
  </si>
  <si>
    <t>293325 Vereda</t>
  </si>
  <si>
    <t>293330 Vitória da Conquista</t>
  </si>
  <si>
    <t>293340 Wagner</t>
  </si>
  <si>
    <t>293345 Wanderley</t>
  </si>
  <si>
    <t>293350 Wenceslau Guimarães</t>
  </si>
  <si>
    <t>293360 Xique-Xique</t>
  </si>
  <si>
    <t>310010 Abadia dos Dourados</t>
  </si>
  <si>
    <t>310020 Abaeté</t>
  </si>
  <si>
    <t>310030 Abre Campo</t>
  </si>
  <si>
    <t>310040 Acaiaca</t>
  </si>
  <si>
    <t>310050 Açucena</t>
  </si>
  <si>
    <t>310060 Água Boa</t>
  </si>
  <si>
    <t>310070 Água Comprida</t>
  </si>
  <si>
    <t>310080 Aguanil</t>
  </si>
  <si>
    <t>310090 Águas Formosas</t>
  </si>
  <si>
    <t>310100 Águas Vermelhas</t>
  </si>
  <si>
    <t>310110 Aimorés</t>
  </si>
  <si>
    <t>310120 Aiuruoca</t>
  </si>
  <si>
    <t>310130 Alagoa</t>
  </si>
  <si>
    <t>310140 Albertina</t>
  </si>
  <si>
    <t>310150 Além Paraíba</t>
  </si>
  <si>
    <t>310160 Alfenas</t>
  </si>
  <si>
    <t>310163 Alfredo Vasconcelos</t>
  </si>
  <si>
    <t>310170 Almenara</t>
  </si>
  <si>
    <t>310180 Alpercata</t>
  </si>
  <si>
    <t>310190 Alpinópolis</t>
  </si>
  <si>
    <t>310200 Alterosa</t>
  </si>
  <si>
    <t>310205 Alto Caparaó</t>
  </si>
  <si>
    <t>315350 Alto Jequitibá</t>
  </si>
  <si>
    <t>310210 Alto Rio Doce</t>
  </si>
  <si>
    <t>310220 Alvarenga</t>
  </si>
  <si>
    <t>310230 Alvinópolis</t>
  </si>
  <si>
    <t>310240 Alvorada de Minas</t>
  </si>
  <si>
    <t>310250 Amparo do Serra</t>
  </si>
  <si>
    <t>310260 Andradas</t>
  </si>
  <si>
    <t>310280 Andrelândia</t>
  </si>
  <si>
    <t>310285 Angelândia</t>
  </si>
  <si>
    <t>310290 Antônio Carlos</t>
  </si>
  <si>
    <t>310300 Antônio Dias</t>
  </si>
  <si>
    <t>310310 Antônio Prado de Minas</t>
  </si>
  <si>
    <t>310320 Araçaí</t>
  </si>
  <si>
    <t>310330 Aracitaba</t>
  </si>
  <si>
    <t>310340 Araçuaí</t>
  </si>
  <si>
    <t>310350 Araguari</t>
  </si>
  <si>
    <t>310360 Arantina</t>
  </si>
  <si>
    <t>310370 Araponga</t>
  </si>
  <si>
    <t>310375 Araporã</t>
  </si>
  <si>
    <t>310380 Arapuá</t>
  </si>
  <si>
    <t>310390 Araújos</t>
  </si>
  <si>
    <t>310400 Araxá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</si>
  <si>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</si>
  <si>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</si>
  <si>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</si>
  <si>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</si>
  <si>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</si>
  <si>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</si>
  <si>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</si>
  <si>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Ataléia</t>
  </si>
  <si>
    <t>310480 Augusto de Lima</t>
  </si>
  <si>
    <t>310490 Baependi</t>
  </si>
  <si>
    <t>310500 Baldim</t>
  </si>
  <si>
    <t>310510 Bambuí</t>
  </si>
  <si>
    <t>310520 Bandeira</t>
  </si>
  <si>
    <t>310530 Bandeira do Sul</t>
  </si>
  <si>
    <t>310540 Barão de Cocais</t>
  </si>
  <si>
    <t>310550 Barão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</si>
  <si>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</si>
  <si>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</si>
  <si>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</si>
  <si>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</si>
  <si>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</si>
  <si>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</si>
  <si>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</si>
  <si>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</si>
  <si>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</si>
  <si>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310665 Berizal</t>
  </si>
  <si>
    <t>310660 Bertópolis</t>
  </si>
  <si>
    <t>310670 Betim</t>
  </si>
  <si>
    <t>310680 Bias Fortes</t>
  </si>
  <si>
    <t>310690 Bicas</t>
  </si>
  <si>
    <t>310700 Biquinhas</t>
  </si>
  <si>
    <t>310710 Boa Esperança</t>
  </si>
  <si>
    <t>310720 Bocaina de Minas</t>
  </si>
  <si>
    <t>310730 Bocaiúva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</si>
  <si>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</si>
  <si>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</si>
  <si>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</si>
  <si>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</si>
  <si>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</si>
  <si>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</si>
  <si>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</si>
  <si>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</si>
  <si>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Bonfinópolis de Minas</t>
  </si>
  <si>
    <t>310825 Bonito de Minas</t>
  </si>
  <si>
    <t>310830 Borda da Mata</t>
  </si>
  <si>
    <t>310840 Botelhos</t>
  </si>
  <si>
    <t>310850 Botumirim</t>
  </si>
  <si>
    <t>310870 Brás Pires</t>
  </si>
  <si>
    <t>310855 Brasilândia de Minas</t>
  </si>
  <si>
    <t>310860 Brasília de Minas</t>
  </si>
  <si>
    <t>310890 Brasópolis</t>
  </si>
  <si>
    <t>310880 Braúnas</t>
  </si>
  <si>
    <t>310900 Brumadinho</t>
  </si>
  <si>
    <t>310910 Bueno Brandão</t>
  </si>
  <si>
    <t>310920 Buenópolis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</si>
  <si>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</si>
  <si>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</si>
  <si>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</si>
  <si>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</si>
  <si>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</si>
  <si>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</si>
  <si>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</si>
  <si>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310270 Cachoeira de Pajeú</t>
  </si>
  <si>
    <t>310980 Cachoeira Dourada</t>
  </si>
  <si>
    <t>310990 Caetanópolis</t>
  </si>
  <si>
    <t>311000 Caeté</t>
  </si>
  <si>
    <t>311010 Caiana</t>
  </si>
  <si>
    <t>311020 Cajuri</t>
  </si>
  <si>
    <t>311030 Caldas</t>
  </si>
  <si>
    <t>311040 Camacho</t>
  </si>
  <si>
    <t>311050 Camanducaia</t>
  </si>
  <si>
    <t>311060 Cambuí</t>
  </si>
  <si>
    <t>311070 Cambuquira</t>
  </si>
  <si>
    <t>311080 Campanário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</si>
  <si>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</si>
  <si>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</si>
  <si>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</si>
  <si>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</si>
  <si>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</si>
  <si>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</si>
  <si>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</si>
  <si>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</si>
  <si>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</si>
  <si>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311190 Cana Verde</t>
  </si>
  <si>
    <t>311170 Canaã</t>
  </si>
  <si>
    <t>311180 Canápolis</t>
  </si>
  <si>
    <t>311200 Candeias</t>
  </si>
  <si>
    <t>311205 Cantagalo</t>
  </si>
  <si>
    <t>311210 Caparaó</t>
  </si>
  <si>
    <t>311220 Capela Nova</t>
  </si>
  <si>
    <t>311230 Capelinha</t>
  </si>
  <si>
    <t>311240 Capetinga</t>
  </si>
  <si>
    <t>311250 Capim Branco</t>
  </si>
  <si>
    <t>311260 Capinópolis</t>
  </si>
  <si>
    <t>311265 Capitão Andrade</t>
  </si>
  <si>
    <t>311270 Capitão Enéas</t>
  </si>
  <si>
    <t>311280 Capitólio</t>
  </si>
  <si>
    <t>311290 Caputira</t>
  </si>
  <si>
    <t>311300 Caraí</t>
  </si>
  <si>
    <t>311310 Caranaíba</t>
  </si>
  <si>
    <t>311320 Carandaí</t>
  </si>
  <si>
    <t>311330 Carangola</t>
  </si>
  <si>
    <t>311340 Caratinga</t>
  </si>
  <si>
    <t>311350 Carbonita</t>
  </si>
  <si>
    <t>311360 Careaçu</t>
  </si>
  <si>
    <t>311370 Carlos Chagas</t>
  </si>
  <si>
    <t>311380 Carmésia</t>
  </si>
  <si>
    <t>311390 Carmo da Cachoeira</t>
  </si>
  <si>
    <t>311400 Carmo da Mata</t>
  </si>
  <si>
    <t>311410 Carmo de Minas</t>
  </si>
  <si>
    <t>311420 Carmo do Cajuru</t>
  </si>
  <si>
    <t>311430 Carmo do Paranaíba</t>
  </si>
  <si>
    <t>311440 Carmo do Rio Claro</t>
  </si>
  <si>
    <t>311450 Carmópolis de Minas</t>
  </si>
  <si>
    <t>311455 Carneirinho</t>
  </si>
  <si>
    <t>311460 Carrancas</t>
  </si>
  <si>
    <t>311470 Carvalhópolis</t>
  </si>
  <si>
    <t>311480 Carvalhos</t>
  </si>
  <si>
    <t>311490 Casa Grande</t>
  </si>
  <si>
    <t>311500 Cascalho Rico</t>
  </si>
  <si>
    <t>311510 Cássia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</si>
  <si>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</si>
  <si>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</si>
  <si>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</si>
  <si>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</si>
  <si>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</si>
  <si>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</si>
  <si>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Abaeté</t>
  </si>
  <si>
    <t>311570 Central de Minas</t>
  </si>
  <si>
    <t>311580 Centralina</t>
  </si>
  <si>
    <t>311590 Chácara</t>
  </si>
  <si>
    <t>311600 Chalé</t>
  </si>
  <si>
    <t>311610 Chapada do Norte</t>
  </si>
  <si>
    <t>311615 Chapada Gaúcha</t>
  </si>
  <si>
    <t>311620 Chiador</t>
  </si>
  <si>
    <t>311630 Cipotânea</t>
  </si>
  <si>
    <t>311640 Claraval</t>
  </si>
  <si>
    <t>311650 Claro dos Poções</t>
  </si>
  <si>
    <t>311660 Cláudio</t>
  </si>
  <si>
    <t>311670 Coimbra</t>
  </si>
  <si>
    <t>311680 Coluna</t>
  </si>
  <si>
    <t>311690 Comendador Gomes</t>
  </si>
  <si>
    <t>311700 Comercinho</t>
  </si>
  <si>
    <t>311710 Conceição da Aparecida</t>
  </si>
  <si>
    <t>311520 Conceição da Barra de Minas</t>
  </si>
  <si>
    <t>311730 Conceição das Alagoas</t>
  </si>
  <si>
    <t>311720 Conceição das Pedras</t>
  </si>
  <si>
    <t>311740 Conceição de Ipanema</t>
  </si>
  <si>
    <t>311750 Conceição do Mato Dentro</t>
  </si>
  <si>
    <t>311760 Conceição do Pará</t>
  </si>
  <si>
    <t>311770 Conceição do Rio Verde</t>
  </si>
  <si>
    <t>311780 Conceição dos Ouros</t>
  </si>
  <si>
    <t>311783 Cônego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</si>
  <si>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</si>
  <si>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</si>
  <si>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</si>
  <si>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</si>
  <si>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</si>
  <si>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</si>
  <si>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</si>
  <si>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Consolação</t>
  </si>
  <si>
    <t>311860 Contagem</t>
  </si>
  <si>
    <t>311870 Coqueiral</t>
  </si>
  <si>
    <t>311880 Coração de Jesus</t>
  </si>
  <si>
    <t>311890 Cordisburgo</t>
  </si>
  <si>
    <t>311900 Cordislândia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</si>
  <si>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</si>
  <si>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</si>
  <si>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</si>
  <si>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</si>
  <si>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</si>
  <si>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</si>
  <si>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</si>
  <si>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Córrego Danta</t>
  </si>
  <si>
    <t>311990 Córrego do Bom Jesus</t>
  </si>
  <si>
    <t>311995 Córrego Fundo</t>
  </si>
  <si>
    <t>312000 Córrego Novo</t>
  </si>
  <si>
    <t>312010 Couto de Magalhães de Minas</t>
  </si>
  <si>
    <t>312015 Crisólita</t>
  </si>
  <si>
    <t>312020 Cristais</t>
  </si>
  <si>
    <t>312030 Cristália</t>
  </si>
  <si>
    <t>312040 Cristiano Otoni</t>
  </si>
  <si>
    <t>312050 Cristina</t>
  </si>
  <si>
    <t>312060 Crucilândia</t>
  </si>
  <si>
    <t>312070 Cruzeiro da Fortaleza</t>
  </si>
  <si>
    <t>312080 Cruzília</t>
  </si>
  <si>
    <t>312083 Cuparaque</t>
  </si>
  <si>
    <t>312087 Curral de Dentro</t>
  </si>
  <si>
    <t>312090 Curvelo</t>
  </si>
  <si>
    <t>312100 Datas</t>
  </si>
  <si>
    <t>312110 Delfim Moreira</t>
  </si>
  <si>
    <t>312120 Delfinópolis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</si>
  <si>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</si>
  <si>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</si>
  <si>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</si>
  <si>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</si>
  <si>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</si>
  <si>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</si>
  <si>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Dionísio</t>
  </si>
  <si>
    <t>312190 Divinésia</t>
  </si>
  <si>
    <t>312200 Divino</t>
  </si>
  <si>
    <t>312210 Divino das Laranjeiras</t>
  </si>
  <si>
    <t>312220 Divinolândia de Minas</t>
  </si>
  <si>
    <t>312230 Divinópolis</t>
  </si>
  <si>
    <t>312235 Divisa Alegre</t>
  </si>
  <si>
    <t>312240 Divisa Nova</t>
  </si>
  <si>
    <t>312245 Divisópolis</t>
  </si>
  <si>
    <t>312247 Dom Bosco</t>
  </si>
  <si>
    <t>312250 Dom Cavati</t>
  </si>
  <si>
    <t>312260 Dom Joaquim</t>
  </si>
  <si>
    <t>312270 Dom Silvério</t>
  </si>
  <si>
    <t>312280 Dom Viçoso</t>
  </si>
  <si>
    <t>312290 Dona Eusébia</t>
  </si>
  <si>
    <t>312300 Dores de Campos</t>
  </si>
  <si>
    <t>312310 Dores de Guanhães</t>
  </si>
  <si>
    <t>312320 Dores do Indaiá</t>
  </si>
  <si>
    <t>312330 Dores do Turvo</t>
  </si>
  <si>
    <t>312340 Doresópolis</t>
  </si>
  <si>
    <t>312350 Douradoquara</t>
  </si>
  <si>
    <t>312352 Durandé</t>
  </si>
  <si>
    <t>312360 Elói Mendes</t>
  </si>
  <si>
    <t>312370 Engenheiro Caldas</t>
  </si>
  <si>
    <t>312380 Engenheiro Navarro</t>
  </si>
  <si>
    <t>312385 Entre Folhas</t>
  </si>
  <si>
    <t>312390 Entre Rios de Minas</t>
  </si>
  <si>
    <t>312400 Ervália</t>
  </si>
  <si>
    <t>312410 Esmeraldas</t>
  </si>
  <si>
    <t>312420 Espera Feliz</t>
  </si>
  <si>
    <t>312430 Espinosa</t>
  </si>
  <si>
    <t>312440 Espírito Santo do Dourado</t>
  </si>
  <si>
    <t>312450 Estiva</t>
  </si>
  <si>
    <t>312460 Estrela Dalva</t>
  </si>
  <si>
    <t>312470 Estrela do Indaiá</t>
  </si>
  <si>
    <t>312480 Estrela do Sul</t>
  </si>
  <si>
    <t>312490 Eugenópolis</t>
  </si>
  <si>
    <t>312500 Ewbank da Câmara</t>
  </si>
  <si>
    <t>312510 Extrema</t>
  </si>
  <si>
    <t>312520 Fama</t>
  </si>
  <si>
    <t>312530 Faria Lemos</t>
  </si>
  <si>
    <t>312540 Felício dos Santos</t>
  </si>
  <si>
    <t>312560 Felisburgo</t>
  </si>
  <si>
    <t>312570 Felixlândia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</si>
  <si>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</si>
  <si>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</si>
  <si>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</si>
  <si>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</si>
  <si>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</si>
  <si>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</si>
  <si>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</si>
  <si>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</si>
  <si>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Badaró</t>
  </si>
  <si>
    <t>312660 Francisco Dumont</t>
  </si>
  <si>
    <t>312670 Francisco Sá</t>
  </si>
  <si>
    <t>312675 Franciscópolis</t>
  </si>
  <si>
    <t>312680 Frei Gaspar</t>
  </si>
  <si>
    <t>312690 Frei Inocêncio</t>
  </si>
  <si>
    <t>312695 Frei Lagonegro</t>
  </si>
  <si>
    <t>312700 Fronteira</t>
  </si>
  <si>
    <t>312705 Fronteira dos Vales</t>
  </si>
  <si>
    <t>312707 Fruta de Leite</t>
  </si>
  <si>
    <t>312710 Frutal</t>
  </si>
  <si>
    <t>312720 Funilândia</t>
  </si>
  <si>
    <t>312730 Galiléia</t>
  </si>
  <si>
    <t>312733 Gameleiras</t>
  </si>
  <si>
    <t>312735 Glaucilândia</t>
  </si>
  <si>
    <t>312737 Goiabeira</t>
  </si>
  <si>
    <t>312738 Goianá</t>
  </si>
  <si>
    <t>312740 Gonçalves</t>
  </si>
  <si>
    <t>312750 Gonzaga</t>
  </si>
  <si>
    <t>312760 Gouveia</t>
  </si>
  <si>
    <t>312770 Governador Valadares</t>
  </si>
  <si>
    <t>312780 Grão Mogol</t>
  </si>
  <si>
    <t>312790 Grupiara</t>
  </si>
  <si>
    <t>312800 Guanhães</t>
  </si>
  <si>
    <t>312810 Guapé</t>
  </si>
  <si>
    <t>312820 Guaraciaba</t>
  </si>
  <si>
    <t>312825 Guaraciama</t>
  </si>
  <si>
    <t>312830 Guaranésia</t>
  </si>
  <si>
    <t>312840 Guarani</t>
  </si>
  <si>
    <t>312850 Guarará</t>
  </si>
  <si>
    <t>312860 Guarda-Mor</t>
  </si>
  <si>
    <t>312870 Guaxupé</t>
  </si>
  <si>
    <t>312880 Guidoval</t>
  </si>
  <si>
    <t>312890 Guimarânia</t>
  </si>
  <si>
    <t>312900 Guiricema</t>
  </si>
  <si>
    <t>312910 Gurinhatã</t>
  </si>
  <si>
    <t>312920 Heliodora</t>
  </si>
  <si>
    <t>312930 Iapu</t>
  </si>
  <si>
    <t>312940 Ibertioga</t>
  </si>
  <si>
    <t>312950 Ibiá</t>
  </si>
  <si>
    <t>312960 Ibiaí</t>
  </si>
  <si>
    <t>312965 Ibiracatu</t>
  </si>
  <si>
    <t>312970 Ibiraci</t>
  </si>
  <si>
    <t>312980 Ibirité</t>
  </si>
  <si>
    <t>312990 Ibitiúra de Minas</t>
  </si>
  <si>
    <t>313000 Ibituruna</t>
  </si>
  <si>
    <t>313005 Icaraí de Minas</t>
  </si>
  <si>
    <t>313010 Igarapé</t>
  </si>
  <si>
    <t>313020 Igaratinga</t>
  </si>
  <si>
    <t>313030 Iguatama</t>
  </si>
  <si>
    <t>313040 Ijaci</t>
  </si>
  <si>
    <t>313050 Ilicínea</t>
  </si>
  <si>
    <t>313055 Imbé de Minas</t>
  </si>
  <si>
    <t>313060 Inconfidentes</t>
  </si>
  <si>
    <t>313065 Indaiabira</t>
  </si>
  <si>
    <t>313070 Indianópolis</t>
  </si>
  <si>
    <t>313080 Ingaí</t>
  </si>
  <si>
    <t>313090 Inhapim</t>
  </si>
  <si>
    <t>313100 Inhaúma</t>
  </si>
  <si>
    <t>313110 Inimutaba</t>
  </si>
  <si>
    <t>313115 Ipaba</t>
  </si>
  <si>
    <t>313120 Ipanema</t>
  </si>
  <si>
    <t>313130 Ipatinga</t>
  </si>
  <si>
    <t>313140 Ipiaçu</t>
  </si>
  <si>
    <t>313150 Ipuiúna</t>
  </si>
  <si>
    <t>313160 Iraí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</si>
  <si>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</si>
  <si>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</si>
  <si>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</si>
  <si>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</si>
  <si>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</si>
  <si>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</si>
  <si>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Itaipé</t>
  </si>
  <si>
    <t>313240 Itajubá</t>
  </si>
  <si>
    <t>313250 Itamarandiba</t>
  </si>
  <si>
    <t>313260 Itamarati de Minas</t>
  </si>
  <si>
    <t>313270 Itambacuri</t>
  </si>
  <si>
    <t>313280 Itambé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</si>
  <si>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</si>
  <si>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</si>
  <si>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</si>
  <si>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</si>
  <si>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</si>
  <si>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</si>
  <si>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</si>
  <si>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</si>
  <si>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Itatiaiuçu</t>
  </si>
  <si>
    <t>313375 Itaú de Minas</t>
  </si>
  <si>
    <t>313380 Itaúna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</si>
  <si>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</si>
  <si>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</si>
  <si>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</si>
  <si>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</si>
  <si>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</si>
  <si>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</si>
  <si>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</si>
  <si>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</si>
  <si>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</si>
  <si>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Jacuí</t>
  </si>
  <si>
    <t>313490 Jacutinga</t>
  </si>
  <si>
    <t>313500 Jaguaraçu</t>
  </si>
  <si>
    <t>313505 Jaíba</t>
  </si>
  <si>
    <t>313507 Jampruca</t>
  </si>
  <si>
    <t>313510 Janaúba</t>
  </si>
  <si>
    <t>313520 Januária</t>
  </si>
  <si>
    <t>313530 Japaraíba</t>
  </si>
  <si>
    <t>313535 Japonvar</t>
  </si>
  <si>
    <t>313540 Jeceaba</t>
  </si>
  <si>
    <t>313545 Jenipapo de Minas</t>
  </si>
  <si>
    <t>313550 Jequeri</t>
  </si>
  <si>
    <t>313560 Jequitaí</t>
  </si>
  <si>
    <t>313570 Jequitibá</t>
  </si>
  <si>
    <t>313580 Jequitinhonha</t>
  </si>
  <si>
    <t>313590 Jesuânia</t>
  </si>
  <si>
    <t>313600 Joaíma</t>
  </si>
  <si>
    <t>313610 Joanésia</t>
  </si>
  <si>
    <t>313620 João Monlevade</t>
  </si>
  <si>
    <t>313630 João Pinheiro</t>
  </si>
  <si>
    <t>313640 Joaquim Felício</t>
  </si>
  <si>
    <t>313650 Jordânia</t>
  </si>
  <si>
    <t>313652 José Gonçalves de Minas</t>
  </si>
  <si>
    <t>313655 José Raydan</t>
  </si>
  <si>
    <t>313657 Josenópolis</t>
  </si>
  <si>
    <t>313665 Juatuba</t>
  </si>
  <si>
    <t>313670 Juiz de Fora</t>
  </si>
  <si>
    <t>313680 Juramento</t>
  </si>
  <si>
    <t>313690 Juruaia</t>
  </si>
  <si>
    <t>313695 Juvenília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</si>
  <si>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</si>
  <si>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</si>
  <si>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</si>
  <si>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</si>
  <si>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</si>
  <si>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</si>
  <si>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</si>
  <si>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</si>
  <si>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</si>
  <si>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</si>
  <si>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</si>
  <si>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</si>
  <si>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</si>
  <si>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</si>
  <si>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</si>
  <si>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</si>
  <si>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</si>
  <si>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</si>
  <si>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</si>
  <si>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</si>
  <si>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</si>
  <si>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</si>
  <si>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Luislândia</t>
  </si>
  <si>
    <t>313870 Luminárias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</si>
  <si>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</si>
  <si>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</si>
  <si>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</si>
  <si>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</si>
  <si>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</si>
  <si>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</si>
  <si>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</si>
  <si>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Manhuaçu</t>
  </si>
  <si>
    <t>313950 Manhumirim</t>
  </si>
  <si>
    <t>313960 Mantena</t>
  </si>
  <si>
    <t>313980 Mar de Espanha</t>
  </si>
  <si>
    <t>313970 Maravilhas</t>
  </si>
  <si>
    <t>313990 Maria da Fé</t>
  </si>
  <si>
    <t>314000 Mariana</t>
  </si>
  <si>
    <t>314010 Marilac</t>
  </si>
  <si>
    <t>314015 Mário Campos</t>
  </si>
  <si>
    <t>314020 Maripá de Minas</t>
  </si>
  <si>
    <t>314030 Marliéria</t>
  </si>
  <si>
    <t>314040 Marmelópolis</t>
  </si>
  <si>
    <t>314050 Martinho Campos</t>
  </si>
  <si>
    <t>314053 Martins Soares</t>
  </si>
  <si>
    <t>314055 Mata Verde</t>
  </si>
  <si>
    <t>314060 Materlândia</t>
  </si>
  <si>
    <t>314070 Mateus Leme</t>
  </si>
  <si>
    <t>317150 Mathias Lobato</t>
  </si>
  <si>
    <t>314080 Matias Barbosa</t>
  </si>
  <si>
    <t>314085 Matias Cardoso</t>
  </si>
  <si>
    <t>314090 Matipó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</si>
  <si>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</si>
  <si>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</si>
  <si>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</si>
  <si>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</si>
  <si>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</si>
  <si>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</si>
  <si>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Mercês</t>
  </si>
  <si>
    <t>314170 Mesquita</t>
  </si>
  <si>
    <t>314180 Minas Novas</t>
  </si>
  <si>
    <t>314190 Minduri</t>
  </si>
  <si>
    <t>314200 Mirabela</t>
  </si>
  <si>
    <t>314210 Miradouro</t>
  </si>
  <si>
    <t>314220 Miraí</t>
  </si>
  <si>
    <t>314225 Miravânia</t>
  </si>
  <si>
    <t>314230 Moeda</t>
  </si>
  <si>
    <t>314240 Moema</t>
  </si>
  <si>
    <t>314250 Monjolos</t>
  </si>
  <si>
    <t>314260 Monsenhor Paulo</t>
  </si>
  <si>
    <t>314270 Montalvânia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</si>
  <si>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</si>
  <si>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</si>
  <si>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</si>
  <si>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</si>
  <si>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</si>
  <si>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</si>
  <si>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314340 Monte Sião</t>
  </si>
  <si>
    <t>314330 Montes Claros</t>
  </si>
  <si>
    <t>314345 Montezuma</t>
  </si>
  <si>
    <t>314350 Morada Nova de Minas</t>
  </si>
  <si>
    <t>314360 Morro da Garça</t>
  </si>
  <si>
    <t>314370 Morro do Pilar</t>
  </si>
  <si>
    <t>314380 Munhoz</t>
  </si>
  <si>
    <t>314390 Muriaé</t>
  </si>
  <si>
    <t>314400 Mutum</t>
  </si>
  <si>
    <t>314410 Muzambinho</t>
  </si>
  <si>
    <t>314420 Nacip Raydan</t>
  </si>
  <si>
    <t>314430 Nanuque</t>
  </si>
  <si>
    <t>314435 Naque</t>
  </si>
  <si>
    <t>314437 Natalândia</t>
  </si>
  <si>
    <t>314440 Natércia</t>
  </si>
  <si>
    <t>314450 Nazareno</t>
  </si>
  <si>
    <t>314460 Nepomuceno</t>
  </si>
  <si>
    <t>314465 Ninheira</t>
  </si>
  <si>
    <t>314467 Nova Belém</t>
  </si>
  <si>
    <t>314470 Nova Era</t>
  </si>
  <si>
    <t>314480 Nova Lima</t>
  </si>
  <si>
    <t>314490 Nova Módica</t>
  </si>
  <si>
    <t>314500 Nova Ponte</t>
  </si>
  <si>
    <t>314505 Nova Porteirinha</t>
  </si>
  <si>
    <t>314510 Nova Resende</t>
  </si>
  <si>
    <t>314520 Nova Serrana</t>
  </si>
  <si>
    <t>313660 Nova União</t>
  </si>
  <si>
    <t>314530 Novo Cruzeiro</t>
  </si>
  <si>
    <t>314535 Novo Oriente de Minas</t>
  </si>
  <si>
    <t>314537 Novorizonte</t>
  </si>
  <si>
    <t>314540 Olaria</t>
  </si>
  <si>
    <t>314545 Olhos-d'Água</t>
  </si>
  <si>
    <t>314550 Olímpio Noronha</t>
  </si>
  <si>
    <t>314560 Oliveira</t>
  </si>
  <si>
    <t>314570 Oliveira Fortes</t>
  </si>
  <si>
    <t>314580 Onça de Pitangui</t>
  </si>
  <si>
    <t>314585 Oratórios</t>
  </si>
  <si>
    <t>314587 Orizânia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</si>
  <si>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</si>
  <si>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</si>
  <si>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</si>
  <si>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</si>
  <si>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</si>
  <si>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Paraíso</t>
  </si>
  <si>
    <t>314655 Pai Pedro</t>
  </si>
  <si>
    <t>314640 Paineiras</t>
  </si>
  <si>
    <t>314650 Pains</t>
  </si>
  <si>
    <t>314660 Paiva</t>
  </si>
  <si>
    <t>314670 Palma</t>
  </si>
  <si>
    <t>314675 Palmópolis</t>
  </si>
  <si>
    <t>314690 Papagaios</t>
  </si>
  <si>
    <t>314710 Pará de Minas</t>
  </si>
  <si>
    <t>314700 Paracatu</t>
  </si>
  <si>
    <t>314720 Paraguaçu</t>
  </si>
  <si>
    <t>314730 Paraisópolis</t>
  </si>
  <si>
    <t>314740 Paraopeba</t>
  </si>
  <si>
    <t>314760 Passa Quatro</t>
  </si>
  <si>
    <t>314770 Passa Tempo</t>
  </si>
  <si>
    <t>314780 Passa-Vinte</t>
  </si>
  <si>
    <t>314750 Passabém</t>
  </si>
  <si>
    <t>314790 Passos</t>
  </si>
  <si>
    <t>314795 Patis</t>
  </si>
  <si>
    <t>314800 Patos de Minas</t>
  </si>
  <si>
    <t>314810 Patrocínio</t>
  </si>
  <si>
    <t>314820 Patrocínio do Muriaé</t>
  </si>
  <si>
    <t>314830 Paula Cândido</t>
  </si>
  <si>
    <t>314840 Paulistas</t>
  </si>
  <si>
    <t>314850 Pavão</t>
  </si>
  <si>
    <t>314860 Peçanha</t>
  </si>
  <si>
    <t>314870 Pedra Azul</t>
  </si>
  <si>
    <t>314875 Pedra Bonita</t>
  </si>
  <si>
    <t>314880 Pedra do Anta</t>
  </si>
  <si>
    <t>314890 Pedra do Indaiá</t>
  </si>
  <si>
    <t>314900 Pedra Dourada</t>
  </si>
  <si>
    <t>314910 Pedralva</t>
  </si>
  <si>
    <t>314915 Pedras de Maria da Cruz</t>
  </si>
  <si>
    <t>314920 Pedrinópolis</t>
  </si>
  <si>
    <t>314930 Pedro Leopoldo</t>
  </si>
  <si>
    <t>314940 Pedro Teixeira</t>
  </si>
  <si>
    <t>314950 Pequeri</t>
  </si>
  <si>
    <t>314960 Pequi</t>
  </si>
  <si>
    <t>314970 Perdigão</t>
  </si>
  <si>
    <t>314980 Perdizes</t>
  </si>
  <si>
    <t>314990 Perdões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</si>
  <si>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</si>
  <si>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</si>
  <si>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</si>
  <si>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</si>
  <si>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</si>
  <si>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</si>
  <si>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</si>
  <si>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</si>
  <si>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Pingo-d'Água</t>
  </si>
  <si>
    <t>315057 Pintópolis</t>
  </si>
  <si>
    <t>315060 Piracema</t>
  </si>
  <si>
    <t>315070 Pirajuba</t>
  </si>
  <si>
    <t>315080 Piranga</t>
  </si>
  <si>
    <t>315090 Piranguçu</t>
  </si>
  <si>
    <t>315100 Piranguinho</t>
  </si>
  <si>
    <t>315110 Pirapetinga</t>
  </si>
  <si>
    <t>315120 Pirapora</t>
  </si>
  <si>
    <t>315130 Piraúba</t>
  </si>
  <si>
    <t>315140 Pitangui</t>
  </si>
  <si>
    <t>315150 Piumhi</t>
  </si>
  <si>
    <t>315160 Planura</t>
  </si>
  <si>
    <t>315170 Poço Fundo</t>
  </si>
  <si>
    <t>315180 Poços de Caldas</t>
  </si>
  <si>
    <t>315190 Pocrane</t>
  </si>
  <si>
    <t>315200 Pompéu</t>
  </si>
  <si>
    <t>315210 Ponte Nova</t>
  </si>
  <si>
    <t>315213 Ponto Chique</t>
  </si>
  <si>
    <t>315217 Ponto dos Volantes</t>
  </si>
  <si>
    <t>315220 Porteirinha</t>
  </si>
  <si>
    <t>315230 Porto Firme</t>
  </si>
  <si>
    <t>315240 Poté</t>
  </si>
  <si>
    <t>315250 Pouso Alegre</t>
  </si>
  <si>
    <t>315260 Pouso Alto</t>
  </si>
  <si>
    <t>315270 Prados</t>
  </si>
  <si>
    <t>315280 Prata</t>
  </si>
  <si>
    <t>315290 Pratápolis</t>
  </si>
  <si>
    <t>315300 Pratinha</t>
  </si>
  <si>
    <t>315310 Presidente Bernardes</t>
  </si>
  <si>
    <t>315320 Presidente Juscelino</t>
  </si>
  <si>
    <t>315330 Presidente Kubitschek</t>
  </si>
  <si>
    <t>315340 Presidente Olegário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</si>
  <si>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</si>
  <si>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</si>
  <si>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</si>
  <si>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</si>
  <si>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</si>
  <si>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</si>
  <si>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</si>
  <si>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</si>
  <si>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</si>
  <si>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</si>
  <si>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</si>
  <si>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</si>
  <si>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Ribeirão das Neves</t>
  </si>
  <si>
    <t>315470 Ribeirão Vermelho</t>
  </si>
  <si>
    <t>315480 Rio Acima</t>
  </si>
  <si>
    <t>315490 Rio Casca</t>
  </si>
  <si>
    <t>315510 Rio do Prado</t>
  </si>
  <si>
    <t>315500 Rio Doce</t>
  </si>
  <si>
    <t>315520 Rio Espera</t>
  </si>
  <si>
    <t>315530 Rio Manso</t>
  </si>
  <si>
    <t>315540 Rio Novo</t>
  </si>
  <si>
    <t>315550 Rio Paranaíba</t>
  </si>
  <si>
    <t>315560 Rio Pardo de Minas</t>
  </si>
  <si>
    <t>315570 Rio Piracicaba</t>
  </si>
  <si>
    <t>315580 Rio Pomba</t>
  </si>
  <si>
    <t>315590 Rio Preto</t>
  </si>
  <si>
    <t>315600 Rio Vermelho</t>
  </si>
  <si>
    <t>315610 Ritápolis</t>
  </si>
  <si>
    <t>315620 Rochedo de Minas</t>
  </si>
  <si>
    <t>315630 Rodeiro</t>
  </si>
  <si>
    <t>315640 Romaria</t>
  </si>
  <si>
    <t>315645 Rosário da Limeira</t>
  </si>
  <si>
    <t>315650 Rubelita</t>
  </si>
  <si>
    <t>315660 Rubim</t>
  </si>
  <si>
    <t>315670 Sabará</t>
  </si>
  <si>
    <t>315680 Sabinópolis</t>
  </si>
  <si>
    <t>315690 Sacramento</t>
  </si>
  <si>
    <t>315700 Salinas</t>
  </si>
  <si>
    <t>315710 Salto da Divisa</t>
  </si>
  <si>
    <t>315720 Santa Bárbara</t>
  </si>
  <si>
    <t>315725 Santa Bárbara do Leste</t>
  </si>
  <si>
    <t>315727 Santa Bárbara do Monte Verde</t>
  </si>
  <si>
    <t>315730 Santa Bárbara do Tugúrio</t>
  </si>
  <si>
    <t>315733 Santa Cruz de Minas</t>
  </si>
  <si>
    <t>315737 Santa Cruz de Salinas</t>
  </si>
  <si>
    <t>315740 Santa Cruz do Escalvado</t>
  </si>
  <si>
    <t>315750 Santa Efigênia de Minas</t>
  </si>
  <si>
    <t>315760 Santa Fé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</si>
  <si>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</si>
  <si>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</si>
  <si>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</si>
  <si>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</si>
  <si>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</si>
  <si>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</si>
  <si>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Suaçuí</t>
  </si>
  <si>
    <t>315920 Santa Rita de Caldas</t>
  </si>
  <si>
    <t>315940 Santa Rita de Ibitipoca</t>
  </si>
  <si>
    <t>315930 Santa Rita de Jacutinga</t>
  </si>
  <si>
    <t>315935 Santa Rita de Minas</t>
  </si>
  <si>
    <t>315950 Santa Rita do Itueto</t>
  </si>
  <si>
    <t>315960 Santa Rita do Sapucaí</t>
  </si>
  <si>
    <t>315970 Santa Rosa da Serra</t>
  </si>
  <si>
    <t>315980 Santa Vitória</t>
  </si>
  <si>
    <t>315830 Santana da Vargem</t>
  </si>
  <si>
    <t>315840 Santana de Cataguases</t>
  </si>
  <si>
    <t>315850 Santana de Pirapama</t>
  </si>
  <si>
    <t>315860 Santana do Deserto</t>
  </si>
  <si>
    <t>315870 Santana do Garambéu</t>
  </si>
  <si>
    <t>315880 Santana do Jacaré</t>
  </si>
  <si>
    <t>315890 Santana do Manhuaçu</t>
  </si>
  <si>
    <t>315895 Santana do Paraíso</t>
  </si>
  <si>
    <t>315900 Santana do Riacho</t>
  </si>
  <si>
    <t>315910 Santana dos Montes</t>
  </si>
  <si>
    <t>315990 Santo Antônio do Amparo</t>
  </si>
  <si>
    <t>316000 Santo Antônio do Aventureiro</t>
  </si>
  <si>
    <t>316010 Santo Antônio do Grama</t>
  </si>
  <si>
    <t>316020 Santo Antônio do Itambé</t>
  </si>
  <si>
    <t>316030 Santo Antônio do Jacinto</t>
  </si>
  <si>
    <t>316040 Santo Antônio do Monte</t>
  </si>
  <si>
    <t>316045 Santo Antônio do Retiro</t>
  </si>
  <si>
    <t>316050 Santo Antônio do Rio Abaixo</t>
  </si>
  <si>
    <t>316060 Santo Hipólito</t>
  </si>
  <si>
    <t>316070 Santos Dumont</t>
  </si>
  <si>
    <t>316080 São Bento Abade</t>
  </si>
  <si>
    <t>316090 São Brás do Suaçuí</t>
  </si>
  <si>
    <t>316095 São Domingos das Dores</t>
  </si>
  <si>
    <t>316100 São Domingos do Prata</t>
  </si>
  <si>
    <t>316105 São Félix de Minas</t>
  </si>
  <si>
    <t>316110 São Francisco</t>
  </si>
  <si>
    <t>316120 São Francisco de Paula</t>
  </si>
  <si>
    <t>316130 São Francisco de Sales</t>
  </si>
  <si>
    <t>316140 São Francisco do Glória</t>
  </si>
  <si>
    <t>316150 São Geraldo</t>
  </si>
  <si>
    <t>316160 São Geraldo da Piedade</t>
  </si>
  <si>
    <t>316165 São Geraldo do Baixio</t>
  </si>
  <si>
    <t>316170 São Gonçalo do Abaeté</t>
  </si>
  <si>
    <t>316180 São Gonçalo do Pará</t>
  </si>
  <si>
    <t>316190 São Gonçalo do Rio Abaixo</t>
  </si>
  <si>
    <t>312550 São Gonçalo do Rio Preto</t>
  </si>
  <si>
    <t>316200 São Gonçalo do Sapucaí</t>
  </si>
  <si>
    <t>316210 São Gotardo</t>
  </si>
  <si>
    <t>316220 São João Batista do Glória</t>
  </si>
  <si>
    <t>316225 São João da Lagoa</t>
  </si>
  <si>
    <t>316230 São João da Mata</t>
  </si>
  <si>
    <t>316240 São João da Ponte</t>
  </si>
  <si>
    <t>316245 São João das Missões</t>
  </si>
  <si>
    <t>316250 São João del Rei</t>
  </si>
  <si>
    <t>316255 São João do Manhuaçu</t>
  </si>
  <si>
    <t>316257 São João do Manteninha</t>
  </si>
  <si>
    <t>316260 São João do Oriente</t>
  </si>
  <si>
    <t>316265 São João do Pacuí</t>
  </si>
  <si>
    <t>316270 São João do Paraíso</t>
  </si>
  <si>
    <t>316280 São João Evangelista</t>
  </si>
  <si>
    <t>316290 São João Nepomuceno</t>
  </si>
  <si>
    <t>316292 São Joaquim de Bicas</t>
  </si>
  <si>
    <t>316294 São José da Barra</t>
  </si>
  <si>
    <t>316295 São José da Lapa</t>
  </si>
  <si>
    <t>316300 São José da Safira</t>
  </si>
  <si>
    <t>316310 São José da Varginha</t>
  </si>
  <si>
    <t>316320 São José do Alegre</t>
  </si>
  <si>
    <t>316330 São José do Divino</t>
  </si>
  <si>
    <t>316340 São José do Goiabal</t>
  </si>
  <si>
    <t>316350 São José do Jacuri</t>
  </si>
  <si>
    <t>316360 São José do Mantimento</t>
  </si>
  <si>
    <t>316370 São Lourenço</t>
  </si>
  <si>
    <t>316380 São Miguel do Anta</t>
  </si>
  <si>
    <t>316390 São Pedro da União</t>
  </si>
  <si>
    <t>316410 São Pedro do Suaçuí</t>
  </si>
  <si>
    <t>316400 São Pedro dos Ferros</t>
  </si>
  <si>
    <t>316420 São Romão</t>
  </si>
  <si>
    <t>316430 São Roque de Minas</t>
  </si>
  <si>
    <t>316440 São Sebastião da Bela Vista</t>
  </si>
  <si>
    <t>316443 São Sebastião da Vargem Alegre</t>
  </si>
  <si>
    <t>316447 São Sebastião do Anta</t>
  </si>
  <si>
    <t>316450 São Sebastião do Maranhão</t>
  </si>
  <si>
    <t>316460 São Sebastião do Oeste</t>
  </si>
  <si>
    <t>316470 São Sebastião do Paraíso</t>
  </si>
  <si>
    <t>316480 São Sebastião do Rio Preto</t>
  </si>
  <si>
    <t>316490 São Sebastião do Rio Verde</t>
  </si>
  <si>
    <t>316520 São Thomé das Letras</t>
  </si>
  <si>
    <t>316500 São Tiago</t>
  </si>
  <si>
    <t>316510 São Tomás de Aquino</t>
  </si>
  <si>
    <t>316530 São Vicente de Minas</t>
  </si>
  <si>
    <t>316540 Sapucaí-Mirim</t>
  </si>
  <si>
    <t>316550 Sardoá</t>
  </si>
  <si>
    <t>316553 Sarzedo</t>
  </si>
  <si>
    <t>316556 Sem-Peixe</t>
  </si>
  <si>
    <t>316557 Senador Amaral</t>
  </si>
  <si>
    <t>316560 Senador Cortes</t>
  </si>
  <si>
    <t>316570 Senador Firmino</t>
  </si>
  <si>
    <t>316580 Senador José Bento</t>
  </si>
  <si>
    <t>316590 Senador Modestino Gonçalves</t>
  </si>
  <si>
    <t>316600 Senhora de Oliveira</t>
  </si>
  <si>
    <t>316610 Senhora do Porto</t>
  </si>
  <si>
    <t>316620 Senhora dos Remédios</t>
  </si>
  <si>
    <t>316630 Sericita</t>
  </si>
  <si>
    <t>316640 Seritinga</t>
  </si>
  <si>
    <t>316650 Serra Azul de Minas</t>
  </si>
  <si>
    <t>316660 Serra da Saudade</t>
  </si>
  <si>
    <t>316680 Serra do Salitre</t>
  </si>
  <si>
    <t>316670 Serra dos Aimorés</t>
  </si>
  <si>
    <t>316690 Serrania</t>
  </si>
  <si>
    <t>316695 Serranópolis de Minas</t>
  </si>
  <si>
    <t>316700 Serranos</t>
  </si>
  <si>
    <t>316710 Serro</t>
  </si>
  <si>
    <t>316720 Sete Lagoas</t>
  </si>
  <si>
    <t>316555 Setubinha</t>
  </si>
  <si>
    <t>316730 Silveirânia</t>
  </si>
  <si>
    <t>316740 Silvianópolis</t>
  </si>
  <si>
    <t>316750 Simão Pereira</t>
  </si>
  <si>
    <t>316760 Simonésia</t>
  </si>
  <si>
    <t>316770 Sobrália</t>
  </si>
  <si>
    <t>316780 Soledade de Minas</t>
  </si>
  <si>
    <t>316790 Tabuleiro</t>
  </si>
  <si>
    <t>316800 Taiobeiras</t>
  </si>
  <si>
    <t>316805 Taparuba</t>
  </si>
  <si>
    <t>316810 Tapira</t>
  </si>
  <si>
    <t>316820 Tapiraí</t>
  </si>
  <si>
    <t>316830 Taquaraçu de Minas</t>
  </si>
  <si>
    <t>316840 Tarumirim</t>
  </si>
  <si>
    <t>316850 Teixeiras</t>
  </si>
  <si>
    <t>316860 Teófilo Otoni</t>
  </si>
  <si>
    <t>316870 Timóteo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</si>
  <si>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</si>
  <si>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</si>
  <si>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</si>
  <si>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</si>
  <si>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</si>
  <si>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</si>
  <si>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Três Corações</t>
  </si>
  <si>
    <t>316935 Três Marias</t>
  </si>
  <si>
    <t>316940 Três Pontas</t>
  </si>
  <si>
    <t>316950 Tumiritinga</t>
  </si>
  <si>
    <t>316960 Tupaciguara</t>
  </si>
  <si>
    <t>316970 Turmalina</t>
  </si>
  <si>
    <t>316980 Turvolândia</t>
  </si>
  <si>
    <t>316990 Ubá</t>
  </si>
  <si>
    <t>317000 Ubaí</t>
  </si>
  <si>
    <t>317005 Ubaporanga</t>
  </si>
  <si>
    <t>317010 Uberaba</t>
  </si>
  <si>
    <t>317020 Uberlândia</t>
  </si>
  <si>
    <t>317030 Umburatiba</t>
  </si>
  <si>
    <t>317040 Unaí</t>
  </si>
  <si>
    <t>317043 União de Minas</t>
  </si>
  <si>
    <t>317047 Uruana de Minas</t>
  </si>
  <si>
    <t>317050 Urucânia</t>
  </si>
  <si>
    <t>317052 Urucuia</t>
  </si>
  <si>
    <t>317057 Vargem Alegre</t>
  </si>
  <si>
    <t>317060 Vargem Bonita</t>
  </si>
  <si>
    <t>317065 Vargem Grande do Rio Pardo</t>
  </si>
  <si>
    <t>317070 Varginha</t>
  </si>
  <si>
    <t>317075 Varjão de Minas</t>
  </si>
  <si>
    <t>317080 Várzea da Palma</t>
  </si>
  <si>
    <t>317090 Varzelândia</t>
  </si>
  <si>
    <t>317100 Vazante</t>
  </si>
  <si>
    <t>317103 Verdelândia</t>
  </si>
  <si>
    <t>317107 Veredinha</t>
  </si>
  <si>
    <t>317110 Veríssimo</t>
  </si>
  <si>
    <t>317115 Vermelho Novo</t>
  </si>
  <si>
    <t>317120 Vespasiano</t>
  </si>
  <si>
    <t>317130 Viçosa</t>
  </si>
  <si>
    <t>317140 Vieiras</t>
  </si>
  <si>
    <t>317160 Virgem da Lapa</t>
  </si>
  <si>
    <t>317170 Virgínia</t>
  </si>
  <si>
    <t>317180 Virginópolis</t>
  </si>
  <si>
    <t>317190 Virgolândia</t>
  </si>
  <si>
    <t>317200 Visconde do Rio Branco</t>
  </si>
  <si>
    <t>317210 Volta Grande</t>
  </si>
  <si>
    <t>317220 Wenceslau Braz</t>
  </si>
  <si>
    <t>320010 Afonso Cláudio</t>
  </si>
  <si>
    <t>320016 Água Doce do Norte</t>
  </si>
  <si>
    <t>320013 Águia Branca</t>
  </si>
  <si>
    <t>320020 Alegre</t>
  </si>
  <si>
    <t>320030 Alfredo Chaves</t>
  </si>
  <si>
    <t>320035 Alto Rio Novo</t>
  </si>
  <si>
    <t>320040 Anchieta</t>
  </si>
  <si>
    <t>320050 Apiacá</t>
  </si>
  <si>
    <t>320060 Aracruz</t>
  </si>
  <si>
    <t>320070 Atilio Vivacqua</t>
  </si>
  <si>
    <t>320080 Baixo Guandu</t>
  </si>
  <si>
    <t>320090 Barra de São Francisco</t>
  </si>
  <si>
    <t>320100 Boa Esperança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</si>
  <si>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</si>
  <si>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</si>
  <si>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</si>
  <si>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</si>
  <si>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</si>
  <si>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</si>
  <si>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Conceição da Barra</t>
  </si>
  <si>
    <t>320170 Conceição do Castelo</t>
  </si>
  <si>
    <t>320180 Divino de São Lourenço</t>
  </si>
  <si>
    <t>320190 Domingos Martins</t>
  </si>
  <si>
    <t>320200 Dores do Rio Preto</t>
  </si>
  <si>
    <t>320210 Ecoporanga</t>
  </si>
  <si>
    <t>320220 Fundão</t>
  </si>
  <si>
    <t>320225 Governador Lindenberg</t>
  </si>
  <si>
    <t>320230 Guaçuí</t>
  </si>
  <si>
    <t>320240 Guarapari</t>
  </si>
  <si>
    <t>320245 Ibatiba</t>
  </si>
  <si>
    <t>320250 Ibiraçu</t>
  </si>
  <si>
    <t>320255 Ibitirama</t>
  </si>
  <si>
    <t>320260 Iconha</t>
  </si>
  <si>
    <t>320265 Irupi</t>
  </si>
  <si>
    <t>320270 Itaguaçu</t>
  </si>
  <si>
    <t>320280 Itapemirim</t>
  </si>
  <si>
    <t>320290 Itarana</t>
  </si>
  <si>
    <t>320300 Iúna</t>
  </si>
  <si>
    <t>320305 Jaguaré</t>
  </si>
  <si>
    <t>320310 Jerônimo Monteiro</t>
  </si>
  <si>
    <t>320313 João Neiva</t>
  </si>
  <si>
    <t>320316 Laranja da Terra</t>
  </si>
  <si>
    <t>320320 Linhares</t>
  </si>
  <si>
    <t>320330 Mantenópolis</t>
  </si>
  <si>
    <t>320332 Marataízes</t>
  </si>
  <si>
    <t>320334 Marechal Floriano</t>
  </si>
  <si>
    <t>320335 Marilândia</t>
  </si>
  <si>
    <t>320340 Mimoso do Sul</t>
  </si>
  <si>
    <t>320350 Montanha</t>
  </si>
  <si>
    <t>320360 Mucurici</t>
  </si>
  <si>
    <t>320370 Muniz Freire</t>
  </si>
  <si>
    <t>320380 Muqui</t>
  </si>
  <si>
    <t>320390 Nova Venécia</t>
  </si>
  <si>
    <t>320400 Pancas</t>
  </si>
  <si>
    <t>320405 Pedro Canário</t>
  </si>
  <si>
    <t>320410 Pinheiros</t>
  </si>
  <si>
    <t>320420 Piúma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</si>
  <si>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</si>
  <si>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</si>
  <si>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</si>
  <si>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</si>
  <si>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</si>
  <si>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Jetibá</t>
  </si>
  <si>
    <t>320460 Santa Teresa</t>
  </si>
  <si>
    <t>320465 São Domingos do Norte</t>
  </si>
  <si>
    <t>320470 São Gabriel da Palha</t>
  </si>
  <si>
    <t>320480 São José do Calçado</t>
  </si>
  <si>
    <t>320490 São Mateus</t>
  </si>
  <si>
    <t>320495 São Roque do Canaã</t>
  </si>
  <si>
    <t>320500 Serra</t>
  </si>
  <si>
    <t>320501 Sooretama</t>
  </si>
  <si>
    <t>320503 Vargem Alta</t>
  </si>
  <si>
    <t>320506 Venda Nova do Imigrante</t>
  </si>
  <si>
    <t>320510 Viana</t>
  </si>
  <si>
    <t>320515 Vila Pavão</t>
  </si>
  <si>
    <t>320517 Vila Valério</t>
  </si>
  <si>
    <t>320520 Vila Velha</t>
  </si>
  <si>
    <t>320530 Vitória</t>
  </si>
  <si>
    <t>330010 Angra dos Reis</t>
  </si>
  <si>
    <t>330015 Aperibé</t>
  </si>
  <si>
    <t>330020 Araruama</t>
  </si>
  <si>
    <t>330022 Areal</t>
  </si>
  <si>
    <t>330023 Armação dos Búzios</t>
  </si>
  <si>
    <t>330025 Arraial do Cabo</t>
  </si>
  <si>
    <t>330030 Barra do Piraí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</si>
  <si>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</si>
  <si>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</si>
  <si>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</si>
  <si>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</si>
  <si>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</si>
  <si>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</si>
  <si>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</si>
  <si>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330100 Campos dos Goytacazes</t>
  </si>
  <si>
    <t>330110 Cantagalo</t>
  </si>
  <si>
    <t>330093 Carapebus</t>
  </si>
  <si>
    <t>330115 Cardoso Moreira</t>
  </si>
  <si>
    <t>330120 Carmo</t>
  </si>
  <si>
    <t>330130 Casimiro de Abreu</t>
  </si>
  <si>
    <t>330095 Comendador Levy Gasparian</t>
  </si>
  <si>
    <t>330140 Conceição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</si>
  <si>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</si>
  <si>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</si>
  <si>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</si>
  <si>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</si>
  <si>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</si>
  <si>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</si>
  <si>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Itaboraí</t>
  </si>
  <si>
    <t>330200 Itaguaí</t>
  </si>
  <si>
    <t>330205 Italva</t>
  </si>
  <si>
    <t>330210 Itaocara</t>
  </si>
  <si>
    <t>330220 Itaperuna</t>
  </si>
  <si>
    <t>330225 Itatiaia</t>
  </si>
  <si>
    <t>330227 Japeri</t>
  </si>
  <si>
    <t>330230 Laje do Muriaé</t>
  </si>
  <si>
    <t>330240 Macaé</t>
  </si>
  <si>
    <t>330245 Macuco</t>
  </si>
  <si>
    <t>330250 Magé</t>
  </si>
  <si>
    <t>330260 Mangaratiba</t>
  </si>
  <si>
    <t>330270 Maricá</t>
  </si>
  <si>
    <t>330280 Mendes</t>
  </si>
  <si>
    <t>330285 Mesquita</t>
  </si>
  <si>
    <t>330290 Miguel Pereira</t>
  </si>
  <si>
    <t>330300 Miracema</t>
  </si>
  <si>
    <t>330310 Natividade</t>
  </si>
  <si>
    <t>330320 Nilópolis</t>
  </si>
  <si>
    <t>330330 Niterói</t>
  </si>
  <si>
    <t>330340 Nova Friburgo</t>
  </si>
  <si>
    <t>330350 Nova Iguaçu</t>
  </si>
  <si>
    <t>330360 Paracambi</t>
  </si>
  <si>
    <t>330370 Paraíba do Sul</t>
  </si>
  <si>
    <t>330380 Paraty</t>
  </si>
  <si>
    <t>330385 Paty do Alferes</t>
  </si>
  <si>
    <t>330390 Petrópolis</t>
  </si>
  <si>
    <t>330395 Pinheiral</t>
  </si>
  <si>
    <t>330400 Piraí</t>
  </si>
  <si>
    <t>330410 Porciúncula</t>
  </si>
  <si>
    <t>330411 Porto Real</t>
  </si>
  <si>
    <t>330412 Quatis</t>
  </si>
  <si>
    <t>330414 Queimados</t>
  </si>
  <si>
    <t>330415 Quissamã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</si>
  <si>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</si>
  <si>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</si>
  <si>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</si>
  <si>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</si>
  <si>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</si>
  <si>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</si>
  <si>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</si>
  <si>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Antônio de Pádua</t>
  </si>
  <si>
    <t>330480 São Fidélis</t>
  </si>
  <si>
    <t>330475 São Francisco de Itabapoana</t>
  </si>
  <si>
    <t>330490 São Gonçalo</t>
  </si>
  <si>
    <t>330500 São João da Barra</t>
  </si>
  <si>
    <t>330510 São João de Meriti</t>
  </si>
  <si>
    <t>330513 São José de Ubá</t>
  </si>
  <si>
    <t>330515 São José do Vale do Rio Preto</t>
  </si>
  <si>
    <t>330520 São Pedro da Aldeia</t>
  </si>
  <si>
    <t>330530 São Sebastião do Alto</t>
  </si>
  <si>
    <t>330540 Sapucaia</t>
  </si>
  <si>
    <t>330550 Saquarema</t>
  </si>
  <si>
    <t>330555 Seropédica</t>
  </si>
  <si>
    <t>330560 Silva Jardim</t>
  </si>
  <si>
    <t>330570 Sumidouro</t>
  </si>
  <si>
    <t>330575 Tanguá</t>
  </si>
  <si>
    <t>330580 Teresópolis</t>
  </si>
  <si>
    <t>330590 Trajano de Moraes</t>
  </si>
  <si>
    <t>330600 Três Rios</t>
  </si>
  <si>
    <t>330610 Valença</t>
  </si>
  <si>
    <t>330615 Varre-Sai</t>
  </si>
  <si>
    <t>330620 Vassouras</t>
  </si>
  <si>
    <t>330630 Volta Redonda</t>
  </si>
  <si>
    <t>350010 Adamantina</t>
  </si>
  <si>
    <t>350020 Adolfo</t>
  </si>
  <si>
    <t>350030 Aguaí</t>
  </si>
  <si>
    <t>350040 Águas da Prata</t>
  </si>
  <si>
    <t>350050 Águas de Lindóia</t>
  </si>
  <si>
    <t>350055 Águas de Santa Bárbara</t>
  </si>
  <si>
    <t>350060 Águas de São Pedro</t>
  </si>
  <si>
    <t>350070 Agudos</t>
  </si>
  <si>
    <t>350075 Alambari</t>
  </si>
  <si>
    <t>350080 Alfredo Marcondes</t>
  </si>
  <si>
    <t>350090 Altair</t>
  </si>
  <si>
    <t>350100 Altinópolis</t>
  </si>
  <si>
    <t>350110 Alto Alegre</t>
  </si>
  <si>
    <t>350115 Alumínio</t>
  </si>
  <si>
    <t>350120 Álvares Florence</t>
  </si>
  <si>
    <t>350130 Álvares Machado</t>
  </si>
  <si>
    <t>350140 Álvaro de Carvalho</t>
  </si>
  <si>
    <t>350150 Alvinlândia</t>
  </si>
  <si>
    <t>350160 Americana</t>
  </si>
  <si>
    <t>350170 Américo Brasiliense</t>
  </si>
  <si>
    <t>350180 Américo de Campos</t>
  </si>
  <si>
    <t>350190 Amparo</t>
  </si>
  <si>
    <t>350200 Analândia</t>
  </si>
  <si>
    <t>350210 Andradina</t>
  </si>
  <si>
    <t>350220 Angatuba</t>
  </si>
  <si>
    <t>350230 Anhembi</t>
  </si>
  <si>
    <t>350240 Anhumas</t>
  </si>
  <si>
    <t>350250 Aparecida</t>
  </si>
  <si>
    <t>350260 Aparecida d'Oeste</t>
  </si>
  <si>
    <t>350270 Apiaí</t>
  </si>
  <si>
    <t>350275 Araçariguama</t>
  </si>
  <si>
    <t>350280 Araçatuba</t>
  </si>
  <si>
    <t>350290 Araçoiaba da Serra</t>
  </si>
  <si>
    <t>350300 Aramina</t>
  </si>
  <si>
    <t>350310 Arandu</t>
  </si>
  <si>
    <t>350315 Arapeí</t>
  </si>
  <si>
    <t>350320 Araraquara</t>
  </si>
  <si>
    <t>350330 Araras</t>
  </si>
  <si>
    <t>350335 Arco-Íris</t>
  </si>
  <si>
    <t>350340 Arealva</t>
  </si>
  <si>
    <t>350350 Areias</t>
  </si>
  <si>
    <t>350360 Areiópolis</t>
  </si>
  <si>
    <t>350370 Ariranha</t>
  </si>
  <si>
    <t>350380 Artur Nogueira</t>
  </si>
  <si>
    <t>350390 Arujá</t>
  </si>
  <si>
    <t>350395 Aspásia</t>
  </si>
  <si>
    <t>350400 Assis</t>
  </si>
  <si>
    <t>350410 Atibaia</t>
  </si>
  <si>
    <t>350420 Auriflama</t>
  </si>
  <si>
    <t>350430 Avaí</t>
  </si>
  <si>
    <t>350440 Avanhandava</t>
  </si>
  <si>
    <t>350450 Avaré</t>
  </si>
  <si>
    <t>350460 Bady Bassitt</t>
  </si>
  <si>
    <t>350470 Balbinos</t>
  </si>
  <si>
    <t>350480 Bálsamo</t>
  </si>
  <si>
    <t>350490 Bananal</t>
  </si>
  <si>
    <t>350500 Barão de Antonina</t>
  </si>
  <si>
    <t>350510 Barbosa</t>
  </si>
  <si>
    <t>350520 Bariri</t>
  </si>
  <si>
    <t>350530 Barra Bonita</t>
  </si>
  <si>
    <t>350535 Barra do Chapéu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</si>
  <si>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</si>
  <si>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</si>
  <si>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</si>
  <si>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</si>
  <si>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</si>
  <si>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</si>
  <si>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</si>
  <si>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</si>
  <si>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</si>
  <si>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</si>
  <si>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</si>
  <si>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</si>
  <si>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</si>
  <si>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</si>
  <si>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Esperança do Sul</t>
  </si>
  <si>
    <t>350680 Bocaina</t>
  </si>
  <si>
    <t>350690 Bofete</t>
  </si>
  <si>
    <t>350700 Boituva</t>
  </si>
  <si>
    <t>350710 Bom Jesus dos Perdões</t>
  </si>
  <si>
    <t>350715 Bom Sucesso de Itararé</t>
  </si>
  <si>
    <t>350720 Borá</t>
  </si>
  <si>
    <t>350730 Boracéia</t>
  </si>
  <si>
    <t>350740 Borborema</t>
  </si>
  <si>
    <t>350745 Borebi</t>
  </si>
  <si>
    <t>350750 Botucatu</t>
  </si>
  <si>
    <t>350760 Bragança Paulista</t>
  </si>
  <si>
    <t>350770 Braúna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</si>
  <si>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</si>
  <si>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</si>
  <si>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</si>
  <si>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</si>
  <si>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</si>
  <si>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</si>
  <si>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Cabrália Paulista</t>
  </si>
  <si>
    <t>350840 Cabreúva</t>
  </si>
  <si>
    <t>350850 Caçapava</t>
  </si>
  <si>
    <t>350860 Cachoeira Paulista</t>
  </si>
  <si>
    <t>350870 Caconde</t>
  </si>
  <si>
    <t>350880 Cafelândia</t>
  </si>
  <si>
    <t>350890 Caiabu</t>
  </si>
  <si>
    <t>350900 Caieiras</t>
  </si>
  <si>
    <t>350910 Caiuá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</si>
  <si>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</si>
  <si>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</si>
  <si>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</si>
  <si>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</si>
  <si>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</si>
  <si>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</si>
  <si>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</si>
  <si>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Jordão</t>
  </si>
  <si>
    <t>350980 Campos Novos Paulista</t>
  </si>
  <si>
    <t>350990 Cananéia</t>
  </si>
  <si>
    <t>350995 Canas</t>
  </si>
  <si>
    <t>351000 Cândido Mota</t>
  </si>
  <si>
    <t>351010 Cândido Rodrigues</t>
  </si>
  <si>
    <t>351015 Canitar</t>
  </si>
  <si>
    <t>351020 Capão Bonito</t>
  </si>
  <si>
    <t>351030 Capela do Alto</t>
  </si>
  <si>
    <t>351040 Capivari</t>
  </si>
  <si>
    <t>351050 Caraguatatuba</t>
  </si>
  <si>
    <t>351060 Carapicuíba</t>
  </si>
  <si>
    <t>351070 Cardoso</t>
  </si>
  <si>
    <t>351080 Casa Branca</t>
  </si>
  <si>
    <t>351090 Cássia dos Coqueiros</t>
  </si>
  <si>
    <t>351100 Castilho</t>
  </si>
  <si>
    <t>351110 Catanduva</t>
  </si>
  <si>
    <t>351120 Catiguá</t>
  </si>
  <si>
    <t>351130 Cedral</t>
  </si>
  <si>
    <t>351140 Cerqueira César</t>
  </si>
  <si>
    <t>351150 Cerquilho</t>
  </si>
  <si>
    <t>351160 Cesário Lange</t>
  </si>
  <si>
    <t>351170 Charqueada</t>
  </si>
  <si>
    <t>355720 Chavantes</t>
  </si>
  <si>
    <t>351190 Clementina</t>
  </si>
  <si>
    <t>351200 Colina</t>
  </si>
  <si>
    <t>351210 Colômbia</t>
  </si>
  <si>
    <t>351220 Conchal</t>
  </si>
  <si>
    <t>351230 Conchas</t>
  </si>
  <si>
    <t>351240 Cordeirópolis</t>
  </si>
  <si>
    <t>351250 Coroados</t>
  </si>
  <si>
    <t>351260 Coronel Macedo</t>
  </si>
  <si>
    <t>351270 Corumbataí</t>
  </si>
  <si>
    <t>351280 Cosmópolis</t>
  </si>
  <si>
    <t>351290 Cosmorama</t>
  </si>
  <si>
    <t>351300 Cotia</t>
  </si>
  <si>
    <t>351310 Cravinhos</t>
  </si>
  <si>
    <t>351320 Cristais Paulista</t>
  </si>
  <si>
    <t>351330 Cruzália</t>
  </si>
  <si>
    <t>351340 Cruzeiro</t>
  </si>
  <si>
    <t>351350 Cubatão</t>
  </si>
  <si>
    <t>351360 Cunha</t>
  </si>
  <si>
    <t>351370 Descalvado</t>
  </si>
  <si>
    <t>351380 Diadema</t>
  </si>
  <si>
    <t>351385 Dirce Reis</t>
  </si>
  <si>
    <t>351390 Divinolândia</t>
  </si>
  <si>
    <t>351400 Dobrada</t>
  </si>
  <si>
    <t>351410 Dois Córregos</t>
  </si>
  <si>
    <t>351420 Dolcinópolis</t>
  </si>
  <si>
    <t>351430 Dourado</t>
  </si>
  <si>
    <t>351440 Dracena</t>
  </si>
  <si>
    <t>351450 Duartina</t>
  </si>
  <si>
    <t>351460 Dumont</t>
  </si>
  <si>
    <t>351470 Echaporã</t>
  </si>
  <si>
    <t>351480 Eldorado</t>
  </si>
  <si>
    <t>351490 Elias Fausto</t>
  </si>
  <si>
    <t>351492 Elisiário</t>
  </si>
  <si>
    <t>351495 Embaúba</t>
  </si>
  <si>
    <t>351500 Embu</t>
  </si>
  <si>
    <t>351510 Embu-Guaçu</t>
  </si>
  <si>
    <t>351512 Emilianópolis</t>
  </si>
  <si>
    <t>351515 Engenheiro Coelho</t>
  </si>
  <si>
    <t>351518 Espírito Santo do Pinhal</t>
  </si>
  <si>
    <t>351519 Espírito Santo do Turvo</t>
  </si>
  <si>
    <t>355730 Estiva Gerbi</t>
  </si>
  <si>
    <t>351520 Estrela d'Oeste</t>
  </si>
  <si>
    <t>351530 Estrela do Norte</t>
  </si>
  <si>
    <t>351535 Euclides da Cunha Paulista</t>
  </si>
  <si>
    <t>351540 Fartura</t>
  </si>
  <si>
    <t>351560 Fernando Prestes</t>
  </si>
  <si>
    <t>351550 Fernandópolis</t>
  </si>
  <si>
    <t>351565 Fernão</t>
  </si>
  <si>
    <t>351570 Ferraz de Vasconcelos</t>
  </si>
  <si>
    <t>351580 Flora Rica</t>
  </si>
  <si>
    <t>351590 Floreal</t>
  </si>
  <si>
    <t>351600 Flórida Paulista</t>
  </si>
  <si>
    <t>351610 Florínia</t>
  </si>
  <si>
    <t>351620 Franca</t>
  </si>
  <si>
    <t>351630 Francisco Morato</t>
  </si>
  <si>
    <t>351640 Franco da Rocha</t>
  </si>
  <si>
    <t>351650 Gabriel Monteiro</t>
  </si>
  <si>
    <t>351660 Gália</t>
  </si>
  <si>
    <t>351670 Garça</t>
  </si>
  <si>
    <t>351680 Gastão Vidigal</t>
  </si>
  <si>
    <t>351685 Gavião Peixoto</t>
  </si>
  <si>
    <t>351690 General Salgado</t>
  </si>
  <si>
    <t>351700 Getulina</t>
  </si>
  <si>
    <t>351710 Glicério</t>
  </si>
  <si>
    <t>351720 Guaiçara</t>
  </si>
  <si>
    <t>351730 Guaimbê</t>
  </si>
  <si>
    <t>351740 Guaíra</t>
  </si>
  <si>
    <t>351750 Guapiaçu</t>
  </si>
  <si>
    <t>351760 Guapiara</t>
  </si>
  <si>
    <t>351770 Guará</t>
  </si>
  <si>
    <t>351780 Guaraçaí</t>
  </si>
  <si>
    <t>351790 Guaraci</t>
  </si>
  <si>
    <t>351800 Guarani d'Oeste</t>
  </si>
  <si>
    <t>351810 Guarantã</t>
  </si>
  <si>
    <t>351820 Guararapes</t>
  </si>
  <si>
    <t>351830 Guararema</t>
  </si>
  <si>
    <t>351840 Guaratinguetá</t>
  </si>
  <si>
    <t>351850 Guareí</t>
  </si>
  <si>
    <t>351860 Guariba</t>
  </si>
  <si>
    <t>351870 Guarujá</t>
  </si>
  <si>
    <t>351880 Guarulhos</t>
  </si>
  <si>
    <t>351885 Guatapará</t>
  </si>
  <si>
    <t>351890 Guzolândia</t>
  </si>
  <si>
    <t>351900 Herculândia</t>
  </si>
  <si>
    <t>351905 Holambra</t>
  </si>
  <si>
    <t>351907 Hortolândia</t>
  </si>
  <si>
    <t>351910 Iacanga</t>
  </si>
  <si>
    <t>351920 Iacri</t>
  </si>
  <si>
    <t>351925 Iaras</t>
  </si>
  <si>
    <t>351930 Ibaté</t>
  </si>
  <si>
    <t>351940 Ibirá</t>
  </si>
  <si>
    <t>351950 Ibirarema</t>
  </si>
  <si>
    <t>351960 Ibitinga</t>
  </si>
  <si>
    <t>351970 Ibiúna</t>
  </si>
  <si>
    <t>351980 Icém</t>
  </si>
  <si>
    <t>351990 Iepê</t>
  </si>
  <si>
    <t>352000 Igaraçu do Tietê</t>
  </si>
  <si>
    <t>352010 Igarapava</t>
  </si>
  <si>
    <t>352020 Igaratá</t>
  </si>
  <si>
    <t>352030 Iguape</t>
  </si>
  <si>
    <t>352042 Ilha Comprida</t>
  </si>
  <si>
    <t>352044 Ilha Solteira</t>
  </si>
  <si>
    <t>352040 Ilhabela</t>
  </si>
  <si>
    <t>352050 Indaiatuba</t>
  </si>
  <si>
    <t>352060 Indiana</t>
  </si>
  <si>
    <t>352070 Indiaporã</t>
  </si>
  <si>
    <t>352080 Inúbia Paulista</t>
  </si>
  <si>
    <t>352090 Ipaussu</t>
  </si>
  <si>
    <t>352100 Iperó</t>
  </si>
  <si>
    <t>352110 Ipeúna</t>
  </si>
  <si>
    <t>352115 Ipiguá</t>
  </si>
  <si>
    <t>352120 Iporanga</t>
  </si>
  <si>
    <t>352130 Ipuã</t>
  </si>
  <si>
    <t>352140 Iracemápolis</t>
  </si>
  <si>
    <t>352150 Irapuã</t>
  </si>
  <si>
    <t>352160 Irapuru</t>
  </si>
  <si>
    <t>352170 Itaberá</t>
  </si>
  <si>
    <t>352180 Itaí</t>
  </si>
  <si>
    <t>352190 Itajobi</t>
  </si>
  <si>
    <t>352200 Itaju</t>
  </si>
  <si>
    <t>352210 Itanhaém</t>
  </si>
  <si>
    <t>352215 Itaóca</t>
  </si>
  <si>
    <t>352220 Itapecerica da Serra</t>
  </si>
  <si>
    <t>352230 Itapetininga</t>
  </si>
  <si>
    <t>352240 Itapeva</t>
  </si>
  <si>
    <t>352250 Itapevi</t>
  </si>
  <si>
    <t>352260 Itapira</t>
  </si>
  <si>
    <t>352265 Itapirapuã Paulista</t>
  </si>
  <si>
    <t>352270 Itápolis</t>
  </si>
  <si>
    <t>352280 Itaporanga</t>
  </si>
  <si>
    <t>352290 Itapuí</t>
  </si>
  <si>
    <t>352300 Itapura</t>
  </si>
  <si>
    <t>352310 Itaquaquecetuba</t>
  </si>
  <si>
    <t>352320 Itararé</t>
  </si>
  <si>
    <t>352330 Itariri</t>
  </si>
  <si>
    <t>352340 Itatiba</t>
  </si>
  <si>
    <t>352350 Itatinga</t>
  </si>
  <si>
    <t>352360 Itirapina</t>
  </si>
  <si>
    <t>352370 Itirapuã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</si>
  <si>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</si>
  <si>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</si>
  <si>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</si>
  <si>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</si>
  <si>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</si>
  <si>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</si>
  <si>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Jacareí</t>
  </si>
  <si>
    <t>352450 Jaci</t>
  </si>
  <si>
    <t>352460 Jacupiranga</t>
  </si>
  <si>
    <t>352470 Jaguariúna</t>
  </si>
  <si>
    <t>352480 Jales</t>
  </si>
  <si>
    <t>352490 Jambeiro</t>
  </si>
  <si>
    <t>352500 Jandira</t>
  </si>
  <si>
    <t>352510 Jardinópolis</t>
  </si>
  <si>
    <t>352520 Jarinu</t>
  </si>
  <si>
    <t>352530 Jaú</t>
  </si>
  <si>
    <t>352540 Jeriquara</t>
  </si>
  <si>
    <t>352550 Joanópolis</t>
  </si>
  <si>
    <t>352560 João Ramalho</t>
  </si>
  <si>
    <t>352570 José Bonifácio</t>
  </si>
  <si>
    <t>352580 Júlio Mesquita</t>
  </si>
  <si>
    <t>352585 Jumirim</t>
  </si>
  <si>
    <t>352590 Jundiaí</t>
  </si>
  <si>
    <t>352600 Junqueirópolis</t>
  </si>
  <si>
    <t>352610 Juquiá</t>
  </si>
  <si>
    <t>352620 Juquitiba</t>
  </si>
  <si>
    <t>352630 Lagoinha</t>
  </si>
  <si>
    <t>352640 Laranjal Paulista</t>
  </si>
  <si>
    <t>352650 Lavínia</t>
  </si>
  <si>
    <t>352660 Lavrinhas</t>
  </si>
  <si>
    <t>352670 Leme</t>
  </si>
  <si>
    <t>352680 Lençóis Paulista</t>
  </si>
  <si>
    <t>352690 Limeira</t>
  </si>
  <si>
    <t>352700 Lindóia</t>
  </si>
  <si>
    <t>352710 Lins</t>
  </si>
  <si>
    <t>352720 Lorena</t>
  </si>
  <si>
    <t>352725 Lourdes</t>
  </si>
  <si>
    <t>352730 Louveira</t>
  </si>
  <si>
    <t>352740 Lucélia</t>
  </si>
  <si>
    <t>352750 Lucianópolis</t>
  </si>
  <si>
    <t>352760 Luís Antônio</t>
  </si>
  <si>
    <t>352770 Luiziânia</t>
  </si>
  <si>
    <t>352780 Lupércio</t>
  </si>
  <si>
    <t>352790 Lutécia</t>
  </si>
  <si>
    <t>352800 Macatuba</t>
  </si>
  <si>
    <t>352810 Macaubal</t>
  </si>
  <si>
    <t>352820 Macedônia</t>
  </si>
  <si>
    <t>352830 Magda</t>
  </si>
  <si>
    <t>352840 Mairinque</t>
  </si>
  <si>
    <t>352850 Mairiporã</t>
  </si>
  <si>
    <t>352860 Manduri</t>
  </si>
  <si>
    <t>352870 Marabá Paulista</t>
  </si>
  <si>
    <t>352880 Maracaí</t>
  </si>
  <si>
    <t>352885 Marapoama</t>
  </si>
  <si>
    <t>352890 Mariápolis</t>
  </si>
  <si>
    <t>352900 Marília</t>
  </si>
  <si>
    <t>352910 Marinópolis</t>
  </si>
  <si>
    <t>352920 Martinópolis</t>
  </si>
  <si>
    <t>352930 Matão</t>
  </si>
  <si>
    <t>352940 Mauá</t>
  </si>
  <si>
    <t>352950 Mendonça</t>
  </si>
  <si>
    <t>352960 Meridiano</t>
  </si>
  <si>
    <t>352965 Mesópolis</t>
  </si>
  <si>
    <t>352970 Miguelópolis</t>
  </si>
  <si>
    <t>352980 Mineiros do Tietê</t>
  </si>
  <si>
    <t>353000 Mira Estrela</t>
  </si>
  <si>
    <t>352990 Miracatu</t>
  </si>
  <si>
    <t>353010 Mirandópolis</t>
  </si>
  <si>
    <t>353020 Mirante do Paranapanema</t>
  </si>
  <si>
    <t>353030 Mirassol</t>
  </si>
  <si>
    <t>353040 Mirassolândia</t>
  </si>
  <si>
    <t>353050 Mococa</t>
  </si>
  <si>
    <t>353060 Mogi das Cruzes</t>
  </si>
  <si>
    <t>353070 Mogi Guaçu</t>
  </si>
  <si>
    <t>353080 Moji Mirim</t>
  </si>
  <si>
    <t>353090 Mombuca</t>
  </si>
  <si>
    <t>353100 Monções</t>
  </si>
  <si>
    <t>353110 Mongaguá</t>
  </si>
  <si>
    <t>353120 Monte Alegre do Sul</t>
  </si>
  <si>
    <t>353130 Monte Alto</t>
  </si>
  <si>
    <t>353140 Monte Aprazível</t>
  </si>
  <si>
    <t>353150 Monte Azul Paulista</t>
  </si>
  <si>
    <t>353160 Monte Castelo</t>
  </si>
  <si>
    <t>353180 Monte Mor</t>
  </si>
  <si>
    <t>353170 Monteiro Lobato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</si>
  <si>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</si>
  <si>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</si>
  <si>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</si>
  <si>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</si>
  <si>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</si>
  <si>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</si>
  <si>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</si>
  <si>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Nazaré Paulista</t>
  </si>
  <si>
    <t>353250 Neves Paulista</t>
  </si>
  <si>
    <t>353260 Nhandeara</t>
  </si>
  <si>
    <t>353270 Nipoã</t>
  </si>
  <si>
    <t>353280 Nova Aliança</t>
  </si>
  <si>
    <t>353282 Nova Campina</t>
  </si>
  <si>
    <t>353284 Nova Canaã Paulista</t>
  </si>
  <si>
    <t>353286 Nova Castilho</t>
  </si>
  <si>
    <t>353290 Nova Europa</t>
  </si>
  <si>
    <t>353300 Nova Granada</t>
  </si>
  <si>
    <t>353310 Nova Guataporanga</t>
  </si>
  <si>
    <t>353320 Nova Independência</t>
  </si>
  <si>
    <t>353330 Nova Luzitânia</t>
  </si>
  <si>
    <t>353340 Nova Odessa</t>
  </si>
  <si>
    <t>353325 Novais</t>
  </si>
  <si>
    <t>353350 Novo Horizonte</t>
  </si>
  <si>
    <t>353360 Nuporanga</t>
  </si>
  <si>
    <t>353370 Ocauçu</t>
  </si>
  <si>
    <t>353380 Óleo</t>
  </si>
  <si>
    <t>353390 Olímpia</t>
  </si>
  <si>
    <t>353400 Onda Verde</t>
  </si>
  <si>
    <t>353410 Oriente</t>
  </si>
  <si>
    <t>353420 Orindiúva</t>
  </si>
  <si>
    <t>353430 Orlândia</t>
  </si>
  <si>
    <t>353440 Osasco</t>
  </si>
  <si>
    <t>353450 Oscar Bressane</t>
  </si>
  <si>
    <t>353460 Osvaldo Cruz</t>
  </si>
  <si>
    <t>353470 Ourinhos</t>
  </si>
  <si>
    <t>353480 Ouro Verde</t>
  </si>
  <si>
    <t>353475 Ouroeste</t>
  </si>
  <si>
    <t>353490 Pacaembu</t>
  </si>
  <si>
    <t>353500 Palestina</t>
  </si>
  <si>
    <t>353510 Palmares Paulista</t>
  </si>
  <si>
    <t>353520 Palmeira d'Oeste</t>
  </si>
  <si>
    <t>353530 Palmital</t>
  </si>
  <si>
    <t>353540 Panorama</t>
  </si>
  <si>
    <t>353550 Paraguaçu Paulista</t>
  </si>
  <si>
    <t>353560 Paraibuna</t>
  </si>
  <si>
    <t>353570 Paraíso</t>
  </si>
  <si>
    <t>353580 Paranapanema</t>
  </si>
  <si>
    <t>353590 Paranapuã</t>
  </si>
  <si>
    <t>353600 Parapuã</t>
  </si>
  <si>
    <t>353610 Pardinho</t>
  </si>
  <si>
    <t>353620 Pariquera-Açu</t>
  </si>
  <si>
    <t>353625 Parisi</t>
  </si>
  <si>
    <t>353630 Patrocínio Paulista</t>
  </si>
  <si>
    <t>353640 Paulicéia</t>
  </si>
  <si>
    <t>353650 Paulínia</t>
  </si>
  <si>
    <t>353657 Paulistânia</t>
  </si>
  <si>
    <t>353660 Paulo de Faria</t>
  </si>
  <si>
    <t>353670 Pederneiras</t>
  </si>
  <si>
    <t>353680 Pedra Bela</t>
  </si>
  <si>
    <t>353690 Pedranópolis</t>
  </si>
  <si>
    <t>353700 Pedregulho</t>
  </si>
  <si>
    <t>353710 Pedreira</t>
  </si>
  <si>
    <t>353715 Pedrinhas Paulista</t>
  </si>
  <si>
    <t>353720 Pedro de Toledo</t>
  </si>
  <si>
    <t>353730 Penápolis</t>
  </si>
  <si>
    <t>353740 Pereira Barreto</t>
  </si>
  <si>
    <t>353750 Pereiras</t>
  </si>
  <si>
    <t>353760 Peruíbe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</si>
  <si>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</si>
  <si>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</si>
  <si>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</si>
  <si>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</si>
  <si>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</si>
  <si>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</si>
  <si>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</si>
  <si>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</si>
  <si>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</si>
  <si>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</si>
  <si>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</si>
  <si>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Pirajuí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</si>
  <si>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</si>
  <si>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</si>
  <si>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</si>
  <si>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</si>
  <si>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</si>
  <si>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</si>
  <si>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</si>
  <si>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</si>
  <si>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Poá</t>
  </si>
  <si>
    <t>353990 Poloni</t>
  </si>
  <si>
    <t>354000 Pompéia</t>
  </si>
  <si>
    <t>354010 Pongaí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</si>
  <si>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</si>
  <si>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</si>
  <si>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</si>
  <si>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</si>
  <si>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</si>
  <si>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</si>
  <si>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</si>
  <si>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</si>
  <si>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</si>
  <si>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</si>
  <si>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Pradópolis</t>
  </si>
  <si>
    <t>354100 Praia Grande</t>
  </si>
  <si>
    <t>354105 Pratânia</t>
  </si>
  <si>
    <t>354110 Presidente Alves</t>
  </si>
  <si>
    <t>354120 Presidente Bernardes</t>
  </si>
  <si>
    <t>354130 Presidente Epitácio</t>
  </si>
  <si>
    <t>354140 Presidente Prudente</t>
  </si>
  <si>
    <t>354150 Presidente Venceslau</t>
  </si>
  <si>
    <t>354160 Promissão</t>
  </si>
  <si>
    <t>354165 Quadra</t>
  </si>
  <si>
    <t>354170 Quatá</t>
  </si>
  <si>
    <t>354180 Queiroz</t>
  </si>
  <si>
    <t>354190 Queluz</t>
  </si>
  <si>
    <t>354200 Quintana</t>
  </si>
  <si>
    <t>354210 Rafard</t>
  </si>
  <si>
    <t>354220 Rancharia</t>
  </si>
  <si>
    <t>354230 Redenção da Serra</t>
  </si>
  <si>
    <t>354240 Regente Feijó</t>
  </si>
  <si>
    <t>354250 Reginópolis</t>
  </si>
  <si>
    <t>354260 Registro</t>
  </si>
  <si>
    <t>354270 Restinga</t>
  </si>
  <si>
    <t>354280 Ribeira</t>
  </si>
  <si>
    <t>354290 Ribeirão Bonito</t>
  </si>
  <si>
    <t>354300 Ribeirão Branco</t>
  </si>
  <si>
    <t>354310 Ribeirão Corrente</t>
  </si>
  <si>
    <t>354320 Ribeirão do Sul</t>
  </si>
  <si>
    <t>354323 Ribeirão dos Índios</t>
  </si>
  <si>
    <t>354325 Ribeirão Grande</t>
  </si>
  <si>
    <t>354330 Ribeirão Pires</t>
  </si>
  <si>
    <t>354340 Ribeirão Preto</t>
  </si>
  <si>
    <t>354360 Rifaina</t>
  </si>
  <si>
    <t>354370 Rincão</t>
  </si>
  <si>
    <t>354380 Rinópolis</t>
  </si>
  <si>
    <t>354390 Rio Claro</t>
  </si>
  <si>
    <t>354400 Rio das Pedras</t>
  </si>
  <si>
    <t>354410 Rio Grande da Serra</t>
  </si>
  <si>
    <t>354420 Riolândia</t>
  </si>
  <si>
    <t>354350 Riversul</t>
  </si>
  <si>
    <t>354425 Rosana</t>
  </si>
  <si>
    <t>354430 Roseira</t>
  </si>
  <si>
    <t>354440 Rubiácea</t>
  </si>
  <si>
    <t>354450 Rubinéia</t>
  </si>
  <si>
    <t>354460 Sabino</t>
  </si>
  <si>
    <t>354470 Sagres</t>
  </si>
  <si>
    <t>354480 Sales</t>
  </si>
  <si>
    <t>354490 Sales Oliveira</t>
  </si>
  <si>
    <t>354500 Salesópolis</t>
  </si>
  <si>
    <t>354510 Salmourão</t>
  </si>
  <si>
    <t>354515 Saltinho</t>
  </si>
  <si>
    <t>354520 Salto</t>
  </si>
  <si>
    <t>354530 Salto de Pirapora</t>
  </si>
  <si>
    <t>354540 Salto Grande</t>
  </si>
  <si>
    <t>354550 Sandovalina</t>
  </si>
  <si>
    <t>354560 Santa Adélia</t>
  </si>
  <si>
    <t>354570 Santa Albertina</t>
  </si>
  <si>
    <t>354580 Santa Bárbara d'Oeste</t>
  </si>
  <si>
    <t>354600 Santa Branca</t>
  </si>
  <si>
    <t>354610 Santa Clara d'Oeste</t>
  </si>
  <si>
    <t>354620 Santa Cruz da Conceição</t>
  </si>
  <si>
    <t>354625 Santa Cruz da Esperança</t>
  </si>
  <si>
    <t>354630 Santa Cruz das Palmeiras</t>
  </si>
  <si>
    <t>354640 Santa Cruz do Rio Pardo</t>
  </si>
  <si>
    <t>354650 Santa Ernestina</t>
  </si>
  <si>
    <t>354660 Santa Fé do Sul</t>
  </si>
  <si>
    <t>354670 Santa Gertrudes</t>
  </si>
  <si>
    <t>354680 Santa Isabel</t>
  </si>
  <si>
    <t>354690 Santa Lúcia</t>
  </si>
  <si>
    <t>354700 Santa Maria da Serra</t>
  </si>
  <si>
    <t>354710 Santa Mercedes</t>
  </si>
  <si>
    <t>354740 Santa Rita d'Oeste</t>
  </si>
  <si>
    <t>354750 Santa Rita do Passa Quatro</t>
  </si>
  <si>
    <t>354760 Santa Rosa de Viterbo</t>
  </si>
  <si>
    <t>354765 Santa Salete</t>
  </si>
  <si>
    <t>354720 Santana da Ponte Pensa</t>
  </si>
  <si>
    <t>354730 Santana de Parnaíba</t>
  </si>
  <si>
    <t>354770 Santo Anastácio</t>
  </si>
  <si>
    <t>354780 Santo André</t>
  </si>
  <si>
    <t>354790 Santo Antônio da Alegria</t>
  </si>
  <si>
    <t>354800 Santo Antônio de Posse</t>
  </si>
  <si>
    <t>354805 Santo Antônio do Aracanguá</t>
  </si>
  <si>
    <t>354810 Santo Antônio do Jardim</t>
  </si>
  <si>
    <t>354820 Santo Antônio do Pinhal</t>
  </si>
  <si>
    <t>354830 Santo Expedito</t>
  </si>
  <si>
    <t>354840 Santópolis do Aguapeí</t>
  </si>
  <si>
    <t>354850 Santos</t>
  </si>
  <si>
    <t>354860 São Bento do Sapucaí</t>
  </si>
  <si>
    <t>354870 São Bernardo do Campo</t>
  </si>
  <si>
    <t>354880 São Caetano do Sul</t>
  </si>
  <si>
    <t>354890 São Carlos</t>
  </si>
  <si>
    <t>354900 São Francisco</t>
  </si>
  <si>
    <t>354910 São João da Boa Vista</t>
  </si>
  <si>
    <t>354920 São João das Duas Pontes</t>
  </si>
  <si>
    <t>354925 São João de Iracema</t>
  </si>
  <si>
    <t>354930 São João do Pau d'Alho</t>
  </si>
  <si>
    <t>354940 São Joaquim da Barra</t>
  </si>
  <si>
    <t>354950 São José da Bela Vista</t>
  </si>
  <si>
    <t>354960 São José do Barreiro</t>
  </si>
  <si>
    <t>354970 São José do Rio Pardo</t>
  </si>
  <si>
    <t>354980 São José do Rio Preto</t>
  </si>
  <si>
    <t>354990 São José dos Campos</t>
  </si>
  <si>
    <t>354995 São Lourenço da Serra</t>
  </si>
  <si>
    <t>355000 São Luís do Paraitinga</t>
  </si>
  <si>
    <t>355010 São Manuel</t>
  </si>
  <si>
    <t>355020 São Miguel Arcanjo</t>
  </si>
  <si>
    <t>355030 São Paulo</t>
  </si>
  <si>
    <t>355040 São Pedro</t>
  </si>
  <si>
    <t>355050 São Pedro do Turvo</t>
  </si>
  <si>
    <t>355060 São Roque</t>
  </si>
  <si>
    <t>355070 São Sebastião</t>
  </si>
  <si>
    <t>355080 São Sebastião da Grama</t>
  </si>
  <si>
    <t>355090 São Simão</t>
  </si>
  <si>
    <t>355100 São Vicente</t>
  </si>
  <si>
    <t>355110 Sarapuí</t>
  </si>
  <si>
    <t>355120 Sarutaiá</t>
  </si>
  <si>
    <t>355130 Sebastianópolis do Sul</t>
  </si>
  <si>
    <t>355140 Serra Azul</t>
  </si>
  <si>
    <t>355160 Serra Negra</t>
  </si>
  <si>
    <t>355150 Serrana</t>
  </si>
  <si>
    <t>355170 Sertãozinho</t>
  </si>
  <si>
    <t>355180 Sete Barras</t>
  </si>
  <si>
    <t>355190 Severínia</t>
  </si>
  <si>
    <t>355200 Silveiras</t>
  </si>
  <si>
    <t>355210 Socorro</t>
  </si>
  <si>
    <t>355220 Sorocaba</t>
  </si>
  <si>
    <t>355230 Sud Mennucci</t>
  </si>
  <si>
    <t>355240 Sumaré</t>
  </si>
  <si>
    <t>355255 Suzanápolis</t>
  </si>
  <si>
    <t>355250 Suzano</t>
  </si>
  <si>
    <t>355260 Tabapuã</t>
  </si>
  <si>
    <t>355270 Tabatinga</t>
  </si>
  <si>
    <t>355280 Taboão da Serra</t>
  </si>
  <si>
    <t>355290 Taciba</t>
  </si>
  <si>
    <t>355300 Taguaí</t>
  </si>
  <si>
    <t>355310 Taiaçu</t>
  </si>
  <si>
    <t>355320 Taiúva</t>
  </si>
  <si>
    <t>355330 Tambaú</t>
  </si>
  <si>
    <t>355340 Tanabi</t>
  </si>
  <si>
    <t>355350 Tapiraí</t>
  </si>
  <si>
    <t>355360 Tapiratiba</t>
  </si>
  <si>
    <t>355365 Taquaral</t>
  </si>
  <si>
    <t>355370 Taquaritinga</t>
  </si>
  <si>
    <t>355380 Taquarituba</t>
  </si>
  <si>
    <t>355385 Taquarivaí</t>
  </si>
  <si>
    <t>355390 Tarabai</t>
  </si>
  <si>
    <t>355395 Tarumã</t>
  </si>
  <si>
    <t>355400 Tatuí</t>
  </si>
  <si>
    <t>355410 Taubaté</t>
  </si>
  <si>
    <t>355420 Tejupá</t>
  </si>
  <si>
    <t>355430 Teodoro Sampaio</t>
  </si>
  <si>
    <t>355440 Terra Roxa</t>
  </si>
  <si>
    <t>355450 Tietê</t>
  </si>
  <si>
    <t>355460 Timburi</t>
  </si>
  <si>
    <t>355465 Torre de Pedra</t>
  </si>
  <si>
    <t>355470 Torrinha</t>
  </si>
  <si>
    <t>355475 Trabiju</t>
  </si>
  <si>
    <t>355480 Tremembé</t>
  </si>
  <si>
    <t>355490 Três Fronteiras</t>
  </si>
  <si>
    <t>355495 Tuiuti</t>
  </si>
  <si>
    <t>355500 Tupã</t>
  </si>
  <si>
    <t>355510 Tupi Paulista</t>
  </si>
  <si>
    <t>355520 Turiúba</t>
  </si>
  <si>
    <t>355530 Turmalina</t>
  </si>
  <si>
    <t>355535 Ubarana</t>
  </si>
  <si>
    <t>355540 Ubatuba</t>
  </si>
  <si>
    <t>355550 Ubirajara</t>
  </si>
  <si>
    <t>355560 Uchoa</t>
  </si>
  <si>
    <t>355570 União Paulista</t>
  </si>
  <si>
    <t>355580 Urânia</t>
  </si>
  <si>
    <t>355590 Uru</t>
  </si>
  <si>
    <t>355600 Urupês</t>
  </si>
  <si>
    <t>355610 Valentim Gentil</t>
  </si>
  <si>
    <t>355620 Valinhos</t>
  </si>
  <si>
    <t>355630 Valparaíso</t>
  </si>
  <si>
    <t>355635 Vargem</t>
  </si>
  <si>
    <t>355640 Vargem Grande do Sul</t>
  </si>
  <si>
    <t>355645 Vargem Grande Paulista</t>
  </si>
  <si>
    <t>355650 Várzea Paulista</t>
  </si>
  <si>
    <t>355660 Vera Cruz</t>
  </si>
  <si>
    <t>355670 Vinhedo</t>
  </si>
  <si>
    <t>355680 Viradouro</t>
  </si>
  <si>
    <t>355690 Vista Alegre do Alto</t>
  </si>
  <si>
    <t>355695 Vitória Brasil</t>
  </si>
  <si>
    <t>355700 Votorantim</t>
  </si>
  <si>
    <t>355710 Votuporanga</t>
  </si>
  <si>
    <t>355715 Zacarias</t>
  </si>
  <si>
    <t>410010 Abatiá</t>
  </si>
  <si>
    <t>410020 Adrianópolis</t>
  </si>
  <si>
    <t>410030 Agudos do Sul</t>
  </si>
  <si>
    <t>410040 Almirante Tamandaré</t>
  </si>
  <si>
    <t>410045 Altamira do Paraná</t>
  </si>
  <si>
    <t>412862 Alto Paraíso</t>
  </si>
  <si>
    <t>410060 Alto Paraná</t>
  </si>
  <si>
    <t>410070 Alto Piquiri</t>
  </si>
  <si>
    <t>410050 Altônia</t>
  </si>
  <si>
    <t>410080 Alvorada do Sul</t>
  </si>
  <si>
    <t>410090 Amaporã</t>
  </si>
  <si>
    <t>410100 Ampére</t>
  </si>
  <si>
    <t>410105 Anahy</t>
  </si>
  <si>
    <t>410110 Andirá</t>
  </si>
  <si>
    <t>410115 Ângulo</t>
  </si>
  <si>
    <t>410120 Antonina</t>
  </si>
  <si>
    <t>410130 Antônio Olinto</t>
  </si>
  <si>
    <t>410140 Apucarana</t>
  </si>
  <si>
    <t>410150 Arapongas</t>
  </si>
  <si>
    <t>410160 Arapoti</t>
  </si>
  <si>
    <t>410165 Arapuã</t>
  </si>
  <si>
    <t>410170 Araruna</t>
  </si>
  <si>
    <t>410180 Araucária</t>
  </si>
  <si>
    <t>410185 Ariranha do Ivaí</t>
  </si>
  <si>
    <t>410190 Assaí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</si>
  <si>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</si>
  <si>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</si>
  <si>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</si>
  <si>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</si>
  <si>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</si>
  <si>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</si>
  <si>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410270 Barra do Jacaré</t>
  </si>
  <si>
    <t>410260 Barracão</t>
  </si>
  <si>
    <t>410275 Bela Vista da Caroba</t>
  </si>
  <si>
    <t>410280 Bela Vista do Paraíso</t>
  </si>
  <si>
    <t>410290 Bituruna</t>
  </si>
  <si>
    <t>410300 Boa Esperança</t>
  </si>
  <si>
    <t>410302 Boa Esperança do Iguaçu</t>
  </si>
  <si>
    <t>410304 Boa Ventura de São Roque</t>
  </si>
  <si>
    <t>410305 Boa Vista da Aparecida</t>
  </si>
  <si>
    <t>410310 Bocaiúva do Sul</t>
  </si>
  <si>
    <t>410315 Bom Jesus do Sul</t>
  </si>
  <si>
    <t>410320 Bom Sucesso</t>
  </si>
  <si>
    <t>410322 Bom Sucesso do Sul</t>
  </si>
  <si>
    <t>410330 Borrazópolis</t>
  </si>
  <si>
    <t>410335 Braganey</t>
  </si>
  <si>
    <t>410337 Brasilândia do Sul</t>
  </si>
  <si>
    <t>410340 Cafeara</t>
  </si>
  <si>
    <t>410345 Cafelândia</t>
  </si>
  <si>
    <t>410347 Cafezal do Sul</t>
  </si>
  <si>
    <t>410350 Califórnia</t>
  </si>
  <si>
    <t>410360 Cambará</t>
  </si>
  <si>
    <t>410370 Cambé</t>
  </si>
  <si>
    <t>410380 Cambira</t>
  </si>
  <si>
    <t>410390 Campina da Lagoa</t>
  </si>
  <si>
    <t>410395 Campina do Simão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</si>
  <si>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</si>
  <si>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</si>
  <si>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</si>
  <si>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</si>
  <si>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</si>
  <si>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Mourão</t>
  </si>
  <si>
    <t>410440 Cândido de Abreu</t>
  </si>
  <si>
    <t>410442 Candói</t>
  </si>
  <si>
    <t>410445 Cantagalo</t>
  </si>
  <si>
    <t>410450 Capanema</t>
  </si>
  <si>
    <t>410460 Capitão Leônidas Marques</t>
  </si>
  <si>
    <t>410465 Carambeí</t>
  </si>
  <si>
    <t>410470 Carlópolis</t>
  </si>
  <si>
    <t>410480 Cascavel</t>
  </si>
  <si>
    <t>410490 Castro</t>
  </si>
  <si>
    <t>410500 Catanduvas</t>
  </si>
  <si>
    <t>410510 Centenário do Sul</t>
  </si>
  <si>
    <t>410520 Cerro Azul</t>
  </si>
  <si>
    <t>410530 Céu Azul</t>
  </si>
  <si>
    <t>410540 Chopinzinho</t>
  </si>
  <si>
    <t>410550 Cianorte</t>
  </si>
  <si>
    <t>410560 Cidade Gaúcha</t>
  </si>
  <si>
    <t>410570 Clevelândia</t>
  </si>
  <si>
    <t>410580 Colombo</t>
  </si>
  <si>
    <t>410590 Colorado</t>
  </si>
  <si>
    <t>410600 Congonhinhas</t>
  </si>
  <si>
    <t>410610 Conselheiro Mairinck</t>
  </si>
  <si>
    <t>410620 Contenda</t>
  </si>
  <si>
    <t>410630 Corbélia</t>
  </si>
  <si>
    <t>410640 Cornélio Procópio</t>
  </si>
  <si>
    <t>410645 Coronel Domingos Soares</t>
  </si>
  <si>
    <t>410650 Coronel Vivida</t>
  </si>
  <si>
    <t>410655 Corumbataí do Sul</t>
  </si>
  <si>
    <t>410680 Cruz Machado</t>
  </si>
  <si>
    <t>410657 Cruzeiro do Iguaçu</t>
  </si>
  <si>
    <t>410660 Cruzeiro do Oeste</t>
  </si>
  <si>
    <t>410670 Cruzeiro do Sul</t>
  </si>
  <si>
    <t>410685 Cruzmaltina</t>
  </si>
  <si>
    <t>410690 Curitiba</t>
  </si>
  <si>
    <t>410700 Curiúva</t>
  </si>
  <si>
    <t>410715 Diamante D'Oeste</t>
  </si>
  <si>
    <t>410710 Diamante do Norte</t>
  </si>
  <si>
    <t>410712 Diamante do Sul</t>
  </si>
  <si>
    <t>410720 Dois Vizinhos</t>
  </si>
  <si>
    <t>410725 Douradina</t>
  </si>
  <si>
    <t>410730 Doutor Camargo</t>
  </si>
  <si>
    <t>412863 Doutor Ulysses</t>
  </si>
  <si>
    <t>410740 Enéas Marques</t>
  </si>
  <si>
    <t>410750 Engenheiro Beltrão</t>
  </si>
  <si>
    <t>410753 Entre Rios do Oeste</t>
  </si>
  <si>
    <t>410752 Esperança Nova</t>
  </si>
  <si>
    <t>410754 Espigão Alto do Iguaçu</t>
  </si>
  <si>
    <t>410755 Farol</t>
  </si>
  <si>
    <t>410760 Faxinal</t>
  </si>
  <si>
    <t>410765 Fazenda Rio Grande</t>
  </si>
  <si>
    <t>410770 Fênix</t>
  </si>
  <si>
    <t>410773 Fernandes Pinheiro</t>
  </si>
  <si>
    <t>410775 Figueira</t>
  </si>
  <si>
    <t>410785 Flor da Serra do Sul</t>
  </si>
  <si>
    <t>410780 Floraí</t>
  </si>
  <si>
    <t>410790 Floresta</t>
  </si>
  <si>
    <t>410800 Florestópolis</t>
  </si>
  <si>
    <t>410810 Flórida</t>
  </si>
  <si>
    <t>410820 Formosa do Oeste</t>
  </si>
  <si>
    <t>410830 Foz do Iguaçu</t>
  </si>
  <si>
    <t>410845 Foz do Jordão</t>
  </si>
  <si>
    <t>410832 Francisco Alves</t>
  </si>
  <si>
    <t>410840 Francisco Beltrão</t>
  </si>
  <si>
    <t>410850 General Carneiro</t>
  </si>
  <si>
    <t>410855 Godoy Moreira</t>
  </si>
  <si>
    <t>410860 Goioerê</t>
  </si>
  <si>
    <t>410865 Goioxim</t>
  </si>
  <si>
    <t>410870 Grandes Rios</t>
  </si>
  <si>
    <t>410880 Guaíra</t>
  </si>
  <si>
    <t>410890 Guairaçá</t>
  </si>
  <si>
    <t>410895 Guamiranga</t>
  </si>
  <si>
    <t>410900 Guapirama</t>
  </si>
  <si>
    <t>410910 Guaporema</t>
  </si>
  <si>
    <t>410920 Guaraci</t>
  </si>
  <si>
    <t>410930 Guaraniaçu</t>
  </si>
  <si>
    <t>410940 Guarapuava</t>
  </si>
  <si>
    <t>410950 Guaraqueçaba</t>
  </si>
  <si>
    <t>410960 Guaratuba</t>
  </si>
  <si>
    <t>410965 Honório Serpa</t>
  </si>
  <si>
    <t>410970 Ibaiti</t>
  </si>
  <si>
    <t>410975 Ibema</t>
  </si>
  <si>
    <t>410980 Ibiporã</t>
  </si>
  <si>
    <t>410990 Icaraíma</t>
  </si>
  <si>
    <t>411000 Iguaraçu</t>
  </si>
  <si>
    <t>411005 Iguatu</t>
  </si>
  <si>
    <t>411007 Imbaú</t>
  </si>
  <si>
    <t>411010 Imbituva</t>
  </si>
  <si>
    <t>411020 Inácio Martins</t>
  </si>
  <si>
    <t>411030 Inajá</t>
  </si>
  <si>
    <t>411040 Indianópolis</t>
  </si>
  <si>
    <t>411050 Ipiranga</t>
  </si>
  <si>
    <t>411060 Iporã</t>
  </si>
  <si>
    <t>411065 Iracema do Oeste</t>
  </si>
  <si>
    <t>411070 Irati</t>
  </si>
  <si>
    <t>411080 Iretama</t>
  </si>
  <si>
    <t>411090 Itaguajé</t>
  </si>
  <si>
    <t>411095 Itaipulândia</t>
  </si>
  <si>
    <t>411100 Itambaracá</t>
  </si>
  <si>
    <t>411110 Itambé</t>
  </si>
  <si>
    <t>411120 Itapejara d'Oeste</t>
  </si>
  <si>
    <t>411125 Itaperuçu</t>
  </si>
  <si>
    <t>411130 Itaúna do Sul</t>
  </si>
  <si>
    <t>411140 Ivaí</t>
  </si>
  <si>
    <t>411150 Ivaiporã</t>
  </si>
  <si>
    <t>411155 Ivaté</t>
  </si>
  <si>
    <t>411160 Ivatuba</t>
  </si>
  <si>
    <t>411170 Jaboti</t>
  </si>
  <si>
    <t>411180 Jacarezinho</t>
  </si>
  <si>
    <t>411190 Jaguapitã</t>
  </si>
  <si>
    <t>411200 Jaguariaíva</t>
  </si>
  <si>
    <t>411210 Jandaia do Sul</t>
  </si>
  <si>
    <t>411220 Janiópolis</t>
  </si>
  <si>
    <t>411230 Japira</t>
  </si>
  <si>
    <t>411240 Japurá</t>
  </si>
  <si>
    <t>411250 Jardim Alegre</t>
  </si>
  <si>
    <t>411260 Jardim Olinda</t>
  </si>
  <si>
    <t>411270 Jataizinho</t>
  </si>
  <si>
    <t>411275 Jesuítas</t>
  </si>
  <si>
    <t>411280 Joaquim Távora</t>
  </si>
  <si>
    <t>411290 Jundiaí do Sul</t>
  </si>
  <si>
    <t>411295 Juranda</t>
  </si>
  <si>
    <t>411300 Jussara</t>
  </si>
  <si>
    <t>411310 Kaloré</t>
  </si>
  <si>
    <t>411320 Lapa</t>
  </si>
  <si>
    <t>411325 Laranjal</t>
  </si>
  <si>
    <t>411330 Laranjeiras do Sul</t>
  </si>
  <si>
    <t>411340 Leópolis</t>
  </si>
  <si>
    <t>411342 Lidianópolis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</si>
  <si>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</si>
  <si>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</si>
  <si>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</si>
  <si>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</si>
  <si>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</si>
  <si>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</si>
  <si>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Lupionópolis</t>
  </si>
  <si>
    <t>411390 Mallet</t>
  </si>
  <si>
    <t>411400 Mamborê</t>
  </si>
  <si>
    <t>411410 Mandaguaçu</t>
  </si>
  <si>
    <t>411420 Mandaguari</t>
  </si>
  <si>
    <t>411430 Mandirituba</t>
  </si>
  <si>
    <t>411435 Manfrinópolis</t>
  </si>
  <si>
    <t>411440 Mangueirinha</t>
  </si>
  <si>
    <t>411450 Manoel Ribas</t>
  </si>
  <si>
    <t>411460 Marechal Cândido Rondon</t>
  </si>
  <si>
    <t>411470 Maria Helena</t>
  </si>
  <si>
    <t>411480 Marialva</t>
  </si>
  <si>
    <t>411490 Marilândia do Sul</t>
  </si>
  <si>
    <t>411500 Marilena</t>
  </si>
  <si>
    <t>411510 Mariluz</t>
  </si>
  <si>
    <t>411520 Maringá</t>
  </si>
  <si>
    <t>411530 Mariópolis</t>
  </si>
  <si>
    <t>411535 Maripá</t>
  </si>
  <si>
    <t>411540 Marmeleiro</t>
  </si>
  <si>
    <t>411545 Marquinho</t>
  </si>
  <si>
    <t>411550 Marumbi</t>
  </si>
  <si>
    <t>411560 Matelândia</t>
  </si>
  <si>
    <t>411570 Matinhos</t>
  </si>
  <si>
    <t>411573 Mato Rico</t>
  </si>
  <si>
    <t>411575 Mauá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</si>
  <si>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</si>
  <si>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</si>
  <si>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</si>
  <si>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</si>
  <si>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</si>
  <si>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</si>
  <si>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</si>
  <si>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</si>
  <si>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Graças</t>
  </si>
  <si>
    <t>411650 Nova Aliança do Ivaí</t>
  </si>
  <si>
    <t>411660 Nova América da Colina</t>
  </si>
  <si>
    <t>411670 Nova Aurora</t>
  </si>
  <si>
    <t>411680 Nova Cantu</t>
  </si>
  <si>
    <t>411690 Nova Esperança</t>
  </si>
  <si>
    <t>411695 Nova Esperança do Sudoeste</t>
  </si>
  <si>
    <t>411700 Nova Fátima</t>
  </si>
  <si>
    <t>411705 Nova Laranjeiras</t>
  </si>
  <si>
    <t>411710 Nova Londrina</t>
  </si>
  <si>
    <t>411720 Nova Olímpia</t>
  </si>
  <si>
    <t>411725 Nova Prata do Iguaçu</t>
  </si>
  <si>
    <t>411721 Nova Santa Bárbara</t>
  </si>
  <si>
    <t>411722 Nova Santa Rosa</t>
  </si>
  <si>
    <t>411727 Nova Tebas</t>
  </si>
  <si>
    <t>411729 Novo Itacolomi</t>
  </si>
  <si>
    <t>411730 Ortigueira</t>
  </si>
  <si>
    <t>411740 Ourizona</t>
  </si>
  <si>
    <t>411745 Ouro Verde do Oeste</t>
  </si>
  <si>
    <t>411750 Paiçandu</t>
  </si>
  <si>
    <t>411760 Palmas</t>
  </si>
  <si>
    <t>411770 Palmeira</t>
  </si>
  <si>
    <t>411780 Palmital</t>
  </si>
  <si>
    <t>411790 Palotina</t>
  </si>
  <si>
    <t>411800 Paraíso do Norte</t>
  </si>
  <si>
    <t>411810 Paranacity</t>
  </si>
  <si>
    <t>411820 Paranaguá</t>
  </si>
  <si>
    <t>411830 Paranapoema</t>
  </si>
  <si>
    <t>411840 Paranavaí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</si>
  <si>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</si>
  <si>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</si>
  <si>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</si>
  <si>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</si>
  <si>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</si>
  <si>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</si>
  <si>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Pérola</t>
  </si>
  <si>
    <t>411900 Pérola d'Oeste</t>
  </si>
  <si>
    <t>411910 Piên</t>
  </si>
  <si>
    <t>411915 Pinhais</t>
  </si>
  <si>
    <t>411925 Pinhal de São Bento</t>
  </si>
  <si>
    <t>411920 Pinhalão</t>
  </si>
  <si>
    <t>411930 Pinhão</t>
  </si>
  <si>
    <t>411940 Piraí do Sul</t>
  </si>
  <si>
    <t>411950 Piraquara</t>
  </si>
  <si>
    <t>411960 Pitanga</t>
  </si>
  <si>
    <t>411965 Pitangueiras</t>
  </si>
  <si>
    <t>411970 Planaltina do Paraná</t>
  </si>
  <si>
    <t>411980 Planalto</t>
  </si>
  <si>
    <t>411990 Ponta Grossa</t>
  </si>
  <si>
    <t>411995 Pontal do Paraná</t>
  </si>
  <si>
    <t>412000 Porecatu</t>
  </si>
  <si>
    <t>412010 Porto Amazonas</t>
  </si>
  <si>
    <t>412015 Porto Barreiro</t>
  </si>
  <si>
    <t>412020 Porto Rico</t>
  </si>
  <si>
    <t>412030 Porto Vitória</t>
  </si>
  <si>
    <t>412033 Prado Ferreira</t>
  </si>
  <si>
    <t>412035 Pranchita</t>
  </si>
  <si>
    <t>412040 Presidente Castelo Branco</t>
  </si>
  <si>
    <t>412050 Primeiro de Maio</t>
  </si>
  <si>
    <t>412060 Prudentópolis</t>
  </si>
  <si>
    <t>412065 Quarto Centenário</t>
  </si>
  <si>
    <t>412070 Quatiguá</t>
  </si>
  <si>
    <t>412080 Quatro Barras</t>
  </si>
  <si>
    <t>412085 Quatro Pontes</t>
  </si>
  <si>
    <t>412090 Quedas do Iguaçu</t>
  </si>
  <si>
    <t>412100 Querência do Norte</t>
  </si>
  <si>
    <t>412110 Quinta do Sol</t>
  </si>
  <si>
    <t>412120 Quitandinha</t>
  </si>
  <si>
    <t>412125 Ramilândia</t>
  </si>
  <si>
    <t>412130 Rancho Alegre</t>
  </si>
  <si>
    <t>412135 Rancho Alegre D'Oeste</t>
  </si>
  <si>
    <t>412140 Realeza</t>
  </si>
  <si>
    <t>412150 Rebouças</t>
  </si>
  <si>
    <t>412160 Renascença</t>
  </si>
  <si>
    <t>412170 Reserva</t>
  </si>
  <si>
    <t>412175 Reserva do Iguaçu</t>
  </si>
  <si>
    <t>412180 Ribeirão Claro</t>
  </si>
  <si>
    <t>412190 Ribeirão do Pinhal</t>
  </si>
  <si>
    <t>412200 Rio Azul</t>
  </si>
  <si>
    <t>412210 Rio Bom</t>
  </si>
  <si>
    <t>412215 Rio Bonito do Iguaçu</t>
  </si>
  <si>
    <t>412217 Rio Branco do Ivaí</t>
  </si>
  <si>
    <t>412220 Rio Branco do Sul</t>
  </si>
  <si>
    <t>412230 Rio Negro</t>
  </si>
  <si>
    <t>412240 Rolândia</t>
  </si>
  <si>
    <t>412250 Roncador</t>
  </si>
  <si>
    <t>412260 Rondon</t>
  </si>
  <si>
    <t>412265 Rosário do Ivaí</t>
  </si>
  <si>
    <t>412270 Sabáudia</t>
  </si>
  <si>
    <t>412280 Salgado Filho</t>
  </si>
  <si>
    <t>412290 Salto do Itararé</t>
  </si>
  <si>
    <t>412300 Salto do Lontra</t>
  </si>
  <si>
    <t>412310 Santa Amélia</t>
  </si>
  <si>
    <t>412320 Santa Cecília do Pavão</t>
  </si>
  <si>
    <t>412330 Santa Cruz de Monte Castelo</t>
  </si>
  <si>
    <t>412340 Santa Fé</t>
  </si>
  <si>
    <t>412350 Santa Helena</t>
  </si>
  <si>
    <t>412360 Santa Inês</t>
  </si>
  <si>
    <t>412370 Santa Isabel do Ivaí</t>
  </si>
  <si>
    <t>412380 Santa Izabel do Oeste</t>
  </si>
  <si>
    <t>412382 Santa Lúcia</t>
  </si>
  <si>
    <t>412385 Santa Maria do Oeste</t>
  </si>
  <si>
    <t>412390 Santa Mariana</t>
  </si>
  <si>
    <t>412395 Santa Mônica</t>
  </si>
  <si>
    <t>412402 Santa Tereza do Oeste</t>
  </si>
  <si>
    <t>412405 Santa Terezinha de Itaipu</t>
  </si>
  <si>
    <t>412400 Santana do Itararé</t>
  </si>
  <si>
    <t>412410 Santo Antônio da Platina</t>
  </si>
  <si>
    <t>412420 Santo Antônio do Caiuá</t>
  </si>
  <si>
    <t>412430 Santo Antônio do Paraíso</t>
  </si>
  <si>
    <t>412440 Santo Antônio do Sudoeste</t>
  </si>
  <si>
    <t>412450 Santo Inácio</t>
  </si>
  <si>
    <t>412460 São Carlos do Ivaí</t>
  </si>
  <si>
    <t>412470 São Jerônimo da Serra</t>
  </si>
  <si>
    <t>412480 São João</t>
  </si>
  <si>
    <t>412490 São João do Caiuá</t>
  </si>
  <si>
    <t>412500 São João do Ivaí</t>
  </si>
  <si>
    <t>412510 São João do Triunfo</t>
  </si>
  <si>
    <t>412520 São Jorge d'Oeste</t>
  </si>
  <si>
    <t>412530 São Jorge do Ivaí</t>
  </si>
  <si>
    <t>412535 São Jorge do Patrocínio</t>
  </si>
  <si>
    <t>412540 São José da Boa Vista</t>
  </si>
  <si>
    <t>412545 São José das Palmeiras</t>
  </si>
  <si>
    <t>412550 São José dos Pinhais</t>
  </si>
  <si>
    <t>412555 São Manoel do Paraná</t>
  </si>
  <si>
    <t>412560 São Mateus do Sul</t>
  </si>
  <si>
    <t>412570 São Miguel do Iguaçu</t>
  </si>
  <si>
    <t>412575 São Pedro do Iguaçu</t>
  </si>
  <si>
    <t>412580 São Pedro do Ivaí</t>
  </si>
  <si>
    <t>412590 São Pedro do Paraná</t>
  </si>
  <si>
    <t>412600 São Sebastião da Amoreira</t>
  </si>
  <si>
    <t>412610 São Tomé</t>
  </si>
  <si>
    <t>412620 Sapopema</t>
  </si>
  <si>
    <t>412625 Sarandi</t>
  </si>
  <si>
    <t>412627 Saudade do Iguaçu</t>
  </si>
  <si>
    <t>412630 Sengés</t>
  </si>
  <si>
    <t>412635 Serranópolis do Iguaçu</t>
  </si>
  <si>
    <t>412640 Sertaneja</t>
  </si>
  <si>
    <t>412650 Sertanópolis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</si>
  <si>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</si>
  <si>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</si>
  <si>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</si>
  <si>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</si>
  <si>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</si>
  <si>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</si>
  <si>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</si>
  <si>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Telêmaco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</si>
  <si>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</si>
  <si>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</si>
  <si>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</si>
  <si>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</si>
  <si>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</si>
  <si>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</si>
  <si>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</si>
  <si>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Três Barras do Paraná</t>
  </si>
  <si>
    <t>412788 Tunas do Paraná</t>
  </si>
  <si>
    <t>412790 Tuneiras do Oeste</t>
  </si>
  <si>
    <t>412795 Tupãssi</t>
  </si>
  <si>
    <t>412796 Turvo</t>
  </si>
  <si>
    <t>412800 Ubiratã</t>
  </si>
  <si>
    <t>412810 Umuarama</t>
  </si>
  <si>
    <t>412820 União da Vitória</t>
  </si>
  <si>
    <t>412830 Uniflor</t>
  </si>
  <si>
    <t>412840 Uraí</t>
  </si>
  <si>
    <t>412853 Ventania</t>
  </si>
  <si>
    <t>412855 Vera Cruz do Oeste</t>
  </si>
  <si>
    <t>412860 Verê</t>
  </si>
  <si>
    <t>412865 Virmond</t>
  </si>
  <si>
    <t>412870 Vitorino</t>
  </si>
  <si>
    <t>412850 Wenceslau Braz</t>
  </si>
  <si>
    <t>412880 Xambrê</t>
  </si>
  <si>
    <t>420005 Abdon Batista</t>
  </si>
  <si>
    <t>420010 Abelardo Luz</t>
  </si>
  <si>
    <t>420020 Agrolândia</t>
  </si>
  <si>
    <t>420030 Agronômica</t>
  </si>
  <si>
    <t>420040 Água Doce</t>
  </si>
  <si>
    <t>420050 Águas de Chapecó</t>
  </si>
  <si>
    <t>420055 Águas Frias</t>
  </si>
  <si>
    <t>420060 Águas Mornas</t>
  </si>
  <si>
    <t>420070 Alfredo Wagner</t>
  </si>
  <si>
    <t>420075 Alto Bela Vista</t>
  </si>
  <si>
    <t>420080 Anchieta</t>
  </si>
  <si>
    <t>420090 Angelina</t>
  </si>
  <si>
    <t>420100 Anita Garibaldi</t>
  </si>
  <si>
    <t>420110 Anitápolis</t>
  </si>
  <si>
    <t>420120 Antônio Carlos</t>
  </si>
  <si>
    <t>420125 Apiúna</t>
  </si>
  <si>
    <t>420127 Arabutã</t>
  </si>
  <si>
    <t>420130 Araquari</t>
  </si>
  <si>
    <t>420140 Araranguá</t>
  </si>
  <si>
    <t>420150 Armazém</t>
  </si>
  <si>
    <t>420160 Arroio Trinta</t>
  </si>
  <si>
    <t>420165 Arvoredo</t>
  </si>
  <si>
    <t>420170 Ascurra</t>
  </si>
  <si>
    <t>420180 Atalanta</t>
  </si>
  <si>
    <t>420190 Aurora</t>
  </si>
  <si>
    <t>420195 Balneário Arroio do Silva</t>
  </si>
  <si>
    <t>420205 Balneário Barra do Sul</t>
  </si>
  <si>
    <t>420200 Balneário Camboriú</t>
  </si>
  <si>
    <t>420207 Balneário Gaivota</t>
  </si>
  <si>
    <t>421280 Balneário Piçarras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</si>
  <si>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</si>
  <si>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</si>
  <si>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</si>
  <si>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</si>
  <si>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</si>
  <si>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</si>
  <si>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Biguaçu</t>
  </si>
  <si>
    <t>420240 Blumenau</t>
  </si>
  <si>
    <t>420243 Bocaina do Sul</t>
  </si>
  <si>
    <t>420250 Bom Jardim da Serra</t>
  </si>
  <si>
    <t>420253 Bom Jesus</t>
  </si>
  <si>
    <t>420257 Bom Jesus do Oeste</t>
  </si>
  <si>
    <t>420260 Bom Retiro</t>
  </si>
  <si>
    <t>420245 Bombinhas</t>
  </si>
  <si>
    <t>420270 Botuverá</t>
  </si>
  <si>
    <t>420280 Braço do Norte</t>
  </si>
  <si>
    <t>420285 Braço do Trombudo</t>
  </si>
  <si>
    <t>420287 Brunópolis</t>
  </si>
  <si>
    <t>420290 Brusque</t>
  </si>
  <si>
    <t>420300 Caçador</t>
  </si>
  <si>
    <t>420310 Caibi</t>
  </si>
  <si>
    <t>420315 Calmon</t>
  </si>
  <si>
    <t>420320 Camboriú</t>
  </si>
  <si>
    <t>420330 Campo Alegre</t>
  </si>
  <si>
    <t>420340 Campo Belo do Sul</t>
  </si>
  <si>
    <t>420350 Campo Erê</t>
  </si>
  <si>
    <t>420360 Campos Novos</t>
  </si>
  <si>
    <t>420370 Canelinha</t>
  </si>
  <si>
    <t>420380 Canoinhas</t>
  </si>
  <si>
    <t>420325 Capão Alto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</si>
  <si>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</si>
  <si>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</si>
  <si>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</si>
  <si>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</si>
  <si>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</si>
  <si>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</si>
  <si>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Chapadão do Lageado</t>
  </si>
  <si>
    <t>420420 Chapecó</t>
  </si>
  <si>
    <t>420425 Cocal do Sul</t>
  </si>
  <si>
    <t>420430 Concórdia</t>
  </si>
  <si>
    <t>420435 Cordilheira Alta</t>
  </si>
  <si>
    <t>420440 Coronel Freitas</t>
  </si>
  <si>
    <t>420445 Coronel Martins</t>
  </si>
  <si>
    <t>420455 Correia Pinto</t>
  </si>
  <si>
    <t>420450 Corupá</t>
  </si>
  <si>
    <t>420460 Criciúma</t>
  </si>
  <si>
    <t>420470 Cunha Porã</t>
  </si>
  <si>
    <t>420475 Cunhataí</t>
  </si>
  <si>
    <t>420480 Curitibanos</t>
  </si>
  <si>
    <t>420490 Descanso</t>
  </si>
  <si>
    <t>420500 Dionísio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</si>
  <si>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</si>
  <si>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</si>
  <si>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</si>
  <si>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</si>
  <si>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</si>
  <si>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</si>
  <si>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Sertão</t>
  </si>
  <si>
    <t>420540 Florianópolis</t>
  </si>
  <si>
    <t>420543 Formosa do Sul</t>
  </si>
  <si>
    <t>420545 Forquilhinha</t>
  </si>
  <si>
    <t>420550 Fraiburgo</t>
  </si>
  <si>
    <t>420555 Frei Rogério</t>
  </si>
  <si>
    <t>420560 Galvão</t>
  </si>
  <si>
    <t>420570 Garopaba</t>
  </si>
  <si>
    <t>420580 Garuva</t>
  </si>
  <si>
    <t>420590 Gaspar</t>
  </si>
  <si>
    <t>420600 Governador Celso Ramos</t>
  </si>
  <si>
    <t>420610 Grão Pará</t>
  </si>
  <si>
    <t>420620 Gravatal</t>
  </si>
  <si>
    <t>420630 Guabiruba</t>
  </si>
  <si>
    <t>420640 Guaraciaba</t>
  </si>
  <si>
    <t>420650 Guaramirim</t>
  </si>
  <si>
    <t>420660 Guarujá do Sul</t>
  </si>
  <si>
    <t>420665 Guatambú</t>
  </si>
  <si>
    <t>420670 Herval d'Oeste</t>
  </si>
  <si>
    <t>420675 Ibiam</t>
  </si>
  <si>
    <t>420680 Ibicaré</t>
  </si>
  <si>
    <t>420690 Ibirama</t>
  </si>
  <si>
    <t>420700 Içara</t>
  </si>
  <si>
    <t>420710 Ilhota</t>
  </si>
  <si>
    <t>420720 Imaruí</t>
  </si>
  <si>
    <t>420730 Imbituba</t>
  </si>
  <si>
    <t>420740 Imbuia</t>
  </si>
  <si>
    <t>420750 Indaial</t>
  </si>
  <si>
    <t>420757 Iomerê</t>
  </si>
  <si>
    <t>420760 Ipira</t>
  </si>
  <si>
    <t>420765 Iporã do Oeste</t>
  </si>
  <si>
    <t>420768 Ipuaçu</t>
  </si>
  <si>
    <t>420770 Ipumirim</t>
  </si>
  <si>
    <t>420775 Iraceminha</t>
  </si>
  <si>
    <t>420780 Irani</t>
  </si>
  <si>
    <t>420785 Irati</t>
  </si>
  <si>
    <t>420790 Irineópolis</t>
  </si>
  <si>
    <t>420800 Itá</t>
  </si>
  <si>
    <t>420810 Itaiópolis</t>
  </si>
  <si>
    <t>420820 Itajaí</t>
  </si>
  <si>
    <t>420830 Itapema</t>
  </si>
  <si>
    <t>420840 Itapiranga</t>
  </si>
  <si>
    <t>420845 Itapoá</t>
  </si>
  <si>
    <t>420850 Ituporanga</t>
  </si>
  <si>
    <t>420860 Jaborá</t>
  </si>
  <si>
    <t>420870 Jacinto Machado</t>
  </si>
  <si>
    <t>420880 Jaguaruna</t>
  </si>
  <si>
    <t>420890 Jaraguá do Sul</t>
  </si>
  <si>
    <t>420895 Jardinópolis</t>
  </si>
  <si>
    <t>420900 Joaçaba</t>
  </si>
  <si>
    <t>420910 Joinville</t>
  </si>
  <si>
    <t>420915 José Boiteux</t>
  </si>
  <si>
    <t>420917 Jupiá</t>
  </si>
  <si>
    <t>420920 Lacerdópolis</t>
  </si>
  <si>
    <t>420930 Lages</t>
  </si>
  <si>
    <t>420940 Laguna</t>
  </si>
  <si>
    <t>420945 Lajeado Grande</t>
  </si>
  <si>
    <t>420950 Laurentino</t>
  </si>
  <si>
    <t>420960 Lauro Muller</t>
  </si>
  <si>
    <t>420970 Lebon Régis</t>
  </si>
  <si>
    <t>420980 Leoberto Leal</t>
  </si>
  <si>
    <t>420985 Lindóia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</si>
  <si>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</si>
  <si>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</si>
  <si>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</si>
  <si>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</si>
  <si>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</si>
  <si>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</si>
  <si>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</si>
  <si>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Maracajá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</si>
  <si>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</si>
  <si>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</si>
  <si>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</si>
  <si>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</si>
  <si>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</si>
  <si>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</si>
  <si>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</si>
  <si>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Mondaí</t>
  </si>
  <si>
    <t>421105 Monte Carlo</t>
  </si>
  <si>
    <t>421110 Monte Castelo</t>
  </si>
  <si>
    <t>421120 Morro da Fumaça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</si>
  <si>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</si>
  <si>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</si>
  <si>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</si>
  <si>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</si>
  <si>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</si>
  <si>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</si>
  <si>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</si>
  <si>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</si>
  <si>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Otacílio Costa</t>
  </si>
  <si>
    <t>421180 Ouro</t>
  </si>
  <si>
    <t>421185 Ouro Verde</t>
  </si>
  <si>
    <t>421187 Paial</t>
  </si>
  <si>
    <t>421189 Painel</t>
  </si>
  <si>
    <t>421190 Palhoça</t>
  </si>
  <si>
    <t>421200 Palma Sola</t>
  </si>
  <si>
    <t>421205 Palmeira</t>
  </si>
  <si>
    <t>421210 Palmitos</t>
  </si>
  <si>
    <t>421220 Papanduva</t>
  </si>
  <si>
    <t>421223 Paraíso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</si>
  <si>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</si>
  <si>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</si>
  <si>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</si>
  <si>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</si>
  <si>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</si>
  <si>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</si>
  <si>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421270 Petrolândia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</si>
  <si>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</si>
  <si>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</si>
  <si>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</si>
  <si>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</si>
  <si>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</si>
  <si>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</si>
  <si>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</si>
  <si>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</si>
  <si>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</si>
  <si>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União</t>
  </si>
  <si>
    <t>421370 Pouso Redondo</t>
  </si>
  <si>
    <t>421380 Praia Grande</t>
  </si>
  <si>
    <t>421390 Presidente Castello Branco</t>
  </si>
  <si>
    <t>421400 Presidente Getúlio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</si>
  <si>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</si>
  <si>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</si>
  <si>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</si>
  <si>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</si>
  <si>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</si>
  <si>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</si>
  <si>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</si>
  <si>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421480 Rio do Sul</t>
  </si>
  <si>
    <t>421470 Rio dos Cedros</t>
  </si>
  <si>
    <t>421490 Rio Fortuna</t>
  </si>
  <si>
    <t>421500 Rio Negrinho</t>
  </si>
  <si>
    <t>421505 Rio Rufino</t>
  </si>
  <si>
    <t>421507 Riqueza</t>
  </si>
  <si>
    <t>421510 Rodeio</t>
  </si>
  <si>
    <t>421520 Romelândia</t>
  </si>
  <si>
    <t>421530 Salete</t>
  </si>
  <si>
    <t>421535 Saltinho</t>
  </si>
  <si>
    <t>421540 Salto Veloso</t>
  </si>
  <si>
    <t>421545 Sangão</t>
  </si>
  <si>
    <t>421550 Santa Cecília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</si>
  <si>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</si>
  <si>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</si>
  <si>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</si>
  <si>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</si>
  <si>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</si>
  <si>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</si>
  <si>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</si>
  <si>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421580 São Bento do Sul</t>
  </si>
  <si>
    <t>421575 São Bernardino</t>
  </si>
  <si>
    <t>421590 São Bonifácio</t>
  </si>
  <si>
    <t>421600 São Carlos</t>
  </si>
  <si>
    <t>421605 São Cristovão do Sul</t>
  </si>
  <si>
    <t>421610 São Domingos</t>
  </si>
  <si>
    <t>421620 São Francisco do Sul</t>
  </si>
  <si>
    <t>421630 São João Batista</t>
  </si>
  <si>
    <t>421635 São João do Itaperiú</t>
  </si>
  <si>
    <t>421625 São João do Oeste</t>
  </si>
  <si>
    <t>421640 São João do Sul</t>
  </si>
  <si>
    <t>421650 São Joaquim</t>
  </si>
  <si>
    <t>421660 São José</t>
  </si>
  <si>
    <t>421670 São José do Cedro</t>
  </si>
  <si>
    <t>421680 São José do Cerrito</t>
  </si>
  <si>
    <t>421690 São Lourenço do Oeste</t>
  </si>
  <si>
    <t>421700 São Ludgero</t>
  </si>
  <si>
    <t>421710 São Martinho</t>
  </si>
  <si>
    <t>421715 São Miguel da Boa Vista</t>
  </si>
  <si>
    <t>421720 São Miguel do Oeste</t>
  </si>
  <si>
    <t>421725 São Pedro de Alcântara</t>
  </si>
  <si>
    <t>421730 Saudades</t>
  </si>
  <si>
    <t>421740 Schroeder</t>
  </si>
  <si>
    <t>421750 Seara</t>
  </si>
  <si>
    <t>421755 Serra Alta</t>
  </si>
  <si>
    <t>421760 Siderópolis</t>
  </si>
  <si>
    <t>421770 Sombrio</t>
  </si>
  <si>
    <t>421775 Sul Brasil</t>
  </si>
  <si>
    <t>421780 Taió</t>
  </si>
  <si>
    <t>421790 Tangará</t>
  </si>
  <si>
    <t>421795 Tigrinhos</t>
  </si>
  <si>
    <t>421800 Tijucas</t>
  </si>
  <si>
    <t>421810 Timbé do Sul</t>
  </si>
  <si>
    <t>421820 Timbó</t>
  </si>
  <si>
    <t>421825 Timbó Grande</t>
  </si>
  <si>
    <t>421830 Três Barras</t>
  </si>
  <si>
    <t>421835 Treviso</t>
  </si>
  <si>
    <t>421840 Treze de Maio</t>
  </si>
  <si>
    <t>421850 Treze Tílias</t>
  </si>
  <si>
    <t>421860 Trombudo Central</t>
  </si>
  <si>
    <t>421870 Tubarão</t>
  </si>
  <si>
    <t>421875 Tunápolis</t>
  </si>
  <si>
    <t>421880 Turvo</t>
  </si>
  <si>
    <t>421885 União do Oeste</t>
  </si>
  <si>
    <t>421890 Urubici</t>
  </si>
  <si>
    <t>421895 Urupema</t>
  </si>
  <si>
    <t>421900 Urussanga</t>
  </si>
  <si>
    <t>421910 Vargeão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</si>
  <si>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</si>
  <si>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</si>
  <si>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</si>
  <si>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</si>
  <si>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</si>
  <si>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</si>
  <si>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Xanxerê</t>
  </si>
  <si>
    <t>421960 Xavantina</t>
  </si>
  <si>
    <t>421970 Xaxim</t>
  </si>
  <si>
    <t>421985 Zortéa</t>
  </si>
  <si>
    <t>430003 Aceguá</t>
  </si>
  <si>
    <t>430005 Água Santa</t>
  </si>
  <si>
    <t>430010 Agudo</t>
  </si>
  <si>
    <t>430020 Ajuricaba</t>
  </si>
  <si>
    <t>430030 Alecrim</t>
  </si>
  <si>
    <t>430040 Alegrete</t>
  </si>
  <si>
    <t>430045 Alegria</t>
  </si>
  <si>
    <t>430047 Almirante Tamandaré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</si>
  <si>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</si>
  <si>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</si>
  <si>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</si>
  <si>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</si>
  <si>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</si>
  <si>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</si>
  <si>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André da Rocha</t>
  </si>
  <si>
    <t>430070 Anta Gorda</t>
  </si>
  <si>
    <t>430080 Antônio Prado</t>
  </si>
  <si>
    <t>430085 Arambaré</t>
  </si>
  <si>
    <t>430087 Araricá</t>
  </si>
  <si>
    <t>430090 Aratiba</t>
  </si>
  <si>
    <t>430100 Arroio do Meio</t>
  </si>
  <si>
    <t>430107 Arroio do Padre</t>
  </si>
  <si>
    <t>430105 Arroio do Sal</t>
  </si>
  <si>
    <t>430120 Arroio do Tigre</t>
  </si>
  <si>
    <t>430110 Arroio dos Ratos</t>
  </si>
  <si>
    <t>430130 Arroio Grande</t>
  </si>
  <si>
    <t>430140 Arvorezinha</t>
  </si>
  <si>
    <t>430150 Augusto Pestana</t>
  </si>
  <si>
    <t>430155 Áurea</t>
  </si>
  <si>
    <t>430160 Bagé</t>
  </si>
  <si>
    <t>430163 Balneário Pinhal</t>
  </si>
  <si>
    <t>430165 Barão</t>
  </si>
  <si>
    <t>430170 Barão de Cotegipe</t>
  </si>
  <si>
    <t>430175 Barão do Triunfo</t>
  </si>
  <si>
    <t>430185 Barra do Guarita</t>
  </si>
  <si>
    <t>430187 Barra do Quaraí</t>
  </si>
  <si>
    <t>430190 Barra do Ribeiro</t>
  </si>
  <si>
    <t>430192 Barra do Rio Azul</t>
  </si>
  <si>
    <t>430195 Barra Funda</t>
  </si>
  <si>
    <t>430180 Barracão</t>
  </si>
  <si>
    <t>430200 Barros Cassal</t>
  </si>
  <si>
    <t>430205 Benjamin Constant do Sul</t>
  </si>
  <si>
    <t>430210 Bento Gonçalves</t>
  </si>
  <si>
    <t>430215 Boa Vista das Missões</t>
  </si>
  <si>
    <t>430220 Boa Vista do Buricá</t>
  </si>
  <si>
    <t>430222 Boa Vista do Cadeado</t>
  </si>
  <si>
    <t>430223 Boa Vista do Incra</t>
  </si>
  <si>
    <t>430225 Boa Vista do Sul</t>
  </si>
  <si>
    <t>430230 Bom Jesus</t>
  </si>
  <si>
    <t>430235 Bom Princípio</t>
  </si>
  <si>
    <t>430237 Bom Progresso</t>
  </si>
  <si>
    <t>430240 Bom Retiro do Sul</t>
  </si>
  <si>
    <t>430245 Boqueirão do Leão</t>
  </si>
  <si>
    <t>430250 Bossoroca</t>
  </si>
  <si>
    <t>430258 Bozano</t>
  </si>
  <si>
    <t>430260 Braga</t>
  </si>
  <si>
    <t>430265 Brochier</t>
  </si>
  <si>
    <t>430270 Butiá</t>
  </si>
  <si>
    <t>430280 Caçapava do Sul</t>
  </si>
  <si>
    <t>430290 Cacequi</t>
  </si>
  <si>
    <t>430300 Cachoeira do Sul</t>
  </si>
  <si>
    <t>430310 Cachoeirinha</t>
  </si>
  <si>
    <t>430320 Cacique Doble</t>
  </si>
  <si>
    <t>430330 Caibaté</t>
  </si>
  <si>
    <t>430340 Caiçara</t>
  </si>
  <si>
    <t>430350 Camaquã</t>
  </si>
  <si>
    <t>430355 Camargo</t>
  </si>
  <si>
    <t>430360 Cambará do Sul</t>
  </si>
  <si>
    <t>430367 Campestre da Serra</t>
  </si>
  <si>
    <t>430370 Campina das Missões</t>
  </si>
  <si>
    <t>430380 Campinas do Sul</t>
  </si>
  <si>
    <t>430390 Campo Bom</t>
  </si>
  <si>
    <t>430400 Campo Novo</t>
  </si>
  <si>
    <t>430410 Campos Borges</t>
  </si>
  <si>
    <t>430420 Candelária</t>
  </si>
  <si>
    <t>430430 Cândido Godói</t>
  </si>
  <si>
    <t>430435 Candiota</t>
  </si>
  <si>
    <t>430440 Canela</t>
  </si>
  <si>
    <t>430450 Canguçu</t>
  </si>
  <si>
    <t>430460 Canoas</t>
  </si>
  <si>
    <t>430461 Canudos do Vale</t>
  </si>
  <si>
    <t>430462 Capão Bonito do Sul</t>
  </si>
  <si>
    <t>430463 Capão da Canoa</t>
  </si>
  <si>
    <t>430465 Capão do Cipó</t>
  </si>
  <si>
    <t>430466 Capão do Leão</t>
  </si>
  <si>
    <t>430468 Capela de Santana</t>
  </si>
  <si>
    <t>430469 Capitão</t>
  </si>
  <si>
    <t>430467 Capivari do Sul</t>
  </si>
  <si>
    <t>430471 Caraá</t>
  </si>
  <si>
    <t>430470 Carazinho</t>
  </si>
  <si>
    <t>430480 Carlos Barbosa</t>
  </si>
  <si>
    <t>430485 Carlos Gomes</t>
  </si>
  <si>
    <t>430490 Casca</t>
  </si>
  <si>
    <t>430495 Caseiros</t>
  </si>
  <si>
    <t>430500 Catuípe</t>
  </si>
  <si>
    <t>430510 Caxias do Sul</t>
  </si>
  <si>
    <t>430511 Centenário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</si>
  <si>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</si>
  <si>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</si>
  <si>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</si>
  <si>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</si>
  <si>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</si>
  <si>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</si>
  <si>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</si>
  <si>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</si>
  <si>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</si>
  <si>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Chuí</t>
  </si>
  <si>
    <t>430544 Chuvisca</t>
  </si>
  <si>
    <t>430545 Cidreira</t>
  </si>
  <si>
    <t>430550 Ciríaco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</si>
  <si>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</si>
  <si>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</si>
  <si>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</si>
  <si>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</si>
  <si>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</si>
  <si>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</si>
  <si>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</si>
  <si>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</si>
  <si>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</si>
  <si>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Cotiporã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</si>
  <si>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</si>
  <si>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</si>
  <si>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</si>
  <si>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</si>
  <si>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</si>
  <si>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</si>
  <si>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</si>
  <si>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</si>
  <si>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</si>
  <si>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</si>
  <si>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</si>
  <si>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Irmãos</t>
  </si>
  <si>
    <t>430642 Dois Irmãos das Missões</t>
  </si>
  <si>
    <t>430645 Dois Lajeados</t>
  </si>
  <si>
    <t>430650 Dom Feliciano</t>
  </si>
  <si>
    <t>430660 Dom Pedrito</t>
  </si>
  <si>
    <t>430655 Dom Pedro de Alcântara</t>
  </si>
  <si>
    <t>430670 Dona Francisca</t>
  </si>
  <si>
    <t>430673 Doutor Maurício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</si>
  <si>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</si>
  <si>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</si>
  <si>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</si>
  <si>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</si>
  <si>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</si>
  <si>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430695 Entre Rios do Sul</t>
  </si>
  <si>
    <t>430693 Entre-Ijuís</t>
  </si>
  <si>
    <t>430697 Erebango</t>
  </si>
  <si>
    <t>430700 Erechim</t>
  </si>
  <si>
    <t>430705 Ernestina</t>
  </si>
  <si>
    <t>430720 Erval Grande</t>
  </si>
  <si>
    <t>430730 Erval Seco</t>
  </si>
  <si>
    <t>430740 Esmeralda</t>
  </si>
  <si>
    <t>430745 Esperança do Sul</t>
  </si>
  <si>
    <t>430750 Espumoso</t>
  </si>
  <si>
    <t>430755 Estação</t>
  </si>
  <si>
    <t>430760 Estância Velha</t>
  </si>
  <si>
    <t>430770 Esteio</t>
  </si>
  <si>
    <t>430780 Estrela</t>
  </si>
  <si>
    <t>430781 Estrela Velha</t>
  </si>
  <si>
    <t>430783 Eugênio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</si>
  <si>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</si>
  <si>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</si>
  <si>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</si>
  <si>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</si>
  <si>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</si>
  <si>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</si>
  <si>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</si>
  <si>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</si>
  <si>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</si>
  <si>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</si>
  <si>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</si>
  <si>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</si>
  <si>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</si>
  <si>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</si>
  <si>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</si>
  <si>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</si>
  <si>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Câmara</t>
  </si>
  <si>
    <t>430885 Gentil</t>
  </si>
  <si>
    <t>430890 Getúlio Vargas</t>
  </si>
  <si>
    <t>430900 Giruá</t>
  </si>
  <si>
    <t>430905 Glorinha</t>
  </si>
  <si>
    <t>430910 Gramado</t>
  </si>
  <si>
    <t>430912 Gramado dos Loureiros</t>
  </si>
  <si>
    <t>430915 Gramado Xavier</t>
  </si>
  <si>
    <t>430920 Gravataí</t>
  </si>
  <si>
    <t>430925 Guabiju</t>
  </si>
  <si>
    <t>430930 Guaíba</t>
  </si>
  <si>
    <t>430940 Guaporé</t>
  </si>
  <si>
    <t>430950 Guarani das Missões</t>
  </si>
  <si>
    <t>430955 Harmonia</t>
  </si>
  <si>
    <t>430710 Herval</t>
  </si>
  <si>
    <t>430957 Herveiras</t>
  </si>
  <si>
    <t>430960 Horizontina</t>
  </si>
  <si>
    <t>430965 Hulha Negra</t>
  </si>
  <si>
    <t>430970 Humaitá</t>
  </si>
  <si>
    <t>430975 Ibarama</t>
  </si>
  <si>
    <t>430980 Ibiaçá</t>
  </si>
  <si>
    <t>430990 Ibiraiaras</t>
  </si>
  <si>
    <t>430995 Ibirapuitã</t>
  </si>
  <si>
    <t>431000 Ibirubá</t>
  </si>
  <si>
    <t>431010 Igrejinha</t>
  </si>
  <si>
    <t>431020 Ijuí</t>
  </si>
  <si>
    <t>431030 Ilópolis</t>
  </si>
  <si>
    <t>431033 Imbé</t>
  </si>
  <si>
    <t>431036 Imigrante</t>
  </si>
  <si>
    <t>431040 Independência</t>
  </si>
  <si>
    <t>431041 Inhacorá</t>
  </si>
  <si>
    <t>431043 Ipê</t>
  </si>
  <si>
    <t>431046 Ipiranga do Sul</t>
  </si>
  <si>
    <t>431050 Iraí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</si>
  <si>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</si>
  <si>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</si>
  <si>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</si>
  <si>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</si>
  <si>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</si>
  <si>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</si>
  <si>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Ivorá</t>
  </si>
  <si>
    <t>431080 Ivoti</t>
  </si>
  <si>
    <t>431085 Jaboticaba</t>
  </si>
  <si>
    <t>431087 Jacuizinho</t>
  </si>
  <si>
    <t>431090 Jacutinga</t>
  </si>
  <si>
    <t>431100 Jaguarão</t>
  </si>
  <si>
    <t>431110 Jaguari</t>
  </si>
  <si>
    <t>431112 Jaquirana</t>
  </si>
  <si>
    <t>431113 Jari</t>
  </si>
  <si>
    <t>431115 Jóia</t>
  </si>
  <si>
    <t>431120 Júlio de Castilhos</t>
  </si>
  <si>
    <t>431123 Lagoa Bonita do Sul</t>
  </si>
  <si>
    <t>431127 Lagoa dos Três Cantos</t>
  </si>
  <si>
    <t>431130 Lagoa Vermelha</t>
  </si>
  <si>
    <t>431125 Lagoão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</si>
  <si>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</si>
  <si>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</si>
  <si>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</si>
  <si>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</si>
  <si>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</si>
  <si>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</si>
  <si>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431171 Maçambará</t>
  </si>
  <si>
    <t>431170 Machadinho</t>
  </si>
  <si>
    <t>431173 Mampituba</t>
  </si>
  <si>
    <t>431175 Manoel Viana</t>
  </si>
  <si>
    <t>431177 Maquiné</t>
  </si>
  <si>
    <t>431179 Maratá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</si>
  <si>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</si>
  <si>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</si>
  <si>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</si>
  <si>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</si>
  <si>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</si>
  <si>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</si>
  <si>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</si>
  <si>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Leitão</t>
  </si>
  <si>
    <t>431217 Mato Queimado</t>
  </si>
  <si>
    <t>431220 Maximiliano de Almeida</t>
  </si>
  <si>
    <t>431225 Minas do Leão</t>
  </si>
  <si>
    <t>431230 Miraguaí</t>
  </si>
  <si>
    <t>431235 Montauri</t>
  </si>
  <si>
    <t>431237 Monte Alegre dos Campos</t>
  </si>
  <si>
    <t>431238 Monte Belo do Sul</t>
  </si>
  <si>
    <t>431240 Montenegro</t>
  </si>
  <si>
    <t>431242 Mormaço</t>
  </si>
  <si>
    <t>431244 Morrinhos do Sul</t>
  </si>
  <si>
    <t>431245 Morro Redondo</t>
  </si>
  <si>
    <t>431247 Morro Reuter</t>
  </si>
  <si>
    <t>431250 Mostardas</t>
  </si>
  <si>
    <t>431260 Muçum</t>
  </si>
  <si>
    <t>431261 Muitos Capões</t>
  </si>
  <si>
    <t>431262 Muliterno</t>
  </si>
  <si>
    <t>431265 Não-Me-Toque</t>
  </si>
  <si>
    <t>431267 Nicolau Vergueiro</t>
  </si>
  <si>
    <t>431270 Nonoai</t>
  </si>
  <si>
    <t>431275 Nova Alvorada</t>
  </si>
  <si>
    <t>431280 Nova Araçá</t>
  </si>
  <si>
    <t>431290 Nova Bassano</t>
  </si>
  <si>
    <t>431295 Nova Boa Vista</t>
  </si>
  <si>
    <t>431300 Nova Bréscia</t>
  </si>
  <si>
    <t>431301 Nova Candelária</t>
  </si>
  <si>
    <t>431303 Nova Esperança do Sul</t>
  </si>
  <si>
    <t>431306 Nova Hartz</t>
  </si>
  <si>
    <t>431308 Nova Pádua</t>
  </si>
  <si>
    <t>431310 Nova Palma</t>
  </si>
  <si>
    <t>431320 Nova Petrópolis</t>
  </si>
  <si>
    <t>431330 Nova Prata</t>
  </si>
  <si>
    <t>431333 Nova Ramada</t>
  </si>
  <si>
    <t>431335 Nova Roma do Sul</t>
  </si>
  <si>
    <t>431337 Nova Santa Rita</t>
  </si>
  <si>
    <t>431349 Novo Barreiro</t>
  </si>
  <si>
    <t>431339 Novo Cabrais</t>
  </si>
  <si>
    <t>431340 Novo Hamburgo</t>
  </si>
  <si>
    <t>431342 Novo Machado</t>
  </si>
  <si>
    <t>431344 Novo Tiradentes</t>
  </si>
  <si>
    <t>431346 Novo Xingu</t>
  </si>
  <si>
    <t>431350 Osório</t>
  </si>
  <si>
    <t>431360 Paim Filho</t>
  </si>
  <si>
    <t>431365 Palmares do Sul</t>
  </si>
  <si>
    <t>431370 Palmeira das Missões</t>
  </si>
  <si>
    <t>431380 Palmitinho</t>
  </si>
  <si>
    <t>431390 Panambi</t>
  </si>
  <si>
    <t>431395 Pantano Grande</t>
  </si>
  <si>
    <t>431400 Paraí</t>
  </si>
  <si>
    <t>431402 Paraíso do Sul</t>
  </si>
  <si>
    <t>431403 Pareci Novo</t>
  </si>
  <si>
    <t>431405 Parobé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</si>
  <si>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</si>
  <si>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</si>
  <si>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</si>
  <si>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</si>
  <si>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</si>
  <si>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</si>
  <si>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Osório</t>
  </si>
  <si>
    <t>431430 Pejuçara</t>
  </si>
  <si>
    <t>431440 Pelotas</t>
  </si>
  <si>
    <t>431442 Picada Café</t>
  </si>
  <si>
    <t>431445 Pinhal</t>
  </si>
  <si>
    <t>431446 Pinhal da Serra</t>
  </si>
  <si>
    <t>431447 Pinhal Grande</t>
  </si>
  <si>
    <t>431449 Pinheirinho do Vale</t>
  </si>
  <si>
    <t>431450 Pinheiro Machado</t>
  </si>
  <si>
    <t>431455 Pirapó</t>
  </si>
  <si>
    <t>431460 Piratini</t>
  </si>
  <si>
    <t>431470 Planalto</t>
  </si>
  <si>
    <t>431475 Poço das Antas</t>
  </si>
  <si>
    <t>431477 Pontão</t>
  </si>
  <si>
    <t>431478 Ponte Preta</t>
  </si>
  <si>
    <t>431480 Portão</t>
  </si>
  <si>
    <t>431490 Porto Alegre</t>
  </si>
  <si>
    <t>431500 Porto Lucena</t>
  </si>
  <si>
    <t>431505 Porto Mauá</t>
  </si>
  <si>
    <t>431507 Porto Vera Cruz</t>
  </si>
  <si>
    <t>431510 Porto Xavier</t>
  </si>
  <si>
    <t>431513 Pouso Novo</t>
  </si>
  <si>
    <t>431514 Presidente Lucena</t>
  </si>
  <si>
    <t>431515 Progresso</t>
  </si>
  <si>
    <t>431517 Protásio Alves</t>
  </si>
  <si>
    <t>431520 Putinga</t>
  </si>
  <si>
    <t>431530 Quaraí</t>
  </si>
  <si>
    <t>431531 Quatro Irmãos</t>
  </si>
  <si>
    <t>431532 Quevedos</t>
  </si>
  <si>
    <t>431535 Quinze de Novembro</t>
  </si>
  <si>
    <t>431540 Redentora</t>
  </si>
  <si>
    <t>431545 Relvado</t>
  </si>
  <si>
    <t>431550 Restinga Seca</t>
  </si>
  <si>
    <t>431555 Rio dos Índios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</si>
  <si>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</si>
  <si>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</si>
  <si>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</si>
  <si>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</si>
  <si>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</si>
  <si>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</si>
  <si>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</si>
  <si>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</si>
  <si>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</si>
  <si>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</si>
  <si>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Rosário do Sul</t>
  </si>
  <si>
    <t>431642 Sagrada Família</t>
  </si>
  <si>
    <t>431643 Saldanha Marinho</t>
  </si>
  <si>
    <t>431645 Salto do Jacuí</t>
  </si>
  <si>
    <t>431647 Salvador das Missões</t>
  </si>
  <si>
    <t>431650 Salvador do Sul</t>
  </si>
  <si>
    <t>431660 Sananduva</t>
  </si>
  <si>
    <t>431710 Sant'Ana do Livramento</t>
  </si>
  <si>
    <t>431670 Santa Bárbara do Sul</t>
  </si>
  <si>
    <t>431673 Santa Cecília do Sul</t>
  </si>
  <si>
    <t>431675 Santa Clara do Sul</t>
  </si>
  <si>
    <t>431680 Santa Cruz do Sul</t>
  </si>
  <si>
    <t>431697 Santa Margarida do Sul</t>
  </si>
  <si>
    <t>431690 Santa Maria</t>
  </si>
  <si>
    <t>431695 Santa Maria do Herval</t>
  </si>
  <si>
    <t>431720 Santa Rosa</t>
  </si>
  <si>
    <t>431725 Santa Tereza</t>
  </si>
  <si>
    <t>431730 Santa Vitória do Palmar</t>
  </si>
  <si>
    <t>431700 Santana da Boa Vista</t>
  </si>
  <si>
    <t>431740 Santiago</t>
  </si>
  <si>
    <t>431750 Santo Ângelo</t>
  </si>
  <si>
    <t>431760 Santo Antônio da Patrulha</t>
  </si>
  <si>
    <t>431770 Santo Antônio das Missões</t>
  </si>
  <si>
    <t>431755 Santo Antônio do Palma</t>
  </si>
  <si>
    <t>431775 Santo Antônio do Planalto</t>
  </si>
  <si>
    <t>431780 Santo Augusto</t>
  </si>
  <si>
    <t>431790 Santo Cristo</t>
  </si>
  <si>
    <t>431795 Santo Expedito do Sul</t>
  </si>
  <si>
    <t>431800 São Borja</t>
  </si>
  <si>
    <t>431805 São Domingos do Sul</t>
  </si>
  <si>
    <t>431810 São Francisco de Assis</t>
  </si>
  <si>
    <t>431820 São Francisco de Paula</t>
  </si>
  <si>
    <t>431830 São Gabriel</t>
  </si>
  <si>
    <t>431840 São Jerônimo</t>
  </si>
  <si>
    <t>431842 São João da Urtiga</t>
  </si>
  <si>
    <t>431843 São João do Polêsine</t>
  </si>
  <si>
    <t>431844 São Jorge</t>
  </si>
  <si>
    <t>431845 São José das Missões</t>
  </si>
  <si>
    <t>431846 São José do Herval</t>
  </si>
  <si>
    <t>431848 São José do Hortêncio</t>
  </si>
  <si>
    <t>431849 São José do Inhacorá</t>
  </si>
  <si>
    <t>431850 São José do Norte</t>
  </si>
  <si>
    <t>431860 São José do Ouro</t>
  </si>
  <si>
    <t>431861 São José do Sul</t>
  </si>
  <si>
    <t>431862 São José dos Ausentes</t>
  </si>
  <si>
    <t>431870 São Leopoldo</t>
  </si>
  <si>
    <t>431880 São Lourenço do Sul</t>
  </si>
  <si>
    <t>431890 São Luiz Gonzaga</t>
  </si>
  <si>
    <t>431900 São Marcos</t>
  </si>
  <si>
    <t>431910 São Martinho</t>
  </si>
  <si>
    <t>431912 São Martinho da Serra</t>
  </si>
  <si>
    <t>431915 São Miguel das Missões</t>
  </si>
  <si>
    <t>431920 São Nicolau</t>
  </si>
  <si>
    <t>431930 São Paulo das Missões</t>
  </si>
  <si>
    <t>431935 São Pedro da Serra</t>
  </si>
  <si>
    <t>431936 São Pedro das Missões</t>
  </si>
  <si>
    <t>431937 São Pedro do Butiá</t>
  </si>
  <si>
    <t>431940 São Pedro do Sul</t>
  </si>
  <si>
    <t>431950 São Sebastião do Caí</t>
  </si>
  <si>
    <t>431960 São Sepé</t>
  </si>
  <si>
    <t>431970 São Valentim</t>
  </si>
  <si>
    <t>431971 São Valentim do Sul</t>
  </si>
  <si>
    <t>431973 São Valério do Sul</t>
  </si>
  <si>
    <t>431975 São Vendelino</t>
  </si>
  <si>
    <t>431980 São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</si>
  <si>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</si>
  <si>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</si>
  <si>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</si>
  <si>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</si>
  <si>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</si>
  <si>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</si>
  <si>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</si>
  <si>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</si>
  <si>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</si>
  <si>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Corrêa</t>
  </si>
  <si>
    <t>432045 Sério</t>
  </si>
  <si>
    <t>432050 Sertão</t>
  </si>
  <si>
    <t>432055 Sertão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</si>
  <si>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</si>
  <si>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</si>
  <si>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</si>
  <si>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</si>
  <si>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</si>
  <si>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</si>
  <si>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Tabaí</t>
  </si>
  <si>
    <t>432090 Tapejara</t>
  </si>
  <si>
    <t>432100 Tapera</t>
  </si>
  <si>
    <t>432110 Tapes</t>
  </si>
  <si>
    <t>432120 Taquara</t>
  </si>
  <si>
    <t>432130 Taquari</t>
  </si>
  <si>
    <t>432132 Taquaruçu do Sul</t>
  </si>
  <si>
    <t>432135 Tavares</t>
  </si>
  <si>
    <t>432140 Tenente Portela</t>
  </si>
  <si>
    <t>432143 Terra de Areia</t>
  </si>
  <si>
    <t>432145 Teutônia</t>
  </si>
  <si>
    <t>432146 Tio Hugo</t>
  </si>
  <si>
    <t>432147 Tiradentes do Sul</t>
  </si>
  <si>
    <t>432149 Toropi</t>
  </si>
  <si>
    <t>432150 Torres</t>
  </si>
  <si>
    <t>432160 Tramandaí</t>
  </si>
  <si>
    <t>432162 Travesseiro</t>
  </si>
  <si>
    <t>432163 Três Arroios</t>
  </si>
  <si>
    <t>432166 Três Cachoeiras</t>
  </si>
  <si>
    <t>432170 Três Coroas</t>
  </si>
  <si>
    <t>432180 Três de Maio</t>
  </si>
  <si>
    <t>432183 Três Forquilhas</t>
  </si>
  <si>
    <t>432185 Três Palmeiras</t>
  </si>
  <si>
    <t>432190 Três Passos</t>
  </si>
  <si>
    <t>432195 Trindade do Sul</t>
  </si>
  <si>
    <t>432200 Triunfo</t>
  </si>
  <si>
    <t>432210 Tucunduva</t>
  </si>
  <si>
    <t>432215 Tunas</t>
  </si>
  <si>
    <t>432218 Tupanci do Sul</t>
  </si>
  <si>
    <t>432220 Tupanciretã</t>
  </si>
  <si>
    <t>432225 Tupandi</t>
  </si>
  <si>
    <t>432230 Tuparendi</t>
  </si>
  <si>
    <t>432232 Turuçu</t>
  </si>
  <si>
    <t>432234 Ubiretama</t>
  </si>
  <si>
    <t>432235 União da Serra</t>
  </si>
  <si>
    <t>432237 Unistalda</t>
  </si>
  <si>
    <t>432240 Uruguaiana</t>
  </si>
  <si>
    <t>432250 Vacaria</t>
  </si>
  <si>
    <t>432253 Vale do Sol</t>
  </si>
  <si>
    <t>432254 Vale Real</t>
  </si>
  <si>
    <t>432252 Vale Verde</t>
  </si>
  <si>
    <t>432255 Vanini</t>
  </si>
  <si>
    <t>432260 Venâncio Aires</t>
  </si>
  <si>
    <t>432270 Vera Cruz</t>
  </si>
  <si>
    <t>432280 Veranópolis</t>
  </si>
  <si>
    <t>432285 Vespasiano Correa</t>
  </si>
  <si>
    <t>432290 Viadutos</t>
  </si>
  <si>
    <t>432300 Viamão</t>
  </si>
  <si>
    <t>432310 Vicente Dutra</t>
  </si>
  <si>
    <t>432320 Victor Graeff</t>
  </si>
  <si>
    <t>432330 Vila Flores</t>
  </si>
  <si>
    <t>432335 Vila Lângaro</t>
  </si>
  <si>
    <t>432340 Vila Maria</t>
  </si>
  <si>
    <t>432345 Vila Nova do Sul</t>
  </si>
  <si>
    <t>432350 Vista Alegre</t>
  </si>
  <si>
    <t>432360 Vista Alegre do Prata</t>
  </si>
  <si>
    <t>432370 Vista Gaúcha</t>
  </si>
  <si>
    <t>432375 Vitória das Missões</t>
  </si>
  <si>
    <t>432377 Westfalia</t>
  </si>
  <si>
    <t>432380 Xangri-lá</t>
  </si>
  <si>
    <t>500020 Água Clara</t>
  </si>
  <si>
    <t>500025 Alcinópolis</t>
  </si>
  <si>
    <t>500060 Amambai</t>
  </si>
  <si>
    <t>500070 Anastácio</t>
  </si>
  <si>
    <t>500080 Anaurilândia</t>
  </si>
  <si>
    <t>500085 Angélica</t>
  </si>
  <si>
    <t>500090 Antônio João</t>
  </si>
  <si>
    <t>500100 Aparecida do Taboado</t>
  </si>
  <si>
    <t>500110 Aquidauana</t>
  </si>
  <si>
    <t>500124 Aral Moreira</t>
  </si>
  <si>
    <t>500150 Bandeirantes</t>
  </si>
  <si>
    <t>500190 Bataguassu</t>
  </si>
  <si>
    <t>500200 Batayporã</t>
  </si>
  <si>
    <t>500210 Bela Vista</t>
  </si>
  <si>
    <t>500215 Bodoquena</t>
  </si>
  <si>
    <t>500220 Bonito</t>
  </si>
  <si>
    <t>500230 Brasilândia</t>
  </si>
  <si>
    <t>500240 Caarapó</t>
  </si>
  <si>
    <t>500260 Camapuã</t>
  </si>
  <si>
    <t>500270 Campo Grande</t>
  </si>
  <si>
    <t>500280 Caracol</t>
  </si>
  <si>
    <t>500290 Cassilândia</t>
  </si>
  <si>
    <t>500295 Chapadão do Sul</t>
  </si>
  <si>
    <t>500310 Corguinho</t>
  </si>
  <si>
    <t>500315 Coronel Sapucaia</t>
  </si>
  <si>
    <t>500320 Corumbá</t>
  </si>
  <si>
    <t>500325 Costa Rica</t>
  </si>
  <si>
    <t>500330 Coxim</t>
  </si>
  <si>
    <t>500345 Deodápolis</t>
  </si>
  <si>
    <t>500348 Dois Irmãos do Buriti</t>
  </si>
  <si>
    <t>500350 Douradina</t>
  </si>
  <si>
    <t>500370 Dourados</t>
  </si>
  <si>
    <t>500375 Eldorado</t>
  </si>
  <si>
    <t>500380 Fátima do Sul</t>
  </si>
  <si>
    <t>500390 Figueirão</t>
  </si>
  <si>
    <t>500400 Glória de Dourados</t>
  </si>
  <si>
    <t>500410 Guia Lopes da Laguna</t>
  </si>
  <si>
    <t>500430 Iguatemi</t>
  </si>
  <si>
    <t>500440 Inocência</t>
  </si>
  <si>
    <t>500450 Itaporã</t>
  </si>
  <si>
    <t>500460 Itaquiraí</t>
  </si>
  <si>
    <t>500470 Ivinhema</t>
  </si>
  <si>
    <t>500480 Japorã</t>
  </si>
  <si>
    <t>500490 Jaraguari</t>
  </si>
  <si>
    <t>500500 Jardim</t>
  </si>
  <si>
    <t>500510 Jateí</t>
  </si>
  <si>
    <t>500515 Juti</t>
  </si>
  <si>
    <t>500520 Ladário</t>
  </si>
  <si>
    <t>500525 Laguna Carapã</t>
  </si>
  <si>
    <t>500540 Maracaju</t>
  </si>
  <si>
    <t>500560 Miranda</t>
  </si>
  <si>
    <t>500568 Mundo Novo</t>
  </si>
  <si>
    <t>500570 Naviraí</t>
  </si>
  <si>
    <t>500580 Nioaque</t>
  </si>
  <si>
    <t>500600 Nova Alvorada do Sul</t>
  </si>
  <si>
    <t>500620 Nova Andradina</t>
  </si>
  <si>
    <t>500625 Novo Horizonte do Sul</t>
  </si>
  <si>
    <t>500630 Paranaíba</t>
  </si>
  <si>
    <t>500635 Paranhos</t>
  </si>
  <si>
    <t>500640 Pedro Gomes</t>
  </si>
  <si>
    <t>500660 Ponta Porã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</si>
  <si>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</si>
  <si>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</si>
  <si>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</si>
  <si>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</si>
  <si>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</si>
  <si>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</si>
  <si>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</si>
  <si>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São Gabriel do Oeste</t>
  </si>
  <si>
    <t>500780 Selvíria</t>
  </si>
  <si>
    <t>500770 Sete Quedas</t>
  </si>
  <si>
    <t>500790 Sidrolândia</t>
  </si>
  <si>
    <t>500793 Sonora</t>
  </si>
  <si>
    <t>500795 Tacuru</t>
  </si>
  <si>
    <t>500797 Taquarussu</t>
  </si>
  <si>
    <t>500800 Terenos</t>
  </si>
  <si>
    <t>500830 Três Lagoas</t>
  </si>
  <si>
    <t>500840 Vicentina</t>
  </si>
  <si>
    <t>510010 Acorizal</t>
  </si>
  <si>
    <t>510020 Água Boa</t>
  </si>
  <si>
    <t>510025 Alta Floresta</t>
  </si>
  <si>
    <t>510030 Alto Araguaia</t>
  </si>
  <si>
    <t>510035 Alto Boa Vista</t>
  </si>
  <si>
    <t>510040 Alto Garças</t>
  </si>
  <si>
    <t>510050 Alto Paraguai</t>
  </si>
  <si>
    <t>510060 Alto Taquari</t>
  </si>
  <si>
    <t>510080 Apiacás</t>
  </si>
  <si>
    <t>510100 Araguaiana</t>
  </si>
  <si>
    <t>510120 Araguainha</t>
  </si>
  <si>
    <t>510125 Araputanga</t>
  </si>
  <si>
    <t>510130 Arenápolis</t>
  </si>
  <si>
    <t>510140 Aripuanã</t>
  </si>
  <si>
    <t>510160 Barão de Melgaço</t>
  </si>
  <si>
    <t>510170 Barra do Bugres</t>
  </si>
  <si>
    <t>510180 Barra do Garças</t>
  </si>
  <si>
    <t>510185 Bom Jesus do Araguaia</t>
  </si>
  <si>
    <t>510190 Brasnorte</t>
  </si>
  <si>
    <t>510250 Cáceres</t>
  </si>
  <si>
    <t>510260 Campinápolis</t>
  </si>
  <si>
    <t>510263 Campo Novo do Parecis</t>
  </si>
  <si>
    <t>510267 Campo Verde</t>
  </si>
  <si>
    <t>510268 Campos de Júlio</t>
  </si>
  <si>
    <t>510269 Canabrava do Norte</t>
  </si>
  <si>
    <t>510270 Canarana</t>
  </si>
  <si>
    <t>510279 Carlinda</t>
  </si>
  <si>
    <t>510285 Castanheira</t>
  </si>
  <si>
    <t>510300 Chapada dos Guimarães</t>
  </si>
  <si>
    <t>510305 Cláudia</t>
  </si>
  <si>
    <t>510310 Cocalinho</t>
  </si>
  <si>
    <t>510320 Colíder</t>
  </si>
  <si>
    <t>510325 Colniza</t>
  </si>
  <si>
    <t>510330 Comodoro</t>
  </si>
  <si>
    <t>510335 Confresa</t>
  </si>
  <si>
    <t>510336 Conquista D'Oeste</t>
  </si>
  <si>
    <t>510337 Cotriguaçu</t>
  </si>
  <si>
    <t>510340 Cuiabá</t>
  </si>
  <si>
    <t>510343 Curvelândia</t>
  </si>
  <si>
    <t>510345 Denise</t>
  </si>
  <si>
    <t>510350 Diamantino</t>
  </si>
  <si>
    <t>510360 Dom Aquino</t>
  </si>
  <si>
    <t>510370 Feliz Natal</t>
  </si>
  <si>
    <t>510380 Figueirópolis D'Oeste</t>
  </si>
  <si>
    <t>510385 Gaúcha do Norte</t>
  </si>
  <si>
    <t>510390 General Carneiro</t>
  </si>
  <si>
    <t>510395 Glória D'Oeste</t>
  </si>
  <si>
    <t>510410 Guarantã do Norte</t>
  </si>
  <si>
    <t>510420 Guiratinga</t>
  </si>
  <si>
    <t>510450 Indiavaí</t>
  </si>
  <si>
    <t>510452 Ipiranga do Norte</t>
  </si>
  <si>
    <t>510454 Itanhangá</t>
  </si>
  <si>
    <t>510455 Itaúba</t>
  </si>
  <si>
    <t>510460 Itiquira</t>
  </si>
  <si>
    <t>510480 Jaciara</t>
  </si>
  <si>
    <t>510490 Jangada</t>
  </si>
  <si>
    <t>510500 Jauru</t>
  </si>
  <si>
    <t>510510 Juara</t>
  </si>
  <si>
    <t>510515 Juína</t>
  </si>
  <si>
    <t>510517 Juruena</t>
  </si>
  <si>
    <t>510520 Juscimeira</t>
  </si>
  <si>
    <t>510523 Lambari D'Oeste</t>
  </si>
  <si>
    <t>510525 Lucas do Rio Verde</t>
  </si>
  <si>
    <t>510530 Luciara</t>
  </si>
  <si>
    <t>510558 Marcelândia</t>
  </si>
  <si>
    <t>510560 Matupá</t>
  </si>
  <si>
    <t>510562 Mirassol d'Oeste</t>
  </si>
  <si>
    <t>510590 Nobres</t>
  </si>
  <si>
    <t>510600 Nortelândia</t>
  </si>
  <si>
    <t>510610 Nossa Senhora do Livramento</t>
  </si>
  <si>
    <t>510615 Nova Bandeirantes</t>
  </si>
  <si>
    <t>510620 Nova Brasilândia</t>
  </si>
  <si>
    <t>510621 Nova Canaã do Norte</t>
  </si>
  <si>
    <t>510880 Nova Guarita</t>
  </si>
  <si>
    <t>510618 Nova Lacerda</t>
  </si>
  <si>
    <t>510885 Nova Marilândia</t>
  </si>
  <si>
    <t>510890 Nova Maringá</t>
  </si>
  <si>
    <t>510895 Nova Monte Verde</t>
  </si>
  <si>
    <t>510622 Nova Mutum</t>
  </si>
  <si>
    <t>510617 Nova Nazaré</t>
  </si>
  <si>
    <t>510623 Nova Olímpia</t>
  </si>
  <si>
    <t>510619 Nova Santa Helena</t>
  </si>
  <si>
    <t>510624 Nova Ubiratã</t>
  </si>
  <si>
    <t>510625 Nova Xavantina</t>
  </si>
  <si>
    <t>510627 Novo Horizonte do Norte</t>
  </si>
  <si>
    <t>510626 Novo Mundo</t>
  </si>
  <si>
    <t>510631 Novo Santo Antônio</t>
  </si>
  <si>
    <t>510628 Novo São Joaquim</t>
  </si>
  <si>
    <t>510629 Paranaíta</t>
  </si>
  <si>
    <t>510630 Paranatinga</t>
  </si>
  <si>
    <t>510637 Pedra Preta</t>
  </si>
  <si>
    <t>510642 Peixoto de Azevedo</t>
  </si>
  <si>
    <t>510645 Planalto da Serra</t>
  </si>
  <si>
    <t>510650 Poconé</t>
  </si>
  <si>
    <t>510665 Pontal do Araguaia</t>
  </si>
  <si>
    <t>510670 Ponte Branca</t>
  </si>
  <si>
    <t>510675 Pontes e Lacerda</t>
  </si>
  <si>
    <t>510677 Porto Alegre do Norte</t>
  </si>
  <si>
    <t>510680 Porto dos Gaúchos</t>
  </si>
  <si>
    <t>510682 Porto Esperidião</t>
  </si>
  <si>
    <t>510685 Porto Estrela</t>
  </si>
  <si>
    <t>510700 Poxoréo</t>
  </si>
  <si>
    <t>510704 Primavera do Leste</t>
  </si>
  <si>
    <t>510706 Querência</t>
  </si>
  <si>
    <t>510715 Reserva do Cabaçal</t>
  </si>
  <si>
    <t>510718 Ribeirão Cascalheira</t>
  </si>
  <si>
    <t>510719 Ribeirãozinho</t>
  </si>
  <si>
    <t>510720 Rio Branco</t>
  </si>
  <si>
    <t>510757 Rondolândia</t>
  </si>
  <si>
    <t>510760 Rondonópolis</t>
  </si>
  <si>
    <t>510770 Rosário Oeste</t>
  </si>
  <si>
    <t>510775 Salto do Céu</t>
  </si>
  <si>
    <t>510724 Santa Carmem</t>
  </si>
  <si>
    <t>510774 Santa Cruz do Xingu</t>
  </si>
  <si>
    <t>510776 Santa Rita do Trivelato</t>
  </si>
  <si>
    <t>510777 Santa Terezinha</t>
  </si>
  <si>
    <t>510726 Santo Afonso</t>
  </si>
  <si>
    <t>510779 Santo Antônio do Leste</t>
  </si>
  <si>
    <t>510780 Santo Antônio do Leverger</t>
  </si>
  <si>
    <t>510785 São Félix do Araguaia</t>
  </si>
  <si>
    <t>510729 São José do Povo</t>
  </si>
  <si>
    <t>510730 São José do Rio Claro</t>
  </si>
  <si>
    <t>510735 São José do Xingu</t>
  </si>
  <si>
    <t>510710 São José dos Quatro Marcos</t>
  </si>
  <si>
    <t>510740 São Pedro da Cipa</t>
  </si>
  <si>
    <t>510787 Sapezal</t>
  </si>
  <si>
    <t>510788 Serra Nova Dourada</t>
  </si>
  <si>
    <t>510790 Sinop</t>
  </si>
  <si>
    <t>510792 Sorriso</t>
  </si>
  <si>
    <t>510794 Tabaporã</t>
  </si>
  <si>
    <t>510795 Tangará da Serra</t>
  </si>
  <si>
    <t>510800 Tapurah</t>
  </si>
  <si>
    <t>510805 Terra Nova do Norte</t>
  </si>
  <si>
    <t>510810 Tesouro</t>
  </si>
  <si>
    <t>510820 Torixoréu</t>
  </si>
  <si>
    <t>510830 União do Sul</t>
  </si>
  <si>
    <t>510835 Vale de São Domingos</t>
  </si>
  <si>
    <t>510840 Várzea Grande</t>
  </si>
  <si>
    <t>510850 Vera</t>
  </si>
  <si>
    <t>510550 Vila Bela da Santíssima Trindade</t>
  </si>
  <si>
    <t>510860 Vila Rica</t>
  </si>
  <si>
    <t>520005 Abadia de Goiás</t>
  </si>
  <si>
    <t>520010 Abadiânia</t>
  </si>
  <si>
    <t>520013 Acreúna</t>
  </si>
  <si>
    <t>520015 Adelândia</t>
  </si>
  <si>
    <t>520017 Água Fria de Goiás</t>
  </si>
  <si>
    <t>520020 Água Limpa</t>
  </si>
  <si>
    <t>520025 Águas Lindas de Goiás</t>
  </si>
  <si>
    <t>520030 Alexânia</t>
  </si>
  <si>
    <t>520050 Aloândia</t>
  </si>
  <si>
    <t>520055 Alto Horizonte</t>
  </si>
  <si>
    <t>520060 Alto Paraíso de Goiás</t>
  </si>
  <si>
    <t>520080 Alvorada do Norte</t>
  </si>
  <si>
    <t>520082 Amaralina</t>
  </si>
  <si>
    <t>520085 Americano do Brasil</t>
  </si>
  <si>
    <t>520090 Amorinópolis</t>
  </si>
  <si>
    <t>520110 Anápolis</t>
  </si>
  <si>
    <t>520120 Anhanguera</t>
  </si>
  <si>
    <t>520130 Anicuns</t>
  </si>
  <si>
    <t>520140 Aparecida de Goiânia</t>
  </si>
  <si>
    <t>520145 Aparecida do Rio Doce</t>
  </si>
  <si>
    <t>520150 Aporé</t>
  </si>
  <si>
    <t>520160 Araçu</t>
  </si>
  <si>
    <t>520170 Aragarças</t>
  </si>
  <si>
    <t>520180 Aragoiânia</t>
  </si>
  <si>
    <t>520215 Araguapaz</t>
  </si>
  <si>
    <t>520235 Arenópolis</t>
  </si>
  <si>
    <t>520250 Aruanã</t>
  </si>
  <si>
    <t>520260 Aurilândia</t>
  </si>
  <si>
    <t>520280 Avelinópolis</t>
  </si>
  <si>
    <t>520310 Baliza</t>
  </si>
  <si>
    <t>520320 Barro Alto</t>
  </si>
  <si>
    <t>520330 Bela Vista de Goiás</t>
  </si>
  <si>
    <t>520340 Bom Jardim de Goiás</t>
  </si>
  <si>
    <t>520350 Bom Jesus de Goiás</t>
  </si>
  <si>
    <t>520355 Bonfinópolis</t>
  </si>
  <si>
    <t>520357 Bonópolis</t>
  </si>
  <si>
    <t>520360 Brazabrantes</t>
  </si>
  <si>
    <t>520380 Britânia</t>
  </si>
  <si>
    <t>520390 Buriti Alegre</t>
  </si>
  <si>
    <t>520393 Buriti de Goiás</t>
  </si>
  <si>
    <t>520396 Buritinópolis</t>
  </si>
  <si>
    <t>520400 Cabeceiras</t>
  </si>
  <si>
    <t>520410 Cachoeira Alta</t>
  </si>
  <si>
    <t>520420 Cachoeira de Goiás</t>
  </si>
  <si>
    <t>520425 Cachoeira Dourada</t>
  </si>
  <si>
    <t>520430 Caçu</t>
  </si>
  <si>
    <t>520440 Caiapônia</t>
  </si>
  <si>
    <t>520450 Caldas Novas</t>
  </si>
  <si>
    <t>520455 Caldazinha</t>
  </si>
  <si>
    <t>520460 Campestre de Goiás</t>
  </si>
  <si>
    <t>520465 Campinaçu</t>
  </si>
  <si>
    <t>520470 Campinorte</t>
  </si>
  <si>
    <t>520480 Campo Alegre de Goiás</t>
  </si>
  <si>
    <t>520485 Campo Limpo de Goiás</t>
  </si>
  <si>
    <t>520490 Campos Belos</t>
  </si>
  <si>
    <t>520495 Campos Verdes</t>
  </si>
  <si>
    <t>520500 Carmo do Rio Verde</t>
  </si>
  <si>
    <t>520505 Castelândia</t>
  </si>
  <si>
    <t>520510 Catalão</t>
  </si>
  <si>
    <t>520520 Caturaí</t>
  </si>
  <si>
    <t>520530 Cavalcante</t>
  </si>
  <si>
    <t>520540 Ceres</t>
  </si>
  <si>
    <t>520545 Cezarina</t>
  </si>
  <si>
    <t>520547 Chapadão do Céu</t>
  </si>
  <si>
    <t>520549 Cidade Ocidental</t>
  </si>
  <si>
    <t>520551 Cocalzinho de Goiás</t>
  </si>
  <si>
    <t>520552 Colinas do Sul</t>
  </si>
  <si>
    <t>520570 Córrego do Ouro</t>
  </si>
  <si>
    <t>520580 Corumbá de Goiás</t>
  </si>
  <si>
    <t>520590 Corumbaíba</t>
  </si>
  <si>
    <t>520620 Cristalina</t>
  </si>
  <si>
    <t>520630 Cristianópolis</t>
  </si>
  <si>
    <t>520640 Crixás</t>
  </si>
  <si>
    <t>520650 Cromínia</t>
  </si>
  <si>
    <t>520660 Cumari</t>
  </si>
  <si>
    <t>520670 Damianópolis</t>
  </si>
  <si>
    <t>520680 Damolândia</t>
  </si>
  <si>
    <t>520690 Davinópolis</t>
  </si>
  <si>
    <t>520710 Diorama</t>
  </si>
  <si>
    <t>520830 Divinópolis de Goiás</t>
  </si>
  <si>
    <t>520725 Doverlândia</t>
  </si>
  <si>
    <t>520735 Edealina</t>
  </si>
  <si>
    <t>520740 Edéia</t>
  </si>
  <si>
    <t>520750 Estrela do Norte</t>
  </si>
  <si>
    <t>520753 Faina</t>
  </si>
  <si>
    <t>520760 Fazenda Nova</t>
  </si>
  <si>
    <t>520780 Firminópolis</t>
  </si>
  <si>
    <t>520790 Flores de Goiás</t>
  </si>
  <si>
    <t>520800 Formosa</t>
  </si>
  <si>
    <t>520810 Formoso</t>
  </si>
  <si>
    <t>520815 Gameleira de Goiás</t>
  </si>
  <si>
    <t>520840 Goianápolis</t>
  </si>
  <si>
    <t>520850 Goiandira</t>
  </si>
  <si>
    <t>520860 Goianésia</t>
  </si>
  <si>
    <t>520870 Goiânia</t>
  </si>
  <si>
    <t>520880 Goianira</t>
  </si>
  <si>
    <t>520890 Goiás</t>
  </si>
  <si>
    <t>520910 Goiatuba</t>
  </si>
  <si>
    <t>520915 Gouvelândia</t>
  </si>
  <si>
    <t>520920 Guapó</t>
  </si>
  <si>
    <t>520929 Guaraíta</t>
  </si>
  <si>
    <t>520940 Guarani de Goiás</t>
  </si>
  <si>
    <t>520945 Guarinos</t>
  </si>
  <si>
    <t>520960 Heitoraí</t>
  </si>
  <si>
    <t>520970 Hidrolândia</t>
  </si>
  <si>
    <t>520980 Hidrolina</t>
  </si>
  <si>
    <t>520990 Iaciara</t>
  </si>
  <si>
    <t>520993 Inaciolândia</t>
  </si>
  <si>
    <t>520995 Indiara</t>
  </si>
  <si>
    <t>521000 Inhumas</t>
  </si>
  <si>
    <t>521010 Ipameri</t>
  </si>
  <si>
    <t>521015 Ipiranga de Goiás</t>
  </si>
  <si>
    <t>521020 Iporá</t>
  </si>
  <si>
    <t>521030 Israelândia</t>
  </si>
  <si>
    <t>521040 Itaberaí</t>
  </si>
  <si>
    <t>521056 Itaguari</t>
  </si>
  <si>
    <t>521060 Itaguaru</t>
  </si>
  <si>
    <t>521080 Itajá</t>
  </si>
  <si>
    <t>521090 Itapaci</t>
  </si>
  <si>
    <t>521100 Itapirapuã</t>
  </si>
  <si>
    <t>521120 Itapuranga</t>
  </si>
  <si>
    <t>521130 Itarumã</t>
  </si>
  <si>
    <t>521140 Itauçu</t>
  </si>
  <si>
    <t>521150 Itumbiara</t>
  </si>
  <si>
    <t>521160 Ivolândia</t>
  </si>
  <si>
    <t>521170 Jandaia</t>
  </si>
  <si>
    <t>521180 Jaraguá</t>
  </si>
  <si>
    <t>521190 Jataí</t>
  </si>
  <si>
    <t>521200 Jaupaci</t>
  </si>
  <si>
    <t>521205 Jesúpolis</t>
  </si>
  <si>
    <t>521210 Joviânia</t>
  </si>
  <si>
    <t>521220 Jussara</t>
  </si>
  <si>
    <t>521225 Lagoa Santa</t>
  </si>
  <si>
    <t>521230 Leopoldo de Bulhões</t>
  </si>
  <si>
    <t>521250 Luziânia</t>
  </si>
  <si>
    <t>521260 Mairipotaba</t>
  </si>
  <si>
    <t>521270 Mambaí</t>
  </si>
  <si>
    <t>521280 Mara Rosa</t>
  </si>
  <si>
    <t>521290 Marzagão</t>
  </si>
  <si>
    <t>521295 Matrinchã</t>
  </si>
  <si>
    <t>521300 Maurilândia</t>
  </si>
  <si>
    <t>521305 Mimoso de Goiás</t>
  </si>
  <si>
    <t>521308 Minaçu</t>
  </si>
  <si>
    <t>521310 Mineiros</t>
  </si>
  <si>
    <t>521340 Moiporá</t>
  </si>
  <si>
    <t>521350 Monte Alegre de Goiás</t>
  </si>
  <si>
    <t>521370 Montes Claros de Goiás</t>
  </si>
  <si>
    <t>521375 Montividiu</t>
  </si>
  <si>
    <t>521377 Montividiu do Norte</t>
  </si>
  <si>
    <t>521380 Morrinhos</t>
  </si>
  <si>
    <t>521385 Morro Agudo de Goiás</t>
  </si>
  <si>
    <t>521390 Mossâmedes</t>
  </si>
  <si>
    <t>521400 Mozarlândia</t>
  </si>
  <si>
    <t>521405 Mundo Novo</t>
  </si>
  <si>
    <t>521410 Mutunópolis</t>
  </si>
  <si>
    <t>521440 Nazário</t>
  </si>
  <si>
    <t>521450 Nerópolis</t>
  </si>
  <si>
    <t>521460 Niquelândia</t>
  </si>
  <si>
    <t>521470 Nova América</t>
  </si>
  <si>
    <t>521480 Nova Aurora</t>
  </si>
  <si>
    <t>521483 Nova Crixás</t>
  </si>
  <si>
    <t>521486 Nova Glória</t>
  </si>
  <si>
    <t>521487 Nova Iguaçu de Goiás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</si>
  <si>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</si>
  <si>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</si>
  <si>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</si>
  <si>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</si>
  <si>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</si>
  <si>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</si>
  <si>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Goiás</t>
  </si>
  <si>
    <t>521550 Ouvidor</t>
  </si>
  <si>
    <t>521560 Padre Bernardo</t>
  </si>
  <si>
    <t>521565 Palestina de Goiás</t>
  </si>
  <si>
    <t>521570 Palmeiras de Goiás</t>
  </si>
  <si>
    <t>521580 Palmelo</t>
  </si>
  <si>
    <t>521590 Palminópolis</t>
  </si>
  <si>
    <t>521600 Panamá</t>
  </si>
  <si>
    <t>521630 Paranaiguara</t>
  </si>
  <si>
    <t>521640 Paraúna</t>
  </si>
  <si>
    <t>521645 Perolândia</t>
  </si>
  <si>
    <t>521680 Petrolina de Goiás</t>
  </si>
  <si>
    <t>521690 Pilar de Goiás</t>
  </si>
  <si>
    <t>521710 Piracanjuba</t>
  </si>
  <si>
    <t>521720 Piranhas</t>
  </si>
  <si>
    <t>521730 Pirenópolis</t>
  </si>
  <si>
    <t>521740 Pires do Rio</t>
  </si>
  <si>
    <t>521760 Planaltina</t>
  </si>
  <si>
    <t>521770 Pontalina</t>
  </si>
  <si>
    <t>521800 Porangatu</t>
  </si>
  <si>
    <t>521805 Porteirão</t>
  </si>
  <si>
    <t>521810 Portelândia</t>
  </si>
  <si>
    <t>521830 Posse</t>
  </si>
  <si>
    <t>521839 Professor Jamil</t>
  </si>
  <si>
    <t>521850 Quirinópolis</t>
  </si>
  <si>
    <t>521860 Rialma</t>
  </si>
  <si>
    <t>521870 Rianápolis</t>
  </si>
  <si>
    <t>521878 Rio Quente</t>
  </si>
  <si>
    <t>521880 Rio Verde</t>
  </si>
  <si>
    <t>521890 Rubiataba</t>
  </si>
  <si>
    <t>521900 Sanclerlândia</t>
  </si>
  <si>
    <t>521910 Santa Bárbara de Goiás</t>
  </si>
  <si>
    <t>521920 Santa Cruz de Goiás</t>
  </si>
  <si>
    <t>521925 Santa Fé de Goiás</t>
  </si>
  <si>
    <t>521930 Santa Helena de Goiás</t>
  </si>
  <si>
    <t>521935 Santa Isabel</t>
  </si>
  <si>
    <t>521940 Santa Rita do Araguaia</t>
  </si>
  <si>
    <t>521945 Santa Rita do Novo Destino</t>
  </si>
  <si>
    <t>521950 Santa Rosa de Goiás</t>
  </si>
  <si>
    <t>521960 Santa Tereza de Goiás</t>
  </si>
  <si>
    <t>521970 Santa Terezinha de Goiás</t>
  </si>
  <si>
    <t>521971 Santo Antônio da Barra</t>
  </si>
  <si>
    <t>521973 Santo Antônio de Goiás</t>
  </si>
  <si>
    <t>521975 Santo Antônio do Descoberto</t>
  </si>
  <si>
    <t>521980 São Domingos</t>
  </si>
  <si>
    <t>521990 São Francisco de Goiás</t>
  </si>
  <si>
    <t>522000 São João d'Aliança</t>
  </si>
  <si>
    <t>522005 São João da Paraúna</t>
  </si>
  <si>
    <t>522010 São Luís de Montes Belos</t>
  </si>
  <si>
    <t>522015 São Luíz do Norte</t>
  </si>
  <si>
    <t>522020 São Miguel do Araguaia</t>
  </si>
  <si>
    <t>522026 São Miguel do Passa Quatro</t>
  </si>
  <si>
    <t>522028 São Patrício</t>
  </si>
  <si>
    <t>522040 São Simão</t>
  </si>
  <si>
    <t>522045 Senador Canedo</t>
  </si>
  <si>
    <t>522050 Serranópolis</t>
  </si>
  <si>
    <t>522060 Silvânia</t>
  </si>
  <si>
    <t>522068 Simolândia</t>
  </si>
  <si>
    <t>522070 Sítio d'Abadia</t>
  </si>
  <si>
    <t>522100 Taquaral de Goiás</t>
  </si>
  <si>
    <t>522108 Teresina de Goiás</t>
  </si>
  <si>
    <t>522119 Terezópolis de Goiás</t>
  </si>
  <si>
    <t>522130 Três Ranchos</t>
  </si>
  <si>
    <t>522140 Trindade</t>
  </si>
  <si>
    <t>522145 Trombas</t>
  </si>
  <si>
    <t>522150 Turvânia</t>
  </si>
  <si>
    <t>522155 Turvelândia</t>
  </si>
  <si>
    <t>522157 Uirapuru</t>
  </si>
  <si>
    <t>522160 Uruaçu</t>
  </si>
  <si>
    <t>522170 Uruana</t>
  </si>
  <si>
    <t>522180 Urutaí</t>
  </si>
  <si>
    <t>522185 Valparaíso de Goiás</t>
  </si>
  <si>
    <t>522190 Varjão</t>
  </si>
  <si>
    <t>522200 Vianópolis</t>
  </si>
  <si>
    <t>522205 Vicentinópolis</t>
  </si>
  <si>
    <t>522220 Vila Boa</t>
  </si>
  <si>
    <t>522230 Vila Propício</t>
  </si>
  <si>
    <t>530010 Brasília</t>
  </si>
  <si>
    <t>Assis</t>
  </si>
  <si>
    <t>Cruzeiro</t>
  </si>
  <si>
    <t>Porto</t>
  </si>
  <si>
    <t>Uf</t>
  </si>
  <si>
    <t>Estado</t>
  </si>
  <si>
    <t>Acre</t>
  </si>
  <si>
    <t>Roraima</t>
  </si>
  <si>
    <t>Rondônia</t>
  </si>
  <si>
    <t>Amazonas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</si>
  <si>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</si>
  <si>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</si>
  <si>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</si>
  <si>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</si>
  <si>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</si>
  <si>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</si>
  <si>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</si>
  <si>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</si>
  <si>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</si>
  <si>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</si>
  <si>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</si>
  <si>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</si>
  <si>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</si>
  <si>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</si>
  <si>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</si>
  <si>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</si>
  <si>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</si>
  <si>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</si>
  <si>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</si>
  <si>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</si>
  <si>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</si>
  <si>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</si>
  <si>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</si>
  <si>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Municipo</t>
  </si>
  <si>
    <t>Alta Floresta D'Oeste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</si>
  <si>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</si>
  <si>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</si>
  <si>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</si>
  <si>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</si>
  <si>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</si>
  <si>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</si>
  <si>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</si>
  <si>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</si>
  <si>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</si>
  <si>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</si>
  <si>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</si>
  <si>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</si>
  <si>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</si>
  <si>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</si>
  <si>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</si>
  <si>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</si>
  <si>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</si>
  <si>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</si>
  <si>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</si>
  <si>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</si>
  <si>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</si>
  <si>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</si>
  <si>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</si>
  <si>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</si>
  <si>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</si>
  <si>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</si>
  <si>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</si>
  <si>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</si>
  <si>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</si>
  <si>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</si>
  <si>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</si>
  <si>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</si>
  <si>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</si>
  <si>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</si>
  <si>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</si>
  <si>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</si>
  <si>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</si>
  <si>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</si>
  <si>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</si>
  <si>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</si>
  <si>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</si>
  <si>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</si>
  <si>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</si>
  <si>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</si>
  <si>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</si>
  <si>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</si>
  <si>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</si>
  <si>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</si>
  <si>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</si>
  <si>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</si>
  <si>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</si>
  <si>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</si>
  <si>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</si>
  <si>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</si>
  <si>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</si>
  <si>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</si>
  <si>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</si>
  <si>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</si>
  <si>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</si>
  <si>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</si>
  <si>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</si>
  <si>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</si>
  <si>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</si>
  <si>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</si>
  <si>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</si>
  <si>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</si>
  <si>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</si>
  <si>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</si>
  <si>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</si>
  <si>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</si>
  <si>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</si>
  <si>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</si>
  <si>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</si>
  <si>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</si>
  <si>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</si>
  <si>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</si>
  <si>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</si>
  <si>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</si>
  <si>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</si>
  <si>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</si>
  <si>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</si>
  <si>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</si>
  <si>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</si>
  <si>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</si>
  <si>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</si>
  <si>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</si>
  <si>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</si>
  <si>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</si>
  <si>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</si>
  <si>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</si>
  <si>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</si>
  <si>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</si>
  <si>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</si>
  <si>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</si>
  <si>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</si>
  <si>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</si>
  <si>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</si>
  <si>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</si>
  <si>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</si>
  <si>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</si>
  <si>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</si>
  <si>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</si>
  <si>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</si>
  <si>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</si>
  <si>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</si>
  <si>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</si>
  <si>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</si>
  <si>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</si>
  <si>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</si>
  <si>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</si>
  <si>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</si>
  <si>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</si>
  <si>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</si>
  <si>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</si>
  <si>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</si>
  <si>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</si>
  <si>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</si>
  <si>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</si>
  <si>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</si>
  <si>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</si>
  <si>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</si>
  <si>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</si>
  <si>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</si>
  <si>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</si>
  <si>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</si>
  <si>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</si>
  <si>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</si>
  <si>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</si>
  <si>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</si>
  <si>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</si>
  <si>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</si>
  <si>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</si>
  <si>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</si>
  <si>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</si>
  <si>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</si>
  <si>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</si>
  <si>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</si>
  <si>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</si>
  <si>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</si>
  <si>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</si>
  <si>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</si>
  <si>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</si>
  <si>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</si>
  <si>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</si>
  <si>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</si>
  <si>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</si>
  <si>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</si>
  <si>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</si>
  <si>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</si>
  <si>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</si>
  <si>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</si>
  <si>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</si>
  <si>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</si>
  <si>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</si>
  <si>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</si>
  <si>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</si>
  <si>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</si>
  <si>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</si>
  <si>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</si>
  <si>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</si>
  <si>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</si>
  <si>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</si>
  <si>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</si>
  <si>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</si>
  <si>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</si>
  <si>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</si>
  <si>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</si>
  <si>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</si>
  <si>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</si>
  <si>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</si>
  <si>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</si>
  <si>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</si>
  <si>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</si>
  <si>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</si>
  <si>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</si>
  <si>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</si>
  <si>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</si>
  <si>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</si>
  <si>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</si>
  <si>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</si>
  <si>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</si>
  <si>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</si>
  <si>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</si>
  <si>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</si>
  <si>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</si>
  <si>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</si>
  <si>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</si>
  <si>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</si>
  <si>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</si>
  <si>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</si>
  <si>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</si>
  <si>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</si>
  <si>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</si>
  <si>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</si>
  <si>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</si>
  <si>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</si>
  <si>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</si>
  <si>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</si>
  <si>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</si>
  <si>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</si>
  <si>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</si>
  <si>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</si>
  <si>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</si>
  <si>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</si>
  <si>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</si>
  <si>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</si>
  <si>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</si>
  <si>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</si>
  <si>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</si>
  <si>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</si>
  <si>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</si>
  <si>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</si>
  <si>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</si>
  <si>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</si>
  <si>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</si>
  <si>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</si>
  <si>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</si>
  <si>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</si>
  <si>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</si>
  <si>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</si>
  <si>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</si>
  <si>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</si>
  <si>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</si>
  <si>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</si>
  <si>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</si>
  <si>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</si>
  <si>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</si>
  <si>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</si>
  <si>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</si>
  <si>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</si>
  <si>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</si>
  <si>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</si>
  <si>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</si>
  <si>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</si>
  <si>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</si>
  <si>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</si>
  <si>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</si>
  <si>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</si>
  <si>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</si>
  <si>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</si>
  <si>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</si>
  <si>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</si>
  <si>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</si>
  <si>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</si>
  <si>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</si>
  <si>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</si>
  <si>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</si>
  <si>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</si>
  <si>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</si>
  <si>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</si>
  <si>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</si>
  <si>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</si>
  <si>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</si>
  <si>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</si>
  <si>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</si>
  <si>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</si>
  <si>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</si>
  <si>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</si>
  <si>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</si>
  <si>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</si>
  <si>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</si>
  <si>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</si>
  <si>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</si>
  <si>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</si>
  <si>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</si>
  <si>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</si>
  <si>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</si>
  <si>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</si>
  <si>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</si>
  <si>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</si>
  <si>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</si>
  <si>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</si>
  <si>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</si>
  <si>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</si>
  <si>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</si>
  <si>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</si>
  <si>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</si>
  <si>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</si>
  <si>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</si>
  <si>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</si>
  <si>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</si>
  <si>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</si>
  <si>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</si>
  <si>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</si>
  <si>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</si>
  <si>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</si>
  <si>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</si>
  <si>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</si>
  <si>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</si>
  <si>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</si>
  <si>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</si>
  <si>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</si>
  <si>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</si>
  <si>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</si>
  <si>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</si>
  <si>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</si>
  <si>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</si>
  <si>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</si>
  <si>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</si>
  <si>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</si>
  <si>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</si>
  <si>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</si>
  <si>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</si>
  <si>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</si>
  <si>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</si>
  <si>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</si>
  <si>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</si>
  <si>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</si>
  <si>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</si>
  <si>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</si>
  <si>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</si>
  <si>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</si>
  <si>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</si>
  <si>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</si>
  <si>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</si>
  <si>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</si>
  <si>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</si>
  <si>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</si>
  <si>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</si>
  <si>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</si>
  <si>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</si>
  <si>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</si>
  <si>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</si>
  <si>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</si>
  <si>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</si>
  <si>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</si>
  <si>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</si>
  <si>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</si>
  <si>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</si>
  <si>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</si>
  <si>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</si>
  <si>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</si>
  <si>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</si>
  <si>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</si>
  <si>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</si>
  <si>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</si>
  <si>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</si>
  <si>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</si>
  <si>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</si>
  <si>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</si>
  <si>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</si>
  <si>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</si>
  <si>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</si>
  <si>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</si>
  <si>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</si>
  <si>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</si>
  <si>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</si>
  <si>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</si>
  <si>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</si>
  <si>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</si>
  <si>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</si>
  <si>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</si>
  <si>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</si>
  <si>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</si>
  <si>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</si>
  <si>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</si>
  <si>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</si>
  <si>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</si>
  <si>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</si>
  <si>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</si>
  <si>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</si>
  <si>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</si>
  <si>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</si>
  <si>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</si>
  <si>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</si>
  <si>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</si>
  <si>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</si>
  <si>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</si>
  <si>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</si>
  <si>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</si>
  <si>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</si>
  <si>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</si>
  <si>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</si>
  <si>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</si>
  <si>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</si>
  <si>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</si>
  <si>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</si>
  <si>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</si>
  <si>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</si>
  <si>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</si>
  <si>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</si>
  <si>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</si>
  <si>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</si>
  <si>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</si>
  <si>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</si>
  <si>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</si>
  <si>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</si>
  <si>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</si>
  <si>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</si>
  <si>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</si>
  <si>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</si>
  <si>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</si>
  <si>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</si>
  <si>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</si>
  <si>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</si>
  <si>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</si>
  <si>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</si>
  <si>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</si>
  <si>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</si>
  <si>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</si>
  <si>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</si>
  <si>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</si>
  <si>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</si>
  <si>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</si>
  <si>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</si>
  <si>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</si>
  <si>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</si>
  <si>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</si>
  <si>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</si>
  <si>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</si>
  <si>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</si>
  <si>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</si>
  <si>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</si>
  <si>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</si>
  <si>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</si>
  <si>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</si>
  <si>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</si>
  <si>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</si>
  <si>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</si>
  <si>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</si>
  <si>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</si>
  <si>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</si>
  <si>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</si>
  <si>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</si>
  <si>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</si>
  <si>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</si>
  <si>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</si>
  <si>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</si>
  <si>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</si>
  <si>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</si>
  <si>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</si>
  <si>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</si>
  <si>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</si>
  <si>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</si>
  <si>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</si>
  <si>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</si>
  <si>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</si>
  <si>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</si>
  <si>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</si>
  <si>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</si>
  <si>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</si>
  <si>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</si>
  <si>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</si>
  <si>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</si>
  <si>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</si>
  <si>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</si>
  <si>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</si>
  <si>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</si>
  <si>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</si>
  <si>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</si>
  <si>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</si>
  <si>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</si>
  <si>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</si>
  <si>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</si>
  <si>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</si>
  <si>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</si>
  <si>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</si>
  <si>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</si>
  <si>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</si>
  <si>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</si>
  <si>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</si>
  <si>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</si>
  <si>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</si>
  <si>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</si>
  <si>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</si>
  <si>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</si>
  <si>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</si>
  <si>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</si>
  <si>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</si>
  <si>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</si>
  <si>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</si>
  <si>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</si>
  <si>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</si>
  <si>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</si>
  <si>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</si>
  <si>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</si>
  <si>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</si>
  <si>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</si>
  <si>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</si>
  <si>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</si>
  <si>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</si>
  <si>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</si>
  <si>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</si>
  <si>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</si>
  <si>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</si>
  <si>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</si>
  <si>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</si>
  <si>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</si>
  <si>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</si>
  <si>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</si>
  <si>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</si>
  <si>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</si>
  <si>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</si>
  <si>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</si>
  <si>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</si>
  <si>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</si>
  <si>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</si>
  <si>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</si>
  <si>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</si>
  <si>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</si>
  <si>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</si>
  <si>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</si>
  <si>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</si>
  <si>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</si>
  <si>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</si>
  <si>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</si>
  <si>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</si>
  <si>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</si>
  <si>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</si>
  <si>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</si>
  <si>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</si>
  <si>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</si>
  <si>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</si>
  <si>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</si>
  <si>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</si>
  <si>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</si>
  <si>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</si>
  <si>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</si>
  <si>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</si>
  <si>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</si>
  <si>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</si>
  <si>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</si>
  <si>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</si>
  <si>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</si>
  <si>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</si>
  <si>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</si>
  <si>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</si>
  <si>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</si>
  <si>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</si>
  <si>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</si>
  <si>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</si>
  <si>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</si>
  <si>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</si>
  <si>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</si>
  <si>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</si>
  <si>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</si>
  <si>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</si>
  <si>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</si>
  <si>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</si>
  <si>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</si>
  <si>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</si>
  <si>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</si>
  <si>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</si>
  <si>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</si>
  <si>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</si>
  <si>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</si>
  <si>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</si>
  <si>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</si>
  <si>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</si>
  <si>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</si>
  <si>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</si>
  <si>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</si>
  <si>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</si>
  <si>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</si>
  <si>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</si>
  <si>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</si>
  <si>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</si>
  <si>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</si>
  <si>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</si>
  <si>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</si>
  <si>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</si>
  <si>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</si>
  <si>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</si>
  <si>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</si>
  <si>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</si>
  <si>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</si>
  <si>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</si>
  <si>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</si>
  <si>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</si>
  <si>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</si>
  <si>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</si>
  <si>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</si>
  <si>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</si>
  <si>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</si>
  <si>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</si>
  <si>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</si>
  <si>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</si>
  <si>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</si>
  <si>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</si>
  <si>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</si>
  <si>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</si>
  <si>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</si>
  <si>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</si>
  <si>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</si>
  <si>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</si>
  <si>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</si>
  <si>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</si>
  <si>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</si>
  <si>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</si>
  <si>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</si>
  <si>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</si>
  <si>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</si>
  <si>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</si>
  <si>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</si>
  <si>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</si>
  <si>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</si>
  <si>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</si>
  <si>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</si>
  <si>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</si>
  <si>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</si>
  <si>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</si>
  <si>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</si>
  <si>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</si>
  <si>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</si>
  <si>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</si>
  <si>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</si>
  <si>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</si>
  <si>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</si>
  <si>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</si>
  <si>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</si>
  <si>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</si>
  <si>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</si>
  <si>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</si>
  <si>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</si>
  <si>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</si>
  <si>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</si>
  <si>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</si>
  <si>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</si>
  <si>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</si>
  <si>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</si>
  <si>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</si>
  <si>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</si>
  <si>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</si>
  <si>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</si>
  <si>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</si>
  <si>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</si>
  <si>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</si>
  <si>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</si>
  <si>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</si>
  <si>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</si>
  <si>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</si>
  <si>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</si>
  <si>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</si>
  <si>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</si>
  <si>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</si>
  <si>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</si>
  <si>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</si>
  <si>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</si>
  <si>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</si>
  <si>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</si>
  <si>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</si>
  <si>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</si>
  <si>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</si>
  <si>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</si>
  <si>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</si>
  <si>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</si>
  <si>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</si>
  <si>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</si>
  <si>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</si>
  <si>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</si>
  <si>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</si>
  <si>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</si>
  <si>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</si>
  <si>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</si>
  <si>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</si>
  <si>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</si>
  <si>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</si>
  <si>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</si>
  <si>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</si>
  <si>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</si>
  <si>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</si>
  <si>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</si>
  <si>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</si>
  <si>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</si>
  <si>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</si>
  <si>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</si>
  <si>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</si>
  <si>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</si>
  <si>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</si>
  <si>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</si>
  <si>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</si>
  <si>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</si>
  <si>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</si>
  <si>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</si>
  <si>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</si>
  <si>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</si>
  <si>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</si>
  <si>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</si>
  <si>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</si>
  <si>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</si>
  <si>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</si>
  <si>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</si>
  <si>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</si>
  <si>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</si>
  <si>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</si>
  <si>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</si>
  <si>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</si>
  <si>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</si>
  <si>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</si>
  <si>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</si>
  <si>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</si>
  <si>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</si>
  <si>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</si>
  <si>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</si>
  <si>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</si>
  <si>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</si>
  <si>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</si>
  <si>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</si>
  <si>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</si>
  <si>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</si>
  <si>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</si>
  <si>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</si>
  <si>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</si>
  <si>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</si>
  <si>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</si>
  <si>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</si>
  <si>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</si>
  <si>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</si>
  <si>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</si>
  <si>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</si>
  <si>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</si>
  <si>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</si>
  <si>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</si>
  <si>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</si>
  <si>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</si>
  <si>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</si>
  <si>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</si>
  <si>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</si>
  <si>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</si>
  <si>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</si>
  <si>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</si>
  <si>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</si>
  <si>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</si>
  <si>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</si>
  <si>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</si>
  <si>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</si>
  <si>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</si>
  <si>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</si>
  <si>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</si>
  <si>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</si>
  <si>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</si>
  <si>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</si>
  <si>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</si>
  <si>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</si>
  <si>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</si>
  <si>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</si>
  <si>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</si>
  <si>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</si>
  <si>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</si>
  <si>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</si>
  <si>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</si>
  <si>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</si>
  <si>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</si>
  <si>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</si>
  <si>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</si>
  <si>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</si>
  <si>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</si>
  <si>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</si>
  <si>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</si>
  <si>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</si>
  <si>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</si>
  <si>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</si>
  <si>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</si>
  <si>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</si>
  <si>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</si>
  <si>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</si>
  <si>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</si>
  <si>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</si>
  <si>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</si>
  <si>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</si>
  <si>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</si>
  <si>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</si>
  <si>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</si>
  <si>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</si>
  <si>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</si>
  <si>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</si>
  <si>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</si>
  <si>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</si>
  <si>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</si>
  <si>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</si>
  <si>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</si>
  <si>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</si>
  <si>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</si>
  <si>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</si>
  <si>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</si>
  <si>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</si>
  <si>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</si>
  <si>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</si>
  <si>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</si>
  <si>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</si>
  <si>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</si>
  <si>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</si>
  <si>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</si>
  <si>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</si>
  <si>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</si>
  <si>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</si>
  <si>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</si>
  <si>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</si>
  <si>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</si>
  <si>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</si>
  <si>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</si>
  <si>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</si>
  <si>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</si>
  <si>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</si>
  <si>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</si>
  <si>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</si>
  <si>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</si>
  <si>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</si>
  <si>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</si>
  <si>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</si>
  <si>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</si>
  <si>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</si>
  <si>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</si>
  <si>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</si>
  <si>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</si>
  <si>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</si>
  <si>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</si>
  <si>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</si>
  <si>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</si>
  <si>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</si>
  <si>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</si>
  <si>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</si>
  <si>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</si>
  <si>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</si>
  <si>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</si>
  <si>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</si>
  <si>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</si>
  <si>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</si>
  <si>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</si>
  <si>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</si>
  <si>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</si>
  <si>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</si>
  <si>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</si>
  <si>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</si>
  <si>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</si>
  <si>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</si>
  <si>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</si>
  <si>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</si>
  <si>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</si>
  <si>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</si>
  <si>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</si>
  <si>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</si>
  <si>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</si>
  <si>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</si>
  <si>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</si>
  <si>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</si>
  <si>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</si>
  <si>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</si>
  <si>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</si>
  <si>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</si>
  <si>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</si>
  <si>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</si>
  <si>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</si>
  <si>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</si>
  <si>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</si>
  <si>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</si>
  <si>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</si>
  <si>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</si>
  <si>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</si>
  <si>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</si>
  <si>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</si>
  <si>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</si>
  <si>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</si>
  <si>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</si>
  <si>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</si>
  <si>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</si>
  <si>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</si>
  <si>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</si>
  <si>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</si>
  <si>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</si>
  <si>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</si>
  <si>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</si>
  <si>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</si>
  <si>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</si>
  <si>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</si>
  <si>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</si>
  <si>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</si>
  <si>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</si>
  <si>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</si>
  <si>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</si>
  <si>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</si>
  <si>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</si>
  <si>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</si>
  <si>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</si>
  <si>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</si>
  <si>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</si>
  <si>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</si>
  <si>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</si>
  <si>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</si>
  <si>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</si>
  <si>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</si>
  <si>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</si>
  <si>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</si>
  <si>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</si>
  <si>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</si>
  <si>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</si>
  <si>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</si>
  <si>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</si>
  <si>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</si>
  <si>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</si>
  <si>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</si>
  <si>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</si>
  <si>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</si>
  <si>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</si>
  <si>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</si>
  <si>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</si>
  <si>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</si>
  <si>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</si>
  <si>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</si>
  <si>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</si>
  <si>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</si>
  <si>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</si>
  <si>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</si>
  <si>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</si>
  <si>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</si>
  <si>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</si>
  <si>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</si>
  <si>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</si>
  <si>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</si>
  <si>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</si>
  <si>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</si>
  <si>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</si>
  <si>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</si>
  <si>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</si>
  <si>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</si>
  <si>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</si>
  <si>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</si>
  <si>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</si>
  <si>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</si>
  <si>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</si>
  <si>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</si>
  <si>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</si>
  <si>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</si>
  <si>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</si>
  <si>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</si>
  <si>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</si>
  <si>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</si>
  <si>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</si>
  <si>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</si>
  <si>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</si>
  <si>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</si>
  <si>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</si>
  <si>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</si>
  <si>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</si>
  <si>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</si>
  <si>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</si>
  <si>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</si>
  <si>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</si>
  <si>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</si>
  <si>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</si>
  <si>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</si>
  <si>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</si>
  <si>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</si>
  <si>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</si>
  <si>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</si>
  <si>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</si>
  <si>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</si>
  <si>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</si>
  <si>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</si>
  <si>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</si>
  <si>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</si>
  <si>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</si>
  <si>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</si>
  <si>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</si>
  <si>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</si>
  <si>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</si>
  <si>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</si>
  <si>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</si>
  <si>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</si>
  <si>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</si>
  <si>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</si>
  <si>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</si>
  <si>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</si>
  <si>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</si>
  <si>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</si>
  <si>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</si>
  <si>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</si>
  <si>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</si>
  <si>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</si>
  <si>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</si>
  <si>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</si>
  <si>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</si>
  <si>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</si>
  <si>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</si>
  <si>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</si>
  <si>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</si>
  <si>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</si>
  <si>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</si>
  <si>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</si>
  <si>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</si>
  <si>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</si>
  <si>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</si>
  <si>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</si>
  <si>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</si>
  <si>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</si>
  <si>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</si>
  <si>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</si>
  <si>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</si>
  <si>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</si>
  <si>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</si>
  <si>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</si>
  <si>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</si>
  <si>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</si>
  <si>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</si>
  <si>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</si>
  <si>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</si>
  <si>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</si>
  <si>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</si>
  <si>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</si>
  <si>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</si>
  <si>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</si>
  <si>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</si>
  <si>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</si>
  <si>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</si>
  <si>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</si>
  <si>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</si>
  <si>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</si>
  <si>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</si>
  <si>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</si>
  <si>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</si>
  <si>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</si>
  <si>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</si>
  <si>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</si>
  <si>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</si>
  <si>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</si>
  <si>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</si>
  <si>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</si>
  <si>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</si>
  <si>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</si>
  <si>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</si>
  <si>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</si>
  <si>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</si>
  <si>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</si>
  <si>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</si>
  <si>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</si>
  <si>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</si>
  <si>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</si>
  <si>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</si>
  <si>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</si>
  <si>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</si>
  <si>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</si>
  <si>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</si>
  <si>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</si>
  <si>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</si>
  <si>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</si>
  <si>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</si>
  <si>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</si>
  <si>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</si>
  <si>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</si>
  <si>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</si>
  <si>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</si>
  <si>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</si>
  <si>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</si>
  <si>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</si>
  <si>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</si>
  <si>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</si>
  <si>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</si>
  <si>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</si>
  <si>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</si>
  <si>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</si>
  <si>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</si>
  <si>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</si>
  <si>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</si>
  <si>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</si>
  <si>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</si>
  <si>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</si>
  <si>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</si>
  <si>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</si>
  <si>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</si>
  <si>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</si>
  <si>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</si>
  <si>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</si>
  <si>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</si>
  <si>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</si>
  <si>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</si>
  <si>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</si>
  <si>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</si>
  <si>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</si>
  <si>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</si>
  <si>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</si>
  <si>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</si>
  <si>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</si>
  <si>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</si>
  <si>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</si>
  <si>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</si>
  <si>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</si>
  <si>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</si>
  <si>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</si>
  <si>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</si>
  <si>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</si>
  <si>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</si>
  <si>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</si>
  <si>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</si>
  <si>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</si>
  <si>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</si>
  <si>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</si>
  <si>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</si>
  <si>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</si>
  <si>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</si>
  <si>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</si>
  <si>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</si>
  <si>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</si>
  <si>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</si>
  <si>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</si>
  <si>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</si>
  <si>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</si>
  <si>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</si>
  <si>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</si>
  <si>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</si>
  <si>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</si>
  <si>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</si>
  <si>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</si>
  <si>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</si>
  <si>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</si>
  <si>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</si>
  <si>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</si>
  <si>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</si>
  <si>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</si>
  <si>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</si>
  <si>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</si>
  <si>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</si>
  <si>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</si>
  <si>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</si>
  <si>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</si>
  <si>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</si>
  <si>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</si>
  <si>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</si>
  <si>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</si>
  <si>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</si>
  <si>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</si>
  <si>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</si>
  <si>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</si>
  <si>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</si>
  <si>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</si>
  <si>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</si>
  <si>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</si>
  <si>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</si>
  <si>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</si>
  <si>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</si>
  <si>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</si>
  <si>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</si>
  <si>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</si>
  <si>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</si>
  <si>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</si>
  <si>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</si>
  <si>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</si>
  <si>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</si>
  <si>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</si>
  <si>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</si>
  <si>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</si>
  <si>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</si>
  <si>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</si>
  <si>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</si>
  <si>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</si>
  <si>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</si>
  <si>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</si>
  <si>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</si>
  <si>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</si>
  <si>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</si>
  <si>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</si>
  <si>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</si>
  <si>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Paraú</t>
  </si>
  <si>
    <t>Parazinho</t>
  </si>
  <si>
    <t>Parelhas</t>
  </si>
  <si>
    <t>Parnamirim</t>
  </si>
  <si>
    <t>Passa e Fica</t>
  </si>
  <si>
    <t>Passagem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</si>
  <si>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</si>
  <si>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</si>
  <si>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</si>
  <si>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</si>
  <si>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</si>
  <si>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</si>
  <si>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</si>
  <si>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</si>
  <si>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</si>
  <si>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</si>
  <si>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</si>
  <si>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</si>
  <si>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</si>
  <si>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</si>
  <si>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</si>
  <si>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</si>
  <si>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</si>
  <si>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Rio do Fogo</t>
  </si>
  <si>
    <t>Rodolfo Fernandes</t>
  </si>
  <si>
    <t>Ruy Barbosa</t>
  </si>
  <si>
    <t>Santa Cruz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</si>
  <si>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</si>
  <si>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</si>
  <si>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</si>
  <si>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</si>
  <si>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</si>
  <si>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</si>
  <si>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</si>
  <si>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</si>
  <si>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</si>
  <si>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</si>
  <si>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</si>
  <si>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</si>
  <si>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</si>
  <si>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</si>
  <si>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</si>
  <si>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</si>
  <si>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</si>
  <si>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</si>
  <si>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</si>
  <si>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</si>
  <si>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</si>
  <si>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</si>
  <si>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</si>
  <si>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</si>
  <si>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</si>
  <si>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</si>
  <si>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</si>
  <si>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</si>
  <si>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</si>
  <si>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</si>
  <si>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</si>
  <si>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</si>
  <si>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</si>
  <si>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</si>
  <si>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</si>
  <si>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</si>
  <si>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</si>
  <si>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</si>
  <si>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</si>
  <si>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</si>
  <si>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</si>
  <si>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</si>
  <si>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</si>
  <si>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</si>
  <si>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</si>
  <si>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</si>
  <si>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</si>
  <si>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</si>
  <si>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</si>
  <si>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</si>
  <si>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</si>
  <si>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</si>
  <si>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</si>
  <si>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</si>
  <si>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</si>
  <si>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</si>
  <si>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</si>
  <si>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</si>
  <si>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</si>
  <si>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</si>
  <si>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</si>
  <si>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</si>
  <si>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</si>
  <si>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</si>
  <si>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</si>
  <si>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</si>
  <si>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</si>
  <si>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</si>
  <si>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</si>
  <si>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</si>
  <si>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</si>
  <si>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</si>
  <si>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</si>
  <si>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</si>
  <si>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</si>
  <si>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</si>
  <si>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</si>
  <si>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</si>
  <si>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</si>
  <si>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</si>
  <si>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</si>
  <si>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</si>
  <si>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</si>
  <si>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</si>
  <si>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</si>
  <si>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</si>
  <si>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</si>
  <si>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</si>
  <si>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</si>
  <si>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Campo de Santana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</si>
  <si>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</si>
  <si>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</si>
  <si>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</si>
  <si>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</si>
  <si>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</si>
  <si>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</si>
  <si>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</si>
  <si>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</si>
  <si>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</si>
  <si>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</si>
  <si>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</si>
  <si>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</si>
  <si>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</si>
  <si>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</si>
  <si>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</si>
  <si>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</si>
  <si>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</si>
  <si>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</si>
  <si>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</si>
  <si>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</si>
  <si>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</si>
  <si>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</si>
  <si>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</si>
  <si>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</si>
  <si>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</si>
  <si>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</si>
  <si>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</si>
  <si>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</si>
  <si>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</si>
  <si>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</si>
  <si>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</si>
  <si>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</si>
  <si>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</si>
  <si>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</si>
  <si>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</si>
  <si>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</si>
  <si>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</si>
  <si>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</si>
  <si>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</si>
  <si>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</si>
  <si>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</si>
  <si>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</si>
  <si>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</si>
  <si>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</si>
  <si>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</si>
  <si>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</si>
  <si>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</si>
  <si>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</si>
  <si>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</si>
  <si>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</si>
  <si>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</si>
  <si>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</si>
  <si>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</si>
  <si>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</si>
  <si>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</si>
  <si>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</si>
  <si>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</si>
  <si>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</si>
  <si>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</si>
  <si>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</si>
  <si>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</si>
  <si>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</si>
  <si>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</si>
  <si>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</si>
  <si>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</si>
  <si>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</si>
  <si>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</si>
  <si>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</si>
  <si>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</si>
  <si>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</si>
  <si>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</si>
  <si>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</si>
  <si>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</si>
  <si>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</si>
  <si>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</si>
  <si>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</si>
  <si>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</si>
  <si>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</si>
  <si>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</si>
  <si>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</si>
  <si>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</si>
  <si>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</si>
  <si>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</si>
  <si>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</si>
  <si>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</si>
  <si>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</si>
  <si>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</si>
  <si>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</si>
  <si>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</si>
  <si>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</si>
  <si>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</si>
  <si>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</si>
  <si>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</si>
  <si>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</si>
  <si>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</si>
  <si>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</si>
  <si>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</si>
  <si>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</si>
  <si>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</si>
  <si>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</si>
  <si>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</si>
  <si>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</si>
  <si>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</si>
  <si>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</si>
  <si>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</si>
  <si>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</si>
  <si>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</si>
  <si>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Teresinha</t>
  </si>
  <si>
    <t>Santana de Mangueira</t>
  </si>
  <si>
    <t>Santana dos Garrotes</t>
  </si>
  <si>
    <t>Santo André</t>
  </si>
  <si>
    <t>São Bentinho</t>
  </si>
  <si>
    <t>São Domingos</t>
  </si>
  <si>
    <t>São Domingos do Cariri</t>
  </si>
  <si>
    <t>São Francisco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</si>
  <si>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</si>
  <si>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</si>
  <si>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</si>
  <si>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</si>
  <si>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</si>
  <si>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</si>
  <si>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</si>
  <si>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</si>
  <si>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</si>
  <si>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</si>
  <si>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</si>
  <si>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</si>
  <si>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</si>
  <si>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</si>
  <si>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</si>
  <si>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</si>
  <si>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</si>
  <si>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</si>
  <si>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</si>
  <si>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</si>
  <si>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</si>
  <si>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</si>
  <si>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</si>
  <si>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</si>
  <si>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</si>
  <si>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</si>
  <si>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</si>
  <si>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</si>
  <si>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</si>
  <si>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</si>
  <si>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</si>
  <si>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</si>
  <si>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</si>
  <si>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</si>
  <si>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</si>
  <si>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</si>
  <si>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</si>
  <si>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</si>
  <si>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</si>
  <si>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</si>
  <si>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</si>
  <si>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</si>
  <si>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</si>
  <si>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</si>
  <si>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</si>
  <si>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</si>
  <si>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</si>
  <si>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</si>
  <si>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</si>
  <si>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</si>
  <si>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</si>
  <si>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</si>
  <si>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</si>
  <si>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</si>
  <si>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</si>
  <si>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</si>
  <si>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</si>
  <si>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</si>
  <si>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</si>
  <si>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</si>
  <si>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</si>
  <si>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</si>
  <si>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</si>
  <si>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</si>
  <si>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</si>
  <si>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</si>
  <si>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</si>
  <si>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</si>
  <si>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</si>
  <si>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</si>
  <si>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</si>
  <si>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</si>
  <si>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</si>
  <si>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</si>
  <si>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</si>
  <si>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</si>
  <si>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</si>
  <si>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</si>
  <si>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</si>
  <si>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</si>
  <si>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</si>
  <si>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</si>
  <si>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</si>
  <si>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</si>
  <si>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</si>
  <si>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</si>
  <si>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</si>
  <si>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</si>
  <si>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</si>
  <si>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</si>
  <si>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</si>
  <si>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</si>
  <si>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</si>
  <si>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</si>
  <si>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</si>
  <si>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</si>
  <si>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</si>
  <si>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</si>
  <si>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</si>
  <si>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</si>
  <si>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</si>
  <si>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</si>
  <si>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</si>
  <si>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</si>
  <si>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</si>
  <si>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</si>
  <si>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</si>
  <si>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</si>
  <si>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</si>
  <si>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</si>
  <si>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</si>
  <si>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</si>
  <si>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</si>
  <si>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</si>
  <si>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</si>
  <si>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</si>
  <si>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</si>
  <si>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</si>
  <si>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</si>
  <si>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</si>
  <si>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</si>
  <si>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</si>
  <si>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</si>
  <si>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</si>
  <si>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</si>
  <si>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</si>
  <si>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</si>
  <si>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</si>
  <si>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</si>
  <si>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</si>
  <si>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</si>
  <si>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</si>
  <si>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</si>
  <si>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</si>
  <si>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</si>
  <si>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</si>
  <si>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</si>
  <si>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</si>
  <si>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</si>
  <si>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</si>
  <si>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</si>
  <si>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</si>
  <si>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</si>
  <si>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</si>
  <si>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</si>
  <si>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</si>
  <si>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</si>
  <si>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</si>
  <si>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</si>
  <si>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</si>
  <si>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</si>
  <si>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</si>
  <si>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</si>
  <si>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</si>
  <si>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</si>
  <si>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</si>
  <si>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</si>
  <si>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</si>
  <si>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</si>
  <si>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</si>
  <si>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</si>
  <si>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</si>
  <si>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</si>
  <si>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</si>
  <si>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</si>
  <si>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</si>
  <si>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</si>
  <si>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</si>
  <si>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</si>
  <si>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</si>
  <si>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</si>
  <si>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</si>
  <si>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</si>
  <si>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</si>
  <si>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</si>
  <si>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</si>
  <si>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</si>
  <si>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</si>
  <si>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</si>
  <si>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</si>
  <si>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</si>
  <si>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</si>
  <si>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</si>
  <si>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</si>
  <si>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</si>
  <si>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</si>
  <si>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</si>
  <si>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</si>
  <si>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</si>
  <si>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</si>
  <si>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</si>
  <si>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</si>
  <si>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</si>
  <si>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</si>
  <si>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</si>
  <si>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</si>
  <si>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</si>
  <si>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</si>
  <si>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</si>
  <si>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</si>
  <si>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</si>
  <si>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</si>
  <si>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</si>
  <si>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</si>
  <si>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</si>
  <si>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</si>
  <si>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</si>
  <si>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</si>
  <si>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</si>
  <si>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</si>
  <si>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</si>
  <si>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</si>
  <si>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</si>
  <si>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</si>
  <si>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</si>
  <si>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</si>
  <si>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</si>
  <si>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</si>
  <si>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</si>
  <si>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</si>
  <si>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</si>
  <si>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</si>
  <si>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</si>
  <si>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</si>
  <si>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</si>
  <si>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</si>
  <si>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</si>
  <si>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</si>
  <si>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</si>
  <si>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</si>
  <si>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</si>
  <si>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</si>
  <si>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</si>
  <si>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</si>
  <si>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</si>
  <si>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</si>
  <si>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</si>
  <si>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</si>
  <si>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</si>
  <si>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</si>
  <si>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</si>
  <si>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</si>
  <si>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</si>
  <si>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</si>
  <si>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</si>
  <si>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</si>
  <si>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</si>
  <si>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</si>
  <si>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</si>
  <si>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</si>
  <si>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</si>
  <si>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</si>
  <si>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</si>
  <si>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</si>
  <si>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</si>
  <si>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</si>
  <si>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</si>
  <si>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</si>
  <si>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</si>
  <si>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</si>
  <si>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</si>
  <si>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</si>
  <si>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</si>
  <si>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</si>
  <si>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</si>
  <si>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</si>
  <si>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</si>
  <si>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</si>
  <si>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</si>
  <si>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</si>
  <si>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</si>
  <si>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</si>
  <si>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</si>
  <si>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</si>
  <si>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</si>
  <si>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</si>
  <si>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</si>
  <si>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</si>
  <si>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</si>
  <si>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</si>
  <si>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</si>
  <si>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</si>
  <si>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</si>
  <si>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</si>
  <si>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</si>
  <si>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</si>
  <si>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</si>
  <si>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</si>
  <si>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</si>
  <si>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</si>
  <si>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</si>
  <si>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</si>
  <si>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</si>
  <si>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</si>
  <si>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</si>
  <si>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</si>
  <si>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</si>
  <si>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</si>
  <si>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</si>
  <si>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</si>
  <si>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</si>
  <si>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</si>
  <si>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</si>
  <si>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</si>
  <si>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</si>
  <si>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</si>
  <si>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</si>
  <si>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</si>
  <si>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</si>
  <si>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</si>
  <si>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</si>
  <si>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</si>
  <si>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</si>
  <si>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</si>
  <si>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</si>
  <si>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</si>
  <si>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</si>
  <si>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</si>
  <si>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</si>
  <si>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</si>
  <si>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</si>
  <si>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</si>
  <si>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</si>
  <si>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</si>
  <si>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</si>
  <si>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</si>
  <si>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</si>
  <si>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</si>
  <si>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</si>
  <si>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</si>
  <si>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</si>
  <si>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</si>
  <si>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</si>
  <si>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</si>
  <si>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</si>
  <si>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</si>
  <si>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</si>
  <si>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</si>
  <si>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</si>
  <si>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</si>
  <si>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</si>
  <si>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</si>
  <si>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</si>
  <si>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</si>
  <si>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</si>
  <si>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</si>
  <si>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</si>
  <si>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</si>
  <si>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</si>
  <si>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</si>
  <si>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</si>
  <si>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</si>
  <si>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</si>
  <si>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</si>
  <si>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</si>
  <si>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</si>
  <si>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</si>
  <si>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</si>
  <si>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</si>
  <si>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 Rosa de Lima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</si>
  <si>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</si>
  <si>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</si>
  <si>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</si>
  <si>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</si>
  <si>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</si>
  <si>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</si>
  <si>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</si>
  <si>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</si>
  <si>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</si>
  <si>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</si>
  <si>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</si>
  <si>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</si>
  <si>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</si>
  <si>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</si>
  <si>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</si>
  <si>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</si>
  <si>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</si>
  <si>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</si>
  <si>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</si>
  <si>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</si>
  <si>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</si>
  <si>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</si>
  <si>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</si>
  <si>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</si>
  <si>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</si>
  <si>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</si>
  <si>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</si>
  <si>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</si>
  <si>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</si>
  <si>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</si>
  <si>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</si>
  <si>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</si>
  <si>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</si>
  <si>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</si>
  <si>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</si>
  <si>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</si>
  <si>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</si>
  <si>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</si>
  <si>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</si>
  <si>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</si>
  <si>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</si>
  <si>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</si>
  <si>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</si>
  <si>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</si>
  <si>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</si>
  <si>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</si>
  <si>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</si>
  <si>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</si>
  <si>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</si>
  <si>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</si>
  <si>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</si>
  <si>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</si>
  <si>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</si>
  <si>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</si>
  <si>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</si>
  <si>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</si>
  <si>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</si>
  <si>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</si>
  <si>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</si>
  <si>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</si>
  <si>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</si>
  <si>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</si>
  <si>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</si>
  <si>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</si>
  <si>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</si>
  <si>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</si>
  <si>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</si>
  <si>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</si>
  <si>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</si>
  <si>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</si>
  <si>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</si>
  <si>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</si>
  <si>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</si>
  <si>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</si>
  <si>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</si>
  <si>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</si>
  <si>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</si>
  <si>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</si>
  <si>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</si>
  <si>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</si>
  <si>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</si>
  <si>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</si>
  <si>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</si>
  <si>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</si>
  <si>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</si>
  <si>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</si>
  <si>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</si>
  <si>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</si>
  <si>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</si>
  <si>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</si>
  <si>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</si>
  <si>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</si>
  <si>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</si>
  <si>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</si>
  <si>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</si>
  <si>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</si>
  <si>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</si>
  <si>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</si>
  <si>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</si>
  <si>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</si>
  <si>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</si>
  <si>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</si>
  <si>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</si>
  <si>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</si>
  <si>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</si>
  <si>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</si>
  <si>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</si>
  <si>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</si>
  <si>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</si>
  <si>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</si>
  <si>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</si>
  <si>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</si>
  <si>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</si>
  <si>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</si>
  <si>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</si>
  <si>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</si>
  <si>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</si>
  <si>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</si>
  <si>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</si>
  <si>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</si>
  <si>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</si>
  <si>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</si>
  <si>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</si>
  <si>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</si>
  <si>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</si>
  <si>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</si>
  <si>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</si>
  <si>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</si>
  <si>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</si>
  <si>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</si>
  <si>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</si>
  <si>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</si>
  <si>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</si>
  <si>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</si>
  <si>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</si>
  <si>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</si>
  <si>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</si>
  <si>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</si>
  <si>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</si>
  <si>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</si>
  <si>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</si>
  <si>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</si>
  <si>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</si>
  <si>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</si>
  <si>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</si>
  <si>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</si>
  <si>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</si>
  <si>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</si>
  <si>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</si>
  <si>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</si>
  <si>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</si>
  <si>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</si>
  <si>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</si>
  <si>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</si>
  <si>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</si>
  <si>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</si>
  <si>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</si>
  <si>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</si>
  <si>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</si>
  <si>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</si>
  <si>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</si>
  <si>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</si>
  <si>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</si>
  <si>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</si>
  <si>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</si>
  <si>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</si>
  <si>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</si>
  <si>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</si>
  <si>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</si>
  <si>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</si>
  <si>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</si>
  <si>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</si>
  <si>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</si>
  <si>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</si>
  <si>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</si>
  <si>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</si>
  <si>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</si>
  <si>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</si>
  <si>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</si>
  <si>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</si>
  <si>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</si>
  <si>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</si>
  <si>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</si>
  <si>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</si>
  <si>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</si>
  <si>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</si>
  <si>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</si>
  <si>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</si>
  <si>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</si>
  <si>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</si>
  <si>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</si>
  <si>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</si>
  <si>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</si>
  <si>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</si>
  <si>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</si>
  <si>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</si>
  <si>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</si>
  <si>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</si>
  <si>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</si>
  <si>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</si>
  <si>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</si>
  <si>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</si>
  <si>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</si>
  <si>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</si>
  <si>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</si>
  <si>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</si>
  <si>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</si>
  <si>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</si>
  <si>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</si>
  <si>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</si>
  <si>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</si>
  <si>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</si>
  <si>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</si>
  <si>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</si>
  <si>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</si>
  <si>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</si>
  <si>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</si>
  <si>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</si>
  <si>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</si>
  <si>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</si>
  <si>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</si>
  <si>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</si>
  <si>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</si>
  <si>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</si>
  <si>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</si>
  <si>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</si>
  <si>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</si>
  <si>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</si>
  <si>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</si>
  <si>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</si>
  <si>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</si>
  <si>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</si>
  <si>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</si>
  <si>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</si>
  <si>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</si>
  <si>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</si>
  <si>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</si>
  <si>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</si>
  <si>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</si>
  <si>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</si>
  <si>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</si>
  <si>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</si>
  <si>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</si>
  <si>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</si>
  <si>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</si>
  <si>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</si>
  <si>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</si>
  <si>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</si>
  <si>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</si>
  <si>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</si>
  <si>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</si>
  <si>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</si>
  <si>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</si>
  <si>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</si>
  <si>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</si>
  <si>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</si>
  <si>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</si>
  <si>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</si>
  <si>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</si>
  <si>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</si>
  <si>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</si>
  <si>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</si>
  <si>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</si>
  <si>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</si>
  <si>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</si>
  <si>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</si>
  <si>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</si>
  <si>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</si>
  <si>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</si>
  <si>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</si>
  <si>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</si>
  <si>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</si>
  <si>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</si>
  <si>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</si>
  <si>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</si>
  <si>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</si>
  <si>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</si>
  <si>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</si>
  <si>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</si>
  <si>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</si>
  <si>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</si>
  <si>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</si>
  <si>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</si>
  <si>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</si>
  <si>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</si>
  <si>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</si>
  <si>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</si>
  <si>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</si>
  <si>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</si>
  <si>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</si>
  <si>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</si>
  <si>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</si>
  <si>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</si>
  <si>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</si>
  <si>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</si>
  <si>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</si>
  <si>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</si>
  <si>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</si>
  <si>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</si>
  <si>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</si>
  <si>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</si>
  <si>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</si>
  <si>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</si>
  <si>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</si>
  <si>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</si>
  <si>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</si>
  <si>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</si>
  <si>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</si>
  <si>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</si>
  <si>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</si>
  <si>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</si>
  <si>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</si>
  <si>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</si>
  <si>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</si>
  <si>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</si>
  <si>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</si>
  <si>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</si>
  <si>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</si>
  <si>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</si>
  <si>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</si>
  <si>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</si>
  <si>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</si>
  <si>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</si>
  <si>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</si>
  <si>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</si>
  <si>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</si>
  <si>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</si>
  <si>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</si>
  <si>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</si>
  <si>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</si>
  <si>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</si>
  <si>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</si>
  <si>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</si>
  <si>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</si>
  <si>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</si>
  <si>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</si>
  <si>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</si>
  <si>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</si>
  <si>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Maria da Vitória</t>
  </si>
  <si>
    <t>Santa Rita de Cássia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</si>
  <si>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</si>
  <si>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</si>
  <si>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</si>
  <si>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</si>
  <si>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</si>
  <si>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</si>
  <si>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</si>
  <si>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</si>
  <si>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</si>
  <si>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</si>
  <si>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</si>
  <si>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</si>
  <si>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</si>
  <si>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</si>
  <si>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</si>
  <si>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</si>
  <si>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</si>
  <si>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</si>
  <si>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</si>
  <si>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</si>
  <si>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</si>
  <si>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</si>
  <si>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</si>
  <si>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</si>
  <si>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</si>
  <si>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</si>
  <si>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</si>
  <si>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</si>
  <si>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</si>
  <si>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</si>
  <si>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</si>
  <si>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</si>
  <si>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</si>
  <si>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</si>
  <si>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</si>
  <si>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</si>
  <si>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</si>
  <si>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</si>
  <si>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</si>
  <si>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</si>
  <si>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</si>
  <si>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</si>
  <si>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</si>
  <si>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</si>
  <si>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</si>
  <si>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</si>
  <si>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</si>
  <si>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</si>
  <si>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</si>
  <si>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</si>
  <si>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</si>
  <si>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</si>
  <si>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</si>
  <si>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</si>
  <si>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</si>
  <si>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</si>
  <si>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</si>
  <si>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</si>
  <si>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</si>
  <si>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</si>
  <si>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</si>
  <si>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</si>
  <si>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</si>
  <si>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</si>
  <si>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</si>
  <si>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</si>
  <si>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</si>
  <si>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</si>
  <si>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</si>
  <si>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</si>
  <si>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</si>
  <si>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</si>
  <si>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</si>
  <si>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</si>
  <si>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</si>
  <si>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</si>
  <si>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</si>
  <si>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</si>
  <si>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</si>
  <si>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</si>
  <si>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</si>
  <si>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</si>
  <si>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</si>
  <si>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</si>
  <si>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</si>
  <si>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</si>
  <si>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</si>
  <si>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</si>
  <si>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</si>
  <si>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</si>
  <si>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</si>
  <si>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</si>
  <si>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</si>
  <si>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</si>
  <si>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</si>
  <si>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</si>
  <si>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</si>
  <si>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</si>
  <si>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</si>
  <si>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</si>
  <si>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</si>
  <si>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</si>
  <si>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</si>
  <si>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</si>
  <si>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</si>
  <si>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</si>
  <si>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</si>
  <si>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</si>
  <si>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</si>
  <si>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</si>
  <si>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</si>
  <si>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</si>
  <si>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</si>
  <si>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</si>
  <si>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</si>
  <si>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</si>
  <si>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</si>
  <si>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</si>
  <si>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</si>
  <si>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</si>
  <si>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</si>
  <si>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</si>
  <si>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</si>
  <si>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</si>
  <si>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</si>
  <si>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</si>
  <si>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</si>
  <si>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</si>
  <si>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</si>
  <si>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</si>
  <si>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</si>
  <si>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</si>
  <si>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</si>
  <si>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</si>
  <si>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</si>
  <si>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</si>
  <si>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</si>
  <si>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</si>
  <si>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</si>
  <si>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</si>
  <si>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</si>
  <si>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</si>
  <si>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</si>
  <si>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</si>
  <si>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</si>
  <si>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</si>
  <si>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</si>
  <si>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</si>
  <si>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</si>
  <si>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</si>
  <si>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</si>
  <si>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</si>
  <si>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</si>
  <si>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</si>
  <si>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</si>
  <si>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</si>
  <si>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</si>
  <si>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</si>
  <si>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</si>
  <si>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</si>
  <si>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</si>
  <si>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</si>
  <si>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</si>
  <si>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</si>
  <si>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</si>
  <si>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</si>
  <si>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</si>
  <si>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</si>
  <si>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</si>
  <si>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</si>
  <si>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</si>
  <si>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</si>
  <si>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</si>
  <si>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</si>
  <si>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</si>
  <si>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</si>
  <si>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</si>
  <si>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</si>
  <si>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</si>
  <si>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</si>
  <si>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</si>
  <si>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</si>
  <si>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</si>
  <si>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</si>
  <si>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</si>
  <si>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</si>
  <si>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</si>
  <si>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</si>
  <si>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</si>
  <si>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</si>
  <si>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</si>
  <si>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</si>
  <si>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</si>
  <si>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</si>
  <si>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</si>
  <si>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</si>
  <si>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</si>
  <si>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</si>
  <si>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</si>
  <si>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</si>
  <si>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</si>
  <si>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</si>
  <si>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</si>
  <si>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</si>
  <si>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</si>
  <si>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</si>
  <si>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</si>
  <si>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</si>
  <si>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</si>
  <si>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</si>
  <si>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</si>
  <si>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</si>
  <si>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</si>
  <si>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</si>
  <si>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</si>
  <si>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</si>
  <si>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</si>
  <si>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</si>
  <si>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</si>
  <si>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</si>
  <si>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</si>
  <si>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</si>
  <si>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</si>
  <si>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</si>
  <si>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</si>
  <si>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</si>
  <si>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</si>
  <si>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</si>
  <si>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</si>
  <si>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</si>
  <si>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</si>
  <si>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</si>
  <si>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</si>
  <si>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</si>
  <si>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</si>
  <si>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</si>
  <si>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</si>
  <si>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</si>
  <si>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</si>
  <si>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</si>
  <si>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</si>
  <si>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</si>
  <si>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</si>
  <si>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</si>
  <si>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</si>
  <si>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</si>
  <si>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</si>
  <si>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</si>
  <si>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</si>
  <si>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</si>
  <si>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</si>
  <si>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</si>
  <si>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</si>
  <si>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</si>
  <si>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</si>
  <si>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</si>
  <si>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</si>
  <si>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</si>
  <si>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</si>
  <si>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</si>
  <si>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</si>
  <si>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</si>
  <si>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</si>
  <si>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</si>
  <si>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</si>
  <si>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</si>
  <si>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</si>
  <si>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</si>
  <si>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</si>
  <si>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</si>
  <si>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</si>
  <si>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</si>
  <si>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</si>
  <si>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</si>
  <si>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</si>
  <si>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</si>
  <si>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</si>
  <si>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</si>
  <si>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</si>
  <si>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</si>
  <si>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</si>
  <si>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</si>
  <si>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</si>
  <si>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</si>
  <si>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</si>
  <si>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</si>
  <si>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</si>
  <si>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</si>
  <si>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</si>
  <si>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</si>
  <si>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</si>
  <si>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</si>
  <si>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</si>
  <si>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</si>
  <si>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</si>
  <si>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</si>
  <si>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</si>
  <si>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</si>
  <si>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</si>
  <si>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</si>
  <si>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</si>
  <si>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</si>
  <si>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</si>
  <si>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</si>
  <si>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</si>
  <si>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</si>
  <si>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</si>
  <si>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</si>
  <si>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</si>
  <si>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</si>
  <si>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</si>
  <si>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</si>
  <si>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</si>
  <si>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</si>
  <si>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</si>
  <si>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</si>
  <si>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</si>
  <si>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</si>
  <si>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</si>
  <si>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</si>
  <si>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</si>
  <si>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</si>
  <si>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</si>
  <si>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</si>
  <si>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</si>
  <si>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</si>
  <si>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</si>
  <si>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</si>
  <si>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</si>
  <si>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</si>
  <si>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</si>
  <si>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</si>
  <si>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</si>
  <si>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</si>
  <si>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</si>
  <si>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</si>
  <si>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</si>
  <si>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</si>
  <si>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</si>
  <si>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</si>
  <si>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</si>
  <si>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</si>
  <si>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</si>
  <si>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</si>
  <si>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</si>
  <si>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</si>
  <si>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</si>
  <si>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</si>
  <si>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</si>
  <si>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</si>
  <si>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</si>
  <si>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</si>
  <si>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</si>
  <si>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</si>
  <si>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</si>
  <si>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</si>
  <si>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</si>
  <si>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</si>
  <si>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</si>
  <si>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</si>
  <si>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</si>
  <si>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</si>
  <si>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</si>
  <si>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</si>
  <si>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</si>
  <si>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</si>
  <si>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</si>
  <si>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</si>
  <si>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</si>
  <si>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</si>
  <si>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</si>
  <si>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</si>
  <si>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</si>
  <si>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</si>
  <si>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</si>
  <si>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</si>
  <si>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</si>
  <si>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</si>
  <si>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</si>
  <si>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</si>
  <si>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</si>
  <si>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</si>
  <si>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</si>
  <si>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</si>
  <si>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</si>
  <si>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</si>
  <si>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</si>
  <si>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</si>
  <si>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</si>
  <si>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</si>
  <si>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</si>
  <si>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</si>
  <si>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</si>
  <si>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</si>
  <si>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</si>
  <si>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</si>
  <si>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</si>
  <si>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</si>
  <si>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</si>
  <si>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</si>
  <si>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</si>
  <si>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</si>
  <si>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</si>
  <si>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</si>
  <si>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</si>
  <si>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</si>
  <si>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</si>
  <si>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</si>
  <si>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</si>
  <si>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</si>
  <si>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</si>
  <si>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</si>
  <si>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</si>
  <si>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</si>
  <si>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</si>
  <si>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</si>
  <si>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</si>
  <si>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</si>
  <si>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</si>
  <si>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</si>
  <si>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</si>
  <si>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</si>
  <si>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</si>
  <si>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</si>
  <si>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</si>
  <si>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</si>
  <si>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</si>
  <si>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</si>
  <si>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</si>
  <si>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</si>
  <si>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</si>
  <si>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</si>
  <si>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</si>
  <si>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</si>
  <si>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</si>
  <si>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</si>
  <si>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</si>
  <si>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</si>
  <si>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</si>
  <si>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</si>
  <si>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</si>
  <si>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</si>
  <si>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</si>
  <si>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</si>
  <si>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</si>
  <si>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</si>
  <si>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</si>
  <si>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</si>
  <si>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</si>
  <si>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</si>
  <si>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</si>
  <si>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</si>
  <si>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</si>
  <si>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</si>
  <si>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</si>
  <si>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</si>
  <si>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</si>
  <si>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</si>
  <si>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</si>
  <si>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</si>
  <si>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</si>
  <si>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</si>
  <si>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</si>
  <si>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</si>
  <si>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</si>
  <si>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</si>
  <si>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</si>
  <si>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</si>
  <si>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</si>
  <si>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</si>
  <si>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</si>
  <si>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</si>
  <si>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</si>
  <si>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</si>
  <si>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</si>
  <si>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</si>
  <si>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</si>
  <si>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</si>
  <si>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</si>
  <si>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</si>
  <si>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</si>
  <si>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</si>
  <si>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</si>
  <si>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</si>
  <si>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</si>
  <si>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</si>
  <si>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</si>
  <si>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</si>
  <si>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</si>
  <si>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</si>
  <si>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</si>
  <si>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</si>
  <si>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</si>
  <si>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</si>
  <si>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</si>
  <si>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</si>
  <si>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</si>
  <si>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</si>
  <si>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</si>
  <si>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</si>
  <si>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</si>
  <si>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</si>
  <si>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</si>
  <si>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</si>
  <si>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</si>
  <si>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</si>
  <si>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</si>
  <si>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</si>
  <si>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</si>
  <si>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</si>
  <si>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</si>
  <si>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</si>
  <si>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</si>
  <si>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</si>
  <si>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</si>
  <si>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</si>
  <si>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</si>
  <si>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</si>
  <si>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</si>
  <si>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</si>
  <si>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</si>
  <si>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</si>
  <si>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</si>
  <si>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</si>
  <si>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</si>
  <si>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</si>
  <si>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</si>
  <si>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</si>
  <si>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</si>
  <si>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</si>
  <si>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</si>
  <si>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</si>
  <si>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</si>
  <si>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</si>
  <si>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</si>
  <si>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</si>
  <si>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</si>
  <si>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</si>
  <si>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</si>
  <si>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</si>
  <si>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</si>
  <si>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</si>
  <si>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</si>
  <si>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</si>
  <si>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</si>
  <si>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</si>
  <si>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</si>
  <si>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</si>
  <si>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</si>
  <si>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</si>
  <si>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</si>
  <si>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</si>
  <si>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</si>
  <si>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</si>
  <si>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</si>
  <si>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</si>
  <si>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</si>
  <si>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</si>
  <si>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</si>
  <si>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</si>
  <si>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</si>
  <si>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</si>
  <si>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</si>
  <si>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</si>
  <si>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</si>
  <si>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</si>
  <si>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</si>
  <si>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</si>
  <si>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</si>
  <si>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</si>
  <si>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</si>
  <si>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</si>
  <si>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</si>
  <si>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</si>
  <si>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</si>
  <si>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</si>
  <si>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</si>
  <si>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</si>
  <si>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</si>
  <si>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</si>
  <si>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</si>
  <si>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</si>
  <si>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</si>
  <si>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</si>
  <si>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</si>
  <si>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</si>
  <si>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</si>
  <si>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</si>
  <si>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</si>
  <si>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</si>
  <si>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</si>
  <si>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</si>
  <si>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</si>
  <si>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</si>
  <si>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</si>
  <si>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</si>
  <si>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</si>
  <si>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</si>
  <si>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</si>
  <si>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</si>
  <si>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</si>
  <si>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</si>
  <si>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</si>
  <si>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</si>
  <si>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</si>
  <si>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</si>
  <si>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</si>
  <si>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</si>
  <si>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</si>
  <si>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</si>
  <si>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</si>
  <si>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</si>
  <si>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</si>
  <si>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</si>
  <si>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Passa-Vinte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</si>
  <si>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</si>
  <si>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</si>
  <si>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</si>
  <si>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</si>
  <si>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</si>
  <si>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</si>
  <si>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</si>
  <si>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</si>
  <si>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</si>
  <si>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</si>
  <si>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</si>
  <si>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</si>
  <si>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</si>
  <si>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</si>
  <si>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</si>
  <si>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</si>
  <si>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</si>
  <si>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</si>
  <si>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</si>
  <si>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</si>
  <si>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</si>
  <si>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</si>
  <si>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</si>
  <si>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</si>
  <si>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</si>
  <si>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</si>
  <si>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</si>
  <si>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</si>
  <si>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</si>
  <si>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</si>
  <si>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</si>
  <si>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</si>
  <si>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</si>
  <si>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</si>
  <si>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</si>
  <si>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</si>
  <si>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</si>
  <si>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</si>
  <si>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</si>
  <si>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</si>
  <si>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</si>
  <si>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</si>
  <si>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</si>
  <si>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</si>
  <si>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</si>
  <si>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</si>
  <si>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</si>
  <si>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</si>
  <si>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</si>
  <si>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</si>
  <si>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</si>
  <si>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</si>
  <si>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</si>
  <si>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</si>
  <si>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</si>
  <si>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</si>
  <si>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</si>
  <si>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</si>
  <si>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</si>
  <si>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</si>
  <si>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</si>
  <si>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</si>
  <si>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</si>
  <si>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</si>
  <si>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</si>
  <si>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</si>
  <si>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</si>
  <si>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</si>
  <si>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</si>
  <si>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</si>
  <si>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</si>
  <si>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</si>
  <si>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</si>
  <si>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</si>
  <si>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</si>
  <si>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</si>
  <si>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</si>
  <si>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</si>
  <si>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</si>
  <si>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</si>
  <si>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</si>
  <si>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</si>
  <si>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</si>
  <si>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</si>
  <si>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</si>
  <si>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</si>
  <si>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</si>
  <si>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</si>
  <si>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</si>
  <si>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</si>
  <si>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</si>
  <si>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</si>
  <si>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</si>
  <si>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</si>
  <si>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</si>
  <si>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</si>
  <si>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</si>
  <si>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</si>
  <si>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</si>
  <si>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</si>
  <si>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</si>
  <si>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</si>
  <si>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</si>
  <si>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</si>
  <si>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</si>
  <si>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</si>
  <si>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</si>
  <si>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</si>
  <si>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</si>
  <si>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</si>
  <si>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</si>
  <si>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</si>
  <si>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</si>
  <si>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</si>
  <si>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</si>
  <si>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</si>
  <si>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</si>
  <si>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</si>
  <si>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</si>
  <si>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</si>
  <si>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</si>
  <si>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</si>
  <si>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</si>
  <si>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</si>
  <si>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</si>
  <si>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</si>
  <si>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</si>
  <si>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</si>
  <si>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</si>
  <si>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</si>
  <si>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</si>
  <si>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</si>
  <si>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</si>
  <si>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</si>
  <si>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</si>
  <si>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</si>
  <si>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</si>
  <si>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</si>
  <si>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</si>
  <si>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</si>
  <si>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</si>
  <si>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</si>
  <si>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</si>
  <si>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</si>
  <si>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</si>
  <si>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</si>
  <si>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</si>
  <si>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</si>
  <si>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</si>
  <si>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</si>
  <si>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</si>
  <si>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</si>
  <si>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</si>
  <si>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</si>
  <si>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</si>
  <si>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</si>
  <si>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</si>
  <si>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</si>
  <si>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</si>
  <si>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</si>
  <si>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</si>
  <si>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</si>
  <si>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</si>
  <si>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</si>
  <si>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</si>
  <si>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</si>
  <si>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</si>
  <si>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</si>
  <si>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</si>
  <si>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</si>
  <si>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</si>
  <si>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</si>
  <si>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</si>
  <si>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</si>
  <si>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</si>
  <si>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</si>
  <si>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</si>
  <si>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</si>
  <si>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</si>
  <si>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</si>
  <si>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</si>
  <si>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</si>
  <si>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</si>
  <si>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</si>
  <si>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</si>
  <si>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</si>
  <si>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</si>
  <si>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</si>
  <si>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</si>
  <si>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</si>
  <si>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</si>
  <si>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</si>
  <si>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</si>
  <si>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</si>
  <si>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</si>
  <si>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</si>
  <si>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</si>
  <si>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</si>
  <si>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</si>
  <si>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</si>
  <si>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</si>
  <si>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</si>
  <si>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</si>
  <si>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</si>
  <si>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</si>
  <si>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</si>
  <si>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</si>
  <si>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</si>
  <si>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</si>
  <si>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</si>
  <si>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</si>
  <si>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</si>
  <si>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</si>
  <si>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</si>
  <si>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</si>
  <si>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</si>
  <si>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</si>
  <si>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</si>
  <si>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</si>
  <si>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</si>
  <si>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</si>
  <si>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</si>
  <si>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</si>
  <si>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</si>
  <si>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</si>
  <si>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</si>
  <si>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</si>
  <si>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</si>
  <si>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</si>
  <si>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</si>
  <si>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</si>
  <si>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</si>
  <si>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</si>
  <si>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</si>
  <si>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</si>
  <si>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</si>
  <si>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</si>
  <si>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</si>
  <si>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</si>
  <si>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</si>
  <si>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</si>
  <si>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</si>
  <si>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</si>
  <si>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</si>
  <si>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</si>
  <si>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</si>
  <si>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</si>
  <si>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</si>
  <si>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</si>
  <si>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</si>
  <si>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</si>
  <si>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</si>
  <si>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</si>
  <si>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</si>
  <si>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</si>
  <si>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</si>
  <si>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</si>
  <si>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</si>
  <si>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</si>
  <si>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</si>
  <si>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</si>
  <si>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</si>
  <si>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</si>
  <si>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</si>
  <si>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</si>
  <si>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</si>
  <si>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</si>
  <si>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</si>
  <si>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</si>
  <si>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</si>
  <si>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</si>
  <si>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</si>
  <si>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</si>
  <si>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</si>
  <si>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</si>
  <si>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</si>
  <si>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</si>
  <si>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</si>
  <si>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</si>
  <si>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</si>
  <si>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</si>
  <si>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</si>
  <si>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</si>
  <si>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</si>
  <si>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</si>
  <si>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</si>
  <si>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</si>
  <si>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</si>
  <si>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</si>
  <si>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</si>
  <si>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</si>
  <si>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</si>
  <si>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</si>
  <si>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</si>
  <si>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</si>
  <si>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</si>
  <si>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</si>
  <si>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</si>
  <si>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</si>
  <si>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</si>
  <si>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</si>
  <si>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</si>
  <si>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</si>
  <si>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</si>
  <si>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</si>
  <si>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</si>
  <si>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</si>
  <si>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</si>
  <si>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</si>
  <si>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</si>
  <si>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</si>
  <si>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</si>
  <si>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</si>
  <si>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</si>
  <si>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</si>
  <si>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</si>
  <si>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</si>
  <si>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</si>
  <si>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</si>
  <si>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</si>
  <si>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</si>
  <si>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</si>
  <si>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</si>
  <si>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</si>
  <si>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</si>
  <si>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</si>
  <si>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</si>
  <si>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</si>
  <si>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</si>
  <si>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</si>
  <si>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</si>
  <si>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</si>
  <si>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</si>
  <si>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</si>
  <si>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</si>
  <si>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</si>
  <si>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</si>
  <si>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</si>
  <si>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</si>
  <si>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</si>
  <si>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</si>
  <si>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</si>
  <si>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</si>
  <si>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</si>
  <si>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</si>
  <si>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</si>
  <si>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</si>
  <si>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</si>
  <si>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</si>
  <si>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</si>
  <si>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</si>
  <si>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</si>
  <si>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</si>
  <si>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</si>
  <si>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</si>
  <si>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</si>
  <si>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</si>
  <si>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</si>
  <si>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</si>
  <si>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</si>
  <si>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</si>
  <si>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</si>
  <si>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</si>
  <si>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</si>
  <si>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</si>
  <si>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</si>
  <si>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</si>
  <si>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</si>
  <si>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</si>
  <si>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</si>
  <si>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</si>
  <si>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</si>
  <si>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</si>
  <si>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</si>
  <si>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</si>
  <si>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</si>
  <si>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</si>
  <si>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</si>
  <si>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</si>
  <si>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</si>
  <si>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</si>
  <si>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</si>
  <si>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</si>
  <si>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</si>
  <si>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</si>
  <si>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</si>
  <si>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</si>
  <si>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</si>
  <si>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</si>
  <si>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</si>
  <si>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</si>
  <si>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</si>
  <si>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</si>
  <si>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</si>
  <si>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</si>
  <si>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</si>
  <si>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</si>
  <si>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</si>
  <si>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</si>
  <si>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</si>
  <si>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</si>
  <si>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</si>
  <si>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</si>
  <si>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</si>
  <si>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</si>
  <si>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</si>
  <si>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</si>
  <si>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</si>
  <si>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</si>
  <si>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</si>
  <si>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</si>
  <si>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</si>
  <si>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</si>
  <si>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</si>
  <si>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</si>
  <si>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</si>
  <si>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</si>
  <si>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</si>
  <si>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</si>
  <si>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</si>
  <si>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</si>
  <si>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</si>
  <si>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</si>
  <si>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</si>
  <si>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</si>
  <si>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</si>
  <si>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</si>
  <si>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</si>
  <si>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</si>
  <si>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</si>
  <si>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</si>
  <si>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</si>
  <si>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</si>
  <si>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</si>
  <si>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</si>
  <si>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</si>
  <si>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</si>
  <si>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</si>
  <si>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</si>
  <si>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</si>
  <si>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</si>
  <si>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</si>
  <si>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</si>
  <si>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</si>
  <si>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</si>
  <si>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</si>
  <si>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</si>
  <si>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</si>
  <si>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</si>
  <si>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</si>
  <si>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</si>
  <si>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</si>
  <si>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</si>
  <si>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</si>
  <si>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</si>
  <si>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</si>
  <si>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</si>
  <si>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</si>
  <si>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</si>
  <si>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</si>
  <si>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</si>
  <si>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</si>
  <si>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</si>
  <si>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</si>
  <si>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</si>
  <si>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</si>
  <si>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</si>
  <si>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</si>
  <si>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</si>
  <si>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</si>
  <si>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</si>
  <si>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</si>
  <si>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</si>
  <si>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</si>
  <si>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</si>
  <si>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</si>
  <si>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</si>
  <si>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</si>
  <si>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</si>
  <si>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</si>
  <si>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</si>
  <si>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</si>
  <si>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</si>
  <si>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</si>
  <si>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</si>
  <si>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</si>
  <si>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</si>
  <si>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</si>
  <si>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</si>
  <si>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</si>
  <si>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</si>
  <si>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</si>
  <si>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</si>
  <si>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</si>
  <si>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</si>
  <si>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</si>
  <si>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</si>
  <si>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</si>
  <si>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</si>
  <si>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</si>
  <si>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</si>
  <si>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</si>
  <si>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</si>
  <si>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</si>
  <si>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</si>
  <si>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</si>
  <si>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</si>
  <si>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</si>
  <si>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</si>
  <si>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</si>
  <si>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</si>
  <si>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</si>
  <si>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</si>
  <si>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</si>
  <si>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</si>
  <si>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</si>
  <si>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</si>
  <si>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</si>
  <si>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</si>
  <si>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</si>
  <si>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</si>
  <si>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</si>
  <si>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</si>
  <si>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</si>
  <si>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</si>
  <si>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</si>
  <si>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</si>
  <si>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</si>
  <si>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</si>
  <si>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</si>
  <si>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</si>
  <si>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</si>
  <si>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</si>
  <si>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</si>
  <si>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</si>
  <si>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</si>
  <si>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</si>
  <si>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</si>
  <si>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</si>
  <si>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</si>
  <si>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</si>
  <si>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</si>
  <si>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</si>
  <si>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</si>
  <si>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</si>
  <si>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</si>
  <si>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</si>
  <si>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</si>
  <si>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</si>
  <si>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</si>
  <si>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</si>
  <si>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</si>
  <si>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</si>
  <si>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</si>
  <si>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</si>
  <si>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</si>
  <si>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</si>
  <si>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</si>
  <si>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</si>
  <si>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</si>
  <si>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</si>
  <si>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</si>
  <si>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</si>
  <si>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</si>
  <si>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</si>
  <si>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</si>
  <si>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</si>
  <si>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</si>
  <si>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</si>
  <si>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</si>
  <si>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</si>
  <si>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</si>
  <si>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</si>
  <si>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</si>
  <si>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</si>
  <si>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</si>
  <si>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</si>
  <si>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</si>
  <si>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</si>
  <si>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</si>
  <si>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</si>
  <si>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</si>
  <si>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</si>
  <si>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</si>
  <si>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</si>
  <si>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</si>
  <si>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</si>
  <si>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</si>
  <si>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</si>
  <si>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</si>
  <si>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</si>
  <si>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</si>
  <si>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</si>
  <si>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</si>
  <si>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</si>
  <si>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</si>
  <si>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</si>
  <si>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</si>
  <si>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</si>
  <si>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</si>
  <si>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</si>
  <si>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</si>
  <si>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</si>
  <si>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</si>
  <si>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</si>
  <si>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</si>
  <si>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</si>
  <si>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</si>
  <si>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</si>
  <si>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</si>
  <si>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</si>
  <si>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</si>
  <si>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</si>
  <si>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Estrela do Norte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</si>
  <si>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</si>
  <si>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</si>
  <si>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</si>
  <si>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</si>
  <si>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</si>
  <si>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</si>
  <si>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</si>
  <si>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</si>
  <si>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</si>
  <si>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</si>
  <si>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</si>
  <si>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</si>
  <si>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</si>
  <si>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</si>
  <si>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</si>
  <si>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</si>
  <si>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</si>
  <si>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</si>
  <si>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</si>
  <si>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</si>
  <si>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</si>
  <si>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</si>
  <si>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</si>
  <si>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</si>
  <si>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</si>
  <si>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</si>
  <si>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</si>
  <si>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</si>
  <si>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</si>
  <si>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</si>
  <si>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</si>
  <si>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</si>
  <si>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</si>
  <si>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</si>
  <si>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</si>
  <si>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</si>
  <si>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</si>
  <si>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</si>
  <si>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</si>
  <si>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</si>
  <si>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</si>
  <si>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</si>
  <si>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</si>
  <si>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</si>
  <si>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</si>
  <si>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</si>
  <si>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</si>
  <si>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</si>
  <si>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</si>
  <si>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</si>
  <si>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</si>
  <si>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</si>
  <si>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</si>
  <si>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</si>
  <si>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</si>
  <si>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</si>
  <si>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</si>
  <si>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</si>
  <si>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</si>
  <si>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</si>
  <si>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</si>
  <si>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</si>
  <si>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</si>
  <si>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</si>
  <si>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</si>
  <si>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</si>
  <si>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</si>
  <si>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</si>
  <si>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</si>
  <si>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</si>
  <si>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</si>
  <si>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</si>
  <si>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</si>
  <si>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</si>
  <si>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</si>
  <si>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</si>
  <si>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</si>
  <si>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</si>
  <si>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</si>
  <si>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</si>
  <si>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</si>
  <si>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</si>
  <si>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</si>
  <si>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</si>
  <si>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</si>
  <si>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</si>
  <si>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</si>
  <si>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</si>
  <si>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</si>
  <si>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</si>
  <si>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</si>
  <si>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</si>
  <si>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</si>
  <si>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</si>
  <si>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</si>
  <si>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</si>
  <si>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</si>
  <si>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</si>
  <si>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</si>
  <si>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</si>
  <si>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</si>
  <si>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</si>
  <si>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</si>
  <si>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</si>
  <si>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</si>
  <si>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</si>
  <si>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</si>
  <si>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</si>
  <si>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</si>
  <si>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</si>
  <si>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</si>
  <si>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</si>
  <si>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</si>
  <si>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</si>
  <si>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</si>
  <si>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</si>
  <si>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</si>
  <si>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</si>
  <si>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</si>
  <si>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</si>
  <si>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</si>
  <si>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</si>
  <si>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</si>
  <si>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</si>
  <si>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</si>
  <si>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</si>
  <si>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</si>
  <si>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</si>
  <si>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</si>
  <si>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</si>
  <si>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</si>
  <si>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</si>
  <si>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</si>
  <si>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</si>
  <si>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</si>
  <si>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</si>
  <si>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</si>
  <si>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</si>
  <si>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</si>
  <si>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</si>
  <si>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</si>
  <si>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</si>
  <si>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</si>
  <si>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</si>
  <si>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</si>
  <si>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</si>
  <si>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</si>
  <si>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</si>
  <si>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</si>
  <si>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</si>
  <si>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</si>
  <si>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</si>
  <si>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</si>
  <si>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</si>
  <si>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</si>
  <si>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</si>
  <si>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</si>
  <si>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</si>
  <si>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</si>
  <si>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</si>
  <si>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</si>
  <si>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</si>
  <si>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</si>
  <si>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</si>
  <si>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</si>
  <si>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</si>
  <si>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</si>
  <si>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</si>
  <si>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</si>
  <si>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</si>
  <si>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</si>
  <si>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</si>
  <si>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</si>
  <si>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</si>
  <si>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</si>
  <si>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</si>
  <si>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</si>
  <si>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</si>
  <si>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</si>
  <si>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</si>
  <si>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</si>
  <si>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</si>
  <si>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</si>
  <si>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</si>
  <si>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</si>
  <si>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</si>
  <si>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</si>
  <si>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</si>
  <si>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</si>
  <si>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</si>
  <si>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</si>
  <si>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</si>
  <si>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</si>
  <si>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</si>
  <si>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</si>
  <si>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</si>
  <si>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</si>
  <si>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</si>
  <si>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</si>
  <si>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</si>
  <si>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</si>
  <si>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</si>
  <si>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</si>
  <si>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</si>
  <si>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</si>
  <si>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</si>
  <si>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</si>
  <si>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</si>
  <si>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</si>
  <si>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</si>
  <si>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</si>
  <si>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</si>
  <si>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</si>
  <si>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</si>
  <si>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</si>
  <si>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</si>
  <si>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</si>
  <si>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</si>
  <si>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</si>
  <si>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</si>
  <si>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</si>
  <si>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</si>
  <si>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</si>
  <si>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</si>
  <si>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</si>
  <si>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</si>
  <si>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</si>
  <si>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</si>
  <si>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</si>
  <si>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</si>
  <si>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</si>
  <si>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</si>
  <si>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</si>
  <si>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</si>
  <si>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</si>
  <si>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</si>
  <si>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</si>
  <si>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</si>
  <si>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</si>
  <si>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</si>
  <si>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</si>
  <si>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</si>
  <si>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</si>
  <si>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</si>
  <si>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</si>
  <si>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</si>
  <si>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</si>
  <si>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</si>
  <si>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</si>
  <si>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</si>
  <si>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</si>
  <si>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</si>
  <si>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</si>
  <si>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</si>
  <si>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</si>
  <si>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</si>
  <si>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</si>
  <si>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</si>
  <si>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</si>
  <si>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</si>
  <si>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</si>
  <si>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</si>
  <si>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</si>
  <si>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</si>
  <si>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</si>
  <si>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</si>
  <si>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</si>
  <si>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</si>
  <si>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</si>
  <si>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</si>
  <si>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</si>
  <si>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</si>
  <si>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</si>
  <si>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</si>
  <si>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</si>
  <si>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</si>
  <si>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</si>
  <si>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</si>
  <si>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</si>
  <si>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</si>
  <si>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</si>
  <si>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</si>
  <si>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</si>
  <si>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</si>
  <si>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</si>
  <si>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</si>
  <si>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</si>
  <si>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</si>
  <si>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</si>
  <si>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</si>
  <si>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</si>
  <si>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</si>
  <si>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</si>
  <si>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</si>
  <si>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</si>
  <si>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</si>
  <si>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</si>
  <si>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</si>
  <si>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</si>
  <si>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</si>
  <si>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</si>
  <si>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</si>
  <si>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</si>
  <si>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</si>
  <si>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</si>
  <si>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</si>
  <si>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</si>
  <si>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</si>
  <si>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</si>
  <si>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</si>
  <si>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</si>
  <si>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</si>
  <si>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</si>
  <si>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</si>
  <si>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</si>
  <si>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</si>
  <si>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</si>
  <si>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</si>
  <si>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</si>
  <si>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</si>
  <si>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</si>
  <si>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</si>
  <si>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</si>
  <si>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</si>
  <si>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</si>
  <si>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</si>
  <si>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</si>
  <si>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</si>
  <si>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</si>
  <si>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</si>
  <si>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</si>
  <si>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</si>
  <si>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</si>
  <si>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</si>
  <si>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</si>
  <si>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</si>
  <si>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</si>
  <si>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</si>
  <si>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</si>
  <si>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</si>
  <si>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</si>
  <si>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</si>
  <si>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</si>
  <si>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</si>
  <si>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</si>
  <si>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</si>
  <si>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</si>
  <si>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</si>
  <si>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</si>
  <si>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</si>
  <si>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</si>
  <si>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</si>
  <si>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</si>
  <si>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</si>
  <si>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</si>
  <si>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</si>
  <si>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</si>
  <si>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</si>
  <si>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</si>
  <si>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</si>
  <si>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</si>
  <si>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</si>
  <si>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</si>
  <si>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</si>
  <si>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</si>
  <si>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</si>
  <si>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</si>
  <si>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</si>
  <si>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</si>
  <si>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</si>
  <si>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</si>
  <si>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</si>
  <si>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</si>
  <si>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</si>
  <si>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</si>
  <si>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</si>
  <si>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</si>
  <si>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</si>
  <si>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</si>
  <si>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</si>
  <si>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</si>
  <si>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</si>
  <si>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</si>
  <si>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</si>
  <si>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</si>
  <si>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</si>
  <si>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</si>
  <si>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</si>
  <si>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</si>
  <si>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</si>
  <si>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</si>
  <si>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</si>
  <si>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</si>
  <si>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</si>
  <si>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</si>
  <si>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</si>
  <si>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</si>
  <si>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</si>
  <si>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</si>
  <si>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</si>
  <si>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</si>
  <si>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</si>
  <si>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</si>
  <si>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</si>
  <si>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</si>
  <si>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</si>
  <si>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</si>
  <si>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</si>
  <si>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</si>
  <si>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</si>
  <si>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</si>
  <si>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</si>
  <si>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</si>
  <si>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</si>
  <si>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</si>
  <si>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</si>
  <si>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</si>
  <si>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</si>
  <si>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</si>
  <si>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</si>
  <si>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</si>
  <si>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</si>
  <si>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</si>
  <si>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</si>
  <si>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</si>
  <si>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</si>
  <si>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</si>
  <si>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</si>
  <si>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</si>
  <si>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</si>
  <si>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</si>
  <si>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</si>
  <si>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</si>
  <si>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</si>
  <si>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</si>
  <si>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</si>
  <si>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</si>
  <si>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</si>
  <si>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</si>
  <si>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</si>
  <si>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</si>
  <si>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</si>
  <si>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</si>
  <si>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</si>
  <si>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</si>
  <si>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</si>
  <si>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</si>
  <si>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</si>
  <si>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Abatiá</t>
  </si>
  <si>
    <t>Adrianópolis</t>
  </si>
  <si>
    <t>Agudos do Sul</t>
  </si>
  <si>
    <t>Almirante Tamandaré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</si>
  <si>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</si>
  <si>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</si>
  <si>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</si>
  <si>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</si>
  <si>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</si>
  <si>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</si>
  <si>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</si>
  <si>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</si>
  <si>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</si>
  <si>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</si>
  <si>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</si>
  <si>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</si>
  <si>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</si>
  <si>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</si>
  <si>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</si>
  <si>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</si>
  <si>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</si>
  <si>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</si>
  <si>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</si>
  <si>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</si>
  <si>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</si>
  <si>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</si>
  <si>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</si>
  <si>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</si>
  <si>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</si>
  <si>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</si>
  <si>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</si>
  <si>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</si>
  <si>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</si>
  <si>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</si>
  <si>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</si>
  <si>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</si>
  <si>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</si>
  <si>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</si>
  <si>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</si>
  <si>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</si>
  <si>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</si>
  <si>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</si>
  <si>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</si>
  <si>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</si>
  <si>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</si>
  <si>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</si>
  <si>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</si>
  <si>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</si>
  <si>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</si>
  <si>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</si>
  <si>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</si>
  <si>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</si>
  <si>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</si>
  <si>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</si>
  <si>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</si>
  <si>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</si>
  <si>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</si>
  <si>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</si>
  <si>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</si>
  <si>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</si>
  <si>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</si>
  <si>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</si>
  <si>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</si>
  <si>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</si>
  <si>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</si>
  <si>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</si>
  <si>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</si>
  <si>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</si>
  <si>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</si>
  <si>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</si>
  <si>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</si>
  <si>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</si>
  <si>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</si>
  <si>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</si>
  <si>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</si>
  <si>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</si>
  <si>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</si>
  <si>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</si>
  <si>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</si>
  <si>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</si>
  <si>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</si>
  <si>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</si>
  <si>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</si>
  <si>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</si>
  <si>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</si>
  <si>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</si>
  <si>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D'Oeste</t>
  </si>
  <si>
    <t>Diamante do Norte</t>
  </si>
  <si>
    <t>Diamante do Sul</t>
  </si>
  <si>
    <t>Dois Vizinhos</t>
  </si>
  <si>
    <t>Douradina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</si>
  <si>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</si>
  <si>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</si>
  <si>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</si>
  <si>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</si>
  <si>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</si>
  <si>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</si>
  <si>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</si>
  <si>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</si>
  <si>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</si>
  <si>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</si>
  <si>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</si>
  <si>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</si>
  <si>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</si>
  <si>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</si>
  <si>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</si>
  <si>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</si>
  <si>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</si>
  <si>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</si>
  <si>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</si>
  <si>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</si>
  <si>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</si>
  <si>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</si>
  <si>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</si>
  <si>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</si>
  <si>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</si>
  <si>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</si>
  <si>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</si>
  <si>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</si>
  <si>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</si>
  <si>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</si>
  <si>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</si>
  <si>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</si>
  <si>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</si>
  <si>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</si>
  <si>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</si>
  <si>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</si>
  <si>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</si>
  <si>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</si>
  <si>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</si>
  <si>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</si>
  <si>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</si>
  <si>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</si>
  <si>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</si>
  <si>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</si>
  <si>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</si>
  <si>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</si>
  <si>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</si>
  <si>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</si>
  <si>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</si>
  <si>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</si>
  <si>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</si>
  <si>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</si>
  <si>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</si>
  <si>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</si>
  <si>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</si>
  <si>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</si>
  <si>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</si>
  <si>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</si>
  <si>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</si>
  <si>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</si>
  <si>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</si>
  <si>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</si>
  <si>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</si>
  <si>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</si>
  <si>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</si>
  <si>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</si>
  <si>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</si>
  <si>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</si>
  <si>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</si>
  <si>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</si>
  <si>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</si>
  <si>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</si>
  <si>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</si>
  <si>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</si>
  <si>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</si>
  <si>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</si>
  <si>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</si>
  <si>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</si>
  <si>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</si>
  <si>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</si>
  <si>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</si>
  <si>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</si>
  <si>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</si>
  <si>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</si>
  <si>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</si>
  <si>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</si>
  <si>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</si>
  <si>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</si>
  <si>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</si>
  <si>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</si>
  <si>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</si>
  <si>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</si>
  <si>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</si>
  <si>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</si>
  <si>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</si>
  <si>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</si>
  <si>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</si>
  <si>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</si>
  <si>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</si>
  <si>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</si>
  <si>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</si>
  <si>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</si>
  <si>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</si>
  <si>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</si>
  <si>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</si>
  <si>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</si>
  <si>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</si>
  <si>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</si>
  <si>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</si>
  <si>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</si>
  <si>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</si>
  <si>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</si>
  <si>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</si>
  <si>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</si>
  <si>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</si>
  <si>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</si>
  <si>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</si>
  <si>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</si>
  <si>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</si>
  <si>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</si>
  <si>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</si>
  <si>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</si>
  <si>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</si>
  <si>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</si>
  <si>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</si>
  <si>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</si>
  <si>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</si>
  <si>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</si>
  <si>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</si>
  <si>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</si>
  <si>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</si>
  <si>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</si>
  <si>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</si>
  <si>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</si>
  <si>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</si>
  <si>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</si>
  <si>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</si>
  <si>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</si>
  <si>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</si>
  <si>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</si>
  <si>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</si>
  <si>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</si>
  <si>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</si>
  <si>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</si>
  <si>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</si>
  <si>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</si>
  <si>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</si>
  <si>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</si>
  <si>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</si>
  <si>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</si>
  <si>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</si>
  <si>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</si>
  <si>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</si>
  <si>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</si>
  <si>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</si>
  <si>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</si>
  <si>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</si>
  <si>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</si>
  <si>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</si>
  <si>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</si>
  <si>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</si>
  <si>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</si>
  <si>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</si>
  <si>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</si>
  <si>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</si>
  <si>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</si>
  <si>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</si>
  <si>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</si>
  <si>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</si>
  <si>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</si>
  <si>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</si>
  <si>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</si>
  <si>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</si>
  <si>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</si>
  <si>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</si>
  <si>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</si>
  <si>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</si>
  <si>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</si>
  <si>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</si>
  <si>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</si>
  <si>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</si>
  <si>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</si>
  <si>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</si>
  <si>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</si>
  <si>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</si>
  <si>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</si>
  <si>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</si>
  <si>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</si>
  <si>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</si>
  <si>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</si>
  <si>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</si>
  <si>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</si>
  <si>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</si>
  <si>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</si>
  <si>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</si>
  <si>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</si>
  <si>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</si>
  <si>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</si>
  <si>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</si>
  <si>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</si>
  <si>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</si>
  <si>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</si>
  <si>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</si>
  <si>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</si>
  <si>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</si>
  <si>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</si>
  <si>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</si>
  <si>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</si>
  <si>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</si>
  <si>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</si>
  <si>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</si>
  <si>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</si>
  <si>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</si>
  <si>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</si>
  <si>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</si>
  <si>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</si>
  <si>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</si>
  <si>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</si>
  <si>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</si>
  <si>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</si>
  <si>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</si>
  <si>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</si>
  <si>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</si>
  <si>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</si>
  <si>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</si>
  <si>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</si>
  <si>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</si>
  <si>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</si>
  <si>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</si>
  <si>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</si>
  <si>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</si>
  <si>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</si>
  <si>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</si>
  <si>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</si>
  <si>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</si>
  <si>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</si>
  <si>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</si>
  <si>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</si>
  <si>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</si>
  <si>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</si>
  <si>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</si>
  <si>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</si>
  <si>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</si>
  <si>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</si>
  <si>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</si>
  <si>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</si>
  <si>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</si>
  <si>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</si>
  <si>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</si>
  <si>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</si>
  <si>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</si>
  <si>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</si>
  <si>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</si>
  <si>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</si>
  <si>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</si>
  <si>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</si>
  <si>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</si>
  <si>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</si>
  <si>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</si>
  <si>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</si>
  <si>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</si>
  <si>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</si>
  <si>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</si>
  <si>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</si>
  <si>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</si>
  <si>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</si>
  <si>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</si>
  <si>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</si>
  <si>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</si>
  <si>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</si>
  <si>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</si>
  <si>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</si>
  <si>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</si>
  <si>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</si>
  <si>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</si>
  <si>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</si>
  <si>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</si>
  <si>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</si>
  <si>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</si>
  <si>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</si>
  <si>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</si>
  <si>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</si>
  <si>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</si>
  <si>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</si>
  <si>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</si>
  <si>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</si>
  <si>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</si>
  <si>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</si>
  <si>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</si>
  <si>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</si>
  <si>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</si>
  <si>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</si>
  <si>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</si>
  <si>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</si>
  <si>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</si>
  <si>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</si>
  <si>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</si>
  <si>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</si>
  <si>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</si>
  <si>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</si>
  <si>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</si>
  <si>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</si>
  <si>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</si>
  <si>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</si>
  <si>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</si>
  <si>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</si>
  <si>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</si>
  <si>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</si>
  <si>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</si>
  <si>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</si>
  <si>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</si>
  <si>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</si>
  <si>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</si>
  <si>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</si>
  <si>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</si>
  <si>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</si>
  <si>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</si>
  <si>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</si>
  <si>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</si>
  <si>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</si>
  <si>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</si>
  <si>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</si>
  <si>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</si>
  <si>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</si>
  <si>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</si>
  <si>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</si>
  <si>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</si>
  <si>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</si>
  <si>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</si>
  <si>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</si>
  <si>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</si>
  <si>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</si>
  <si>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</si>
  <si>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</si>
  <si>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</si>
  <si>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</si>
  <si>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</si>
  <si>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</si>
  <si>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</si>
  <si>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</si>
  <si>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</si>
  <si>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</si>
  <si>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</si>
  <si>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</si>
  <si>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</si>
  <si>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</si>
  <si>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</si>
  <si>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</si>
  <si>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</si>
  <si>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</si>
  <si>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</si>
  <si>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</si>
  <si>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</si>
  <si>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</si>
  <si>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</si>
  <si>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</si>
  <si>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</si>
  <si>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</si>
  <si>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</si>
  <si>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</si>
  <si>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</si>
  <si>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</si>
  <si>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</si>
  <si>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</si>
  <si>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</si>
  <si>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</si>
  <si>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</si>
  <si>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</si>
  <si>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</si>
  <si>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</si>
  <si>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</si>
  <si>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</si>
  <si>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</si>
  <si>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</si>
  <si>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</si>
  <si>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</si>
  <si>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</si>
  <si>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</si>
  <si>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</si>
  <si>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</si>
  <si>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</si>
  <si>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</si>
  <si>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</si>
  <si>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</si>
  <si>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</si>
  <si>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</si>
  <si>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</si>
  <si>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</si>
  <si>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</si>
  <si>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</si>
  <si>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</si>
  <si>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</si>
  <si>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</si>
  <si>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</si>
  <si>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</si>
  <si>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</si>
  <si>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</si>
  <si>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</si>
  <si>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</si>
  <si>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</si>
  <si>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</si>
  <si>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</si>
  <si>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</si>
  <si>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</si>
  <si>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</si>
  <si>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</si>
  <si>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</si>
  <si>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</si>
  <si>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</si>
  <si>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</si>
  <si>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</si>
  <si>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</si>
  <si>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</si>
  <si>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</si>
  <si>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</si>
  <si>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</si>
  <si>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</si>
  <si>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</si>
  <si>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</si>
  <si>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</si>
  <si>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</si>
  <si>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</si>
  <si>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</si>
  <si>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</si>
  <si>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</si>
  <si>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</si>
  <si>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</si>
  <si>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</si>
  <si>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</si>
  <si>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</si>
  <si>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</si>
  <si>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</si>
  <si>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</si>
  <si>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</si>
  <si>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</si>
  <si>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</si>
  <si>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</si>
  <si>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</si>
  <si>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</si>
  <si>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</si>
  <si>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</si>
  <si>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</si>
  <si>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</si>
  <si>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</si>
  <si>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</si>
  <si>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</si>
  <si>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</si>
  <si>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</si>
  <si>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</si>
  <si>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</si>
  <si>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</si>
  <si>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</si>
  <si>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</si>
  <si>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</si>
  <si>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</si>
  <si>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</si>
  <si>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</si>
  <si>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</si>
  <si>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</si>
  <si>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</si>
  <si>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</si>
  <si>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</si>
  <si>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</si>
  <si>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</si>
  <si>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</si>
  <si>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</si>
  <si>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</si>
  <si>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</si>
  <si>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</si>
  <si>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</si>
  <si>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</si>
  <si>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</si>
  <si>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</si>
  <si>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</si>
  <si>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</si>
  <si>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</si>
  <si>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</si>
  <si>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</si>
  <si>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</si>
  <si>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</si>
  <si>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</si>
  <si>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</si>
  <si>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</si>
  <si>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</si>
  <si>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</si>
  <si>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</si>
  <si>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</si>
  <si>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</si>
  <si>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</si>
  <si>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</si>
  <si>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</si>
  <si>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</si>
  <si>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</si>
  <si>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</si>
  <si>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</si>
  <si>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</si>
  <si>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</si>
  <si>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</si>
  <si>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</si>
  <si>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</si>
  <si>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</si>
  <si>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</si>
  <si>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</si>
  <si>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</si>
  <si>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</si>
  <si>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</si>
  <si>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</si>
  <si>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</si>
  <si>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</si>
  <si>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</si>
  <si>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</si>
  <si>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</si>
  <si>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</si>
  <si>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</si>
  <si>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</si>
  <si>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</si>
  <si>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</si>
  <si>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</si>
  <si>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</si>
  <si>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</si>
  <si>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</si>
  <si>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</si>
  <si>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</si>
  <si>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</si>
  <si>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</si>
  <si>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</si>
  <si>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</si>
  <si>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</si>
  <si>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</si>
  <si>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</si>
  <si>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</si>
  <si>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</si>
  <si>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</si>
  <si>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</si>
  <si>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</si>
  <si>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</si>
  <si>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</si>
  <si>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</si>
  <si>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</si>
  <si>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</si>
  <si>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</si>
  <si>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</si>
  <si>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</si>
  <si>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</si>
  <si>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</si>
  <si>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</si>
  <si>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</si>
  <si>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</si>
  <si>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</si>
  <si>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</si>
  <si>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</si>
  <si>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</si>
  <si>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</si>
  <si>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</si>
  <si>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</si>
  <si>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</si>
  <si>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</si>
  <si>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</si>
  <si>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</si>
  <si>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</si>
  <si>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</si>
  <si>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</si>
  <si>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</si>
  <si>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</si>
  <si>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</si>
  <si>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</si>
  <si>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</si>
  <si>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</si>
  <si>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</si>
  <si>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</si>
  <si>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</si>
  <si>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</si>
  <si>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</si>
  <si>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</si>
  <si>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</si>
  <si>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</si>
  <si>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</si>
  <si>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</si>
  <si>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</si>
  <si>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</si>
  <si>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</si>
  <si>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</si>
  <si>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</si>
  <si>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</si>
  <si>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</si>
  <si>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</si>
  <si>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</si>
  <si>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</si>
  <si>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</si>
  <si>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</si>
  <si>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</si>
  <si>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</si>
  <si>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</si>
  <si>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</si>
  <si>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</si>
  <si>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</si>
  <si>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</si>
  <si>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</si>
  <si>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</si>
  <si>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</si>
  <si>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</si>
  <si>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</si>
  <si>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</si>
  <si>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</si>
  <si>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</si>
  <si>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</si>
  <si>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</si>
  <si>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</si>
  <si>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</si>
  <si>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</si>
  <si>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</si>
  <si>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</si>
  <si>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</si>
  <si>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</si>
  <si>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</si>
  <si>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</si>
  <si>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</si>
  <si>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</si>
  <si>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</si>
  <si>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</si>
  <si>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</si>
  <si>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</si>
  <si>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</si>
  <si>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</si>
  <si>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</si>
  <si>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</si>
  <si>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</si>
  <si>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</si>
  <si>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</si>
  <si>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</si>
  <si>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</si>
  <si>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</si>
  <si>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</si>
  <si>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</si>
  <si>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</si>
  <si>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</si>
  <si>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</si>
  <si>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</si>
  <si>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</si>
  <si>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</si>
  <si>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</si>
  <si>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</si>
  <si>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</si>
  <si>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</si>
  <si>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</si>
  <si>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</si>
  <si>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</si>
  <si>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</si>
  <si>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</si>
  <si>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</si>
  <si>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</si>
  <si>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</si>
  <si>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</si>
  <si>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</si>
  <si>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</si>
  <si>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</si>
  <si>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</si>
  <si>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</si>
  <si>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</si>
  <si>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</si>
  <si>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</si>
  <si>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</si>
  <si>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</si>
  <si>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</si>
  <si>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</si>
  <si>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</si>
  <si>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</si>
  <si>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</si>
  <si>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</si>
  <si>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</si>
  <si>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</si>
  <si>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</si>
  <si>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</si>
  <si>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</si>
  <si>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</si>
  <si>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</si>
  <si>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</si>
  <si>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</si>
  <si>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</si>
  <si>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</si>
  <si>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</si>
  <si>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</si>
  <si>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</si>
  <si>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</si>
  <si>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</si>
  <si>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</si>
  <si>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</si>
  <si>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</si>
  <si>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</si>
  <si>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</si>
  <si>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</si>
  <si>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</si>
  <si>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</si>
  <si>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</si>
  <si>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</si>
  <si>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</si>
  <si>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</si>
  <si>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</si>
  <si>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</si>
  <si>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</si>
  <si>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</si>
  <si>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</si>
  <si>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</si>
  <si>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</si>
  <si>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</si>
  <si>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</si>
  <si>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</si>
  <si>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</si>
  <si>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</si>
  <si>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</si>
  <si>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</si>
  <si>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</si>
  <si>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</si>
  <si>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</si>
  <si>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</si>
  <si>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</si>
  <si>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</si>
  <si>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</si>
  <si>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</si>
  <si>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</si>
  <si>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</si>
  <si>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</si>
  <si>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</si>
  <si>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</si>
  <si>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</si>
  <si>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</si>
  <si>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</si>
  <si>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</si>
  <si>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</si>
  <si>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</si>
  <si>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</si>
  <si>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</si>
  <si>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</si>
  <si>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</si>
  <si>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</si>
  <si>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</si>
  <si>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</si>
  <si>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</si>
  <si>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</si>
  <si>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</si>
  <si>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</si>
  <si>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</si>
  <si>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</si>
  <si>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</si>
  <si>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</si>
  <si>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</si>
  <si>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</si>
  <si>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</si>
  <si>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</si>
  <si>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</si>
  <si>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</si>
  <si>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</si>
  <si>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</si>
  <si>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</si>
  <si>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</si>
  <si>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</si>
  <si>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</si>
  <si>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</si>
  <si>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</si>
  <si>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</si>
  <si>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</si>
  <si>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</si>
  <si>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</si>
  <si>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</si>
  <si>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</si>
  <si>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</si>
  <si>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</si>
  <si>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</si>
  <si>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</si>
  <si>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</si>
  <si>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</si>
  <si>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</si>
  <si>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</si>
  <si>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</si>
  <si>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</si>
  <si>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</si>
  <si>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</si>
  <si>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</si>
  <si>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</si>
  <si>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</si>
  <si>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</si>
  <si>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</si>
  <si>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</si>
  <si>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</si>
  <si>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</si>
  <si>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</si>
  <si>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</si>
  <si>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</si>
  <si>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</si>
  <si>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</si>
  <si>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</si>
  <si>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</si>
  <si>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</si>
  <si>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</si>
  <si>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</si>
  <si>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</si>
  <si>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</si>
  <si>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</si>
  <si>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</si>
  <si>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</si>
  <si>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</si>
  <si>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</si>
  <si>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</si>
  <si>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</si>
  <si>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</si>
  <si>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</si>
  <si>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</si>
  <si>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</si>
  <si>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</si>
  <si>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</si>
  <si>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</si>
  <si>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</si>
  <si>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</si>
  <si>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</si>
  <si>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</si>
  <si>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</si>
  <si>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</si>
  <si>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</si>
  <si>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</si>
  <si>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</si>
  <si>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</si>
  <si>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</si>
  <si>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</si>
  <si>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</si>
  <si>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</si>
  <si>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</si>
  <si>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</si>
  <si>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</si>
  <si>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</si>
  <si>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</si>
  <si>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</si>
  <si>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</si>
  <si>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</si>
  <si>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</si>
  <si>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</si>
  <si>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</si>
  <si>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</si>
  <si>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</si>
  <si>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</si>
  <si>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</si>
  <si>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</si>
  <si>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</si>
  <si>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</si>
  <si>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</si>
  <si>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</si>
  <si>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</si>
  <si>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</si>
  <si>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</si>
  <si>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</si>
  <si>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</si>
  <si>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</si>
  <si>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</si>
  <si>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</si>
  <si>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</si>
  <si>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</si>
  <si>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</si>
  <si>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</si>
  <si>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</si>
  <si>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</si>
  <si>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</si>
  <si>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</si>
  <si>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</si>
  <si>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</si>
  <si>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</si>
  <si>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</si>
  <si>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</si>
  <si>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</si>
  <si>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</si>
  <si>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</si>
  <si>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</si>
  <si>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</si>
  <si>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</si>
  <si>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</si>
  <si>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Sant'Ana do Livramento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</si>
  <si>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</si>
  <si>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</si>
  <si>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</si>
  <si>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</si>
  <si>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</si>
  <si>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</si>
  <si>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</si>
  <si>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</si>
  <si>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</si>
  <si>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</si>
  <si>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</si>
  <si>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</si>
  <si>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</si>
  <si>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</si>
  <si>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</si>
  <si>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</si>
  <si>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</si>
  <si>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</si>
  <si>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</si>
  <si>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</si>
  <si>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</si>
  <si>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</si>
  <si>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</si>
  <si>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</si>
  <si>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</si>
  <si>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</si>
  <si>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</si>
  <si>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</si>
  <si>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</si>
  <si>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</si>
  <si>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</si>
  <si>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</si>
  <si>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</si>
  <si>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</si>
  <si>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</si>
  <si>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</si>
  <si>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</si>
  <si>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</si>
  <si>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</si>
  <si>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</si>
  <si>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</si>
  <si>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</si>
  <si>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</si>
  <si>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</si>
  <si>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</si>
  <si>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</si>
  <si>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</si>
  <si>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</si>
  <si>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</si>
  <si>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</si>
  <si>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</si>
  <si>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</si>
  <si>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</si>
  <si>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</si>
  <si>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</si>
  <si>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</si>
  <si>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</si>
  <si>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</si>
  <si>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</si>
  <si>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</si>
  <si>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</si>
  <si>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</si>
  <si>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</si>
  <si>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</si>
  <si>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</si>
  <si>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</si>
  <si>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</si>
  <si>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</si>
  <si>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</si>
  <si>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</si>
  <si>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</si>
  <si>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</si>
  <si>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</si>
  <si>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</si>
  <si>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</si>
  <si>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</si>
  <si>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</si>
  <si>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</si>
  <si>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</si>
  <si>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</si>
  <si>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</si>
  <si>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</si>
  <si>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</si>
  <si>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</si>
  <si>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</si>
  <si>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</si>
  <si>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</si>
  <si>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</si>
  <si>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</si>
  <si>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</si>
  <si>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</si>
  <si>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</si>
  <si>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</si>
  <si>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</si>
  <si>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</si>
  <si>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</si>
  <si>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</si>
  <si>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</si>
  <si>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</si>
  <si>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</si>
  <si>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</si>
  <si>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</si>
  <si>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</si>
  <si>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</si>
  <si>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</si>
  <si>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</si>
  <si>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</si>
  <si>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</si>
  <si>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</si>
  <si>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</si>
  <si>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</si>
  <si>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</si>
  <si>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</si>
  <si>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</si>
  <si>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</si>
  <si>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</si>
  <si>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</si>
  <si>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</si>
  <si>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</si>
  <si>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</si>
  <si>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</si>
  <si>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</si>
  <si>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</si>
  <si>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</si>
  <si>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</si>
  <si>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</si>
  <si>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</si>
  <si>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</si>
  <si>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</si>
  <si>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</si>
  <si>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</si>
  <si>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</si>
  <si>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</si>
  <si>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</si>
  <si>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</si>
  <si>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</si>
  <si>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</si>
  <si>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</si>
  <si>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</si>
  <si>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</si>
  <si>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</si>
  <si>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</si>
  <si>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</si>
  <si>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</si>
  <si>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</si>
  <si>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</si>
  <si>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</si>
  <si>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</si>
  <si>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</si>
  <si>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</si>
  <si>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</si>
  <si>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</si>
  <si>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</si>
  <si>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</si>
  <si>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</si>
  <si>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</si>
  <si>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</si>
  <si>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</si>
  <si>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</si>
  <si>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</si>
  <si>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</si>
  <si>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</si>
  <si>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</si>
  <si>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</si>
  <si>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</si>
  <si>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</si>
  <si>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</si>
  <si>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</si>
  <si>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</si>
  <si>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</si>
  <si>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</si>
  <si>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</si>
  <si>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</si>
  <si>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</si>
  <si>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</si>
  <si>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</si>
  <si>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</si>
  <si>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</si>
  <si>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</si>
  <si>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</si>
  <si>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</si>
  <si>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</si>
  <si>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</si>
  <si>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</si>
  <si>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</si>
  <si>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</si>
  <si>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</si>
  <si>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</si>
  <si>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</si>
  <si>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</si>
  <si>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</si>
  <si>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</si>
  <si>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</si>
  <si>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</si>
  <si>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</si>
  <si>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</si>
  <si>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</si>
  <si>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</si>
  <si>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</si>
  <si>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</si>
  <si>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</si>
  <si>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</si>
  <si>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</si>
  <si>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</si>
  <si>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</si>
  <si>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</si>
  <si>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</si>
  <si>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</si>
  <si>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</si>
  <si>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</si>
  <si>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</si>
  <si>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</si>
  <si>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</si>
  <si>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</si>
  <si>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</si>
  <si>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</si>
  <si>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</si>
  <si>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</si>
  <si>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</si>
  <si>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</si>
  <si>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</si>
  <si>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</si>
  <si>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</si>
  <si>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</si>
  <si>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</si>
  <si>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</si>
  <si>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</si>
  <si>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</si>
  <si>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</si>
  <si>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</si>
  <si>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</si>
  <si>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</si>
  <si>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</si>
  <si>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</si>
  <si>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</si>
  <si>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</si>
  <si>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</si>
  <si>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</si>
  <si>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</si>
  <si>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</si>
  <si>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</si>
  <si>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</si>
  <si>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</si>
  <si>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</si>
  <si>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</si>
  <si>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</si>
  <si>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</si>
  <si>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</si>
  <si>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</si>
  <si>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</si>
  <si>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</si>
  <si>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</si>
  <si>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</si>
  <si>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</si>
  <si>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</si>
  <si>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</si>
  <si>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</si>
  <si>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</si>
  <si>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</si>
  <si>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</si>
  <si>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</si>
  <si>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</si>
  <si>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</si>
  <si>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</si>
  <si>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</si>
  <si>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</si>
  <si>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</si>
  <si>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</si>
  <si>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</si>
  <si>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</si>
  <si>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</si>
  <si>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Santa Helena</t>
  </si>
  <si>
    <t>Nova Ubiratã</t>
  </si>
  <si>
    <t>Nova Xavantina</t>
  </si>
  <si>
    <t>Novo Horizonte do Norte</t>
  </si>
  <si>
    <t>Novo Mundo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</si>
  <si>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</si>
  <si>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</si>
  <si>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</si>
  <si>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</si>
  <si>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</si>
  <si>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</si>
  <si>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</si>
  <si>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</si>
  <si>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</si>
  <si>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</si>
  <si>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</si>
  <si>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</si>
  <si>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</si>
  <si>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</si>
  <si>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</si>
  <si>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</si>
  <si>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</si>
  <si>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</si>
  <si>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</si>
  <si>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</si>
  <si>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</si>
  <si>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</si>
  <si>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</si>
  <si>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</si>
  <si>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</si>
  <si>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</si>
  <si>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</si>
  <si>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</si>
  <si>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</si>
  <si>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</si>
  <si>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</si>
  <si>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</si>
  <si>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</si>
  <si>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</si>
  <si>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</si>
  <si>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</si>
  <si>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</si>
  <si>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</si>
  <si>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</si>
  <si>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</si>
  <si>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</si>
  <si>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</si>
  <si>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</si>
  <si>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</si>
  <si>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</si>
  <si>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</si>
  <si>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</si>
  <si>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</si>
  <si>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</si>
  <si>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</si>
  <si>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</si>
  <si>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</si>
  <si>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</si>
  <si>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</si>
  <si>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</si>
  <si>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</si>
  <si>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</si>
  <si>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</si>
  <si>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</si>
  <si>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</si>
  <si>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</si>
  <si>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</si>
  <si>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</si>
  <si>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</si>
  <si>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</si>
  <si>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</si>
  <si>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</si>
  <si>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</si>
  <si>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</si>
  <si>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</si>
  <si>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</si>
  <si>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</si>
  <si>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</si>
  <si>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</si>
  <si>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</si>
  <si>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</si>
  <si>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</si>
  <si>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</si>
  <si>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</si>
  <si>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</si>
  <si>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</si>
  <si>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</si>
  <si>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</si>
  <si>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</si>
  <si>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</si>
  <si>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</si>
  <si>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</si>
  <si>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</si>
  <si>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</si>
  <si>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</si>
  <si>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</si>
  <si>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</si>
  <si>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</si>
  <si>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</si>
  <si>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</si>
  <si>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</si>
  <si>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</si>
  <si>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</si>
  <si>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</si>
  <si>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</si>
  <si>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</si>
  <si>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</si>
  <si>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</si>
  <si>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</si>
  <si>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</si>
  <si>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</si>
  <si>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</si>
  <si>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</si>
  <si>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</si>
  <si>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</si>
  <si>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</si>
  <si>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</si>
  <si>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</si>
  <si>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</si>
  <si>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</si>
  <si>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</si>
  <si>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</si>
  <si>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</si>
  <si>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</si>
  <si>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</si>
  <si>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</si>
  <si>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</si>
  <si>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</si>
  <si>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</si>
  <si>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</si>
  <si>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</si>
  <si>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Divinópolis de Goiás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</si>
  <si>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</si>
  <si>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</si>
  <si>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</si>
  <si>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</si>
  <si>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</si>
  <si>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</si>
  <si>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</si>
  <si>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</si>
  <si>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</si>
  <si>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</si>
  <si>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</si>
  <si>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</si>
  <si>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</si>
  <si>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</si>
  <si>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</si>
  <si>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</si>
  <si>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</si>
  <si>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</si>
  <si>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</si>
  <si>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</si>
  <si>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</si>
  <si>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</si>
  <si>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</si>
  <si>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</si>
  <si>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</si>
  <si>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</si>
  <si>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</si>
  <si>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</si>
  <si>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</si>
  <si>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</si>
  <si>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</si>
  <si>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</si>
  <si>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</si>
  <si>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</si>
  <si>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</si>
  <si>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</si>
  <si>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</si>
  <si>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</si>
  <si>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</si>
  <si>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</si>
  <si>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</si>
  <si>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</si>
  <si>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</si>
  <si>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</si>
  <si>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</si>
  <si>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</si>
  <si>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</si>
  <si>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</si>
  <si>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</si>
  <si>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</si>
  <si>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</si>
  <si>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</si>
  <si>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</si>
  <si>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</si>
  <si>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</si>
  <si>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</si>
  <si>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</si>
  <si>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</si>
  <si>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</si>
  <si>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</si>
  <si>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</si>
  <si>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</si>
  <si>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</si>
  <si>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</si>
  <si>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</si>
  <si>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</si>
  <si>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</si>
  <si>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</si>
  <si>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</si>
  <si>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</si>
  <si>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</si>
  <si>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</si>
  <si>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</si>
  <si>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</si>
  <si>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</si>
  <si>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</si>
  <si>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</si>
  <si>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</si>
  <si>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</si>
  <si>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</si>
  <si>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</si>
  <si>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</si>
  <si>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</si>
  <si>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</si>
  <si>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</si>
  <si>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</si>
  <si>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</si>
  <si>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</si>
  <si>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</si>
  <si>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</si>
  <si>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</si>
  <si>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</si>
  <si>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</si>
  <si>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</si>
  <si>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</si>
  <si>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</si>
  <si>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</si>
  <si>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</si>
  <si>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</si>
  <si>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</si>
  <si>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</si>
  <si>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</si>
  <si>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</si>
  <si>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</si>
  <si>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</si>
  <si>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</si>
  <si>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</si>
  <si>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</si>
  <si>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</si>
  <si>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</si>
  <si>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</si>
  <si>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</si>
  <si>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</si>
  <si>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</si>
  <si>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</si>
  <si>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</si>
  <si>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</si>
  <si>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</si>
  <si>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</si>
  <si>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</si>
  <si>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</si>
  <si>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</si>
  <si>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</si>
  <si>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</si>
  <si>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</si>
  <si>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</si>
  <si>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</si>
  <si>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</si>
  <si>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</si>
  <si>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</si>
  <si>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</si>
  <si>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</si>
  <si>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</si>
  <si>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</si>
  <si>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</si>
  <si>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</si>
  <si>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</si>
  <si>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</si>
  <si>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</si>
  <si>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</si>
  <si>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</si>
  <si>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</si>
  <si>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</si>
  <si>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</si>
  <si>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</si>
  <si>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</si>
  <si>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</si>
  <si>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</si>
  <si>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</si>
  <si>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</si>
  <si>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</si>
  <si>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"</t>
  </si>
  <si>
    <t>,</t>
  </si>
  <si>
    <t>Brasil</t>
  </si>
  <si>
    <t>Br</t>
  </si>
  <si>
    <t>ESTADO</t>
  </si>
  <si>
    <t>LINGUA</t>
  </si>
  <si>
    <t>Português</t>
  </si>
  <si>
    <t>English</t>
  </si>
  <si>
    <t>Français</t>
  </si>
  <si>
    <t>http://www.crefrs.org.br/legislacao/pdf/resol_cns_287_1998.pdf</t>
  </si>
  <si>
    <t>RESOLUÇÃO Nº 287 DE 08 DE OUTUBRO DE 1998</t>
  </si>
  <si>
    <t>CRESS</t>
  </si>
  <si>
    <t>Educação Física</t>
  </si>
  <si>
    <t>Biomedicina</t>
  </si>
  <si>
    <t>Biologia</t>
  </si>
  <si>
    <t>Serviço Social</t>
  </si>
  <si>
    <t>Enfermagem</t>
  </si>
  <si>
    <t>Farmácia</t>
  </si>
  <si>
    <t>http://www.assistentesocial.com.br/perguntas.php</t>
  </si>
  <si>
    <t>Fisioterapia</t>
  </si>
  <si>
    <t>Fonoaudiologia</t>
  </si>
  <si>
    <t>Medicina</t>
  </si>
  <si>
    <t>Medicina Veterinária</t>
  </si>
  <si>
    <t>Odontologia</t>
  </si>
  <si>
    <t>Psicologia</t>
  </si>
  <si>
    <t>Terapia Ocupacional</t>
  </si>
  <si>
    <t>Fisioterapeuta</t>
  </si>
  <si>
    <t>Terapeuta Ocupacional</t>
  </si>
  <si>
    <t>Assistente Social</t>
  </si>
  <si>
    <t>Biólogo(a)</t>
  </si>
  <si>
    <t>Biomédico(a)</t>
  </si>
  <si>
    <t>Enfermeiro(a)</t>
  </si>
  <si>
    <t>Farmacêutico(a)</t>
  </si>
  <si>
    <t>Fonoaudiólogo(a)</t>
  </si>
  <si>
    <t>Médico(a)</t>
  </si>
  <si>
    <t>Médico(a) Veterinário(a)</t>
  </si>
  <si>
    <t>Odontólogo(a)</t>
  </si>
  <si>
    <t>Psicólogo(a)</t>
  </si>
  <si>
    <t>Dentística</t>
  </si>
  <si>
    <t>Endodontia</t>
  </si>
  <si>
    <t>Sem Especialidade</t>
  </si>
  <si>
    <t>Periodontia</t>
  </si>
  <si>
    <t>Estomatologia</t>
  </si>
  <si>
    <t>Implantodontia</t>
  </si>
  <si>
    <t>Odontopediatria</t>
  </si>
  <si>
    <t>Ortodontia</t>
  </si>
  <si>
    <t>Odontologia Legal</t>
  </si>
  <si>
    <t>Odontogeriatria</t>
  </si>
  <si>
    <t>Odontologia do Trabalho</t>
  </si>
  <si>
    <t>Cirurgia e Traumatologia Buco-Maxilo-Faciais</t>
  </si>
  <si>
    <t>Disfunção Têmporo-Mandibular e Dor-Oro-Facial</t>
  </si>
  <si>
    <t>Radiologia Odontológica e Imaginologia</t>
  </si>
  <si>
    <t>Odontologia para Pacientes com Necessidades Especiais</t>
  </si>
  <si>
    <t>Ortopedia Funcional dos Maxilares</t>
  </si>
  <si>
    <t>Patologia Bucal</t>
  </si>
  <si>
    <t>Prótese Buco-Maxilo-Facial</t>
  </si>
  <si>
    <t>Prótese Dentária</t>
  </si>
  <si>
    <t>Saúde Coletiva e da Família</t>
  </si>
  <si>
    <t>Anestesiologia</t>
  </si>
  <si>
    <t>Cancerologia</t>
  </si>
  <si>
    <t>Cardiologia</t>
  </si>
  <si>
    <t>Cirurgia Cardiovascular</t>
  </si>
  <si>
    <t>Cirurgia Geral</t>
  </si>
  <si>
    <t>Cirurgia Pediátrica</t>
  </si>
  <si>
    <t>Cirurgia Plástica</t>
  </si>
  <si>
    <t>Cirurgia Torácica</t>
  </si>
  <si>
    <t>Clínica Médica</t>
  </si>
  <si>
    <t>Coloproctologia</t>
  </si>
  <si>
    <t>Dermatologia</t>
  </si>
  <si>
    <t>Endocrinologia</t>
  </si>
  <si>
    <t>Gastroenterologia</t>
  </si>
  <si>
    <t>Genética Médica</t>
  </si>
  <si>
    <t>Geriatria</t>
  </si>
  <si>
    <t>Homeopatia</t>
  </si>
  <si>
    <t>Infectologia</t>
  </si>
  <si>
    <t>Mastologia</t>
  </si>
  <si>
    <t>Medicina Esportiva</t>
  </si>
  <si>
    <t>Medicina Intensiva</t>
  </si>
  <si>
    <t>Medicina Física E Reabilitação</t>
  </si>
  <si>
    <t>Medicina Legal</t>
  </si>
  <si>
    <t>Medicina Nuclear</t>
  </si>
  <si>
    <t>Nefrologia</t>
  </si>
  <si>
    <t>Neurocirurgia</t>
  </si>
  <si>
    <t>Neurologia</t>
  </si>
  <si>
    <t>Nutrologia</t>
  </si>
  <si>
    <t>Oftalmologia</t>
  </si>
  <si>
    <t>Otorrinolaringologia</t>
  </si>
  <si>
    <t>Patologia</t>
  </si>
  <si>
    <t>Patologia Clínica/Medicina Laboratorial</t>
  </si>
  <si>
    <t>Pediatria</t>
  </si>
  <si>
    <t>Pneumologia</t>
  </si>
  <si>
    <t>Psiquiatria</t>
  </si>
  <si>
    <t>Radioterapia</t>
  </si>
  <si>
    <t>Reumatologia</t>
  </si>
  <si>
    <t>Urologia</t>
  </si>
  <si>
    <t>Alergia e Imunologia</t>
  </si>
  <si>
    <t>Angiologia e Cirurgia Vascular</t>
  </si>
  <si>
    <t>Cirurgia de Cabeça e Pescoço</t>
  </si>
  <si>
    <t>Cirurgia do Aparelho Digestivo</t>
  </si>
  <si>
    <t>Ginecologia e Obstetrícia</t>
  </si>
  <si>
    <t>Hematologia e Hemoterapia</t>
  </si>
  <si>
    <t>Medicina de Família e Comunidade</t>
  </si>
  <si>
    <t>Medicina do Trabalho</t>
  </si>
  <si>
    <t>Medicina do Tráfego</t>
  </si>
  <si>
    <t>Medicina Preventiva e Social</t>
  </si>
  <si>
    <t>Ortopedia e Traumatologia</t>
  </si>
  <si>
    <t>Radiologia e Diagnóstico por Imagem </t>
  </si>
  <si>
    <t>Acupuntura</t>
  </si>
  <si>
    <t>FONTE</t>
  </si>
  <si>
    <t>zerocare@terra.com.br</t>
  </si>
  <si>
    <t>SAO JOAO DA BOA VISTA</t>
  </si>
  <si>
    <t>CENTRO</t>
  </si>
  <si>
    <t>SALA 05</t>
  </si>
  <si>
    <t>AVENIDA DONA GERTRUDES</t>
  </si>
  <si>
    <t>ZERO CARE</t>
  </si>
  <si>
    <t>ZERO CARE SERVIÇOS ODONTOLOGICOS LTDA</t>
  </si>
  <si>
    <t>04492825000121 </t>
  </si>
  <si>
    <t>gfinanceiro@belodente.com.br</t>
  </si>
  <si>
    <t>3048-6144</t>
  </si>
  <si>
    <t>BELO HORIZONTE</t>
  </si>
  <si>
    <t>LJ. 13 - C</t>
  </si>
  <si>
    <t>AV. AMAZONAS</t>
  </si>
  <si>
    <t>YES ODONTOLOGIA LTDA</t>
  </si>
  <si>
    <t>10311779000110 </t>
  </si>
  <si>
    <t>tannous@uol.com.br</t>
  </si>
  <si>
    <t>SAO PAULO</t>
  </si>
  <si>
    <t>JABAQUARA</t>
  </si>
  <si>
    <t>CONJUNTO 121</t>
  </si>
  <si>
    <t>AVENIDA JABAQUARA</t>
  </si>
  <si>
    <t>LIFE SAO PAULO ASSISTENCIA MEDICA E ODONTOLOGICA</t>
  </si>
  <si>
    <t>W.S. - ADMINISTRADORA DE PLANOS DE SAUDE E ODONTOLOGICOS LTDA.</t>
  </si>
  <si>
    <t>01382881000115 </t>
  </si>
  <si>
    <t>worldmed@worldmed.com</t>
  </si>
  <si>
    <t>RIO DE JANEIRO</t>
  </si>
  <si>
    <t>MADUREIRA</t>
  </si>
  <si>
    <t>RUA ALAÍDE</t>
  </si>
  <si>
    <t>WORLD MED CARD</t>
  </si>
  <si>
    <t>WORLD MED CARD SISTEMAS E LANÇAMENTOS LTDA</t>
  </si>
  <si>
    <t>72069404000142 </t>
  </si>
  <si>
    <t>PORTO ALEGRE</t>
  </si>
  <si>
    <t>SARANDI</t>
  </si>
  <si>
    <t>SOBRELOJA</t>
  </si>
  <si>
    <t>AVENIDA SERTÓRIO</t>
  </si>
  <si>
    <t>WMS SUPERMERCADOS DO BRASIL LTDA</t>
  </si>
  <si>
    <t>93209765000117 </t>
  </si>
  <si>
    <t>odonto@planosharing.com.br</t>
  </si>
  <si>
    <t>BRUSQUE</t>
  </si>
  <si>
    <t>SALA 11</t>
  </si>
  <si>
    <t>RUA PADRE GATONE</t>
  </si>
  <si>
    <t>SHARING PLANOS ODONTOLÓGICOS</t>
  </si>
  <si>
    <t>WM ADMINISTRAÇÃO DE PLANOS ODONTOLÓGICOS LTDA.</t>
  </si>
  <si>
    <t>01127309000100 </t>
  </si>
  <si>
    <t>oralriodaspedras@itelefonica.com.br</t>
  </si>
  <si>
    <t>3493-3142</t>
  </si>
  <si>
    <t>RIO DAS PEDRAS</t>
  </si>
  <si>
    <t>RUA PRUDENTE DE MORAES</t>
  </si>
  <si>
    <t>ORAL SAUDE</t>
  </si>
  <si>
    <t>W.B.DELLA GRACIA LTDA</t>
  </si>
  <si>
    <t>01677941000127 </t>
  </si>
  <si>
    <t>RSANTOS@VEP.COM.BR</t>
  </si>
  <si>
    <t>SANTA LúCIA</t>
  </si>
  <si>
    <t>SALA 204 - B</t>
  </si>
  <si>
    <t>AV. RAJA GABáGLIA</t>
  </si>
  <si>
    <t>VÓRTICE - ADMINISTRADORA DE BENEFÍCIOS LTDA</t>
  </si>
  <si>
    <t>12058886000103 </t>
  </si>
  <si>
    <t>maoliveira@vonpar.com.br</t>
  </si>
  <si>
    <t>3349*8964</t>
  </si>
  <si>
    <t>3349-8964</t>
  </si>
  <si>
    <t>AV. ASSIS BRASIL</t>
  </si>
  <si>
    <t>VELPLAM VIVA PLAN</t>
  </si>
  <si>
    <t>VONPAR REFRESCOS S/A</t>
  </si>
  <si>
    <t>91235549000110 </t>
  </si>
  <si>
    <t>dante.lago@volvo.com</t>
  </si>
  <si>
    <t>3317-8169</t>
  </si>
  <si>
    <t>3317-8168</t>
  </si>
  <si>
    <t>CURITIBA</t>
  </si>
  <si>
    <t>CIC</t>
  </si>
  <si>
    <t>LAT DIREITA</t>
  </si>
  <si>
    <t>AV. JUSCELINO KUBITSCHECK DE OLIVEIRA</t>
  </si>
  <si>
    <t>VOLVO</t>
  </si>
  <si>
    <t>VOLVO DO BRASIL VEÍCULOS LTDA.</t>
  </si>
  <si>
    <t>43999424000114 </t>
  </si>
  <si>
    <t>vinicius.franzoi@volkswagen.com.br</t>
  </si>
  <si>
    <t>SAO BERNARDO DO CAMPO</t>
  </si>
  <si>
    <t>DEMARCHI</t>
  </si>
  <si>
    <t>ALA 17</t>
  </si>
  <si>
    <t>ESTRADA MARGINAL DA VIA ANCHIETA KM 23,5</t>
  </si>
  <si>
    <t>VOLKSWAGEN DO BRASIL</t>
  </si>
  <si>
    <t>VOLKSWAGEN DO BRASIL INDÚSTRIA DE VEÍCULOS AUTOMOTORES LTDA.</t>
  </si>
  <si>
    <t>59104422000150 </t>
  </si>
  <si>
    <t>VOCECLUBE@VOCECLUBE.COM.BR</t>
  </si>
  <si>
    <t>9º ANDAR - CJ. 90</t>
  </si>
  <si>
    <t>RUA JOSÉ BONIFÁCIO</t>
  </si>
  <si>
    <t>VOCÊ - CLUBE DE BENEFÍCIOS</t>
  </si>
  <si>
    <t>VOCÊ - CLUBE DE BENEFÍCIOS SOCIAIS, SAÚDE E ODONTOLÓGICO LTDA</t>
  </si>
  <si>
    <t>07983974000181 </t>
  </si>
  <si>
    <t>VIVERMAIS@VIVERMAISAM.COM.BR</t>
  </si>
  <si>
    <t>NATAL</t>
  </si>
  <si>
    <t>PETRÓPOLIS</t>
  </si>
  <si>
    <t>RUA TRAÍRI</t>
  </si>
  <si>
    <t>VIVERMAIS</t>
  </si>
  <si>
    <t>VIVERMAIS ASSISTÊNCIA MÉDICA LTDA.</t>
  </si>
  <si>
    <t>11182842000128 </t>
  </si>
  <si>
    <t>unisaude@yahoo.com.br</t>
  </si>
  <si>
    <t>SAO GONCALO</t>
  </si>
  <si>
    <t>SALAS 801/02/03/08</t>
  </si>
  <si>
    <t>RUA SALVATORI</t>
  </si>
  <si>
    <t>VIVER SIS-SISTEMA INTEGRADO DE SAÚDE LTDA.</t>
  </si>
  <si>
    <t>01717086000130 </t>
  </si>
  <si>
    <t>ans.informacoes@vivaplanosdesaude.com.br</t>
  </si>
  <si>
    <t>OLINDA</t>
  </si>
  <si>
    <t>CASA CAIADA</t>
  </si>
  <si>
    <t>FRENTE</t>
  </si>
  <si>
    <t>AV. DR. JOSÉ AUGUSTO MOREIRA</t>
  </si>
  <si>
    <t>VIVA PLANOS DE SAÚDE LTDA</t>
  </si>
  <si>
    <t>04171205000190 </t>
  </si>
  <si>
    <t>ADONAI@VIVA.ADM.BR</t>
  </si>
  <si>
    <t>FLORIANOPOLIS</t>
  </si>
  <si>
    <t>SALA 107</t>
  </si>
  <si>
    <t>RUA ARAúJO FIGUEIREDO</t>
  </si>
  <si>
    <t>VIVA ADMINISTRADORA</t>
  </si>
  <si>
    <t>VIVA ADMINISTRADORA DE BENEFICIOS LTDA</t>
  </si>
  <si>
    <t>12149094000144 </t>
  </si>
  <si>
    <t>3821-9444</t>
  </si>
  <si>
    <t>3864-2084/3822-3851</t>
  </si>
  <si>
    <t>PERDOES</t>
  </si>
  <si>
    <t>LOJA 02</t>
  </si>
  <si>
    <t>RUA FLORIANO PEIXOTO</t>
  </si>
  <si>
    <t>PLANO PAIS</t>
  </si>
  <si>
    <t>VITAMED - ASSISTÊNCIA MÉDICA E ODONTOLÓGICA LTDA.</t>
  </si>
  <si>
    <t>86960929000188 </t>
  </si>
  <si>
    <t>ans@vitallis.com.br</t>
  </si>
  <si>
    <t>CAPIM BRANCO</t>
  </si>
  <si>
    <t>RUA DOMINGOS FERREIRA VALADARES</t>
  </si>
  <si>
    <t>VITALLIS</t>
  </si>
  <si>
    <t>VITALLIS SAÚDE S/A</t>
  </si>
  <si>
    <t>01045690000168 </t>
  </si>
  <si>
    <t>BLENTO@TERRA.COM.BR</t>
  </si>
  <si>
    <t>BRASILIA</t>
  </si>
  <si>
    <t>VILA VICENTINA</t>
  </si>
  <si>
    <t>LOTE 15, SOBRELOJA 1</t>
  </si>
  <si>
    <t>Quadra 3</t>
  </si>
  <si>
    <t>RUA PIAUI</t>
  </si>
  <si>
    <t>VITALLI ASSISTÊNCIA ODONTOLÓGICA LTDA.</t>
  </si>
  <si>
    <t>09654687000153 </t>
  </si>
  <si>
    <t>vitae@vitaebr.com.br</t>
  </si>
  <si>
    <t>3241-7041</t>
  </si>
  <si>
    <t>3241-7040</t>
  </si>
  <si>
    <t>SANTA EFIGÊNIA</t>
  </si>
  <si>
    <t>LJ 02</t>
  </si>
  <si>
    <t>RUA ULHOA CINTRA</t>
  </si>
  <si>
    <t>VITAE</t>
  </si>
  <si>
    <t>VITAE SERVIÇOS ASSISTENCIAIS LTDA.</t>
  </si>
  <si>
    <t>73304131000136 </t>
  </si>
  <si>
    <t>planodesaude@vitasaude.com.br</t>
  </si>
  <si>
    <t>VITORIA</t>
  </si>
  <si>
    <t>PRAIA DO SUA</t>
  </si>
  <si>
    <t>RUA ALMIRANTE TRAMANDARÉ</t>
  </si>
  <si>
    <t>CASA DE SAÚDE SÃO SEBASTIÃO</t>
  </si>
  <si>
    <t>VITA SAÚDE ADMINISTRAÇÃO HOSPITALAR E SISTEMAS DE SAÚDE LTDA</t>
  </si>
  <si>
    <t>00684507000101 </t>
  </si>
  <si>
    <t>vitajf@veloxmail.com.br</t>
  </si>
  <si>
    <t>3216-9378</t>
  </si>
  <si>
    <t>JUIZ DE FORA</t>
  </si>
  <si>
    <t>SALA 1407</t>
  </si>
  <si>
    <t>RUA SANTO ANTONIO</t>
  </si>
  <si>
    <t>VITA ASSISTENCIA A SAUDE LTDA.</t>
  </si>
  <si>
    <t>VITA ASSISTENCIA A SAUDE LTDA</t>
  </si>
  <si>
    <t>01648339000161 </t>
  </si>
  <si>
    <t>america.ans@americasaudepe.com.br</t>
  </si>
  <si>
    <t>RECIFE</t>
  </si>
  <si>
    <t>BOA VISTA</t>
  </si>
  <si>
    <t>AV. GOVERNADOR CARLOS DE LIMA CAVALCANTE</t>
  </si>
  <si>
    <t>AMÉRICA SAUDE</t>
  </si>
  <si>
    <t>VIP SAUDE LTDA</t>
  </si>
  <si>
    <t>41009812000185 </t>
  </si>
  <si>
    <t>natlife@bol.com.br</t>
  </si>
  <si>
    <t>2589-4215/2580-6162</t>
  </si>
  <si>
    <t>SÃO CRISTOVÃO</t>
  </si>
  <si>
    <t>RUA EMANCIPAÇÃO</t>
  </si>
  <si>
    <t>VIP SAUDE ASSISTENCIA MEDICA LTDA.</t>
  </si>
  <si>
    <t>00942451000148 </t>
  </si>
  <si>
    <t>diretoria@qualivitaodonto.com.br</t>
  </si>
  <si>
    <t>3208-3989</t>
  </si>
  <si>
    <t>CAMBUCI</t>
  </si>
  <si>
    <t>APT: 173</t>
  </si>
  <si>
    <t>RUA JUSTO AZAMBUJA</t>
  </si>
  <si>
    <t>VIP PLAN</t>
  </si>
  <si>
    <t>VIP PLAN ASSISTENCIA ODONTOLOGICA LTDA.</t>
  </si>
  <si>
    <t>04017500000197 </t>
  </si>
  <si>
    <t>vipodont@hotmail.com</t>
  </si>
  <si>
    <t>3531-6492</t>
  </si>
  <si>
    <t>SAO SEBASTIAO DO PARAISO</t>
  </si>
  <si>
    <t>N. SRA. DE FATIMA</t>
  </si>
  <si>
    <t>RUA PIMENTA DE PADUA</t>
  </si>
  <si>
    <t>VIP ODONTO</t>
  </si>
  <si>
    <t>VIP ASSISTENCIA ODONTOLOGICA LTDA.</t>
  </si>
  <si>
    <t>02333065000184 </t>
  </si>
  <si>
    <t>diretoria@memorialvilavalqueire.com.br</t>
  </si>
  <si>
    <t>VILA VALQUEIRE</t>
  </si>
  <si>
    <t>414/424</t>
  </si>
  <si>
    <t>RUA LUIZ BELTRãO</t>
  </si>
  <si>
    <t>VILA VALQUEIRE SAÚDE LTDA</t>
  </si>
  <si>
    <t>09117954000153 </t>
  </si>
  <si>
    <t>SANDRINY@HOTMAIL.COM</t>
  </si>
  <si>
    <t>CAETANOPOLIS</t>
  </si>
  <si>
    <t>ITAPOÃ</t>
  </si>
  <si>
    <t>RUA DOIS</t>
  </si>
  <si>
    <t>VIDHAMED SAÚDE LTDA</t>
  </si>
  <si>
    <t>07170789000178 </t>
  </si>
  <si>
    <t>vidaplan@vidaplan.com.br</t>
  </si>
  <si>
    <t>ALFREDO CHAVES</t>
  </si>
  <si>
    <t>BOX 22 - 3º ANDAR</t>
  </si>
  <si>
    <t>AV MOACYR SAUDINO</t>
  </si>
  <si>
    <t>VIDAPLAN SAUDE</t>
  </si>
  <si>
    <t>VIDAPLAN SAÚDE LTDA. - EPP</t>
  </si>
  <si>
    <t>00864888000100 </t>
  </si>
  <si>
    <t>RICARDO@VIDAMAX.COM.BR</t>
  </si>
  <si>
    <t>BELA VISTA</t>
  </si>
  <si>
    <t>7º ANDAR, CJ 72</t>
  </si>
  <si>
    <t>AVENIDA BRIGADEIRO LUIS ANTONIO</t>
  </si>
  <si>
    <t>VIDAMAX ADMINISTRADORA DE BENEFÍCIOS LTDA</t>
  </si>
  <si>
    <t>09164784000168 </t>
  </si>
  <si>
    <t>ans@phs.com.br</t>
  </si>
  <si>
    <t>FUNDAO</t>
  </si>
  <si>
    <t>RUA PROFESSOR VIRGINIO PEREIRA</t>
  </si>
  <si>
    <t>P.H.S ASSISTÊNCIA MÉDICA</t>
  </si>
  <si>
    <t>VIDA SAUDÁVEL S/C LTDA</t>
  </si>
  <si>
    <t>03694039000144 </t>
  </si>
  <si>
    <t>empresarial@brturbo.com.br</t>
  </si>
  <si>
    <t>SAO JOSE DOS PINHAIS</t>
  </si>
  <si>
    <t>RUA PAULINO DE SIQUEIRA CORTES</t>
  </si>
  <si>
    <t>VEPLAM - VIVA PLAN</t>
  </si>
  <si>
    <t>VIDA EMPRESARIAL OPERADORA DE PLANOS DE SAUDE LTDA</t>
  </si>
  <si>
    <t>02838972000185 </t>
  </si>
  <si>
    <t>gnpinto@click21.com</t>
  </si>
  <si>
    <t>MÉIER</t>
  </si>
  <si>
    <t>3º ANDAR</t>
  </si>
  <si>
    <t>RUA CONSTANÇA BARBOSA</t>
  </si>
  <si>
    <t>VIDA &amp; VIDA OPS</t>
  </si>
  <si>
    <t>VIDA &amp; VIDA OPERADORA DE PLANOS DE SAÚDE LTDA</t>
  </si>
  <si>
    <t>30264899000110 </t>
  </si>
  <si>
    <t>contabilidade@hospvida.com.br</t>
  </si>
  <si>
    <t>SANTA MARIA</t>
  </si>
  <si>
    <t>CAMOBI</t>
  </si>
  <si>
    <t>RODOVIA RS-509 KM 05</t>
  </si>
  <si>
    <t>HOSPVIDA</t>
  </si>
  <si>
    <t>VIDA - ASSISTÊNCIA E SAÚDE LTDA</t>
  </si>
  <si>
    <t>04389687000150 </t>
  </si>
  <si>
    <t>sau@vimed.com.br</t>
  </si>
  <si>
    <t>VINHEDO</t>
  </si>
  <si>
    <t>JARDIM SANTA ROSA</t>
  </si>
  <si>
    <t>RUA VICENTE ROTELLA</t>
  </si>
  <si>
    <t>VI MED CENTRO MEDICO HOSPITALAR LTDA</t>
  </si>
  <si>
    <t>44851566000100 </t>
  </si>
  <si>
    <t>mauro.imai@hvcnet.com.br</t>
  </si>
  <si>
    <t>37343121/ 32312810</t>
  </si>
  <si>
    <t>CAMPINAS</t>
  </si>
  <si>
    <t>AVENIDA ANDRADE NEVES</t>
  </si>
  <si>
    <t>VERA CRUZ ASSOCIAÇÃO DE SAÚDE</t>
  </si>
  <si>
    <t>45999141000106 </t>
  </si>
  <si>
    <t>ALEXANDRE@VALLORBENEFICIOS.COM.BR</t>
  </si>
  <si>
    <t>CONCóRDIA</t>
  </si>
  <si>
    <t>61A</t>
  </si>
  <si>
    <t>RUA URANDI</t>
  </si>
  <si>
    <t>VALLOR BENEFÍCIOS</t>
  </si>
  <si>
    <t>VALLOR ADMINISTRADORA DE BENEFÍCIOS LTDA.</t>
  </si>
  <si>
    <t>12091127000142 </t>
  </si>
  <si>
    <t>valem@valem.com.br</t>
  </si>
  <si>
    <t>3232-5057/5099</t>
  </si>
  <si>
    <t>3309-2265</t>
  </si>
  <si>
    <t>SANTA EFIGêNIA</t>
  </si>
  <si>
    <t>4° ANDAR</t>
  </si>
  <si>
    <t>AVENIDA DO CONTORNO</t>
  </si>
  <si>
    <t>VALEM</t>
  </si>
  <si>
    <t>VALEM ADMINISTRADORA DE BENEFÍCIOS LTDA</t>
  </si>
  <si>
    <t>11340037000185 </t>
  </si>
  <si>
    <t>UNIXSAUDE@GMAIL.COM</t>
  </si>
  <si>
    <t>SALVADOR</t>
  </si>
  <si>
    <t>CAMINHO DAS ÁRVORES</t>
  </si>
  <si>
    <t>8º ANDAR, SALA 802</t>
  </si>
  <si>
    <t>RUA FREDERICO SIMõES</t>
  </si>
  <si>
    <t>UNIX</t>
  </si>
  <si>
    <t>UNIX - SAÚDE LTDA</t>
  </si>
  <si>
    <t>11076382000153 </t>
  </si>
  <si>
    <t>universal@universalsaude.com.br</t>
  </si>
  <si>
    <t>5095-1415</t>
  </si>
  <si>
    <t>5095-1416/5095-1414</t>
  </si>
  <si>
    <t>SANTO AMARO</t>
  </si>
  <si>
    <t>RUA DOS BRASÕES</t>
  </si>
  <si>
    <t>UNIVERSAL</t>
  </si>
  <si>
    <t>UNIVERSAL SAUDE ASSISTENCIA MEDICA S.A.</t>
  </si>
  <si>
    <t>62550256000120 </t>
  </si>
  <si>
    <t>sclucca@fasternet.com.br</t>
  </si>
  <si>
    <t>TIETE</t>
  </si>
  <si>
    <t>RUA LARA CAMPOS</t>
  </si>
  <si>
    <t>UNIVERSAL PLANO ODONTOLOGICO LTDA</t>
  </si>
  <si>
    <t>67363341000100 </t>
  </si>
  <si>
    <t>unioprev@hotmail.com.br</t>
  </si>
  <si>
    <t>3336-1383</t>
  </si>
  <si>
    <t>3336-7607</t>
  </si>
  <si>
    <t>ARARAQUARA</t>
  </si>
  <si>
    <t>RUA CARVALHO FILHO</t>
  </si>
  <si>
    <t>UNIOPREV</t>
  </si>
  <si>
    <t>UNIOPREV COOPERATIVA DE TRABALHO ODONTOLOGICO</t>
  </si>
  <si>
    <t>03335892000170 </t>
  </si>
  <si>
    <t>uniodontotere@yahoo.com.br</t>
  </si>
  <si>
    <t>TERESOPOLIS</t>
  </si>
  <si>
    <t>VARZEA</t>
  </si>
  <si>
    <t>RUA FRANCISCO SÁ</t>
  </si>
  <si>
    <t>UNIODONTO TERESOPOLIS</t>
  </si>
  <si>
    <t>UNIODOONTO TERESÓPOLIS - COOPERATIVA ODONTOLÓGICA</t>
  </si>
  <si>
    <t>03225705000103 </t>
  </si>
  <si>
    <t>gerencia@uniodontorn.com.br</t>
  </si>
  <si>
    <t>TIROL</t>
  </si>
  <si>
    <t>RUA AÇU</t>
  </si>
  <si>
    <t>UNIODONTO/RN</t>
  </si>
  <si>
    <t>UNIODONTO/RN - COOPERATIVA ODONTOLOGICA DO RIO GRANDE DO NORTE</t>
  </si>
  <si>
    <t>08237810000178 </t>
  </si>
  <si>
    <t>federacao@uniodontonordeste.com.br</t>
  </si>
  <si>
    <t>MACEIO</t>
  </si>
  <si>
    <t>FAROL</t>
  </si>
  <si>
    <t>RUA JOSÉ DE ALENCAR</t>
  </si>
  <si>
    <t>UNIODONTO-NORDESTE</t>
  </si>
  <si>
    <t>UNIODONTO-NORDESTE, CENTRAL REGIONAL DAS COOP. ODONT. DO NORD. DO BRASIL</t>
  </si>
  <si>
    <t>40639163000133 </t>
  </si>
  <si>
    <t>uniodontovitoria@terra.com.br</t>
  </si>
  <si>
    <t>S/1912</t>
  </si>
  <si>
    <t>RUA ALBERTO DE OLIVEIRA SANTOS</t>
  </si>
  <si>
    <t>UNIODONTO-ES</t>
  </si>
  <si>
    <t>UNIODONTO VITÓRIA - COOPERATIVA DE TRABALHO ODONTOLOGICO</t>
  </si>
  <si>
    <t>28423044000143 </t>
  </si>
  <si>
    <t>ocontadorlorena@uol.com.br</t>
  </si>
  <si>
    <t>553-2900</t>
  </si>
  <si>
    <t>LORENA</t>
  </si>
  <si>
    <t>RUA BERNARDINO DE CAMPOS</t>
  </si>
  <si>
    <t>UNIODONTO VALE HISTORICO COOPERATIVA ODONTOLOGICA</t>
  </si>
  <si>
    <t>02149799000108 </t>
  </si>
  <si>
    <t>uniodontosinos@terra.com.br</t>
  </si>
  <si>
    <t>SAO LEOPOLDO</t>
  </si>
  <si>
    <t>RUA BENTO GONCALVES</t>
  </si>
  <si>
    <t>UNIODONTO VALE DO SINOS</t>
  </si>
  <si>
    <t>UNIODONTO VALE DO SINOS COOPERATIVA ODONTOLÓGICA LTDA</t>
  </si>
  <si>
    <t>03264151000145 </t>
  </si>
  <si>
    <t>uniodontotresrios@yahoo.com.br</t>
  </si>
  <si>
    <t>TRES RIOS</t>
  </si>
  <si>
    <t>SALA 112</t>
  </si>
  <si>
    <t>RUA PREFEITO WALTER FRANCKLIN,</t>
  </si>
  <si>
    <t>UNIODONTO TRÊS RIOS</t>
  </si>
  <si>
    <t>UNIODONTO TRÊS RIOS - COOPERATIVA ODONTOLÓGICA LTDA.</t>
  </si>
  <si>
    <t>02418863000109 </t>
  </si>
  <si>
    <t>uniodonto@uniodontotaubate.com.br</t>
  </si>
  <si>
    <t>36292511/3411-0522</t>
  </si>
  <si>
    <t>TAUBATE</t>
  </si>
  <si>
    <t>RUA SACRAMENTO</t>
  </si>
  <si>
    <t>UNIODONTO TAUBATE</t>
  </si>
  <si>
    <t>UNIODONTO TAUBATÉ COOPERATIVA DE TRABALHO ODONTOLOGICO</t>
  </si>
  <si>
    <t>02030488000125 </t>
  </si>
  <si>
    <t>uniodonto.vr@uol.com.br</t>
  </si>
  <si>
    <t>VOLTA REDONDA</t>
  </si>
  <si>
    <t>CONFORTO</t>
  </si>
  <si>
    <t>ANTIGA RUA 04A</t>
  </si>
  <si>
    <t>AV. NOSSA SENHORA DA CONCEIÇÃO</t>
  </si>
  <si>
    <t>UNIDONTO SUL FLUMINENSE</t>
  </si>
  <si>
    <t>UNIODONTO SUL FLUMINENSE COOP DE TRAB ODONTOLOGICO LTDA</t>
  </si>
  <si>
    <t>72261803000100 </t>
  </si>
  <si>
    <t>gerencia@uniodontoci.com.br/atendimento@uniodontoci.com.br</t>
  </si>
  <si>
    <t>3511-1500</t>
  </si>
  <si>
    <t>CACHOEIRO DE ITAPEMIRIM</t>
  </si>
  <si>
    <t>GILBERTO MACHADO</t>
  </si>
  <si>
    <t>EDIF IBISA</t>
  </si>
  <si>
    <t>RUA RESK SALIN CASRONE S/N</t>
  </si>
  <si>
    <t>UNIODONTO SUL CAPIXABA COOPERATIVA ODONTOLOGICA</t>
  </si>
  <si>
    <t>02580965000126 </t>
  </si>
  <si>
    <t>uniodontosudoestegoiano@uol.com.br / gerencia.uniodontosudoeste@gmail.com</t>
  </si>
  <si>
    <t>RIO VERDE</t>
  </si>
  <si>
    <t>RUA NIVALDO RIBEIRO</t>
  </si>
  <si>
    <t>UNIODONTO SUDOESTE GOIANO - COOPERATIVA DE TRABALHO ODONTOLOGICO</t>
  </si>
  <si>
    <t>02033677000151 </t>
  </si>
  <si>
    <t>uniodorp@uniodontoriopreto.com.br</t>
  </si>
  <si>
    <t>SAO JOSE DO RIO PRETO</t>
  </si>
  <si>
    <t>REDENTORA</t>
  </si>
  <si>
    <t>RUA VOLUNTARIOS DE SÃO PAULO</t>
  </si>
  <si>
    <t>UNIODONTO</t>
  </si>
  <si>
    <t>UNIODONTO SÃO JOSÉ DO RIO PRETO - COOPERATIVA ODONTOLÓGICA</t>
  </si>
  <si>
    <t>53206108000100 </t>
  </si>
  <si>
    <t>marineidecampos@hotmail.com</t>
  </si>
  <si>
    <t>3312-3370/4009-9690</t>
  </si>
  <si>
    <t>33149096/4009-9696</t>
  </si>
  <si>
    <t>COMERCIO</t>
  </si>
  <si>
    <t>SALA 205/206</t>
  </si>
  <si>
    <t>RUA FRANCISCO GONÇALVES</t>
  </si>
  <si>
    <t>UNIODONTO SALVADOR</t>
  </si>
  <si>
    <t>UNIODONTO SALVADOR - COOPERATIVA DE TRABALHO ODONTOLÓGICO LTDA.</t>
  </si>
  <si>
    <t>13416391000171 </t>
  </si>
  <si>
    <t>uniodontors@uniodonto-rs.com.br</t>
  </si>
  <si>
    <t>PRAÇA OSVALDO CRUZ</t>
  </si>
  <si>
    <t>UNIODONTO/RS</t>
  </si>
  <si>
    <t>UNIODONTO RS FEDERACAO DAS UNIODONTOS DO RGS LTDA</t>
  </si>
  <si>
    <t>72120124000111 </t>
  </si>
  <si>
    <t>uniodonto@mikrus.com.br</t>
  </si>
  <si>
    <t>RIO GRANDE</t>
  </si>
  <si>
    <t>-</t>
  </si>
  <si>
    <t>RUA DUQUE DE CAXIAS</t>
  </si>
  <si>
    <t>UNIODONTO RIO GRANDE-LITORAL COOPERATIVA ODONTOLOGICA LTDA</t>
  </si>
  <si>
    <t>02662309000172 </t>
  </si>
  <si>
    <t>supervisao@uniodontoudi.com.br</t>
  </si>
  <si>
    <t>3236-8071/3228-8100</t>
  </si>
  <si>
    <t>UBERLANDIA</t>
  </si>
  <si>
    <t>AV JOÃO XXIII</t>
  </si>
  <si>
    <t>UNIODONTO UBERLÂNDIA</t>
  </si>
  <si>
    <t>UNIODONTO REGIONAL COOP TRAB ODONTOLOGICO LTDA</t>
  </si>
  <si>
    <t>26185199000163 </t>
  </si>
  <si>
    <t>regulacao@uniodontopoa.com.br</t>
  </si>
  <si>
    <t>3302-4077</t>
  </si>
  <si>
    <t>INDEPENDÊNCIA</t>
  </si>
  <si>
    <t>AV. INDEPENDÊNCIA</t>
  </si>
  <si>
    <t>UNIODONTO PORTO ALEGRE COOPERATIVA ODONTOLOGICA LTDA</t>
  </si>
  <si>
    <t>88938089000182 </t>
  </si>
  <si>
    <t>uniodontopg@uol.com.br</t>
  </si>
  <si>
    <t>PONTA GROSSA</t>
  </si>
  <si>
    <t>RUA PAULA XAVIER</t>
  </si>
  <si>
    <t>UNIODONTO PONTA GROSSA</t>
  </si>
  <si>
    <t>UNIODONTO PONTA GROSSA COOPERATIVA ODONTOLÓGICA</t>
  </si>
  <si>
    <t>82621210000161 </t>
  </si>
  <si>
    <t>3256-3334</t>
  </si>
  <si>
    <t>ARACRUZ</t>
  </si>
  <si>
    <t>Rua José Alves da Costa</t>
  </si>
  <si>
    <t>UNIODONTO PIRAQUEAÇU</t>
  </si>
  <si>
    <t>UNIODONTO PIRAQUEAÇU - COOPERATIVA ODONTOLÓGICA PIRAQUEAÇU</t>
  </si>
  <si>
    <t>03397228000155 </t>
  </si>
  <si>
    <t>uni@uniodontopetropolis.com.br</t>
  </si>
  <si>
    <t>PETROPOLIS</t>
  </si>
  <si>
    <t>7º ANDAR S-714</t>
  </si>
  <si>
    <t>RUA MARECHAL DEODORO</t>
  </si>
  <si>
    <t>UNIODONTO PETROPOLIS-COOP.TRAB.ODONTOLÓGICOS LTDA</t>
  </si>
  <si>
    <t>UNIODONTO PETRÓPOLIS - COOP.TRAB.ODONTOLÓGICOS LTDA</t>
  </si>
  <si>
    <t>36520377000119 </t>
  </si>
  <si>
    <t>adm@uniodontopaulista.com.br</t>
  </si>
  <si>
    <t>3123-8940</t>
  </si>
  <si>
    <t>PIRACICABA</t>
  </si>
  <si>
    <t>UNIODONTO PAULISTA</t>
  </si>
  <si>
    <t>UNIODONTO PAULISTA-FEDERAÇÃO DAS COOPERATIVAS ODONTOLÓGICAS DO ESTADO DE SÃO PAULO</t>
  </si>
  <si>
    <t>96396395000162 </t>
  </si>
  <si>
    <t>uniodontomro@gmail.com</t>
  </si>
  <si>
    <t>316-2990</t>
  </si>
  <si>
    <t>MOSSORO</t>
  </si>
  <si>
    <t>NOVA BETANIA</t>
  </si>
  <si>
    <t>AV DIOCESANA</t>
  </si>
  <si>
    <t>UNIODONTO MOSSORÓ</t>
  </si>
  <si>
    <t>UNIODONTO MOSSORÓ-COOP. DOS CIRURGIÕES DENTISTAS DE MOSSORÓ</t>
  </si>
  <si>
    <t>02313780000155 </t>
  </si>
  <si>
    <t>uniodontomaringa@uniodonto.com.br</t>
  </si>
  <si>
    <t>227-1150</t>
  </si>
  <si>
    <t>MARINGA</t>
  </si>
  <si>
    <t>ZONA 02</t>
  </si>
  <si>
    <t>AVENIDA PAPA JOAO XXIII</t>
  </si>
  <si>
    <t>UNIODONTO DE MARINGA</t>
  </si>
  <si>
    <t>UNIODONTO MARINGA COOPERATIVA ODONTOLOGICA</t>
  </si>
  <si>
    <t>01367538000100 </t>
  </si>
  <si>
    <t>uniodonto@uniodontomaceio.com.br</t>
  </si>
  <si>
    <t>RUA JOSE DE ALENCAR</t>
  </si>
  <si>
    <t>UNIODONTO MACEIO</t>
  </si>
  <si>
    <t>UNIODONTO MACEIÓ COOPERATIVA ODONTOLÓGICA</t>
  </si>
  <si>
    <t>24243925000121 </t>
  </si>
  <si>
    <t>gerencia@uniodontomacae.com.br</t>
  </si>
  <si>
    <t>22 - 27593737</t>
  </si>
  <si>
    <t>MACAE</t>
  </si>
  <si>
    <t>UNIODONTO MACAE</t>
  </si>
  <si>
    <t>UNIODONTO MACAÉ - COOPERATIVA ODONTOLÓGICA</t>
  </si>
  <si>
    <t>72515208000154 </t>
  </si>
  <si>
    <t>unilestepaulista@bol.com.br</t>
  </si>
  <si>
    <t>SALA 09 - 2ª ANDAR</t>
  </si>
  <si>
    <t>RUA SÃO JOÃO</t>
  </si>
  <si>
    <t>UNIODONTO LESTE PAULISTA</t>
  </si>
  <si>
    <t>UNIODONTO LESTE PAULISTA COOP. ODONTOLOGICA</t>
  </si>
  <si>
    <t>03345621000103 </t>
  </si>
  <si>
    <t>gerencia@uniodonto-lf.com.br</t>
  </si>
  <si>
    <t>NITEROI</t>
  </si>
  <si>
    <t>GRUPO 2102 AB</t>
  </si>
  <si>
    <t>RUA DA CONCEICAO</t>
  </si>
  <si>
    <t>UNIODONTO LESTE FLUMINENSE</t>
  </si>
  <si>
    <t>UNIODONTO LESTE FLUMINENSE COOPERATIVA DE TRABALHO ODONTOLÓGICO LTDA.</t>
  </si>
  <si>
    <t>00769168000166 </t>
  </si>
  <si>
    <t>uniodonto@leopoldina.com.br</t>
  </si>
  <si>
    <t>LEOPOLDINA</t>
  </si>
  <si>
    <t>PRAÇA FELIX MARTINS</t>
  </si>
  <si>
    <t>UNIODONTO LEOPOLDINA - COOPERATIVA DE TRABALHO ODONTOLOGICO LTDA.</t>
  </si>
  <si>
    <t>02021621000187 </t>
  </si>
  <si>
    <t>uniodontojf@terra.com.br</t>
  </si>
  <si>
    <t>3215-1561</t>
  </si>
  <si>
    <t>RUA OSCAR VIDAL</t>
  </si>
  <si>
    <t>UNIODONTO JF</t>
  </si>
  <si>
    <t>UNIODONTO JUIZ DE FORA SOC. COOP.TRAB.ODONTOLOGICO LTDA.</t>
  </si>
  <si>
    <t>01290793000193 </t>
  </si>
  <si>
    <t>uniodontojp@uniodontojp.com.br</t>
  </si>
  <si>
    <t>JOAO PESSOA</t>
  </si>
  <si>
    <t>AV. DUARTE DA SILVEIRA</t>
  </si>
  <si>
    <t>UNIODONTO JOAO PESSOA</t>
  </si>
  <si>
    <t>UNIODONTO JOAO PESSOA - COOPERATIVA DE TRABALHO ODONTOLOGICO</t>
  </si>
  <si>
    <t>12923462000160 </t>
  </si>
  <si>
    <t>uniodontoita@uol.com.br</t>
  </si>
  <si>
    <t>ITAPERUNA</t>
  </si>
  <si>
    <t>RUA CEL. LUIZ FERRAZ</t>
  </si>
  <si>
    <t>UNIODONTO ITAPERUNA COOP TRAB ODONTOLOGICO</t>
  </si>
  <si>
    <t>UNIODONTO ITAPERUNA-COOP DE TRABALHO ODONTOLOGICO</t>
  </si>
  <si>
    <t>86756368000108 </t>
  </si>
  <si>
    <t>gerenciaadm@uniodontoilheus.com.br</t>
  </si>
  <si>
    <t>ILHEUS</t>
  </si>
  <si>
    <t>SALA 705</t>
  </si>
  <si>
    <t>PRAÇA JOSE MARCELINO</t>
  </si>
  <si>
    <t>UNIODONTO ILHEUS</t>
  </si>
  <si>
    <t>UNIODONTO ILHÉUS - COOPERATIVA ODONTOLOGICA DE ILHEUS RESPONSABILIDADE LTDA</t>
  </si>
  <si>
    <t>00629608000180 </t>
  </si>
  <si>
    <t>uniodonto@uniodontogoiania.com.br</t>
  </si>
  <si>
    <t>3254-9101</t>
  </si>
  <si>
    <t>3254-9100</t>
  </si>
  <si>
    <t>GOIANIA</t>
  </si>
  <si>
    <t>SETOR BUENO</t>
  </si>
  <si>
    <t>RUA T-27</t>
  </si>
  <si>
    <t>UNIODONTO GOIANIA</t>
  </si>
  <si>
    <t>UNIODONTO GOIANIA COOPERATIVA DE TRABALHO DE CIRURGIÕES-DENT</t>
  </si>
  <si>
    <t>00891689000191 </t>
  </si>
  <si>
    <t>uniodonto.livramento@terra.com.br</t>
  </si>
  <si>
    <t>SANT'ANA DO LIVRAMENTO</t>
  </si>
  <si>
    <t>AV. 24 DE MAIO</t>
  </si>
  <si>
    <t>UNIODONTO FRONTEIRA OESTE/RS</t>
  </si>
  <si>
    <t>UNIODONTO FRONTEIRA OESTE/RS COOPERATIVA ODONTOLÓGICA LTDA.</t>
  </si>
  <si>
    <t>00119565000192 </t>
  </si>
  <si>
    <t>uniodontoerechim@clicalpha.com.br</t>
  </si>
  <si>
    <t>321-2165</t>
  </si>
  <si>
    <t>ERECHIM</t>
  </si>
  <si>
    <t>AV XV DE NOVEMBRO</t>
  </si>
  <si>
    <t>UNIODONTO ERECHIM</t>
  </si>
  <si>
    <t>UNIODONTO ERECHIM - COOPERATIVA DE TRABALHO ODONTOLÓGICO</t>
  </si>
  <si>
    <t>88440078000178 </t>
  </si>
  <si>
    <t>uniodontodc@terra.com.br/gerencia@uniodontodc.com.br</t>
  </si>
  <si>
    <t>DUQUE DE CAXIAS</t>
  </si>
  <si>
    <t>AVENIDA PRESIDENTE KENNEDY</t>
  </si>
  <si>
    <t>UNIODONTO DUQUE DE CAXIAS COOPERATIVA DE TRABALHO ODONTOLÓGICO LTDA.</t>
  </si>
  <si>
    <t>01066312000160 </t>
  </si>
  <si>
    <t>uniodontosulgo@netsite.com.br</t>
  </si>
  <si>
    <t>3431-7146</t>
  </si>
  <si>
    <t>ITUMBIARA</t>
  </si>
  <si>
    <t>RUA RUI DE ALMEIDA</t>
  </si>
  <si>
    <t>UNIODONTO DO SUL GOIANO</t>
  </si>
  <si>
    <t>UNIODONTO DO SUL GOIANO COOPERATIVA ODONTOLOGICA</t>
  </si>
  <si>
    <t>37256591000172 </t>
  </si>
  <si>
    <t>uniodonto-rj@uol.com.br</t>
  </si>
  <si>
    <t>10º/11º ANDARES</t>
  </si>
  <si>
    <t>AV. PASSOS</t>
  </si>
  <si>
    <t>UNIODONTO-RJ</t>
  </si>
  <si>
    <t>UNIODONTO DO RIO DE JANEIRO COOPERATIVA ODONTOLÓGICA LTDA</t>
  </si>
  <si>
    <t>28958148000152 </t>
  </si>
  <si>
    <t>raulino@ctcc.com.br</t>
  </si>
  <si>
    <t>TERESINA</t>
  </si>
  <si>
    <t>SALA 02</t>
  </si>
  <si>
    <t>RUA LIZANDRO NOGUEIRA</t>
  </si>
  <si>
    <t>UNIODONTO PIAUI</t>
  </si>
  <si>
    <t>UNIODONTO DO PIAUI - COOP. DE TRAB. ODONTOLOGICO</t>
  </si>
  <si>
    <t>01008349000132 </t>
  </si>
  <si>
    <t>uniodonto.br@uniodonto.com.br</t>
  </si>
  <si>
    <t>5904-4400</t>
  </si>
  <si>
    <t>PARAÍSO</t>
  </si>
  <si>
    <t>RUA CORREIA DIAS</t>
  </si>
  <si>
    <t>UNIODONTO DO BRASIL</t>
  </si>
  <si>
    <t>UNIODONTO DO BRASIL CENTRAL NACIONAL DAS COOPERATIVAS ODONTÓLOGICAS</t>
  </si>
  <si>
    <t>44595858000111 </t>
  </si>
  <si>
    <t>uniodonto@uniodontoabc.com.br</t>
  </si>
  <si>
    <t>SANTO ANDRE</t>
  </si>
  <si>
    <t>BAIRRO JARDIM</t>
  </si>
  <si>
    <t>RUA PADRE MANOEL DE PAIVA</t>
  </si>
  <si>
    <t>UNIODONTO DO ABC</t>
  </si>
  <si>
    <t>UNIODONTO DO ABC COOPERATIVA ODONTOLÓGICA</t>
  </si>
  <si>
    <t>53864922000103 </t>
  </si>
  <si>
    <t>uniodonto@votuporanga.com.br</t>
  </si>
  <si>
    <t>3421-3395</t>
  </si>
  <si>
    <t>VOTUPORANGA</t>
  </si>
  <si>
    <t>PATRIMONIO VELHO</t>
  </si>
  <si>
    <t>CASA</t>
  </si>
  <si>
    <t>RUA SERGIPE</t>
  </si>
  <si>
    <t>UNIODONTO DE VOTUPORANGA COOPERATIVA ODONTOLOGICA</t>
  </si>
  <si>
    <t>01422924000149 </t>
  </si>
  <si>
    <t>uniodura@terra.com.br</t>
  </si>
  <si>
    <t>3333-3299</t>
  </si>
  <si>
    <t>UBERABA</t>
  </si>
  <si>
    <t>RUA CORONEL MANOEL BORGES</t>
  </si>
  <si>
    <t>UNIODONTO DE UBERABA</t>
  </si>
  <si>
    <t>UNIODONTO DE UBERABA - COOPERATIVA DE TRABALHO ODONTOLÓGICO</t>
  </si>
  <si>
    <t>17333055000116 </t>
  </si>
  <si>
    <t>uniodonto.taqua@terra.com.br</t>
  </si>
  <si>
    <t>TAQUARITINGA</t>
  </si>
  <si>
    <t>RUA CAMPOS SALES</t>
  </si>
  <si>
    <t>UNIODONTO DE TAQUARITINGA COOPERATIVA ODONTOLÓGICA</t>
  </si>
  <si>
    <t>01902941000183 </t>
  </si>
  <si>
    <t>uniodontosor@uniodontosorocaba.com.br</t>
  </si>
  <si>
    <t>3234-9424</t>
  </si>
  <si>
    <t>SOROCABA</t>
  </si>
  <si>
    <t>J. VERGUEIRO</t>
  </si>
  <si>
    <t>AV. BARÃO DE TATUI</t>
  </si>
  <si>
    <t>UNIODONTO SOROCABA</t>
  </si>
  <si>
    <t>UNIODONTO DE SOROCABA COOPERATIVA DE TRABALHO ODONTOLÓGICO</t>
  </si>
  <si>
    <t>58702853000155 </t>
  </si>
  <si>
    <t>uniodontostz@uol.com.br</t>
  </si>
  <si>
    <t>SERTAOZINHO</t>
  </si>
  <si>
    <t>RUA CARLOS GOMES</t>
  </si>
  <si>
    <t>UNIODONTO DE SERTAOZINHO</t>
  </si>
  <si>
    <t>UNIODONTO DE SERTAOZINHO SP COOPERATIVA ODONTOLOGICA</t>
  </si>
  <si>
    <t>00826676000139 </t>
  </si>
  <si>
    <t>cdp@uniodontosc.com.br</t>
  </si>
  <si>
    <t>30378000 R:8024</t>
  </si>
  <si>
    <t>30378000 R:8025</t>
  </si>
  <si>
    <t>BLUMENAU</t>
  </si>
  <si>
    <t>RUA VITÓRIA</t>
  </si>
  <si>
    <t>UNIODONTO ADMINISTRADORA</t>
  </si>
  <si>
    <t>UNIODONTO DE SC COOPERATIVA ADMINISTRADORAS DE CONTRATOS</t>
  </si>
  <si>
    <t>02338268000163 </t>
  </si>
  <si>
    <t>uniodontosr@uol.com.br</t>
  </si>
  <si>
    <t>4784-2770</t>
  </si>
  <si>
    <t>4784-2664</t>
  </si>
  <si>
    <t>SAO ROQUE</t>
  </si>
  <si>
    <t>RUA RUI BARBOSA</t>
  </si>
  <si>
    <t>UNIODONTO SÃO ROQUE</t>
  </si>
  <si>
    <t>UNIODONTO DE SÃO ROQUE - COOPERATIVA ODONTOLÓGICA</t>
  </si>
  <si>
    <t>02482449000169 </t>
  </si>
  <si>
    <t>admgeral@uniodonto-sp.com.br</t>
  </si>
  <si>
    <t>3595-4010</t>
  </si>
  <si>
    <t>3595-4026</t>
  </si>
  <si>
    <t>VILA CLEMENTINO</t>
  </si>
  <si>
    <t>RUA LOEFGREEN</t>
  </si>
  <si>
    <t>UNIODONTO DE SÃO PAULO</t>
  </si>
  <si>
    <t>UNIODONTO DE SÃO PAULO COOPERATIVA ODONTOLÓGICA</t>
  </si>
  <si>
    <t>51701878000195 </t>
  </si>
  <si>
    <t>uniodonto@elo.com.br</t>
  </si>
  <si>
    <t>SAO LUIS</t>
  </si>
  <si>
    <t>APICUM</t>
  </si>
  <si>
    <t>RUA DOMINGOS PERDIGÃO</t>
  </si>
  <si>
    <t>UNIODONTO DE SÃO LUIS</t>
  </si>
  <si>
    <t>UNIODONTO DE SÃO LUIS - COOP. DOS C. D. DO ESTADO DO MARANHÃ</t>
  </si>
  <si>
    <t>41492976000106 </t>
  </si>
  <si>
    <t>uniodontosjc@uniodontosjc.com.br</t>
  </si>
  <si>
    <t>SAO JOSE DOS CAMPOS</t>
  </si>
  <si>
    <t>RUA CORONEL JOSE MONTEIRO</t>
  </si>
  <si>
    <t>UNIODONTO SÃO JOSÉ DOS CAMPOS</t>
  </si>
  <si>
    <t>UNIODONTO DE SÃO JOSÉ DOS CAMPOS COOPERATIVA DE TRABALHO ODONTOLÓGICO</t>
  </si>
  <si>
    <t>73162760000179 </t>
  </si>
  <si>
    <t>uniodontorpardo@dglnet.com.br</t>
  </si>
  <si>
    <t>3681-4229</t>
  </si>
  <si>
    <t>3681-6729</t>
  </si>
  <si>
    <t>SAO JOSE DO RIO PARDO</t>
  </si>
  <si>
    <t>RUA BENJAMIN CONSTAT</t>
  </si>
  <si>
    <t>UNIODONTO SÃO JOSÉ DO RIO PARDO</t>
  </si>
  <si>
    <t>UNIODONTO DE SAO JOSE DO RIO PARDO - COOPERATIVA ODONTOLÓGICA</t>
  </si>
  <si>
    <t>01221295000199 </t>
  </si>
  <si>
    <t>uniodontosao carlos@terra.com.br</t>
  </si>
  <si>
    <t>SAO CARLOS</t>
  </si>
  <si>
    <t>RUA 15 DE NOVEMBRO</t>
  </si>
  <si>
    <t>UNIODONTO SÃO CARLOS</t>
  </si>
  <si>
    <t>UNIODONTO DE SÃO CARLOS COOP. TRABALHO ODONTOLOGICO</t>
  </si>
  <si>
    <t>54912241000136 </t>
  </si>
  <si>
    <t>uniodonto@uniodontosantos.com.br</t>
  </si>
  <si>
    <t>SANTOS</t>
  </si>
  <si>
    <t>VILA MATHIAS</t>
  </si>
  <si>
    <t>RUA LUIZ DE CAMOES</t>
  </si>
  <si>
    <t>UNIODONTO DE SANTOS</t>
  </si>
  <si>
    <t>UNIODONTO DE SANTOS - COOPERATIVA ODONTOLÓGICA</t>
  </si>
  <si>
    <t>45056744000166 </t>
  </si>
  <si>
    <t>UNIODRR@IG.COM.BR</t>
  </si>
  <si>
    <t>1º ANDAR</t>
  </si>
  <si>
    <t>1294-B</t>
  </si>
  <si>
    <t>RUA BARÃO RIO BRANCO</t>
  </si>
  <si>
    <t>UNIODONTO DE RORAIMA</t>
  </si>
  <si>
    <t>UNIODONTO DE RORAIMA - COOPERATIVA DE TRABALHO ODONTOLÓGICO</t>
  </si>
  <si>
    <t>01750093000134 </t>
  </si>
  <si>
    <t>uniodontoro@enter-net.com.br</t>
  </si>
  <si>
    <t>PORTO VELHO</t>
  </si>
  <si>
    <t>OLARIA</t>
  </si>
  <si>
    <t>AV. CAMPOS SALES</t>
  </si>
  <si>
    <t>UNIODONTO DE RONDÔNIA</t>
  </si>
  <si>
    <t>UNIODONTO DE RONDONIA COOPERATIVA LTDA.</t>
  </si>
  <si>
    <t>02742094000108 </t>
  </si>
  <si>
    <t>uniodontorc@uniodontorc.com.br</t>
  </si>
  <si>
    <t>RIO CLARO</t>
  </si>
  <si>
    <t>AVS.3 E 5</t>
  </si>
  <si>
    <t>RUA 2</t>
  </si>
  <si>
    <t>UNIODONTO DE RIO CLARO</t>
  </si>
  <si>
    <t>UNIODONTO DE RIO CLARO COOPERATIVA ODONTOLOGICA</t>
  </si>
  <si>
    <t>96609292000133 </t>
  </si>
  <si>
    <t>uniodonto@uniodontoacre.com.br</t>
  </si>
  <si>
    <t>RIO BRANCO</t>
  </si>
  <si>
    <t>AV. CEARÁ</t>
  </si>
  <si>
    <t>UNIODONTO - AC</t>
  </si>
  <si>
    <t>UNIODONTO DE RIO BRANCO ACRE COOPERATIVA ODONTOLÓGICA LTDA.</t>
  </si>
  <si>
    <t>02948490000188 </t>
  </si>
  <si>
    <t>faleconosco@uniodontorecife.com.br / biancaferrari@uniodontorecife.com.br / ouvidoria@uniodontorecife.com.br</t>
  </si>
  <si>
    <t>3366-1875</t>
  </si>
  <si>
    <t>3366-1888</t>
  </si>
  <si>
    <t>RUA MONTE CASTELO</t>
  </si>
  <si>
    <t>UNIODONTO DE RECIFE COOPERATIVA DE TRABALHO ODONTOLÓGICO</t>
  </si>
  <si>
    <t>UNIODONTO DE RECIFE - COOPERATIVA DE TRABALHO ODONTOLOGICO</t>
  </si>
  <si>
    <t>24125122000172 </t>
  </si>
  <si>
    <t>uniodonto@uniodontoprudente.com.br</t>
  </si>
  <si>
    <t>PRESIDENTE PRUDENTE</t>
  </si>
  <si>
    <t>BOSQUE</t>
  </si>
  <si>
    <t>RUA PEDRO DE OLIVEIRA COSTA</t>
  </si>
  <si>
    <t>UNIODONTO DE PRESIDENTE PRUDENTE COOPERATIVA ODONTOLÓGICA</t>
  </si>
  <si>
    <t>UNIODONTO DE PRESIDENTE PRUDENTE COOPERATIVA ODONTOLOGICA</t>
  </si>
  <si>
    <t>00172586000171 </t>
  </si>
  <si>
    <t>uniopirass@uniodontopirassununga.com.br</t>
  </si>
  <si>
    <t>PIRASSUNUNGA</t>
  </si>
  <si>
    <t>RUA PEREIRA BUENO</t>
  </si>
  <si>
    <t>UNIODONTO DE PIRASSUNUNGA</t>
  </si>
  <si>
    <t>UNIODONTO DE PIRASSUNUNGA COOPERATIVA DE TRABALHO ODONTOLÓGICO</t>
  </si>
  <si>
    <t>02260283000136 </t>
  </si>
  <si>
    <t>uniodontopiracicaba@terra.com.br; cont.unipira@terra.com.br</t>
  </si>
  <si>
    <t>3401-1770 R234</t>
  </si>
  <si>
    <t>RUA ALFARES JOSÉ CAETANO</t>
  </si>
  <si>
    <t>UNIODONTO DE PIRACICABA</t>
  </si>
  <si>
    <t>UNIODONTO DE PIRACICABA - COOPERATIVA DE TRABALHO ODONTOLÓGICO</t>
  </si>
  <si>
    <t>52204526000197 </t>
  </si>
  <si>
    <t>uniodontopinda@uniodontopinda.com.br</t>
  </si>
  <si>
    <t>3643-1174</t>
  </si>
  <si>
    <t>PINDAMONHANGABA</t>
  </si>
  <si>
    <t>PRAÇA PADRE JOÃO FARIA FIALHO</t>
  </si>
  <si>
    <t>UNIODONTO PINDAMONHANGABA</t>
  </si>
  <si>
    <t>UNIODONTO DE PINDAMONHANGABA COOP ODONTOLOGICA</t>
  </si>
  <si>
    <t>02064028000118 </t>
  </si>
  <si>
    <t>uniodonto@uniodonto.coop.br</t>
  </si>
  <si>
    <t>PAULO AFONSO</t>
  </si>
  <si>
    <t>SALA</t>
  </si>
  <si>
    <t>AV. LANDULFO ALVES</t>
  </si>
  <si>
    <t>UNIODONTO DE PAULO AFONSO</t>
  </si>
  <si>
    <t>UNIODONTO DE PAULO AFONSO - COOPERATIVA ODONTOLÓGICA</t>
  </si>
  <si>
    <t>02772726000178 </t>
  </si>
  <si>
    <t>uniodontoni@uniodontoni.com.br</t>
  </si>
  <si>
    <t>NOVA IGUACU</t>
  </si>
  <si>
    <t>RUA ATHAYDE PIMENTA DE MORAES</t>
  </si>
  <si>
    <t>UNIODONTO DE NOVA IGUAÇU COOPERATIVA ODONTOLÓGICA</t>
  </si>
  <si>
    <t>03295630000129 </t>
  </si>
  <si>
    <t>uniodontoma@uol.com.br</t>
  </si>
  <si>
    <t>3243-2772</t>
  </si>
  <si>
    <t>3242-5776</t>
  </si>
  <si>
    <t>MONTE ALTO</t>
  </si>
  <si>
    <t>RUA GUSTAVO DE GODOY</t>
  </si>
  <si>
    <t>UNIODONTO DE MONTE ALTO</t>
  </si>
  <si>
    <t>UNIODONTO DE MONTE ALTO COOPERATIVA ODONTOLOGICA</t>
  </si>
  <si>
    <t>01592738000158 </t>
  </si>
  <si>
    <t>adm@uniodontomt.com.br</t>
  </si>
  <si>
    <t>CUIABA</t>
  </si>
  <si>
    <t>DOM AQUINO</t>
  </si>
  <si>
    <t>AV. GENERAL MELLO</t>
  </si>
  <si>
    <t>UNIODONTO MATO GROSSO</t>
  </si>
  <si>
    <t>UNIODONTO DE MATO GROSSO COOP TRAB ODONTOLOGICO LTDA</t>
  </si>
  <si>
    <t>37496767000163 </t>
  </si>
  <si>
    <t>uniodonto@terra.com.br</t>
  </si>
  <si>
    <t>3413-5665</t>
  </si>
  <si>
    <t>MARILIA</t>
  </si>
  <si>
    <t>AVENIDA CARLOS GOMES</t>
  </si>
  <si>
    <t>UNIODONTO DE MARILIA</t>
  </si>
  <si>
    <t>UNIODONTO DE MARILIA COOPERATIVA DE TRABALHO ODONTOLOGICO</t>
  </si>
  <si>
    <t>01475150000114 </t>
  </si>
  <si>
    <t>atendimento@uniodontomao.com.br</t>
  </si>
  <si>
    <t>MANAUS</t>
  </si>
  <si>
    <t>RUA LEONARDO MALCHER</t>
  </si>
  <si>
    <t>UNIODONTO MANAUS</t>
  </si>
  <si>
    <t>UNIODONTO DE MANAUS - COOPERATIVA ODONTOLÓGICA LTDA.</t>
  </si>
  <si>
    <t>23031479000129 </t>
  </si>
  <si>
    <t>uniodonto@uniodontolondrina.com.br</t>
  </si>
  <si>
    <t>3321-4140</t>
  </si>
  <si>
    <t>LONDRINA</t>
  </si>
  <si>
    <t>VILA IPIRANGA</t>
  </si>
  <si>
    <t>RUA RAPOSO TAVARES</t>
  </si>
  <si>
    <t>UNIODONTO DE LONDRINA COOP. ODONTOLÓGICA</t>
  </si>
  <si>
    <t>82239476000144 </t>
  </si>
  <si>
    <t>uniodontolins@uol.com.br</t>
  </si>
  <si>
    <t>3523-5252</t>
  </si>
  <si>
    <t>LINS</t>
  </si>
  <si>
    <t>RUA PEDRO DE TOLEDO</t>
  </si>
  <si>
    <t>UNIODONTO DE LINS COOPERATIVA ODONTOLÓGICA</t>
  </si>
  <si>
    <t>UNIODONTO DE LINS COOPERATIVA ODONTOLOGICA</t>
  </si>
  <si>
    <t>00847821000168 </t>
  </si>
  <si>
    <t>uniodontolimeira@terra.com.br</t>
  </si>
  <si>
    <t>LIMEIRA</t>
  </si>
  <si>
    <t>JARDIM MERCEDES</t>
  </si>
  <si>
    <t>RUA TREZE DE MAIO</t>
  </si>
  <si>
    <t>UNIODONTO DE LIMEIRA</t>
  </si>
  <si>
    <t>UNIODONTO DE LIMEIRA COOPERATIVA ODONTOLÓGICA</t>
  </si>
  <si>
    <t>63062350000100 </t>
  </si>
  <si>
    <t>uniodontolp@terra.com.br</t>
  </si>
  <si>
    <t>LENCOIS PAULISTA</t>
  </si>
  <si>
    <t>RUA CEL. JOAQUIM GABRIEL</t>
  </si>
  <si>
    <t>UNIODONTO DE LENÇÓIS PAULISTA</t>
  </si>
  <si>
    <t>UNIODONTO DE LENÇÓIS PAULISTA COOPERATIVA ODONTOLÓGICA</t>
  </si>
  <si>
    <t>02225482000103 </t>
  </si>
  <si>
    <t>gerencia@uniodontojundiai.com.br</t>
  </si>
  <si>
    <t>4521-1415/4805-9999</t>
  </si>
  <si>
    <t>JUNDIAI</t>
  </si>
  <si>
    <t>RUA PETRONILHA ANTUNES</t>
  </si>
  <si>
    <t>UNIODONTO DE JUNDIAÍ</t>
  </si>
  <si>
    <t>UNIODONTO DE JUNDIAÍ COOPERATIVA ODONTOLÓGICA</t>
  </si>
  <si>
    <t>59527440000144 </t>
  </si>
  <si>
    <t>uniodontojatai@hotmail.com</t>
  </si>
  <si>
    <t>3631-5151</t>
  </si>
  <si>
    <t>JATAI</t>
  </si>
  <si>
    <t>SALA 102</t>
  </si>
  <si>
    <t>AV. DORIVAL DE CARVALHO</t>
  </si>
  <si>
    <t>UNIODONTO DE JATAI</t>
  </si>
  <si>
    <t>UNIODONTO DE JATAÍ COOPERATIVA ODONTOLOGICA LTDA</t>
  </si>
  <si>
    <t>01483006000120 </t>
  </si>
  <si>
    <t>uniodontojales@terra.com.br</t>
  </si>
  <si>
    <t>3632-2293</t>
  </si>
  <si>
    <t>JALES</t>
  </si>
  <si>
    <t>RUA SETE</t>
  </si>
  <si>
    <t>UNIODONTO DE JALES - COOPERATIVA ODONTOLÓGICA</t>
  </si>
  <si>
    <t>02085247000183 </t>
  </si>
  <si>
    <t>uniodonto@uniodontojac.com.br</t>
  </si>
  <si>
    <t>JACAREI</t>
  </si>
  <si>
    <t>JD. LEONÍDIA</t>
  </si>
  <si>
    <t>AVENIDA MAJOR ACÁCIO FERREIRA</t>
  </si>
  <si>
    <t>UNIODONTO DE JACAREÍ</t>
  </si>
  <si>
    <t>UNIODONTO DE JACAREÍ - COOPERATIVA ODONTOLÓGICA DE JACAREÍ</t>
  </si>
  <si>
    <t>00531736000196 </t>
  </si>
  <si>
    <t>uniodontojabot@netsite.com.br</t>
  </si>
  <si>
    <t>JABOTICABAL</t>
  </si>
  <si>
    <t>TERREO</t>
  </si>
  <si>
    <t>PRAÇA DR JOAQUIM BAPTISTA</t>
  </si>
  <si>
    <t>UNIODONTO DE JABOTICABAL</t>
  </si>
  <si>
    <t>UNIODONTO DE JABOTICABAL COOPERATIVA ODONTOLÓGICA</t>
  </si>
  <si>
    <t>00390564000188 </t>
  </si>
  <si>
    <t>contabil@uniodonto-ce.com.br</t>
  </si>
  <si>
    <t>FORTALEZA</t>
  </si>
  <si>
    <t>RUA COSTA BARROS</t>
  </si>
  <si>
    <t>UNIODONTO DE FORTALEZA</t>
  </si>
  <si>
    <t>UNIODONTO DE FORTALEZA COOPERATIVA DE TRABALHO ODONTOLOGICO LTDA</t>
  </si>
  <si>
    <t>23725062000166 </t>
  </si>
  <si>
    <t>uniodontofer@terra.com.br</t>
  </si>
  <si>
    <t>34626000/91663484</t>
  </si>
  <si>
    <t>FERNANDOPOLIS</t>
  </si>
  <si>
    <t>AV DOS ARNALDOS</t>
  </si>
  <si>
    <t>UNIODONTO DE FERNANDOPOLIS COOPERATIVA ODONTOLOGICA</t>
  </si>
  <si>
    <t>02015569000156 </t>
  </si>
  <si>
    <t>uniodontofs@ig.com.br</t>
  </si>
  <si>
    <t>FEIRA DE SANTANA</t>
  </si>
  <si>
    <t>KALILANDIA</t>
  </si>
  <si>
    <t>R. DOMINGOS BARBOSA ARAUJO,</t>
  </si>
  <si>
    <t>UNIODONTO FEIRA DE SANTANA</t>
  </si>
  <si>
    <t>UNIODONTO DE FEIRA DE SANTANA - COOPERATIVA DE TRABALHO ODONTOLÓGICO DE FEIRA DE SANTANA RESP LIMITADA</t>
  </si>
  <si>
    <t>16325896000119 </t>
  </si>
  <si>
    <t>uniodonto@dourados.com.br</t>
  </si>
  <si>
    <t>DOURADOS</t>
  </si>
  <si>
    <t>JARDIM CENTRAL</t>
  </si>
  <si>
    <t>RUA CIRO MELLO</t>
  </si>
  <si>
    <t>UNIODONTO DE DOURADOS COOPERATIVA DE TRABALHO ODONTOLÓGICO</t>
  </si>
  <si>
    <t>00199703000190 </t>
  </si>
  <si>
    <t>ans@uniodontocuritiba.com.br</t>
  </si>
  <si>
    <t>HAUER</t>
  </si>
  <si>
    <t>RUA MIGUEL POHOLINK</t>
  </si>
  <si>
    <t>UNIODONTO CURITIBA - COOPERATIVA ODONTOLÓGICA</t>
  </si>
  <si>
    <t>UNIODONTO DE CURITIBA - COOPERATIVA ODONTOLÓGICA</t>
  </si>
  <si>
    <t>78738101000151 </t>
  </si>
  <si>
    <t>uniodont@comnet.com.br</t>
  </si>
  <si>
    <t>CRUZ ALTA</t>
  </si>
  <si>
    <t>SOBRE LOJA</t>
  </si>
  <si>
    <t>GENERAL CAMARA</t>
  </si>
  <si>
    <t>UNIODONTO DE CRUZ ALTA</t>
  </si>
  <si>
    <t>UNIODONTO DE CRUZ ALTA- COOPERATIVA ODONTOLÓGICA LTDA</t>
  </si>
  <si>
    <t>02510461000130 </t>
  </si>
  <si>
    <t>uniodonto@uniodontocatanduva.com.br</t>
  </si>
  <si>
    <t>CATANDUVA</t>
  </si>
  <si>
    <t>PRAÇA 9 DE JULHO</t>
  </si>
  <si>
    <t>UNIODONTO DE CATANDUVA</t>
  </si>
  <si>
    <t>UNIODONTO DE CATANDUVA COOPERATIVA ODONTOLÓGICA</t>
  </si>
  <si>
    <t>00855599000145 </t>
  </si>
  <si>
    <t>unicgde@terra.com.br</t>
  </si>
  <si>
    <t>CAMPO GRANDE</t>
  </si>
  <si>
    <t>RUA ANTONIO MARIA COELHO</t>
  </si>
  <si>
    <t>UNIODONTO SISTEMA NACIONAL DE COOP. ODONTOLOGICAS</t>
  </si>
  <si>
    <t>UNIODONTO DE CAMPO GRANDE SIST. NAC. COOP. ODONT.</t>
  </si>
  <si>
    <t>03511888000115 </t>
  </si>
  <si>
    <t>uniodonto@uniodontocamp.com.br</t>
  </si>
  <si>
    <t>VILA ITAPURA</t>
  </si>
  <si>
    <t>AV BRASIL</t>
  </si>
  <si>
    <t>UNIODONTO DE CAMPINAS</t>
  </si>
  <si>
    <t>UNIODONTO DE CAMPINAS COOPERATIVA ODONTOLÓGICA</t>
  </si>
  <si>
    <t>51304798000104 </t>
  </si>
  <si>
    <t>uniocpv@cacapava.com.br</t>
  </si>
  <si>
    <t>CACAPAVA</t>
  </si>
  <si>
    <t>RA CEL JOÃO DIAS GUIMARÃES</t>
  </si>
  <si>
    <t>UNIODONTO DE CACAPAVA COOPERATIVA ODONTOLOGICA</t>
  </si>
  <si>
    <t>00022130000125 </t>
  </si>
  <si>
    <t>uniodontob@uol.com.br</t>
  </si>
  <si>
    <t>BRAGANCA PAULISTA</t>
  </si>
  <si>
    <t>RUA DR. CANDIDO RODRIGUES</t>
  </si>
  <si>
    <t>UNIODONTO BRAGANÇA PAULISTA</t>
  </si>
  <si>
    <t>UNIODONTO DE BRAGANÇA PAULISTA COOP DE TRABALHO ODONTOLÓGICO</t>
  </si>
  <si>
    <t>02478779000180 </t>
  </si>
  <si>
    <t>uniodontobotu@uol.com.br</t>
  </si>
  <si>
    <t>3813-6783</t>
  </si>
  <si>
    <t>3882-3892</t>
  </si>
  <si>
    <t>BOTUCATU</t>
  </si>
  <si>
    <t>RUA DR CARDOSO DE ALMEIDA</t>
  </si>
  <si>
    <t>UNIODONTO BOTUCATU</t>
  </si>
  <si>
    <t>UNIODONTO DE BOTUCATU COOPERATIVA ODONTOLOGICA</t>
  </si>
  <si>
    <t>01946395000182 </t>
  </si>
  <si>
    <t>uniodonto@uniodontobebedouro.com.br</t>
  </si>
  <si>
    <t>BEBEDOURO</t>
  </si>
  <si>
    <t>UNIODONTO DE BEBEDOURO</t>
  </si>
  <si>
    <t>UNIODONTO DE BEBEDOURO - COOPERATIVA DE TRABALHO ODONTOLÓGICO</t>
  </si>
  <si>
    <t>66095423000140 </t>
  </si>
  <si>
    <t>uniobru@travelnet.com.br</t>
  </si>
  <si>
    <t>3227-1198/234-7466</t>
  </si>
  <si>
    <t>BAURU</t>
  </si>
  <si>
    <t>RUA GUSTAVO MACIEL</t>
  </si>
  <si>
    <t>UNIODONTO DE BAURU COOPERATIVA DE TRABALHO ODONTOLOGICA</t>
  </si>
  <si>
    <t>53764726000167 </t>
  </si>
  <si>
    <t>uniodontobarretos@investnet.com.br</t>
  </si>
  <si>
    <t>BARRETOS</t>
  </si>
  <si>
    <t>RUA 18</t>
  </si>
  <si>
    <t>UNIDONTO DE BARRETOS</t>
  </si>
  <si>
    <t>UNIODONTO DE BARRETOS - COOPERATIVA ODONTOLÓGICA</t>
  </si>
  <si>
    <t>02320499000140 </t>
  </si>
  <si>
    <t>uniodontoavare@uol.com.br</t>
  </si>
  <si>
    <t>AVARE</t>
  </si>
  <si>
    <t>RUA MARANHAO</t>
  </si>
  <si>
    <t>UNIODONTO DE AVARE</t>
  </si>
  <si>
    <t>UNIODONTO DE AVARE COOPERATIVA ODONTOLÓGICA</t>
  </si>
  <si>
    <t>00014922000158 </t>
  </si>
  <si>
    <t>araraquara@uniodontopaulista.com.br</t>
  </si>
  <si>
    <t>3303-7131</t>
  </si>
  <si>
    <t>3303-7133/3332-1700</t>
  </si>
  <si>
    <t>RUA VOLUNTARIOS DA PATRIA</t>
  </si>
  <si>
    <t>UNIODONTO DE ARARAQUARA</t>
  </si>
  <si>
    <t>UNIODONTO DE ARARAQUARA COOPERATIVA DE TRABALHO ODONTOLÓGICO</t>
  </si>
  <si>
    <t>65442162000125 </t>
  </si>
  <si>
    <t>uniodonto@uniodontoata.speedycorp.com.br</t>
  </si>
  <si>
    <t>3117-5272/3117-5271</t>
  </si>
  <si>
    <t>ARACATUBA</t>
  </si>
  <si>
    <t>RUA GENERAL OSÓRIO</t>
  </si>
  <si>
    <t>UNIODONTO ARACATUBA</t>
  </si>
  <si>
    <t>UNIODONTO DE ARAÇATUBA COOPERATIVA DE TRABALHO ODONTOLOGICA</t>
  </si>
  <si>
    <t>01856688000179 </t>
  </si>
  <si>
    <t>uniodont@infonet.com.br</t>
  </si>
  <si>
    <t>ARACAJU</t>
  </si>
  <si>
    <t>TREZE DE JULHO</t>
  </si>
  <si>
    <t>AVENIDA BEIRA MAR</t>
  </si>
  <si>
    <t>UNIODONTO DE ARACAJU COOPERATIVA DE TRABALHO ODONTOLOGICO</t>
  </si>
  <si>
    <t>UNIODONTO DE ARACAJU COOP DE TRABALHO ODONTOLOGICO</t>
  </si>
  <si>
    <t>32844169000114 </t>
  </si>
  <si>
    <t>uniodontoamer@uol.com.br</t>
  </si>
  <si>
    <t>AMERICANA</t>
  </si>
  <si>
    <t>R: PADRE ANCHIETA</t>
  </si>
  <si>
    <t>UNIODONTO DE AMERICANA COOPERATIVA ODONTOLÓGICA</t>
  </si>
  <si>
    <t>69015113000167 </t>
  </si>
  <si>
    <t>uniodonto@parademinas.com.br</t>
  </si>
  <si>
    <t>PARA DE MINAS</t>
  </si>
  <si>
    <t>RUA MAJOR FIDELIS</t>
  </si>
  <si>
    <t>UNIODONTO PARA DE MINAS</t>
  </si>
  <si>
    <t>UNIODONTO COOPERATIVA TRABALHO ODONTOLOGICO DE PARA DE MINAS</t>
  </si>
  <si>
    <t>01564858000141 </t>
  </si>
  <si>
    <t>uniodontoserido@terra.com.br</t>
  </si>
  <si>
    <t>417-3799</t>
  </si>
  <si>
    <t>CAICO</t>
  </si>
  <si>
    <t>RUA RENATO DANTAS</t>
  </si>
  <si>
    <t>UNIODONTO DO SERIDÓ</t>
  </si>
  <si>
    <t>UNIODONTO COOPERATIVA ODONTOLÓGICA DO SERIDÓ</t>
  </si>
  <si>
    <t>01751280000132 </t>
  </si>
  <si>
    <t>uniodopa@canal13.com.br/uniodopa@uniodontobelem.com.br</t>
  </si>
  <si>
    <t>32024143 /37 /16 /28</t>
  </si>
  <si>
    <t>BELEM</t>
  </si>
  <si>
    <t>NAZARÉ</t>
  </si>
  <si>
    <t>AV GENTIL BITTENCOURT</t>
  </si>
  <si>
    <t>UNIODONTO BELEM</t>
  </si>
  <si>
    <t>UNIODONTO COOPERATIVA DE TRABALHO ODONTOLOGICO</t>
  </si>
  <si>
    <t>15308521000188 </t>
  </si>
  <si>
    <t>admsc@uniodontovtrp.com.br</t>
  </si>
  <si>
    <t>LAJEADO</t>
  </si>
  <si>
    <t>SALA 204</t>
  </si>
  <si>
    <t>AV. JÚLIO DE CASTILHOS</t>
  </si>
  <si>
    <t>UNIODONTO COOP ODONT VALE TAQUARI E RIO PARDO LTDA</t>
  </si>
  <si>
    <t>87303772000180 </t>
  </si>
  <si>
    <t>uniodontoca@uol.com.br</t>
  </si>
  <si>
    <t>3332-2727</t>
  </si>
  <si>
    <t>SAO LOURENCO</t>
  </si>
  <si>
    <t>SALA 101</t>
  </si>
  <si>
    <t>RUA CORONEL JOSE JUSTINO</t>
  </si>
  <si>
    <t>UNIODONTO CIRCUITO DAS ÁGUAS COOPERATIVA ODONTOLÓGICA LTDA</t>
  </si>
  <si>
    <t>02246412000131 </t>
  </si>
  <si>
    <t>marcelo@mbauditoria.com.br</t>
  </si>
  <si>
    <t>CAMPOS DOS GOYTACAZES</t>
  </si>
  <si>
    <t>LOJA 218</t>
  </si>
  <si>
    <t>RUA SALDANHA MARINHO</t>
  </si>
  <si>
    <t>UNIODONTO DE CAMPOS COOPERATIVA ODONTOLOGICA</t>
  </si>
  <si>
    <t>UNIODONTO CAMPOS - COOPERATIVA ODONTOLOGICA</t>
  </si>
  <si>
    <t>03005846000102 </t>
  </si>
  <si>
    <t>uniodonto@uniodontoarapiraca.com.br</t>
  </si>
  <si>
    <t>3522-3429</t>
  </si>
  <si>
    <t>3522-2383</t>
  </si>
  <si>
    <t>ARAPIRACA</t>
  </si>
  <si>
    <t>RUA NOSSA SENHORA DE FATIMA</t>
  </si>
  <si>
    <t>UNIODONTO ARAPIRACA</t>
  </si>
  <si>
    <t>UNIODONTO ARAPIRACA COOPERATIVA DE TRABALHO ODONTOLÓGICO LTDA</t>
  </si>
  <si>
    <t>02988689000130 </t>
  </si>
  <si>
    <t>uniodonto@uniodontoresende.com.br</t>
  </si>
  <si>
    <t>RESENDE</t>
  </si>
  <si>
    <t>COMERCIAL</t>
  </si>
  <si>
    <t>RUA ISAAC DAVID HALPERN</t>
  </si>
  <si>
    <t>UNIODONTO RESENDE COOPERATIVA ODONTOLOGICA</t>
  </si>
  <si>
    <t>UNIODONTO - RESENDE COOPERATIVA ODONTOLOGICA</t>
  </si>
  <si>
    <t>03150035000103 </t>
  </si>
  <si>
    <t>uniodontocaruaru@hotmail.com</t>
  </si>
  <si>
    <t>3723-7522</t>
  </si>
  <si>
    <t>CARUARU</t>
  </si>
  <si>
    <t>NOSSA SENHORA DAS DORES</t>
  </si>
  <si>
    <t>RUA 1º DE MAIO</t>
  </si>
  <si>
    <t>UNIODONTO CARUARU</t>
  </si>
  <si>
    <t>UNIODONTO - COOPERATIVA ODONTOLOGICA DE CARUARU E REGIÃO AGRESTE DO ESTADO DE PERNAMBUCO</t>
  </si>
  <si>
    <t>01141489000184 </t>
  </si>
  <si>
    <t>contabilans2@niteroi.unimed.com.br</t>
  </si>
  <si>
    <t>RUA DR.BORMAN</t>
  </si>
  <si>
    <t>UNIMED LESTE FLUMINENSE</t>
  </si>
  <si>
    <t>UNIMED-SÃO GONÇALO - NITERÓI - SOC.COOP.SERV.MED E HOSP LTDA</t>
  </si>
  <si>
    <t>28630531000187 </t>
  </si>
  <si>
    <t>unimedrs@fdrs.unimed.com.br</t>
  </si>
  <si>
    <t>FARROUPILHA</t>
  </si>
  <si>
    <t>RUA SANTA TEREZINHA</t>
  </si>
  <si>
    <t>UNIMED/RS</t>
  </si>
  <si>
    <t>UNIMED/RS FEDERAÇÃO DAS COOPERATIVAS MÉDICAS DO RS LTDA</t>
  </si>
  <si>
    <t>87158507000156 </t>
  </si>
  <si>
    <t>controlad@unimedrio.com.br</t>
  </si>
  <si>
    <t>BARRA DA TIJUCA</t>
  </si>
  <si>
    <t>AV ARMANDO LOMBARDI</t>
  </si>
  <si>
    <t>UNIMED RIO COOPERATIVA DE TRABALHO MEDICO DO RJ LTDA</t>
  </si>
  <si>
    <t>UNIMED-RIO COOPERATIVA DE TRABALHO MEDICO DO RIO DE JANEIRO</t>
  </si>
  <si>
    <t>42163881000101 </t>
  </si>
  <si>
    <t>malmeida@unimedvx.com.br</t>
  </si>
  <si>
    <t>BENTO FERREIRA</t>
  </si>
  <si>
    <t>AV. CESAR HILAL</t>
  </si>
  <si>
    <t>UNIMED VITORIA</t>
  </si>
  <si>
    <t>UNIMED VITORIA COOPERATIVA DE TRABALHO MEDICO</t>
  </si>
  <si>
    <t>27578434000120 </t>
  </si>
  <si>
    <t>unimed@unimedvilhena.com.br</t>
  </si>
  <si>
    <t>3322-2665</t>
  </si>
  <si>
    <t>3322-3535</t>
  </si>
  <si>
    <t>VILHENA</t>
  </si>
  <si>
    <t>PREDIO</t>
  </si>
  <si>
    <t>AV. CAPITÃO CASTRO</t>
  </si>
  <si>
    <t>UNIMED VILHENA</t>
  </si>
  <si>
    <t>UNIMED VILHENA COOPERATIVA DE TRABALHO MEDICO</t>
  </si>
  <si>
    <t>01659087000176 </t>
  </si>
  <si>
    <t>gerencia@unimedvicosa.com.br</t>
  </si>
  <si>
    <t>VICOSA</t>
  </si>
  <si>
    <t>RUA GOMES BARBOSA</t>
  </si>
  <si>
    <t>UNIMED VIÇOSA</t>
  </si>
  <si>
    <t>UNIMED VIÇOSA - COOPERATIVA DE TRABALHO MÉDICO</t>
  </si>
  <si>
    <t>66343534000129 </t>
  </si>
  <si>
    <t>diretoria@unimedvc.com.br</t>
  </si>
  <si>
    <t>MANHUACU</t>
  </si>
  <si>
    <t>2 ANDAR</t>
  </si>
  <si>
    <t>PRAÇA DR CESAR LEITE</t>
  </si>
  <si>
    <t>UNIMED VERTENTE DO CAPARAÓ</t>
  </si>
  <si>
    <t>UNIMED VERTENTE DO CAPARAÓ - COOPERATIVA DE TRABALHO MÉDICO LTDA</t>
  </si>
  <si>
    <t>71499792000139 </t>
  </si>
  <si>
    <t>gerencia@unimedveracruz.com.br</t>
  </si>
  <si>
    <t>3281-8620</t>
  </si>
  <si>
    <t>3281-8646/3288-3646</t>
  </si>
  <si>
    <t>EUNAPOLIS</t>
  </si>
  <si>
    <t>RUA PE JOAO GUALBERTO DE MAGALHAES</t>
  </si>
  <si>
    <t>UNIMED VERA CRUZ</t>
  </si>
  <si>
    <t>UNIMED VERA CRUZ COOPERATIVA DE TRABALHO MEDICO</t>
  </si>
  <si>
    <t>97388490000187 </t>
  </si>
  <si>
    <t>ans@unimedvarginha.com.br</t>
  </si>
  <si>
    <t>3690-7033</t>
  </si>
  <si>
    <t>3690-7000</t>
  </si>
  <si>
    <t>VARGINHA</t>
  </si>
  <si>
    <t>PRAÇA GETÚLIO VARGAS</t>
  </si>
  <si>
    <t>UNIMED VARGINHA COOPERATIVA DE TRABALHO MÉDICO</t>
  </si>
  <si>
    <t>17845504000105 </t>
  </si>
  <si>
    <t>unimed@unimedvalenca.com.br</t>
  </si>
  <si>
    <t>VALENCA</t>
  </si>
  <si>
    <t>GALERIA CENTRAL</t>
  </si>
  <si>
    <t>RUA BARÃO DE JEQUIRIÇA</t>
  </si>
  <si>
    <t>UNIMED VALENÇA COOPERATIVA DE TRABALHO MEDICO</t>
  </si>
  <si>
    <t>42047191000197 </t>
  </si>
  <si>
    <t>financeiro@unimedvale.com.br</t>
  </si>
  <si>
    <t>3676-4804</t>
  </si>
  <si>
    <t>UNAI</t>
  </si>
  <si>
    <t>RUA RONCADOR</t>
  </si>
  <si>
    <t>UNIMED VALE DO URUCUIA</t>
  </si>
  <si>
    <t>UNIMED VALE DO URUCUIA - COOPERATIVA DE TRABALHO MEDICO LTDA</t>
  </si>
  <si>
    <t>01371135000126 </t>
  </si>
  <si>
    <t>unimed@unimed-vs.com.br</t>
  </si>
  <si>
    <t>584-1800</t>
  </si>
  <si>
    <t>3584 1800</t>
  </si>
  <si>
    <t>NOVO HAMBURGO</t>
  </si>
  <si>
    <t>RUA TUPI</t>
  </si>
  <si>
    <t>UNIMED VALE DO SINOS</t>
  </si>
  <si>
    <t>UNIMED VALE DO SINOS SOC.COOP.DE TRABALHO MEDICO LTDA</t>
  </si>
  <si>
    <t>88258884000120 </t>
  </si>
  <si>
    <t>unimedpt@uol.com.br</t>
  </si>
  <si>
    <t>38617799/ 1055</t>
  </si>
  <si>
    <t>PETROLINA</t>
  </si>
  <si>
    <t>RUA DO COLISEU</t>
  </si>
  <si>
    <t>UNIMED VALE DO SÃO FRANCISCO</t>
  </si>
  <si>
    <t>UNIMED VALE DO SÃO FRANCISCO COOPERATIVA DE TRABALHO MÉDICO</t>
  </si>
  <si>
    <t>40853020000120 </t>
  </si>
  <si>
    <t>palotina@unimedpr.com.br</t>
  </si>
  <si>
    <t>PALOTINA</t>
  </si>
  <si>
    <t>RUA IPIRANGA</t>
  </si>
  <si>
    <t>UNIMED VALE DO PIQUIRI</t>
  </si>
  <si>
    <t>UNIMED VALE DO PIQUIRI-COOPERATIVA DE TRABALHO MÉDICO VALE DO PIQUIRI</t>
  </si>
  <si>
    <t>80525652000189 </t>
  </si>
  <si>
    <t>diretoria@unimedsvale.com.br</t>
  </si>
  <si>
    <t>2126-2400</t>
  </si>
  <si>
    <t>RUA CÔNEGO JOSE LUIZ PEREIRA RIBEIRO</t>
  </si>
  <si>
    <t>UNIMED - INTRAFEDERATIVA DO VALE DO PARAÍBA</t>
  </si>
  <si>
    <t>UNIMED VALE DO PARAÍBA - FEDERAÇÃO INTRAFEDERATIVA DAS COOPERATIVAS MÉDICAS</t>
  </si>
  <si>
    <t>01773319000112 </t>
  </si>
  <si>
    <t>marcia.unimed271@terra.com.br/marcia@unimedvaledojauru.com.br</t>
  </si>
  <si>
    <t>MIRASSOL D'OESTE</t>
  </si>
  <si>
    <t>RUA VINTE E OITO DE OUTUBRO</t>
  </si>
  <si>
    <t>UNIMED VALE DO JAURU COOPERATIVA DE TRABALHO MÉDICO</t>
  </si>
  <si>
    <t>70523899000102 </t>
  </si>
  <si>
    <t>roberto@unimedceara.com.br</t>
  </si>
  <si>
    <t>LIMOEIRO DO NORTE</t>
  </si>
  <si>
    <t>RUA CORONEL ANTONIO JOAQUIM</t>
  </si>
  <si>
    <t>UNIMED VALE DO JAGUARIBE</t>
  </si>
  <si>
    <t>UNIMED VALE DO JAGUARIBE - COOPERATIVA DE TRABALHO MÉDICO</t>
  </si>
  <si>
    <t>41314220000177 </t>
  </si>
  <si>
    <t>unimed@unimedvaledocorumba.com.br</t>
  </si>
  <si>
    <t>3491-1735</t>
  </si>
  <si>
    <t>IPAMERI</t>
  </si>
  <si>
    <t>SETOR GUANABARA</t>
  </si>
  <si>
    <t>RUA 13 DE MAIO</t>
  </si>
  <si>
    <t>UNIMED VALE DO CORUMBA COOPERATIVA DE TRABALHO MEDICO</t>
  </si>
  <si>
    <t>UNIMED VALE DO CORUMBÁ COOPERATIVA DE TRABALHO MEDICO</t>
  </si>
  <si>
    <t>00747041000146 </t>
  </si>
  <si>
    <t>contabilidade@unimedcarangola.com.br</t>
  </si>
  <si>
    <t>CARANGOLA</t>
  </si>
  <si>
    <t>PRAÇA CORONEL MAXIMIANO</t>
  </si>
  <si>
    <t>UNIMED VALE DO CARANGOLA</t>
  </si>
  <si>
    <t>UNIMED VALE DO CARANGOLA COOPERATIVA DE TRABALHO MEDICO LTDA</t>
  </si>
  <si>
    <t>86483542000188 </t>
  </si>
  <si>
    <t>secretariaexecutiva@unimedvaledocai.com.br</t>
  </si>
  <si>
    <t>3649-8900</t>
  </si>
  <si>
    <t>MONTENEGRO</t>
  </si>
  <si>
    <t>OSVALDO ARANHA</t>
  </si>
  <si>
    <t>UNIMED VALE DO CAÍ</t>
  </si>
  <si>
    <t>UNIMED VALE DO CAÍ SOCIEDADE COOPERATIVA DE SERVIÇOS DE SAÚDE LTDA</t>
  </si>
  <si>
    <t>87306361000149 </t>
  </si>
  <si>
    <t>unimedassu@uol.com.br</t>
  </si>
  <si>
    <t>ACU</t>
  </si>
  <si>
    <t>NOVO HORIZONTE</t>
  </si>
  <si>
    <t>RUA DR. LUIZ CARLOS</t>
  </si>
  <si>
    <t>UNIMED VALE DO AÇU</t>
  </si>
  <si>
    <t>UNIMED VALE DO AÇU - COOPERATIVA DE TRABALHO MÉDICO</t>
  </si>
  <si>
    <t>02686190000178 </t>
  </si>
  <si>
    <t>juridico@unimedvaledoaco.com.br</t>
  </si>
  <si>
    <t>IPATINGA</t>
  </si>
  <si>
    <t>VENEZA I</t>
  </si>
  <si>
    <t>RUA TERESÓPOLIS</t>
  </si>
  <si>
    <t>UNIMED VALE DO AÇO COOPERATIVA DE TRABALHO MÉDICO</t>
  </si>
  <si>
    <t>16991945000152 </t>
  </si>
  <si>
    <t>Geral@unimed141.com.br</t>
  </si>
  <si>
    <t>3242-3499</t>
  </si>
  <si>
    <t>NOVA PRATA</t>
  </si>
  <si>
    <t>AV. JULIO DE CASTILHOS</t>
  </si>
  <si>
    <t>UNIMED VALE DAS ANTAS, RS - SOC COOP DE SERVIÇOS MÉDICOS LTD</t>
  </si>
  <si>
    <t>UNIMED VALE DAS ANTAS, RS - SOC. COOP DE SERVIÇOS MÉDICOS LTDA</t>
  </si>
  <si>
    <t>92128610000193 </t>
  </si>
  <si>
    <t>uni259cont@uol.com.br</t>
  </si>
  <si>
    <t>URUGUAIANA</t>
  </si>
  <si>
    <t>N/C</t>
  </si>
  <si>
    <t>RUA SANTANA</t>
  </si>
  <si>
    <t>UNIMED URUGUAIANA</t>
  </si>
  <si>
    <t>UNIMED URUGUAIANA SOC COOP DE TRAB MÉDICO LTDA</t>
  </si>
  <si>
    <t>72173180000114 </t>
  </si>
  <si>
    <t>cont@unimeduberlandia.com.br</t>
  </si>
  <si>
    <t>AV. JOÃO PINHEIRO</t>
  </si>
  <si>
    <t>UNIMED UBERLÂNDIA</t>
  </si>
  <si>
    <t>UNIMED UBERLÂNDIA COOPERATIVA REGIONAL TRABALHO MÉDICO LTDA</t>
  </si>
  <si>
    <t>17790718000121 </t>
  </si>
  <si>
    <t>diretoria@unimeduberaba.com.br</t>
  </si>
  <si>
    <t>RUA ALAOR PRATA</t>
  </si>
  <si>
    <t>UNIMED UBERABA LTDA.</t>
  </si>
  <si>
    <t>UNIMED UBERABA COOPERATIVA DE TRABALHO MEDICO LTDA.</t>
  </si>
  <si>
    <t>17774738000109 </t>
  </si>
  <si>
    <t>ignacio@tresrios.unimed.com.br</t>
  </si>
  <si>
    <t>RUA DR BERNARDO BELLO</t>
  </si>
  <si>
    <t>UNIMED TRÊS RIOS</t>
  </si>
  <si>
    <t>UNIMED TRÊS RIOS COOPERATIVA DE TRABALHO MÉDICO</t>
  </si>
  <si>
    <t>00946953000147 </t>
  </si>
  <si>
    <t>unimetp@unimedtrespontas.com.br</t>
  </si>
  <si>
    <t>TRES PONTAS</t>
  </si>
  <si>
    <t>RUA BARÃO DA BOA ESPERANÇA</t>
  </si>
  <si>
    <t>UNIMED TRÊS PONTAS - COOPERATIVA DE TRABALHO MÉDICO</t>
  </si>
  <si>
    <t>64388812000139 </t>
  </si>
  <si>
    <t>contabil@unimedtc.com.br / andrea@unimedtc.com.br/ unimedtc@unimedtc.com.br</t>
  </si>
  <si>
    <t>3239-6009</t>
  </si>
  <si>
    <t>3239-6000</t>
  </si>
  <si>
    <t>TRES CORACOES</t>
  </si>
  <si>
    <t>AV. DR.MOACIR REZENDE</t>
  </si>
  <si>
    <t>UNIMED TRÊS CORAÇÕES COOPERATIVA DE TRABALHO MÉDICO LTDA.</t>
  </si>
  <si>
    <t>42855999000109 </t>
  </si>
  <si>
    <t>augusto@teresopolis.unimed.com.br</t>
  </si>
  <si>
    <t>geral 2643-3598</t>
  </si>
  <si>
    <t>2643-3046 /2643-5821</t>
  </si>
  <si>
    <t>VALE DO PARAISO</t>
  </si>
  <si>
    <t>RUA ALEXANDRE FLEMING</t>
  </si>
  <si>
    <t>UNIMED SERRA DOS ÓRGÃO</t>
  </si>
  <si>
    <t>UNIMED TERESÓPOLIS COOPERATIVA DE TRABALHO MÉDICO</t>
  </si>
  <si>
    <t>39447149000159 </t>
  </si>
  <si>
    <t>ans@unimedteresina.com.br</t>
  </si>
  <si>
    <t>UNIMED TERESINA</t>
  </si>
  <si>
    <t>UNIMED TERESINA - COOPERATIVA DE TRABALHO MÉDICO</t>
  </si>
  <si>
    <t>07241136000132 </t>
  </si>
  <si>
    <t>unimedto@unimedto.com.br</t>
  </si>
  <si>
    <t>TEOFILO OTONI</t>
  </si>
  <si>
    <t>SÃO DIOGO</t>
  </si>
  <si>
    <t>RUA ALEXANDRE MATTAR</t>
  </si>
  <si>
    <t>UNIMED TRES VALES</t>
  </si>
  <si>
    <t>UNIMED TEOFILO OTONI COOPERATIVA DE TRABALHO MÉDICO</t>
  </si>
  <si>
    <t>66343559000122 </t>
  </si>
  <si>
    <t>andreia@unimedsuldopara.com.br</t>
  </si>
  <si>
    <t>MARABA</t>
  </si>
  <si>
    <t>CIDADE NOVA</t>
  </si>
  <si>
    <t>RUA SOL POENTE</t>
  </si>
  <si>
    <t>UNIMED SUL DO PARÁ COOPERATIVA DE TRABALHO MÉDICO</t>
  </si>
  <si>
    <t>UNIMED SUL DO PARA COOPERATIVA DE TRABALHO MÉDICO</t>
  </si>
  <si>
    <t>14112023000100 </t>
  </si>
  <si>
    <t>secexecutiva@unimedsulcapixaba.coop.br</t>
  </si>
  <si>
    <t>2101-6253</t>
  </si>
  <si>
    <t>2101-6255</t>
  </si>
  <si>
    <t>AV FRANCISCO LACERDA DE AGUIAR</t>
  </si>
  <si>
    <t>UNIMED SUL CAPIXABA</t>
  </si>
  <si>
    <t>UNIMED SUL CAPIXABA COOPERATIVA DE TRABALHO MÉDICO</t>
  </si>
  <si>
    <t>32440968000125 </t>
  </si>
  <si>
    <t>unimed@unimedsudoestemg.com.br</t>
  </si>
  <si>
    <t>PASSOS</t>
  </si>
  <si>
    <t>AV. DR. BRENO SOARES MAIA</t>
  </si>
  <si>
    <t>UNIMED SUDOESTE DE MINAS</t>
  </si>
  <si>
    <t>UNIMED SUDOESTE DE MINAS COOPERATIVA DE TRABALHO MÉDICO</t>
  </si>
  <si>
    <t>71064539000152 </t>
  </si>
  <si>
    <t>unimed@unimedsantarita.com.br</t>
  </si>
  <si>
    <t>3582-9998</t>
  </si>
  <si>
    <t>3582-9999</t>
  </si>
  <si>
    <t>SANTA RITA DO PASSA QUATRO</t>
  </si>
  <si>
    <t>UNIMED STA RITA, STA ROSA E SÃO SIMÃO</t>
  </si>
  <si>
    <t>UNIMED STA RITA, STA ROSA E SÃO SIMÃO COOP. TRAB. MÉDICO</t>
  </si>
  <si>
    <t>03029587000150 </t>
  </si>
  <si>
    <t>unimedss@uol.com.br</t>
  </si>
  <si>
    <t>SOUSA</t>
  </si>
  <si>
    <t>RUA MANOEL GADELHA FILHO</t>
  </si>
  <si>
    <t>UNIMED SOUSA</t>
  </si>
  <si>
    <t>UNIMED SOUSA - COOPERATIVA DE TRABALHO MÉDICO</t>
  </si>
  <si>
    <t>24294787000100 </t>
  </si>
  <si>
    <t>ans@unimedsorocaba.com.br</t>
  </si>
  <si>
    <t>UNIMED SOROCABA</t>
  </si>
  <si>
    <t>UNIMED SOROCABA COOPERATIVA DE TRABALHO MÉDICO</t>
  </si>
  <si>
    <t>45399961000159 </t>
  </si>
  <si>
    <t>gerencia@unimedsetelagoas.com.br</t>
  </si>
  <si>
    <t>SETE LAGOAS</t>
  </si>
  <si>
    <t>RUA FERNANDO LANZA</t>
  </si>
  <si>
    <t>UNIMED SETE LAGOAS COOPERATIVA TRABALHO MEDICO</t>
  </si>
  <si>
    <t>UNIMED SETE LAGOAS COOPERATIVA TRABALHO MÉDICO</t>
  </si>
  <si>
    <t>24014235000109 </t>
  </si>
  <si>
    <t>contabilidade@unimedse.com.br</t>
  </si>
  <si>
    <t>SAO JOSE</t>
  </si>
  <si>
    <t>RUA SOCORRO</t>
  </si>
  <si>
    <t>UNMED SERGIPE - COOPERATIVA DE TRABALHO MEDICO</t>
  </si>
  <si>
    <t>UNIMED SERGIPE - COOPERATIVA DE TRABALHO MÉDICO</t>
  </si>
  <si>
    <t>13360276000122 </t>
  </si>
  <si>
    <t>unimedsb@veloxmail.com.br</t>
  </si>
  <si>
    <t>SENHOR DO BONFIM</t>
  </si>
  <si>
    <t>PRAÇA NOVA DO CONGRESSO</t>
  </si>
  <si>
    <t>UNIMED SENHOR DO BONFIM - COOPERATIVA DE TRABALHO MÉDICO</t>
  </si>
  <si>
    <t>16404675000136 </t>
  </si>
  <si>
    <t>unimedseguros@unimedseguros.com.br</t>
  </si>
  <si>
    <t>3265-9049</t>
  </si>
  <si>
    <t>3265-9267</t>
  </si>
  <si>
    <t>CERQUEIRA CESAR</t>
  </si>
  <si>
    <t>1º AO 6ºANDARES</t>
  </si>
  <si>
    <t>ALAMEDA MINISTRO ROCHA AZEVEDO</t>
  </si>
  <si>
    <t>UNIMED SEGUROS</t>
  </si>
  <si>
    <t>UNIMED SEGUROS SAÚDE S/A</t>
  </si>
  <si>
    <t>04487255000181 </t>
  </si>
  <si>
    <t>contabilidade@unimedssp.com.br</t>
  </si>
  <si>
    <t>RUA PIMENTA DE PÁDUA</t>
  </si>
  <si>
    <t>UNIMED SÃO SEBASTIÃO DO PARAÍSO</t>
  </si>
  <si>
    <t>UNIMED SÃO SEBASTIÃO DO PARAÍSO COOPERATIVA DE TRABALHO MÉDICO</t>
  </si>
  <si>
    <t>66453168000160 </t>
  </si>
  <si>
    <t>diretoria@unimed-online.net</t>
  </si>
  <si>
    <t>AV. ANTÔNIO JUNQUEIRA DE SOUZA</t>
  </si>
  <si>
    <t>UNIMED CIRCUITO DAS AGUAS</t>
  </si>
  <si>
    <t>UNIMED SÃO LOURENÇO COOPERATIVA DE TRABALHO MÉDICO</t>
  </si>
  <si>
    <t>25471574000179 </t>
  </si>
  <si>
    <t>unimed@unimedriopreto.com.br</t>
  </si>
  <si>
    <t>VILA IMPERIAL</t>
  </si>
  <si>
    <t>AV BADY BASSITT</t>
  </si>
  <si>
    <t>UNIMED SAO JOSÉ DO RIO PRETO</t>
  </si>
  <si>
    <t>UNIMED SAO JOSÉ DO RIO PRETO - COOP. DE TRABALHO MÉDICO</t>
  </si>
  <si>
    <t>45100138000109 </t>
  </si>
  <si>
    <t>unimedsjn@gmail.com</t>
  </si>
  <si>
    <t>SAO JOAO NEPOMUCENO</t>
  </si>
  <si>
    <t>RUA CAPITAO BRAZ</t>
  </si>
  <si>
    <t>UNIMED SÃO JOÃO NEPOMUCENO</t>
  </si>
  <si>
    <t>UNIMED SÃO JOÃO NEPOMUCENO COOPERATIVA DE TRABALHO MÉDICO LTDA.</t>
  </si>
  <si>
    <t>71186886000158 </t>
  </si>
  <si>
    <t>uni152@mgconecta.com.br</t>
  </si>
  <si>
    <t>SAO JOAO DEL REI</t>
  </si>
  <si>
    <t>AV. HERMILIO ALVES</t>
  </si>
  <si>
    <t>UNIMED SÃO JOÃO DEL REI COOPERATIVA DE TRABALHO MEDICO</t>
  </si>
  <si>
    <t>UNIMED SÃO JOÃO DEL REI - COOP. TRABALHO MEDICO</t>
  </si>
  <si>
    <t>25329079000120 </t>
  </si>
  <si>
    <t>unimed@unimedsaocarlos.com.br</t>
  </si>
  <si>
    <t>AZULVILLE</t>
  </si>
  <si>
    <t>RUA VICENTE PELICANO</t>
  </si>
  <si>
    <t>UNIMED SAO CARLOS</t>
  </si>
  <si>
    <t>UNIMED SÃO CARLOS - COOPERATIVA DE TRABALHO MÉDICO</t>
  </si>
  <si>
    <t>45359213000142 </t>
  </si>
  <si>
    <t>unimedsd@unimedsd.com.br</t>
  </si>
  <si>
    <t>SANTOS DUMONT</t>
  </si>
  <si>
    <t>AV PRESIDENTE GETÚLIO VARGAS</t>
  </si>
  <si>
    <t>UNIMED SANTOS DUMONT SOCIEDADE COOPERATIVA DE SERVIÇOS MÉDICOS L</t>
  </si>
  <si>
    <t>UNIMED SANTOS DUMONT SOCIEDADE COOPERATIVA DE SERVIÇOS MÉDICOS LTDA.</t>
  </si>
  <si>
    <t>19775840000154 </t>
  </si>
  <si>
    <t>mirellasena@msn.com</t>
  </si>
  <si>
    <t>3311-3100</t>
  </si>
  <si>
    <t>SANTO ANTONIO DE JESUS</t>
  </si>
  <si>
    <t>RUA A LOTEAMENTO QUINTA INGLESES, 89</t>
  </si>
  <si>
    <t>UNIMED SANTO ANTONIO DE JESUS</t>
  </si>
  <si>
    <t>UNIMED SANTO ANTONIO DE JESUS COOP TRAB MED</t>
  </si>
  <si>
    <t>41972589000177 </t>
  </si>
  <si>
    <t>contabil@unimedsantarosa.com.br</t>
  </si>
  <si>
    <t>3512-5424</t>
  </si>
  <si>
    <t>SANTA ROSA</t>
  </si>
  <si>
    <t>RUA FRANCISCO TIMM</t>
  </si>
  <si>
    <t>UNIMED SANTA ROSA LTDA.</t>
  </si>
  <si>
    <t>UNIMED SANTA ROSA SOCIEDADE COOPERATIVA DE SERVIÇO MÉDICO LIMITADA</t>
  </si>
  <si>
    <t>87689527000153 </t>
  </si>
  <si>
    <t>unimedsm@unimedsm.com.br</t>
  </si>
  <si>
    <t>3028-6559</t>
  </si>
  <si>
    <t>3028-6549/3026-6565</t>
  </si>
  <si>
    <t>RUA PROFESSOR BRAGA</t>
  </si>
  <si>
    <t>UNIMED SANTA MARIA SOC.COOPERATIVA DE SERVIÇOS MÉDICOS LTDA.</t>
  </si>
  <si>
    <t>UNIMED SANTA MARIA - SOC. COOP. DE SERVIÇOS MÉDICOS LTDA.</t>
  </si>
  <si>
    <t>87497368000195 </t>
  </si>
  <si>
    <t>secretaria.diretoria@unimedsalvador.com.br</t>
  </si>
  <si>
    <t>2107-8684</t>
  </si>
  <si>
    <t>RIO VERMELHO</t>
  </si>
  <si>
    <t>RUA AYMORES</t>
  </si>
  <si>
    <t>UNIMED SALVADOR</t>
  </si>
  <si>
    <t>UNIMED SALVADOR COOPERATIVA DE TRABALHO MÉDICO</t>
  </si>
  <si>
    <t>13130299000140 </t>
  </si>
  <si>
    <t>unimed@regiaodaproduçao.unimed.com.br</t>
  </si>
  <si>
    <t>CARAZINHO</t>
  </si>
  <si>
    <t>AV. PÁTRIA</t>
  </si>
  <si>
    <t>UNIMED REGIÃO DA PRODUÇÃO</t>
  </si>
  <si>
    <t>UNIMED (RS) REGIÃO DA PRODUÇÃO - SOCIED.COOP.DE SERVIÇOS MÉDICO LTDA.</t>
  </si>
  <si>
    <t>00532888000103 </t>
  </si>
  <si>
    <t>unimedls@unilis.com.br</t>
  </si>
  <si>
    <t>3231 9333</t>
  </si>
  <si>
    <t>RUA AQUIDABAN</t>
  </si>
  <si>
    <t>UNIMED LITORAL SUL</t>
  </si>
  <si>
    <t>UNIMED (RS) LITORAL SUL - SOCIEDADE COOPERATIVA DE TRABALHO MEDICO LTDA.</t>
  </si>
  <si>
    <t>00103956000119 </t>
  </si>
  <si>
    <t>unimed@unimedalegrete.com.br</t>
  </si>
  <si>
    <t>422-5925</t>
  </si>
  <si>
    <t>ALEGRETE</t>
  </si>
  <si>
    <t>RUA GASPAR MARTINS</t>
  </si>
  <si>
    <t>UNIMED(RS)ALEGRETE SOCI.COOPERATIVA DE SERVIÇOS MÉDICOS LTDA</t>
  </si>
  <si>
    <t>UNIMED RS ALEGRETE - SOCIEDADE COOP. DE TRABALHO MÉDICO LTDA</t>
  </si>
  <si>
    <t>00989693000197 </t>
  </si>
  <si>
    <t>diretoria@unimedrondonopolis.com.br</t>
  </si>
  <si>
    <t>RONDONOPOLIS</t>
  </si>
  <si>
    <t>RUA RIO BRANCO</t>
  </si>
  <si>
    <t>UNIMED RONDONÓPOLIS</t>
  </si>
  <si>
    <t>UNIMED RONDONOPOLIS COOPERATIVA DE TRABALHO MÉDICO LTDA</t>
  </si>
  <si>
    <t>24676884000167 </t>
  </si>
  <si>
    <t>unimedrn@digizap.com.br</t>
  </si>
  <si>
    <t>30922166 R:222</t>
  </si>
  <si>
    <t>RUA AÇÚ</t>
  </si>
  <si>
    <t>FURN</t>
  </si>
  <si>
    <t>UNIMED RN FEDERACAO DAS SOC COOP DE TRAB MEDICO LTDA</t>
  </si>
  <si>
    <t>24368771000102 </t>
  </si>
  <si>
    <t>ans@unimedrv.com.br</t>
  </si>
  <si>
    <t>RUA COSTA GOMES</t>
  </si>
  <si>
    <t>UNIMED RIO VERDE</t>
  </si>
  <si>
    <t>UNIMED RIO VERDE COOPERATIVA TRABALHO MEDICO</t>
  </si>
  <si>
    <t>37275625000176 </t>
  </si>
  <si>
    <t>ans@unimedriobranco.com.br</t>
  </si>
  <si>
    <t>2106-4545</t>
  </si>
  <si>
    <t>2106-4546</t>
  </si>
  <si>
    <t>RUA JOSÉ DE MELO</t>
  </si>
  <si>
    <t>UNIMED RIO BRANCO COOPERATIVA DE TRABALHO MEDICO LTDA</t>
  </si>
  <si>
    <t>84313741000112 </t>
  </si>
  <si>
    <t>ans@resende.unimed.com.br</t>
  </si>
  <si>
    <t>3354-7472</t>
  </si>
  <si>
    <t>2108-8900</t>
  </si>
  <si>
    <t>RUA NICOLAU TARANTO</t>
  </si>
  <si>
    <t>UNIMED RESENDE</t>
  </si>
  <si>
    <t>UNIMED RESENDE COOPERATIVA DE TRABALHO MÉDICO</t>
  </si>
  <si>
    <t>68709211000131 </t>
  </si>
  <si>
    <t>unimed@unimeditumbiara.com.br</t>
  </si>
  <si>
    <t>RUA JOAO MANOEL DE SOUZA</t>
  </si>
  <si>
    <t>UNIMED REGIONAL SUL/GO</t>
  </si>
  <si>
    <t>UNIMED REGIONAL SUL GOIAS COOP. DE TRABALHO MÉDICO LTDA</t>
  </si>
  <si>
    <t>33546979000157 </t>
  </si>
  <si>
    <t>margarete@unimedmaringa.com.br</t>
  </si>
  <si>
    <t>3221-2795</t>
  </si>
  <si>
    <t>3321-2738</t>
  </si>
  <si>
    <t>ZONA 01</t>
  </si>
  <si>
    <t>SL 1804 18º ANDAR</t>
  </si>
  <si>
    <t>AV. TIRADENTES</t>
  </si>
  <si>
    <t>UNIMED REGIONAL MARINGÁ COOP.DE TRABALHO MÉDICO</t>
  </si>
  <si>
    <t>76767219000182 </t>
  </si>
  <si>
    <t>diretoria@unimedjau.com.br</t>
  </si>
  <si>
    <t>JAU</t>
  </si>
  <si>
    <t>VILA HILST</t>
  </si>
  <si>
    <t>RUA ALVARO FLORET</t>
  </si>
  <si>
    <t>UNIMED REGIONAL JAÚ</t>
  </si>
  <si>
    <t>UNIMED REGIONAL JAU - COOPERATIVA DE TRABALHO MÉDICO</t>
  </si>
  <si>
    <t>02322043000119 </t>
  </si>
  <si>
    <t>unimedpicos@uol.com.br</t>
  </si>
  <si>
    <t>PICOS</t>
  </si>
  <si>
    <t>PÇA FELIX PACHECO</t>
  </si>
  <si>
    <t>UNIMED REGIONAL DE PICOS</t>
  </si>
  <si>
    <t>UNIMED REGIONAL DE PICOS - COOPERATIVA DE TRABALHO MÉDICO</t>
  </si>
  <si>
    <t>69612158000119 </t>
  </si>
  <si>
    <t>unimed@unimedfloriano.com.br</t>
  </si>
  <si>
    <t>FLORIANO</t>
  </si>
  <si>
    <t>AV EURIPEDES DE AGUIAR</t>
  </si>
  <si>
    <t>UNIMED REGIONAL FLORIANO</t>
  </si>
  <si>
    <t>UNIMED REGIONAL DE FLORIANO - COOPERATIVA DE TRABALHO MÉDICO</t>
  </si>
  <si>
    <t>41511429000120 </t>
  </si>
  <si>
    <t>ans@unimedceara.com.br</t>
  </si>
  <si>
    <t>CRATEUS</t>
  </si>
  <si>
    <t>RUA CEL ZEZE</t>
  </si>
  <si>
    <t>UNIMED REGIONAL DE CRATEUS</t>
  </si>
  <si>
    <t>UNIMED REGIONAL DE CRATEUS COOPERATIVA DE TRAB MÉDICO LTDA.</t>
  </si>
  <si>
    <t>41316696000147 </t>
  </si>
  <si>
    <t>marlene@unimedcampomourao.com.br</t>
  </si>
  <si>
    <t>CAMPO MOURAO</t>
  </si>
  <si>
    <t>AV.JOSE CUSTODIO DE OLIVEIRA</t>
  </si>
  <si>
    <t>UNIMED REGIONAL DE CAMPO MOURÂO</t>
  </si>
  <si>
    <t>UNIMED REGIONAL DE CAMPO MOURÃO COOP TRAB MEDICO LTDA</t>
  </si>
  <si>
    <t>81715716000177 </t>
  </si>
  <si>
    <t>unimed@unimedbxm.com.br</t>
  </si>
  <si>
    <t>MOGI GUACU</t>
  </si>
  <si>
    <t>JARDIM GUAÇU MIRIM</t>
  </si>
  <si>
    <t>AVENIDA MOGI MIRIM</t>
  </si>
  <si>
    <t>UNIMED BAIXA MOGIANA</t>
  </si>
  <si>
    <t>UNIMED REGIONAL DA BAIXA MOGIANA COOPERATIVA DE TRABALHO MÉDICO</t>
  </si>
  <si>
    <t>49210966000142 </t>
  </si>
  <si>
    <t>contabil142@terra.com.br</t>
  </si>
  <si>
    <t>UNIMED REGIÃO DA FRONTEIRA - RS</t>
  </si>
  <si>
    <t>UNIMED REGIÃO DA FRONTEIRA - RS SOCIEDADE COOPERATIVA DE SERVICOS MEDICOS LTDA</t>
  </si>
  <si>
    <t>92316124000107 </t>
  </si>
  <si>
    <t>unimed@unimedbage.com.br</t>
  </si>
  <si>
    <t>3242 9599</t>
  </si>
  <si>
    <t>BAGE</t>
  </si>
  <si>
    <t>AV 7 DE SETEMBRO</t>
  </si>
  <si>
    <t>UNIMED REGIÃO DA CAMPANHA - RS</t>
  </si>
  <si>
    <t>UNIMED REGIÃO DA CAMPANHA - RS -SOCIEDADE COOPERATIVA DE SERVIÇOS MÉDICOS LTDA</t>
  </si>
  <si>
    <t>89640452000141 </t>
  </si>
  <si>
    <t>rdiretor@unimedrecife.com.br</t>
  </si>
  <si>
    <t>ILHA DO LEITE</t>
  </si>
  <si>
    <t>AV. LINS PETIT</t>
  </si>
  <si>
    <t>UNIMED RECIFE COOPERATIVA DE TRABALHO MÉDICO</t>
  </si>
  <si>
    <t>11214624000128 </t>
  </si>
  <si>
    <t>contabilidade@unimedpoa.com.br</t>
  </si>
  <si>
    <t>BOM FIM</t>
  </si>
  <si>
    <t>AV VENANCIO AIRES</t>
  </si>
  <si>
    <t>UNIMED PORTO ALEGRE</t>
  </si>
  <si>
    <t>UNIMED PORTO ALEGRE SOCIEDADE COOP.DE TRAB.MÉDICO LTDA</t>
  </si>
  <si>
    <t>87096616000196 </t>
  </si>
  <si>
    <t>contabilidadepn@terra.com.br</t>
  </si>
  <si>
    <t>PONTE NOVA</t>
  </si>
  <si>
    <t>GUARAPIRANGA</t>
  </si>
  <si>
    <t>RUA HUGO SAPORETTI</t>
  </si>
  <si>
    <t>UNIMED PONTE NOVA E REGIÃO</t>
  </si>
  <si>
    <t>UNIMED PONTE NOVA - COOP. TRABALHO MEDICO</t>
  </si>
  <si>
    <t>01012474000116 </t>
  </si>
  <si>
    <t>gerencia@unimedpontal.com.br</t>
  </si>
  <si>
    <t>ITURAMA</t>
  </si>
  <si>
    <t>RUA ITUIUTABA</t>
  </si>
  <si>
    <t>UNIMED PONTAL DO TRIÂNGULO</t>
  </si>
  <si>
    <t>UNIMED PONTAL DO TRIÂNGULO - COOPERATIVA DE TRABALHO MÉDICO</t>
  </si>
  <si>
    <t>00730439000170 </t>
  </si>
  <si>
    <t>jorge@unimedpg.com.br</t>
  </si>
  <si>
    <t>3220-7027</t>
  </si>
  <si>
    <t>RUA SANTOS DUMONT</t>
  </si>
  <si>
    <t>UNIMED PONTA GROSSA</t>
  </si>
  <si>
    <t>UNIMED PONTA GROSSA COOPERATIVA DE TRABALHO MEDICO</t>
  </si>
  <si>
    <t>77781706000162 </t>
  </si>
  <si>
    <t>ans@unimedpc.com.br</t>
  </si>
  <si>
    <t>POCOS DE CALDAS</t>
  </si>
  <si>
    <t>VILA CRUZ</t>
  </si>
  <si>
    <t>AVENIDA GENTIL MESSIAS</t>
  </si>
  <si>
    <t>UNIMED POCOS DE CALDAS</t>
  </si>
  <si>
    <t>UNIMED POÇOS DE CALDAS - SOC. COOP. DE TRAB. E SERVIÇOS MÉDI</t>
  </si>
  <si>
    <t>41781949000153 </t>
  </si>
  <si>
    <t>unimed@unimedpf.com.br</t>
  </si>
  <si>
    <t>3311-3066</t>
  </si>
  <si>
    <t>PASSO FUNDO</t>
  </si>
  <si>
    <t>NONOAI</t>
  </si>
  <si>
    <t>BLOCO B</t>
  </si>
  <si>
    <t>RUA URUGUAI</t>
  </si>
  <si>
    <t>UNIMED PLANALTO MÉDIO</t>
  </si>
  <si>
    <t>UNIMED PLANALTO MÉDIO- COOPERATIVA DE SERVIÇOS MÉDICOS LTDA</t>
  </si>
  <si>
    <t>87607149000111 </t>
  </si>
  <si>
    <t>ger.unimed061@comnet.com.br</t>
  </si>
  <si>
    <t>3321 9007</t>
  </si>
  <si>
    <t>AVENIDA GENERAL CAMARA</t>
  </si>
  <si>
    <t>UNIMED PLANALTO CENTRAL RS</t>
  </si>
  <si>
    <t>UNIMED PLANALTO CENTRAL (RS) - SOCIEDADE COOP. DE SERVICOS MEDICOS LTDA</t>
  </si>
  <si>
    <t>89100135000132 </t>
  </si>
  <si>
    <t>unimed@unimedplanalto.com.br</t>
  </si>
  <si>
    <t>LUZIANIA</t>
  </si>
  <si>
    <t>S/N</t>
  </si>
  <si>
    <t>PRAÇA RAIMUNDO DE ARAÚJO MELO</t>
  </si>
  <si>
    <t>UNIMED PLANALTO</t>
  </si>
  <si>
    <t>UNIMED PLANALTO - COOPERATIVA DE TRABALHO MÉDICO</t>
  </si>
  <si>
    <t>36862415000111 </t>
  </si>
  <si>
    <t>unimed@unimedpirassununga.com.br</t>
  </si>
  <si>
    <t>RUA JOAQUIM PROCÓPIO DE ARAÚJO</t>
  </si>
  <si>
    <t>UNIMED DE PIRASSUNUNGA-COOPERATIVA DE TRABALHO MÉDICO</t>
  </si>
  <si>
    <t>UNIMED PIRASSUNUNGA - COOPERATIVA DE TRABALHO MÉDICO</t>
  </si>
  <si>
    <t>00840048000108 </t>
  </si>
  <si>
    <t>contabilidade@unimedpq.com.br</t>
  </si>
  <si>
    <t>GINASIO</t>
  </si>
  <si>
    <t>RUA: FIORY TERCI</t>
  </si>
  <si>
    <t>UNIMED PIRAQUEAÇU COOPERATIVA DE TRABALHO MÉDICO</t>
  </si>
  <si>
    <t>00358011000148 </t>
  </si>
  <si>
    <t>augusto@unimedpiaui.com.br</t>
  </si>
  <si>
    <t>AVENIDA JOSÉ DOS SANTOS E SILVA</t>
  </si>
  <si>
    <t>UNIMED PIAUÍ</t>
  </si>
  <si>
    <t>UNIMED PIAUI FEDERAÇÃO DAS COOPERATIVAS DE TRABALHO MEDICO DO ESTADO DO PIAUI</t>
  </si>
  <si>
    <t>69599934000198 </t>
  </si>
  <si>
    <t>adrianapaes@unimedpetropolis.com.br</t>
  </si>
  <si>
    <t>RUA D. PEDRO I</t>
  </si>
  <si>
    <t>UNIMED PETROPOLIS</t>
  </si>
  <si>
    <t>UNIMED PETROPOLIS COOPERATIVA DE TRABALHO MÉDICO</t>
  </si>
  <si>
    <t>28806545000109 </t>
  </si>
  <si>
    <t>diretoria@unimedpecentral.com.br</t>
  </si>
  <si>
    <t>ARCOVERDE</t>
  </si>
  <si>
    <t>RUA GERMANO MAGALHÃES BASTOS</t>
  </si>
  <si>
    <t>UNIMED PERNAMBUCO CENTRAL</t>
  </si>
  <si>
    <t>UNIMED PERNAMBUCO CENTRAL - COOPERATIVA DE TRABALHO MÉDICO</t>
  </si>
  <si>
    <t>24155335000147 </t>
  </si>
  <si>
    <t>fedmpe@terra.com.br</t>
  </si>
  <si>
    <t>S 801 A 805 L 1</t>
  </si>
  <si>
    <t>RUA FRANCISCO ALVES</t>
  </si>
  <si>
    <t>UNIMED PERNAMBUCANA</t>
  </si>
  <si>
    <t>UNIMED PERNAMBUCANA - FEDERAÇÃO DAS COOPERATIVAS MÉDICAS PERNAMBUCANAS</t>
  </si>
  <si>
    <t>02846189000163 </t>
  </si>
  <si>
    <t>contabilidade@unimedpelotas.com.br</t>
  </si>
  <si>
    <t>PELOTAS</t>
  </si>
  <si>
    <t>RUA ALMIRANTE BARROSO</t>
  </si>
  <si>
    <t>UNIMED PELOTAS</t>
  </si>
  <si>
    <t>UNIMED PELOTAS - SOCIEDADE COOPERATIVA DE TRABALHO MÉDICO LTDA</t>
  </si>
  <si>
    <t>89870547000151 </t>
  </si>
  <si>
    <t>cooperativa@unimedpaulistana.com.br</t>
  </si>
  <si>
    <t>AV. BRIGADEIRO LUIZ ANTONIO</t>
  </si>
  <si>
    <t>UNIMED PAULISTANA - SOCIEDADE COOPERATIVA TRABALHO MÉDICO</t>
  </si>
  <si>
    <t>43202472000130 </t>
  </si>
  <si>
    <t>unimed@unimedpatrocinio.com.br</t>
  </si>
  <si>
    <t>3839-5666</t>
  </si>
  <si>
    <t>PATROCINIO</t>
  </si>
  <si>
    <t>AVENIDA DOM JOSE ANDRE COIMBRA</t>
  </si>
  <si>
    <t>UNIMED PATROCÍNIO</t>
  </si>
  <si>
    <t>UNIMED PATROCÍNIO COOPERATIVA DE TRABALHO MÉDICO LTDA.</t>
  </si>
  <si>
    <t>41687179000184 </t>
  </si>
  <si>
    <t>lazaro.contabilidade@unipatosmg.com.br</t>
  </si>
  <si>
    <t>PATOS DE MINAS</t>
  </si>
  <si>
    <t>AV. BRASIL</t>
  </si>
  <si>
    <t>UNIMED PATOS DE MINAS COOPERATIVA TRABALHO MÉDICO</t>
  </si>
  <si>
    <t>UNIMED PATOS DE MINAS COOPERATIVA TRABALHO MÉDICO LTDA.</t>
  </si>
  <si>
    <t>38499547000156 </t>
  </si>
  <si>
    <t>gerencia@unimedpatos.com.br</t>
  </si>
  <si>
    <t>3421-5557</t>
  </si>
  <si>
    <t>3421-4111</t>
  </si>
  <si>
    <t>PATOS</t>
  </si>
  <si>
    <t>BRASÍLIA</t>
  </si>
  <si>
    <t>AV DOUTOR PEDRO FIRMINO</t>
  </si>
  <si>
    <t>UNIMED PATOS</t>
  </si>
  <si>
    <t>UNIMED PATOS - COOPERATIVA DE TRABALHO MÉDICO</t>
  </si>
  <si>
    <t>08315806000180 </t>
  </si>
  <si>
    <t>patobranco@unimedpr.com.br</t>
  </si>
  <si>
    <t>PATO BRANCO</t>
  </si>
  <si>
    <t>RUA TAMOIO</t>
  </si>
  <si>
    <t>UNIMED PATO BRANCO</t>
  </si>
  <si>
    <t>UNIMED PATO BRANCO COOPERATIVA DE TRABALHO MEDICO</t>
  </si>
  <si>
    <t>80871551000160 </t>
  </si>
  <si>
    <t>unimedparnaiba@veloxmail.com.br</t>
  </si>
  <si>
    <t>3322-3084</t>
  </si>
  <si>
    <t>PARNAIBA</t>
  </si>
  <si>
    <t>AV. GOVERNADOR CHAGAS RODRIGUES</t>
  </si>
  <si>
    <t>UNIMED PARNAÍBA - COOPERATIVA DE TRABALHO MÉDICO</t>
  </si>
  <si>
    <t>23511850000150 </t>
  </si>
  <si>
    <t>unimed@unimedpb.com.br</t>
  </si>
  <si>
    <t>TORRE</t>
  </si>
  <si>
    <t>AV. CARNEIRO DA CUNHA</t>
  </si>
  <si>
    <t>UNIMED PARAIBA</t>
  </si>
  <si>
    <t>UNIMED PARAIBA - FEDERAÇAO DAS SOCIEDADES COOPERATIVAS DE TRABALHO MEDICO</t>
  </si>
  <si>
    <t>40960189000189 </t>
  </si>
  <si>
    <t>unimed@unimedparademinas.com.br</t>
  </si>
  <si>
    <t>3231-6301</t>
  </si>
  <si>
    <t>3231-6300</t>
  </si>
  <si>
    <t>RUA FRANCISCO SALES</t>
  </si>
  <si>
    <t>UNIMED CENTRO-OESTE</t>
  </si>
  <si>
    <t>UNIMED PARÁ DE MINAS COOPERATIVA DE TRABALHO MÉDICO LTDA.</t>
  </si>
  <si>
    <t>42940528000190 </t>
  </si>
  <si>
    <t>operacional@unimedpalmeira.com.br</t>
  </si>
  <si>
    <t>3421-2182</t>
  </si>
  <si>
    <t>PALMEIRA DOS INDIOS</t>
  </si>
  <si>
    <t>PRAÇA DA INDEPENDÊNCIA - MINI SHOPPING</t>
  </si>
  <si>
    <t>UNIMED PALMEIRA DOS ÍNDIOS</t>
  </si>
  <si>
    <t>UNIMED PALMEIRA DOS ÍNDIOS COOPERATIVA DE TRABALHO MÉDICO LT</t>
  </si>
  <si>
    <t>41191677000131 </t>
  </si>
  <si>
    <t>presidente@unimedpalmas.com.br</t>
  </si>
  <si>
    <t>3025-5803/5820/5810</t>
  </si>
  <si>
    <t>PALMAS</t>
  </si>
  <si>
    <t>ED BEATRIZ - PLANO DIRETOR NORTE</t>
  </si>
  <si>
    <t>LT 01, SL. 101 A 106</t>
  </si>
  <si>
    <t>QD 104 NORTE RUA NE 01</t>
  </si>
  <si>
    <t>UNIMED PALMAS</t>
  </si>
  <si>
    <t>UNIMED PALMAS COOPERATIVA DE TRABALHO MÉDICO</t>
  </si>
  <si>
    <t>37313475000148 </t>
  </si>
  <si>
    <t>unimedpa@netsan.com.br</t>
  </si>
  <si>
    <t>SANTAREM</t>
  </si>
  <si>
    <t>SANTA CLARA</t>
  </si>
  <si>
    <t>TRAV DOM AMANDO</t>
  </si>
  <si>
    <t>UNIMED OESTE DO PARA COOP TRABALHO MEDICO</t>
  </si>
  <si>
    <t>UNIMED OESTE DO PARÁ - COOPERATIVA DE TRABALHO MÉDICO</t>
  </si>
  <si>
    <t>10219897000100 </t>
  </si>
  <si>
    <t>vrodrigues@novaiguacu.unimed.com.br</t>
  </si>
  <si>
    <t>3759-8305</t>
  </si>
  <si>
    <t>SALAS 101 A 110</t>
  </si>
  <si>
    <t>RUA PROFESSORA VENINA CORREA TORRES</t>
  </si>
  <si>
    <t>UNIMED NOVA IGUAÇU</t>
  </si>
  <si>
    <t>UNIMED NOVA IGUACU COOPERATIVA DE TRABALHO MEDICO</t>
  </si>
  <si>
    <t>28714533000154 </t>
  </si>
  <si>
    <t>cristiane@novafriburgo.unimed.com.br</t>
  </si>
  <si>
    <t>NOVA FRIBURGO</t>
  </si>
  <si>
    <t>VILA NOVA</t>
  </si>
  <si>
    <t>UNIMED NOVA FRIBURGO LTDA</t>
  </si>
  <si>
    <t>UNIMED NOVA FRIBURGO-SOC.COOP.SERV.MED.HOSP.LTDA.</t>
  </si>
  <si>
    <t>29135795000127 </t>
  </si>
  <si>
    <t>operadora@unimed-nne.com.br</t>
  </si>
  <si>
    <t>3048-2750</t>
  </si>
  <si>
    <t>32182500/3048-2500</t>
  </si>
  <si>
    <t>MANGABEIRA</t>
  </si>
  <si>
    <t>AV. JOSEFA TAVEIRA</t>
  </si>
  <si>
    <t>UNIMED NORTE/NORDESTE</t>
  </si>
  <si>
    <t>UNIMED NORTE/NORDESTE CONFEDERAÇAO DAS SOC. COOP. DE TRAB. MEDICO</t>
  </si>
  <si>
    <t>09237009000195 </t>
  </si>
  <si>
    <t>unimed@unimednortepioneiro.com.br</t>
  </si>
  <si>
    <t>JACAREZINHO</t>
  </si>
  <si>
    <t>RUA DOS EXPEDICIONARIOS</t>
  </si>
  <si>
    <t>UNIMED NORTE PIONEIRO - COOPERATIVA DE TRABALHO MÉDICO</t>
  </si>
  <si>
    <t>78953023000108 </t>
  </si>
  <si>
    <t>diretoria@unimedituverava.com.br</t>
  </si>
  <si>
    <t>3830-3020</t>
  </si>
  <si>
    <t>3830-3000</t>
  </si>
  <si>
    <t>ITUVERAVA</t>
  </si>
  <si>
    <t>CIDADE UNIVERSITÁRIA</t>
  </si>
  <si>
    <t>RUA CORONEL FLAUZINO BARBOSA SANDOVAL</t>
  </si>
  <si>
    <t>UNIMED DE ITUVERAVA</t>
  </si>
  <si>
    <t>UNIMED NORTE PAULISTA - COOPERATIVA DE TRABALHO MÉDICO</t>
  </si>
  <si>
    <t>69087922000184 </t>
  </si>
  <si>
    <t>unimed@itaperuna.unimed.com.br</t>
  </si>
  <si>
    <t>RUA 10 DE MAIO</t>
  </si>
  <si>
    <t>UNIMED NORTE FLUMINENSE</t>
  </si>
  <si>
    <t>UNIMED NORTE FLUMINENSE COOPERATIVA DE TRABALHO MEDICO</t>
  </si>
  <si>
    <t>30417661000188 </t>
  </si>
  <si>
    <t>rosangelaoliveira@unimedpr.com.br</t>
  </si>
  <si>
    <t>CORNELIO PROCOPIO</t>
  </si>
  <si>
    <t>RUA PARAIBA</t>
  </si>
  <si>
    <t>UNIMED NORTE DO PARANÁ</t>
  </si>
  <si>
    <t>UNIMED NORTE DO PARANÁ COOPERATIVA REGIONAL DE TRABALHO MÉDICO</t>
  </si>
  <si>
    <t>80297161000128 </t>
  </si>
  <si>
    <t>secretaria279@terra.com.br ; valdoir@unimed279.com.br</t>
  </si>
  <si>
    <t>SINOP</t>
  </si>
  <si>
    <t>RUA DAS NOGUEIRAS</t>
  </si>
  <si>
    <t>UNIMED NORTE DO MATO GROSSO</t>
  </si>
  <si>
    <t>UNIMED NORTE DO MATO GROSSO COOPERATIVA DE TRABALHO MÉDICO</t>
  </si>
  <si>
    <t>73967085000155 </t>
  </si>
  <si>
    <t>unimednc@unimednc.com.br</t>
  </si>
  <si>
    <t>2103 6660</t>
  </si>
  <si>
    <t>LINHARES</t>
  </si>
  <si>
    <t>COLINA</t>
  </si>
  <si>
    <t>AV AUGUSTO CALMON</t>
  </si>
  <si>
    <t>UNIMED NORTE CAPIXABA</t>
  </si>
  <si>
    <t>UNIMED NORTE CAPIXABA- COOPERATIVA DE TRABALHO MÉDICO</t>
  </si>
  <si>
    <t>35988963000120 </t>
  </si>
  <si>
    <t>secretaria@unimedijui.com.br</t>
  </si>
  <si>
    <t>IJUI</t>
  </si>
  <si>
    <t>5º ANDAR</t>
  </si>
  <si>
    <t>RUA SIQUEIRA COUTO</t>
  </si>
  <si>
    <t>UNIMED NOROESTE/RS</t>
  </si>
  <si>
    <t>UNIMED NOROESTE/RS - SOCIEDADE COOPERATIVA DE SERVICOS MEDICOS LTDA</t>
  </si>
  <si>
    <t>87647756000105 </t>
  </si>
  <si>
    <t>elane@noroesterj.unimed.com.br</t>
  </si>
  <si>
    <t>SANTO ANTONIO DE PADUA</t>
  </si>
  <si>
    <t>AV GETULIO VARGAS</t>
  </si>
  <si>
    <t>UNIMED NOROESTE FLUMINENSE</t>
  </si>
  <si>
    <t>UNIMED NOROESTE FLUMINENSE - COOPERATIVA DE TRABALHO MÉDICO</t>
  </si>
  <si>
    <t>28974020000182 </t>
  </si>
  <si>
    <t>umuarama@unimedpr.com.br</t>
  </si>
  <si>
    <t>UMUARAMA</t>
  </si>
  <si>
    <t>RUA JUSSARA</t>
  </si>
  <si>
    <t>UNIMED DE UMUARAMA</t>
  </si>
  <si>
    <t>UNIMED NOROESTE DO PARANÁ COOP DE TRABALHO MÉDICO .</t>
  </si>
  <si>
    <t>81710865000143 </t>
  </si>
  <si>
    <t>gerencia@unimednet.com.br</t>
  </si>
  <si>
    <t>3311-2126</t>
  </si>
  <si>
    <t>3311-2100</t>
  </si>
  <si>
    <t>PARACATU</t>
  </si>
  <si>
    <t>RUA JOSINO VALADARES</t>
  </si>
  <si>
    <t>UNIMED NOROESTE DE MINAS</t>
  </si>
  <si>
    <t>UNIMED NOROESTE DE MINAS COOPERATIVA DE TRABALHO MEDICO LTDA</t>
  </si>
  <si>
    <t>41905498000119 </t>
  </si>
  <si>
    <t>unimedvrd@unimedvrd.com.br</t>
  </si>
  <si>
    <t>COLATINA</t>
  </si>
  <si>
    <t>1º E 2º ANDAR</t>
  </si>
  <si>
    <t>UNIMED NOROESTE CAPIXABA COOPERATIVA DE TRABALHO MÉDICO.</t>
  </si>
  <si>
    <t>39384664000137 </t>
  </si>
  <si>
    <t>unimed@unimed-ners.com.br</t>
  </si>
  <si>
    <t>3 2202077</t>
  </si>
  <si>
    <t>3220-2000</t>
  </si>
  <si>
    <t>CAXIAS DO SUL</t>
  </si>
  <si>
    <t>PIO X</t>
  </si>
  <si>
    <t>RUA MOREIRA CESAR</t>
  </si>
  <si>
    <t>UNIMED NORDESTE RS SOCIEDADE COOPERATIVA DE SERVIÇOS MÉDICOS LTD</t>
  </si>
  <si>
    <t>UNIMED NORDESTE RS SOCIEDADE COOPERATIVA DE SERVIÇOS MÉDICOS LTDA.</t>
  </si>
  <si>
    <t>87827689000100 </t>
  </si>
  <si>
    <t>diretoria@ufenesp.com.br</t>
  </si>
  <si>
    <t>3019-9750</t>
  </si>
  <si>
    <t>RIBEIRAO PRETO</t>
  </si>
  <si>
    <t>LAGOINHA</t>
  </si>
  <si>
    <t>RUA ANTONIO MOISES SAAD</t>
  </si>
  <si>
    <t>UNIMED NORDESTE PAULISTA FEDERAÇÃO INTRAFED.COOP.MEDICAS</t>
  </si>
  <si>
    <t>UNIMED NORDESTE PAULISTA - FED. INTRAFEDERATIVA DAS COOP. MÉDICAS</t>
  </si>
  <si>
    <t>01559455000104 </t>
  </si>
  <si>
    <t>diretoria@unimednatal.com.br</t>
  </si>
  <si>
    <t>RUA MIPIBU</t>
  </si>
  <si>
    <t>UNIMED NATAL SOCIEDADE COOPERATIVA DE TRABALHO MÉDICO</t>
  </si>
  <si>
    <t>UNIMED NATAL SOC. COOP. DE TRAB. MÉDICO</t>
  </si>
  <si>
    <t>08380701000105 </t>
  </si>
  <si>
    <t>valvernaque.oliveira@unimednuriae.com.br</t>
  </si>
  <si>
    <t>3721-1923</t>
  </si>
  <si>
    <t>36962612/ 2600/ 2612</t>
  </si>
  <si>
    <t>MURIAE</t>
  </si>
  <si>
    <t>RUA EFIGENIA DE FREITAS SILVA</t>
  </si>
  <si>
    <t>UNIMED MURIAÉ COOPERATIVA DE TRABALHO MEDICO LTDA</t>
  </si>
  <si>
    <t>25971433000115 </t>
  </si>
  <si>
    <t>diretoria@unimedmossoro.com.br/ans@unimedmossoro.com.br</t>
  </si>
  <si>
    <t>3315-4539</t>
  </si>
  <si>
    <t>3315-4514/ 3315-4534</t>
  </si>
  <si>
    <t>AV RIO BRANCO</t>
  </si>
  <si>
    <t>UNIMED MOSSORÓ</t>
  </si>
  <si>
    <t>UNIMED MOSSORÓ - COOPERATIVA DE TRABALHOS MEDICOS</t>
  </si>
  <si>
    <t>08566440000112 </t>
  </si>
  <si>
    <t>unimed@unimedmorrinhos.com.br</t>
  </si>
  <si>
    <t>3413-2111</t>
  </si>
  <si>
    <t>3413-1650</t>
  </si>
  <si>
    <t>MORRINHOS</t>
  </si>
  <si>
    <t>AVENIDA COUTO DE MAGALHÃES</t>
  </si>
  <si>
    <t>UNIMED MORRINHOS</t>
  </si>
  <si>
    <t>UNIMED MORRINHOS COOPERATIVA DE TRABALHO MEDICO</t>
  </si>
  <si>
    <t>02192677000102 </t>
  </si>
  <si>
    <t>www.unimednm.com.br</t>
  </si>
  <si>
    <t>MONTES CLAROS</t>
  </si>
  <si>
    <t>RUA IRMÃ BEATA</t>
  </si>
  <si>
    <t>UNIMED NORTE DE MINAS</t>
  </si>
  <si>
    <t>UNIMED MONTES CLAROS COOPERATIVA DE TRABALHO MÉDICO LTDA.</t>
  </si>
  <si>
    <t>16921561000163 </t>
  </si>
  <si>
    <t>unimed.mtecarmelo@unimedmtecarmelo.com.br</t>
  </si>
  <si>
    <t>3842-1059</t>
  </si>
  <si>
    <t>MONTE CARMELO</t>
  </si>
  <si>
    <t>RUA DONA SINDA</t>
  </si>
  <si>
    <t>UNIMED MONTE CARMELO</t>
  </si>
  <si>
    <t>UNIMED MONTE CARMELO COOPERATIVA DE TRABALHO MEDICO LTDA.</t>
  </si>
  <si>
    <t>64325228000134 </t>
  </si>
  <si>
    <t>unimed@unimedmissoes.com.br</t>
  </si>
  <si>
    <t>3313-0542</t>
  </si>
  <si>
    <t>3313-0500</t>
  </si>
  <si>
    <t>SANTO ANGELO</t>
  </si>
  <si>
    <t>PRÉDIO</t>
  </si>
  <si>
    <t>AV. GETÚLIO VARGAS</t>
  </si>
  <si>
    <t>UNIMED MISSÕES SOCIEDADE COOPERATIVA DE SERVIÇOS MÉDICOS LTDA</t>
  </si>
  <si>
    <t>87701249000102 </t>
  </si>
  <si>
    <t>nti@metropolitana.com</t>
  </si>
  <si>
    <t>35219420 / 9424</t>
  </si>
  <si>
    <t>ALTO DO CRUZEIRO</t>
  </si>
  <si>
    <t>UNIMED METROPOLITANA DO AGRESTE</t>
  </si>
  <si>
    <t>UNIMED METROPOLITANA DO AGRESTE - COOPERATIVA DE TRABALHO MÉDICO</t>
  </si>
  <si>
    <t>35642768000143 </t>
  </si>
  <si>
    <t>ggeral@mvalenca.unimed.com.br / andre@mvalenca.unimed.com.br</t>
  </si>
  <si>
    <t>24539760 / 24539769</t>
  </si>
  <si>
    <t>AV. NILO PEÇANHA</t>
  </si>
  <si>
    <t>UNIMED MARQUÊS DE VALENÇA</t>
  </si>
  <si>
    <t>UNIMED MARQUES DE VALENÇA COOPERATIVA DE TRABALHO MÉDICO LTDA.</t>
  </si>
  <si>
    <t>00368318000120 </t>
  </si>
  <si>
    <t>gerencia@unimedmachado.com.br</t>
  </si>
  <si>
    <t>3295-3200</t>
  </si>
  <si>
    <t>MACHADO</t>
  </si>
  <si>
    <t>RUA BARÃO DO RIO BRANCO</t>
  </si>
  <si>
    <t>UNIMED MACHADO</t>
  </si>
  <si>
    <t>UNIMED MACHADO COOPERATIVA DE TRABALHO MEDICO</t>
  </si>
  <si>
    <t>86584901000193 </t>
  </si>
  <si>
    <t>unimed@unimedmaceio.com.br</t>
  </si>
  <si>
    <t>AV. FERNANDES LIMA</t>
  </si>
  <si>
    <t>UNIMED MACEIÓ COOPERATIVA DE TRABALHO MEDICO</t>
  </si>
  <si>
    <t>UNIMED MACEIO COOPERATIVA DE TRABALHO MÉDICO LTDA</t>
  </si>
  <si>
    <t>12442737000143 </t>
  </si>
  <si>
    <t>unimedmacau@macaunet.com.br</t>
  </si>
  <si>
    <t>3521-1142</t>
  </si>
  <si>
    <t>3521-1394/3521-1713</t>
  </si>
  <si>
    <t>MACAU</t>
  </si>
  <si>
    <t>PRAÇA DA CONCEIÇÃO</t>
  </si>
  <si>
    <t>UNIMED MACAU</t>
  </si>
  <si>
    <t>UNIMED MACAU COOPERATIVA DE TRABALHO MEDICO</t>
  </si>
  <si>
    <t>40999724000105 </t>
  </si>
  <si>
    <t>secretaria@unimedmacapa.com.br</t>
  </si>
  <si>
    <t>3312-6053</t>
  </si>
  <si>
    <t>3312-6052/6057/6041/</t>
  </si>
  <si>
    <t>MACAPA</t>
  </si>
  <si>
    <t>MARCO ZERO</t>
  </si>
  <si>
    <t>KM 0</t>
  </si>
  <si>
    <t>RODOVIA JUSCELINO KUBISTCHEK</t>
  </si>
  <si>
    <t>UNIMED MACAPA</t>
  </si>
  <si>
    <t>UNIMED MACAPA COOPERATIVA DE TRABALHO MÉDICO</t>
  </si>
  <si>
    <t>10225225000108 </t>
  </si>
  <si>
    <t>ans@unimedlitoral.com.br</t>
  </si>
  <si>
    <t>ITAJAI</t>
  </si>
  <si>
    <t>AV. CEL. MARCOS KONDER</t>
  </si>
  <si>
    <t>UNIMED LITORAL</t>
  </si>
  <si>
    <t>UNIMED LITORAL COOPERATIVA DE TRABALHO MÉDICO LTDA</t>
  </si>
  <si>
    <t>85377174000120 </t>
  </si>
  <si>
    <t>osman@unimedlestepaulista.com.br</t>
  </si>
  <si>
    <t>3638-2888</t>
  </si>
  <si>
    <t>VILA CONRADO</t>
  </si>
  <si>
    <t>RUA CORONEL ERNESTO DE OLIVEIRA</t>
  </si>
  <si>
    <t>UNIMED LESTE PAULISTA COOPERATIVA DE TRABALHO MÉDICO</t>
  </si>
  <si>
    <t>53678264000165 </t>
  </si>
  <si>
    <t>ans@unimedleopoldina.com.br</t>
  </si>
  <si>
    <t>34495050/34495064</t>
  </si>
  <si>
    <t>RUA RIBEIRO JUNQUEIRA</t>
  </si>
  <si>
    <t>UNIMED LEOPLDINA</t>
  </si>
  <si>
    <t>UNIMED LEOPOLDINA COOPERATIVA DE TRABALHO MÉDICO LTDA</t>
  </si>
  <si>
    <t>42936518000181 </t>
  </si>
  <si>
    <t>ans@unimedlavras.com.br</t>
  </si>
  <si>
    <t>LAVRAS</t>
  </si>
  <si>
    <t>RUA DESEMBARGADOR ALBERTO LUZ</t>
  </si>
  <si>
    <t>UNIMED LAVRAS</t>
  </si>
  <si>
    <t>UNIMED LAVRAS COOPERATIVA DE TRABALHO MÉDICO</t>
  </si>
  <si>
    <t>66477217000103 </t>
  </si>
  <si>
    <t>diretoria@unimedjundiai.com.br</t>
  </si>
  <si>
    <t>ANHANGABAÚ</t>
  </si>
  <si>
    <t>AV. DONA MANOELA LACERDA DE VERGUEIRO</t>
  </si>
  <si>
    <t>UNIMED JUNDIAÍ</t>
  </si>
  <si>
    <t>UNIMED JUNDIAI - COOPERATIVA DE TRABALHO MÉDICO</t>
  </si>
  <si>
    <t>56727134000163 </t>
  </si>
  <si>
    <t>direx@unimedjf.com.br; andrea.lage@unimedjf.com.br; daniel.amaral@unimedjf.com.br;</t>
  </si>
  <si>
    <t>8ª ANDAR</t>
  </si>
  <si>
    <t>RUA ESPÍRITO SANTO</t>
  </si>
  <si>
    <t>UNIMED JUIZ DE FORA COOPERATIVA DE TRABALHO MEDICO LTDA</t>
  </si>
  <si>
    <t>UNIMED JUIZ DE FORA COOPERATIVA DE TRABALHO MÉDICO LTDA</t>
  </si>
  <si>
    <t>17689407000170 </t>
  </si>
  <si>
    <t>unimedjp.com.br</t>
  </si>
  <si>
    <t>AV MARECHAL DEODORO</t>
  </si>
  <si>
    <t>UNIMED JOAO PESSOA</t>
  </si>
  <si>
    <t>UNIMED JOAO PESSOA - COOPERATIVA DE TRABALHO MÉDICO</t>
  </si>
  <si>
    <t>08680639000177 </t>
  </si>
  <si>
    <t>unimed@unimedjm.com.br</t>
  </si>
  <si>
    <t>JOAO MONLEVADE</t>
  </si>
  <si>
    <t>CARNEIRINHOS</t>
  </si>
  <si>
    <t>RUA FLORIANOPOLIS</t>
  </si>
  <si>
    <t>UNIMED JOÃO MONLEVADE</t>
  </si>
  <si>
    <t>UNIMED JOÃO MONLEVADE COOPERATIVA DE TRABALHO MÉDICO LTDA.</t>
  </si>
  <si>
    <t>66191263000133 </t>
  </si>
  <si>
    <t>ans@joacaba.unimedsc.com.br</t>
  </si>
  <si>
    <t>JOACABA</t>
  </si>
  <si>
    <t>AV.XV DE NOVEMBRO</t>
  </si>
  <si>
    <t>UNIMED JOAÇABA</t>
  </si>
  <si>
    <t>UNIMED JOAÇABA COOPERATIVA DE TRABALHO MÉDICO</t>
  </si>
  <si>
    <t>01356020000162 </t>
  </si>
  <si>
    <t>cleber_juridico@unimedjpr.com.br</t>
  </si>
  <si>
    <t>JI-PARANA</t>
  </si>
  <si>
    <t>CENRO</t>
  </si>
  <si>
    <t>AV. TRANSCONTINENTAL</t>
  </si>
  <si>
    <t>UNIMED JI PARANÁ</t>
  </si>
  <si>
    <t>UNIMED JI PARANÁ COOPERATIVA DE TRABALHO MÉDICO</t>
  </si>
  <si>
    <t>00697509000135 </t>
  </si>
  <si>
    <t>unimed@unimedituiutaba.com.br</t>
  </si>
  <si>
    <t>ITUIUTABA</t>
  </si>
  <si>
    <t>AV. DEZESSETE</t>
  </si>
  <si>
    <t>UNIMED ITUIUTABA</t>
  </si>
  <si>
    <t>UNIMED ITUIUTABA COOPERATIVA TRABALHO MÉDICO LTDA.</t>
  </si>
  <si>
    <t>41871989000196 </t>
  </si>
  <si>
    <t>contabilidade@unimeditauna.com.br</t>
  </si>
  <si>
    <t>ITAUNA</t>
  </si>
  <si>
    <t>AVENIDA GETULIO VARGAS</t>
  </si>
  <si>
    <t>UNIMED ITAÚNA</t>
  </si>
  <si>
    <t>UNIMED ITAÚNA COOPERATIVA DE TRABALHO MÉDICO LTDA.</t>
  </si>
  <si>
    <t>71063853000110 </t>
  </si>
  <si>
    <t>marvione@unimeditabuna.com.br</t>
  </si>
  <si>
    <t>ITABUNA</t>
  </si>
  <si>
    <t>RUA FIRMINO ALVES</t>
  </si>
  <si>
    <t>UNIMED ITABUNA</t>
  </si>
  <si>
    <t>UNIMED ITABUNA COOPERATIVA DE TRABALHO MEDICO</t>
  </si>
  <si>
    <t>13245683000199 </t>
  </si>
  <si>
    <t>produtos@unimeditabira.com.br</t>
  </si>
  <si>
    <t>ITABIRA</t>
  </si>
  <si>
    <t>RUA DR. SIZENANDO DE BARROS</t>
  </si>
  <si>
    <t>UNIMED ITABIRA COOPERATIVA DE TRABALHO MEDICO</t>
  </si>
  <si>
    <t>UNIMED ITABIRA COOPERATIVA DE TRABALHO MÉDICO</t>
  </si>
  <si>
    <t>65276354000109 </t>
  </si>
  <si>
    <t>warlei@unisulmg.com.br</t>
  </si>
  <si>
    <t>VILA PINTO</t>
  </si>
  <si>
    <t>RUA IRMAO MARIO ESDRAS</t>
  </si>
  <si>
    <t>INTRA SUL DE MINAS</t>
  </si>
  <si>
    <t>UNIMED INTRAFEDERATIVA FEDERAÇÃO REGIONAL SUL DE MINAS</t>
  </si>
  <si>
    <t>01647867000104 </t>
  </si>
  <si>
    <t>unimed@unimedinconfidentes.com.br</t>
  </si>
  <si>
    <t>OURO PRETO</t>
  </si>
  <si>
    <t>SARAMENHA</t>
  </si>
  <si>
    <t>PRAÇA BARAO DE SARAMENHA</t>
  </si>
  <si>
    <t>UNIMED INCONFIDENTES</t>
  </si>
  <si>
    <t>UNIMED INCONFIDENTES COOPERATIVA DE TRABALHO MÉDICO LTDA.</t>
  </si>
  <si>
    <t>22720791000167 </t>
  </si>
  <si>
    <t>unimed098@uol.com.br</t>
  </si>
  <si>
    <t>IMPERATRIZ</t>
  </si>
  <si>
    <t>RUA CEARA</t>
  </si>
  <si>
    <t>UNIMED IMPERATRIZ</t>
  </si>
  <si>
    <t>UNIMED IMPERATRIZ COOPERATIVA DE TRABALHO MÉDICO</t>
  </si>
  <si>
    <t>07057185000110 </t>
  </si>
  <si>
    <t>unimedilheus@uol.com.br</t>
  </si>
  <si>
    <t>AV. SOARES LOPES</t>
  </si>
  <si>
    <t>UNIMED ILHEUS COOPERATIVA DE TRABALHO MEDICO</t>
  </si>
  <si>
    <t>63202063000140 </t>
  </si>
  <si>
    <t>presidencia@unimedgurupi.com.br / gerencia@unimedgurupi.com.br</t>
  </si>
  <si>
    <t>3301-2524</t>
  </si>
  <si>
    <t>3301-2521/2500/2505</t>
  </si>
  <si>
    <t>GURUPI</t>
  </si>
  <si>
    <t>RUA ENGENHEIRO BERNARDO SAYÃO</t>
  </si>
  <si>
    <t>UNIMED GURUPI</t>
  </si>
  <si>
    <t>UNIMED GURUPI COOPERATIVA DE TRABALHO MÉDICO</t>
  </si>
  <si>
    <t>01476619000130 </t>
  </si>
  <si>
    <t>ans@unimedguaxupe.com.br</t>
  </si>
  <si>
    <t>3551-6168</t>
  </si>
  <si>
    <t>3559-6100</t>
  </si>
  <si>
    <t>GUAXUPE</t>
  </si>
  <si>
    <t>RUA CORONEL ANTONIO COSTA</t>
  </si>
  <si>
    <t>UNIMED GUAXUPÉ</t>
  </si>
  <si>
    <t>UNIMED GUAXUPÉ COOPERATIVA DE TRABALHO MEDICO</t>
  </si>
  <si>
    <t>26291484000169 </t>
  </si>
  <si>
    <t>uniguara@elogica.com.br</t>
  </si>
  <si>
    <t>JABOATAO DOS GUARARAPES</t>
  </si>
  <si>
    <t>PIEDADE</t>
  </si>
  <si>
    <t>RUA FELÍCIO BARROS DE MEDEIROS CORREIA</t>
  </si>
  <si>
    <t>UNIMED GUARARAPES</t>
  </si>
  <si>
    <t>UNIMED GUARARAPES COOPERATIVA DE TRABALHO MEDICO LTDA</t>
  </si>
  <si>
    <t>40869042000188 </t>
  </si>
  <si>
    <t>guarapuava@unimedpr.com.br</t>
  </si>
  <si>
    <t>3621-7500</t>
  </si>
  <si>
    <t>GUARAPUAVA</t>
  </si>
  <si>
    <t>1263 a 1273</t>
  </si>
  <si>
    <t>RUA CAPITÃO ROCHA, 1273</t>
  </si>
  <si>
    <t>UNIMED GUARAPUAVA</t>
  </si>
  <si>
    <t>UNIMED GUARAPUAVA COOPERATIVA DE TRABALHO MÉDICO</t>
  </si>
  <si>
    <t>78044815000160 </t>
  </si>
  <si>
    <t>luciana.silva@unimedflorianopolis.com.br ou vitor.cabral@unimedflorianopolis.com.br</t>
  </si>
  <si>
    <t>3216-8152/ 3216-8561</t>
  </si>
  <si>
    <t>RUA DOM JAIME CAMARA</t>
  </si>
  <si>
    <t>UNIMED GRANDE FLORIANÓPOLIS</t>
  </si>
  <si>
    <t>UNIMED GRANDE FLORIANÓPOLIS-COOPERATIVA DE TRABALHO MEDICO</t>
  </si>
  <si>
    <t>77858611000108 </t>
  </si>
  <si>
    <t>unimedgv@unimedgv.com.br; diretoria@unimedgv.com.br</t>
  </si>
  <si>
    <t>21012915 / 21012925</t>
  </si>
  <si>
    <t>21012999 / 21012924</t>
  </si>
  <si>
    <t>GOVERNADOR VALADARES</t>
  </si>
  <si>
    <t>RUA LEONARDO CRISTINO</t>
  </si>
  <si>
    <t>UNIMED GV COOP TRABALHO MEDICO LTDA</t>
  </si>
  <si>
    <t>UNIMED GOVERNADOR VALADARES COOP. DE TRABALHO MÉDICO LTDA.</t>
  </si>
  <si>
    <t>42892281000184 </t>
  </si>
  <si>
    <t>ouvidoria@unimedgoiania.com.br</t>
  </si>
  <si>
    <t>3216-8048/8049</t>
  </si>
  <si>
    <t>3216-8337/3216-8000</t>
  </si>
  <si>
    <t>T-7 ESQ. C/T-1</t>
  </si>
  <si>
    <t>PRAÇA GILSON ALVES DE SOUZA</t>
  </si>
  <si>
    <t>UNIMED GOIANIA</t>
  </si>
  <si>
    <t>UNIMED GOIANIA COOPERATIVA DE TRABALHO MÉDICO</t>
  </si>
  <si>
    <t>02476067000122 </t>
  </si>
  <si>
    <t>unifrutal@knet.com.br</t>
  </si>
  <si>
    <t>FRUTAL</t>
  </si>
  <si>
    <t>AVENIDA BENJAMIM CONSTANT</t>
  </si>
  <si>
    <t>UNIMED FRUTAL COOPERATIVA DE TRABALHO MÉDICO</t>
  </si>
  <si>
    <t>UNIMED FRUTAL COOPERATIVA DE TRABALHO MEDICO LTDA</t>
  </si>
  <si>
    <t>02248344000140 </t>
  </si>
  <si>
    <t>franciele@unimedfb.com.br</t>
  </si>
  <si>
    <t>FRANCISCO BELTRAO</t>
  </si>
  <si>
    <t>AV. JULIO ASSIS CAVALHEIRO</t>
  </si>
  <si>
    <t>UNIMED FRANCISCO BELTRAO</t>
  </si>
  <si>
    <t>UNIMED FRANCISCO BELTRAO COOPERATIVA DE TRABALHO MEDICO</t>
  </si>
  <si>
    <t>81710543000102 </t>
  </si>
  <si>
    <t>eleusa.pucci@unimedfranca.com.br</t>
  </si>
  <si>
    <t>FRANCA</t>
  </si>
  <si>
    <t>JD.CELIO CERQUEIRA</t>
  </si>
  <si>
    <t>RUA EDWARD SCARABUCCI TEIXEIRA</t>
  </si>
  <si>
    <t>UNIMED DE FRANCA</t>
  </si>
  <si>
    <t>UNIMED FRANCA - SOCIEDADE COOPERATIVA DE SERVIÇOS MÉDICOS E HOSPITALARES</t>
  </si>
  <si>
    <t>45309606000141 </t>
  </si>
  <si>
    <t>diretoria@unimedfoz.com.br</t>
  </si>
  <si>
    <t>FOZ DO IGUACU</t>
  </si>
  <si>
    <t>RUA BELARMINO DE MENDONÇA</t>
  </si>
  <si>
    <t>UNIMEDFOZ</t>
  </si>
  <si>
    <t>UNIMED FOZ DO IGUACU COOPERATIVA TRABALHO MEDICO</t>
  </si>
  <si>
    <t>81697419000146 </t>
  </si>
  <si>
    <t>regulamentacao@co.unimedcentro.com.br</t>
  </si>
  <si>
    <t>LOJA 19</t>
  </si>
  <si>
    <t>BL C</t>
  </si>
  <si>
    <t>SCS QD. 05</t>
  </si>
  <si>
    <t>UNIMED CENTRO-OESTE E TOCANTINS</t>
  </si>
  <si>
    <t>UNIMED FEDERAÇÃO INTERFEDERATIVA DAS COOPERATIVAS MÉDICAS DO CENTRO-OESTE E TOCANTINS</t>
  </si>
  <si>
    <t>01409581000182 </t>
  </si>
  <si>
    <t>unimed@unimedmt.com.br</t>
  </si>
  <si>
    <t>3623-0462</t>
  </si>
  <si>
    <t>3624-5443</t>
  </si>
  <si>
    <t>CENTRO SUL</t>
  </si>
  <si>
    <t>6º ANDAR</t>
  </si>
  <si>
    <t>RUA BARÃO DE MELGAÇO</t>
  </si>
  <si>
    <t>UNIMED FEDERAÇAO DO ESTADO DO MATO GROSSO</t>
  </si>
  <si>
    <t>02511261000100 </t>
  </si>
  <si>
    <t>central@unimedextremosul.com.br</t>
  </si>
  <si>
    <t>3291-4540</t>
  </si>
  <si>
    <t>3263-8000</t>
  </si>
  <si>
    <t>TEIXEIRA DE FREITAS</t>
  </si>
  <si>
    <t>PRAÇA CASTRO ALVES</t>
  </si>
  <si>
    <t>UNIMED EXTREMO SUL COOPERATIVA DE TRABALHO MÉDICO</t>
  </si>
  <si>
    <t>42043067000153 </t>
  </si>
  <si>
    <t>unimed@smo.com.br</t>
  </si>
  <si>
    <t>SAO MIGUEL DO OESTE</t>
  </si>
  <si>
    <t>RUA BARÃO DO TRIUNFO</t>
  </si>
  <si>
    <t>UNIMED EXTREMO OESTE CATARINENSE</t>
  </si>
  <si>
    <t>UNIMED EXTREMO OESTE CATARINENSE COOPERATIVA DE TRABALHO MÉDICO</t>
  </si>
  <si>
    <t>80653975000158 </t>
  </si>
  <si>
    <t>contabilidade@unimed-erechim.com.br</t>
  </si>
  <si>
    <t>3520 6100</t>
  </si>
  <si>
    <t>RUA PEDRO ALVARES CABRAL</t>
  </si>
  <si>
    <t>UNIMED (RS) ERECHIM</t>
  </si>
  <si>
    <t>UNIMED ERECHIM - COOPERATIVA DE SERVIÇOS DE SAÚDE LTDA.</t>
  </si>
  <si>
    <t>87638334000173 </t>
  </si>
  <si>
    <t>unimed@unimed-es.com.br</t>
  </si>
  <si>
    <t>3541 3366</t>
  </si>
  <si>
    <t>TAQUARA</t>
  </si>
  <si>
    <t>RUA FEDERACAO</t>
  </si>
  <si>
    <t>UNIMED ENCOSTA DA SERRA</t>
  </si>
  <si>
    <t>UNIMED ENCOSTA DA SERRA/RS SOC COOP DE SERVIÇOS DE SAÚDE LTDA.</t>
  </si>
  <si>
    <t>73936395000102 </t>
  </si>
  <si>
    <t>secretaria@unimedtangara.com.br</t>
  </si>
  <si>
    <t>TANGARA DA SERRA</t>
  </si>
  <si>
    <t>W</t>
  </si>
  <si>
    <t>RUA JOSÉ CORSINO</t>
  </si>
  <si>
    <t>UNIMED DO VALE DO SEPOTUBA - COOPERATIVA DE TRABALHO MÉDICO</t>
  </si>
  <si>
    <t>02597394000132 </t>
  </si>
  <si>
    <t>gerencia.adm@unimedusudoeste.com.br e secretaria@unimedsudoeste.com.br</t>
  </si>
  <si>
    <t>2101-9384</t>
  </si>
  <si>
    <t>2101-9393</t>
  </si>
  <si>
    <t>VITORIA DA CONQUISTA</t>
  </si>
  <si>
    <t>RECREIO</t>
  </si>
  <si>
    <t>AV.OTAVIO SANTOS</t>
  </si>
  <si>
    <t>UNIMED DO SUDOESTE</t>
  </si>
  <si>
    <t>UNIMED DO SUDOESTE COOPERATIVA DE TRABALHO MEDICO LTDA</t>
  </si>
  <si>
    <t>16415598000110 </t>
  </si>
  <si>
    <t>medianeira@unimedpr.com.br</t>
  </si>
  <si>
    <t>MEDIANEIRA</t>
  </si>
  <si>
    <t>RUA MINAS GERAIS</t>
  </si>
  <si>
    <t>UNIMED DO OESTE DO PARANÁ - COOP. DE TRABALHO MEDICO</t>
  </si>
  <si>
    <t>78420783000150 </t>
  </si>
  <si>
    <t>uni.oesteba@uol.com.br</t>
  </si>
  <si>
    <t>BARREIRAS</t>
  </si>
  <si>
    <t>TÉRREO</t>
  </si>
  <si>
    <t>RUA PROFESSORA GUIOMAR PORTO</t>
  </si>
  <si>
    <t>UNIMED DO OESTE DA BAHIA</t>
  </si>
  <si>
    <t>UNIMED DO OESTE DA BAHIA COOPERATIVA DE TRABALHO MÉDICO</t>
  </si>
  <si>
    <t>34063123000193 </t>
  </si>
  <si>
    <t>unimed@gnet.com.br</t>
  </si>
  <si>
    <t>3308-2990</t>
  </si>
  <si>
    <t>GUARUJA</t>
  </si>
  <si>
    <t>VILA MAIA</t>
  </si>
  <si>
    <t>AV. ARTHUR COSTA FILHO</t>
  </si>
  <si>
    <t>UNIMED DO GUARUJÁ COOPERATIVA DE TRABALHO MÉDICO</t>
  </si>
  <si>
    <t>74244062000185 </t>
  </si>
  <si>
    <t>a.regulamentar@unimedpr.com.br</t>
  </si>
  <si>
    <t>3219-1468</t>
  </si>
  <si>
    <t>3219-1500</t>
  </si>
  <si>
    <t>TARUMÃ</t>
  </si>
  <si>
    <t>RUA ANTONIO CAMILO</t>
  </si>
  <si>
    <t>UNIMED PARANÁ</t>
  </si>
  <si>
    <t>UNIMED DO ESTADO DO PARANÁ FEDERAÇÃO ESTADUAL DAS COOPERATIVAS MÉDICAS</t>
  </si>
  <si>
    <t>78339439000130 </t>
  </si>
  <si>
    <t>dir.superintendencia@unimeds.com.br</t>
  </si>
  <si>
    <t>ACLIMAÇÃO</t>
  </si>
  <si>
    <t>RUA JOSÉ GETÚLIO</t>
  </si>
  <si>
    <t>FEDERAÇÃO DAS UNIMEDS DO ESTADO DE SÃO PAULO</t>
  </si>
  <si>
    <t>UNIMED DO ESTADO DE SP - FEDERAÇÃO ESTADUAL DAS COOP. MÉDICAS</t>
  </si>
  <si>
    <t>43643139000166 </t>
  </si>
  <si>
    <t>margit@unimedsc.com.br</t>
  </si>
  <si>
    <t>34410550/34410551</t>
  </si>
  <si>
    <t>JOINVILLE</t>
  </si>
  <si>
    <t>AMÉRICA</t>
  </si>
  <si>
    <t>RUA OTTO BOEHM</t>
  </si>
  <si>
    <t>UNIMED DO ESTADO DE SANTA CATARINA</t>
  </si>
  <si>
    <t>UNIMED DO ESTADO DE SANTA CATARINA FED. EST. DAS COOP. MÉD.</t>
  </si>
  <si>
    <t>76590884000143 </t>
  </si>
  <si>
    <t>unimedms@alanet.com.br</t>
  </si>
  <si>
    <t>326-4886</t>
  </si>
  <si>
    <t>SANTA FÉ</t>
  </si>
  <si>
    <t>RUA JOSÉ GOMES DOMINGUES</t>
  </si>
  <si>
    <t>FEDERAÇAO DAS UNIMED'S DE MATO GROSSO DO SUL</t>
  </si>
  <si>
    <t>UNIMED DO ESTADO DE MATO GROSSO DO SUL - FEDERAÇÃO ESTADUAL DAS COOPERATIVAS MÉDICAS</t>
  </si>
  <si>
    <t>00755186000199 </t>
  </si>
  <si>
    <t>ccardim@unimedrj.com.br</t>
  </si>
  <si>
    <t>8° E 9° ANDARES</t>
  </si>
  <si>
    <t>AV. RIO BRANCO,</t>
  </si>
  <si>
    <t>UNIMED FEDERAÇÃO RIO</t>
  </si>
  <si>
    <t>UNIMED DO EST. DO RJ FEDERAÇÃO EST. DAS COOPERATIVAS MÉDICAS</t>
  </si>
  <si>
    <t>31432792000105 </t>
  </si>
  <si>
    <t>JUAZEIRO DO NORTE</t>
  </si>
  <si>
    <t>SALESIANO</t>
  </si>
  <si>
    <t>RUA SANTA CLARA</t>
  </si>
  <si>
    <t>UNIMED DO CARIRI</t>
  </si>
  <si>
    <t>UNIMED DO CARIRI COOPERATIVA DE TRABALHO MÉDICO</t>
  </si>
  <si>
    <t>07583396000196 </t>
  </si>
  <si>
    <t>assessoriacontabil@unimed.com.br</t>
  </si>
  <si>
    <t>CERQUEIRA CÉSAR</t>
  </si>
  <si>
    <t>ALAMEDA SANTOS</t>
  </si>
  <si>
    <t>UNIMED DO BRASIL</t>
  </si>
  <si>
    <t>UNIMED DO BRASIL - CONF. NACIONAL DAS COOPERATIVAS MÉDICAS</t>
  </si>
  <si>
    <t>48090146000100 </t>
  </si>
  <si>
    <t>unimedaltooeste@terra.com.br</t>
  </si>
  <si>
    <t>PAU DOS FERROS</t>
  </si>
  <si>
    <t>RUA FRANCISCO DANTAS</t>
  </si>
  <si>
    <t>UNIMED DO ALTO OESTE POTIGUAR COOPERATIVA DE TRAB.MEDICO</t>
  </si>
  <si>
    <t>UNIMED DO ALTO OESTE POTIGUAR - COOPERATIVA DE TRABALHOS MÉDICOS</t>
  </si>
  <si>
    <t>35643691000126 </t>
  </si>
  <si>
    <t>diretoria@unimedadc.com.br</t>
  </si>
  <si>
    <t>RUA GENERAL GLICÉRIO</t>
  </si>
  <si>
    <t>UNIMED DO ABC - COOPERATIVA DE TRABALHO MÉDICO</t>
  </si>
  <si>
    <t>44183390000158 </t>
  </si>
  <si>
    <t>unimed@unimed-div.com.br</t>
  </si>
  <si>
    <t>DIVINOPOLIS</t>
  </si>
  <si>
    <t>AV.ANTONIO OLIMPIO DE MORAIS</t>
  </si>
  <si>
    <t>UNIMED DIVINOPOLIS</t>
  </si>
  <si>
    <t>UNIMED DIVINOPOLIS - COOPERATIVA DE TRABALHO MEDICO LTDA</t>
  </si>
  <si>
    <t>25250820000162 </t>
  </si>
  <si>
    <t>secretaria@unimedvotuporanga.com.br;dp@unimedvotuporanga.com.br</t>
  </si>
  <si>
    <t>VILA MARIN</t>
  </si>
  <si>
    <t>RUA MATO GROSSO</t>
  </si>
  <si>
    <t>UNIMED DE VOTUPORANGA</t>
  </si>
  <si>
    <t>UNIMED DE VOTUPORANGA - COOPERATIVA DE TRABALHO MÉDICO</t>
  </si>
  <si>
    <t>53807475000150 </t>
  </si>
  <si>
    <t>diretoria@unimedvr.com.br</t>
  </si>
  <si>
    <t>JARDIM BELVEDERE</t>
  </si>
  <si>
    <t>RODOVIA DOS METALURGICOS</t>
  </si>
  <si>
    <t>UNIMED DE VOLTA REDONDA COOPERATIVA DE TRABALHO MEDICO</t>
  </si>
  <si>
    <t>UNIMED DE VOLTA REDONDA COOPERATIVA DE TRABALHO MÉDICO</t>
  </si>
  <si>
    <t>35917970000130 </t>
  </si>
  <si>
    <t>gerencia@unimed-uba.com.br</t>
  </si>
  <si>
    <t>UBA</t>
  </si>
  <si>
    <t>RUA CEL JÚLIO SOARES</t>
  </si>
  <si>
    <t>UNIMED UBA</t>
  </si>
  <si>
    <t>UNIMED DE UBA COOPERATIVA DE TRABALHO MEDICO</t>
  </si>
  <si>
    <t>25686544000180 </t>
  </si>
  <si>
    <t>unimed@unimedtupa.com.br</t>
  </si>
  <si>
    <t>TUPA</t>
  </si>
  <si>
    <t>RUA PIRATININS</t>
  </si>
  <si>
    <t>UNIMED DE TUPA</t>
  </si>
  <si>
    <t>UNIMED DE TUPA COOPERATIVA DE TRABALHO MÉDICO</t>
  </si>
  <si>
    <t>56762172000157 </t>
  </si>
  <si>
    <t>minou@tubarao.unimedsc.com.br</t>
  </si>
  <si>
    <t>TUBARAO</t>
  </si>
  <si>
    <t>AEROPORTO</t>
  </si>
  <si>
    <t>AV MARCOLINO MARTINS CABRAL</t>
  </si>
  <si>
    <t>UNIMED DE TUBARAO</t>
  </si>
  <si>
    <t>UNIMED DE TUBARAO - COOPERATIVA DE TRABALHO MEDICO DA REGIAO DA AMUREL</t>
  </si>
  <si>
    <t>85241339000132 </t>
  </si>
  <si>
    <t>unimedtreslagoas@unimedtreslagoas.com.br</t>
  </si>
  <si>
    <t>2105-5074</t>
  </si>
  <si>
    <t>2105-5050</t>
  </si>
  <si>
    <t>TRES LAGOAS</t>
  </si>
  <si>
    <t>AV. ANTONIO TRAJANO</t>
  </si>
  <si>
    <t>UNIMED DE TRÊS LAGOAS</t>
  </si>
  <si>
    <t>UNIMED DE TRES LAGOAS COOPERATIVA DE TRABALHO MÉDICO</t>
  </si>
  <si>
    <t>03980208000102 </t>
  </si>
  <si>
    <t>setorans@unimed-taubate.com.br</t>
  </si>
  <si>
    <t>21250786 / 21250759</t>
  </si>
  <si>
    <t>RUA CEL. AUGUSTO MONTEIRO</t>
  </si>
  <si>
    <t>UNIMED DETAUBATÉ</t>
  </si>
  <si>
    <t>UNIMED DE TAUBATÉ COOPERATIVA DE TRABALHO MÉDICO</t>
  </si>
  <si>
    <t>45171402000197 </t>
  </si>
  <si>
    <t>unimed@unimedtatui.com.br</t>
  </si>
  <si>
    <t>TATUI</t>
  </si>
  <si>
    <t>RUA CEL. AURELIANO DE CAMARGO</t>
  </si>
  <si>
    <t>UNIMED TATUÍ</t>
  </si>
  <si>
    <t>UNIMED DE TATUI - COOPERATIVA DE TRABALHO MÉDICO</t>
  </si>
  <si>
    <t>00006037000127 </t>
  </si>
  <si>
    <t>SOBRAL</t>
  </si>
  <si>
    <t>AV. DOM JOSE TUPINAMBÁ DA FROTA</t>
  </si>
  <si>
    <t>UNIMED DE SOBRAL</t>
  </si>
  <si>
    <t>UNIMED DE SOBRAL COOPERATIVA DE TRABALHO MÉDICO LTDA</t>
  </si>
  <si>
    <t>07649106000160 </t>
  </si>
  <si>
    <t>unimedstz@unimedsertaozinho.com.br</t>
  </si>
  <si>
    <t>2105-0220</t>
  </si>
  <si>
    <t>RUA FIORAVANTE SICHIERI</t>
  </si>
  <si>
    <t>UNIMED DE SERTAOZINHO</t>
  </si>
  <si>
    <t>UNIMED DE SERTAOZINHO COOPERATIVA DE TRABALHO MÉDICO</t>
  </si>
  <si>
    <t>01545849000103 </t>
  </si>
  <si>
    <t>diretoria@unimedsaoroque.com.br</t>
  </si>
  <si>
    <t>ESPLANADA MENDES</t>
  </si>
  <si>
    <t>RUA CAPITÃO JOSÉ VICENTE DE MORAES</t>
  </si>
  <si>
    <t>UNIMED SAO ROQUE</t>
  </si>
  <si>
    <t>UNIMED DE SÃO ROQUE - COOPERATIVA DE TRABALHO MÉDICO</t>
  </si>
  <si>
    <t>74521188000150 </t>
  </si>
  <si>
    <t>delcia.araujo@unimedsjc.com.br</t>
  </si>
  <si>
    <t>JARDIM SÃO DIMAS</t>
  </si>
  <si>
    <t>AVENIDA DR. NÉLSON D ÁVILA</t>
  </si>
  <si>
    <t>UNIMED SJC</t>
  </si>
  <si>
    <t>UNIMED DE SAO JOSE DOS CAMPOS-COOPERATIVA DE TRABALHO MEDICO</t>
  </si>
  <si>
    <t>60214517000105 </t>
  </si>
  <si>
    <t>secretaria@unimedriopardo.com.br</t>
  </si>
  <si>
    <t>RUA FRANCISQUINHO DIAS</t>
  </si>
  <si>
    <t>UNIMED DE SAO JOSÉ DO RIO PARDO</t>
  </si>
  <si>
    <t>UNIMED DE SAO JOSÉ DO RIO PARDO-COOP. DE TRAB. MÉDICO</t>
  </si>
  <si>
    <t>96182068000108 </t>
  </si>
  <si>
    <t>juridico@unimedsa.com.br</t>
  </si>
  <si>
    <t>3471-3010</t>
  </si>
  <si>
    <t>VILA FREZZARIM</t>
  </si>
  <si>
    <t>AVENIDA BRASIL</t>
  </si>
  <si>
    <t>UNIMED DE SANTA BARBARA D'OESTE E AMERICANA - COOP DE TRABALHO MÉDICO</t>
  </si>
  <si>
    <t>48628366000136 </t>
  </si>
  <si>
    <t>ans@unimedsaltoitu.com.br</t>
  </si>
  <si>
    <t>SALTO</t>
  </si>
  <si>
    <t>UNIMED DE SALTO ITU COOPERATIVA DE TRABALHO MEDICO</t>
  </si>
  <si>
    <t>UNIMED DE SALTO-ITU COOPERATIVA DE TRABALHO MEDICO</t>
  </si>
  <si>
    <t>58837188000107 </t>
  </si>
  <si>
    <t>unimed@unimed-ro.com.br</t>
  </si>
  <si>
    <t>UNIMED RONDONIA</t>
  </si>
  <si>
    <t>UNIMED DE RONDONIA COOPERATIVA DE TRABALHOS MÉDICOS</t>
  </si>
  <si>
    <t>05657234000120 </t>
  </si>
  <si>
    <t>contato.ans@unimedrc.com.br</t>
  </si>
  <si>
    <t>3526-6734</t>
  </si>
  <si>
    <t>3526-6712</t>
  </si>
  <si>
    <t>AVENIDA TRÊS</t>
  </si>
  <si>
    <t>UNIMED DE RIO CLARO SP</t>
  </si>
  <si>
    <t>UNIMED DE RIO CLARO SP COOPERATIVA DE TRBALHO MEDICO</t>
  </si>
  <si>
    <t>44663631000166 </t>
  </si>
  <si>
    <t>julio.paim@unimedribeirao.com.br</t>
  </si>
  <si>
    <t>RUA LAFAIETE</t>
  </si>
  <si>
    <t>UNIMED DE RIBEIRAO PRETO</t>
  </si>
  <si>
    <t>UNIMED DE RIBEIRAO PRETO - COOPERATIVA DE TRABALHO MÉDICO</t>
  </si>
  <si>
    <t>45232246000127 </t>
  </si>
  <si>
    <t>tpereira@unimedregistro.com.br</t>
  </si>
  <si>
    <t>3821-1050</t>
  </si>
  <si>
    <t>3828-2000</t>
  </si>
  <si>
    <t>REGISTRO</t>
  </si>
  <si>
    <t>RUA TAMEKICHI TAKANO</t>
  </si>
  <si>
    <t>UNIMED DE REGISTRO</t>
  </si>
  <si>
    <t>UNIMED DE REGISTRO COOPERATIVA DE TRABALHO MÉDICO</t>
  </si>
  <si>
    <t>45467404000128 </t>
  </si>
  <si>
    <t>nilton@unimedprudente.com.br</t>
  </si>
  <si>
    <t>JARDIM BONGIOVANI</t>
  </si>
  <si>
    <t>AV. CEL. JOSÉ SOARES MARCONDES</t>
  </si>
  <si>
    <t>UNIMED DE PRESIDENTE PRUDENTE</t>
  </si>
  <si>
    <t>UNIMED DE PRESIDENTE PRUDENTE COOPERATIVA DE TRAB.MÉDICO</t>
  </si>
  <si>
    <t>44863959000126 </t>
  </si>
  <si>
    <t>diteroria@unimedpitangueiras.com.br</t>
  </si>
  <si>
    <t>3952-3890</t>
  </si>
  <si>
    <t>PITANGUEIRAS</t>
  </si>
  <si>
    <t>JARDIM BRASILIA</t>
  </si>
  <si>
    <t>FUNDOS</t>
  </si>
  <si>
    <t>RUA RONDONIA</t>
  </si>
  <si>
    <t>UNIMED DE PITANGUEIRAS</t>
  </si>
  <si>
    <t>UNIMED DE PITANGUEIRAS COOPERATIVA DE TRABALHO MÉDICO</t>
  </si>
  <si>
    <t>03438613000101 </t>
  </si>
  <si>
    <t>assuntos_ans@unimedpiracicaba.com.br</t>
  </si>
  <si>
    <t>RUA DO ROSÁRIO</t>
  </si>
  <si>
    <t>UNIMED DE PIRACICABA</t>
  </si>
  <si>
    <t>UNIMED DE PIRACICABA SOCIEDADE COOPERATIVA DE SERVIÇOS MÉDICOS</t>
  </si>
  <si>
    <t>44803922000102 </t>
  </si>
  <si>
    <t>contabil@unimedpinda.com.br;diretoria@unimedpinda.com.br;presidente@unimedpinda.com.br</t>
  </si>
  <si>
    <t>243-2032</t>
  </si>
  <si>
    <t>PARQUE SAO BENEDITO</t>
  </si>
  <si>
    <t>906/910</t>
  </si>
  <si>
    <t>AV NOSSA SENHORA BOM SUCESSO</t>
  </si>
  <si>
    <t>UNIMED PINDAMONHANGABA</t>
  </si>
  <si>
    <t>UNIMED DE PINDAMONHANGABA - COOPERATIVA TRABALHO MEDICO</t>
  </si>
  <si>
    <t>47565155000139 </t>
  </si>
  <si>
    <t>ans@unimedpenapolis.com.br</t>
  </si>
  <si>
    <t>PENAPOLIS</t>
  </si>
  <si>
    <t>RUA DR RAMALHO FRANCO</t>
  </si>
  <si>
    <t>UNIMED DE PENAPOLIS COOP TRAB MEDICO</t>
  </si>
  <si>
    <t>UNIMED DE PENAPOLIS - COOPERATIVA DE TRABALHO MEDICO</t>
  </si>
  <si>
    <t>00012698000165 </t>
  </si>
  <si>
    <t>unimed@fallnet.com.br</t>
  </si>
  <si>
    <t>AVENIDA APOLONIO SALES</t>
  </si>
  <si>
    <t>UNIMED PAULO AFONSO</t>
  </si>
  <si>
    <t>UNIMED DE PAULO AFONSO COOPERATIVA DE TRABALHO MÉDICO</t>
  </si>
  <si>
    <t>01085378000106 </t>
  </si>
  <si>
    <t>ans@unimedparanavai.com.br</t>
  </si>
  <si>
    <t>PARANAVAI</t>
  </si>
  <si>
    <t>RUA ANTONIO FELIPE</t>
  </si>
  <si>
    <t>UNIMED DE PARANAVAÍ</t>
  </si>
  <si>
    <t>UNIMED DE PARANAVAÍ COOPERATIVA DE TRABALHO MÉDICO</t>
  </si>
  <si>
    <t>81076069000109 </t>
  </si>
  <si>
    <t>morgana@nimedparanagua.com.br</t>
  </si>
  <si>
    <t>q</t>
  </si>
  <si>
    <t>PARANAGUA</t>
  </si>
  <si>
    <t>RUA JOÃO EUGÊNIO</t>
  </si>
  <si>
    <t>UNIMED DE PARANAGUÁ</t>
  </si>
  <si>
    <t>UNIMED DE PARANAGUÁ COOPERATIVA DE TRABALHO MÉDICO</t>
  </si>
  <si>
    <t>75003525000180 </t>
  </si>
  <si>
    <t>diretoria@unimedourinhos.com.br</t>
  </si>
  <si>
    <t>3302-8409</t>
  </si>
  <si>
    <t>3302-8400</t>
  </si>
  <si>
    <t>OURINHOS</t>
  </si>
  <si>
    <t>VILA MORAES</t>
  </si>
  <si>
    <t>RUA JOAQUIM DE AZEVEDO</t>
  </si>
  <si>
    <t>UNIMED DE OURINHOS</t>
  </si>
  <si>
    <t>UNIMED DE OURINHOS - COOPERATIVA DE TRABALHO MÉDICO</t>
  </si>
  <si>
    <t>51427540000197 </t>
  </si>
  <si>
    <t>unimed@unimedmontealto.com.br/ diretoria@unimedmontealto.com.br</t>
  </si>
  <si>
    <t>32443032 R. 3093</t>
  </si>
  <si>
    <t>RUA FLORINDO CESTARI</t>
  </si>
  <si>
    <t>UNIMED DE MONTE ALTO</t>
  </si>
  <si>
    <t>UNIMED DE MONTE ALTO - COOPERATIVA DE TRABALHO MÉDICO</t>
  </si>
  <si>
    <t>67577171000159 </t>
  </si>
  <si>
    <t>unimoc@unimedmococa.com.br</t>
  </si>
  <si>
    <t>3656-3365</t>
  </si>
  <si>
    <t>3666-6666</t>
  </si>
  <si>
    <t>MOCOCA</t>
  </si>
  <si>
    <t>AV. JOÃO BAPTISTA DE LIMA FIGUEIREDO</t>
  </si>
  <si>
    <t>UNIMED DE MOCOCA</t>
  </si>
  <si>
    <t>UNIMED DE MOCOCA COOPERATIVA DE TRAB. MÉDICO</t>
  </si>
  <si>
    <t>00552181000169 </t>
  </si>
  <si>
    <t>unimedmineiros@unimedmineiros.com.br</t>
  </si>
  <si>
    <t>MINEIROS</t>
  </si>
  <si>
    <t>AVENIDA ANTONIO CARLOS PANIAGO QD.3 LT.7</t>
  </si>
  <si>
    <t>UNIMED DE MINEIROS</t>
  </si>
  <si>
    <t>UNIMED DE MINEIROS COOPERATIVA DE TRABALHO MÉDICO</t>
  </si>
  <si>
    <t>37898335000189 </t>
  </si>
  <si>
    <t>ans@unimedmarilia.com.br</t>
  </si>
  <si>
    <t>3402-2510</t>
  </si>
  <si>
    <t>3402-2506</t>
  </si>
  <si>
    <t>SALGADO FILHO</t>
  </si>
  <si>
    <t>RUA BORORÓS</t>
  </si>
  <si>
    <t>UNIMED DE MARÍLIA</t>
  </si>
  <si>
    <t>UNIMED DE MARILIA COOPERATIVA DE TRABALHO MÉDICO</t>
  </si>
  <si>
    <t>66872888000160 </t>
  </si>
  <si>
    <t>assessoriaans@unimedmanaus.com.br</t>
  </si>
  <si>
    <t>3212-2080</t>
  </si>
  <si>
    <t>3212-2000</t>
  </si>
  <si>
    <t>CACHOEIRINHA</t>
  </si>
  <si>
    <t>RUA MARCIANO ARMOND</t>
  </si>
  <si>
    <t>UNIMED DE MANAUS</t>
  </si>
  <si>
    <t>UNIMED DE MANAUS COOP. DO TRABALHO MÉDICO LTDA</t>
  </si>
  <si>
    <t>04612990000170 </t>
  </si>
  <si>
    <t>ans@costadosol.unimed.com.br</t>
  </si>
  <si>
    <t>2105-8000</t>
  </si>
  <si>
    <t>2105-2238</t>
  </si>
  <si>
    <t>RUA EUZÉBIO DE QUEIROZ</t>
  </si>
  <si>
    <t>UNIMED COSTA DO SOL</t>
  </si>
  <si>
    <t>UNIMED DE MACAÉ COOPERATIVA DE TRABALHO MÉDICO</t>
  </si>
  <si>
    <t>35830868000101 </t>
  </si>
  <si>
    <t>diretoria@unimed-lorena.com.br / gerencia@unimed-lorena.com.br</t>
  </si>
  <si>
    <t>3159-2003/3159-2111</t>
  </si>
  <si>
    <t>BAIRRO DA CRUZ</t>
  </si>
  <si>
    <t>AVENIDA PEIXOTO DE CASTRO</t>
  </si>
  <si>
    <t>UNIMED DE LORENA COOPERATIVA DE TRABALHO MÉDICO</t>
  </si>
  <si>
    <t>48717516000188 </t>
  </si>
  <si>
    <t>processo@unimedlondrina.com.br</t>
  </si>
  <si>
    <t>JARDIM IPIRANGA</t>
  </si>
  <si>
    <t>RUA SENADOR SOUZA NAVES</t>
  </si>
  <si>
    <t>UNIMED DE LONDRINA</t>
  </si>
  <si>
    <t>UNIMED DE LONDRINA COOPERATIVA DE TRABALHO MÉDICO</t>
  </si>
  <si>
    <t>75222224000147 </t>
  </si>
  <si>
    <t>ans@unimedlins.com.br</t>
  </si>
  <si>
    <t>RUA DOM BOSCO</t>
  </si>
  <si>
    <t>UNIMED DE LINS</t>
  </si>
  <si>
    <t>UNIMED DE LINS - COOPERATIVA DE TRABALHOS MÉDICOS</t>
  </si>
  <si>
    <t>71695746000105 </t>
  </si>
  <si>
    <t>diretoria@unimedlimeira.com.br</t>
  </si>
  <si>
    <t>UNIMED LIMEIRA</t>
  </si>
  <si>
    <t>UNIMED DE LIMEIRA COOPERATIVA DE TRABALHO MÉDICO</t>
  </si>
  <si>
    <t>50480953000172 </t>
  </si>
  <si>
    <t>diretoria@unimedlp.com.br</t>
  </si>
  <si>
    <t>MANOEL AMÂNCIO</t>
  </si>
  <si>
    <t>UNIMED DE LENÇOIS PAULISTA</t>
  </si>
  <si>
    <t>UNIMED DE LENÇOIS PAULISTA - COOPERATIVA DE TRABALHO MÉDICO</t>
  </si>
  <si>
    <t>67417519000140 </t>
  </si>
  <si>
    <t>jociane@joinville.unimedsc.com.br</t>
  </si>
  <si>
    <t>RUA ORESTES GUIMARAES</t>
  </si>
  <si>
    <t>UNIMED DE JOINVILLE</t>
  </si>
  <si>
    <t>UNIMED DE JOINVILLE COOPERATIVA DE TRABALHO MÉDICO</t>
  </si>
  <si>
    <t>82602327000106 </t>
  </si>
  <si>
    <t>julianeunimed@gmail.com</t>
  </si>
  <si>
    <t>3527-8642</t>
  </si>
  <si>
    <t>3527-8600</t>
  </si>
  <si>
    <t>JEQUIE</t>
  </si>
  <si>
    <t>UNIMED DE JEQUIE COOPERATIVA DE TRABALHO MEDICO</t>
  </si>
  <si>
    <t>UNIMED DE JEQUIÉ COOPERATIVA DE TRABALHO MÉDICO</t>
  </si>
  <si>
    <t>13246905000198 </t>
  </si>
  <si>
    <t>adm@unimedjatai.com.br</t>
  </si>
  <si>
    <t>RUA JOAQUIM NABUCO</t>
  </si>
  <si>
    <t>UNIMED DE JATAÍ</t>
  </si>
  <si>
    <t>UNIMED DE JATAÍ COOPERATIVA DE TRABALHO MÉDICO LTDA.</t>
  </si>
  <si>
    <t>37652765000116 </t>
  </si>
  <si>
    <t>unimedjales@uol.com.br</t>
  </si>
  <si>
    <t>RUA SEIS</t>
  </si>
  <si>
    <t>UNIMED DE JALES</t>
  </si>
  <si>
    <t>UNIMED DE JALES COOPERATIVA DE TRABALHO MÉDICO</t>
  </si>
  <si>
    <t>71796544000150 </t>
  </si>
  <si>
    <t>diretoria@unimedjaboticabal.com.br</t>
  </si>
  <si>
    <t>NOVA JABOTICABAL</t>
  </si>
  <si>
    <t>AVENIDA CARLOS BERCHIERI</t>
  </si>
  <si>
    <t>UNIMED DE JABOTICABAL</t>
  </si>
  <si>
    <t>UNIMED DE JABOTICABAL COOP. DE TRABALHO MÉDICO</t>
  </si>
  <si>
    <t>72783970000111 </t>
  </si>
  <si>
    <t>diretoria@unimeditatiba.com.br</t>
  </si>
  <si>
    <t>4534-9400</t>
  </si>
  <si>
    <t>ITATIBA</t>
  </si>
  <si>
    <t>VILA CAPELETTO</t>
  </si>
  <si>
    <t>AVENIDA GENARO PALADINO</t>
  </si>
  <si>
    <t>UNIMED ITATIBA</t>
  </si>
  <si>
    <t>UNIMED DE ITATIBA COOPERATIVA DE TRABALHO MÉDICO</t>
  </si>
  <si>
    <t>06091170000105 </t>
  </si>
  <si>
    <t>diretoria@unimeditapeva.com.br</t>
  </si>
  <si>
    <t>ITAPEVA</t>
  </si>
  <si>
    <t>AV. CORONEL ACÁCIO PIEDADE</t>
  </si>
  <si>
    <t>UNIMED DE ITAPEVA</t>
  </si>
  <si>
    <t>UNIMED DE ITAPEVA - COOPERATIVA DE TRABALHO MÉDICO</t>
  </si>
  <si>
    <t>66916305000156 </t>
  </si>
  <si>
    <t>contato@unimeditapetininga.com.br</t>
  </si>
  <si>
    <t>3275-7100</t>
  </si>
  <si>
    <t>ITAPETININGA</t>
  </si>
  <si>
    <t>UNIMED DE ITAPETININGA</t>
  </si>
  <si>
    <t>UNIMED DE ITAPETININGA - COOPERATIVA DE TRABALHO MÉDICO</t>
  </si>
  <si>
    <t>57149775000140 </t>
  </si>
  <si>
    <t>diretoria@unimeditajuba.com.br</t>
  </si>
  <si>
    <t>3629-2822</t>
  </si>
  <si>
    <t>ITAJUBA</t>
  </si>
  <si>
    <t>AVENIDA CESARIO ALVIM,</t>
  </si>
  <si>
    <t>UNIMED DE ITAJUBA COOPERATIVA DE TRABALHO MEDICO</t>
  </si>
  <si>
    <t>23802218000165 </t>
  </si>
  <si>
    <t>ans@unimedibitinga.com.br</t>
  </si>
  <si>
    <t>IBITINGA</t>
  </si>
  <si>
    <t>RUA DOMINGOS ROBERT</t>
  </si>
  <si>
    <t>UNIMED DE IBITINGA</t>
  </si>
  <si>
    <t>UNIMED DE IBITINGA COOPERATIVA DE TRABALHO MÉDICO</t>
  </si>
  <si>
    <t>00494870000164 </t>
  </si>
  <si>
    <t>secretaria@unimedguarulhos.com.br</t>
  </si>
  <si>
    <t>2463-8000</t>
  </si>
  <si>
    <t>GUARULHOS</t>
  </si>
  <si>
    <t>VILA SÃO JORGE</t>
  </si>
  <si>
    <t>RUA TABAJARA</t>
  </si>
  <si>
    <t>UNIMED DE GUARULHOS</t>
  </si>
  <si>
    <t>UNIMED DE GUARULHOS COOPERATIVA DE TRABALHO MÉDICO</t>
  </si>
  <si>
    <t>74466137000172 </t>
  </si>
  <si>
    <t>diretoria@unimedguaratingueta.com.br</t>
  </si>
  <si>
    <t>GUARATINGUETA</t>
  </si>
  <si>
    <t>CAMPO DO GALVÃO</t>
  </si>
  <si>
    <t>AV. JUSCELINO KUBITSCHEK DE OLIVEIRA</t>
  </si>
  <si>
    <t>UNIMED DE GUARATINGUETÁ - COOPERATIVA DE TRABALHO MÉDICO</t>
  </si>
  <si>
    <t>UNIMED DE GUARATINGUETA-COOPERATIVA DE TRABALHO MÉDICO</t>
  </si>
  <si>
    <t>45207131000182 </t>
  </si>
  <si>
    <t>nazarenojr@unimedfortaleza.com.br/gleidsonlobo@unimedfortaleza.com.br/marciobarroso@unimedfortaleza.com.br/adrianolima@unimedfortaleza.com.br/luizitapina@unimedfortaleza.com.br/hudson.carvalho@unimedfortaleza.com.br</t>
  </si>
  <si>
    <t>ALDEOTA</t>
  </si>
  <si>
    <t>AV. SANTOS DUMONT</t>
  </si>
  <si>
    <t>UNIMED DE FORTALEZA</t>
  </si>
  <si>
    <t>UNIMED DE FORTALEZA COOPERATIVA DE TRABALHO MÉDICO LTDA.</t>
  </si>
  <si>
    <t>05868278000107 </t>
  </si>
  <si>
    <t>diretoria@unimedfernandopolis.com.br</t>
  </si>
  <si>
    <t>3465-4100</t>
  </si>
  <si>
    <t>JD. SANTISTA</t>
  </si>
  <si>
    <t>AV: AFONSO CÁFARO</t>
  </si>
  <si>
    <t>UNIMED DE FERNANDOPOLIS</t>
  </si>
  <si>
    <t>UNIMED DE FERNANDOPOLIS - COOPERATIVA DE TRAB. MÉDICO</t>
  </si>
  <si>
    <t>53535654000186 </t>
  </si>
  <si>
    <t>contabil@unimedfs.com.br / diretoria@unimedfs.com.br / comercial@unimedfs.com.br</t>
  </si>
  <si>
    <t>2102-2525</t>
  </si>
  <si>
    <t>RUA BARAO DO RIO BRANCO</t>
  </si>
  <si>
    <t>UNIMED DE FEIRA DE SANTANA</t>
  </si>
  <si>
    <t>UNIMED DE FEIRA DE SANTANA COOPERATIVA DE TRABALHO MÉDICO</t>
  </si>
  <si>
    <t>13342878000157 </t>
  </si>
  <si>
    <t>diretoria@unimed-dracena.com.br</t>
  </si>
  <si>
    <t>3821-9307</t>
  </si>
  <si>
    <t>3821-9300</t>
  </si>
  <si>
    <t>DRACENA</t>
  </si>
  <si>
    <t>RUA EUCLIDES DA CUNHA</t>
  </si>
  <si>
    <t>UNIMED DE DRACENA</t>
  </si>
  <si>
    <t>UNIMED DE DRACENA - COOPERATIVA DE TRABALHO MÉDICO</t>
  </si>
  <si>
    <t>68204486000113 </t>
  </si>
  <si>
    <t>gde@unimeddourados.com.br</t>
  </si>
  <si>
    <t>AV. HAYEL BON FAKER</t>
  </si>
  <si>
    <t>UNIMED DE DOURADOS</t>
  </si>
  <si>
    <t>UNIMED DE DOURADOS COOPERATIVA DE TRABALHO MÉDICO LTDA</t>
  </si>
  <si>
    <t>15395999000192 </t>
  </si>
  <si>
    <t>unimedcn@terra.com.br</t>
  </si>
  <si>
    <t>CURRAIS NOVOS</t>
  </si>
  <si>
    <t>JK</t>
  </si>
  <si>
    <t>RUA TEOTÔNIO FREIRE</t>
  </si>
  <si>
    <t>UNIMED DE CURRAIS NOVOS</t>
  </si>
  <si>
    <t>UNIMED DE CURRAIS NOVOS - SOC. COOP. DE TRABALHO MÉDICO</t>
  </si>
  <si>
    <t>10693000000178 </t>
  </si>
  <si>
    <t>unimed@criciuma.unimedsc.com.br</t>
  </si>
  <si>
    <t>34315919 / 34315900</t>
  </si>
  <si>
    <t>CRICIUMA</t>
  </si>
  <si>
    <t>PROSPERA</t>
  </si>
  <si>
    <t>RUA ESTEVAO EMILIO DE SOUZA</t>
  </si>
  <si>
    <t>UNIMED CRICIÚMA</t>
  </si>
  <si>
    <t>UNIMED DE CRICIÚMA COOPERATIVA DE TRABALHO MÉDICO</t>
  </si>
  <si>
    <t>82996703000186 </t>
  </si>
  <si>
    <t>uni281@terra.com.br</t>
  </si>
  <si>
    <t>CORUMBA</t>
  </si>
  <si>
    <t>RUA CUIABÁ</t>
  </si>
  <si>
    <t>UNIMED DE CORUMBÁ</t>
  </si>
  <si>
    <t>UNIMED DE CORUMBA COOPERATIVA DE TRABALHO MÉDICO</t>
  </si>
  <si>
    <t>02018620000183 </t>
  </si>
  <si>
    <t>uni182@uol.com.br</t>
  </si>
  <si>
    <t>CIANORTE</t>
  </si>
  <si>
    <t>AVENIDA MATO GROSSO</t>
  </si>
  <si>
    <t>UNIMED DE CIANORTE COOPERATIVA DE TRABALHO MEDICO LTDA</t>
  </si>
  <si>
    <t>UNIMED DE CIANORTE - COOPERATIVA DE TRABALHO MEDICO</t>
  </si>
  <si>
    <t>81733115000197 </t>
  </si>
  <si>
    <t>juridico@unimedchapeco.com.br</t>
  </si>
  <si>
    <t>CHAPECO</t>
  </si>
  <si>
    <t>RUA PORTO ALEGRE</t>
  </si>
  <si>
    <t>UNIMED CHAPECÓ</t>
  </si>
  <si>
    <t>UNIMED DE CHAPECÓ - COOPERATIVA DE TRABALHO MÉDICO DA REGIÃO OESTE CATARINENSE</t>
  </si>
  <si>
    <t>85283299000191 </t>
  </si>
  <si>
    <t>diretoria@unimedcatanduva.com.br</t>
  </si>
  <si>
    <t>RUA RIO PRETO</t>
  </si>
  <si>
    <t>UNIMED CATANDUVA</t>
  </si>
  <si>
    <t>UNIMED DE CATANDUVA - COOPERATIVA DE TRABALHO MÉDICO</t>
  </si>
  <si>
    <t>45118429000116 </t>
  </si>
  <si>
    <t>atendimento.ans@unimedcatalao.com.br</t>
  </si>
  <si>
    <t>CATALAO</t>
  </si>
  <si>
    <t>RUA DOUTOR PEDRO LUDOVICO</t>
  </si>
  <si>
    <t>UNIMED DE CATALÃO</t>
  </si>
  <si>
    <t>UNIMED DE CATALÃO COOPERATIVA DE TRABALHO MÉDICO</t>
  </si>
  <si>
    <t>01193663000132 </t>
  </si>
  <si>
    <t>ans1@unimedcascavel.com.br</t>
  </si>
  <si>
    <t>32207001/7002</t>
  </si>
  <si>
    <t>32207000/32207010</t>
  </si>
  <si>
    <t>CASCAVEL</t>
  </si>
  <si>
    <t>RUA BARAO DO CERRO AZUL</t>
  </si>
  <si>
    <t>UNIMED DE CASCAVEL</t>
  </si>
  <si>
    <t>UNIMED DE CASCAVEL COOPERATIVA DE TRABALHO MÉDICO</t>
  </si>
  <si>
    <t>81170003000175 </t>
  </si>
  <si>
    <t>unimedcapivari@unimedcapivari.com.br</t>
  </si>
  <si>
    <t>CAPIVARI</t>
  </si>
  <si>
    <t>PRAÇA DR. CEZÁRIO MOTTA</t>
  </si>
  <si>
    <t>UNIMED DE CAPIVARI</t>
  </si>
  <si>
    <t>UNIMED DE CAPIVARI -COOPERATIVA DE TRABALHO MÉDICO</t>
  </si>
  <si>
    <t>59499251000105 </t>
  </si>
  <si>
    <t>contabilidade@campos.unimed.com.br</t>
  </si>
  <si>
    <t>RUA TENENTE CORONEL CARDOSO</t>
  </si>
  <si>
    <t>UNIMED DE CAMPOS</t>
  </si>
  <si>
    <t>UNIMED DE CAMPOS COOPERATIVA DE TRABALHO MÉDICO</t>
  </si>
  <si>
    <t>40294225000112 </t>
  </si>
  <si>
    <t>guilherme@unimedbrusque.com.br</t>
  </si>
  <si>
    <t>3251-2499</t>
  </si>
  <si>
    <t>SÃO LUIZ</t>
  </si>
  <si>
    <t>RUA GUILHERME WEGNER</t>
  </si>
  <si>
    <t>UNIMED DE BRUSQUE COOPERATIVA DE TRABALHO MÉDICO</t>
  </si>
  <si>
    <t>01554266000149 </t>
  </si>
  <si>
    <t>secretaria@unimedbp.com.br</t>
  </si>
  <si>
    <t>UNIMED DE BRAGANÇA PAULISTA</t>
  </si>
  <si>
    <t>UNIMED DE BRAGANÇA PAULISTA - COOPERATIVA DE TRABALHO MÉDICO</t>
  </si>
  <si>
    <t>01029782000154 </t>
  </si>
  <si>
    <t>unimed@unimedbotucatu.com.br</t>
  </si>
  <si>
    <t>RUA MAJOR LEÔNIDAS CARDOSO</t>
  </si>
  <si>
    <t>UNIMED BOTUCATU</t>
  </si>
  <si>
    <t>UNIMED DE BOTUCATU COOPERATIVA DE TRABALHO MÉDICO</t>
  </si>
  <si>
    <t>45425899000122 </t>
  </si>
  <si>
    <t>izolde@unimedblumenau.com.br</t>
  </si>
  <si>
    <t>PONTA AGUDA</t>
  </si>
  <si>
    <t>RUA DAS MISSÕES</t>
  </si>
  <si>
    <t>UNIMED DE BLUMENAU</t>
  </si>
  <si>
    <t>UNIMED DE BLUMENAU COOPERATIVA DE TRABALHO MEDICO</t>
  </si>
  <si>
    <t>82624776000147 </t>
  </si>
  <si>
    <t>unimed@unimedbirigui.com.br</t>
  </si>
  <si>
    <t>BIRIGUI</t>
  </si>
  <si>
    <t>PRAÇA AMÉRICO FIOROTTO</t>
  </si>
  <si>
    <t>UNIMED DE BIRIGUI</t>
  </si>
  <si>
    <t>UNIMED DE BIRIGUI - COOPERATIVA DE TRABALHO MÉDICO</t>
  </si>
  <si>
    <t>65732836000126 </t>
  </si>
  <si>
    <t>ans@unimedbelem.com.br</t>
  </si>
  <si>
    <t>MARCO</t>
  </si>
  <si>
    <t>TRAVESSA CURUZÚ</t>
  </si>
  <si>
    <t>UNIMED DE BELÉM</t>
  </si>
  <si>
    <t>UNIMED DE BELÉM COOPERATIVA DE TRABALHO MÉDICO</t>
  </si>
  <si>
    <t>04201372000137 </t>
  </si>
  <si>
    <t>informatica@unimedbebedouro.com.br</t>
  </si>
  <si>
    <t>RUA BRANDÃO VERAS</t>
  </si>
  <si>
    <t>UNIMED DE BEBEDOURO</t>
  </si>
  <si>
    <t>UNIMED DE BEBEDOURO COOPERATIVA DE TRABALHO MÉDICO</t>
  </si>
  <si>
    <t>60633369000163 </t>
  </si>
  <si>
    <t>diretoria@unimedbauru.com.br e juridico@unimedbauru.com.br</t>
  </si>
  <si>
    <t>RUA AGENOR MEIRA</t>
  </si>
  <si>
    <t>UNIMED BAURU</t>
  </si>
  <si>
    <t>UNIMED DE BAURU COOPERATIVA DE TRABALHO MÉDICO</t>
  </si>
  <si>
    <t>44456036000150 </t>
  </si>
  <si>
    <t>unimed@unimedbatatais.com.br</t>
  </si>
  <si>
    <t>BATATAIS</t>
  </si>
  <si>
    <t>RUA DR MANOEL FURTADO</t>
  </si>
  <si>
    <t>UNIMED DE BATATAIS</t>
  </si>
  <si>
    <t>UNIMED DE BATATAIS - COOPERATIVA DE TRABALHO MÉDICO</t>
  </si>
  <si>
    <t>52657079000121 </t>
  </si>
  <si>
    <t>unimedbarretos@unimedbarretos.com.br</t>
  </si>
  <si>
    <t>3321-0400</t>
  </si>
  <si>
    <t>RUA DEZOITO</t>
  </si>
  <si>
    <t>UNIMED DE BARRETOS</t>
  </si>
  <si>
    <t>UNIMED DE BARRETOS COOPERATIVA DE TRABALHO MÉDICO</t>
  </si>
  <si>
    <t>71925531000133 </t>
  </si>
  <si>
    <t>matheus@barramansa.unimed.com.br</t>
  </si>
  <si>
    <t>2106-0645</t>
  </si>
  <si>
    <t>2106-0600</t>
  </si>
  <si>
    <t>BARRA MANSA</t>
  </si>
  <si>
    <t>RUA SÃO SEBASTIÃO</t>
  </si>
  <si>
    <t>UNIMED DE BARRA MANSA</t>
  </si>
  <si>
    <t>UNIMED DE BARRA MANSA SOC. COOP. SERV.MED.E HOSPIT.</t>
  </si>
  <si>
    <t>29290152000158 </t>
  </si>
  <si>
    <t>unimed@unimedavare.com.br</t>
  </si>
  <si>
    <t>ALTO</t>
  </si>
  <si>
    <t>RUA SANTA CATARINA</t>
  </si>
  <si>
    <t>UNIMED DE AVARÉ</t>
  </si>
  <si>
    <t>UNIMED DE AVARÉ COOPERATIVA DE TRABALHO MÉDICO</t>
  </si>
  <si>
    <t>50368034000101 </t>
  </si>
  <si>
    <t>uniassis@unimed-assis.com.br</t>
  </si>
  <si>
    <t>ASSIS</t>
  </si>
  <si>
    <t>AV. RUI BARBOSA</t>
  </si>
  <si>
    <t>UNIMED DE ASSIS</t>
  </si>
  <si>
    <t>UNIMED DE ASSIS COOPERATIVA DE TRABALHO MÉDICO</t>
  </si>
  <si>
    <t>54991211000162 </t>
  </si>
  <si>
    <t>unimed320@hotmail.com / adrianounimed@hotmail.com</t>
  </si>
  <si>
    <t>3535-5374</t>
  </si>
  <si>
    <t>3535-5900</t>
  </si>
  <si>
    <t>ARIQUEMES</t>
  </si>
  <si>
    <t>SETOR INSTITUCIONAL 70</t>
  </si>
  <si>
    <t>QUADRA 04 LOTE 3/B</t>
  </si>
  <si>
    <t>TRAVESSA QUATRO NAÇÕES</t>
  </si>
  <si>
    <t>UNIMED ARIQUEMES</t>
  </si>
  <si>
    <t>UNIMED DE ARIQUEMES COOPERATIVA DE TRABALHO MÉDICO</t>
  </si>
  <si>
    <t>01148132000128 </t>
  </si>
  <si>
    <t>ans@unimedararas.com.br</t>
  </si>
  <si>
    <t>ARARAS</t>
  </si>
  <si>
    <t>PRAÇA MARTINICO PRADO</t>
  </si>
  <si>
    <t>UNIMED DE ARARAS COOPERATIVA DE TRABALHO MÉDICO</t>
  </si>
  <si>
    <t>54012406000113 </t>
  </si>
  <si>
    <t>relans@unimedara.com.br</t>
  </si>
  <si>
    <t>UNIMED DE ARARAQUARA</t>
  </si>
  <si>
    <t>UNIMED DE ARARAQUARA - COOP. DE TRAB. MÉDICO</t>
  </si>
  <si>
    <t>45272366000158 </t>
  </si>
  <si>
    <t>diretoria@unimedaracatuba.com.br</t>
  </si>
  <si>
    <t>3636-1339</t>
  </si>
  <si>
    <t>VILA MENDONÇA</t>
  </si>
  <si>
    <t>RUA RIO DE JANEIRO</t>
  </si>
  <si>
    <t>UNIMED DE ARACATUBA</t>
  </si>
  <si>
    <t>UNIMED DE ARACATUBA - COOPERATIVA DE TRABALHO MÉDICO</t>
  </si>
  <si>
    <t>51093193000103 </t>
  </si>
  <si>
    <t>unimed@unimedandradina.com.br</t>
  </si>
  <si>
    <t>ANDRADINA</t>
  </si>
  <si>
    <t>ES AV GUANABARA</t>
  </si>
  <si>
    <t>RUA CUIABA</t>
  </si>
  <si>
    <t>UNIMED DE ANDRADINA COOPERATIVA DE TRABALHO MEDICO</t>
  </si>
  <si>
    <t>UNIMED DE ANDRADINA - COOPERATIVA DE TRABALHO MÉDICO</t>
  </si>
  <si>
    <t>02687852000124 </t>
  </si>
  <si>
    <t>unimedadamantina@unimedadamantina.com.br</t>
  </si>
  <si>
    <t>ADAMANTINA</t>
  </si>
  <si>
    <t>AVENIDA RIO BRANCO</t>
  </si>
  <si>
    <t>UNIMED DE ADAMANTINA</t>
  </si>
  <si>
    <t>UNIMED DE ADAMANTINA-COOPERATIVA DE TRABALHO MÉDICO</t>
  </si>
  <si>
    <t>00262338000111 </t>
  </si>
  <si>
    <t>ans@unimedgm.com.br</t>
  </si>
  <si>
    <t>CURVELO</t>
  </si>
  <si>
    <t>RUA JOAQUIM FELICIO</t>
  </si>
  <si>
    <t>UNIMED GERAIS DE MINAS</t>
  </si>
  <si>
    <t>UNIMED CURVELO COOPERATIVA DE TRABALHO MÉDICO LTDA.</t>
  </si>
  <si>
    <t>26189530000113 </t>
  </si>
  <si>
    <t>lucelia@unimedcuritiba.com.br</t>
  </si>
  <si>
    <t>AV AFFONSO PENNA</t>
  </si>
  <si>
    <t>UNIMED CURITIBA - SOCIEDADE COOPERATIVA DE MÉDICOS</t>
  </si>
  <si>
    <t>75055772000120 </t>
  </si>
  <si>
    <t>gerencia.adm@unimedcuiaba.com.br</t>
  </si>
  <si>
    <t>RUA BARAO DE MELGACO</t>
  </si>
  <si>
    <t>UNIMED CUIABÁ</t>
  </si>
  <si>
    <t>UNIMED CUIABA COOPERATIVA DE TRABALHO MÉDICO</t>
  </si>
  <si>
    <t>03533726000188 </t>
  </si>
  <si>
    <t>ans@unimedcz.com.br</t>
  </si>
  <si>
    <t>CRUZEIRO</t>
  </si>
  <si>
    <t>RUA VIRGÍLIO ANTUNES</t>
  </si>
  <si>
    <t>UNIMED CRUZEIRO</t>
  </si>
  <si>
    <t>UNIMED CRUZEIRO - COOPERATIVA DE TRABALHO MÉDICO</t>
  </si>
  <si>
    <t>45198009000197 </t>
  </si>
  <si>
    <t>unimed@costaverde.unimed.com.br</t>
  </si>
  <si>
    <t>ITAGUAI</t>
  </si>
  <si>
    <t>RUA MOISES ABRAAO</t>
  </si>
  <si>
    <t>UNIMED COSTA VERDE</t>
  </si>
  <si>
    <t>UNIMED COSTA VERDE RJ</t>
  </si>
  <si>
    <t>36540979000138 </t>
  </si>
  <si>
    <t>toledo@unimedpr.com.br</t>
  </si>
  <si>
    <t>3277-8018/3277-8022</t>
  </si>
  <si>
    <t>3277-8000</t>
  </si>
  <si>
    <t>TOLEDO</t>
  </si>
  <si>
    <t>CX POSTAL 337</t>
  </si>
  <si>
    <t>UNIMED COSTA OESTE</t>
  </si>
  <si>
    <t>UNIMED COSTA OESTE - COOPERATIVA DE TRABALHO MÉDICO</t>
  </si>
  <si>
    <t>78931391000155 </t>
  </si>
  <si>
    <t>aig@unimedcl.com.br</t>
  </si>
  <si>
    <t>3769-3029</t>
  </si>
  <si>
    <t>3769-3000</t>
  </si>
  <si>
    <t>CONSELHEIRO LAFAIETE</t>
  </si>
  <si>
    <t>RUA BIAS FORTES</t>
  </si>
  <si>
    <t>UNIMED CONSELHEIRO LAFAIETE</t>
  </si>
  <si>
    <t>UNIMED CONSELHEIRO LAFAIETE COOPERATIVA DE TRABALHO MÉDICO LTDA</t>
  </si>
  <si>
    <t>21839519000138 </t>
  </si>
  <si>
    <t>srocha@barrapirai.unimed.com.br</t>
  </si>
  <si>
    <t>2447-7037</t>
  </si>
  <si>
    <t>2447-7005</t>
  </si>
  <si>
    <t>BARRA DO PIRAI</t>
  </si>
  <si>
    <t>PRAÇA OLIVEIRA FIGUEIREDO</t>
  </si>
  <si>
    <t>UNIMED BARRA DO PIRAÍ</t>
  </si>
  <si>
    <t>UNIMED CENTRO SUL FLUMINENSE COOPERATIVA DE TRABALHO MÉDICO</t>
  </si>
  <si>
    <t>39210844000100 </t>
  </si>
  <si>
    <t>35811288/35812274</t>
  </si>
  <si>
    <t>IGUATU</t>
  </si>
  <si>
    <t>RUA DR. JOÃO PESSOA</t>
  </si>
  <si>
    <t>UNIMED DE IGUATU</t>
  </si>
  <si>
    <t>UNIMED CENTRO SUL DO CEARÁ - COOPERATIVA DE TRABALHO MÉDICO LTDA</t>
  </si>
  <si>
    <t>11685526000179 </t>
  </si>
  <si>
    <t>contabilidade@unimedcrs.com.br</t>
  </si>
  <si>
    <t>CACHOEIRA DO SUL</t>
  </si>
  <si>
    <t>UNIMED CENTRO - RS</t>
  </si>
  <si>
    <t>UNIMED CENTRO- RS - SOC COOP DE SERVIÇOS MÉDICOS LTDA</t>
  </si>
  <si>
    <t>87535555000116 </t>
  </si>
  <si>
    <t>diretoria@ufecep.com.br</t>
  </si>
  <si>
    <t>3404-3510</t>
  </si>
  <si>
    <t>3404-3500</t>
  </si>
  <si>
    <t>PQ. EGISTO RAGAZZO</t>
  </si>
  <si>
    <t>AVENIDA AMBROSIO FUMAGALLI</t>
  </si>
  <si>
    <t>UNIMED CENTRO PAULISTA</t>
  </si>
  <si>
    <t>UNIMED CENTRO PAULISTA - FEDERAÇÃO INTRAFEDERATIVA DAS COOPERATIVAS MÉDICAS</t>
  </si>
  <si>
    <t>03230123000107 </t>
  </si>
  <si>
    <t>federacao.regional@unicop.com.br</t>
  </si>
  <si>
    <t>2106-1403</t>
  </si>
  <si>
    <t>2106-1400</t>
  </si>
  <si>
    <t>JARDIM PAULISTA</t>
  </si>
  <si>
    <t>UNIMED CENTRO OESTE PAULISTA - FEDERACAO INTRAFEDERATIVA DAS COO</t>
  </si>
  <si>
    <t>UNIMED CENTRO OESTE PAULISTA - FEDERAÇÃO INTRAFEDERATIVA DAS COOPERATIVAS MÉDICAS</t>
  </si>
  <si>
    <t>01608379000180 </t>
  </si>
  <si>
    <t>contabilidade@unimedcataguases.com.br</t>
  </si>
  <si>
    <t>3422-1181</t>
  </si>
  <si>
    <t>CATAGUASES</t>
  </si>
  <si>
    <t>GRANJARIA</t>
  </si>
  <si>
    <t>AV. MELO VIANA</t>
  </si>
  <si>
    <t>UNIMED CATAGUASES COOPERATIVA DE TRABALHO MÉDICO LTDA</t>
  </si>
  <si>
    <t>64327059000171 </t>
  </si>
  <si>
    <t>contabil@unimedcaruaru.com.br</t>
  </si>
  <si>
    <t>MAURÍCIO DE NASSAU</t>
  </si>
  <si>
    <t>RUA PASCOAL LEME</t>
  </si>
  <si>
    <t>UNIMED CARUARU</t>
  </si>
  <si>
    <t>UNIMED CARUARU-COOPERATIVA DE TRABALHO MEDICO</t>
  </si>
  <si>
    <t>24449225000198 </t>
  </si>
  <si>
    <t>unimedcaratinga@unimedcaratinga.com.br</t>
  </si>
  <si>
    <t>3321 6622</t>
  </si>
  <si>
    <t>CARATINGA</t>
  </si>
  <si>
    <t>RUA CORONEL ANTONIO DA SILVA</t>
  </si>
  <si>
    <t>UNIMED CARATINGA - COOPERATIVA DE TRABALHO MÉDICO</t>
  </si>
  <si>
    <t>26368613000170 </t>
  </si>
  <si>
    <t>contabilidade@unimedcg.com.br</t>
  </si>
  <si>
    <t>JARDIM DOS ESTADOS</t>
  </si>
  <si>
    <t>RUA GOIAS</t>
  </si>
  <si>
    <t>UNIMED CAMPO GRANDE</t>
  </si>
  <si>
    <t>UNIMED CAMPO GRANDE MS COOPERATIVA DE TRABALHO MÉDICO</t>
  </si>
  <si>
    <t>03315918000118 </t>
  </si>
  <si>
    <t>unimedcb@unimedcampobelo.com.br</t>
  </si>
  <si>
    <t>CAMPO BELO</t>
  </si>
  <si>
    <t>RUA JOÃO PINHEIRO</t>
  </si>
  <si>
    <t>UNIMED CAMPO BELO- COOPERATIVA DE TRABALHO MÉDICO</t>
  </si>
  <si>
    <t>42939207000176 </t>
  </si>
  <si>
    <t>plinio@unimedcampinas.com.br</t>
  </si>
  <si>
    <t>3735-7083</t>
  </si>
  <si>
    <t>GUANABARA</t>
  </si>
  <si>
    <t>AV. BARÃO DE ITAPURA,</t>
  </si>
  <si>
    <t>UNIMED CAMPINAS</t>
  </si>
  <si>
    <t>UNIMED CAMPINAS - COOPERATIVA DE TRABALHO MÉDICO</t>
  </si>
  <si>
    <t>46124624000111 </t>
  </si>
  <si>
    <t>unimed@cg.unimed.com.br</t>
  </si>
  <si>
    <t>CAMPINA GRANDE</t>
  </si>
  <si>
    <t>LAURITZEN</t>
  </si>
  <si>
    <t>RUA CLAYTON ISMAEL</t>
  </si>
  <si>
    <t>UNIMED CAMPINA GRANDE</t>
  </si>
  <si>
    <t>UNIMED CAMPINA GRANDE - COOPERATIVA DE TRABALHO MEDICO LTDA</t>
  </si>
  <si>
    <t>08707473000135 </t>
  </si>
  <si>
    <t>gerencia@unimedcn.com.br</t>
  </si>
  <si>
    <t>CALDAS NOVAS</t>
  </si>
  <si>
    <t>SETOR OESTE</t>
  </si>
  <si>
    <t>RUA ANTONIO COELHO DE GODOY</t>
  </si>
  <si>
    <t>UNIMED DE CALDAS NOVAS</t>
  </si>
  <si>
    <t>UNIMED CALDAS NOVAS COOPERATIVA DE TRABALHO MEDICO</t>
  </si>
  <si>
    <t>00342481000113 </t>
  </si>
  <si>
    <t>unimedcaj@uol.com.br</t>
  </si>
  <si>
    <t>CAJAZEIRAS</t>
  </si>
  <si>
    <t>SABINO ASSIS</t>
  </si>
  <si>
    <t>UNIMED CAJAZEIRAS - COOPERATIVA DE TRABALHO MÉDICO</t>
  </si>
  <si>
    <t>02314168000105 </t>
  </si>
  <si>
    <t>unimed@unimedcaico.com.br</t>
  </si>
  <si>
    <t>3421-1202</t>
  </si>
  <si>
    <t>3421-1202/3417-1151</t>
  </si>
  <si>
    <t>RUA OTAVIO LAMARTINE</t>
  </si>
  <si>
    <t>UNIMED CAICÓ</t>
  </si>
  <si>
    <t>UNIMED CAICO COOPERATIVA DE TRABALHO MEDICO</t>
  </si>
  <si>
    <t>40757874000102 </t>
  </si>
  <si>
    <t>unicac@terra.com.br</t>
  </si>
  <si>
    <t>3211-1299</t>
  </si>
  <si>
    <t>3211-1200</t>
  </si>
  <si>
    <t>CACERES</t>
  </si>
  <si>
    <t>RUA CORONEL JOSE DULCE</t>
  </si>
  <si>
    <t>UNIMED CÁCERES</t>
  </si>
  <si>
    <t>UNIMED CACERES COOPERATIVA DE TRABALHO MÉDICO LTDA</t>
  </si>
  <si>
    <t>01143922000110 </t>
  </si>
  <si>
    <t>ans@unimedcpv.com.br</t>
  </si>
  <si>
    <t>CEL JOAO DIAS GUIMARAES</t>
  </si>
  <si>
    <t>UNIMED CAÇAPAVA - COOPERATIVA DE TRABALHO MEDICO</t>
  </si>
  <si>
    <t>48721401000167 </t>
  </si>
  <si>
    <t>unimed332@cacador.unimedsc.com.br</t>
  </si>
  <si>
    <t>CACADOR</t>
  </si>
  <si>
    <t>AVENIDA SANTA CATARINA</t>
  </si>
  <si>
    <t>UNIMED CAÇADOR</t>
  </si>
  <si>
    <t>UNIMED CAÇADOR COOPERATIVA DE TRABALHO MÉDICO DA REGIÃO DO CONTESTADO</t>
  </si>
  <si>
    <t>01569902000106 </t>
  </si>
  <si>
    <t>unimedcabofrio@mar.com.br</t>
  </si>
  <si>
    <t>CABO FRIO</t>
  </si>
  <si>
    <t>LOJA 01</t>
  </si>
  <si>
    <t>AV. JULIA KUBITSCHEK</t>
  </si>
  <si>
    <t>UNIMED CABO FRIO</t>
  </si>
  <si>
    <t>UNIMED CABO FRIO COOPERATIVA TRABALHO MÉDICO LTDA.</t>
  </si>
  <si>
    <t>27626696000112 </t>
  </si>
  <si>
    <t>gerencia.mercado@unimedbrasilia.com.br</t>
  </si>
  <si>
    <t>3962-3213</t>
  </si>
  <si>
    <t>3962-3286</t>
  </si>
  <si>
    <t>ASA SUL</t>
  </si>
  <si>
    <t>SHCS/CRS QUADRA 515 BLOCO B LOJA 67</t>
  </si>
  <si>
    <t>UNIMED BRASILIA</t>
  </si>
  <si>
    <t>UNIMED BRASILIA COOPERATIVA DE TRABALHO MÉDICO</t>
  </si>
  <si>
    <t>00510909000190 </t>
  </si>
  <si>
    <t>secretaria@unimedbv.com.br</t>
  </si>
  <si>
    <t>RUA AGNELO BITTENCOURT</t>
  </si>
  <si>
    <t>UNIMED DE BOA VISTA COOP TRABALHO MEDICO</t>
  </si>
  <si>
    <t>UNIMED BOA VISTA -COOPERATIVA DE TRABALHO MÉDICO</t>
  </si>
  <si>
    <t>10169852000160 </t>
  </si>
  <si>
    <t>juridico@unimedbh.com.br;unimedbh@unimedbh.com.br</t>
  </si>
  <si>
    <t>SANTA EFIGENIA</t>
  </si>
  <si>
    <t>AV. FRANCISCO SALES</t>
  </si>
  <si>
    <t>UNIMED BH</t>
  </si>
  <si>
    <t>UNIMED BH COOPERATIVA DE TRABALHO MÉDICO</t>
  </si>
  <si>
    <t>16513178000176 </t>
  </si>
  <si>
    <t>marley.juridico@unimedbetim.com.br</t>
  </si>
  <si>
    <t>BETIM</t>
  </si>
  <si>
    <t>3.ANDAR</t>
  </si>
  <si>
    <t>AV. NOSSA SENHORA DO CARMO</t>
  </si>
  <si>
    <t>UNIMED BETIM COOPERATIVA DE TRABALHO MEDICO</t>
  </si>
  <si>
    <t>21047469000156 </t>
  </si>
  <si>
    <t>contabilidade@unimedbg.com.br e leonardo@unimedbg.com.br</t>
  </si>
  <si>
    <t>BARRA DO GARCAS</t>
  </si>
  <si>
    <t>RUA XAVANTE</t>
  </si>
  <si>
    <t>UNIMED ARAGUAIA</t>
  </si>
  <si>
    <t>UNIMED BARRA DO GARÇAS COOPERATIVA DE TRABALHO MÉDICO</t>
  </si>
  <si>
    <t>37436920000167 </t>
  </si>
  <si>
    <t>unimed@barbacena.com.br</t>
  </si>
  <si>
    <t>BARBACENA</t>
  </si>
  <si>
    <t>BOA MORTE</t>
  </si>
  <si>
    <t>JÚLIO AUGUSTO DE ARAÚJO</t>
  </si>
  <si>
    <t>UNIMED BARBACENA</t>
  </si>
  <si>
    <t>UNIMED BARBACENA - COOPERATIVA DE TRABALHO MÉDICO LTDA</t>
  </si>
  <si>
    <t>25810946000144 </t>
  </si>
  <si>
    <t>unimed@unimedaraxa.com.br</t>
  </si>
  <si>
    <t>3669-4929</t>
  </si>
  <si>
    <t>3669-4900</t>
  </si>
  <si>
    <t>ARAXA</t>
  </si>
  <si>
    <t>PADRE ALAOR</t>
  </si>
  <si>
    <t>AVENIDA JOAO MOREIRA SALLES</t>
  </si>
  <si>
    <t>UNIMED ARAXÁ</t>
  </si>
  <si>
    <t>UNIMED ARAXÁ COOPERATIVA DE TRABALHO MÉDICO LTDA.</t>
  </si>
  <si>
    <t>25910449000118 </t>
  </si>
  <si>
    <t>uni290presidente@araruama.unimed.com.br</t>
  </si>
  <si>
    <t>2665-7332</t>
  </si>
  <si>
    <t>2665-9900</t>
  </si>
  <si>
    <t>ARARUAMA</t>
  </si>
  <si>
    <t>RUA MAJOR FELIX MOREIRA</t>
  </si>
  <si>
    <t>UNIMED ARARUAMA COOPERATIVA DE TRABALHO MÉDICO LTDA.</t>
  </si>
  <si>
    <t>UNIMED ARARUAMA COOPERATIVA DE TRABALHO MÉDICO LTDA</t>
  </si>
  <si>
    <t>00111826000128 </t>
  </si>
  <si>
    <t>juridico@unimedaraguari.com.br</t>
  </si>
  <si>
    <t>ARAGUARI</t>
  </si>
  <si>
    <t>AV. CORONEL TEODOLINO PEREIRA DE ARAÚJO</t>
  </si>
  <si>
    <t>UNIMED ARAGUARI</t>
  </si>
  <si>
    <t>UNIMED ARAGUARI COOPERATIVA DE TRABALHO MÉDICO LTDA.</t>
  </si>
  <si>
    <t>20909271000171 </t>
  </si>
  <si>
    <t>uniapuc.ans@uol.com.br</t>
  </si>
  <si>
    <t>APUCARANA</t>
  </si>
  <si>
    <t>RUA DESEMBARGADOR CLOTARIO PORTUGAL</t>
  </si>
  <si>
    <t>UNIMED APUCARANA</t>
  </si>
  <si>
    <t>UNIMED APUCARANA COOPERATIVA DE TRABALHO MÉDICO</t>
  </si>
  <si>
    <t>81064511000179 </t>
  </si>
  <si>
    <t>unimed341@angra.unimed.com.br</t>
  </si>
  <si>
    <t>3367-1313</t>
  </si>
  <si>
    <t>ANGRA DOS REIS</t>
  </si>
  <si>
    <t>PARQUE DAS PALMEIRAS</t>
  </si>
  <si>
    <t>RUA DR JOSE WATANABE</t>
  </si>
  <si>
    <t>UNIMED ANGRA DOS REIS</t>
  </si>
  <si>
    <t>UNIMED ANGRA DOS REIS COOPERATIVA DE TRABALHO MEDICO</t>
  </si>
  <si>
    <t>02418258000138 </t>
  </si>
  <si>
    <t>uniandradas@unimedandradas.com.br</t>
  </si>
  <si>
    <t>ANDRADAS</t>
  </si>
  <si>
    <t>ALTO ALEGRE</t>
  </si>
  <si>
    <t>RUA CAPITÃO CIRILO</t>
  </si>
  <si>
    <t>UNIMED ANDRADAS</t>
  </si>
  <si>
    <t>UNIMED ANDRADAS COOPERATIVA DE TRABALHO MÉDICO</t>
  </si>
  <si>
    <t>00365720000150 </t>
  </si>
  <si>
    <t>juridico@unimedanapolis.com.br</t>
  </si>
  <si>
    <t>ANAPOLIS</t>
  </si>
  <si>
    <t>CIDADE JARDIM</t>
  </si>
  <si>
    <t>Q B LT 1,2 E 3</t>
  </si>
  <si>
    <t>AV. FAYAD HANNA</t>
  </si>
  <si>
    <t>UNIMED ANÁPOLIS</t>
  </si>
  <si>
    <t>UNIMED ANÁPOLIS COOPERATIVA DE TRABALHO MÉDICO.</t>
  </si>
  <si>
    <t>26629238000174 </t>
  </si>
  <si>
    <t>diretoria@unimedamparo.com.br</t>
  </si>
  <si>
    <t>AMPARO</t>
  </si>
  <si>
    <t>SILVESTRE</t>
  </si>
  <si>
    <t>AV. DA SAUDADE</t>
  </si>
  <si>
    <t>UNIMED AMPARO</t>
  </si>
  <si>
    <t>UNIMED AMPARO COOPERATIVA DE TRABALHO MÉDICO</t>
  </si>
  <si>
    <t>65422339000121 </t>
  </si>
  <si>
    <t>altovale@altovale.unimedsc.com.br</t>
  </si>
  <si>
    <t>RIO DO SUL</t>
  </si>
  <si>
    <t>EUGÊNIO SCHNEIDER</t>
  </si>
  <si>
    <t>RUA PREFEITO EUGÊNIO SCHNEIDER</t>
  </si>
  <si>
    <t>UNIMED ALTO VALE</t>
  </si>
  <si>
    <t>UNIMED ALTO VALE - COOPERATIVA DE TRABALHO MÉDICO</t>
  </si>
  <si>
    <t>00381694000154 </t>
  </si>
  <si>
    <t>unimed@unimed-uau.com.br</t>
  </si>
  <si>
    <t>TRES DE MAIO</t>
  </si>
  <si>
    <t>PAVIMENTO 1</t>
  </si>
  <si>
    <t>RUA OSVALDO CRUZ</t>
  </si>
  <si>
    <t>UNIMED ALTO URUGUAI/RS</t>
  </si>
  <si>
    <t>UNIMED ALTO URUGUAI/RS - SOCIEDADE COOPERATIVA DE SERVIÇO MÉDICO LTDA.</t>
  </si>
  <si>
    <t>72500697000170 </t>
  </si>
  <si>
    <t>secretaria@unimedaltosaofrancisco.com.br</t>
  </si>
  <si>
    <t>3322-2065</t>
  </si>
  <si>
    <t>FORMIGA</t>
  </si>
  <si>
    <t>PRAÇA JOSE BARBOSA JUNIOR</t>
  </si>
  <si>
    <t>UNIMED ALTO SÃO FRANCISCO</t>
  </si>
  <si>
    <t>UNIMED ALTO SÃO FRANCISCO COOPERATIVA DE TRABALHO MÉDICO</t>
  </si>
  <si>
    <t>42889436000123 </t>
  </si>
  <si>
    <t>unimedap@netcoro.com.br</t>
  </si>
  <si>
    <t>3841-1618</t>
  </si>
  <si>
    <t>3841-1620</t>
  </si>
  <si>
    <t>COROMANDEL</t>
  </si>
  <si>
    <t>RUA MARECHAL FLORIANO</t>
  </si>
  <si>
    <t>UNIMED ALTO PARANAIBA LTDA</t>
  </si>
  <si>
    <t>UNIMED ALTO PARANAIBA COOP. TRAB. MEDICO LTDA</t>
  </si>
  <si>
    <t>00763923000103 </t>
  </si>
  <si>
    <t>unimed@unimedaj.com.br</t>
  </si>
  <si>
    <t>3324-1462</t>
  </si>
  <si>
    <t>IBIRUBA</t>
  </si>
  <si>
    <t>SANTA HELENA</t>
  </si>
  <si>
    <t>RUA FLORES DA CUNHA</t>
  </si>
  <si>
    <t>UNIMED ALTO JACUÍ</t>
  </si>
  <si>
    <t>UNIMED ALTO JACUÍ-COOP SERV MÉDICOS LTDA</t>
  </si>
  <si>
    <t>72234164000194 </t>
  </si>
  <si>
    <t>gerencia@unimed-as.com.br</t>
  </si>
  <si>
    <t>3232-2588</t>
  </si>
  <si>
    <t>3232-1755</t>
  </si>
  <si>
    <t>VACARIA</t>
  </si>
  <si>
    <t>RUA XV DE NOVEMBRO</t>
  </si>
  <si>
    <t>UNIMED ALTO DA SERRA</t>
  </si>
  <si>
    <t>UNIMED ALTO DA SERRA - SOC. COOP. DE SERVIÇO MÉDICO LTDA</t>
  </si>
  <si>
    <t>88732318000108 </t>
  </si>
  <si>
    <t>unimedorlandia@unimedorlandia.com.br</t>
  </si>
  <si>
    <t>ORLANDIA</t>
  </si>
  <si>
    <t>AVENIDA DEZ</t>
  </si>
  <si>
    <t>UNIMED DE ORLANDIA</t>
  </si>
  <si>
    <t>UNIMED ALTA MOGIANA COOPERATIVA DE TRABALHO MÉDICO</t>
  </si>
  <si>
    <t>57214900000159 </t>
  </si>
  <si>
    <t>unimed@unimedalfenas.com.br</t>
  </si>
  <si>
    <t>3698-1021</t>
  </si>
  <si>
    <t>3292-1003</t>
  </si>
  <si>
    <t>ALFENAS</t>
  </si>
  <si>
    <t>RUA PRESIDENTE ARTUR BERNARDES</t>
  </si>
  <si>
    <t>UNIMED ALFENAS</t>
  </si>
  <si>
    <t>UNIMED ALFENAS COOPERATIVA DE TRABALHO MEDICO</t>
  </si>
  <si>
    <t>42946061000196 </t>
  </si>
  <si>
    <t>unimedap@unimedalemparaiba.com.br</t>
  </si>
  <si>
    <t>ALEM PARAIBA</t>
  </si>
  <si>
    <t>PORTO NOVO</t>
  </si>
  <si>
    <t>RUA ADÃO ARAUJO</t>
  </si>
  <si>
    <t>UNIMED ALÉM PARAIBA</t>
  </si>
  <si>
    <t>UNIMED ALEM PARAIBA COOPERATIVA DE TRABALHO MEDICO LTDA</t>
  </si>
  <si>
    <t>71086698000158 </t>
  </si>
  <si>
    <t>unimed@unimed-agm.com.br</t>
  </si>
  <si>
    <t>GARANHUNS</t>
  </si>
  <si>
    <t>SÃO JOSÉ</t>
  </si>
  <si>
    <t>RUA QUINZE DE NOVEMBRO</t>
  </si>
  <si>
    <t>UNIMED AGRESTE MERIDIONAL</t>
  </si>
  <si>
    <t>UNIMED AGRESTE MERIDIONAL COOPERATIVA DE TRABALHO MEDICO</t>
  </si>
  <si>
    <t>00300550000126 </t>
  </si>
  <si>
    <t>unimed@gpsnet.com.br</t>
  </si>
  <si>
    <t>3433-7568</t>
  </si>
  <si>
    <t>3433-1458</t>
  </si>
  <si>
    <t>ITAQUI</t>
  </si>
  <si>
    <t>CAPELINHA</t>
  </si>
  <si>
    <t>RUA DOM PEDRO II</t>
  </si>
  <si>
    <t>UNIMED ITAQUI</t>
  </si>
  <si>
    <t>UNIMED ( RS) ITAQUI SOCIEDADE COOPERATIVA DE TRABALHO MÉDICOS LTDA</t>
  </si>
  <si>
    <t>73424889000108 </t>
  </si>
  <si>
    <t>contabilidade@unimed-santos.com.br</t>
  </si>
  <si>
    <t>ENCRUZILHADA</t>
  </si>
  <si>
    <t>AV ANA COSTA</t>
  </si>
  <si>
    <t>UNIMED DE SANTOS COOP DE TRAB MEDICO</t>
  </si>
  <si>
    <t>58229691000180 </t>
  </si>
  <si>
    <t>unimedvtrp@unimedvtrp.com.br</t>
  </si>
  <si>
    <t>3748-3807</t>
  </si>
  <si>
    <t>AV. BENJAMIN CONSTANT</t>
  </si>
  <si>
    <t>UNIMED - COOP. DE SERV. DE SAÚDE VALES DO TAQUARI E RIO PARDO LTDA.</t>
  </si>
  <si>
    <t>87300448000109 </t>
  </si>
  <si>
    <t>unihosp@unihospsaude.com.br</t>
  </si>
  <si>
    <t>UNIHOSP</t>
  </si>
  <si>
    <t>UNIHOSP SAÚDE S.A.</t>
  </si>
  <si>
    <t>01445199000124 </t>
  </si>
  <si>
    <t>unihosp@unihosp-ma.com.br</t>
  </si>
  <si>
    <t>VILA PASSOS</t>
  </si>
  <si>
    <t>AV. GETULIO VARGAS</t>
  </si>
  <si>
    <t>UNIHOSP - SERVIÇOS DE SAÚDE LTDA.</t>
  </si>
  <si>
    <t>04083773000130 </t>
  </si>
  <si>
    <t>unih01@terra.com.br</t>
  </si>
  <si>
    <t>3295-6886</t>
  </si>
  <si>
    <t>BARRO PRETO</t>
  </si>
  <si>
    <t>SALA 01</t>
  </si>
  <si>
    <t>RUA TUPIS</t>
  </si>
  <si>
    <t>UNIHOSP - ASSISTÊNCIA MÉDICO-HOSPITALAR LTDA.</t>
  </si>
  <si>
    <t>42946723000128 </t>
  </si>
  <si>
    <t>GIAN@UNIFOCUSBENEFICIOS.COM.BR</t>
  </si>
  <si>
    <t>CONSOLAçãO</t>
  </si>
  <si>
    <t>CONJUNTO Nº 11</t>
  </si>
  <si>
    <t>RUA DA CONSOLAçãO</t>
  </si>
  <si>
    <t>UNIFOCUS ADMINISTRADORA DE BENEFÍCIOS LTDA</t>
  </si>
  <si>
    <t>07674593000110 </t>
  </si>
  <si>
    <t>sorrisounident@bol.com.br</t>
  </si>
  <si>
    <t>RUA CAPITAO HILARIO ALVES DE FREITAS</t>
  </si>
  <si>
    <t>SORRISO UNIDENT</t>
  </si>
  <si>
    <t>UNIFICAÇÃO DOS DENTISTAS DE ITUVERAVA LTDA</t>
  </si>
  <si>
    <t>00717142000174 </t>
  </si>
  <si>
    <t>unidoctor@veloxmail.com.br</t>
  </si>
  <si>
    <t>BELO VALE</t>
  </si>
  <si>
    <t>RUA PADRE JACINTO PINHEIRO</t>
  </si>
  <si>
    <t>UNIDOCTOR</t>
  </si>
  <si>
    <t>UNIDOCTOR ADMINISTRADORA DE CONVÊNIOS LTDA</t>
  </si>
  <si>
    <t>02768383000178 </t>
  </si>
  <si>
    <t>unidentisjp@hotmail.com</t>
  </si>
  <si>
    <t>SL 02 ED ATRIUM</t>
  </si>
  <si>
    <t>RUA CORÁLIO SOARES DE OLIVEIRA</t>
  </si>
  <si>
    <t>UNIDENTIS ASSISTÊNCIA ODONTOLÓGICA LTDA</t>
  </si>
  <si>
    <t>UNIDENTIS ASSISTENCIA ODONTOLOGICA LTDA.</t>
  </si>
  <si>
    <t>04222989000139 </t>
  </si>
  <si>
    <t>contato@unidentalce.com.br</t>
  </si>
  <si>
    <t>RUA JOSE VILAR</t>
  </si>
  <si>
    <t>UNIDENTAL</t>
  </si>
  <si>
    <t>UNIDENTAL- COOPERATIVA UNIÃO DOS DENTISTAS DO EST. DO CEARÁ</t>
  </si>
  <si>
    <t>02889453000146 </t>
  </si>
  <si>
    <t>unidental@supercabo.com.br</t>
  </si>
  <si>
    <t>AV. PRUDENTE DE MORAIS</t>
  </si>
  <si>
    <t>UNIDENTAL COOPERATIVA UNIAO DOS DENTISTAS DA GRANDE NATAL</t>
  </si>
  <si>
    <t>00900974000121 </t>
  </si>
  <si>
    <t>odontomg@odontomg.com.br</t>
  </si>
  <si>
    <t>CONJ 1104</t>
  </si>
  <si>
    <t>AV PAULISTA</t>
  </si>
  <si>
    <t>UNIDASODONTO LTDA.</t>
  </si>
  <si>
    <t>UNIDASODONTO PLANO DE ASSISTENCIA ODONTOLOGICA LTDA.</t>
  </si>
  <si>
    <t>04034424000128 </t>
  </si>
  <si>
    <t>administracao@uniclinicas.com.br</t>
  </si>
  <si>
    <t>3322-4400</t>
  </si>
  <si>
    <t>REBOUÇAS</t>
  </si>
  <si>
    <t>AVENIDA IGUAÇU</t>
  </si>
  <si>
    <t>UNICLÍNICAS PLANOS DE SAÚDE</t>
  </si>
  <si>
    <t>UNICLINICAS PLANO DE SAÚDE LTDA</t>
  </si>
  <si>
    <t>76104132000125 </t>
  </si>
  <si>
    <t>uniclin@uniclin.brtdata.com.br</t>
  </si>
  <si>
    <t>RUA DONA DOCA</t>
  </si>
  <si>
    <t>UNICLINICAS</t>
  </si>
  <si>
    <t>UNICLINICAS DE ANAPOLIS LTDA..</t>
  </si>
  <si>
    <t>03728631000110 </t>
  </si>
  <si>
    <t>cpd@unicaodontologia.com.br</t>
  </si>
  <si>
    <t>LOURDES</t>
  </si>
  <si>
    <t>AVENIDA OLEGÁRIO MACIEL</t>
  </si>
  <si>
    <t>ÚNICA COOPERATIVA DE ATENDIMENTO ODOTOLÓGICO LTDA</t>
  </si>
  <si>
    <t>UNICA COOPERATIVA DE ATENDIMENTO ODONTOLÓGICO LTDA</t>
  </si>
  <si>
    <t>02933743000140 </t>
  </si>
  <si>
    <t>uniaosaude@uniaosaude.com.br</t>
  </si>
  <si>
    <t>3274-7700</t>
  </si>
  <si>
    <t>JARAGUA DO SUL</t>
  </si>
  <si>
    <t>SALAS 304/306</t>
  </si>
  <si>
    <t>AVENIDA MARECHAL DEODORO DA FONSECA</t>
  </si>
  <si>
    <t>UNIAO SAUDE</t>
  </si>
  <si>
    <t>UNIÃO SAÚDE S/S LTDA.</t>
  </si>
  <si>
    <t>02912196000116 </t>
  </si>
  <si>
    <t>juridico@admsaude.com.br</t>
  </si>
  <si>
    <t>CAMBUÍ</t>
  </si>
  <si>
    <t>SALA 72</t>
  </si>
  <si>
    <t>RUA MARIA MONTEIRO</t>
  </si>
  <si>
    <t>UNISAUDE</t>
  </si>
  <si>
    <t>UNIÃO PLANOS DE SAÚDE LTDA</t>
  </si>
  <si>
    <t>03417964000128 </t>
  </si>
  <si>
    <t>administracao@uniaomedicafs.com.br</t>
  </si>
  <si>
    <t>PONTO CENTRAL</t>
  </si>
  <si>
    <t>AV MARIA QUITERIA</t>
  </si>
  <si>
    <t>UNIÃO MÉDICA</t>
  </si>
  <si>
    <t>UNIÃO MÉDICA - COOPERATIVA DE TRABALHO MÉDICO DE FEIRA DE SANTANA</t>
  </si>
  <si>
    <t>04745753000187 </t>
  </si>
  <si>
    <t>ans@uhsaude.com.br</t>
  </si>
  <si>
    <t>2123-8711</t>
  </si>
  <si>
    <t>2123-8700</t>
  </si>
  <si>
    <t>814/ 8° ANDAR</t>
  </si>
  <si>
    <t>AV. GRAÇA ARANHA</t>
  </si>
  <si>
    <t>UH SAÚDE</t>
  </si>
  <si>
    <t>UNIÃO HOSPITALAR OPERADORA DE PLANOS DE SAÚDE LTDA</t>
  </si>
  <si>
    <t>04284478000141 </t>
  </si>
  <si>
    <t>centroclinico@centroclinicorg.com.br</t>
  </si>
  <si>
    <t>PARQUE</t>
  </si>
  <si>
    <t>RUA DR. ERICO POESTER PEIXOTO</t>
  </si>
  <si>
    <t>CENTRO CLINICO</t>
  </si>
  <si>
    <t>UNIAO DE CLINICAS RIO GRANDE LTDA</t>
  </si>
  <si>
    <t>90790072000172 </t>
  </si>
  <si>
    <t>unividasaude@hotmail.com</t>
  </si>
  <si>
    <t>AVENIDA JOAO DE BARROS</t>
  </si>
  <si>
    <t>UNIVIDA SAUDE</t>
  </si>
  <si>
    <t>UNIAO ASSISTENCIA MEDICA LTDA</t>
  </si>
  <si>
    <t>02780563000175 </t>
  </si>
  <si>
    <t>contabilidade@bellclin.com.br</t>
  </si>
  <si>
    <t>3225-2546</t>
  </si>
  <si>
    <t>3014-9999</t>
  </si>
  <si>
    <t>CONJ. 56 E 58 - 5º ANDAR</t>
  </si>
  <si>
    <t>TRAVESSA FRANCISCO LEONARDO TRUDA</t>
  </si>
  <si>
    <t>BELLCLIN</t>
  </si>
  <si>
    <t>UNI - UNIDADE DE ODONTOLOGIA E MEDICINA INTEGRADA LTDA.</t>
  </si>
  <si>
    <t>03331351000173 </t>
  </si>
  <si>
    <t>memorialtijuca@memorialtijuca.com.br</t>
  </si>
  <si>
    <t>2268-2945</t>
  </si>
  <si>
    <t>2288-4800/3294-9000</t>
  </si>
  <si>
    <t>TIJUCA</t>
  </si>
  <si>
    <t>TUIUIU ADM. DE PLANO DE SAUDE LTDA</t>
  </si>
  <si>
    <t>TUIUIU ADM. DE PLANOS DE SAUDE LTDA</t>
  </si>
  <si>
    <t>04002216000147 </t>
  </si>
  <si>
    <t>TOTAL@TOTALBENEFICIOS.COM.BR</t>
  </si>
  <si>
    <t>GRUPO 301</t>
  </si>
  <si>
    <t>RUA DO MERCADO</t>
  </si>
  <si>
    <t>TOTAL CLUBE DE BENEFÍCIOS ASSISTENCIAIS LTDA</t>
  </si>
  <si>
    <t>08933544000118 </t>
  </si>
  <si>
    <t>topmed@topmedassistenciaasaude.com.br</t>
  </si>
  <si>
    <t>SALA 106</t>
  </si>
  <si>
    <t>AVENIDA OSVALDO RODRIGUES CABRAL</t>
  </si>
  <si>
    <t>TOPMED SAÚDE</t>
  </si>
  <si>
    <t>TOPMED ASSISTÊNCIA À SAÚDE LTDA.</t>
  </si>
  <si>
    <t>05791085000197 </t>
  </si>
  <si>
    <t>EDF. WA EMPRESARIAL, LOJA, 03 E 04</t>
  </si>
  <si>
    <t>AV. JURACY MAGALHAES JUNIOR</t>
  </si>
  <si>
    <t>TOPDONTO</t>
  </si>
  <si>
    <t>TOPDONTO OPERADORA DE PLANO ODONTOLÓGICO LTDA</t>
  </si>
  <si>
    <t>10360856000121 </t>
  </si>
  <si>
    <t>RUA BORGES LAGOA</t>
  </si>
  <si>
    <t>TOP DOCTOR'S ODONTOLOGIA LTDA</t>
  </si>
  <si>
    <t>07898011000180 </t>
  </si>
  <si>
    <t>prontoplan@prontomedms.com.br</t>
  </si>
  <si>
    <t>3231 1121</t>
  </si>
  <si>
    <t>RUA MAJOR GAMA</t>
  </si>
  <si>
    <t>PRONTOPLAN</t>
  </si>
  <si>
    <t>TOLEDO &amp; LINS LTDA</t>
  </si>
  <si>
    <t>03344475000193 </t>
  </si>
  <si>
    <t>ee@ee.com.br</t>
  </si>
  <si>
    <t>3894-9718</t>
  </si>
  <si>
    <t>3894-9724</t>
  </si>
  <si>
    <t>INDAIATUBA</t>
  </si>
  <si>
    <t>VILA MARIA</t>
  </si>
  <si>
    <t>Rua Tupi</t>
  </si>
  <si>
    <t>COBREQ</t>
  </si>
  <si>
    <t>TMD FRICTION DO BRASIL S/A</t>
  </si>
  <si>
    <t>33060716000133 </t>
  </si>
  <si>
    <t>bridi@tkplanoodontologico.com.br</t>
  </si>
  <si>
    <t>224-7575</t>
  </si>
  <si>
    <t>10.ANDAR</t>
  </si>
  <si>
    <t>RUA FELIPE SCHMIDT</t>
  </si>
  <si>
    <t>TK PLANO DE ASSISTENCIA ODONTOLOGICA S/C LTDA.</t>
  </si>
  <si>
    <t>03013887000140 </t>
  </si>
  <si>
    <t>atendimento@nordestesaude.com.br</t>
  </si>
  <si>
    <t>CAMACARI</t>
  </si>
  <si>
    <t>CAMAÇARI DE DENTRO</t>
  </si>
  <si>
    <t>AVENIDA CONCENTRICA</t>
  </si>
  <si>
    <t>TERRAMAR ADMINISTRADORA DE PLANO DE SAUDE LTDA</t>
  </si>
  <si>
    <t>03773153000160 </t>
  </si>
  <si>
    <t>tenhasaude@ibest.com.br</t>
  </si>
  <si>
    <t>PARTE</t>
  </si>
  <si>
    <t>RUA HUMBERTO GENTIL BARONE</t>
  </si>
  <si>
    <t>TENHA SAÚDE</t>
  </si>
  <si>
    <t>TENHA SAÚDE ASSISTÊNCIA MÉDICA E HOSPITALAR S/C LIMITADA</t>
  </si>
  <si>
    <t>04193880000110 </t>
  </si>
  <si>
    <t>gleison pimenta@tempoassist.com.br</t>
  </si>
  <si>
    <t>BARUERI</t>
  </si>
  <si>
    <t>ALPHAVILLE INDUSTRIAL</t>
  </si>
  <si>
    <t>SALA 35</t>
  </si>
  <si>
    <t>AL. TOCANTINS</t>
  </si>
  <si>
    <t>TEMPO SAÚDE SEGURADORA S.A.</t>
  </si>
  <si>
    <t>04570715000130 </t>
  </si>
  <si>
    <t>prousselet@telos.org.br</t>
  </si>
  <si>
    <t>AV PRESIDENTE VARGAS</t>
  </si>
  <si>
    <t>TELOS - FUNDAÇÃO EMBRATEL DE SEGURIDADE SOCIAL</t>
  </si>
  <si>
    <t>42465310000121 </t>
  </si>
  <si>
    <t>omegaservice@ig.com.br / analulima@ig.com.br</t>
  </si>
  <si>
    <t>27620050 / 30512120</t>
  </si>
  <si>
    <t>RUA ALFREDO BECKER</t>
  </si>
  <si>
    <t>OMEGA SERVICE GESTÃO EM SAÚDE</t>
  </si>
  <si>
    <t>TAVARES BASTOS SERVIÇOS DE SAÚDE LTDA</t>
  </si>
  <si>
    <t>01654641000122 </t>
  </si>
  <si>
    <t>JURIDICO@AMARS.COM.BR</t>
  </si>
  <si>
    <t>PIEN</t>
  </si>
  <si>
    <t>GRAMADOS</t>
  </si>
  <si>
    <t>KM 31,8</t>
  </si>
  <si>
    <t>RODOVIA PR 281</t>
  </si>
  <si>
    <t>TAFISA</t>
  </si>
  <si>
    <t>TAFISA BRASIL S.A</t>
  </si>
  <si>
    <t>01486412000146 </t>
  </si>
  <si>
    <t>julianac@suzano.com.br</t>
  </si>
  <si>
    <t>450-4211</t>
  </si>
  <si>
    <t>PITUBA</t>
  </si>
  <si>
    <t>AV. TANCREDO NEVES</t>
  </si>
  <si>
    <t>SUZANO BAHIA SUL PAPEL CELULOSE S/A</t>
  </si>
  <si>
    <t>SUZANO BAHIA SUL PAPEL CELULOSE S.A.</t>
  </si>
  <si>
    <t>16404287000155 </t>
  </si>
  <si>
    <t>juridico@amars.com.br</t>
  </si>
  <si>
    <t>AZENHA</t>
  </si>
  <si>
    <t>AV BENTO GONÇALVES</t>
  </si>
  <si>
    <t>SUPERMERCADOS BIRD S/A</t>
  </si>
  <si>
    <t>02233406000140 </t>
  </si>
  <si>
    <t>sulmed@sulmed.com.br</t>
  </si>
  <si>
    <t>3224-9338</t>
  </si>
  <si>
    <t>3220-1000</t>
  </si>
  <si>
    <t>AV INDEPENDENCIA</t>
  </si>
  <si>
    <t>SULMED</t>
  </si>
  <si>
    <t>SULMED - ASSISTÊNCIA MÉDICA LTDA</t>
  </si>
  <si>
    <t>90747908000156 </t>
  </si>
  <si>
    <t>escritorio@sulclinica.com.br</t>
  </si>
  <si>
    <t>227-6127</t>
  </si>
  <si>
    <t>RUA GENERAL OSORIO</t>
  </si>
  <si>
    <t>SULCLINICA</t>
  </si>
  <si>
    <t>SULCLINICA LTDA</t>
  </si>
  <si>
    <t>87446993000108 </t>
  </si>
  <si>
    <t>tiara.odizo@sulamerica.com.br</t>
  </si>
  <si>
    <t>3758-8972/ 3758-1582</t>
  </si>
  <si>
    <t>3779-7488</t>
  </si>
  <si>
    <t>JARDIM PANORAMA</t>
  </si>
  <si>
    <t>3º ANDAR, PARTE, ASA LESTE</t>
  </si>
  <si>
    <t>RUA PEDRO AVANCINE</t>
  </si>
  <si>
    <t>SUL AMÉRICA SERVIÇOS DE SAÚDE S.A.</t>
  </si>
  <si>
    <t>02866602000151 </t>
  </si>
  <si>
    <t>3758-1582</t>
  </si>
  <si>
    <t>RUA BEATRIZ LARRAGOITI LUCAS</t>
  </si>
  <si>
    <t>SUL AMÉRICA SEGURO SAÚDE S/A</t>
  </si>
  <si>
    <t>86878469000143 </t>
  </si>
  <si>
    <t>MARCO.ANTUNES@SULAMERICA.COM.BR</t>
  </si>
  <si>
    <t>6º ANDAR - PARTE</t>
  </si>
  <si>
    <t>SUL AMÉRICA ODONTOLÓGICO S/A</t>
  </si>
  <si>
    <t>11973134000105 </t>
  </si>
  <si>
    <t>SUL AMERICA COMPANHIA DE SEGURO SAÚDE</t>
  </si>
  <si>
    <t>01685053000156 </t>
  </si>
  <si>
    <t>ilsonb@ig.com.br</t>
  </si>
  <si>
    <t>REALENGO</t>
  </si>
  <si>
    <t>RUA ANIBAL ESTEVES</t>
  </si>
  <si>
    <t>STYLLUS</t>
  </si>
  <si>
    <t>STYLLUS-MEDICLIN BENEFÍCIOS E SERVIÇOS LTDA</t>
  </si>
  <si>
    <t>03308346000140 </t>
  </si>
  <si>
    <t>custos@benemed.com.br</t>
  </si>
  <si>
    <t>RUA JOSE BONIFACIO</t>
  </si>
  <si>
    <t>BENEMED</t>
  </si>
  <si>
    <t>STA CASA MIS N SRA FÁTIMA E BENEF PORTUGUESA DE ARARAQUARA</t>
  </si>
  <si>
    <t>43965573000162 </t>
  </si>
  <si>
    <t>sorriso.sorriso@terra.com.br</t>
  </si>
  <si>
    <t>RUA TIRADENTES</t>
  </si>
  <si>
    <t>SORRISO CONVÊNIO ODONTOLÓGICO</t>
  </si>
  <si>
    <t>S.S. - SORRISO SAÚDE LTDA.</t>
  </si>
  <si>
    <t>03298573000131 </t>
  </si>
  <si>
    <t>special@special-odonto.com.br</t>
  </si>
  <si>
    <t>SANTANA DE PARNAIBA</t>
  </si>
  <si>
    <t>CENTRO DE APOIO II</t>
  </si>
  <si>
    <t>2º ANDAR</t>
  </si>
  <si>
    <t>CALÇADA ANTARES</t>
  </si>
  <si>
    <t>SPECIAL</t>
  </si>
  <si>
    <t>SPECIAL ASSISTÊNCIA ODONTOLÓGICA LTDA.</t>
  </si>
  <si>
    <t>67589283000120 </t>
  </si>
  <si>
    <t>balbino@spasaude.org.br</t>
  </si>
  <si>
    <t>3146-3139</t>
  </si>
  <si>
    <t>3146-3100</t>
  </si>
  <si>
    <t>8º ANDAR</t>
  </si>
  <si>
    <t>RUA MAESTRO CARDIM</t>
  </si>
  <si>
    <t>SISTEMA PAULISTA DE ASSISTÊNCIA</t>
  </si>
  <si>
    <t>S.P.A SAUDE- SISTEMA DE PROMOÇÃO ASSISTENCIAL</t>
  </si>
  <si>
    <t>69259356000140 </t>
  </si>
  <si>
    <t>DIRETORIA@ORALSYSTEM.COM.BR</t>
  </si>
  <si>
    <t>REPUBLICA</t>
  </si>
  <si>
    <t>RUA SETE DE ABRIL</t>
  </si>
  <si>
    <t>ORALSYSTEM</t>
  </si>
  <si>
    <t>SP FRIGO ODONTOLOGIA LTDA</t>
  </si>
  <si>
    <t>05825236000180 </t>
  </si>
  <si>
    <t>unimedodonto@unimedodonto.com.br</t>
  </si>
  <si>
    <t>3277-2722/3277-2575</t>
  </si>
  <si>
    <t>SALA 209</t>
  </si>
  <si>
    <t>UNIMED ODONTO</t>
  </si>
  <si>
    <t>SOU - ADMINISTRAÇÃO E COMERCIALIZAÇÃO DE PLANOS DE SAÚDE ODONTOLÓGICOS LTDA</t>
  </si>
  <si>
    <t>10414182000109 </t>
  </si>
  <si>
    <t>sosaude@sosaude.com.br</t>
  </si>
  <si>
    <t>3078-8008</t>
  </si>
  <si>
    <t>SALA 1701/1702</t>
  </si>
  <si>
    <t>AVENIDA AUGUSTO DE LIMA</t>
  </si>
  <si>
    <t>SÓ SAÚDE ASSISTÊNCIA MÉDICO HOSPITALAR LTDA</t>
  </si>
  <si>
    <t>SOSAUDE ASSISTÊNCIA MÉDICO HOSPITALAR LTDA</t>
  </si>
  <si>
    <t>03550445000133 </t>
  </si>
  <si>
    <t>atendimento@sorrisoassist.com.br / czanini@sorrisoassist.com.br</t>
  </si>
  <si>
    <t>3927-9080</t>
  </si>
  <si>
    <t>VILA OLIMPIA</t>
  </si>
  <si>
    <t>6º ANDAR, CONJUNTO 61</t>
  </si>
  <si>
    <t>RUA FUNCHAL</t>
  </si>
  <si>
    <t>SORRISO OPERADORA ODONTOLÓGICA LTDA</t>
  </si>
  <si>
    <t>09215155000110 </t>
  </si>
  <si>
    <t>administracao@sorrisempre.com.br</t>
  </si>
  <si>
    <t>38521169 ramal 214</t>
  </si>
  <si>
    <t>SALA A</t>
  </si>
  <si>
    <t>RUA CAPITÃO JOAQUIM PINHEIRO DO PRADO</t>
  </si>
  <si>
    <t>SORRI-SEMPRE</t>
  </si>
  <si>
    <t>SORRI-SEMPRE - PLANOS ODONTOLÓGICOS. LTDA.</t>
  </si>
  <si>
    <t>96485214000174 </t>
  </si>
  <si>
    <t>VILA VELHA</t>
  </si>
  <si>
    <t>PRAIA DA COSTA</t>
  </si>
  <si>
    <t>SALA 202</t>
  </si>
  <si>
    <t>AV CHAMPAGNAT</t>
  </si>
  <si>
    <t>SORRIDONTO ODONTOLOGIA LTDA</t>
  </si>
  <si>
    <t>07458205000164 </t>
  </si>
  <si>
    <t>soprevi@soprevi.com.br</t>
  </si>
  <si>
    <t>3331-6151</t>
  </si>
  <si>
    <t>MOINHOS DE VENTO</t>
  </si>
  <si>
    <t>CJ 708</t>
  </si>
  <si>
    <t>RUA QUINTINO BOCAIÚVA</t>
  </si>
  <si>
    <t>SOPREVI SAÚDE BUCAL</t>
  </si>
  <si>
    <t>SOPREVI SERVIÇO ODONTOLÓGICO PREVENTIVO INTEGRADO LTDA</t>
  </si>
  <si>
    <t>89455315000137 </t>
  </si>
  <si>
    <t>somepisaude@interpira.com.br</t>
  </si>
  <si>
    <t>PIRAPORA</t>
  </si>
  <si>
    <t>NOVA PIRAPORA</t>
  </si>
  <si>
    <t>AV. JEFFERSON GITIRANA,</t>
  </si>
  <si>
    <t>HOSPITAL E PRONTO SOCORRO SÃO SEBASTIÃO</t>
  </si>
  <si>
    <t>SOMEPI - SOCIEDADE MÉDICA DE PIRAPORA LTDA.</t>
  </si>
  <si>
    <t>16769168000104 </t>
  </si>
  <si>
    <t>somelmedicina@terra.com.br</t>
  </si>
  <si>
    <t>ITAQUERA</t>
  </si>
  <si>
    <t>RUA TOMOICHI SHIMIZU</t>
  </si>
  <si>
    <t>UNISSIS</t>
  </si>
  <si>
    <t>SOMEL - SOCIEDADE PARA MEDICINA LESTE LTDA.</t>
  </si>
  <si>
    <t>04299138000194 </t>
  </si>
  <si>
    <t>somedroo@terra.com.br</t>
  </si>
  <si>
    <t>3439-2229</t>
  </si>
  <si>
    <t>3439-2266</t>
  </si>
  <si>
    <t>AVENIDA PONCE DE ARRUDA</t>
  </si>
  <si>
    <t>SOMED</t>
  </si>
  <si>
    <t>SOMED COOP. DE ASSIST.MED., ODONTOL. E ADM. DE PLANOS DE SAÚDE</t>
  </si>
  <si>
    <t>02699832000173 </t>
  </si>
  <si>
    <t>solidenteodonto@terra.com.br</t>
  </si>
  <si>
    <t>2091-8794</t>
  </si>
  <si>
    <t>2294-4252</t>
  </si>
  <si>
    <t>TATUAPE</t>
  </si>
  <si>
    <t>RUA DR ANGELO VITA</t>
  </si>
  <si>
    <t>SOLIDENTE</t>
  </si>
  <si>
    <t>SOLIMEO ASSISTÊNCIA ODONTOLÓGICA LTDA.</t>
  </si>
  <si>
    <t>73862807000107 </t>
  </si>
  <si>
    <t>flavio@sogeli.com.br</t>
  </si>
  <si>
    <t>ALTO DA BOA VISTA</t>
  </si>
  <si>
    <t>CONJUNTO 07</t>
  </si>
  <si>
    <t>SOGELI PLANOS ODONTOLOGICOS LTDA.</t>
  </si>
  <si>
    <t>SOGELI PLANOS ODONTOLÓGICOS LTDA.</t>
  </si>
  <si>
    <t>02484557000170 </t>
  </si>
  <si>
    <t>soesp@soespodonto.com.br</t>
  </si>
  <si>
    <t>JARDIM APOLO</t>
  </si>
  <si>
    <t>AVENIDA NOVE DE JULHO</t>
  </si>
  <si>
    <t>SOESP</t>
  </si>
  <si>
    <t>SOESP-ODONTO SISTEMA ODONTOLÓGICO E SERVIÇOS PREVENTIVOS LTDA.</t>
  </si>
  <si>
    <t>65045486000120 </t>
  </si>
  <si>
    <t>contato@sociodonto.com.br</t>
  </si>
  <si>
    <t>3226-3221</t>
  </si>
  <si>
    <t>3226-3996</t>
  </si>
  <si>
    <t>SALA 1104</t>
  </si>
  <si>
    <t>RUA GOITACAZES</t>
  </si>
  <si>
    <t>ODONTOPLAN BH</t>
  </si>
  <si>
    <t>SOCIODONTO PLANO DE ASSISTÊNCIA ODONTOLÓGICA LTDA</t>
  </si>
  <si>
    <t>97403778000183 </t>
  </si>
  <si>
    <t>adm@saudemaior.com.br</t>
  </si>
  <si>
    <t>SAUDE MAIOR</t>
  </si>
  <si>
    <t>SOCIEDADE PORTUGUESA DE BENEFICÊNCIA</t>
  </si>
  <si>
    <t>92219070000153 </t>
  </si>
  <si>
    <t>benesaude@spb.org.br</t>
  </si>
  <si>
    <t>VILA BELMIR0</t>
  </si>
  <si>
    <t>AV. BERNARDINO DE CAMPOS</t>
  </si>
  <si>
    <t>SOCIEDADE PORTUGUESA DE BENEFICENCIA</t>
  </si>
  <si>
    <t>58194622000188 </t>
  </si>
  <si>
    <t>humanitaria@humanitaria.com.br</t>
  </si>
  <si>
    <t>3446-7700 r. 715</t>
  </si>
  <si>
    <t>3446-7700 - r. 709</t>
  </si>
  <si>
    <t>JD.NOVA ITALIA</t>
  </si>
  <si>
    <t>RUA ANTONIA VALVERDE CRUANES</t>
  </si>
  <si>
    <t>HOSPITAL BELINHA SABINO OMETTO</t>
  </si>
  <si>
    <t>SOCIEDADE OPERÁRIA HUMANITÁRIA</t>
  </si>
  <si>
    <t>51469187000108 </t>
  </si>
  <si>
    <t>plano@hsjose.com.br</t>
  </si>
  <si>
    <t>431-1572</t>
  </si>
  <si>
    <t>CEL. PEDRO BENEDET</t>
  </si>
  <si>
    <t>PLANO DE SAÚDE SÃO JOSÉ</t>
  </si>
  <si>
    <t>SOCIEDADE LITERÁRIA E CARITATIVA SANTO AGOSTINHO</t>
  </si>
  <si>
    <t>92736040000114 </t>
  </si>
  <si>
    <t>contabil@hospitaliano.com.br</t>
  </si>
  <si>
    <t>2577-5252</t>
  </si>
  <si>
    <t>2577-2244</t>
  </si>
  <si>
    <t>CASTELO</t>
  </si>
  <si>
    <t>AV. PRESIDENTE ANTONIO CARLOS</t>
  </si>
  <si>
    <t>PLAME</t>
  </si>
  <si>
    <t>SOCIEDADE ITALIANA DE BENEFICÊNCIA E MUTUO SOCORRO</t>
  </si>
  <si>
    <t>33268475000112 </t>
  </si>
  <si>
    <t>sebhe@sebhe.com.br</t>
  </si>
  <si>
    <t>RUA DO RIACHUELO</t>
  </si>
  <si>
    <t>HOSPITAL ESPANHOL</t>
  </si>
  <si>
    <t>SOCIEDADE ESPANHOLA DE BENEFICENCIA</t>
  </si>
  <si>
    <t>33005638000174 </t>
  </si>
  <si>
    <t>saocristovao@saocristovao.com.br</t>
  </si>
  <si>
    <t>MOOCA</t>
  </si>
  <si>
    <t>RUA TERENAS</t>
  </si>
  <si>
    <t>SAUDE SÃO CRISTÓVÃO</t>
  </si>
  <si>
    <t>SOCIEDADE DE BENEFICÊNCIA E FILANTROPIA SÃO CRISTOVÃO</t>
  </si>
  <si>
    <t>60975174000100 </t>
  </si>
  <si>
    <t>lfhood@sameisa.com.br / ivoklein@sameisa.com.br</t>
  </si>
  <si>
    <t>SANTA TEREZA</t>
  </si>
  <si>
    <t>AV. FRANCISCO MARTINS BASTOS</t>
  </si>
  <si>
    <t>SAMEISA</t>
  </si>
  <si>
    <t>SOCIEDADE DE ASSISTÊNCIA MÉDICA DOS EMPREGADOS DA IPIRANGA</t>
  </si>
  <si>
    <t>03627391000167 </t>
  </si>
  <si>
    <t>uniao.op@sunrise.com.br</t>
  </si>
  <si>
    <t>RUA GONÇALVES DIAS</t>
  </si>
  <si>
    <t>UNIÃO OPERÁRIA</t>
  </si>
  <si>
    <t>SOCIEDADE BENEFICENTE UNIÃO OPERÁRIA DE ARARAQUARA</t>
  </si>
  <si>
    <t>43967272000178 </t>
  </si>
  <si>
    <t>psa@hospitalauxiliadora.com.br</t>
  </si>
  <si>
    <t>3509-3573</t>
  </si>
  <si>
    <t>3509-3500</t>
  </si>
  <si>
    <t>COLINOS</t>
  </si>
  <si>
    <t>AV: ROSARIO CONGRO</t>
  </si>
  <si>
    <t>HOSPITAL NOSSA SENHORA AUXILIADORA</t>
  </si>
  <si>
    <t>SOCIEDADE BENEFICENTE DO HOSPITAL N. S. AUXILIADORA</t>
  </si>
  <si>
    <t>03873593000199 </t>
  </si>
  <si>
    <t>cbnassessoria@hotmail.com</t>
  </si>
  <si>
    <t>AVENIDA DEZOITO DE JULHO</t>
  </si>
  <si>
    <t>SOCIEDADE BENEFICENTE DEZOITO DE JULHO</t>
  </si>
  <si>
    <t>16608812000154 </t>
  </si>
  <si>
    <t>hsfassis@tca.com.br</t>
  </si>
  <si>
    <t>PAROBE</t>
  </si>
  <si>
    <t>RUA THENO JOSÉ BERLITZ</t>
  </si>
  <si>
    <t>HOSPITAL SÃO FRANCISCO DE ASSIS</t>
  </si>
  <si>
    <t>SOCIEDADE BENEFICENTE DE PAROBÉ</t>
  </si>
  <si>
    <t>88373121000120 </t>
  </si>
  <si>
    <t>benecap@benecap.com.br</t>
  </si>
  <si>
    <t>3348-3422</t>
  </si>
  <si>
    <t>3348-3410/ 3348-3400</t>
  </si>
  <si>
    <t>SCRS CR QD 508 BLOCO B LOJA 25</t>
  </si>
  <si>
    <t>BENECAP SAUDE</t>
  </si>
  <si>
    <t>SOCIEDADE BENECAP DE ASSISTÊNCIA À SAÚDE</t>
  </si>
  <si>
    <t>08056815000102 </t>
  </si>
  <si>
    <t>social@acvat.com.br</t>
  </si>
  <si>
    <t>SL 101 CX P 01</t>
  </si>
  <si>
    <t>RUA JULIO DE CASTILHOS</t>
  </si>
  <si>
    <t>SISSAUDE ODONTO</t>
  </si>
  <si>
    <t>SOCIAL-SOCIEDADE ASSISTENCIAL E CULTURAL</t>
  </si>
  <si>
    <t>00211378000134 </t>
  </si>
  <si>
    <t>saudeconceicao@hnsc.org.br</t>
  </si>
  <si>
    <t>3631-7178</t>
  </si>
  <si>
    <t>RUA PADRE BERNARDO FREUSER</t>
  </si>
  <si>
    <t>SAÚDE CONCEIÇÃO</t>
  </si>
  <si>
    <t>SOC. DIV. PROVIDÊNCIA - SAÚDE CONCEIÇÃO</t>
  </si>
  <si>
    <t>02903477000102 </t>
  </si>
  <si>
    <t>elaineclini@gruposobam.com.br</t>
  </si>
  <si>
    <t>VIANELO</t>
  </si>
  <si>
    <t>RUA VINTE E TRES DE MAIO</t>
  </si>
  <si>
    <t>SOBAM CENTRO MEDICO HOSPITALAR LTDA</t>
  </si>
  <si>
    <t>SOBAM CENTRO MÉDICO HOSPITALAR LTDA</t>
  </si>
  <si>
    <t>50739135000141 </t>
  </si>
  <si>
    <t>SÓ ODONTOLOGIA</t>
  </si>
  <si>
    <t>SÓ ODONTO ASSISTÊNCIA ODONTOLÓGICA LTDA</t>
  </si>
  <si>
    <t>09449971000198 </t>
  </si>
  <si>
    <t>vida@saudevida.com.br</t>
  </si>
  <si>
    <t>AV 21 DE ABRIL</t>
  </si>
  <si>
    <t>SANTA MÔNICA VIDA OU SMV</t>
  </si>
  <si>
    <t>SMV SERVIÇOS MÉDICOS LTDA</t>
  </si>
  <si>
    <t>64486285000103 </t>
  </si>
  <si>
    <t>smsans@sms.org.br</t>
  </si>
  <si>
    <t>AV. JERONIMO MONTEIRO</t>
  </si>
  <si>
    <t>SM SAUDE</t>
  </si>
  <si>
    <t>SMS - ASSISTÊNCIA MÉDICA LTDA</t>
  </si>
  <si>
    <t>31754070000169 </t>
  </si>
  <si>
    <t>smileprev@smileprev.com</t>
  </si>
  <si>
    <t>ARCOS</t>
  </si>
  <si>
    <t>AV. GOVERNADOR VALARES</t>
  </si>
  <si>
    <t>CENTRO AVANÇADO DE ODONTOLOGIA INTEGRADA</t>
  </si>
  <si>
    <t>SMILEPREV SISTEMA DE SAUDE ODONTOLOGICA S/C LTDA</t>
  </si>
  <si>
    <t>03637043000170 </t>
  </si>
  <si>
    <t>planosmh@yahoo.combr// financeirosmh@hospitalsmh.com.br</t>
  </si>
  <si>
    <t>VALPARAÍSO</t>
  </si>
  <si>
    <t>AV. PORTUGAL</t>
  </si>
  <si>
    <t>PLANO DE SAÚDE - SMH</t>
  </si>
  <si>
    <t>SMH - SOCIEDADE MÉDICO HOSPITALAR LTDA</t>
  </si>
  <si>
    <t>31160674000187 </t>
  </si>
  <si>
    <t>juridico@amigosaude.com.br</t>
  </si>
  <si>
    <t>RIO BONITO</t>
  </si>
  <si>
    <t>RUA GETULIO VARGAS</t>
  </si>
  <si>
    <t>PLANO AMIGO</t>
  </si>
  <si>
    <t>SMEDSJ - SERVIÇOS MÉDICOS SÃO JOSE LTDA</t>
  </si>
  <si>
    <t>32538373000107 </t>
  </si>
  <si>
    <t>info@smsaudedental.com.br</t>
  </si>
  <si>
    <t>2976-4714</t>
  </si>
  <si>
    <t>SM SAUDE DENTAL</t>
  </si>
  <si>
    <t>SM SERVIÇOS ODONTOLÓGICOS S/C LTDA.</t>
  </si>
  <si>
    <t>01348784000106 </t>
  </si>
  <si>
    <t>comercial@sitto.com.br</t>
  </si>
  <si>
    <t>2507-9178</t>
  </si>
  <si>
    <t>BL A SALA 201</t>
  </si>
  <si>
    <t>20 e 24</t>
  </si>
  <si>
    <t>RUA DA QUITANDA</t>
  </si>
  <si>
    <t>SITTO</t>
  </si>
  <si>
    <t>SITTO - SISTEMA INTEGRADO DE TRATAMENTO ODONTOLÓGICO</t>
  </si>
  <si>
    <t>07054725000101 </t>
  </si>
  <si>
    <t>dentsystem@uol.com.br</t>
  </si>
  <si>
    <t>3633-1826</t>
  </si>
  <si>
    <t>RUA 14 DE JULHO</t>
  </si>
  <si>
    <t>DENT SYSTEM</t>
  </si>
  <si>
    <t>SITO - SISTEMA INTEGRADO DE TRATAMENTO ODONTOLÓGICO S/A</t>
  </si>
  <si>
    <t>00644977000141 </t>
  </si>
  <si>
    <t>metropolecomercial@terra.com.br</t>
  </si>
  <si>
    <t>REPÚBLICA</t>
  </si>
  <si>
    <t>10° ANDAR</t>
  </si>
  <si>
    <t>AV VIEIRA DE CARVALHO</t>
  </si>
  <si>
    <t>METROPÓLE</t>
  </si>
  <si>
    <t>SISTEMAS E PLANOS DE SAÚDE LTDA.</t>
  </si>
  <si>
    <t>02852017000100 </t>
  </si>
  <si>
    <t>cemesp@uol.com.br</t>
  </si>
  <si>
    <t>VIILA ROMANA</t>
  </si>
  <si>
    <t>RUA AURÉLIA</t>
  </si>
  <si>
    <t>STSAUDE - SISTEMA TOTAL DE SAUDE</t>
  </si>
  <si>
    <t>SISTEMA TOTAL DE SAÚDE LTDA.</t>
  </si>
  <si>
    <t>53454617000143 </t>
  </si>
  <si>
    <t>prevsaude@prevdent.com.br</t>
  </si>
  <si>
    <t>3535-2201</t>
  </si>
  <si>
    <t>3535-2200</t>
  </si>
  <si>
    <t>AVENIDA DUQUE DE CAXIAS</t>
  </si>
  <si>
    <t>PREVDENT</t>
  </si>
  <si>
    <t>SISTEMA PREVSAUDE LTDA</t>
  </si>
  <si>
    <t>01672007000112 </t>
  </si>
  <si>
    <t>siso@siso.com.br</t>
  </si>
  <si>
    <t>1A C 106/110</t>
  </si>
  <si>
    <t>RUA JOAQUIM FLORIANO</t>
  </si>
  <si>
    <t>SISO</t>
  </si>
  <si>
    <t>SISTEMA ODONTOLOGICO INTEGRADO LTDA.</t>
  </si>
  <si>
    <t>73732380000122 </t>
  </si>
  <si>
    <t>oralclean@oralclean.com.br</t>
  </si>
  <si>
    <t>25º ANDAR- SALA 2506</t>
  </si>
  <si>
    <t>RUA BRIGADEIRO TOBIAS</t>
  </si>
  <si>
    <t>ORAL CLEAN</t>
  </si>
  <si>
    <t>SISTEMA ODONTOLOGICO DE SAUDE LTDA.</t>
  </si>
  <si>
    <t>86909421000155 </t>
  </si>
  <si>
    <t>planidente@uol.com.br</t>
  </si>
  <si>
    <t>3241-4212</t>
  </si>
  <si>
    <t>57/58</t>
  </si>
  <si>
    <t>RUA CONSELHEIRO DANTAS</t>
  </si>
  <si>
    <t>PLANIDENT</t>
  </si>
  <si>
    <t>SISTEMA INTEGRADO DE SAUDE ORAL LTDA-EPP.</t>
  </si>
  <si>
    <t>02635197000160 </t>
  </si>
  <si>
    <t>gebemed@terra.com.br</t>
  </si>
  <si>
    <t>FLORESTA</t>
  </si>
  <si>
    <t>AVENIDA FARRAPOS</t>
  </si>
  <si>
    <t>GEBEMED LTDA</t>
  </si>
  <si>
    <t>SISTEMA GEBEMED DE SAÚDE LTDA</t>
  </si>
  <si>
    <t>92518257000158 </t>
  </si>
  <si>
    <t>vicente@proclin.com.br</t>
  </si>
  <si>
    <t>3263-1211</t>
  </si>
  <si>
    <t>3222-0055</t>
  </si>
  <si>
    <t>PINHAIS</t>
  </si>
  <si>
    <t>ESTANCIA PINHAIS</t>
  </si>
  <si>
    <t>TERREO LOJA 07</t>
  </si>
  <si>
    <t>AV : CAMILO DI LELLIS</t>
  </si>
  <si>
    <t>SISTEMA DE SAUDE OURODONT S.S LTDA</t>
  </si>
  <si>
    <t>00767013000190 </t>
  </si>
  <si>
    <t>sisdentesaolourenco@yahoo.com.br</t>
  </si>
  <si>
    <t>SALAS 42 E 44</t>
  </si>
  <si>
    <t>RUA DR OLAVO GOMES PINTO</t>
  </si>
  <si>
    <t>SISDENTE</t>
  </si>
  <si>
    <t>SISDENTE - SISTEMA INTEGRADO DE SAÚDE DENTAL LTDA.</t>
  </si>
  <si>
    <t>01942793000120 </t>
  </si>
  <si>
    <t>sindruralegrete@terra.com.br</t>
  </si>
  <si>
    <t>RUA VENANCIO AIRES</t>
  </si>
  <si>
    <t>SAÚDE RURAL</t>
  </si>
  <si>
    <t>SINDICATO RURAL DE ALEGRETE</t>
  </si>
  <si>
    <t>87203048000185 </t>
  </si>
  <si>
    <t>saude@unafiscosaude.org.br</t>
  </si>
  <si>
    <t>SDS CONJUNTO BARACAT, 1º ANDAR SALAS 1 A</t>
  </si>
  <si>
    <t>UNAFISCO SAÚDE</t>
  </si>
  <si>
    <t>SINDICATO NACIONAL DOS AUDITORES FISCAIS DA RECEITA FEDERAL</t>
  </si>
  <si>
    <t>03657699000155 </t>
  </si>
  <si>
    <t>diretoriaexecutiva@sjsp.org.br</t>
  </si>
  <si>
    <t>VILA BUARQUE</t>
  </si>
  <si>
    <t>RUA REGO FREITAS</t>
  </si>
  <si>
    <t>PROGRAMA DE SAUDE DO SINDICATO</t>
  </si>
  <si>
    <t>SINDICATO DOS JORNALISTAS PROFISSIONAIS NO ESTADO DE SÃO PAULO</t>
  </si>
  <si>
    <t>62584230000100 </t>
  </si>
  <si>
    <t>tiss@fiscosaudepe.com.br</t>
  </si>
  <si>
    <t>RUA DA AURORA</t>
  </si>
  <si>
    <t>FISCO SAÚDE</t>
  </si>
  <si>
    <t>SINDICATO DOS FUNCIONARIOS INTEGRANTES DO GRUPO DE AUDITORES DO TESOURO ESTADUAL DE PERNAMBUCO - SINDIFISCO-PE</t>
  </si>
  <si>
    <t>24129496000166 </t>
  </si>
  <si>
    <t>sauplanos@senergisul.com.br</t>
  </si>
  <si>
    <t>MENINO DEUS</t>
  </si>
  <si>
    <t>RUA BARBEDO</t>
  </si>
  <si>
    <t>SENERGISUL</t>
  </si>
  <si>
    <t>SIND ASSAL ATIV, AP E PENS EMPR GER TRANSM DISTRIB ENERG ELÉTRICA RS</t>
  </si>
  <si>
    <t>92958990000193 </t>
  </si>
  <si>
    <t>sinamed@sinamed.com.br</t>
  </si>
  <si>
    <t>JD.LIMA AZEVEDO</t>
  </si>
  <si>
    <t>AV.MARINGA</t>
  </si>
  <si>
    <t>SINAMED SERVIÇOS MEDICOS E HOSPITALARES</t>
  </si>
  <si>
    <t>SINAMED SERVIÇOS MEDICOS E HOSPITALARES LTDA</t>
  </si>
  <si>
    <t>78311800000110 </t>
  </si>
  <si>
    <t>autogestao.rhgss@ssl.com.br</t>
  </si>
  <si>
    <t>3106-6772</t>
  </si>
  <si>
    <t>3188-9828</t>
  </si>
  <si>
    <t>OSASCO</t>
  </si>
  <si>
    <t>VILA JARAGUÁ</t>
  </si>
  <si>
    <t>AVENIDA DAS COMUNICAÇÕES</t>
  </si>
  <si>
    <t>SILVIO SANTOS PARTICIPAÇÕES S/A</t>
  </si>
  <si>
    <t>43350131000101 </t>
  </si>
  <si>
    <t>plantsaude@plantsaude.com.br</t>
  </si>
  <si>
    <t>MIRASSOL</t>
  </si>
  <si>
    <t>MOREIRA</t>
  </si>
  <si>
    <t>AV MODESTO JOSÉ MOREIRA</t>
  </si>
  <si>
    <t>PLANT SAÚDE</t>
  </si>
  <si>
    <t>SICARD E SICARD ASSISTÊNCIA MÉDICA LTDA</t>
  </si>
  <si>
    <t>00846662000187 </t>
  </si>
  <si>
    <t>FIRJANSAUDE@FIRJANSAUDE.ORG.BR</t>
  </si>
  <si>
    <t>12º ANDAR</t>
  </si>
  <si>
    <t>AVENIDA GRAçA ARANHA</t>
  </si>
  <si>
    <t>FIRJAN SAÚDE</t>
  </si>
  <si>
    <t>SESI-RJ FIRJAN CIRJ SAÚDE</t>
  </si>
  <si>
    <t>07578281000103 </t>
  </si>
  <si>
    <t>servmed@servmedsaude.com.br</t>
  </si>
  <si>
    <t>3326-1668</t>
  </si>
  <si>
    <t>8. ANDAR</t>
  </si>
  <si>
    <t>ALAMEDA RIO BRANCO</t>
  </si>
  <si>
    <t>SERVMED SAÚDE LTDA</t>
  </si>
  <si>
    <t>85204279000188 </t>
  </si>
  <si>
    <t>3228-8011</t>
  </si>
  <si>
    <t>RUA FARRAPOS</t>
  </si>
  <si>
    <t>CLINICAS REUNIDAS</t>
  </si>
  <si>
    <t>SERVIMED - SERVIÇO DE ASSISTÊNCIA MÉDICA LTDA</t>
  </si>
  <si>
    <t>88921317000101 </t>
  </si>
  <si>
    <t>diretoria@sesef.com.br</t>
  </si>
  <si>
    <t>2273-8143</t>
  </si>
  <si>
    <t>SANTO CRISTO</t>
  </si>
  <si>
    <t>4º ANDAR - ESTAÇÃO BARÃO DE MAUÁ</t>
  </si>
  <si>
    <t>s/n</t>
  </si>
  <si>
    <t>AV. FRANCISCO BICALHO</t>
  </si>
  <si>
    <t>PLANSFER</t>
  </si>
  <si>
    <t>SERVIÇO SOCIAL DAS ESTRADAS DE FERRO - SESEF</t>
  </si>
  <si>
    <t>33909540000141 </t>
  </si>
  <si>
    <t>maria-beatriz.silva@serpro.gov.br</t>
  </si>
  <si>
    <t>2021-7768</t>
  </si>
  <si>
    <t>2021-8402</t>
  </si>
  <si>
    <t>ASA NORTE</t>
  </si>
  <si>
    <t>SGAN QUADRA 601 - MÓDULO "V" - 1º ANDAR</t>
  </si>
  <si>
    <t>SERPRO</t>
  </si>
  <si>
    <t>SERVIÇO FEDERAL DE PROCESSAMENTO DE DADOS (SERPRO)</t>
  </si>
  <si>
    <t>33683111000107 </t>
  </si>
  <si>
    <t>NÃO POSSUI</t>
  </si>
  <si>
    <t>2507-5185 / 2224-631</t>
  </si>
  <si>
    <t>SALA 1009 E 1010</t>
  </si>
  <si>
    <t>RUA URUGUAIANA</t>
  </si>
  <si>
    <t>SAÚDE.COM</t>
  </si>
  <si>
    <t>SERVIÇO DE ASSITÊNCIA MÉDICA &amp; INTEGRADOS DIAGNÓSTICOS LTDA</t>
  </si>
  <si>
    <t>28657336000140 </t>
  </si>
  <si>
    <t>financeiro@saos.com.br</t>
  </si>
  <si>
    <t>AV D PEDRO II</t>
  </si>
  <si>
    <t>SAOS</t>
  </si>
  <si>
    <t>SERVIÇO DE ASSISTÊNCIA ODONTOLÓGICA SOCIAL LTDA.</t>
  </si>
  <si>
    <t>02422484000192 </t>
  </si>
  <si>
    <t>presidencia@samesp.com.br</t>
  </si>
  <si>
    <t>CONJ. 71 E</t>
  </si>
  <si>
    <t>AVENIDA SÃO LUIZ</t>
  </si>
  <si>
    <t>SAMESP</t>
  </si>
  <si>
    <t>SERVIÇO DE ASSISTÊNCIA MÉDICA AO SERVIDOR PÚBLICO S/C LTDA</t>
  </si>
  <si>
    <t>62574884000145 </t>
  </si>
  <si>
    <t>prevdontose@prevdontose.com.br</t>
  </si>
  <si>
    <t>3211-7279</t>
  </si>
  <si>
    <t>RUA CEDRO</t>
  </si>
  <si>
    <t>UNIDONTO</t>
  </si>
  <si>
    <t>SERVDONTO - PLANO DE ASSISTÊNCIA ODONTOLÓGICA LTDA ME.,</t>
  </si>
  <si>
    <t>05774975000190 </t>
  </si>
  <si>
    <t>CONTATO@SERVMA.COM.BR</t>
  </si>
  <si>
    <t>3298-9000</t>
  </si>
  <si>
    <t>SALA 304</t>
  </si>
  <si>
    <t>SCS QUADRA 04 BLOCO A</t>
  </si>
  <si>
    <t>SERVBEM CONSULTORIA</t>
  </si>
  <si>
    <t>SERVBEM CONSULTORIA E BENEFICIOS SOCIEDADE SIMPLES</t>
  </si>
  <si>
    <t>10495931000161 </t>
  </si>
  <si>
    <t>serpram@serpram.com.br</t>
  </si>
  <si>
    <t>3299-2540</t>
  </si>
  <si>
    <t>3299-2525</t>
  </si>
  <si>
    <t>JARDIM TROPICAL</t>
  </si>
  <si>
    <t>RUA ADOLFO ENGEL</t>
  </si>
  <si>
    <t>SERPRAM</t>
  </si>
  <si>
    <t>SERPRAM-SERV.DE PREST.DE ASSISTÊNCIA MEDICO-HOSPITALAR S/A</t>
  </si>
  <si>
    <t>25658691000146 </t>
  </si>
  <si>
    <t>sermed@sermedsaude.com.br</t>
  </si>
  <si>
    <t>RUA EPITÁCIO PESSOA</t>
  </si>
  <si>
    <t>SERMED-SAÚDE LTDA.</t>
  </si>
  <si>
    <t>64924095000112 </t>
  </si>
  <si>
    <t>cpd@sermede.com.br</t>
  </si>
  <si>
    <t>2625-4335</t>
  </si>
  <si>
    <t>FONSECA</t>
  </si>
  <si>
    <t>ALAMEDA SÃO BOAVENTURA</t>
  </si>
  <si>
    <t>SERMEDE SERVIÇO MÉDICO E DENTÁRIO LTDA.</t>
  </si>
  <si>
    <t>28553121000180 </t>
  </si>
  <si>
    <t>sermed@sermeduberlandia.com.br</t>
  </si>
  <si>
    <t>RUA MACHADO DE ASSIS</t>
  </si>
  <si>
    <t>SERMED</t>
  </si>
  <si>
    <t>SERMED SERVIÇOS MÉDICOS UBERLÂNDIA LTDA</t>
  </si>
  <si>
    <t>20265732000110 </t>
  </si>
  <si>
    <t>administracao@serma.com.br</t>
  </si>
  <si>
    <t>3159-2001 ramal 2014</t>
  </si>
  <si>
    <t>3159-2001</t>
  </si>
  <si>
    <t>CARAPICUIBA</t>
  </si>
  <si>
    <t>RUA MARIA HELENA</t>
  </si>
  <si>
    <t>SERMA ASSISTÊNCIA MÉDICA</t>
  </si>
  <si>
    <t>SERMA SERVICOS MEDICOS ASSISTENCIAIS S/A</t>
  </si>
  <si>
    <t>61799946000154 </t>
  </si>
  <si>
    <t>SANTANA</t>
  </si>
  <si>
    <t>RUA SÃO LUIZ</t>
  </si>
  <si>
    <t>SERDIL- SERVIÇO ESPECIALIZADO EM RADIODIAGNÓSTICO LTDA.</t>
  </si>
  <si>
    <t>87054359000120 </t>
  </si>
  <si>
    <t>serunico@serunico.com.br</t>
  </si>
  <si>
    <t>SER UNICO - PLANOS ODONTOLÓGICOS</t>
  </si>
  <si>
    <t>SER ÚNICO - PLANOS ODONTOLÓGICOS S/S LTDA.</t>
  </si>
  <si>
    <t>02542491000128 </t>
  </si>
  <si>
    <t>sepao@sepao.com.br</t>
  </si>
  <si>
    <t>ALPHAVILLE</t>
  </si>
  <si>
    <t>15º ANDAR</t>
  </si>
  <si>
    <t>ALAMEDA TOCANTINS</t>
  </si>
  <si>
    <t>SEPAOASSIST</t>
  </si>
  <si>
    <t>SEPAO - ASSISTÊNCIA ODONTOLÓGICA EMPRESARIAL LTDA.</t>
  </si>
  <si>
    <t>56092844000164 </t>
  </si>
  <si>
    <t>slaurino@sepaco.com.br</t>
  </si>
  <si>
    <t>21824675/ 21824676</t>
  </si>
  <si>
    <t>VILA MARIANA</t>
  </si>
  <si>
    <t>RUA VERGUEIRO</t>
  </si>
  <si>
    <t>SEPACO SAUDE</t>
  </si>
  <si>
    <t>SEPACO SAÚDE LTDA</t>
  </si>
  <si>
    <t>03219363000100 </t>
  </si>
  <si>
    <t>slaurino@sepaco.org.br</t>
  </si>
  <si>
    <t>2182-4580</t>
  </si>
  <si>
    <t>RUA EMBUAÇU</t>
  </si>
  <si>
    <t>SEPACO AG</t>
  </si>
  <si>
    <t>SEPACO AUTOGESTÃO</t>
  </si>
  <si>
    <t>09281129000190 </t>
  </si>
  <si>
    <t>SEMTRA@SEMTRAADMINISTRADORA.COM.BR</t>
  </si>
  <si>
    <t>5º ANDAR CONJ. A E B</t>
  </si>
  <si>
    <t>RUA SANTO AMARO</t>
  </si>
  <si>
    <t>SEMTRA ADMINISTRADORA DE BENEFÍCIOS LTDA</t>
  </si>
  <si>
    <t>11654937000105 </t>
  </si>
  <si>
    <t>eliseu@sempreodonto.com.br</t>
  </si>
  <si>
    <t>SALAS 2401 A 2407</t>
  </si>
  <si>
    <t>RUA EVARISTO DA VEIGA</t>
  </si>
  <si>
    <t>SEMPRE ODONTO</t>
  </si>
  <si>
    <t>SEMPRE ODONTO PLANOS ODONTOLOGICOS LTDA</t>
  </si>
  <si>
    <t>04222235000189 </t>
  </si>
  <si>
    <t>semev@semev.com.br</t>
  </si>
  <si>
    <t>RUA OTAVIO SANTOS</t>
  </si>
  <si>
    <t>SEMEV</t>
  </si>
  <si>
    <t>SEMEV SERVIÇO MÉDICO DE VITORIA DA CONQUISTA S/C LTDA.</t>
  </si>
  <si>
    <t>00906952000179 </t>
  </si>
  <si>
    <t>controladoria@semegsaude.com.br</t>
  </si>
  <si>
    <t>3154-3953</t>
  </si>
  <si>
    <t>AV RODOLFO AMOEDO</t>
  </si>
  <si>
    <t>SEMEG SAÚDE LTDA</t>
  </si>
  <si>
    <t>04572122000103 </t>
  </si>
  <si>
    <t>masterodonto@masterodonto.com.br</t>
  </si>
  <si>
    <t>2127-7859</t>
  </si>
  <si>
    <t>2127-7888/2127-7854</t>
  </si>
  <si>
    <t>RUA DOM DUARTE LEOPOLDO</t>
  </si>
  <si>
    <t>MASTER ODONTO</t>
  </si>
  <si>
    <t>SEMECO SERVIÇOS DE ASSISTÊNCIA ODONTOLÓGICAS LTDA.</t>
  </si>
  <si>
    <t>61400925000114 </t>
  </si>
  <si>
    <t>administracao@seisasaude.com.br</t>
  </si>
  <si>
    <t>2440-1168</t>
  </si>
  <si>
    <t>2463-6032</t>
  </si>
  <si>
    <t>VILA PROGRESSO</t>
  </si>
  <si>
    <t>RUA LUCILA</t>
  </si>
  <si>
    <t>SEISA SERVIÇOS INTEGRADOS DE SAUDE LTDA.</t>
  </si>
  <si>
    <t>SEISA SERVIÇOS INTEGRADOS DE SAÚDE LTDA.</t>
  </si>
  <si>
    <t>44269579000168 </t>
  </si>
  <si>
    <t>2º ANDAR PARTE</t>
  </si>
  <si>
    <t>AVENIDA PRESIDENTE VARGAS</t>
  </si>
  <si>
    <t>SEDEG</t>
  </si>
  <si>
    <t>SEDEG ASSISTÊNCIA ODONTOLÓGICA LTDA.</t>
  </si>
  <si>
    <t>42281006000124 </t>
  </si>
  <si>
    <t>stacasasaude@netsite.com.br ou stacasarpcontabil@hotmail.com</t>
  </si>
  <si>
    <t>CAMPOS ELISEOS</t>
  </si>
  <si>
    <t>AVENIDA DA SAUDADE</t>
  </si>
  <si>
    <t>SANTA CASA SAUDE DE RIBEIRAO PRETO</t>
  </si>
  <si>
    <t>SBH SANTA CASA DE MISERICORDIA DE RIBEIRAO PRETO</t>
  </si>
  <si>
    <t>55989784000114 </t>
  </si>
  <si>
    <t>sbc@saudesbc.com.br</t>
  </si>
  <si>
    <t>2659-8730</t>
  </si>
  <si>
    <t>3835-3988</t>
  </si>
  <si>
    <t>VILA LEOPOLDINA</t>
  </si>
  <si>
    <t>RUA BLUMENAU</t>
  </si>
  <si>
    <t>SBC SAÚDE</t>
  </si>
  <si>
    <t>SBC SAÚDE LTDA.</t>
  </si>
  <si>
    <t>03977587000181 </t>
  </si>
  <si>
    <t>sbsaude@sbsaude.com.br</t>
  </si>
  <si>
    <t>3325-9861</t>
  </si>
  <si>
    <t>2431-0847</t>
  </si>
  <si>
    <t>BL. 1, SALA 301</t>
  </si>
  <si>
    <t>AVENIDA DAS AMÉRICAS</t>
  </si>
  <si>
    <t>BEM SAÚDE</t>
  </si>
  <si>
    <t>SB SAÚDE LTDA SOCIEDADE SIMPLES</t>
  </si>
  <si>
    <t>00512543000198 </t>
  </si>
  <si>
    <t>prevetotal@brturbo.com.br</t>
  </si>
  <si>
    <t>RUA AUGUSTO STELLFELD</t>
  </si>
  <si>
    <t>PREVETOTAL</t>
  </si>
  <si>
    <t>SAUDE TOTAL LTDA</t>
  </si>
  <si>
    <t>02745286000160 </t>
  </si>
  <si>
    <t>ggprado@terra.com.br</t>
  </si>
  <si>
    <t>SAÚDE SANTA TEREZA LTDA.</t>
  </si>
  <si>
    <t>05029064000139 </t>
  </si>
  <si>
    <t>salutaris@salutaris-rs.com.br</t>
  </si>
  <si>
    <t>3228-8601</t>
  </si>
  <si>
    <t>RUA JERÔNIMO COELHO</t>
  </si>
  <si>
    <t>SAUDE PAS</t>
  </si>
  <si>
    <t>SAUDE PAS - MEDICINA E ODONTO</t>
  </si>
  <si>
    <t>03424929000136 </t>
  </si>
  <si>
    <t>paulo.fascina@saudemedicol.com.br</t>
  </si>
  <si>
    <t>VILA GUARANI</t>
  </si>
  <si>
    <t>AVENIDA LEONARDO DA VINCI</t>
  </si>
  <si>
    <t>SAÚDE MEDICOL S/A</t>
  </si>
  <si>
    <t>SAÚDE MEDICOL S/A.</t>
  </si>
  <si>
    <t>02926892000181 </t>
  </si>
  <si>
    <t>saudemed@belodente.com.br</t>
  </si>
  <si>
    <t>LOJA 18A</t>
  </si>
  <si>
    <t>AV AMAZONAS</t>
  </si>
  <si>
    <t>BELO DENTE</t>
  </si>
  <si>
    <t>SAUDE MED ODONTOLOGIA LTDA</t>
  </si>
  <si>
    <t>02918461000173 </t>
  </si>
  <si>
    <t>3226-2088</t>
  </si>
  <si>
    <t>4.ª ANDAR</t>
  </si>
  <si>
    <t>RUA ESPIRITO SANTO</t>
  </si>
  <si>
    <t>SAUDE MARQUES</t>
  </si>
  <si>
    <t>SAUDE MARQUES LTDA</t>
  </si>
  <si>
    <t>03179495000156 </t>
  </si>
  <si>
    <t>saudegranderio@ig.com.br</t>
  </si>
  <si>
    <t>(24)3348-1556</t>
  </si>
  <si>
    <t>2669-0229</t>
  </si>
  <si>
    <t>SOBRELOJA. 11</t>
  </si>
  <si>
    <t>RUA DR. LUIZ GUIMARÃES</t>
  </si>
  <si>
    <t>SAÚDE GRANDE RIO</t>
  </si>
  <si>
    <t>SAÚDE GRANDE RIO LTDA.</t>
  </si>
  <si>
    <t>02037934000123 </t>
  </si>
  <si>
    <t>saude.goiania@terra.com.br</t>
  </si>
  <si>
    <t>3293-1800</t>
  </si>
  <si>
    <t>SETOR DOS FUNCIONARIOS</t>
  </si>
  <si>
    <t>QD. P-61 LT. 3, 4 E 16 DA RUA P12</t>
  </si>
  <si>
    <t>RUA P - 16</t>
  </si>
  <si>
    <t>SAÚDE GOIÂNIA LTDA</t>
  </si>
  <si>
    <t>01032102000151 </t>
  </si>
  <si>
    <t>ATENDIMENTO@SAUDEFACIL.COM.BR</t>
  </si>
  <si>
    <t>JARDIM SãO LUIZ</t>
  </si>
  <si>
    <t>CONJUNTO 03</t>
  </si>
  <si>
    <t>RUA PORTO RICO</t>
  </si>
  <si>
    <t>SAÚDE FÁCIL</t>
  </si>
  <si>
    <t>SAÚDE FÁCIL - ADMINISTRAÇÃO DE BENEFÍCIOS LTDA.</t>
  </si>
  <si>
    <t>08049842000140 </t>
  </si>
  <si>
    <t>COMERCIAL@SAUDEETUDO.COM.BR</t>
  </si>
  <si>
    <t>6011-2007</t>
  </si>
  <si>
    <t>3256-2366</t>
  </si>
  <si>
    <t>JARINU</t>
  </si>
  <si>
    <t>3º ANDAR, CONJ:35</t>
  </si>
  <si>
    <t>RUA BARÃO DE ITAPETININGA</t>
  </si>
  <si>
    <t>SAÚDE É TUDO ASSISTÊNCIA ODONTOLÓGICA LTDA.</t>
  </si>
  <si>
    <t>04671075000155 </t>
  </si>
  <si>
    <t>tratdent@terra.com.br</t>
  </si>
  <si>
    <t>VERGUEIRO</t>
  </si>
  <si>
    <t>RUA BARAO DE TATUÍ</t>
  </si>
  <si>
    <t>TRAT DENT</t>
  </si>
  <si>
    <t>SAÚDE DENTAL TRAT DENT ASSISTÊNCIA ODONTOLÓGICA S/S LTDA.</t>
  </si>
  <si>
    <t>60117413000182 </t>
  </si>
  <si>
    <t>psfm.psfm@amazon.com.br</t>
  </si>
  <si>
    <t>TRAV. HUMAITA</t>
  </si>
  <si>
    <t>PLANO FAMÍLIA &amp; SAÚDE</t>
  </si>
  <si>
    <t>SAUDE DA FAMILIA ASSISTENCIA MEDICA HOSPITALAR LTDA.</t>
  </si>
  <si>
    <t>04418581000137 </t>
  </si>
  <si>
    <t>PARQUE DAS NACOES UNIDAS</t>
  </si>
  <si>
    <t>73w</t>
  </si>
  <si>
    <t>MANOEL GOMES DE SOUZA</t>
  </si>
  <si>
    <t>INASB PLANOS ODONTOLÓGICO</t>
  </si>
  <si>
    <t>SAÚDE BUCAL - OPERADORA DE PLANOS ODONTOLÓGICOS LTDA</t>
  </si>
  <si>
    <t>10475525000137 </t>
  </si>
  <si>
    <t>dsupbrbsaude@brbsaude.com.br; gopbrbsaude@brbsaude.com.br</t>
  </si>
  <si>
    <t>3035-9440</t>
  </si>
  <si>
    <t>3035-9400/ 3325-1666</t>
  </si>
  <si>
    <t>TERREO 02, LOJA 82</t>
  </si>
  <si>
    <t>SRTVS QUADRA 701 CONJUNTO L BLOCO 01</t>
  </si>
  <si>
    <t>SAÚDE BRB</t>
  </si>
  <si>
    <t>SAÚDE BRB - CAIXA DE ASSISTÊNCIA</t>
  </si>
  <si>
    <t>04859814000137 </t>
  </si>
  <si>
    <t>saude@saudeinternacional.com.br</t>
  </si>
  <si>
    <t>3874-2123</t>
  </si>
  <si>
    <t>3874-2138</t>
  </si>
  <si>
    <t>POA</t>
  </si>
  <si>
    <t>AV NOVE DE JULHO</t>
  </si>
  <si>
    <t>SAUDE INTERNACIONAL</t>
  </si>
  <si>
    <t>SAUDE ASSISTENCIA MEDICA INTERNACIONAL LTDA.</t>
  </si>
  <si>
    <t>60538436000160 </t>
  </si>
  <si>
    <t>maria.figueiredo@is-intersaude.com.br</t>
  </si>
  <si>
    <t>6844-3805</t>
  </si>
  <si>
    <t>6844-3807</t>
  </si>
  <si>
    <t>RIO GRANDE DA SERRA</t>
  </si>
  <si>
    <t>VILA FIGUEIREDO</t>
  </si>
  <si>
    <t>SALA 03</t>
  </si>
  <si>
    <t>RUA AGOSTINHO SERRA</t>
  </si>
  <si>
    <t>INTERSAÚDE</t>
  </si>
  <si>
    <t>SAÚDE ABC PLANOS DE SAÚDE LTDA.</t>
  </si>
  <si>
    <t>04178490000171 </t>
  </si>
  <si>
    <t>saude@saudesistema.com.br</t>
  </si>
  <si>
    <t>JABOTICATUBAS</t>
  </si>
  <si>
    <t>RUA BENEDITO QUINTINO</t>
  </si>
  <si>
    <t>SAUDE</t>
  </si>
  <si>
    <t>SAUDE - SISTEMA ASSISTENCIAL UNIFICADO DE EMPRESAS - SOCIEDADE SIMPLES</t>
  </si>
  <si>
    <t>23854409000170 </t>
  </si>
  <si>
    <t>SAS-ADM@SAS-ADM.COM.BR</t>
  </si>
  <si>
    <t>3466-5566</t>
  </si>
  <si>
    <t>CANOAS</t>
  </si>
  <si>
    <t>CONJUNTOS 402 E 403</t>
  </si>
  <si>
    <t>SAS</t>
  </si>
  <si>
    <t>SAS - SISTEMAS DE ADMINISTRAÇÃO DE SAÚDE LTDA.</t>
  </si>
  <si>
    <t>93045334000162 </t>
  </si>
  <si>
    <t>beneficios@sptrans.com.br</t>
  </si>
  <si>
    <t>SAO PAULO TRANSPORTE S.A.</t>
  </si>
  <si>
    <t>60498417000158 </t>
  </si>
  <si>
    <t>clinicasaomiguelsm@gmail.com.br</t>
  </si>
  <si>
    <t>RUA SILVA JARDIM</t>
  </si>
  <si>
    <t>SAO MIGUEL ODONTOLOGOS ASSOCIADOS</t>
  </si>
  <si>
    <t>00960102000159 </t>
  </si>
  <si>
    <t>saolucas@saolucassaude.com.br</t>
  </si>
  <si>
    <t>3477-1004</t>
  </si>
  <si>
    <t>GIRASSOL</t>
  </si>
  <si>
    <t>SÃO LUCAS SAÚDE</t>
  </si>
  <si>
    <t>SÃO LUCAS SAÚDE S/A</t>
  </si>
  <si>
    <t>96509690000188 </t>
  </si>
  <si>
    <t>operadorasfs@saofrancisco.com.br</t>
  </si>
  <si>
    <t>2138-4376</t>
  </si>
  <si>
    <t>2138-4096</t>
  </si>
  <si>
    <t>JARDIM SÃO LUIZ</t>
  </si>
  <si>
    <t>3° ANDAR, SALA 02</t>
  </si>
  <si>
    <t>AVENIDA PORTUGAL</t>
  </si>
  <si>
    <t>SAO FRANCISCO SAUDE</t>
  </si>
  <si>
    <t>SÃO FRANCISCO SISTEMAS DE SAUDE SOCIEDADE EMPRESÁRIA LTDA</t>
  </si>
  <si>
    <t>01613433000185 </t>
  </si>
  <si>
    <t>operadoraodonto@saofrancisco.com.br</t>
  </si>
  <si>
    <t>2138-4104</t>
  </si>
  <si>
    <t>2 º ANDAR - SALA 01</t>
  </si>
  <si>
    <t>SÃO FRANCISCO ODONTOLOGIA</t>
  </si>
  <si>
    <t>SÃO FRANCISCO ODONTOLOGIA LTDA.</t>
  </si>
  <si>
    <t>02727724000167 </t>
  </si>
  <si>
    <t>hgusaude@hgusaude.com.br</t>
  </si>
  <si>
    <t>3866-8250</t>
  </si>
  <si>
    <t>AV. DR. FERNANDO GOES</t>
  </si>
  <si>
    <t>HGU SAÚDE</t>
  </si>
  <si>
    <t>SÃO FRANCISCO ASSISTÊNCIA MÉDICA LTDA</t>
  </si>
  <si>
    <t>03098226000165 </t>
  </si>
  <si>
    <t>sds@saodomingossaude.com.br</t>
  </si>
  <si>
    <t>RUA CEARÁ</t>
  </si>
  <si>
    <t>SÃO DOMINGOS SAÚDE</t>
  </si>
  <si>
    <t>SÃO DOMINGOS SAÚDE- ASSISTÊNCIA MÉDICA LTDA</t>
  </si>
  <si>
    <t>00636975000100 </t>
  </si>
  <si>
    <t>medicalhealth@terra.com.br</t>
  </si>
  <si>
    <t>2898-7000</t>
  </si>
  <si>
    <t>AV. DOM PEDRO I</t>
  </si>
  <si>
    <t>MEDICAL HEALTH</t>
  </si>
  <si>
    <t>SANTO ANDRÉ PLANOS DE ASSISTENCIA MÉDICA LTDA.</t>
  </si>
  <si>
    <t>02282844000106 </t>
  </si>
  <si>
    <t>contabilidade@santacasadefranca.com.br</t>
  </si>
  <si>
    <t>RUA PADRE ANCHIETA</t>
  </si>
  <si>
    <t>SANTAMED</t>
  </si>
  <si>
    <t>SANTAMED SERVIÇOS MÉDICOS E HOSPITALARES LTDA.</t>
  </si>
  <si>
    <t>04008672000102 </t>
  </si>
  <si>
    <t>diretoria@santamalia.com.br</t>
  </si>
  <si>
    <t>RUA HERMINIO LEMOS</t>
  </si>
  <si>
    <t>SANTAMALIA SAÚDE S/A</t>
  </si>
  <si>
    <t>61922845000129 </t>
  </si>
  <si>
    <t>health_santaris@uol.com.br</t>
  </si>
  <si>
    <t>11811907/20994617</t>
  </si>
  <si>
    <t>22811914/22811913</t>
  </si>
  <si>
    <t>VILA MAZZEI</t>
  </si>
  <si>
    <t>AVENIDA DOUTOR ANTONIO MARIA DE LAET</t>
  </si>
  <si>
    <t>HEALTH SANTARIS</t>
  </si>
  <si>
    <t>SANTA RITA SISTEMA DE SAUDE S/C LTDA</t>
  </si>
  <si>
    <t>04004287000189 </t>
  </si>
  <si>
    <t>diretoria@santaritasaude.com.br</t>
  </si>
  <si>
    <t>ZONA 05</t>
  </si>
  <si>
    <t>SANTA RITA SAUDE</t>
  </si>
  <si>
    <t>SANTA RITA SAUDE LTDA.</t>
  </si>
  <si>
    <t>95642179000197 </t>
  </si>
  <si>
    <t>sms@santamarinasaude.com.br</t>
  </si>
  <si>
    <t>5563-5000</t>
  </si>
  <si>
    <t>SALA 34</t>
  </si>
  <si>
    <t>CALCADA DOS ANTARES</t>
  </si>
  <si>
    <t>SANTA MARINA SAÚDE</t>
  </si>
  <si>
    <t>SANTA MARINA SAÚDE S/C LTDA</t>
  </si>
  <si>
    <t>04324878000133 </t>
  </si>
  <si>
    <t>slam@hsl.com.br</t>
  </si>
  <si>
    <t>3445-6083</t>
  </si>
  <si>
    <t>3445-6006</t>
  </si>
  <si>
    <t>SALA T03</t>
  </si>
  <si>
    <t>SHLS 716 CONJ. "E" PARTE HSL</t>
  </si>
  <si>
    <t>SLAM</t>
  </si>
  <si>
    <t>SANTA LUZIA ASSISTENCIA MEDICA</t>
  </si>
  <si>
    <t>36751634000123 </t>
  </si>
  <si>
    <t>fornias@sham.com.br</t>
  </si>
  <si>
    <t>JARDIM DO MAR</t>
  </si>
  <si>
    <t>RUA BERING</t>
  </si>
  <si>
    <t>SANTA HELENA SAÚDE</t>
  </si>
  <si>
    <t>SANTA HELENA ASSISTÊNCIA MÉDICA S/A.</t>
  </si>
  <si>
    <t>43293604000186 </t>
  </si>
  <si>
    <t>contsantauba@ig.com.br</t>
  </si>
  <si>
    <t>3832-7262</t>
  </si>
  <si>
    <t>UBATUBA</t>
  </si>
  <si>
    <t>RUA CONCEIÇÃO</t>
  </si>
  <si>
    <t>SANTA CASA DE MISERICORDIA DA IRMANDADE DO SENHOR DOS PASSOS</t>
  </si>
  <si>
    <t>SANTA CASA MISERICÓRDIA IRM. SR. DOS PASSOS DE UBATUBA</t>
  </si>
  <si>
    <t>72747967000142 </t>
  </si>
  <si>
    <t>planosaude@santacasabatatais.com.br</t>
  </si>
  <si>
    <t>3660-1440/36601515</t>
  </si>
  <si>
    <t>AV DR. MANOEL FURTADO</t>
  </si>
  <si>
    <t>SANTA CASA SAÚDE</t>
  </si>
  <si>
    <t>SANTA CASA DE MISERICÓRDIA E ASILO DOS POBRES DE BATATAIS</t>
  </si>
  <si>
    <t>44945962000199 </t>
  </si>
  <si>
    <t>santacasasaude@terra.com.br</t>
  </si>
  <si>
    <t>RUA CAROLINA MALHEIROS</t>
  </si>
  <si>
    <t>SANTA CASA DE MISERICORDIA DONA CAROLINA MALHEIROS</t>
  </si>
  <si>
    <t>59759084000194 </t>
  </si>
  <si>
    <t>santacasa@votuporanga.com.br</t>
  </si>
  <si>
    <t>3422-1306</t>
  </si>
  <si>
    <t>SANTA ELISA</t>
  </si>
  <si>
    <t>SANSAÚDE</t>
  </si>
  <si>
    <t>SANTA CASA DE MISERICÓRDIA DE VOTUPORANGA</t>
  </si>
  <si>
    <t>72957814000120 </t>
  </si>
  <si>
    <t>santacasa@atarde.com.br</t>
  </si>
  <si>
    <t>PRAÇA HERCILIO LIMA</t>
  </si>
  <si>
    <t>SANTA CASA DE MISERICORDIA DE VITORIA DA CONQUISTA</t>
  </si>
  <si>
    <t>SANTA CASA DE MISERICORDIA DE VITÓRIA DA CONQUISTA</t>
  </si>
  <si>
    <t>16196263000158 </t>
  </si>
  <si>
    <t>santasaude@unisite.com.br</t>
  </si>
  <si>
    <t>3496-1177</t>
  </si>
  <si>
    <t>3496-1022 ramal 231</t>
  </si>
  <si>
    <t>VILA ABARCA</t>
  </si>
  <si>
    <t>RUA MANOEL FERREIRA DAMIÃO</t>
  </si>
  <si>
    <t>PLANO SANTA CASA SAUDE DE TUPÃ</t>
  </si>
  <si>
    <t>SANTA CASA DE MISERICÓRDIA DE TUPÃ</t>
  </si>
  <si>
    <t>72547623000190 </t>
  </si>
  <si>
    <t>savisa@dglnet.com.br</t>
  </si>
  <si>
    <t>3608-2000</t>
  </si>
  <si>
    <t>RUA CEL ALIPIO DIAS</t>
  </si>
  <si>
    <t>SANTA CASA DE MISERICORDIA DE SÃO JOSÉ DO RIO PARDO - HOSPITAL S</t>
  </si>
  <si>
    <t>SANTA CASA DE MISERICORDIA DE SÃO JOSÉ DO RIO PARDO - HOSPITAL SÃO VICENTE</t>
  </si>
  <si>
    <t>59901454000186 </t>
  </si>
  <si>
    <t>regina .contabil@gruposantacasa.com.br / jadestro@netsite.com.br / regina.contabil@gruposantacasa.com.br</t>
  </si>
  <si>
    <t>SAO JOAQUIM DA BARRA</t>
  </si>
  <si>
    <t>RUA PIRATININGA</t>
  </si>
  <si>
    <t>SANTA CASA DE MISERICORDIA DE SAO JOAQUIM DA BARRA</t>
  </si>
  <si>
    <t>59849182000112 </t>
  </si>
  <si>
    <t>planodesaude@scpassos.org.br</t>
  </si>
  <si>
    <t>RUA SANTA CASA</t>
  </si>
  <si>
    <t>SANTA CASA DE MISERICÓRDIA DE PASSOS</t>
  </si>
  <si>
    <t>23278898000160 </t>
  </si>
  <si>
    <t>santacasalorena@uol.com.br</t>
  </si>
  <si>
    <t>3159-3344</t>
  </si>
  <si>
    <t>HOSPITAL</t>
  </si>
  <si>
    <t>SANTA CASA DE MISERICÓRIDA DE LORENA</t>
  </si>
  <si>
    <t>SANTA CASA DE MISERICÓRDIA DE LORENA</t>
  </si>
  <si>
    <t>51779304000130 </t>
  </si>
  <si>
    <t>santacasa@santacasajf.org.br</t>
  </si>
  <si>
    <t>3216 2557</t>
  </si>
  <si>
    <t>3229 2239</t>
  </si>
  <si>
    <t>AV. BARÃO DO RIO BRANCO</t>
  </si>
  <si>
    <t>SANTA CASA DE MISERICÓRDIA DE JUIZ DE FORA</t>
  </si>
  <si>
    <t>21575709000195 </t>
  </si>
  <si>
    <t>santacasajb@oquei.com.br</t>
  </si>
  <si>
    <t>JOSE BONIFACIO</t>
  </si>
  <si>
    <t>SANTA CASA DE MISERICORDIA DE JOSE BONIFACIO</t>
  </si>
  <si>
    <t>50857960000140 </t>
  </si>
  <si>
    <t>santasaude@terra.com.br</t>
  </si>
  <si>
    <t>SANTA CASA DE MISERICÓRDIA DE ITAPEVA</t>
  </si>
  <si>
    <t>49797293000179 </t>
  </si>
  <si>
    <t>plansul@plansulscmi.com.br</t>
  </si>
  <si>
    <t>PONTALZINHO</t>
  </si>
  <si>
    <t>TEREO</t>
  </si>
  <si>
    <t>RUA ANTONIO MUNIZ,</t>
  </si>
  <si>
    <t>PLANSUL</t>
  </si>
  <si>
    <t>SANTA CASA DE MISERICORDIA DE ITABUNA</t>
  </si>
  <si>
    <t>14349740000142 </t>
  </si>
  <si>
    <t>planosaudedecb@uol.com.br</t>
  </si>
  <si>
    <t>CASA BRANCA</t>
  </si>
  <si>
    <t>PRAÇA DR. CARVALHO</t>
  </si>
  <si>
    <t>SANTA CASA DE MISERICÓRDIA DE CASA BRANCA</t>
  </si>
  <si>
    <t>SANTA CASA DE MISERICORDIA DE CASA BRANCA</t>
  </si>
  <si>
    <t>47024005000118 </t>
  </si>
  <si>
    <t>stacasa@barretos.com.br</t>
  </si>
  <si>
    <t>AVENIDA 23</t>
  </si>
  <si>
    <t>SANTA CASA DE MISERICORDIA DE BARRETOS</t>
  </si>
  <si>
    <t>SANTA CASA DE MISERICÓRDIA DE BARRETOS</t>
  </si>
  <si>
    <t>44782779000110 </t>
  </si>
  <si>
    <t>plamesc@scbm.org.br</t>
  </si>
  <si>
    <t>3323-3742</t>
  </si>
  <si>
    <t>3325-8300</t>
  </si>
  <si>
    <t>RUA PINTO RIBEIRO</t>
  </si>
  <si>
    <t>HOSPITAL SANTA IZABEL</t>
  </si>
  <si>
    <t>SANTA CASA DE MISERICORDIA DE BARRA MANSA</t>
  </si>
  <si>
    <t>28683712000171 </t>
  </si>
  <si>
    <t>scsaude@terra.com.br</t>
  </si>
  <si>
    <t>SOBRADO</t>
  </si>
  <si>
    <t>SANTA CASA SAUDE DE ARAÇATUBA</t>
  </si>
  <si>
    <t>SANTA CASA DE MISERICÓRDIA DE ARAÇATUBA</t>
  </si>
  <si>
    <t>43751502000167 </t>
  </si>
  <si>
    <t>monicabezerra@santasaude.org.br</t>
  </si>
  <si>
    <t>3329-9666</t>
  </si>
  <si>
    <t>PRAÇA DA SÉ</t>
  </si>
  <si>
    <t>RUA DA MISERICORDIA</t>
  </si>
  <si>
    <t>SANTA SAUDE SERVICOS MEDICOS E HOSPITALARES</t>
  </si>
  <si>
    <t>SANTA CASA DE MISERICORDIA DA BAHIA</t>
  </si>
  <si>
    <t>15153745000168 </t>
  </si>
  <si>
    <t>santcasa@mgconecta.com.br</t>
  </si>
  <si>
    <t>3379-2051</t>
  </si>
  <si>
    <t>3379-2000</t>
  </si>
  <si>
    <t>AVENIDA TIRADENTES</t>
  </si>
  <si>
    <t>SASC SANTA CASA DE SAÚDE COMPLEMENTAR</t>
  </si>
  <si>
    <t>SANTA CASA DA MISERICÓRDIA DE SÃO JOÃO DEL REI</t>
  </si>
  <si>
    <t>24729097000136 </t>
  </si>
  <si>
    <t>sanatorinhos@uol.com.br</t>
  </si>
  <si>
    <t>CAMPOS DO JORDAO</t>
  </si>
  <si>
    <t>RUA HARRY MAURITZ LEWIN, S/Nº</t>
  </si>
  <si>
    <t>SANATORINHOS - SAÚDE</t>
  </si>
  <si>
    <t>SANATORINHOS AÇÃO COMUNITÁRIA DE SAÚDE</t>
  </si>
  <si>
    <t>60740719000190 </t>
  </si>
  <si>
    <t>saude@hospitalsantoantonio.com.br</t>
  </si>
  <si>
    <t>VOTORANTIM</t>
  </si>
  <si>
    <t>BARRA FUNDA</t>
  </si>
  <si>
    <t>AVENIDA SANTO ANTONIO</t>
  </si>
  <si>
    <t>SANAMED SAUDE SANTO ANTONIO LTDA</t>
  </si>
  <si>
    <t>SANAMED - SAÚDE SANTO ANTONIO LTDA</t>
  </si>
  <si>
    <t>02930236000152 </t>
  </si>
  <si>
    <t>samp@sampminas.com.br</t>
  </si>
  <si>
    <t>SALA 1107</t>
  </si>
  <si>
    <t>RUA OSVALDO FRANCO</t>
  </si>
  <si>
    <t>SAMP</t>
  </si>
  <si>
    <t>SAMP MINAS ASSISTÊNCIA MÉDICA LTDA.</t>
  </si>
  <si>
    <t>02562406000193 </t>
  </si>
  <si>
    <t>sampti@sampes.com.br</t>
  </si>
  <si>
    <t>3325-8288</t>
  </si>
  <si>
    <t>PRAIA DO SUÁ</t>
  </si>
  <si>
    <t>SALAS 301,401 A 406 ED. GUIZZARDI CENTER</t>
  </si>
  <si>
    <t>RUA PADRE ANTONIO RIBEIRO PINTO</t>
  </si>
  <si>
    <t>SAMP ESPÍRITO SANTO ASSISTÊNCIA MÉDICA LTDA.</t>
  </si>
  <si>
    <t>02403281000159 </t>
  </si>
  <si>
    <t>samoc@samoc.com.br</t>
  </si>
  <si>
    <t>RUA SILVIO ROMERO</t>
  </si>
  <si>
    <t>SAMOC</t>
  </si>
  <si>
    <t>SAMOC S.A. - SOCIEDADE ASSISTÊNCIAL MÉDICA E ODONTO CIRURGICA</t>
  </si>
  <si>
    <t>33721226000130 </t>
  </si>
  <si>
    <t>clinica@samig.com.br</t>
  </si>
  <si>
    <t>33839341 - R. 341</t>
  </si>
  <si>
    <t>ILHA DO GOVERNADOR</t>
  </si>
  <si>
    <t>RUA BABAÇU</t>
  </si>
  <si>
    <t>SAMIG-SERV.DE ASSISTENCIA MEDICA DA ILHA DO GOVERNADOR LTDA</t>
  </si>
  <si>
    <t>SAMIG-SERV. DE ASSISTENCIA MEDICA DA ILHA DO GOVERNADOR LTDA</t>
  </si>
  <si>
    <t>42425561000182 </t>
  </si>
  <si>
    <t>sememedicina@veloxmail.com.br</t>
  </si>
  <si>
    <t>ACAILANDIA</t>
  </si>
  <si>
    <t>JARDIM AMÉRICA</t>
  </si>
  <si>
    <t>RODOVIA 222 - KM 02</t>
  </si>
  <si>
    <t>SAME</t>
  </si>
  <si>
    <t>SAME-SERVIÇO DE ASSISTÊNCIA MÉDICA EMPRESARIAL LTDA.</t>
  </si>
  <si>
    <t>41369935000127 </t>
  </si>
  <si>
    <t>luisalberto@samel.com.br</t>
  </si>
  <si>
    <t>RIO PRETO DA EVA</t>
  </si>
  <si>
    <t>RUA GOVERNADOR JOSÉ LINDOSO</t>
  </si>
  <si>
    <t>SAMEL</t>
  </si>
  <si>
    <t>SAMEL PLANO DE SAÚDE LTDA</t>
  </si>
  <si>
    <t>84537141000138 </t>
  </si>
  <si>
    <t>samedil@medsenior.com.br</t>
  </si>
  <si>
    <t>3025-5523</t>
  </si>
  <si>
    <t>3025-5500</t>
  </si>
  <si>
    <t>CARIACICA</t>
  </si>
  <si>
    <t>KM 4,5</t>
  </si>
  <si>
    <t>RODOVIA BR 262</t>
  </si>
  <si>
    <t>MEDSENIOR</t>
  </si>
  <si>
    <t>SAMEDIL SERVIÇOS DE ATENDIMENTO MÉDICO LTDA.</t>
  </si>
  <si>
    <t>31466949000105 </t>
  </si>
  <si>
    <t>ans@samed.com.br</t>
  </si>
  <si>
    <t>MOGI DAS CRUZES</t>
  </si>
  <si>
    <t>JARDIM SANTISTA</t>
  </si>
  <si>
    <t>RUA ENGENHEIRO EUGÊNIO MOTTA</t>
  </si>
  <si>
    <t>SAMED</t>
  </si>
  <si>
    <t>SAMED - SERVIÇOS DE ASSISTÊNCIA MÉDICA, ODONTOLÓGICA E HOSPITALAR S.A.</t>
  </si>
  <si>
    <t>44295962000190 </t>
  </si>
  <si>
    <t>samec@samec-itu.com.br</t>
  </si>
  <si>
    <t>4024-4004</t>
  </si>
  <si>
    <t>ITU</t>
  </si>
  <si>
    <t>RUA CONVENÇÃO</t>
  </si>
  <si>
    <t>SAMEC SERVIÇO DE ASSISTÊNCIA MÉDICA E CIRÚRGICA LTDA.</t>
  </si>
  <si>
    <t>SAMEC SERVIÇO DE ASSISTÊNCIA MÉDICA E CIRÚRGICA LTDA</t>
  </si>
  <si>
    <t>45467685000119 </t>
  </si>
  <si>
    <t>SALA 106 - EDIFíCIO MEDICAL GêNESIS</t>
  </si>
  <si>
    <t>RUA ANTôNIO AUGUSTO</t>
  </si>
  <si>
    <t>SALUTIS BENEFÍCIOS</t>
  </si>
  <si>
    <t>SALUTIS ADMINISTRADORA DE BENEFÍCIOS LTDA</t>
  </si>
  <si>
    <t>11158465000191 </t>
  </si>
  <si>
    <t>sandra@salutarsaude.com.br</t>
  </si>
  <si>
    <t>2536-7984</t>
  </si>
  <si>
    <t>2536-7862</t>
  </si>
  <si>
    <t>BOTAFOGO</t>
  </si>
  <si>
    <t>4 ANDAR - PARTE</t>
  </si>
  <si>
    <t>RUA SÃO CLEMENTE</t>
  </si>
  <si>
    <t>SALUTAR</t>
  </si>
  <si>
    <t>SALUTAR SAÚDE SEGURADORA S/A</t>
  </si>
  <si>
    <t>04518814000173 </t>
  </si>
  <si>
    <t>mauricio.triachim@sadia.com.br</t>
  </si>
  <si>
    <t>2117-8224</t>
  </si>
  <si>
    <t>CONCORDIA</t>
  </si>
  <si>
    <t>AV. SENADOR ATTILIO FONTANA</t>
  </si>
  <si>
    <t>SADIA</t>
  </si>
  <si>
    <t>SADIA S/A</t>
  </si>
  <si>
    <t>20730099000194 </t>
  </si>
  <si>
    <t>sadi@sadiodontologia.com.br</t>
  </si>
  <si>
    <t>CERQUEIRA CEZAR</t>
  </si>
  <si>
    <t>14 ANDAR</t>
  </si>
  <si>
    <t>SADINCREMENTAL ODONTOLOGIA</t>
  </si>
  <si>
    <t>SADI - SERVIÇO DE ASSIST. DENTARIA A INDUSTRIA LTDA</t>
  </si>
  <si>
    <t>61167029000157 </t>
  </si>
  <si>
    <t>saden@saden.com.br</t>
  </si>
  <si>
    <t>4432-2162</t>
  </si>
  <si>
    <t>4990-7334</t>
  </si>
  <si>
    <t>7º AND. S. 72</t>
  </si>
  <si>
    <t>SADEN SAÚDE DENTAL LTDA.</t>
  </si>
  <si>
    <t>01542915000191 </t>
  </si>
  <si>
    <t>sabet@abet.com.br</t>
  </si>
  <si>
    <t>32816666 R:6666</t>
  </si>
  <si>
    <t>3º ANDAR - CONJUNTO 33</t>
  </si>
  <si>
    <t>SABET SAÚDE ABET</t>
  </si>
  <si>
    <t>SABET SAÚDE ABET PRESTADORA DE SERVIÇOS LTDA.</t>
  </si>
  <si>
    <t>02221727000124 </t>
  </si>
  <si>
    <t>MARCIO.YAMANAKA@ESHODONTO.COM.BR</t>
  </si>
  <si>
    <t>MOEMA</t>
  </si>
  <si>
    <t>CJ 84 - BLOCO B</t>
  </si>
  <si>
    <t>ALAMEDA DOS JURUPIS</t>
  </si>
  <si>
    <t>ESH ODONTO</t>
  </si>
  <si>
    <t>S SHIMODA ASSISTENCIA ODONTOLOGICA S/S LTDA</t>
  </si>
  <si>
    <t>05694801000118 </t>
  </si>
  <si>
    <t>sm@sm-odontolgia.com.br</t>
  </si>
  <si>
    <t>SLS 301/305</t>
  </si>
  <si>
    <t>RUA AURELINO LEAL</t>
  </si>
  <si>
    <t>S &amp; M SAÚDE DENTAL</t>
  </si>
  <si>
    <t>S &amp; M ODONTOLOGIA INTEGRADA LTDA</t>
  </si>
  <si>
    <t>72447337000152 </t>
  </si>
  <si>
    <t>CROESSLER@RSSAUDE.COM.BR</t>
  </si>
  <si>
    <t>GRAVATAI</t>
  </si>
  <si>
    <t>DISTRITO INDUSTRIAL</t>
  </si>
  <si>
    <t>RUA RICARDO BRUNO ALBARUS</t>
  </si>
  <si>
    <t>RS SAUDE GERENCIAMENTO E AUDITORIA EM SAUDE LTDA</t>
  </si>
  <si>
    <t>02859310000191 </t>
  </si>
  <si>
    <t>ropeodontologia@terra.com.br</t>
  </si>
  <si>
    <t>CJ.16</t>
  </si>
  <si>
    <t>ROPE</t>
  </si>
  <si>
    <t>ROPE ODONTOLOGIA ESPECIALIZADA S/S LTDA.</t>
  </si>
  <si>
    <t>67989434000137 </t>
  </si>
  <si>
    <t>joana.odonto@sermedsaude.com.br</t>
  </si>
  <si>
    <t>SERMED ODONTO</t>
  </si>
  <si>
    <t>RODRIGUES LEIRA ODONTOLOGIA LTDA.</t>
  </si>
  <si>
    <t>07154253000169 </t>
  </si>
  <si>
    <t>rnmetropolitan@rnmetropolitan.com.br</t>
  </si>
  <si>
    <t>SAO BENEDITO</t>
  </si>
  <si>
    <t>RN METROPOLITAN</t>
  </si>
  <si>
    <t>RN METROPOLITAN LTDA</t>
  </si>
  <si>
    <t>04467112000108 </t>
  </si>
  <si>
    <t>RIZZOODONTOLOGIA@YAHOO.COM.BR</t>
  </si>
  <si>
    <t>KAILILANDIA</t>
  </si>
  <si>
    <t>RIZZO ODONTOLOGIA LTDA.</t>
  </si>
  <si>
    <t>01184661000187 </t>
  </si>
  <si>
    <t>RIBERDENTE@TERRA.COM.BR</t>
  </si>
  <si>
    <t>VILA TIBéRIO</t>
  </si>
  <si>
    <t>RUA LUIZ DA CUNHA</t>
  </si>
  <si>
    <t>RIBERDENTE SERVIÇOS ODONTOLÓGICOS S/S LTDA</t>
  </si>
  <si>
    <t>03524677000117 </t>
  </si>
  <si>
    <t>ZACARIASZEE@UOL.COM.BR</t>
  </si>
  <si>
    <t>AV. FERNANDO DE MENEZES GÓES</t>
  </si>
  <si>
    <t>ODONTOPERSONNALITE</t>
  </si>
  <si>
    <t>RIBEIRO &amp; SILVA PLANO ODONTOLÓGICO LTDA EPP.</t>
  </si>
  <si>
    <t>08749109000138 </t>
  </si>
  <si>
    <t>multiodonto@multiodonto.com.br</t>
  </si>
  <si>
    <t>JARDIM SUMARÉ</t>
  </si>
  <si>
    <t>RUA JOÃO PENTEADO</t>
  </si>
  <si>
    <t>MULT-ODONTO CONVENIOS ODONTOLOGICOS</t>
  </si>
  <si>
    <t>RIBEIRÃO MULTI-ODONTO LTDA</t>
  </si>
  <si>
    <t>01306081000115 </t>
  </si>
  <si>
    <t>SALAS 101 E 102</t>
  </si>
  <si>
    <t>AVENIDA PAULO DE FRONTIN</t>
  </si>
  <si>
    <t>REUNIDAS OPERADORA DE PLANOS DE SAÚDE LTDA.</t>
  </si>
  <si>
    <t>65690653000195 </t>
  </si>
  <si>
    <t>meridioval@saudemeridional.com.br</t>
  </si>
  <si>
    <t>3222-7509</t>
  </si>
  <si>
    <t>3033-4403</t>
  </si>
  <si>
    <t>PAULISTA</t>
  </si>
  <si>
    <t>AV MARECHAL FLORIANO PEIXOTO</t>
  </si>
  <si>
    <t>MERIDIONAL SAUDE</t>
  </si>
  <si>
    <t>RECIFE MERIDIONAL ASSISTÊNCIA MÉDICA LTDA.</t>
  </si>
  <si>
    <t>02518366000182 </t>
  </si>
  <si>
    <t>realmedbh@yahoo.com.br</t>
  </si>
  <si>
    <t>2535-3889</t>
  </si>
  <si>
    <t>2535-3888</t>
  </si>
  <si>
    <t>CONJUNTO/4-B</t>
  </si>
  <si>
    <t>REAL MED ASSISTÊNCIA A SAÚDE</t>
  </si>
  <si>
    <t>REALMED ASSISTÊNCIA A SAÚDE LTDA</t>
  </si>
  <si>
    <t>01085223000161 </t>
  </si>
  <si>
    <t>AVENIDA JOAQUIM NABUCO</t>
  </si>
  <si>
    <t>REAL VIDA</t>
  </si>
  <si>
    <t>REAL VIDA SERVIÇOS LTDA</t>
  </si>
  <si>
    <t>02981357000123 </t>
  </si>
  <si>
    <t>beneficenciacamp@beneficenciacamp.com.br</t>
  </si>
  <si>
    <t>3739-4115</t>
  </si>
  <si>
    <t>3739-4018</t>
  </si>
  <si>
    <t>RUA ONZE DE AGOSTO</t>
  </si>
  <si>
    <t>HOSPITAL BENEFICENCIA PORTUGUESA</t>
  </si>
  <si>
    <t>REAL SOCIEDADE PORTUGUESA DE BENEFICENCIA</t>
  </si>
  <si>
    <t>46030318000116 </t>
  </si>
  <si>
    <t>realsaude@bol.com.br</t>
  </si>
  <si>
    <t>3521-0664</t>
  </si>
  <si>
    <t>SOLEDADE</t>
  </si>
  <si>
    <t>RUA DA SOLEDADE</t>
  </si>
  <si>
    <t>REAL SAÚDE</t>
  </si>
  <si>
    <t>REAL SAUDE LTDA EPP</t>
  </si>
  <si>
    <t>00719945000168 </t>
  </si>
  <si>
    <t>realodonto@realsaude.com.br</t>
  </si>
  <si>
    <t>SANTA CECILIA</t>
  </si>
  <si>
    <t>2° AND, CONJ. 201</t>
  </si>
  <si>
    <t>RUA GENERAL JARDIM</t>
  </si>
  <si>
    <t>SAUDE REAL</t>
  </si>
  <si>
    <t>REAL SAUDE LTDA.</t>
  </si>
  <si>
    <t>01599587000160 </t>
  </si>
  <si>
    <t>ajaguaribe@frg.com.br</t>
  </si>
  <si>
    <t>2528-6993</t>
  </si>
  <si>
    <t>2528-6739</t>
  </si>
  <si>
    <t>RUA MENA BARRETO</t>
  </si>
  <si>
    <t>FUNDAÇÃO REAL GRANDEZA</t>
  </si>
  <si>
    <t>REAL GRANDEZA - FUNDAÇÃO DE PREVIDÊNCIA E ASSISTÊNCIA SOCIAL</t>
  </si>
  <si>
    <t>34269803000168 </t>
  </si>
  <si>
    <t>CONTATO@LIFEODONTO.COM.BR</t>
  </si>
  <si>
    <t>3632-2233</t>
  </si>
  <si>
    <t>R. CEL. AUGUSTO MONTEIRO</t>
  </si>
  <si>
    <t>LIFE ODONTO</t>
  </si>
  <si>
    <t>RCM COMÉRCIO E SERVIÇOS ODONTOLÓGICOS LTDA</t>
  </si>
  <si>
    <t>06258813000162 </t>
  </si>
  <si>
    <t>11° ANDAR</t>
  </si>
  <si>
    <t>RAMED ADMINISTRADORA DE BENEFICIOS LTDA.</t>
  </si>
  <si>
    <t>13785956000198 </t>
  </si>
  <si>
    <t>odontomais@itelefonica.com.br</t>
  </si>
  <si>
    <t>R R ODONTO ASSISTÊNCIA ODONTOLOGICA LTDA</t>
  </si>
  <si>
    <t>06281795000130 </t>
  </si>
  <si>
    <t>adm@quanticaadministradora.com.br</t>
  </si>
  <si>
    <t>JARDIM PROFESSOR BENOá</t>
  </si>
  <si>
    <t>UNIDADE 6 - SALA 3</t>
  </si>
  <si>
    <t>AVENIDA COPACABANA</t>
  </si>
  <si>
    <t>QUANTICA ADMINISTRADORA DE BENEFICIOS DA SAÚDE LTDA</t>
  </si>
  <si>
    <t>12031265000136 </t>
  </si>
  <si>
    <t>PROSAUDECARD@PROSAUDECARD.COM.BR</t>
  </si>
  <si>
    <t>ED ASSIS CHATEAUBRIAND TORRE II LJ 12</t>
  </si>
  <si>
    <t>SRTVS QD 701 CONJ. L LOTE</t>
  </si>
  <si>
    <t>PRO-SAUDE CARD</t>
  </si>
  <si>
    <t>QUALLITY SAÚDE ASSISTÊNCIA MÉDICA AMBULATORIAL LTDA</t>
  </si>
  <si>
    <t>09433795000104 </t>
  </si>
  <si>
    <t>NANTAO@QUALITEKCORRETORA.COM.BR</t>
  </si>
  <si>
    <t>REPúBLICA</t>
  </si>
  <si>
    <t>QUALITEK</t>
  </si>
  <si>
    <t>QUALITEK ADMINISTRADORA DE BENEFICIOS LTDA</t>
  </si>
  <si>
    <t>12584316000157 </t>
  </si>
  <si>
    <t>DANSCASTRO@GMAIL.COM</t>
  </si>
  <si>
    <t>3018-2562</t>
  </si>
  <si>
    <t>3276-2562</t>
  </si>
  <si>
    <t>ED. EMP IGUATEMI, BL B SALA 233</t>
  </si>
  <si>
    <t>MD ODONTO</t>
  </si>
  <si>
    <t>QUALIDONTO - QUALIDADE EM ODONTOLOGIA LTDA ME</t>
  </si>
  <si>
    <t>10456692000130 </t>
  </si>
  <si>
    <t>BJACOB@QUALICORP.COM.BR</t>
  </si>
  <si>
    <t>8º, 10º,11º,12º (PARTE),13º ANDARES</t>
  </si>
  <si>
    <t>QUALICORP ADMINISTRADORA DE BENEFÍCIOS S.A.</t>
  </si>
  <si>
    <t>07658098000118 </t>
  </si>
  <si>
    <t>3875 6754</t>
  </si>
  <si>
    <t>RUA ANTONIO BARNABÉ</t>
  </si>
  <si>
    <t>PW HIDROPNEUMÁTICA LTDA</t>
  </si>
  <si>
    <t>P.W HIDROPNEUMÁTICA LTDA</t>
  </si>
  <si>
    <t>61955761000191 </t>
  </si>
  <si>
    <t>lantonio@ofm.com.br</t>
  </si>
  <si>
    <t>JARAGUÁ</t>
  </si>
  <si>
    <t>MEDPLAN</t>
  </si>
  <si>
    <t>PULMONAR CLINICA DE PNEUMOLOGIA E CIRURG TORACICA LTDA.</t>
  </si>
  <si>
    <t>12623062000139 </t>
  </si>
  <si>
    <t>PRESIDENCIA@PADRAOSEGUROS.COM.BR</t>
  </si>
  <si>
    <t>BAIRRO CENTRO</t>
  </si>
  <si>
    <t>22º ANDAR / PARTE</t>
  </si>
  <si>
    <t>PS PADRÃO</t>
  </si>
  <si>
    <t>PS PADRÃO ADMINISTRADORA DE BENEFÍCIOS LTDA</t>
  </si>
  <si>
    <t>11273573000105 </t>
  </si>
  <si>
    <t>prudentplanos@hotmail.com</t>
  </si>
  <si>
    <t>VILA MARISTELA</t>
  </si>
  <si>
    <t>AVENIDA JOSE CARMELO ZAUPA</t>
  </si>
  <si>
    <t>PRUDENT PLANOS ODONTOLOGICOS S/S LTDA</t>
  </si>
  <si>
    <t>06184301000107 </t>
  </si>
  <si>
    <t>paprev@terra.com.br</t>
  </si>
  <si>
    <t>CJ 233 23 ANDAR</t>
  </si>
  <si>
    <t>RUA AURORA</t>
  </si>
  <si>
    <t>PROVIDENCIA</t>
  </si>
  <si>
    <t>PROVIDENCIA SAUDE LTDA</t>
  </si>
  <si>
    <t>01867966000193 </t>
  </si>
  <si>
    <t>3972 0051</t>
  </si>
  <si>
    <t>BONFIM PAULISTA</t>
  </si>
  <si>
    <t>RUA CEL. JOSé DA SILVA</t>
  </si>
  <si>
    <t>PROVECTO SERVIÇOS ODONTOLÓGICOS</t>
  </si>
  <si>
    <t>PROVECTO SERVIÇOS ODONTOLÓGICOS S/S LTDA.</t>
  </si>
  <si>
    <t>01535879000139 </t>
  </si>
  <si>
    <t>primasaude@primasaude.com</t>
  </si>
  <si>
    <t>RUA CÔNEGO JERONIMO PIMENTEL</t>
  </si>
  <si>
    <t>PRIMA SAÚDE</t>
  </si>
  <si>
    <t>PROTEÇÃO MÉDICA S/S LTDA</t>
  </si>
  <si>
    <t>00803125000150 </t>
  </si>
  <si>
    <t>pmedico@terra.com.br</t>
  </si>
  <si>
    <t>AVENIDA BARAO DO RIO BRANCO</t>
  </si>
  <si>
    <t>PRONTOMEDICO PLANO DE ASSISTENCIA MEDICA LTDA</t>
  </si>
  <si>
    <t>20437133000137 </t>
  </si>
  <si>
    <t>prontomed@prontomedmg.com.br</t>
  </si>
  <si>
    <t>3512-3230/12 /16 /31</t>
  </si>
  <si>
    <t>AV. SETE DE SETEMBRO</t>
  </si>
  <si>
    <t>PRONTOMED LTDA.</t>
  </si>
  <si>
    <t>PRONTOMED SOCIEDADE SIMPLES LTDA</t>
  </si>
  <si>
    <t>20168589000149 </t>
  </si>
  <si>
    <t>prontomed@prontomed.com.br</t>
  </si>
  <si>
    <t>RUA MARCILIO DIAS</t>
  </si>
  <si>
    <t>PRONTOMED NOVO HAMBURGO LTDA</t>
  </si>
  <si>
    <t>PRONTOMED NH - PRONTO SOCORRO MÉDICO DE NOVO HAMBURGO LTDA</t>
  </si>
  <si>
    <t>88870092000101 </t>
  </si>
  <si>
    <t>prontomed@veloxmail.com.br</t>
  </si>
  <si>
    <t>PASSAGEM</t>
  </si>
  <si>
    <t>PRONTOMED</t>
  </si>
  <si>
    <t>PRONTOMED ASSISTÊNCIA MEDICA LTDA.</t>
  </si>
  <si>
    <t>00078591000110 </t>
  </si>
  <si>
    <t>dentenet@prontodente.com.br</t>
  </si>
  <si>
    <t>14°/15°</t>
  </si>
  <si>
    <t>LARGO DE SÃO FRANCISCO DE PAULA</t>
  </si>
  <si>
    <t>PRONTODENTE - ODONTOLOGIA INTEGRAL LTDA.</t>
  </si>
  <si>
    <t>42358499000153 </t>
  </si>
  <si>
    <t>phslucas@uai.com.br</t>
  </si>
  <si>
    <t>SÃO JOÃO</t>
  </si>
  <si>
    <t>AV.GERALDO ATHAYDE</t>
  </si>
  <si>
    <t>HOSPITAL SAO LUCAS</t>
  </si>
  <si>
    <t>PRONTOCLINICA E HOSPITAIS SAO LUCAS S/A</t>
  </si>
  <si>
    <t>22666341000133 </t>
  </si>
  <si>
    <t>babujp@zaz.com.br</t>
  </si>
  <si>
    <t>3241-6939</t>
  </si>
  <si>
    <t>3241-2347/3241-5797</t>
  </si>
  <si>
    <t>AV. ALMIRANTE BARROSO</t>
  </si>
  <si>
    <t>PRONTO SOCORRO INFANTIL RODRIGUES DE AGUIAR</t>
  </si>
  <si>
    <t>09096207000186 </t>
  </si>
  <si>
    <t>cartagis@hlf.com.br</t>
  </si>
  <si>
    <t>AV HERÁCLITO GRAÇA</t>
  </si>
  <si>
    <t>PLANO DE SAÚDE LUIS FRANÇA</t>
  </si>
  <si>
    <t>PRONTO SOCORRO INFANTIL LUIS FRANÇA S/S LTDA.</t>
  </si>
  <si>
    <t>06937544000160 </t>
  </si>
  <si>
    <t>CAS - CONTRATO DE ASSISTÊNCIA À SAÚDE</t>
  </si>
  <si>
    <t>PRONTO SOCORRO CONDE DE MOREIRA LIMA</t>
  </si>
  <si>
    <t>51628360000173 </t>
  </si>
  <si>
    <t>prontoservice2@ig.com.br</t>
  </si>
  <si>
    <t>CASA 01 S/L 02</t>
  </si>
  <si>
    <t>RUA JOVITA</t>
  </si>
  <si>
    <t>PRONTO SERVICE</t>
  </si>
  <si>
    <t>PRONTO SERVICE SERVICOS DE SAUDE LTDA.</t>
  </si>
  <si>
    <t>74339730000158 </t>
  </si>
  <si>
    <t>promedica@promedica.com.br</t>
  </si>
  <si>
    <t>27º ANDAR</t>
  </si>
  <si>
    <t>PROMEDICA</t>
  </si>
  <si>
    <t>PROMÉDICA - PROTEÇÃO MEDICA A EMPRESAS S.A.</t>
  </si>
  <si>
    <t>15214919000155 </t>
  </si>
  <si>
    <t>carmen.naves@promedmg.com.br</t>
  </si>
  <si>
    <t>31-99734453</t>
  </si>
  <si>
    <t>NOVA LIMA</t>
  </si>
  <si>
    <t>VILA DA SERRA</t>
  </si>
  <si>
    <t>ALAMEDA DA SERRA</t>
  </si>
  <si>
    <t>PROMED ODONTOLOGICO</t>
  </si>
  <si>
    <t>PROMED ODONTOLÓGICO LTDA</t>
  </si>
  <si>
    <t>05930682000155 </t>
  </si>
  <si>
    <t>promedsaude@terra.com.br</t>
  </si>
  <si>
    <t>APARECIDA DE GOIANIA</t>
  </si>
  <si>
    <t>SETOR CIDADE VERA CRUZ</t>
  </si>
  <si>
    <t>QUADRA 1B, LOTE 48E, SALAS 111 E 112</t>
  </si>
  <si>
    <t>RUA H44 , EDIFICIO MONTREL OFFICE,</t>
  </si>
  <si>
    <t>PROMED ASSISTÊNCIA MÉDICA</t>
  </si>
  <si>
    <t>PROMED ASSITÊNCIA MÉDICA LTDA</t>
  </si>
  <si>
    <t>03629963000147 </t>
  </si>
  <si>
    <t>luizfernando@promedmg.com.br</t>
  </si>
  <si>
    <t>PROMED</t>
  </si>
  <si>
    <t>PROMED ASSISTENCIA MEDICA LTDA</t>
  </si>
  <si>
    <t>00558356000145 </t>
  </si>
  <si>
    <t>promedrs@terra.com.br</t>
  </si>
  <si>
    <t>CONJ 301</t>
  </si>
  <si>
    <t>RUA DOS ANDRADAS</t>
  </si>
  <si>
    <t>PROMED ASSISTENCIA E SAUDE</t>
  </si>
  <si>
    <t>PROMED ASSISTENCIA E SAUDE LTDA</t>
  </si>
  <si>
    <t>90383159000125 </t>
  </si>
  <si>
    <t>proisc@uol.com.br/proi@proi.com.br</t>
  </si>
  <si>
    <t>4602-1027</t>
  </si>
  <si>
    <t>4021-1808/4029-2187</t>
  </si>
  <si>
    <t>PROI ODONTOLOGIA</t>
  </si>
  <si>
    <t>PROI - PLANO RACIONAL DE ODONTOLOGIA INTEGRAL LTDA.</t>
  </si>
  <si>
    <t>03763003000175 </t>
  </si>
  <si>
    <t>sorria@prodonto.com.br</t>
  </si>
  <si>
    <t>2231-6633 r. 221</t>
  </si>
  <si>
    <t>2231-6633</t>
  </si>
  <si>
    <t>SALAS 803/815</t>
  </si>
  <si>
    <t>RUA DR. ALENCAR LIMA</t>
  </si>
  <si>
    <t>PRODONTO</t>
  </si>
  <si>
    <t>PRODONTO ODONTOLOGIA LTDA S/C</t>
  </si>
  <si>
    <t>27971787000195 </t>
  </si>
  <si>
    <t>prodente.ata@vivax.com.br</t>
  </si>
  <si>
    <t>3623-3366</t>
  </si>
  <si>
    <t>GUARARAPES</t>
  </si>
  <si>
    <t>PRODENTE</t>
  </si>
  <si>
    <t>PRODENTE - PLANO DE SAUDE ODONTOLÓGICO LTDA.</t>
  </si>
  <si>
    <t>01011185000100 </t>
  </si>
  <si>
    <t>prodent@prodent.com.br</t>
  </si>
  <si>
    <t>3017-6074</t>
  </si>
  <si>
    <t>3017-6070</t>
  </si>
  <si>
    <t>9*ANDAR CENTRO DE APOIO</t>
  </si>
  <si>
    <t>RUA TAKAOKA</t>
  </si>
  <si>
    <t>PRODENT - ASSISTÊNCIA ODONTOLÓGICA</t>
  </si>
  <si>
    <t>PRODENT - ASSISTÊNCIA ODONTOLÓGICA LTDA.</t>
  </si>
  <si>
    <t>61590816000107 </t>
  </si>
  <si>
    <t>anete.neves@dsa.org.br</t>
  </si>
  <si>
    <t>3345-7778</t>
  </si>
  <si>
    <t>3345-1818</t>
  </si>
  <si>
    <t>SGAS</t>
  </si>
  <si>
    <t>AV L3 SUL</t>
  </si>
  <si>
    <t>PROASA PROGRAMA ADVENTISTA DE SAUDE</t>
  </si>
  <si>
    <t>PROASA - PROGRAMA ADVENTISTA DE SAÚDE</t>
  </si>
  <si>
    <t>02752923000125 </t>
  </si>
  <si>
    <t>relacionamento.ans@fatimasaude.com.br</t>
  </si>
  <si>
    <t>SÃO PELEGRINO</t>
  </si>
  <si>
    <t>RUA FEIJÓ JUNIOR</t>
  </si>
  <si>
    <t>PLANO DE SAÚDE FÁTIMA</t>
  </si>
  <si>
    <t>PRO SALUTE SERVIÇOS PARA A SAÚDE LTDA.</t>
  </si>
  <si>
    <t>73717639000166 </t>
  </si>
  <si>
    <t>pro.odonto@itelefonica.com.br</t>
  </si>
  <si>
    <t>PRÓ ODONTO</t>
  </si>
  <si>
    <t>PRÓ ODONTO ASSISTENCIA ODONTOLOGICA LTDA</t>
  </si>
  <si>
    <t>01451680000122 </t>
  </si>
  <si>
    <t>pro@proodonto.com.br</t>
  </si>
  <si>
    <t>2942-0547</t>
  </si>
  <si>
    <t>TATUAPÉ</t>
  </si>
  <si>
    <t>RUA VITORIO RAMALHO</t>
  </si>
  <si>
    <t>PRO ODONTO CONVENIOS ODONTOLOGICOS</t>
  </si>
  <si>
    <t>PRO ODONTO ASSISTENCIA DENTARIA S/S LTDA.</t>
  </si>
  <si>
    <t>56468887000100 </t>
  </si>
  <si>
    <t>sac@promastervip.com.br</t>
  </si>
  <si>
    <t>Rua Moraes Barros</t>
  </si>
  <si>
    <t>PRO MASTER ODONTOLOGIA VIP</t>
  </si>
  <si>
    <t>PRO MASTER ASSISTENCIA ODONTOLOGICA S/C LTDA.</t>
  </si>
  <si>
    <t>96511530000173 </t>
  </si>
  <si>
    <t>primasaude@primasaude.com.br</t>
  </si>
  <si>
    <t>4438-7143/4971-9655</t>
  </si>
  <si>
    <t>SILVEIRA</t>
  </si>
  <si>
    <t>RUA NATAL</t>
  </si>
  <si>
    <t>PRISA ASSISTÊNCIA MÉDICA E HOSPITALAR S/C LTDA</t>
  </si>
  <si>
    <t>03044932000124 </t>
  </si>
  <si>
    <t>contabilidade@medcompany.com.br</t>
  </si>
  <si>
    <t>4º ANDAR - CJ.42-B</t>
  </si>
  <si>
    <t>AV.IPIRANGA</t>
  </si>
  <si>
    <t>PRIORITY SAÚDE</t>
  </si>
  <si>
    <t>PRIORITY ADMINISTRADORA DE BENEFÍCIOS LTDA.</t>
  </si>
  <si>
    <t>07356076000101 </t>
  </si>
  <si>
    <t>CONSOLAÇÃO</t>
  </si>
  <si>
    <t>572 e 574</t>
  </si>
  <si>
    <t>SANTELE</t>
  </si>
  <si>
    <t>PRIME ADMINISTRADORA DE BENEFICIOS LTDA</t>
  </si>
  <si>
    <t>05950169000126 </t>
  </si>
  <si>
    <t>SALA 2106 A 2111</t>
  </si>
  <si>
    <t>PRIMA VIDA</t>
  </si>
  <si>
    <t>PRIMA VIDA ODONTOLOGIA DE GRUPO LIMITADA</t>
  </si>
  <si>
    <t>08787782000162 </t>
  </si>
  <si>
    <t>prevodoctor@terra.com.br</t>
  </si>
  <si>
    <t>4438-00203</t>
  </si>
  <si>
    <t>CORONEL ALFREDO FLAQUER</t>
  </si>
  <si>
    <t>PREVODOCTOR</t>
  </si>
  <si>
    <t>PREVODOCTOR OPERADORA DE PLANOS PRIVADOS DE ASSISTÊNCIA ODONTOLÓGICA LTDA.</t>
  </si>
  <si>
    <t>02859709000172 </t>
  </si>
  <si>
    <t>adm@previnaodonto.com.br</t>
  </si>
  <si>
    <t>3866-1448</t>
  </si>
  <si>
    <t>3866-3680</t>
  </si>
  <si>
    <t>CONCHAL</t>
  </si>
  <si>
    <t>SALA 2</t>
  </si>
  <si>
    <t>RUA CAMILO CHAGAS</t>
  </si>
  <si>
    <t>PREVINA</t>
  </si>
  <si>
    <t>PREVINA ODONTOLOGIA LTDA</t>
  </si>
  <si>
    <t>03073235000100 </t>
  </si>
  <si>
    <t>geas@previminas.com.br</t>
  </si>
  <si>
    <t>2111-3687</t>
  </si>
  <si>
    <t>2111-3721</t>
  </si>
  <si>
    <t>16º ANDAR</t>
  </si>
  <si>
    <t>AV. ÁLVARES CABRAL</t>
  </si>
  <si>
    <t>PREVIMINAS</t>
  </si>
  <si>
    <t>PREVIMINAS - FUNDAÇÃO DE SEGURIDADE SOCIAL DE MINAS GERAIS</t>
  </si>
  <si>
    <t>20119509000165 </t>
  </si>
  <si>
    <t>nelson@prevident.com.br</t>
  </si>
  <si>
    <t>11º ANDAR CJ 112 A 114</t>
  </si>
  <si>
    <t>PREVIDENT</t>
  </si>
  <si>
    <t>PREVIDENT ASSISTÊNCIA ODONTOLÓGICA LTDA.</t>
  </si>
  <si>
    <t>56269913000162 </t>
  </si>
  <si>
    <t>mfap@terra.com.br</t>
  </si>
  <si>
    <t>3372-1577/ 5070-0770</t>
  </si>
  <si>
    <t>VILA CLEMENTINA</t>
  </si>
  <si>
    <t>RUA JOSÉ MARIA WHIATAKER</t>
  </si>
  <si>
    <t>PREVENT SENIOR</t>
  </si>
  <si>
    <t>PREVENT SENIOR PRIVATE OPERADORA DE SAÚDE LTDA</t>
  </si>
  <si>
    <t>00461479000163 </t>
  </si>
  <si>
    <t>reginaldo.andreos@h9j.com.br</t>
  </si>
  <si>
    <t>PLANALTO PAULISTA</t>
  </si>
  <si>
    <t>JOSÉ MARIA WHITAKER</t>
  </si>
  <si>
    <t>PREVENT SENIOR CORPORATE OPERADORA DE SAÚDE LTDA.</t>
  </si>
  <si>
    <t>04234059000103 </t>
  </si>
  <si>
    <t>SAUDEPREVENIR@HOTMAIL.COM</t>
  </si>
  <si>
    <t>3223-7367</t>
  </si>
  <si>
    <t>3222-1371</t>
  </si>
  <si>
    <t>SALAS 412 - 413 - 415</t>
  </si>
  <si>
    <t>PREVENIR - SAÚDE ORAL PROGRAMADA</t>
  </si>
  <si>
    <t>PREVENIR - SAÚDE ORAL PROGRAMADA LTDA</t>
  </si>
  <si>
    <t>03433677000101 </t>
  </si>
  <si>
    <t>prevdont@gmail.com</t>
  </si>
  <si>
    <t>3474-2060/3077-1259</t>
  </si>
  <si>
    <t>MESSEJANA</t>
  </si>
  <si>
    <t>RUA CORONEL. FRANCISCO PEREIRA</t>
  </si>
  <si>
    <t>PREV-DONT</t>
  </si>
  <si>
    <t>PREV-DONT ODONTOLOGICA LTDA.</t>
  </si>
  <si>
    <t>03310432000197 </t>
  </si>
  <si>
    <t>prevsystem@hotmail.com</t>
  </si>
  <si>
    <t>3421-3799</t>
  </si>
  <si>
    <t>DERBY</t>
  </si>
  <si>
    <t>RUA AMAURY DE MEDEIROS</t>
  </si>
  <si>
    <t>PREV SYSTEM</t>
  </si>
  <si>
    <t>PREV SYSTEM LTDA.</t>
  </si>
  <si>
    <t>09550419000191 </t>
  </si>
  <si>
    <t>luiz.nacia@scania.com</t>
  </si>
  <si>
    <t>4344-9829</t>
  </si>
  <si>
    <t>4344-9399</t>
  </si>
  <si>
    <t>VILA EURO</t>
  </si>
  <si>
    <t>PRÉDIO 1</t>
  </si>
  <si>
    <t>AV. J0SÉ ODORIZZI</t>
  </si>
  <si>
    <t>PREV SAÚDE ASSOCIAÇÃO DE ASSISTÊNCIA MÉDICA PRIVADA</t>
  </si>
  <si>
    <t>05855775000162 </t>
  </si>
  <si>
    <t>prevodon@terra.com.br</t>
  </si>
  <si>
    <t>3835-5754</t>
  </si>
  <si>
    <t>3825-1821</t>
  </si>
  <si>
    <t>RUA PEDRO GONÇALVES</t>
  </si>
  <si>
    <t>PREV ODONTO ASSISTÊNCIA ODONTOLÓGICA S/C LTDA.</t>
  </si>
  <si>
    <t>PREV ASSISTÊNCIA ODONTOLÓGICA LTDA.</t>
  </si>
  <si>
    <t>02081601000100 </t>
  </si>
  <si>
    <t>marcelo@apta-consultoria.com.br</t>
  </si>
  <si>
    <t>PREST ODONTO LTDA</t>
  </si>
  <si>
    <t>02072276000100 </t>
  </si>
  <si>
    <t>FLAVIO@APORTECONSULTORIA.COM.BR</t>
  </si>
  <si>
    <t>JARDIM DAS ALTEROSAS - 1ª SEÇÃ</t>
  </si>
  <si>
    <t>RUA DOM AFONSO HENRIQUES</t>
  </si>
  <si>
    <t>PREMIUM SAÚDE</t>
  </si>
  <si>
    <t>PREMIUM SAÚDE LTDA</t>
  </si>
  <si>
    <t>12682451000135 </t>
  </si>
  <si>
    <t>RUA GUAIANASES</t>
  </si>
  <si>
    <t>PORTOMED - PORTO SEGURO SERVIÇOS DE SAUDE S/A</t>
  </si>
  <si>
    <t>11565995000154 </t>
  </si>
  <si>
    <t>diretoria@portoseguro.com.br</t>
  </si>
  <si>
    <t>3366-5650/5831/5865</t>
  </si>
  <si>
    <t>ALAMEDA BARÃO DE PIRACICABA</t>
  </si>
  <si>
    <t>PORTO SAÚDE</t>
  </si>
  <si>
    <t>PORTO SEGURO - SEGURO SAÚDE S/A</t>
  </si>
  <si>
    <t>04540010000170 </t>
  </si>
  <si>
    <t>adrianadias@hpd.com.br</t>
  </si>
  <si>
    <t>3084-3038</t>
  </si>
  <si>
    <t>3084-3091</t>
  </si>
  <si>
    <t>SALA 1</t>
  </si>
  <si>
    <t>TRAVESSA MAURITI</t>
  </si>
  <si>
    <t>PORTO DIAS SAUDE</t>
  </si>
  <si>
    <t>PORTO DIAS SAUDE LTDA.</t>
  </si>
  <si>
    <t>06145428000109 </t>
  </si>
  <si>
    <t>portoalegreclinicas@portoalegreclinicas.com.br</t>
  </si>
  <si>
    <t>AV FARRAPOS</t>
  </si>
  <si>
    <t>PORTO ALEGRE CLÍNICAS S/S LTDA.</t>
  </si>
  <si>
    <t>89890172000191 </t>
  </si>
  <si>
    <t>pontualsaude.sg@ig.com.br</t>
  </si>
  <si>
    <t>3247-3141</t>
  </si>
  <si>
    <t>3473-5662/2425-6851</t>
  </si>
  <si>
    <t>ZE GAROTO</t>
  </si>
  <si>
    <t>RUA DR. FRANCISCO PORTELA</t>
  </si>
  <si>
    <t>PONTUAL SAUDE ASSISTENCIA MEDICA LTDA</t>
  </si>
  <si>
    <t>PONTUAL SAÚDE ASSISTÊNCIA MÉDICA LTDA</t>
  </si>
  <si>
    <t>04113414000188 </t>
  </si>
  <si>
    <t>pontesclin@vivax.com.br</t>
  </si>
  <si>
    <t>32325-175</t>
  </si>
  <si>
    <t>3232-2032/ 3631-1312</t>
  </si>
  <si>
    <t>RUA JAPURÁ</t>
  </si>
  <si>
    <t>PONTESCLIN</t>
  </si>
  <si>
    <t>PONTESCLIN CLINICA MEDICA E ODONTOLOGICA LTDA</t>
  </si>
  <si>
    <t>84658186000160 </t>
  </si>
  <si>
    <t>polymed@matrix.com.br</t>
  </si>
  <si>
    <t>3323-2115</t>
  </si>
  <si>
    <t>SALAS 05 A 11</t>
  </si>
  <si>
    <t>RUA URUGUAI, EDIFÍCIO MICHELÂNGELO</t>
  </si>
  <si>
    <t>POLYMED</t>
  </si>
  <si>
    <t>POLYMED - POLYCLÍNICA MÉDICA E OPERADORA DE PLANOS DE SAÚDE S/S LTDA</t>
  </si>
  <si>
    <t>85137891000185 </t>
  </si>
  <si>
    <t>polimedica@polimedica.com.br</t>
  </si>
  <si>
    <t>RUA GARIBALDI</t>
  </si>
  <si>
    <t>POLIMÉDICA SAÚDE</t>
  </si>
  <si>
    <t>POLIMÉDICA SAÚDE SOCIEDADE SIMPLES LTDA</t>
  </si>
  <si>
    <t>93507895000136 </t>
  </si>
  <si>
    <t>pcmsaude@pcmsaude.com.br</t>
  </si>
  <si>
    <t>PARQUE CENTENÁRIO</t>
  </si>
  <si>
    <t>AVENIDA WINSTON CHURCHIL</t>
  </si>
  <si>
    <t>PCM SAÚDE</t>
  </si>
  <si>
    <t>POLICON ASSISTENCIA MÉDICA LTDA - EPP</t>
  </si>
  <si>
    <t>01232527000104 </t>
  </si>
  <si>
    <t>poliplan@terra.com.br</t>
  </si>
  <si>
    <t>PINHEIRO</t>
  </si>
  <si>
    <t>ALAMEDA PORTUGAL</t>
  </si>
  <si>
    <t>POLIPLAN</t>
  </si>
  <si>
    <t>POLICLINICA SÃO JOSÉ LTDA.</t>
  </si>
  <si>
    <t>03917947000150 </t>
  </si>
  <si>
    <t>policlinica@vetorial.net</t>
  </si>
  <si>
    <t>RUA GENERAL CANABARRO</t>
  </si>
  <si>
    <t>POLICLINICA RIO GRANDE LTDA</t>
  </si>
  <si>
    <t>89429815000102 </t>
  </si>
  <si>
    <t>planos@prossorir.com.br</t>
  </si>
  <si>
    <t>RUA PINHEIRO MACHADO</t>
  </si>
  <si>
    <t>PROJETO SORRIR</t>
  </si>
  <si>
    <t>POLICLÍNICA ODONTOLÓGICA DA PREVENÇÃO LTDA.</t>
  </si>
  <si>
    <t>00395266000180 </t>
  </si>
  <si>
    <t>medlagos.medlagos@gmail.com</t>
  </si>
  <si>
    <t>3671-7770/5751</t>
  </si>
  <si>
    <t>GRAMACHO</t>
  </si>
  <si>
    <t>AV. PRESIDENTE KENNEDY</t>
  </si>
  <si>
    <t>MED-LAGOS</t>
  </si>
  <si>
    <t>POLICLÍNICA GRAMACHO LTDA - EPP</t>
  </si>
  <si>
    <t>00458066000120 </t>
  </si>
  <si>
    <t>marciaduarte2006@hotmail.com</t>
  </si>
  <si>
    <t>ESTRADA DOS BANDEIRANTES</t>
  </si>
  <si>
    <t>CENTRAL MEDICA TAQUARA</t>
  </si>
  <si>
    <t>POLICLINICA CENTRAL DA TAQUARA LTDA.</t>
  </si>
  <si>
    <t>30476618000193 </t>
  </si>
  <si>
    <t>2779-0306</t>
  </si>
  <si>
    <t>MIGUEL COUTO</t>
  </si>
  <si>
    <t>RUA DOLORES</t>
  </si>
  <si>
    <t>POLICLINICA AMBULATORIAL DE MIGUEL COUTO LTDA</t>
  </si>
  <si>
    <t>03200784000190 </t>
  </si>
  <si>
    <t>contato.ans@policlinsaude.com.br</t>
  </si>
  <si>
    <t>POLICLIN SAÚDE S/A.</t>
  </si>
  <si>
    <t>04202013000102 </t>
  </si>
  <si>
    <t>VILA ADY'ANNA</t>
  </si>
  <si>
    <t>AV. NOVE DE JULHO</t>
  </si>
  <si>
    <t>POLICLIN S/A</t>
  </si>
  <si>
    <t>POLICLIN S/A SERVIÇOS MÉDICO-HOSPITALARES</t>
  </si>
  <si>
    <t>45184066000117 </t>
  </si>
  <si>
    <t>polisaude@polisaudepb.com.br</t>
  </si>
  <si>
    <t>RUA PARANÁ</t>
  </si>
  <si>
    <t>POLI SAUDE OPERADORA DE PLANO DE SAUDE LTDA</t>
  </si>
  <si>
    <t>02896924000143 </t>
  </si>
  <si>
    <t>escritoriobotucatu@escritoriobotucatu.com.br</t>
  </si>
  <si>
    <t>RUA AMANCIO DE CARVALHO</t>
  </si>
  <si>
    <t>POLI ORAL PLANOS ODONTOLÓGICOS S/S LTDA</t>
  </si>
  <si>
    <t>01281043000155 </t>
  </si>
  <si>
    <t>plusodontoworld@gmail.com</t>
  </si>
  <si>
    <t>AV. JOSÉ MALCHER</t>
  </si>
  <si>
    <t>ODONTO WORLD</t>
  </si>
  <si>
    <t>PLUS ODONTO WORLD ASSISTÊNCIA ODONTOLÓGICA LTDA</t>
  </si>
  <si>
    <t>07815255000151 </t>
  </si>
  <si>
    <t>CARECLUB@PLURICARE.COM.BR</t>
  </si>
  <si>
    <t>CONJUNTO 909</t>
  </si>
  <si>
    <t>RUA DOUTOR BRÁULIO GOMES</t>
  </si>
  <si>
    <t>PLURICLUB ADMINISTRADORA DE BENEFÍCIOS LTDA.</t>
  </si>
  <si>
    <t>11275925000161 </t>
  </si>
  <si>
    <t>jbosco@plenodonto.com.br</t>
  </si>
  <si>
    <t>LAPA</t>
  </si>
  <si>
    <t>7 ANDAR - CJ.73</t>
  </si>
  <si>
    <t>RUA ALBION</t>
  </si>
  <si>
    <t>PLENODONTO</t>
  </si>
  <si>
    <t>PLENODONTO ASSISTÊNCIA ODONTOLÓGICA S/C LTDA.</t>
  </si>
  <si>
    <t>01460885000174 </t>
  </si>
  <si>
    <t>plenasaude@plenasaude.com.br</t>
  </si>
  <si>
    <t>3949-8282</t>
  </si>
  <si>
    <t>ALAMEDA PINTADO</t>
  </si>
  <si>
    <t>PLENA SAÚDE</t>
  </si>
  <si>
    <t>PLENA SAÚDE LTDA</t>
  </si>
  <si>
    <t>00338763000147 </t>
  </si>
  <si>
    <t>plasmmet@terra.com.br</t>
  </si>
  <si>
    <t>AV. ENG. ARMANDO ARRUDA PEREIRA</t>
  </si>
  <si>
    <t>PLASMMET SAUDE</t>
  </si>
  <si>
    <t>PLASMMET PLANO DE SAUDE LTDA.</t>
  </si>
  <si>
    <t>52573789000173 </t>
  </si>
  <si>
    <t>cmacedo@plasac.com.br</t>
  </si>
  <si>
    <t>RUA SANTA CRUZ</t>
  </si>
  <si>
    <t>PLASAC</t>
  </si>
  <si>
    <t>PLASAC PLANO DE SAÚDE LTDA</t>
  </si>
  <si>
    <t>02716508000116 </t>
  </si>
  <si>
    <t>PLANODENTE@HOTMAIL.COM</t>
  </si>
  <si>
    <t>3891-6362</t>
  </si>
  <si>
    <t>LOJA 202</t>
  </si>
  <si>
    <t>RUA DOUTOR MILTON BANDEIRA</t>
  </si>
  <si>
    <t>PLANODENTE LTDA.</t>
  </si>
  <si>
    <t>02704297000100 </t>
  </si>
  <si>
    <t>contato@oralsantahelena.com.br</t>
  </si>
  <si>
    <t>SÃO JOSE</t>
  </si>
  <si>
    <t>RUA CAMPOS</t>
  </si>
  <si>
    <t>ORAL SANTA HELENA</t>
  </si>
  <si>
    <t>PLANO VIDA SAUDE SERVIÇOS ODONTOLOGICOS LTDA</t>
  </si>
  <si>
    <t>04430627000133 </t>
  </si>
  <si>
    <t>atendimento@planoseguro.adm.br</t>
  </si>
  <si>
    <t>SALA 2106</t>
  </si>
  <si>
    <t>PLANO SEGURO ADMINISTRADORA DE BENEFICIOS LTDA</t>
  </si>
  <si>
    <t>12321095000124 </t>
  </si>
  <si>
    <t>planmed@planmed.com.br</t>
  </si>
  <si>
    <t>SETOR AEROPORTO</t>
  </si>
  <si>
    <t>RUA 9-A</t>
  </si>
  <si>
    <t>PLANMED</t>
  </si>
  <si>
    <t>PLANO SAÚDE SÃO FRANCISCO LTDA.</t>
  </si>
  <si>
    <t>37035441000139 </t>
  </si>
  <si>
    <t>planoodontominasca@hotmail.com</t>
  </si>
  <si>
    <t>3321-5690</t>
  </si>
  <si>
    <t>AVENIDA CATARINA CIMINI</t>
  </si>
  <si>
    <t>ODONTO MINAS</t>
  </si>
  <si>
    <t>PLANO ODONTO MINAS LTDA.</t>
  </si>
  <si>
    <t>05983170000157 </t>
  </si>
  <si>
    <t>phs@samaritanocampinas.com.br</t>
  </si>
  <si>
    <t>32328991/32322150</t>
  </si>
  <si>
    <t>PLANO HOSPITAL SAMARITANO LTDA</t>
  </si>
  <si>
    <t>03011072000122 </t>
  </si>
  <si>
    <t>VIPPSAUDE@IG.COM.BR</t>
  </si>
  <si>
    <t>2607-1000</t>
  </si>
  <si>
    <t>8866-3136/2607-1000</t>
  </si>
  <si>
    <t>ITABORAI</t>
  </si>
  <si>
    <t>BAIRRO DONA LIDIA</t>
  </si>
  <si>
    <t>VIP SAÚDE</t>
  </si>
  <si>
    <t>PLANO DE SAÚDE VIP LTDA.</t>
  </si>
  <si>
    <t>05274118000121 </t>
  </si>
  <si>
    <t>psaude@unifenas.br</t>
  </si>
  <si>
    <t>RUA MANOEL PEDRO RODRIGUES</t>
  </si>
  <si>
    <t>SAÚDE UNIFENAS</t>
  </si>
  <si>
    <t>PLANO DE SAUDE UNIFENAS</t>
  </si>
  <si>
    <t>01474814000120 </t>
  </si>
  <si>
    <t>planoases@ases.com.br</t>
  </si>
  <si>
    <t>RUA CONSELHEIRO OTAVIANO</t>
  </si>
  <si>
    <t>ASES</t>
  </si>
  <si>
    <t>PLANO DE SAUDE ASES LTDA.</t>
  </si>
  <si>
    <t>03638220000133 </t>
  </si>
  <si>
    <t>anacostasaude@anacostasaude.com.br</t>
  </si>
  <si>
    <t>3285-1200</t>
  </si>
  <si>
    <t>GONZAGA</t>
  </si>
  <si>
    <t>PLANO DE SAÚDE ANA COSTA LTDA.</t>
  </si>
  <si>
    <t>02864364000145 </t>
  </si>
  <si>
    <t>sindsaude@sindsauderj.com.br</t>
  </si>
  <si>
    <t>SOBRELOJA 208</t>
  </si>
  <si>
    <t>RUA ACADEMICO VALTER GONÇALVES</t>
  </si>
  <si>
    <t>SIND-SAÚDE</t>
  </si>
  <si>
    <t>PLANO DE AUTOGESTÃO EM SAÚDE DOS SERVIDORES DO PODER JUDICIÁRIO</t>
  </si>
  <si>
    <t>03261478000163 </t>
  </si>
  <si>
    <t>ans@prevdonto.com.br</t>
  </si>
  <si>
    <t>3346-9600</t>
  </si>
  <si>
    <t>PLANO DE ASSISTENCIA ODONTOLOGICA UNIDONTO LTDA</t>
  </si>
  <si>
    <t>34321950000130 </t>
  </si>
  <si>
    <t>STIEP</t>
  </si>
  <si>
    <t>EDF.PMETROPOLIS EMPRESARIAL 7*ANDAR</t>
  </si>
  <si>
    <t>JOSE PEROBA</t>
  </si>
  <si>
    <t>ODONTO S.A</t>
  </si>
  <si>
    <t>PLANO DE ASSISTÊNCIA ODONTOLÓGICA FAUCHARD LTDA</t>
  </si>
  <si>
    <t>10767219000174 </t>
  </si>
  <si>
    <t>uniaocon@triang.com.br</t>
  </si>
  <si>
    <t>3231-8012</t>
  </si>
  <si>
    <t>APARECIDA</t>
  </si>
  <si>
    <t>RUA ROOSEVELT DE OLIVEIRA</t>
  </si>
  <si>
    <t>PLAM</t>
  </si>
  <si>
    <t>PLANO DE ASSISTÊNCIA MÉDICA MINEIRA LTDA</t>
  </si>
  <si>
    <t>22027346000116 </t>
  </si>
  <si>
    <t>juniorsaolucassaude@veloxmail.com.br</t>
  </si>
  <si>
    <t>PLANO ASSISTENCIAL SÃO LUCAS LTDA</t>
  </si>
  <si>
    <t>02513939000185 </t>
  </si>
  <si>
    <t>diretoria@tudosaude.com</t>
  </si>
  <si>
    <t>MEIER</t>
  </si>
  <si>
    <t>RUA JOSE VERISSIMO</t>
  </si>
  <si>
    <t>PLANLIFE</t>
  </si>
  <si>
    <t>PLANLIFE - ASSISTÊNCIA MÉDICA LIMITADA</t>
  </si>
  <si>
    <t>08088172000170 </t>
  </si>
  <si>
    <t>PLANET LIFE</t>
  </si>
  <si>
    <t>PLANET LIFE CONVENIOS ODONTOLÓGICOS S/S LTDA</t>
  </si>
  <si>
    <t>10395958000182 </t>
  </si>
  <si>
    <t>plamcor@yahoo.com.br</t>
  </si>
  <si>
    <t>3421-1760</t>
  </si>
  <si>
    <t>RUA GAMA CERQUEIRA</t>
  </si>
  <si>
    <t>PLANCOR LTDA</t>
  </si>
  <si>
    <t>65378606000100 </t>
  </si>
  <si>
    <t>gerencia@planmedsl.com.br</t>
  </si>
  <si>
    <t>JACARA DO PAIVA</t>
  </si>
  <si>
    <t>RUA PRINCESA ISABEL</t>
  </si>
  <si>
    <t>PLAN MED</t>
  </si>
  <si>
    <t>PLAN MED LTDA</t>
  </si>
  <si>
    <t>02129438000108 </t>
  </si>
  <si>
    <t>plandental@plandental.com.br</t>
  </si>
  <si>
    <t>33361554/65-99433344</t>
  </si>
  <si>
    <t>BAIRRO BOSQUE</t>
  </si>
  <si>
    <t>SALA 33 - ED. MILÃO</t>
  </si>
  <si>
    <t>AV. ISAAC POVOAS</t>
  </si>
  <si>
    <t>PLANDENTAL</t>
  </si>
  <si>
    <t>PLAN ASSISTÊNCIA ODONTOLÓGICA LTDA</t>
  </si>
  <si>
    <t>02606066000155 </t>
  </si>
  <si>
    <t>plamheg@zaz.com.br</t>
  </si>
  <si>
    <t>PRAÇA JAMES FANSTONE</t>
  </si>
  <si>
    <t>PLAMHEG</t>
  </si>
  <si>
    <t>PLAMHEG PLANO DE ASSISTÊNCIA MEDICA E HOSPITALAR DO ESTADO DE GOIAS S/C LTDA</t>
  </si>
  <si>
    <t>02881039000190 </t>
  </si>
  <si>
    <t>gerencia@plamer.com.br</t>
  </si>
  <si>
    <t>RUA GULHOT RODRIGUES</t>
  </si>
  <si>
    <t>PLAMER - PLANO MEDICO RESENDE</t>
  </si>
  <si>
    <t>PLAMER PLANO MEDICO DE RESENDE LTDA</t>
  </si>
  <si>
    <t>68682715000105 </t>
  </si>
  <si>
    <t>plamedh@mgconecta.com.br</t>
  </si>
  <si>
    <t>3371-5795</t>
  </si>
  <si>
    <t>3371-4664</t>
  </si>
  <si>
    <t>RUA PADRE JOSE MARIA XAVIER</t>
  </si>
  <si>
    <t>PLAMEDH</t>
  </si>
  <si>
    <t>PLAMEDH - PLANO DE ASSISTÊNCIA MÉDICO-HOSPITALAR LTDA</t>
  </si>
  <si>
    <t>04299994000140 </t>
  </si>
  <si>
    <t>plamed@plamed.com.br</t>
  </si>
  <si>
    <t>AV BARÃO DE MARUIM</t>
  </si>
  <si>
    <t>PLAMED PLANO DE ASSISTENCIA MEDICA LTDA</t>
  </si>
  <si>
    <t>15594468000129 </t>
  </si>
  <si>
    <t>plameb@plameb.com.br</t>
  </si>
  <si>
    <t>LOTEAMENTO JARDIM PITUBA</t>
  </si>
  <si>
    <t>AV. ANTONIO CARLOS MAGALHÃES</t>
  </si>
  <si>
    <t>PLAMEB</t>
  </si>
  <si>
    <t>PLAMEB - PLANO DE ASSISTENCIA ODONTOLOGICA LTDA</t>
  </si>
  <si>
    <t>16385684000127 </t>
  </si>
  <si>
    <t>LAGES</t>
  </si>
  <si>
    <t>CORAL</t>
  </si>
  <si>
    <t>PLADISA</t>
  </si>
  <si>
    <t>PLADISA - PLANO DIVINO DE SAÚDE</t>
  </si>
  <si>
    <t>11836615000179 </t>
  </si>
  <si>
    <t>elsner@ptriunfo.com.br</t>
  </si>
  <si>
    <t>AUXILIADORA</t>
  </si>
  <si>
    <t>AV CARLOS GOMES</t>
  </si>
  <si>
    <t>PETROQUÍMICA TRIUNFO</t>
  </si>
  <si>
    <t>PETROQUÍMICA TRIUNFO S/A</t>
  </si>
  <si>
    <t>90751025000110 </t>
  </si>
  <si>
    <t>adailton@petrobras.com.br</t>
  </si>
  <si>
    <t>AVENIDA REPÚBLICA DO CHILE</t>
  </si>
  <si>
    <t>PETROBRAS</t>
  </si>
  <si>
    <t>PETRÓLEO BRASILEIRO S.A.-PETROBRAS</t>
  </si>
  <si>
    <t>33000167000101 </t>
  </si>
  <si>
    <t>miguels@br.com.br</t>
  </si>
  <si>
    <t>MARACANA</t>
  </si>
  <si>
    <t>BR</t>
  </si>
  <si>
    <t>PETROBRAS DISTRIBUIDORA S.A.</t>
  </si>
  <si>
    <t>34274233000102 </t>
  </si>
  <si>
    <t>personal@personaldoctor.com.br</t>
  </si>
  <si>
    <t>3473-1589</t>
  </si>
  <si>
    <t>3473-1113</t>
  </si>
  <si>
    <t>PRAIA GRANDE</t>
  </si>
  <si>
    <t>BOQUEIRAO</t>
  </si>
  <si>
    <t>RUA DR JOSE CARLOS DE OLIVEIRA</t>
  </si>
  <si>
    <t>PERSONAL DOCTOR ASSISTENCIA ODONTOLOGICA LTDA.</t>
  </si>
  <si>
    <t>03820212000103 </t>
  </si>
  <si>
    <t>lft@perdigao.com.br</t>
  </si>
  <si>
    <t>JAGUARE</t>
  </si>
  <si>
    <t>AVENIDA ESCOLA POLITECNICA</t>
  </si>
  <si>
    <t>PERDIGÃO</t>
  </si>
  <si>
    <t>PERDIGÃO AGROINDUSTRIAL S.A</t>
  </si>
  <si>
    <t>86547619000136 </t>
  </si>
  <si>
    <t>paulident@uol.com.br</t>
  </si>
  <si>
    <t>1.º ANDAR - CENTRO COMERCIAL ALPHAVILLE</t>
  </si>
  <si>
    <t>CALÇADA DAS PAPOULAS</t>
  </si>
  <si>
    <t>ORAL SISTER</t>
  </si>
  <si>
    <t>PAULIDENT ODONTOLOGIA S/C LTDA</t>
  </si>
  <si>
    <t>01739970000176 </t>
  </si>
  <si>
    <t>pasa@vale.com</t>
  </si>
  <si>
    <t>LOJA H</t>
  </si>
  <si>
    <t>AV CALÓGERAS</t>
  </si>
  <si>
    <t>PASA</t>
  </si>
  <si>
    <t>PASA - PLANO DE ASSISTENCIA A SAUDE DO APOSENTADO DA VALE</t>
  </si>
  <si>
    <t>39419809000198 </t>
  </si>
  <si>
    <t>atualodontologia@terra.com.br</t>
  </si>
  <si>
    <t>VILA SEIXAS</t>
  </si>
  <si>
    <t>RUA OLAVO BILAC</t>
  </si>
  <si>
    <t>PARRA ODONTOLOGIA - ATUAL CONVENIO</t>
  </si>
  <si>
    <t>PARRA ODONTOLOGIA LTDA</t>
  </si>
  <si>
    <t>07075561000107 </t>
  </si>
  <si>
    <t>ans@pardoprev.com.br</t>
  </si>
  <si>
    <t>RUA: ANGEOLINO CASELI</t>
  </si>
  <si>
    <t>PARDO PREV</t>
  </si>
  <si>
    <t>PARDO PREV CONVÊNIO ODONTOLÓGICO LTDA</t>
  </si>
  <si>
    <t>07600116000100 </t>
  </si>
  <si>
    <t>info@paranaclinicas.com.br</t>
  </si>
  <si>
    <t>ÁGUA VERDE</t>
  </si>
  <si>
    <t>AVENIDA GETÚLIO VARGAS</t>
  </si>
  <si>
    <t>PARANÁ CLÍNICAS</t>
  </si>
  <si>
    <t>PARANÁ CLÍNICAS - PLANOS DE SAÚDE S/A</t>
  </si>
  <si>
    <t>76717040000110 </t>
  </si>
  <si>
    <t>pam@pam.med.br</t>
  </si>
  <si>
    <t>PAM</t>
  </si>
  <si>
    <t>PARANA ASSISTENCIA MEDICA LTDA</t>
  </si>
  <si>
    <t>82353079000107 </t>
  </si>
  <si>
    <t>CLUBE@PARSAUDE.COM.BR</t>
  </si>
  <si>
    <t>SALA 1701 ANDAR 17 ED CENTRAL PARK</t>
  </si>
  <si>
    <t>SETOR COMERCIAL NORTE QUADRA 01 BLOCO E</t>
  </si>
  <si>
    <t>PAR SAÚDE ADMINISTRADORA DE BENEFÍCIOS</t>
  </si>
  <si>
    <t>PAR SAÚDE ADMINISTRADORA DE BENEFÍCIOS LTDA</t>
  </si>
  <si>
    <t>12706827000102 </t>
  </si>
  <si>
    <t>rdribei@pame.com.br</t>
  </si>
  <si>
    <t>LOJAS E/F</t>
  </si>
  <si>
    <t>AV. PRESIDENTE VARGAS</t>
  </si>
  <si>
    <t>PAME - PLANOS DE ASSISTÊNCIA MÉDICA</t>
  </si>
  <si>
    <t>PAME - ASSOCIAÇÃO DE ASSISTÊNCIA PLENA EM SAÚDE</t>
  </si>
  <si>
    <t>01591800000197 </t>
  </si>
  <si>
    <t>olympio.vassao@osodontologica.com.br</t>
  </si>
  <si>
    <t>VALINHOS</t>
  </si>
  <si>
    <t>VILA OLIVO</t>
  </si>
  <si>
    <t>RUA ANTONIO CARLOS</t>
  </si>
  <si>
    <t>ODONTO SAÚDE</t>
  </si>
  <si>
    <t>O.S ODONTOLÓGICA LTDA.</t>
  </si>
  <si>
    <t>52364197000141 </t>
  </si>
  <si>
    <t>odontovida@formatto.com.br</t>
  </si>
  <si>
    <t>3566-4332</t>
  </si>
  <si>
    <t>VIDEIRA</t>
  </si>
  <si>
    <t>MUNICÍPIO</t>
  </si>
  <si>
    <t>SALA 23</t>
  </si>
  <si>
    <t>RUA VENERIANO DOS PASSOS</t>
  </si>
  <si>
    <t>ODONTOVIDE PLANOS ODONTOLÓGICOS</t>
  </si>
  <si>
    <t>ORTOVIDE CLÍNICA ORTODÔNTICA LTDA</t>
  </si>
  <si>
    <t>02909139000188 </t>
  </si>
  <si>
    <t>ORION.ODONTOLOGIA@TERRA.COM.BR</t>
  </si>
  <si>
    <t>JD. BRASIL</t>
  </si>
  <si>
    <t>AV. ANTONIO SEGRE</t>
  </si>
  <si>
    <t>ORION PLANOS E SERVIÇOS ODONTOLÓGICOS</t>
  </si>
  <si>
    <t>07479804000164 </t>
  </si>
  <si>
    <t>samuel.santos@gamasaude.com.br</t>
  </si>
  <si>
    <t>3875-7313</t>
  </si>
  <si>
    <t>ALPHA VILLE</t>
  </si>
  <si>
    <t>ORALGOLD</t>
  </si>
  <si>
    <t>ORALGOLD PLANOS ODONTOLÓGICOS S.A</t>
  </si>
  <si>
    <t>58794405000129 </t>
  </si>
  <si>
    <t>fiscal@contam.com.br</t>
  </si>
  <si>
    <t>3033-3088</t>
  </si>
  <si>
    <t>AV DUQUE DE CAXIAS</t>
  </si>
  <si>
    <t>ALERTA MEDICO</t>
  </si>
  <si>
    <t>ORALCLASS ASSISTENCIA MÉDICA E ODONTOLOGICA S/S LTDA.</t>
  </si>
  <si>
    <t>00303696000125 </t>
  </si>
  <si>
    <t>oral.fernandopolis@hotmail.com</t>
  </si>
  <si>
    <t>RUA SÃO PAULO</t>
  </si>
  <si>
    <t>ORAL SAÚDE</t>
  </si>
  <si>
    <t>ORAL SAÚDE SERVIÇOS ODONTOLÓGICOS S/S LTDA</t>
  </si>
  <si>
    <t>00251808000141 </t>
  </si>
  <si>
    <t>oralvotuporanga@hotmail.com</t>
  </si>
  <si>
    <t>SANTA ELIZA</t>
  </si>
  <si>
    <t>RUA TIETE</t>
  </si>
  <si>
    <t>ORAL SAÚDE DE VOTUPORANGA SERVIÇO ODONTOLÓGICO LTDA.</t>
  </si>
  <si>
    <t>01656711000181 </t>
  </si>
  <si>
    <t>oralsaudeibitinga@uol.com.br</t>
  </si>
  <si>
    <t>AVENIDA DOM PEDRO II</t>
  </si>
  <si>
    <t>ORAL SAÚDE DE IBITINGA SERV. ODONTOL. S/S LTDA</t>
  </si>
  <si>
    <t>ORAL SAÚDE DE IBITINGA SERVIÇOS ODONTOLÓGICOS S/S LTDA</t>
  </si>
  <si>
    <t>01972369000129 </t>
  </si>
  <si>
    <t>oralsaude@hotmail.com</t>
  </si>
  <si>
    <t>AV. AMARAL PEIXOTO</t>
  </si>
  <si>
    <t>ORAL SAÚDE CLÍNICA ODONTOLÓGICA LTDA.</t>
  </si>
  <si>
    <t>02479891000136 </t>
  </si>
  <si>
    <t>macf.goi@terra.com.br</t>
  </si>
  <si>
    <t>JARDIM EUROPA</t>
  </si>
  <si>
    <t>CONJUNTO 101</t>
  </si>
  <si>
    <t>GOI CONVÊNIOS</t>
  </si>
  <si>
    <t>ORAL PREMIUM S/S LTDA</t>
  </si>
  <si>
    <t>03811026000108 </t>
  </si>
  <si>
    <t>oralodonto@oralodonto.com.br</t>
  </si>
  <si>
    <t>RUA CORONEL BENEDITO DE ALMEIDA</t>
  </si>
  <si>
    <t>ORAL ODONTO</t>
  </si>
  <si>
    <t>ORAL ODONTO ASSISTÊNCIA ODONTOLÓGICA LTDA</t>
  </si>
  <si>
    <t>96538228000109 </t>
  </si>
  <si>
    <t>clinihauer@clinihauer.com.br</t>
  </si>
  <si>
    <t>3242-1215</t>
  </si>
  <si>
    <t>AV. PRESIDENTE GETÚLIO VARGAS</t>
  </si>
  <si>
    <t>ORAL MED PARANÁ</t>
  </si>
  <si>
    <t>ORAL MED PARANÁ-CLÍNICA ODONTOLÓGICA LTDA</t>
  </si>
  <si>
    <t>95373346000141 </t>
  </si>
  <si>
    <t>rivelinocabral@hotmail.com</t>
  </si>
  <si>
    <t>GOIOERE</t>
  </si>
  <si>
    <t>ORLAMAX PLANOS ODONTOLÓGICOS</t>
  </si>
  <si>
    <t>ORAL MAXIPREV PLANOS ODONTOLÓGICOS LTDA.</t>
  </si>
  <si>
    <t>07468931000168 </t>
  </si>
  <si>
    <t>ohealth@oralhealth.com.br</t>
  </si>
  <si>
    <t>RUA DIOGO DE FARIA</t>
  </si>
  <si>
    <t>ORAL HEALTH</t>
  </si>
  <si>
    <t>ORAL HEALTH SISTEMA INTEGRADO DE ASSISTÊNCIA ODONTOLÓGICA LTDA</t>
  </si>
  <si>
    <t>56463441000184 </t>
  </si>
  <si>
    <t>oralflex@oralflex.com.br</t>
  </si>
  <si>
    <t>3331-2226</t>
  </si>
  <si>
    <t>GUAIRA</t>
  </si>
  <si>
    <t>RUA 16</t>
  </si>
  <si>
    <t>ORAL FLEX</t>
  </si>
  <si>
    <t>ORAL FLEX CONVÊNIO E PRESTAÇÃO DE SERVIÇOS ODONTOLÓGICOS S/S LTDA</t>
  </si>
  <si>
    <t>02960065000104 </t>
  </si>
  <si>
    <t>ziroldo@oralcompany.com.br</t>
  </si>
  <si>
    <t>JARDIM</t>
  </si>
  <si>
    <t>SALA 114</t>
  </si>
  <si>
    <t>AV. INDUSTRIAL</t>
  </si>
  <si>
    <t>ORAL COMPANY</t>
  </si>
  <si>
    <t>ORAL COMPANY ASSISTÊNCIA ODONTOLÓGICA LTDA.</t>
  </si>
  <si>
    <t>01176747000168 </t>
  </si>
  <si>
    <t>murylo@oralbrasil.com.br / sinval.vix@terra.com.br</t>
  </si>
  <si>
    <t>3215-4445</t>
  </si>
  <si>
    <t>PRAIA DO CANTO</t>
  </si>
  <si>
    <t>SALAS 209, 210,211,212</t>
  </si>
  <si>
    <t>AV. NOSSA SENHORA DA PENHA</t>
  </si>
  <si>
    <t>ORAL BRASIL PLANOS ODONTOLOGICOS</t>
  </si>
  <si>
    <t>ORAL BRASIL PLANOS ODONTOLÓGICOS LTDA</t>
  </si>
  <si>
    <t>03471880000172 </t>
  </si>
  <si>
    <t>SANTACASAODONTO@UOL.COM.BR</t>
  </si>
  <si>
    <t>VILA CLAUDIA</t>
  </si>
  <si>
    <t>OPSFELDER ASSESSORIA S/S LTDA</t>
  </si>
  <si>
    <t>03505750000103 </t>
  </si>
  <si>
    <t>opsans@santaclarasaude.com.br</t>
  </si>
  <si>
    <t>BAIRRO NOVO</t>
  </si>
  <si>
    <t>SALA 104</t>
  </si>
  <si>
    <t>RUA DR. MANOEL DE ALMEIDA BELO</t>
  </si>
  <si>
    <t>SANTA CLARA PLANOS DE SAUDE</t>
  </si>
  <si>
    <t>OPS - PLANOS DE SAÚDE S.A</t>
  </si>
  <si>
    <t>04288864000101 </t>
  </si>
  <si>
    <t>DEPARTAMENTO.PESSOAL@CEMERU.COM</t>
  </si>
  <si>
    <t>RUA VIUVA DANTAS</t>
  </si>
  <si>
    <t>CEMERU SAÚDE</t>
  </si>
  <si>
    <t>OPLAN SAÚDE OPERADORA DE PLANO DE SAÚDE LTDA</t>
  </si>
  <si>
    <t>13816250000146 </t>
  </si>
  <si>
    <t>gs@garantiadesaude.com.br</t>
  </si>
  <si>
    <t>RUA DEZENOVE DE FEVEREIRO</t>
  </si>
  <si>
    <t>GARANTIA DE SAUDE</t>
  </si>
  <si>
    <t>OPERADORA UNIESTE DE PLANOS DE SAÚDE LTDA</t>
  </si>
  <si>
    <t>02774736000142 </t>
  </si>
  <si>
    <t>operadora.unicentral@hasp.org.br</t>
  </si>
  <si>
    <t>6838-7095</t>
  </si>
  <si>
    <t>2838-7080/ 2838-7095</t>
  </si>
  <si>
    <t>RUA ROCHA POMBO</t>
  </si>
  <si>
    <t>GARANTIA DE SAÚDE</t>
  </si>
  <si>
    <t>OPERADORA UNICENTRAL DE PLANOS DE SAÚDE LTDA.</t>
  </si>
  <si>
    <t>02888465000156 </t>
  </si>
  <si>
    <t>idealsaude@idealsaude.com</t>
  </si>
  <si>
    <t>3537-1065/3231-4699</t>
  </si>
  <si>
    <t>3537-0164</t>
  </si>
  <si>
    <t>CHA GRANDE</t>
  </si>
  <si>
    <t>RUA JUSTINO GOMES DA SILVA</t>
  </si>
  <si>
    <t>OPERADORA IDEAL SAUDE LTDA.</t>
  </si>
  <si>
    <t>03516381000154 </t>
  </si>
  <si>
    <t>diretoria@consaude.com</t>
  </si>
  <si>
    <t>3220-2759</t>
  </si>
  <si>
    <t>3220-2750</t>
  </si>
  <si>
    <t>NOVA RUSSIA</t>
  </si>
  <si>
    <t>AV. JOÃO MANOEL DOS SANTOS</t>
  </si>
  <si>
    <t>CONSAUDE</t>
  </si>
  <si>
    <t>OPERADORA DE PLANOS PRIVADOS DE ASSISTENCIA A SAUDE CONSAUDE S/S LTDA</t>
  </si>
  <si>
    <t>02906583000140 </t>
  </si>
  <si>
    <t>contato@memorialsaudepetropolis.com.br</t>
  </si>
  <si>
    <t>3391-0478</t>
  </si>
  <si>
    <t>OPERADORA DE PLANOS DE SAÚDE SERRA IMPERIAL LTDA.</t>
  </si>
  <si>
    <t>01130185000111 </t>
  </si>
  <si>
    <t>nara@santagenoveva.com.br</t>
  </si>
  <si>
    <t>SETOR GENOVEVA</t>
  </si>
  <si>
    <t>QD. 77 LT. 47</t>
  </si>
  <si>
    <t>AVENIDA JOÃO LEITE</t>
  </si>
  <si>
    <t>SAUDE SANTA GENOVEVA</t>
  </si>
  <si>
    <t>OPERADORA DE PLANOS DE SAUDE SANTA GENOVEVA S/S LTDA</t>
  </si>
  <si>
    <t>02704835000158 </t>
  </si>
  <si>
    <t>opensaude@hotmail.com</t>
  </si>
  <si>
    <t>2411-3795</t>
  </si>
  <si>
    <t>3427-6150</t>
  </si>
  <si>
    <t>MAGE</t>
  </si>
  <si>
    <t>RUA ALCINDO GUANABARA</t>
  </si>
  <si>
    <t>OPEN SAUDE</t>
  </si>
  <si>
    <t>OPEN SAÚDE LTDA</t>
  </si>
  <si>
    <t>00643479000184 </t>
  </si>
  <si>
    <t>marcoaurelio@odontoclub.com.br</t>
  </si>
  <si>
    <t>3353-2648</t>
  </si>
  <si>
    <t>ITAPOÁ</t>
  </si>
  <si>
    <t>ALTO DO ABAETÉ</t>
  </si>
  <si>
    <t>OPEMEG</t>
  </si>
  <si>
    <t>OPEMEG-OPERADORA ESPECIALIZADA EM MEDICINA DE GRUPO LTDA.</t>
  </si>
  <si>
    <t>06302584000136 </t>
  </si>
  <si>
    <t>grupoonix2006@yahoo.com.br</t>
  </si>
  <si>
    <t>BANGU</t>
  </si>
  <si>
    <t>RUA DA FEIRA</t>
  </si>
  <si>
    <t>ÔNIX OPERADORA DE PLANOS DE SAÚDE LTDA</t>
  </si>
  <si>
    <t>28023703000154 </t>
  </si>
  <si>
    <t>ogilbert@omint.com.br</t>
  </si>
  <si>
    <t>3813-4949</t>
  </si>
  <si>
    <t>2132-4000</t>
  </si>
  <si>
    <t>JD AMERICA</t>
  </si>
  <si>
    <t>RUA FRANZ SCHUBERT</t>
  </si>
  <si>
    <t>OMINT</t>
  </si>
  <si>
    <t>OMINT SERVIÇOS DE SAÚDE LTDA.</t>
  </si>
  <si>
    <t>44673382000190 </t>
  </si>
  <si>
    <t>juridico@omegasaude.com.br</t>
  </si>
  <si>
    <t>SALA 12</t>
  </si>
  <si>
    <t>RUA JOSÉ MARIA FIGUEIREDO</t>
  </si>
  <si>
    <t>ÔMEGA SAÚDE</t>
  </si>
  <si>
    <t>ÔMEGA SAÚDE - OPERADORA DE PLANOS DE SAÚDE LTDA.</t>
  </si>
  <si>
    <t>01778871000101 </t>
  </si>
  <si>
    <t>escritupa@capitaldocafe.com.br</t>
  </si>
  <si>
    <t>CACOAL</t>
  </si>
  <si>
    <t>SETOR-01</t>
  </si>
  <si>
    <t>RUA: INGAZEIRO</t>
  </si>
  <si>
    <t>ODONTO MED - ASSISTENCIA ODONTOLOGICA</t>
  </si>
  <si>
    <t>OM OPERADORA DE PLANOS PRIVADOS DE ASSISTÊNCIA À SAÚDE LTDA.</t>
  </si>
  <si>
    <t>84649821000143 </t>
  </si>
  <si>
    <t>odontuscooperativa@terra.com.br</t>
  </si>
  <si>
    <t>SC SUL QUADRA 06 BLOCO A</t>
  </si>
  <si>
    <t>ODONTUS COOPERATIVA DOS ODONTOLOGOS DF</t>
  </si>
  <si>
    <t>ODONTUS COOPERATIVA DOS ODONTOLOGOS DO DF</t>
  </si>
  <si>
    <t>01865837000166 </t>
  </si>
  <si>
    <t>ODONTSAMPT@ODONTSAMPT.COM.BR</t>
  </si>
  <si>
    <t>SAO MIGUEL PAULISTA</t>
  </si>
  <si>
    <t>AVENIDA IMPERADOR</t>
  </si>
  <si>
    <t>ODONTSAMPT ASSISTENCIA ODONTOLOGICA LTDA</t>
  </si>
  <si>
    <t>03737518000109 </t>
  </si>
  <si>
    <t>ODONTRAT@ODONTRAT.COM.BR</t>
  </si>
  <si>
    <t>4655-2152</t>
  </si>
  <si>
    <t>ARUJA</t>
  </si>
  <si>
    <t>PRAÇA BARTOLOMEU BUENO,</t>
  </si>
  <si>
    <t>ODONTRAT</t>
  </si>
  <si>
    <t>ODONTRAT ASSISTENCIA ODONTOLOGICA LTDA.</t>
  </si>
  <si>
    <t>02492694000157 </t>
  </si>
  <si>
    <t>maangofe@hotmail.com</t>
  </si>
  <si>
    <t>4588-5200</t>
  </si>
  <si>
    <t>JARDIM DAS PITANGUEIRAS</t>
  </si>
  <si>
    <t>SALA 101 10º ANDAR</t>
  </si>
  <si>
    <t>RUA DAS PITANGUEIRAS</t>
  </si>
  <si>
    <t>ODONTOVIP</t>
  </si>
  <si>
    <t>ODONTOVIP PLANOS ODONTOLÓGICOS LTDA.</t>
  </si>
  <si>
    <t>02560649000192 </t>
  </si>
  <si>
    <t>ODONTOVIDA@ODONTOVIDAPARA.COM.BR</t>
  </si>
  <si>
    <t>CASTANHEIRA</t>
  </si>
  <si>
    <t>ODONTOVIDA</t>
  </si>
  <si>
    <t>ODONTOVIDA LTDA ME</t>
  </si>
  <si>
    <t>83335596000108 </t>
  </si>
  <si>
    <t>odontosullages@yahoo.com.br</t>
  </si>
  <si>
    <t>LOJA 25</t>
  </si>
  <si>
    <t>RUA JOÃO DE CASTRO</t>
  </si>
  <si>
    <t>ODONTOSUL</t>
  </si>
  <si>
    <t>ODONTOSUL COOP.DOS CIRURGIÕES DENTISTAS DA REGIAO SERRANA</t>
  </si>
  <si>
    <t>01014212000190 </t>
  </si>
  <si>
    <t>odontosert@odontosert.com.br</t>
  </si>
  <si>
    <t>RUA AFFONSO TRIGO</t>
  </si>
  <si>
    <t>ODONTO-SERT</t>
  </si>
  <si>
    <t>ODONTO-SERT SERVIÇOS ODONTOLÓGICOS S/S LTDA.</t>
  </si>
  <si>
    <t>74495177000142 </t>
  </si>
  <si>
    <t>odontoreale@ig.com.br</t>
  </si>
  <si>
    <t>AV. GOV. CARLOS DE LIMA CAVALCANTI</t>
  </si>
  <si>
    <t>ODONTOREALE</t>
  </si>
  <si>
    <t>ODONTOREAL LTDA.</t>
  </si>
  <si>
    <t>00361946000183 </t>
  </si>
  <si>
    <t>iblanco@odontoprev.com.br</t>
  </si>
  <si>
    <t>31513968 e 2168-6811</t>
  </si>
  <si>
    <t>2168-6870</t>
  </si>
  <si>
    <t>CENTRO EMPRESARIAL E</t>
  </si>
  <si>
    <t>ODONTOPREV</t>
  </si>
  <si>
    <t>ODONTOPREV S/A</t>
  </si>
  <si>
    <t>58119199000151 </t>
  </si>
  <si>
    <t>falecom@odontoponta.com.br</t>
  </si>
  <si>
    <t>3025-6003</t>
  </si>
  <si>
    <t>RUA RIACHUELO</t>
  </si>
  <si>
    <t>ODONTOPONTA CLINICA ODONTOLÓGICA LTDA</t>
  </si>
  <si>
    <t>03785927000172 </t>
  </si>
  <si>
    <t>graca@odontoplasa.com.br</t>
  </si>
  <si>
    <t>3231-7785</t>
  </si>
  <si>
    <t>VILA JANDIRA LEÃO</t>
  </si>
  <si>
    <t>ODONTOPLASA</t>
  </si>
  <si>
    <t>ODONTOPLASA ADM.EM SAUDE SOCIEDADE EMPRESARIA LTDA.</t>
  </si>
  <si>
    <t>71557797000170 </t>
  </si>
  <si>
    <t>odontopl@matrix.com.br</t>
  </si>
  <si>
    <t>ODONTOPLAN</t>
  </si>
  <si>
    <t>ODONTOPLAN ODONTOLOGIA PLANEJADA S/C LTDA</t>
  </si>
  <si>
    <t>51894483000156 </t>
  </si>
  <si>
    <t>anderson@odontoplanrn.com.br</t>
  </si>
  <si>
    <t>PENDENCIAS</t>
  </si>
  <si>
    <t>AVENIDA ALBA MIRANDA PINHEIRO</t>
  </si>
  <si>
    <t>ODONTOPLAN ASSISTÊNCIA ODONTOLÓGICA LTDA</t>
  </si>
  <si>
    <t>05870140000134 </t>
  </si>
  <si>
    <t>clinipam@clinipam.com.br</t>
  </si>
  <si>
    <t>5º ANDAR - CONJ. 52</t>
  </si>
  <si>
    <t>ODONTOPAM</t>
  </si>
  <si>
    <t>ODONTOPAM ASSISTENCIA MÉDICA E ODONTOLOGICA INTEGRADA LTDA</t>
  </si>
  <si>
    <t>79447603000196 </t>
  </si>
  <si>
    <t>ODONTOJAC@UOL.COM.BR</t>
  </si>
  <si>
    <t>3952-6280</t>
  </si>
  <si>
    <t>3953-7070</t>
  </si>
  <si>
    <t>LARGO DO RIACHUELO</t>
  </si>
  <si>
    <t>ODONTONOG</t>
  </si>
  <si>
    <t>ODONTONOG SERVIÇOS ODONTOLÓGICOS LTDA</t>
  </si>
  <si>
    <t>07593653000170 </t>
  </si>
  <si>
    <t>diretoria@saudedental.com.br</t>
  </si>
  <si>
    <t>2897-7925</t>
  </si>
  <si>
    <t>8º ANDAR, CONJUNTO 807</t>
  </si>
  <si>
    <t>AVENIDA PAULISTA</t>
  </si>
  <si>
    <t>SAÚDE DENTAL BRASIL</t>
  </si>
  <si>
    <t>ODONTONLINE ASSISTÊNCIA ODONTOLÓGICA LTDA</t>
  </si>
  <si>
    <t>07783445000134 </t>
  </si>
  <si>
    <t>julianomaia1@yahoo.com.br</t>
  </si>
  <si>
    <t>3231-3860</t>
  </si>
  <si>
    <t>3266-5023/30882789</t>
  </si>
  <si>
    <t>MONTE CASTELO</t>
  </si>
  <si>
    <t>ODONTOMAR LTDA.</t>
  </si>
  <si>
    <t>05695870000146 </t>
  </si>
  <si>
    <t>odontologic.system@hotmail.com</t>
  </si>
  <si>
    <t>ODONTOLOGYC SYSTEM</t>
  </si>
  <si>
    <t>ODONTOLOGYC SYSTEM CONVÊNIO ODONTOLOGICO LTDA</t>
  </si>
  <si>
    <t>05960862000180 </t>
  </si>
  <si>
    <t>total@totalodonto.com</t>
  </si>
  <si>
    <t>3229-4401</t>
  </si>
  <si>
    <t>ED.CENTRAL LOJA 15</t>
  </si>
  <si>
    <t>AVENIDA HENRIQUE MOSCOSO</t>
  </si>
  <si>
    <t>TOTAL ODONTO</t>
  </si>
  <si>
    <t>ODONTOLÓGICA SERVIÇOS DE SAÚDE ORAL LTDA</t>
  </si>
  <si>
    <t>09109375000169 </t>
  </si>
  <si>
    <t>ana@planoplural.com.br</t>
  </si>
  <si>
    <t>3361-3027</t>
  </si>
  <si>
    <t>3361-2214</t>
  </si>
  <si>
    <t>CRISTO REDENTOR</t>
  </si>
  <si>
    <t>AV FRANCISCO TREIN</t>
  </si>
  <si>
    <t>PLURAL ASSISTENCIA ODONTOLOGICA.</t>
  </si>
  <si>
    <t>ODONTOLÓGICA CLINICA DENTÁRIA S/S LTDA.</t>
  </si>
  <si>
    <t>74873928000117 </t>
  </si>
  <si>
    <t>cruzeirodosul@cruzeirodosul.com.br</t>
  </si>
  <si>
    <t>3682-4842</t>
  </si>
  <si>
    <t>3682-4956</t>
  </si>
  <si>
    <t>JARDIM AGÚ</t>
  </si>
  <si>
    <t>RUA ANTÔNIO JOSÉ LUCIANO</t>
  </si>
  <si>
    <t>ORAL SAÚDE DE GUARULHOS PROMOÇAO DE VENDAS LTDA.</t>
  </si>
  <si>
    <t>ODONTOLOGIA CRUZEIRO DO SUL LTDA</t>
  </si>
  <si>
    <t>02464179000163 </t>
  </si>
  <si>
    <t>ODONTOLINEOPS@YAHOO.COM.BR</t>
  </si>
  <si>
    <t>3633-4499</t>
  </si>
  <si>
    <t>RUA ANTONIO LAVIGNE DE LEMOS</t>
  </si>
  <si>
    <t>ODONTOLINE</t>
  </si>
  <si>
    <t>ODONTOLINE PLANO DE SAUDE ODONTOLOGICO LTDA</t>
  </si>
  <si>
    <t>05151581000186 </t>
  </si>
  <si>
    <t>regina@odontogroup.com.br/odontogroup@odontogroup.com.br</t>
  </si>
  <si>
    <t>44384403/08007043663</t>
  </si>
  <si>
    <t>CONJ D SALAS 332,334,336,338,340</t>
  </si>
  <si>
    <t>710/910</t>
  </si>
  <si>
    <t>SEP/SUL</t>
  </si>
  <si>
    <t>ODONTOGROUP</t>
  </si>
  <si>
    <t>ODONTOGROUP SISTEMA DE SAÚDE LTDA.</t>
  </si>
  <si>
    <t>02751464000165 </t>
  </si>
  <si>
    <t>odontofem@hotmail.com</t>
  </si>
  <si>
    <t>4521-7978</t>
  </si>
  <si>
    <t>RUA RANGEL PESTANA</t>
  </si>
  <si>
    <t>ODONTOFEM</t>
  </si>
  <si>
    <t>ODONTOFEM - ODONTOLOGIA FAMILIAR E EMPRESARIAL S/C LTDA</t>
  </si>
  <si>
    <t>05087666000142 </t>
  </si>
  <si>
    <t>PFMELO@YAHOO.COM.BR</t>
  </si>
  <si>
    <t>3223-1197/ 3221-8064</t>
  </si>
  <si>
    <t>SALA 915 - EDIFICIO SÃO CRISTOVÃO</t>
  </si>
  <si>
    <t>ODONTOFACE</t>
  </si>
  <si>
    <t>ODONTOFACE OPERADORA DE PLANOS DE SAUDE ODONTOLOGICOS LTDA</t>
  </si>
  <si>
    <t>02399661000167 </t>
  </si>
  <si>
    <t>SãO PELEGRINO</t>
  </si>
  <si>
    <t>SALA 21/22</t>
  </si>
  <si>
    <t>ODONTOCLINICA RCC LTDA. S/S</t>
  </si>
  <si>
    <t>94523503000195 </t>
  </si>
  <si>
    <t>VILA ADYANA</t>
  </si>
  <si>
    <t>AV. DR. ADHEMAR DE BARROS</t>
  </si>
  <si>
    <t>ODONTOCLIN SERVIÇOS ODONTOLÓGICOS LTDA</t>
  </si>
  <si>
    <t>45698693000176 </t>
  </si>
  <si>
    <t>odontoclin@terra.com.br</t>
  </si>
  <si>
    <t>SALA 1112</t>
  </si>
  <si>
    <t>PRAÇA COSTA PEREIRA</t>
  </si>
  <si>
    <t>ODONTOCLIM</t>
  </si>
  <si>
    <t>ODONTOCLIN CLINICA ODONTOLOGICA LTDA</t>
  </si>
  <si>
    <t>04350828000120 </t>
  </si>
  <si>
    <t>bucalcard@baydenet.com.br</t>
  </si>
  <si>
    <t>3246-0626</t>
  </si>
  <si>
    <t>FATIMA</t>
  </si>
  <si>
    <t>SALA 09</t>
  </si>
  <si>
    <t>RUA JOSE HIPOLITO</t>
  </si>
  <si>
    <t>ODONTOCARD</t>
  </si>
  <si>
    <t>ODONTOCARD CLÍNICA DE ASSIST.E SERVIÇOS ODONTOLÓGICOS LTDA.</t>
  </si>
  <si>
    <t>00398566000113 </t>
  </si>
  <si>
    <t>sjc@odontocap.com.br</t>
  </si>
  <si>
    <t>RUA HUMAITÁ</t>
  </si>
  <si>
    <t>ODONTOCAP</t>
  </si>
  <si>
    <t>ODONTOCAP SERVIÇOS ODONTOLÓGICOS S/S LTDA.</t>
  </si>
  <si>
    <t>01088281000149 </t>
  </si>
  <si>
    <t>ODONTOCAMP@ODONTOCAMP.COM.BR</t>
  </si>
  <si>
    <t>3242-1166</t>
  </si>
  <si>
    <t>AV, MORAES SALLES</t>
  </si>
  <si>
    <t>ODONTOCAMP ASSISTÊNCIA ODONTOLÓGICA LTDA.</t>
  </si>
  <si>
    <t>01852355000171 </t>
  </si>
  <si>
    <t>goldent@matrix.com.br</t>
  </si>
  <si>
    <t>3345-3538</t>
  </si>
  <si>
    <t>BALNEARIO PICARRAS</t>
  </si>
  <si>
    <t>PICARRAS</t>
  </si>
  <si>
    <t>R LADISLAU PIRES</t>
  </si>
  <si>
    <t>GOLDENT SERVICOS E CONVENIOS ODONTOLOGICOS</t>
  </si>
  <si>
    <t>ODONTOBRÁS PARTICIPAÇÕES SERVIÇOS E CONVÊNIOS LTDA</t>
  </si>
  <si>
    <t>73941601000172 </t>
  </si>
  <si>
    <t>odontobt.bh@terra.com.br</t>
  </si>
  <si>
    <t>3531-2211</t>
  </si>
  <si>
    <t>RUA JOÃO ÂNGELO DO PINHO</t>
  </si>
  <si>
    <t>CLINICA ODONTOLÓGICA ODONTOBET</t>
  </si>
  <si>
    <t>ODONTOBET LTDA</t>
  </si>
  <si>
    <t>01293923000141 </t>
  </si>
  <si>
    <t>financeiro@odontobase.com.br/ gerencia@odontobase.com.br/ diretoria@odontobase.com.br</t>
  </si>
  <si>
    <t>3216-1900</t>
  </si>
  <si>
    <t>ODONTOBASE</t>
  </si>
  <si>
    <t>ODONTOBASE PLANOS DE SAUDE LTDA.</t>
  </si>
  <si>
    <t>01208983000119 </t>
  </si>
  <si>
    <t>marcelopierre@uol.com.br</t>
  </si>
  <si>
    <t>COSMOPOLIS</t>
  </si>
  <si>
    <t>RUA ANTONIO CARLOS NOGUEIRA</t>
  </si>
  <si>
    <t>ODONTOASSIST</t>
  </si>
  <si>
    <t>ODONTOASSIST ASSISTENCIA ODONTOLOGICA S/C LTDA</t>
  </si>
  <si>
    <t>04708133000178 </t>
  </si>
  <si>
    <t>odontoart@secrel.com.br</t>
  </si>
  <si>
    <t>3232-1713</t>
  </si>
  <si>
    <t>3292-4444</t>
  </si>
  <si>
    <t>PARANGABA</t>
  </si>
  <si>
    <t>AV DEDE BRASIL</t>
  </si>
  <si>
    <t>ODONTOART</t>
  </si>
  <si>
    <t>ODONTOART PLANOS ODONTOLÓGICOS LTDA</t>
  </si>
  <si>
    <t>03187913000157 </t>
  </si>
  <si>
    <t>rivaldorsl@uol.com.br</t>
  </si>
  <si>
    <t>MONTESE</t>
  </si>
  <si>
    <t>AV PROFESSOR GOMES DE MATOS</t>
  </si>
  <si>
    <t>ODONTO TIME ASSISTÊNCIA ODONTOLÓGICA</t>
  </si>
  <si>
    <t>ODONTO TIME ASSISTÊNCIA ODONTOLÓGICA LTDA</t>
  </si>
  <si>
    <t>86693215000150 </t>
  </si>
  <si>
    <t>odontosystem.ce@odontosystem.com.br</t>
  </si>
  <si>
    <t>3131-8846</t>
  </si>
  <si>
    <t>17º ANDAR</t>
  </si>
  <si>
    <t>AV. DESEMBARGADOR MOREIRA</t>
  </si>
  <si>
    <t>ODONTO SYSTEM</t>
  </si>
  <si>
    <t>ODONTO SYSTEM PLANOS ODONTOLOGICOS LTDA</t>
  </si>
  <si>
    <t>23595762000183 </t>
  </si>
  <si>
    <t>rodrigoalmeida@odontoserv.com.br</t>
  </si>
  <si>
    <t>2121-5416</t>
  </si>
  <si>
    <t>RUA DR. JOSE MARIA CORREIA DAS NEVES</t>
  </si>
  <si>
    <t>ODONTO SERV</t>
  </si>
  <si>
    <t>ODONTO SERV LTDA.</t>
  </si>
  <si>
    <t>40932741000125 </t>
  </si>
  <si>
    <t>PRAÇA DR MAURICIO CARDOSO</t>
  </si>
  <si>
    <t>ODONTO SAÚDE SERVIÇOS DE ODONTOLOGIA LTDA.</t>
  </si>
  <si>
    <t>05807546000172 </t>
  </si>
  <si>
    <t>odontoempresas@terra.com.br</t>
  </si>
  <si>
    <t>3623-1060</t>
  </si>
  <si>
    <t>RUA VOLUNTARIO DA PATRIA</t>
  </si>
  <si>
    <t>ODONTO SAÚDE PLANO DE SAÚDE ODONTOLÓGICA LTDA</t>
  </si>
  <si>
    <t>01852366000151 </t>
  </si>
  <si>
    <t>odontsaudepeadm@odontosaudepe.com.br</t>
  </si>
  <si>
    <t>RUA CAROÁ</t>
  </si>
  <si>
    <t>ODONTO GUARARAPES</t>
  </si>
  <si>
    <t>ODONTO SAUDE LTDA</t>
  </si>
  <si>
    <t>00126507000196 </t>
  </si>
  <si>
    <t>odontoplus@odontoplussaude.com.br</t>
  </si>
  <si>
    <t>1 ANDAR</t>
  </si>
  <si>
    <t>AV. MAURO RAMOS</t>
  </si>
  <si>
    <t>ODONTO PLUS</t>
  </si>
  <si>
    <t>ODONTO SANTA CATARINA CONVENIOS LTDA</t>
  </si>
  <si>
    <t>03725245000174 </t>
  </si>
  <si>
    <t>odontoqualit@bol.com.br</t>
  </si>
  <si>
    <t>SALA 406</t>
  </si>
  <si>
    <t>RUA JOãO CARVALHO</t>
  </si>
  <si>
    <t>ODONTO QUALIT SERVIÇOS ODONTOLÓGICOS LTDA</t>
  </si>
  <si>
    <t>07335693000112 </t>
  </si>
  <si>
    <t>odontoplusrs@odontoplusrs.com.br</t>
  </si>
  <si>
    <t>RUA VITOR HUGO</t>
  </si>
  <si>
    <t>ODONTO PLUS CONVENIO ODONTOLOGICO SOCIEDADE SIMPLES LTDA</t>
  </si>
  <si>
    <t>92395847000130 </t>
  </si>
  <si>
    <t>planoplandonto@ig.com.br</t>
  </si>
  <si>
    <t>3421-9018</t>
  </si>
  <si>
    <t>AV. SãO GERALDO</t>
  </si>
  <si>
    <t>PLANDONTO PLANO DE ASSISTÊNCIA ODONTOLÓGICA</t>
  </si>
  <si>
    <t>ODONTO NEWS CONSULTÓRIO ODONTOLÓGICO LTDA.</t>
  </si>
  <si>
    <t>05966517000153 </t>
  </si>
  <si>
    <t>ATENDIMENTO@ODONTOMIX.COM.BR</t>
  </si>
  <si>
    <t>RUA SÃO JOSE</t>
  </si>
  <si>
    <t>ODONTO LIVE</t>
  </si>
  <si>
    <t>ODONTO MIX ASSISTÊNCIA ODONTOLÓGICA S/S LTDA</t>
  </si>
  <si>
    <t>10364053000145 </t>
  </si>
  <si>
    <t>odmedica@uol.com.br</t>
  </si>
  <si>
    <t>BANDEIRANTES</t>
  </si>
  <si>
    <t>RUA DIOGO DOMINGOS FERREIRA</t>
  </si>
  <si>
    <t>ODONTO MEDICA LTDA ME</t>
  </si>
  <si>
    <t>ODONTO MÉDICA LTDA. ME</t>
  </si>
  <si>
    <t>05116153000112 </t>
  </si>
  <si>
    <t>odontomagic@gmail.com</t>
  </si>
  <si>
    <t>SALA 203</t>
  </si>
  <si>
    <t>RUA TENENTE SILVEIRA</t>
  </si>
  <si>
    <t>ODONTO MAGIC</t>
  </si>
  <si>
    <t>ODONTO MAGIC SERVIÇOS ODONTOLÓGICOS LTDA.</t>
  </si>
  <si>
    <t>06112867000115 </t>
  </si>
  <si>
    <t>novaodonto@brfree.com.br</t>
  </si>
  <si>
    <t>CONJ. 56 5º ANDAR</t>
  </si>
  <si>
    <t>ODONTO LIFE ASSISTÊNCIA ODONTOLÓGICA LTDA</t>
  </si>
  <si>
    <t>01468033000123 </t>
  </si>
  <si>
    <t>odontojaragua@odontojaragua.com.br</t>
  </si>
  <si>
    <t>3371-1312</t>
  </si>
  <si>
    <t>SALAS 302 E 307 - MARCATTO CENTER</t>
  </si>
  <si>
    <t>ODONTO JARAGUA</t>
  </si>
  <si>
    <t>ODONTO JARAGUÁ LTDA</t>
  </si>
  <si>
    <t>00515717000176 </t>
  </si>
  <si>
    <t>central@odontohealth.com.br</t>
  </si>
  <si>
    <t>ITAIGARA</t>
  </si>
  <si>
    <t>SALA 318-A</t>
  </si>
  <si>
    <t>AVENIDA ANTONIO CARLOS MAGALHÃES, EDF. P</t>
  </si>
  <si>
    <t>ODONTO HEALTH</t>
  </si>
  <si>
    <t>ODONTO HEALTH - ASSISTENCIA ODONTOLÓGICA LTDA.</t>
  </si>
  <si>
    <t>00185927000143 </t>
  </si>
  <si>
    <t>odontofama@zaz.com.br</t>
  </si>
  <si>
    <t>ITAUM</t>
  </si>
  <si>
    <t>RUA MONSENHOR GERCINO</t>
  </si>
  <si>
    <t>ODONTO FAMA</t>
  </si>
  <si>
    <t>ODONTO FAMA LTDA</t>
  </si>
  <si>
    <t>01261578000164 </t>
  </si>
  <si>
    <t>odonto_ans@odontoempresa.com.br</t>
  </si>
  <si>
    <t>11 4208-8079</t>
  </si>
  <si>
    <t>4208-8000</t>
  </si>
  <si>
    <t>RUA ALAMEDA TOCANTINS</t>
  </si>
  <si>
    <t>ODONTO EMPRESA</t>
  </si>
  <si>
    <t>ODONTO EMPRESA CONVENIOS DENTARIOS LTDA.</t>
  </si>
  <si>
    <t>40223893000159 </t>
  </si>
  <si>
    <t>odontocorpusnip@hotmail.com</t>
  </si>
  <si>
    <t>AV. PROFESSOR JORGE CORREA</t>
  </si>
  <si>
    <t>ODONTO CORPUS S/S LTDA.</t>
  </si>
  <si>
    <t>02238710000180 </t>
  </si>
  <si>
    <t>2262-9647</t>
  </si>
  <si>
    <t>SL 307</t>
  </si>
  <si>
    <t>RUA DAGMAR DA FONSECA</t>
  </si>
  <si>
    <t>ODMED</t>
  </si>
  <si>
    <t>ODMED SERVIÇOS ODONTOLÓGICOS LTDA</t>
  </si>
  <si>
    <t>02056488000102 </t>
  </si>
  <si>
    <t>CONJUNTO 22</t>
  </si>
  <si>
    <t>NUNES &amp; GROSSI ADMINISTRADORA DE BENEFICIOS E SERVIÇOS LTDA</t>
  </si>
  <si>
    <t>11925725000107 </t>
  </si>
  <si>
    <t>NUCLEOCLINICA2@HOTMAIL.COM</t>
  </si>
  <si>
    <t>3285-6644</t>
  </si>
  <si>
    <t>QD.R21 LT.31</t>
  </si>
  <si>
    <t>ALAMEDA DAS ROSAS</t>
  </si>
  <si>
    <t>NÚCLEO ODONTOLÓGICO E PLANO DE ASSIST ODONTOLÓGICA S/S LTDA</t>
  </si>
  <si>
    <t>02806968000135 </t>
  </si>
  <si>
    <t>soraya@nucleoodonto.com.br</t>
  </si>
  <si>
    <t>33,34,41,42</t>
  </si>
  <si>
    <t>NUCLEO ASSISTENCIA ODONTOLOGICA</t>
  </si>
  <si>
    <t>NUCLEO ASSISTENCIA ODONTOLOGICA LTDA</t>
  </si>
  <si>
    <t>01855799000160 </t>
  </si>
  <si>
    <t>saude@nuclep.gov.br</t>
  </si>
  <si>
    <t>2688-3131</t>
  </si>
  <si>
    <t>2240-6185</t>
  </si>
  <si>
    <t>SL 833/834</t>
  </si>
  <si>
    <t>AV. MARECHAL CÂMARA</t>
  </si>
  <si>
    <t>NUCLEP</t>
  </si>
  <si>
    <t>NUCLEBRÁS EQUIPAMENTOS PESADOS S/A - NUCLEP</t>
  </si>
  <si>
    <t>42515882000178 </t>
  </si>
  <si>
    <t>adriana.araujo@novelis.com</t>
  </si>
  <si>
    <t>BROOKLIN NOVO</t>
  </si>
  <si>
    <t>AV. DAS NAÇÕES UNIDAS</t>
  </si>
  <si>
    <t>NOVELIS DO BRASIL LTDA</t>
  </si>
  <si>
    <t>NOVELIS DO BRASIL LTDA.</t>
  </si>
  <si>
    <t>60561800000103 </t>
  </si>
  <si>
    <t>vanessa@novaplam.com.br</t>
  </si>
  <si>
    <t>3382-1640</t>
  </si>
  <si>
    <t>SALA 27</t>
  </si>
  <si>
    <t>RUA JOAO ANGELO CORDEIRO</t>
  </si>
  <si>
    <t>NOVACLINICA SERVICOS MEDICOS</t>
  </si>
  <si>
    <t>NOVACLINICA SERVICOS MEDICOS LTDA</t>
  </si>
  <si>
    <t>77790228000157 </t>
  </si>
  <si>
    <t>segurosaude@notredame.com.br</t>
  </si>
  <si>
    <t>3040-2000</t>
  </si>
  <si>
    <t>RUA GOMES DE CARVALHO</t>
  </si>
  <si>
    <t>NOTRE DAME</t>
  </si>
  <si>
    <t>NOTRE DAME SEGURADORA S/A</t>
  </si>
  <si>
    <t>62498803000175 </t>
  </si>
  <si>
    <t>nossasaude@nossasaude.com.br</t>
  </si>
  <si>
    <t>MERCES</t>
  </si>
  <si>
    <t>RUA JULIO PERNETA</t>
  </si>
  <si>
    <t>NOSSA SAÚDE</t>
  </si>
  <si>
    <t>NOSSA SAÚDE - OPERADORA PLANOS PRIVADOS DE ASSISTÊNCIA À SAÚDE LTDA.</t>
  </si>
  <si>
    <t>02862447000103 </t>
  </si>
  <si>
    <t>nosamed@nosamed.com.br</t>
  </si>
  <si>
    <t>3608-1982 R:204</t>
  </si>
  <si>
    <t>3608-1984</t>
  </si>
  <si>
    <t>RUA BENJAMIN CONSTANT</t>
  </si>
  <si>
    <t>NOSAMED ASSISTÊNCIA MÉDICA LTDA.</t>
  </si>
  <si>
    <t>02858169000102 </t>
  </si>
  <si>
    <t>administrativo@nmsaude.com.br/ superintendencia@nmsaude.com.br</t>
  </si>
  <si>
    <t>3862-8888</t>
  </si>
  <si>
    <t>RUA TOBIAS BARRETO</t>
  </si>
  <si>
    <t>NM SAÚDE LTDA</t>
  </si>
  <si>
    <t>NM - NEUROCARDIO E MEMORIAL SAÚDE LTDA.</t>
  </si>
  <si>
    <t>09256457000136 </t>
  </si>
  <si>
    <t>newklin@brturbo.com.br</t>
  </si>
  <si>
    <t>671 A</t>
  </si>
  <si>
    <t>RUA MAJOR EVARISTO FRAUZINO</t>
  </si>
  <si>
    <t>NEWKLIN ODONTOCLÍNICA</t>
  </si>
  <si>
    <t>NEWKLIN ODONTOCLÍNICA LTDA. ME.</t>
  </si>
  <si>
    <t>02949417000120 </t>
  </si>
  <si>
    <t>newodonto@uol.com.br</t>
  </si>
  <si>
    <t>VILA SANTA CATARINA</t>
  </si>
  <si>
    <t>NEW ODONTO ADMINISTRAÇAO DE CONVENIOS ODONTOLOGICOS LTDA</t>
  </si>
  <si>
    <t>NEW ODONTO ADMINISTRAÇÃO DE CONVÊNIOS ODONTOLÓGICOS LTDA.</t>
  </si>
  <si>
    <t>03459847000127 </t>
  </si>
  <si>
    <t>leandro.gonsales@br.nestle.com</t>
  </si>
  <si>
    <t>BELVEDERE</t>
  </si>
  <si>
    <t>AV ZURITA</t>
  </si>
  <si>
    <t>NESTLE BRASIL LTDA</t>
  </si>
  <si>
    <t>60409075000152 </t>
  </si>
  <si>
    <t>LUIZ.FILHO@HMV.ORG.BR</t>
  </si>
  <si>
    <t>NEOPLAN - PLANO DE EXCELÊNCIA EM ODONTOLOGIA LTDA</t>
  </si>
  <si>
    <t>11567517000183 </t>
  </si>
  <si>
    <t>luis@clinicasdentalfacil.com.br</t>
  </si>
  <si>
    <t>4124-6997</t>
  </si>
  <si>
    <t>RUA MUNICIPAL</t>
  </si>
  <si>
    <t>DENTAL FÁCIL</t>
  </si>
  <si>
    <t>NEOCLINIC ODONTOLOGIA LTDA</t>
  </si>
  <si>
    <t>04027727000113 </t>
  </si>
  <si>
    <t>intersaúde@intersaudesergipe.com.br</t>
  </si>
  <si>
    <t>3214-8900</t>
  </si>
  <si>
    <t>SL.709</t>
  </si>
  <si>
    <t>NACIONAL SAÚDE</t>
  </si>
  <si>
    <t>NACIONAL SAÚDE ASSISTÊNCIA MÉDICA LTDA</t>
  </si>
  <si>
    <t>00694028000176 </t>
  </si>
  <si>
    <t>clinicadentis@vivax.com.br</t>
  </si>
  <si>
    <t>RUA MARIA TEREZA DIAS DA SILVA</t>
  </si>
  <si>
    <t>DENTIS - ODONTOLOGIA ESPECIALIZADA</t>
  </si>
  <si>
    <t>MVM ODONTOLOGIA EMPRESARIAL LTDA.</t>
  </si>
  <si>
    <t>07441687000140 </t>
  </si>
  <si>
    <t>2573-7525</t>
  </si>
  <si>
    <t>2573-1455</t>
  </si>
  <si>
    <t>SAQUAREMA</t>
  </si>
  <si>
    <t>SALA 201 - PARTE</t>
  </si>
  <si>
    <t>DR. LUIZ JANUÁRIO</t>
  </si>
  <si>
    <t>VIDA PLUS ASSISTÊNCIA MÉDICA</t>
  </si>
  <si>
    <t>M.V.F. CLÍNICA INTEGRADA LTDA</t>
  </si>
  <si>
    <t>02704677000136 </t>
  </si>
  <si>
    <t>multic@solinternet.com.br; cbraid@uol.com.br</t>
  </si>
  <si>
    <t>RUA DE SAO PANTALEAO</t>
  </si>
  <si>
    <t>MULTICLÍNICAS ASSIST. MED. CIRURG. E HOSPIT.LTDA.</t>
  </si>
  <si>
    <t>MULTICLÍNICAS ASSIST.MED. CIRURG. E HOSP. LTDA.</t>
  </si>
  <si>
    <t>10364370000161 </t>
  </si>
  <si>
    <t>central@multiclinica.com.br</t>
  </si>
  <si>
    <t>3598-1200</t>
  </si>
  <si>
    <t>CAMPO BOM</t>
  </si>
  <si>
    <t>MULTICLÍNICA SERVIÇOS DE SAUDE LTDA</t>
  </si>
  <si>
    <t>MULTICLINICA SERVICOS DE SAUDE LTDA</t>
  </si>
  <si>
    <t>90403874000182 </t>
  </si>
  <si>
    <t>rparmando@multicare.com.br</t>
  </si>
  <si>
    <t>AV ITORORÓ</t>
  </si>
  <si>
    <t>MULTICARE CONSULTORIA ADMINISTRAÇÃO DE RECURSOS EM SAÚDE LTD</t>
  </si>
  <si>
    <t>MULTICARE CONSULTORIA E ADMINISTRAÇÃO DE RECURSOS EM SAÚDE L</t>
  </si>
  <si>
    <t>71558258000156 </t>
  </si>
  <si>
    <t>multisaude@multisaudeap.com.br</t>
  </si>
  <si>
    <t>CIDADE VERA CRUZ</t>
  </si>
  <si>
    <t>SL 121 - CONDOMÍNIO EMPRESARIAL VILLAGE</t>
  </si>
  <si>
    <t>RUA 200 C/ 300 QD 3-B LTS 1/4</t>
  </si>
  <si>
    <t>MULTI-SAÚDE</t>
  </si>
  <si>
    <t>MULTI SAÚDE - ASSISTÊNCIA MÉDICA E HOSPITALAR LTDA</t>
  </si>
  <si>
    <t>02026403000135 </t>
  </si>
  <si>
    <t>MULTGROUP@HOTMAIL.COM</t>
  </si>
  <si>
    <t>38727648/38122812</t>
  </si>
  <si>
    <t>RUA BARONESA GERALDO REZENDE</t>
  </si>
  <si>
    <t>MULT-GROUP OPERADORA DE PLANOS</t>
  </si>
  <si>
    <t>MULT-GROUP OPERADORA DE PLANOS DE SAUDE LTDA-ME</t>
  </si>
  <si>
    <t>09101887000189 </t>
  </si>
  <si>
    <t>mssaude2@ig.com.br</t>
  </si>
  <si>
    <t>3062-2199</t>
  </si>
  <si>
    <t>ALAMEDA LONDRINA</t>
  </si>
  <si>
    <t>MS ASSISTÊNCIA MÉDICA S/C LTDA</t>
  </si>
  <si>
    <t>02793251000104 </t>
  </si>
  <si>
    <t>3062-7744</t>
  </si>
  <si>
    <t>LOJA</t>
  </si>
  <si>
    <t>RUA SETE DE SETEMBRO</t>
  </si>
  <si>
    <t>ODONTOMOINHOS</t>
  </si>
  <si>
    <t>MOINHOS DE VENTO PLANOS DE SAÚDE LTDA</t>
  </si>
  <si>
    <t>11545566000115 </t>
  </si>
  <si>
    <t>mogidonto@mogidonto.com.br</t>
  </si>
  <si>
    <t>RUA DR. RICARDO VILELA</t>
  </si>
  <si>
    <t>MOGIDONTO</t>
  </si>
  <si>
    <t>MOGIDONTO ASSISTENCIA ODONTOLOGICA LTDA</t>
  </si>
  <si>
    <t>48098909000150 </t>
  </si>
  <si>
    <t>simone.freitas@mmssaude.com.br</t>
  </si>
  <si>
    <t>3217-3317</t>
  </si>
  <si>
    <t>3217-3300/3073-1000</t>
  </si>
  <si>
    <t>LOJA 07</t>
  </si>
  <si>
    <t>RUA SAPUCAIA</t>
  </si>
  <si>
    <t>MMS SAÚDE LTDA</t>
  </si>
  <si>
    <t>MMS PLANO DE SAÚDE LTDA</t>
  </si>
  <si>
    <t>72087455000105 </t>
  </si>
  <si>
    <t>plameds@uol.com.br</t>
  </si>
  <si>
    <t>RUA CABO AILSON SIMÕES</t>
  </si>
  <si>
    <t>PLAMED S</t>
  </si>
  <si>
    <t>M.M.N. SAUDE LTDA</t>
  </si>
  <si>
    <t>02552713000193 </t>
  </si>
  <si>
    <t>PAMS@MCSA.COM.BR</t>
  </si>
  <si>
    <t>JAGUARARI</t>
  </si>
  <si>
    <t>DISTRITO DE PILAR</t>
  </si>
  <si>
    <t>FAZENDA CARAÍBA</t>
  </si>
  <si>
    <t>MINERAÇÃO CARAÍBA</t>
  </si>
  <si>
    <t>MINERAÇÃO CARAÍBA S/A</t>
  </si>
  <si>
    <t>42509257000113 </t>
  </si>
  <si>
    <t>centermed@center.med.br</t>
  </si>
  <si>
    <t>CONTAGEM</t>
  </si>
  <si>
    <t>ELDORADO</t>
  </si>
  <si>
    <t>RUA DOS INGÁS</t>
  </si>
  <si>
    <t>CENTERMED</t>
  </si>
  <si>
    <t>MINAS CENTER MED LTDA</t>
  </si>
  <si>
    <t>02493426000150 </t>
  </si>
  <si>
    <t>comercial@milmed.com.br</t>
  </si>
  <si>
    <t>AV ANTONIO CARLOS MAGALHÃES, ED BAHIA CE</t>
  </si>
  <si>
    <t>MILMED ASSISTÊNCIA MÉDICA</t>
  </si>
  <si>
    <t>MILMED ADMINISTRADORA DE SERVIÇOS MÉDICOS LTDA.</t>
  </si>
  <si>
    <t>96828751000170 </t>
  </si>
  <si>
    <t>micromed@sabin.com.br</t>
  </si>
  <si>
    <t>MICROMED</t>
  </si>
  <si>
    <t>MICROMED ASSISTÊNCIA MÉDICA LTDA</t>
  </si>
  <si>
    <t>59018945000183 </t>
  </si>
  <si>
    <t>horizontesaude@gmail.com</t>
  </si>
  <si>
    <t>RUA AUGUSTO DE VASCONCELOS</t>
  </si>
  <si>
    <t>MH VIDA - OPERADORA DE PLANOS DE SAÚDE LTDA.</t>
  </si>
  <si>
    <t>03670297000190 </t>
  </si>
  <si>
    <t>relacionamento.ans@metrus.org.br</t>
  </si>
  <si>
    <t>METRUS INSTITUTO DE SEGURIDADE SOCIAL</t>
  </si>
  <si>
    <t>44857357000166 </t>
  </si>
  <si>
    <t>administracao@metodont.com.br</t>
  </si>
  <si>
    <t>4022-0848</t>
  </si>
  <si>
    <t>RUA SANTA RITA</t>
  </si>
  <si>
    <t>METODONT</t>
  </si>
  <si>
    <t>METODONT - ASSISTÊNCIA ODONTOLOGICA LTDA</t>
  </si>
  <si>
    <t>00428553000140 </t>
  </si>
  <si>
    <t>armando@odontoa.com.br</t>
  </si>
  <si>
    <t>AVENIDA ANTÁRTICO</t>
  </si>
  <si>
    <t>METLIFE PLANOS ODONTOLÓGICOS LTDA.</t>
  </si>
  <si>
    <t>03273825000178 </t>
  </si>
  <si>
    <t>3875-6555</t>
  </si>
  <si>
    <t>VILA MARIA HELENA</t>
  </si>
  <si>
    <t>RUA BORORÓ</t>
  </si>
  <si>
    <t>METALÚRGICA WOLF LTDA</t>
  </si>
  <si>
    <t>46374203000149 </t>
  </si>
  <si>
    <t>adm@memorial-saude.com.br</t>
  </si>
  <si>
    <t>3 E 4 PAV E COB</t>
  </si>
  <si>
    <t>AV.DOM HELDER CAMARA</t>
  </si>
  <si>
    <t>MEMORIAL SAUDE LTDA</t>
  </si>
  <si>
    <t>02902680000164 </t>
  </si>
  <si>
    <t>mega.saude@bol.com.br</t>
  </si>
  <si>
    <t>2221-1195</t>
  </si>
  <si>
    <t>3970-0926</t>
  </si>
  <si>
    <t>SALA 1109</t>
  </si>
  <si>
    <t>MEGA SAUDE</t>
  </si>
  <si>
    <t>MEGA SAÚDE - COOPERATIVA MÉDICA E DOS PROFISSIONAIS DE SAÚDE</t>
  </si>
  <si>
    <t>03524582000101 </t>
  </si>
  <si>
    <t>mauricioguido@uol.com.br</t>
  </si>
  <si>
    <t>ALPHAVILE</t>
  </si>
  <si>
    <t>CJ03</t>
  </si>
  <si>
    <t>PÇA ALPHA CENTAURO,</t>
  </si>
  <si>
    <t>MED-TOUR SAUDE</t>
  </si>
  <si>
    <t>MED-TOUR ADM BEN EMPREE. S/C LTDA</t>
  </si>
  <si>
    <t>00453863000114 </t>
  </si>
  <si>
    <t>administracao@medporto.com.br</t>
  </si>
  <si>
    <t>PORTO FERREIRA</t>
  </si>
  <si>
    <t>RUA BENTO JOSÉ DE CARVALHO</t>
  </si>
  <si>
    <t>MEDPORTO ASSISTÊNCIA MÉDICA S/C LTDA</t>
  </si>
  <si>
    <t>55346480000139 </t>
  </si>
  <si>
    <t>MATOZINHOS</t>
  </si>
  <si>
    <t>AVENIDA CAIO MARTINS</t>
  </si>
  <si>
    <t>MEDPLAN PLANO DE SAÚDE LTDA</t>
  </si>
  <si>
    <t>10850417000105 </t>
  </si>
  <si>
    <t>medplan@medplan.com.br</t>
  </si>
  <si>
    <t>3131-8888</t>
  </si>
  <si>
    <t>RUA COELHO RODRIGUES</t>
  </si>
  <si>
    <t>MEDPLAN ASSISTÊNCIA MEDICA LTDA.</t>
  </si>
  <si>
    <t>01892976000189 </t>
  </si>
  <si>
    <t>elisangela@medlinesaude.com.br</t>
  </si>
  <si>
    <t>6131-2275</t>
  </si>
  <si>
    <t>6132-5650</t>
  </si>
  <si>
    <t>JD. PEDRO NUNES</t>
  </si>
  <si>
    <t>A</t>
  </si>
  <si>
    <t>RUA URUCURANA</t>
  </si>
  <si>
    <t>MEDLINE</t>
  </si>
  <si>
    <t>MEDLINE ASSISTENCIA MÉDICA LTDA</t>
  </si>
  <si>
    <t>02080928000159 </t>
  </si>
  <si>
    <t>medisul@medisulsaude.com.br</t>
  </si>
  <si>
    <t>RUA CONDE DE PORTO ALEGRE</t>
  </si>
  <si>
    <t>MEDISUL</t>
  </si>
  <si>
    <t>MEDISUL ASSISTÊNCIA MÉDICA EMPRESARIAL LTDA.</t>
  </si>
  <si>
    <t>88116074000139 </t>
  </si>
  <si>
    <t>marcioc@bradescoseguros.com.br/eliane.terrechil@mediservice.com.br</t>
  </si>
  <si>
    <t>3235-0899</t>
  </si>
  <si>
    <t>3235-6811/3235-6812</t>
  </si>
  <si>
    <t>11º E 12º ANDARES</t>
  </si>
  <si>
    <t>AVENIDA IPIRANGA</t>
  </si>
  <si>
    <t>MEDISERVICE</t>
  </si>
  <si>
    <t>MEDISERVICE ADMINISTRADORA DE PLANOS DE SAÚDE S/A</t>
  </si>
  <si>
    <t>57746455000178 </t>
  </si>
  <si>
    <t>roberval.camargo@hsmediplan.com.br</t>
  </si>
  <si>
    <t>3219-4433</t>
  </si>
  <si>
    <t>3219-4473</t>
  </si>
  <si>
    <t>RUA RODRIGUES PACHECO</t>
  </si>
  <si>
    <t>MEDIPLAN</t>
  </si>
  <si>
    <t>MEDIPLAN ASSISTENCIAL LTDA</t>
  </si>
  <si>
    <t>49364193000159 </t>
  </si>
  <si>
    <t>medical@medical.com.br</t>
  </si>
  <si>
    <t>AV ANA CAROLINA DE BARROS LEVY,</t>
  </si>
  <si>
    <t>MEDICAL</t>
  </si>
  <si>
    <t>MEDICAL MEDICINA COOPERATIVA ASSISTENCIAL DE LIMEIRA</t>
  </si>
  <si>
    <t>01370425000155 </t>
  </si>
  <si>
    <t>goldenlife@hotmail.com</t>
  </si>
  <si>
    <t>3312-4831</t>
  </si>
  <si>
    <t>PARQUE DAS NAÇÕES</t>
  </si>
  <si>
    <t>GOLDEN LIFE ASSISTÊNCIA MÉDICA E ODONTOLÓGICA</t>
  </si>
  <si>
    <t>MEDICAL HEALTH OPERADORA DE PLANOS DE ASSISTÊNCIA MÉDICA E ODONTOLÓGICA LTDA</t>
  </si>
  <si>
    <t>52565587000180 </t>
  </si>
  <si>
    <t>contabilidadeunipax@yahoo.com.br</t>
  </si>
  <si>
    <t>3241-2039</t>
  </si>
  <si>
    <t>3241-2424</t>
  </si>
  <si>
    <t>SALA 1209</t>
  </si>
  <si>
    <t>AVENIDA AFONSO PENA</t>
  </si>
  <si>
    <t>MED PLUS SAÚDE LTDA</t>
  </si>
  <si>
    <t>03945993000162 </t>
  </si>
  <si>
    <t>medconsultt@ig.com.br</t>
  </si>
  <si>
    <t>3446-2373/3327-0333</t>
  </si>
  <si>
    <t>MADALENA</t>
  </si>
  <si>
    <t>MED CONSULT</t>
  </si>
  <si>
    <t>MED CONSULT LTDA.</t>
  </si>
  <si>
    <t>03079189000148 </t>
  </si>
  <si>
    <t>ciahospitalar@netsite.com.br</t>
  </si>
  <si>
    <t>BAIRRO JOSÉ MENINO</t>
  </si>
  <si>
    <t>AV. SENADOR PINHEIRO MACHADO</t>
  </si>
  <si>
    <t>CIA. HOSPITALAR</t>
  </si>
  <si>
    <t>M.C. DE CARVALHO RODRIGUES E CIA LTDA.</t>
  </si>
  <si>
    <t>01638673000134 </t>
  </si>
  <si>
    <t>boaz@saude1.com.br</t>
  </si>
  <si>
    <t>ACACIO CAMPOS DOS SANTOS</t>
  </si>
  <si>
    <t>MAYER SAÚDE</t>
  </si>
  <si>
    <t>MAYER SISTEMAS DE SAÚDE LTDA</t>
  </si>
  <si>
    <t>03749638000118 </t>
  </si>
  <si>
    <t>garcia@maxmed.com.br/ contato@maxmed.com.br</t>
  </si>
  <si>
    <t>3542-3250</t>
  </si>
  <si>
    <t>3542-3833/ 3551-0540</t>
  </si>
  <si>
    <t>PRAçA DR. NARCISO GOMES</t>
  </si>
  <si>
    <t>MAXMED</t>
  </si>
  <si>
    <t>MAXMED ADMINISTRADORA DE BENEFICIOS LTDA</t>
  </si>
  <si>
    <t>11235328000103 </t>
  </si>
  <si>
    <t>MAXIBEN@MAXIMED.NET.BR</t>
  </si>
  <si>
    <t>1º ANDAR, SALA 01</t>
  </si>
  <si>
    <t>RUA ANCHIETA</t>
  </si>
  <si>
    <t>MAXIBEN - ADMINISTRADORA DE BENEFÍCIOS LTDA</t>
  </si>
  <si>
    <t>MAXIMED - ADMINISTRADORA DE BENEFÍCIOS LTDA</t>
  </si>
  <si>
    <t>13138885000131 </t>
  </si>
  <si>
    <t>marcos.carneiro@flemingodonto.com.br</t>
  </si>
  <si>
    <t>4992-7579</t>
  </si>
  <si>
    <t>4433-8344</t>
  </si>
  <si>
    <t>MAXI CARE ODONTOLOGIA EMPRESARIAL S.A.</t>
  </si>
  <si>
    <t>05401529000130 </t>
  </si>
  <si>
    <t>seato@ig.com.br</t>
  </si>
  <si>
    <t>39873799 / 39873799</t>
  </si>
  <si>
    <t>SERRANA</t>
  </si>
  <si>
    <t>RUA VICENTE DE PAULA LIMA</t>
  </si>
  <si>
    <t>MATTOS ODONTOLOGIA LTDA</t>
  </si>
  <si>
    <t>00844669000160 </t>
  </si>
  <si>
    <t>matermed@matermed.com.br</t>
  </si>
  <si>
    <t>SÃO LUCAS</t>
  </si>
  <si>
    <t>AVENIDA BERNARDO MONTEIRO</t>
  </si>
  <si>
    <t>MATERMED LTDA</t>
  </si>
  <si>
    <t>26265322000156 </t>
  </si>
  <si>
    <t>MATAOCLINICAS@MATAOCLINICAS.COM.BR</t>
  </si>
  <si>
    <t>3382-3046</t>
  </si>
  <si>
    <t>MATAO</t>
  </si>
  <si>
    <t>RUA BRASILIA</t>
  </si>
  <si>
    <t>MATÃO CLINICAS &amp; AMHMA SAÚDE</t>
  </si>
  <si>
    <t>MATÃO CLINICAS &amp; AMHMA SAÚDE LTDA</t>
  </si>
  <si>
    <t>50432863000106 </t>
  </si>
  <si>
    <t>mastermedadm@terra.com.br</t>
  </si>
  <si>
    <t>PQ BELA VISTA</t>
  </si>
  <si>
    <t>QDJ LT S 1602</t>
  </si>
  <si>
    <t>RUA ITATUBA</t>
  </si>
  <si>
    <t>MASTERMED</t>
  </si>
  <si>
    <t>MASTERMED ADM. DE PLANOS DE SAÚDE LTDA</t>
  </si>
  <si>
    <t>04487764000104 </t>
  </si>
  <si>
    <t>marcelo@dentalplanet.com.br</t>
  </si>
  <si>
    <t>Sala 308</t>
  </si>
  <si>
    <t>DENTAL PLANET</t>
  </si>
  <si>
    <t>MASTER PLUS ASSISTENCIA ODONTOLOGICA LTDA.</t>
  </si>
  <si>
    <t>02114321000142 </t>
  </si>
  <si>
    <t>3825-1441</t>
  </si>
  <si>
    <t>10º ANDAR</t>
  </si>
  <si>
    <t>RUA DA BAHIA</t>
  </si>
  <si>
    <t>MASTER PAX SAÚDE</t>
  </si>
  <si>
    <t>MASTER PAX SAÚDE ASSISTÊNCIA MÉDICA E ASSISTÊNCIA ODONTOLÓGICA LTDA.</t>
  </si>
  <si>
    <t>00909660000190 </t>
  </si>
  <si>
    <t>batcont@hotmail.com</t>
  </si>
  <si>
    <t>3216-9385</t>
  </si>
  <si>
    <t>3217-5423</t>
  </si>
  <si>
    <t>SALA 301</t>
  </si>
  <si>
    <t>MASTER CLEAN ASSISTÊNCIA MÉDICA LTDA</t>
  </si>
  <si>
    <t>41950866000140 </t>
  </si>
  <si>
    <t>MAURICIOMESTRINER@HOTMAIL.COM</t>
  </si>
  <si>
    <t>JD. PALMA TRAVASSOS</t>
  </si>
  <si>
    <t>AV. DR. PLINIO DE CASTRO PRADO</t>
  </si>
  <si>
    <t>ODONTOCROSS</t>
  </si>
  <si>
    <t>MARTINS &amp; MESTRINER SERVIÇOS ODONTOLÓGICOS S.S. LTDA.</t>
  </si>
  <si>
    <t>08192597000125 </t>
  </si>
  <si>
    <t>marki@markionline.com.br/markki@terra.com.br</t>
  </si>
  <si>
    <t>CJ 83</t>
  </si>
  <si>
    <t>AV. ADOLFO PINHEIRO</t>
  </si>
  <si>
    <t>MARKI ODONTO</t>
  </si>
  <si>
    <t>MARKI ASSISTÊNCIA ODONTOLÓGICA LTDA - EPP</t>
  </si>
  <si>
    <t>02690989000138 </t>
  </si>
  <si>
    <t>andrek@maritima.com.br</t>
  </si>
  <si>
    <t>3156-1914</t>
  </si>
  <si>
    <t>RUA CEL.XAVIER DE TOLEDO</t>
  </si>
  <si>
    <t>MARÍTIMA SAÚDE</t>
  </si>
  <si>
    <t>MARÍTIMA SAÚDE SEGUROS S/A</t>
  </si>
  <si>
    <t>47184510000120 </t>
  </si>
  <si>
    <t>marfimdent@marfiment.com.br</t>
  </si>
  <si>
    <t>ED CATILINA 5 ANDAR SALA 501</t>
  </si>
  <si>
    <t>RUA MIGUEL CALMON</t>
  </si>
  <si>
    <t>MARFIMDENT</t>
  </si>
  <si>
    <t>MARFIMDENT PLANOS ODONTOLÓGICOS LTDA.</t>
  </si>
  <si>
    <t>03987415000199 </t>
  </si>
  <si>
    <t>FINANCEIRO@MAPMA.COM.BR</t>
  </si>
  <si>
    <t>SALA 1101, PARTE</t>
  </si>
  <si>
    <t>RUA VISCONDE DE INHAúMA</t>
  </si>
  <si>
    <t>MAPMA</t>
  </si>
  <si>
    <t>MAPMA ADMINISTRADORA DE BENEFÍCIOS LTDA.</t>
  </si>
  <si>
    <t>11055313000163 </t>
  </si>
  <si>
    <t>drleme@grupomontreal.com.br</t>
  </si>
  <si>
    <t>3651-9121</t>
  </si>
  <si>
    <t>JARDIM SILVEIRA</t>
  </si>
  <si>
    <t>AV. BRIGADEIRO MANOEL RODRIGUES JORDÃO</t>
  </si>
  <si>
    <t>MAM MONTREAL ASSISTENCIA MEDICA S/C LTDA</t>
  </si>
  <si>
    <t>MAM MONTREAL ASSISTÊNCIA MÉDICA S/C LTDA</t>
  </si>
  <si>
    <t>56336183000175 </t>
  </si>
  <si>
    <t>cians@maisodonto.com</t>
  </si>
  <si>
    <t>3255-9010</t>
  </si>
  <si>
    <t>SALA 106 EMPRESARIAL AWM</t>
  </si>
  <si>
    <t>RUA DOUTOR MANOEL DE ALMEIDA BELO</t>
  </si>
  <si>
    <t>MAISODONTO</t>
  </si>
  <si>
    <t>MAISODONTO ASSISTÊNCIA ODONTÓLOGICA LTDA.</t>
  </si>
  <si>
    <t>02298080000139 </t>
  </si>
  <si>
    <t>cpd@maimell.com.br</t>
  </si>
  <si>
    <t>VILA JULIA</t>
  </si>
  <si>
    <t>TRAV. MARIA AUGUSTA PACHECO DE ABREU</t>
  </si>
  <si>
    <t>MAIMELL SAÚDE EMPRESARIAL</t>
  </si>
  <si>
    <t>MAIMELL SAÚDE EMPRESARIAL S/C LTDA</t>
  </si>
  <si>
    <t>01171607000105 </t>
  </si>
  <si>
    <t>TOMBADOURO</t>
  </si>
  <si>
    <t>57,2</t>
  </si>
  <si>
    <t>KM</t>
  </si>
  <si>
    <t>RODOVIA SANTOS DUMONT (SP 75)</t>
  </si>
  <si>
    <t>MAHLE METAL LEVE MIBA SINTERIZADOS LTDA</t>
  </si>
  <si>
    <t>45542453000188 </t>
  </si>
  <si>
    <t>diretoria@maesaude.com.br</t>
  </si>
  <si>
    <t>25010699/25017553</t>
  </si>
  <si>
    <t>SALA 201</t>
  </si>
  <si>
    <t>RUA DR. LUIZ JANUÁRIO</t>
  </si>
  <si>
    <t>MAE SAUDE</t>
  </si>
  <si>
    <t>MAE - MEDICINA ASSISTENCIAL A EMPRESAS LTDA</t>
  </si>
  <si>
    <t>31318793000115 </t>
  </si>
  <si>
    <t>contato@madresaude.com.br</t>
  </si>
  <si>
    <t>SUMARE</t>
  </si>
  <si>
    <t>JARDIM SÃO PAULO</t>
  </si>
  <si>
    <t>RUA JOSÉ MARIA BARROCA</t>
  </si>
  <si>
    <t>MADRE THEODORA ASSISTÊNCIA MÉDICA HOSPITALAR LTDA</t>
  </si>
  <si>
    <t>MADRE THEODORA ASSISTÊNCIA MÉDICA HOSPITALAR LTDA.</t>
  </si>
  <si>
    <t>02965389000135 </t>
  </si>
  <si>
    <t>GRUPOGSI@TERRA.COM.BR</t>
  </si>
  <si>
    <t>RUA MANOEL CESAR DE CAMARGO</t>
  </si>
  <si>
    <t>MADIA &amp; DUARTE ADMINISTRADORA DE BENEFÍCIOS DE SAÚDE LTDA</t>
  </si>
  <si>
    <t>12116553000193 </t>
  </si>
  <si>
    <t>dental.vip@hotmail.com</t>
  </si>
  <si>
    <t>22-17</t>
  </si>
  <si>
    <t>DENTAL VIP</t>
  </si>
  <si>
    <t>MACIEL &amp; MACIEL ASSISTÊNCIA ODONTOLÓGICA LTDA</t>
  </si>
  <si>
    <t>07873459000149 </t>
  </si>
  <si>
    <t>macdental_diretoria@yahoo.com.br</t>
  </si>
  <si>
    <t>3371-2415</t>
  </si>
  <si>
    <t>MARACANAU</t>
  </si>
  <si>
    <t>JEREISSATI II</t>
  </si>
  <si>
    <t>SALAS 103/104/105</t>
  </si>
  <si>
    <t>AV. CARLOS JEREISSATI</t>
  </si>
  <si>
    <t>MAC DENTAL</t>
  </si>
  <si>
    <t>MAC DENTAL SERVIÇOS ODONTOLOGICOS LTDA</t>
  </si>
  <si>
    <t>04130507000110 </t>
  </si>
  <si>
    <t>alanvalverde@uol.com.br</t>
  </si>
  <si>
    <t>3224-3462</t>
  </si>
  <si>
    <t>RUA CEL. JOSÉ GALDINO</t>
  </si>
  <si>
    <t>SORRISO TOTAL PLANO DE SADE</t>
  </si>
  <si>
    <t>M. A. VALVERDE &amp; SANTOS LTDA.</t>
  </si>
  <si>
    <t>07616992000125 </t>
  </si>
  <si>
    <t>odontototal@bol.com.br</t>
  </si>
  <si>
    <t>PONTAL DO PARANA</t>
  </si>
  <si>
    <t>PRAIA DE LESTE</t>
  </si>
  <si>
    <t>RUA AFONSO CAMARGO</t>
  </si>
  <si>
    <t>LITORAL ODONTO</t>
  </si>
  <si>
    <t>L.S. HIROMOTO FILHO &amp; CIA. LTDA ME</t>
  </si>
  <si>
    <t>01729345000143 </t>
  </si>
  <si>
    <t>acassafuz@lojasrenner.com.br</t>
  </si>
  <si>
    <t>2121-7000/3361-7251</t>
  </si>
  <si>
    <t>SAO JOAO</t>
  </si>
  <si>
    <t>AV: ASSIS BRASIL</t>
  </si>
  <si>
    <t>RENNER</t>
  </si>
  <si>
    <t>LOJAS RENNER S/A</t>
  </si>
  <si>
    <t>92754738000162 </t>
  </si>
  <si>
    <t>odontosaolucas@uol.com.br</t>
  </si>
  <si>
    <t>ODONTO SÃO LUCAS</t>
  </si>
  <si>
    <t>L.K.L PLANO ODONTOLÓGICA LTDA</t>
  </si>
  <si>
    <t>57266116000194 </t>
  </si>
  <si>
    <t>FERNANDA@MICELLI.COM.BR</t>
  </si>
  <si>
    <t>VILA OLÍMPIA</t>
  </si>
  <si>
    <t>CONJUNTO 14</t>
  </si>
  <si>
    <t>RUA SÃO TOMÉ</t>
  </si>
  <si>
    <t>LIS DENTAL LTDA</t>
  </si>
  <si>
    <t>12591489000100 </t>
  </si>
  <si>
    <t>artconvalcir@ig.com.br</t>
  </si>
  <si>
    <t>SEROPEDICA</t>
  </si>
  <si>
    <t>AVENIDA FERNANDO COSTA</t>
  </si>
  <si>
    <t>LIRA E VALADARES CLÍNICA E OPERADORA DE PLANOS DE SAÚDE LTDA.</t>
  </si>
  <si>
    <t>02130544000101 </t>
  </si>
  <si>
    <t>alceudi@lincx.com.br</t>
  </si>
  <si>
    <t>RUA ESTADOS UNIDOS</t>
  </si>
  <si>
    <t>LINCX SISTEMAS DE SAÚDE LTDA</t>
  </si>
  <si>
    <t>73639262000174 </t>
  </si>
  <si>
    <t>CLINICALIMA@CLINICALIMA.COM.BR</t>
  </si>
  <si>
    <t>HUMAITA</t>
  </si>
  <si>
    <t>AV. EXP. JOSé PEDRO COELHO</t>
  </si>
  <si>
    <t>PLANO DE SÚDE LIMA</t>
  </si>
  <si>
    <t>LIMA - PLANO DE SAÚDE ODONTOLÓGICO LTDA</t>
  </si>
  <si>
    <t>10289532000144 </t>
  </si>
  <si>
    <t>lifesul@lifesul.net / sergio@lifesul.net</t>
  </si>
  <si>
    <t>3341-5752</t>
  </si>
  <si>
    <t>3342-3898/3241-0694</t>
  </si>
  <si>
    <t>COMÉRCIO</t>
  </si>
  <si>
    <t>ED. CIDADE DE ARACAJÚ - SALA 412</t>
  </si>
  <si>
    <t>LIFE SYSTEM</t>
  </si>
  <si>
    <t>LIFE SUL OPERADORA DE SERVIÇOS MEDICOS LTDA - ME</t>
  </si>
  <si>
    <t>07893499000152 </t>
  </si>
  <si>
    <t>lifeempresarial@lifeempresarial.com.br</t>
  </si>
  <si>
    <t>INDIANÓPOLIS</t>
  </si>
  <si>
    <t>AVENIDA INDIANÓPOLIS</t>
  </si>
  <si>
    <t>LES BRASIL</t>
  </si>
  <si>
    <t>LIFE EMPRESARIAL SAÚDE LTDA.</t>
  </si>
  <si>
    <t>04558034000157 </t>
  </si>
  <si>
    <t>JURUNAS</t>
  </si>
  <si>
    <t>RUA PARIQUIS</t>
  </si>
  <si>
    <t>PROGRAMA DE ASSISTÊNCIA MÉDICA LÍDER</t>
  </si>
  <si>
    <t>LÍDER COMÉRCIO E INDÚSTRIA LTDA.</t>
  </si>
  <si>
    <t>05054671000159 </t>
  </si>
  <si>
    <t>AC_LESSA@YAHOO.COM.BR</t>
  </si>
  <si>
    <t>SALA 1505 - PARTE</t>
  </si>
  <si>
    <t>LIAZÉ CORPORATION ADMINISTRADORA DE BENEFICIOS LTDA</t>
  </si>
  <si>
    <t>12926013000175 </t>
  </si>
  <si>
    <t>saudeleader@uol.com.br</t>
  </si>
  <si>
    <t>ATIBAIA</t>
  </si>
  <si>
    <t>PRAÇA BENTO PAES</t>
  </si>
  <si>
    <t>LEADER</t>
  </si>
  <si>
    <t>LEADER ASSISTÊNCIA MÉDICA E HOSPITALAR S/C LTDA</t>
  </si>
  <si>
    <t>02127779000136 </t>
  </si>
  <si>
    <t>lam@osite.com.br</t>
  </si>
  <si>
    <t>V PERRACINI</t>
  </si>
  <si>
    <t>CJ 13 SALA 07</t>
  </si>
  <si>
    <t>RUA CLEMENTE CUNHA FERREIRA</t>
  </si>
  <si>
    <t>LAM OPERADORA DE PLANOS DE SAÚDE S/C LTDA.</t>
  </si>
  <si>
    <t>LAM OPERADORA DE PLANOS DE SAUDE S/C LTDA.</t>
  </si>
  <si>
    <t>03227640000127 </t>
  </si>
  <si>
    <t>JURACI@JURALCORRETORA.COM.BR</t>
  </si>
  <si>
    <t>ALTO CAFEZAL</t>
  </si>
  <si>
    <t>6º ANDAR - SALA 63</t>
  </si>
  <si>
    <t>JURAL ADMINISTRADORA</t>
  </si>
  <si>
    <t>JURAL ADMINISTRADORA DE BENEFICIOS LTDA</t>
  </si>
  <si>
    <t>13153123000104 </t>
  </si>
  <si>
    <t>VILA PRINCESA</t>
  </si>
  <si>
    <t>BR 116</t>
  </si>
  <si>
    <t>JOAQUIM OLIVEIRA S/A PARTICIPAÇÕES</t>
  </si>
  <si>
    <t>87456562000122 </t>
  </si>
  <si>
    <t>MASTERODONTORP@UOL.COM.BR</t>
  </si>
  <si>
    <t>RUA GENERAL OZORIO</t>
  </si>
  <si>
    <t>MASTER ODONTO ASSISTÊNCIA ODONTOLÓGICA</t>
  </si>
  <si>
    <t>JLM ASSISTÊNCIA ODONTOLÓGICA LTDA</t>
  </si>
  <si>
    <t>04879295000179 </t>
  </si>
  <si>
    <t>americasaude@americasaude.com</t>
  </si>
  <si>
    <t>SETOR NOVA SUIÇA</t>
  </si>
  <si>
    <t>LT.2</t>
  </si>
  <si>
    <t>AVENIDA T-63</t>
  </si>
  <si>
    <t>AMÉRICA PLANOS DE SAÚDE.</t>
  </si>
  <si>
    <t>JARDIM AMÉRICA SAÚDE LTDA.</t>
  </si>
  <si>
    <t>04800040000179 </t>
  </si>
  <si>
    <t>adm@orale.com.br</t>
  </si>
  <si>
    <t>3235-7013/8802-6432</t>
  </si>
  <si>
    <t>ONDINA</t>
  </si>
  <si>
    <t>SALA 1204</t>
  </si>
  <si>
    <t>AVENIDA ANITA GARIBALDI</t>
  </si>
  <si>
    <t>ORALE PLANOS DE ASSISTÊNCIA ODONTOLÓGICA</t>
  </si>
  <si>
    <t>J.A.R. ASSISTÊNCIA ODONTOLÓGICA LTDA</t>
  </si>
  <si>
    <t>03990914000135 </t>
  </si>
  <si>
    <t>paulo@planoortoclin.com.br</t>
  </si>
  <si>
    <t>ESPINHEIRO</t>
  </si>
  <si>
    <t>RUA DO ESPINHEIRO</t>
  </si>
  <si>
    <t>PLANO ODONTOLOGICO ORTOCLIN</t>
  </si>
  <si>
    <t>J. &amp; R. OPERADORA DE PLANOS ODONTOLOGICOS S/S LTDA.</t>
  </si>
  <si>
    <t>01867792000169 </t>
  </si>
  <si>
    <t>arnaldo.santos@itau.com.br</t>
  </si>
  <si>
    <t>PINHEIROS</t>
  </si>
  <si>
    <t>AVENIDA EUSÉBIO MATOSO</t>
  </si>
  <si>
    <t>ITAUSEG SAÚDE</t>
  </si>
  <si>
    <t>ITAUSEG SAÚDE S.A.</t>
  </si>
  <si>
    <t>04463083000106 </t>
  </si>
  <si>
    <t>contabilidade@italicasaude.com.br</t>
  </si>
  <si>
    <t>VILA SARGENTO JOSÉ DE PAULA</t>
  </si>
  <si>
    <t>RUA DAMIÃO FERNANDES</t>
  </si>
  <si>
    <t>ITALICA SAUDE</t>
  </si>
  <si>
    <t>ITALICA SAÚDE LTDA</t>
  </si>
  <si>
    <t>01560138000108 </t>
  </si>
  <si>
    <t>joel@itaipu.gov.br</t>
  </si>
  <si>
    <t>3520-5874</t>
  </si>
  <si>
    <t>3520-5747</t>
  </si>
  <si>
    <t>CENTRAL HIDRELÉTRICA DE ITAIPU</t>
  </si>
  <si>
    <t>ESCRITORIO CENTRAL</t>
  </si>
  <si>
    <t>AVENIDA PRESIDENTE TANCREDO NEVES</t>
  </si>
  <si>
    <t>ITAIPU BINACIONAL</t>
  </si>
  <si>
    <t>00395988000135 </t>
  </si>
  <si>
    <t>gerenciageral@memorialsaude-itaguai.com.br</t>
  </si>
  <si>
    <t>3782-9655/3782-9650</t>
  </si>
  <si>
    <t>ITAGUAÍ SAÚDE</t>
  </si>
  <si>
    <t>ITAGUAÍ SAÚDE LTDA.</t>
  </si>
  <si>
    <t>08893586000172 </t>
  </si>
  <si>
    <t>isodont@isodont.com.br</t>
  </si>
  <si>
    <t>RUA SÃO PEDRO</t>
  </si>
  <si>
    <t>ISODONT</t>
  </si>
  <si>
    <t>ISODONT - INSTITUTO DE SAÚDE ODONTOLÓGICA</t>
  </si>
  <si>
    <t>05597049000197 </t>
  </si>
  <si>
    <t>valesaude@valesaude.com.br</t>
  </si>
  <si>
    <t>RUA DOLZANI RICARDO</t>
  </si>
  <si>
    <t>SANTA CASA SAUDE</t>
  </si>
  <si>
    <t>IRMANDADE SANTA CASA MISERICORDIA DE SÃO JOSÉ DOS CAMPOS</t>
  </si>
  <si>
    <t>45186053000187 </t>
  </si>
  <si>
    <t>contabilidade@santacasamaringa.com.br</t>
  </si>
  <si>
    <t>VILA OPERARIA</t>
  </si>
  <si>
    <t>R. SANTOS DUMONT</t>
  </si>
  <si>
    <t>IRMANDADE SANTA CASA DE MISERICÓRDIA DE MARINGÁ</t>
  </si>
  <si>
    <t>79115762000193 </t>
  </si>
  <si>
    <t>santacasa@santacasa2000.com.br</t>
  </si>
  <si>
    <t>3229-2416</t>
  </si>
  <si>
    <t>PRAÇA HONORATO ALVES</t>
  </si>
  <si>
    <t>IRMANDADE NOSSA SENHORA DAS MERCES DE MONTES CLAROS</t>
  </si>
  <si>
    <t>22669931000110 </t>
  </si>
  <si>
    <t>coordenacao@plansegsaude.com.br</t>
  </si>
  <si>
    <t>CENTO</t>
  </si>
  <si>
    <t>RUA TÉOFILO OTONI</t>
  </si>
  <si>
    <t>PLANO MÉDICO-HOSPITALAR NOSSA SENHORA DAS GRAÇAS-PLANSEG</t>
  </si>
  <si>
    <t>IRMANDADE NOSSA SENHORA DAS GRAÇAS</t>
  </si>
  <si>
    <t>24993560000152 </t>
  </si>
  <si>
    <t>contabilidade@santacasabraganca.com.br</t>
  </si>
  <si>
    <t>4033-1151</t>
  </si>
  <si>
    <t>4481-8000</t>
  </si>
  <si>
    <t>RUA CEL. ASSIS GONÇALVES</t>
  </si>
  <si>
    <t>IRMANDADE DO SENHOR BOM JESUS DOS PASSOS DA STA CASA DE MISERICORDIA DE BRAGANÇA PAULISTA</t>
  </si>
  <si>
    <t>45615309000124 </t>
  </si>
  <si>
    <t>familia@ihnsd.com.br</t>
  </si>
  <si>
    <t>3819-2668/38192652</t>
  </si>
  <si>
    <t>3819-2600/3819-2601/</t>
  </si>
  <si>
    <t>RUA DOUTOR LEONARDO</t>
  </si>
  <si>
    <t>PLANO FAMILIA</t>
  </si>
  <si>
    <t>IRMANDADE DO HOSPITAL DE NOSSA SENHORA DAS DORES</t>
  </si>
  <si>
    <t>23798846000114 </t>
  </si>
  <si>
    <t>augusto.monteiro@santacasapc.com.br</t>
  </si>
  <si>
    <t>PRAÇA FRANCISCO ESCOBAR</t>
  </si>
  <si>
    <t>SANTA CASA DE POÇOS DE CALDAS</t>
  </si>
  <si>
    <t>IRMANDADE DO HOSPITAL DA SANTA CASA DE POÇOS DE CALDAS</t>
  </si>
  <si>
    <t>23647209000147 </t>
  </si>
  <si>
    <t>hospital@jknet.com.br</t>
  </si>
  <si>
    <t>35321500 / 1542</t>
  </si>
  <si>
    <t>DIAMANTINA</t>
  </si>
  <si>
    <t>PÇA REDELVIM ANDRADE</t>
  </si>
  <si>
    <t>HOSPITAL SAÚDE FÁCIL</t>
  </si>
  <si>
    <t>IRMANDADE DE NOSSA SENHORA DA SAÚDE</t>
  </si>
  <si>
    <t>20081238000104 </t>
  </si>
  <si>
    <t>relacionamentos@hospitaldonabalbina.com.br</t>
  </si>
  <si>
    <t>RUA DR. CARLINDO VALERIANI</t>
  </si>
  <si>
    <t>HOSPITAL DONA BALBINA</t>
  </si>
  <si>
    <t>IRMANDADE DE MISERICORDIA DE PORTO FERREIRA</t>
  </si>
  <si>
    <t>55189930000127 </t>
  </si>
  <si>
    <t>contabil.stcasa@terra.com.br e administracao@sistemavida.com.br</t>
  </si>
  <si>
    <t>3242-1138</t>
  </si>
  <si>
    <t>3244-3244</t>
  </si>
  <si>
    <t>LARGO 8 DE FEVEREIRO</t>
  </si>
  <si>
    <t>IRMANDADE DE MISERICÓRDIA DE MONTE ALTO</t>
  </si>
  <si>
    <t>52852100000140 </t>
  </si>
  <si>
    <t>ccecilia@mpcnet.com.br</t>
  </si>
  <si>
    <t>SUPER SAÚDE</t>
  </si>
  <si>
    <t>IRMANDADE DE MISERICÓRDIA DE CAMPINAS</t>
  </si>
  <si>
    <t>46045290000190 </t>
  </si>
  <si>
    <t>eduardo@hsfamericana.com.br</t>
  </si>
  <si>
    <t>3406-3914</t>
  </si>
  <si>
    <t>3475-9900/ 3475-9901</t>
  </si>
  <si>
    <t>VILA GALLO</t>
  </si>
  <si>
    <t>PÇA. FRANCISCO MATARAZZO</t>
  </si>
  <si>
    <t>HOSPITAL SÃO FRANCISCO</t>
  </si>
  <si>
    <t>IRMANDADE DE MISERICORDIA DE AMERICANA</t>
  </si>
  <si>
    <t>43252758000120 </t>
  </si>
  <si>
    <t>stacasatq@terra.com.br</t>
  </si>
  <si>
    <t>16 3253 9230</t>
  </si>
  <si>
    <t>PRAÇA DR. JOSÉ FURIATTI</t>
  </si>
  <si>
    <t>IRM.DA STA.CASA DE MIS.E MAT. DONA ZILDA SALVAGNI</t>
  </si>
  <si>
    <t>IRMANDADE DA SANTA CASA DE MISERICÓRDIA E MATERNIDADE DONA ZILDA SALVAGNI</t>
  </si>
  <si>
    <t>72127210000156 </t>
  </si>
  <si>
    <t>scsadm@terra.com.br</t>
  </si>
  <si>
    <t>VILA RUBIM</t>
  </si>
  <si>
    <t>RUA DR. JOAO DOS SANTOS NEVES</t>
  </si>
  <si>
    <t>HOSPITAL DA SANTA CASA DE MISERICORDIA DE VITORIA</t>
  </si>
  <si>
    <t>IRMANDADE DA SANTA CASA DE MISERICORDIA DE VITORIA</t>
  </si>
  <si>
    <t>28141190000186 </t>
  </si>
  <si>
    <t>stacval@doctordata.com.br</t>
  </si>
  <si>
    <t>TAPERA</t>
  </si>
  <si>
    <t>AV. 11 DE AGOSTO</t>
  </si>
  <si>
    <t>IRMANDADE DA SANTA CASA DE MISERICORDIA DE VALINHOS</t>
  </si>
  <si>
    <t>46056487000125 </t>
  </si>
  <si>
    <t>univida@netsite.com.br</t>
  </si>
  <si>
    <t>RUA INÁCIO RIBEIRO</t>
  </si>
  <si>
    <t>PLANO DE SAÚDE UNIVIDA</t>
  </si>
  <si>
    <t>IRMANDADE DA SANTA CASA DE MISERICÓRDIA DE STA R. P. QUATRO</t>
  </si>
  <si>
    <t>56927809000118 </t>
  </si>
  <si>
    <t>juridico@santacasasorocaba.com.br</t>
  </si>
  <si>
    <t>VILA SAO DOMINGOS</t>
  </si>
  <si>
    <t>AV. SÃO PAULO</t>
  </si>
  <si>
    <t>IRMANDADE DA SANTA CASA DE MISERICÓRDIA DE SOROCABA</t>
  </si>
  <si>
    <t>71485056000121 </t>
  </si>
  <si>
    <t>gerencia@scsaudesr.com.br</t>
  </si>
  <si>
    <t>RUA SANTA ISABEL</t>
  </si>
  <si>
    <t>IRMANDADE DA SANTA CASA DE MISERICÓRDIA DE SÃO ROQUE</t>
  </si>
  <si>
    <t>70945936000170 </t>
  </si>
  <si>
    <t>administracao@santacasasauderiopreto.com.br</t>
  </si>
  <si>
    <t>3232-9910</t>
  </si>
  <si>
    <t>RUA FRITZ JACOBS</t>
  </si>
  <si>
    <t>SANTA CASA SAÚDE DE SÃO JOSÉ DO RIO PRETO</t>
  </si>
  <si>
    <t>IRMANDADE DA SANTA CASA DE MISERICÓRDIA DE SÃO JOSÉ DO RIO PRETO</t>
  </si>
  <si>
    <t>59981712000181 </t>
  </si>
  <si>
    <t>plano@santacasaderioclaro.com.br</t>
  </si>
  <si>
    <t>SAÚDE</t>
  </si>
  <si>
    <t>IRMANDADE DA SANTA CASA DE MISERICÓRDIA DE RIO CLARO</t>
  </si>
  <si>
    <t>56384183000140 </t>
  </si>
  <si>
    <t>stacasasaude@linkway.com.br</t>
  </si>
  <si>
    <t>AVENIDA NEWTON PRADO</t>
  </si>
  <si>
    <t>IRMANDADE DA SANTA CASA DE MISERICÓRDIA DE PIRASSUNUGA</t>
  </si>
  <si>
    <t>54848361000111 </t>
  </si>
  <si>
    <t>scs@santacasadepiracicaba.com.br</t>
  </si>
  <si>
    <t>AVENIDA INDEPENDENCIA</t>
  </si>
  <si>
    <t>IRMANDADE DA SANTA CASA DE MISERICÓRDIA DE PIRACICABA</t>
  </si>
  <si>
    <t>54370630000187 </t>
  </si>
  <si>
    <t>stacasaoc@terra.com.br</t>
  </si>
  <si>
    <t>OSVALDO CRUZ</t>
  </si>
  <si>
    <t>AVENIDA PRESIDENTE GETULIO VARGAS</t>
  </si>
  <si>
    <t>IRMANDADE DA SANTA CASA DE MISERICORDIA DE OSVALDO CRUZ</t>
  </si>
  <si>
    <t>IRMANDADE DA SANTA CASA DE MISERICÓRDIA DE OSVALDO CRUZ</t>
  </si>
  <si>
    <t>53338992000128 </t>
  </si>
  <si>
    <t>stacasasaude@iscmuz.org.br</t>
  </si>
  <si>
    <t>3571-1122</t>
  </si>
  <si>
    <t>MUZAMBINHO</t>
  </si>
  <si>
    <t>RUA ARISTIDES COIMBRA</t>
  </si>
  <si>
    <t>IRMANDADE DA SANTA CASA DE MISERICÓRDIA DE MUZAMBINHO</t>
  </si>
  <si>
    <t>22830020000122 </t>
  </si>
  <si>
    <t>santacasa@dglnet.com.br/stacasasaude@dglnet.com.br</t>
  </si>
  <si>
    <t>PRAÇA JEFFERSON FERRAZ</t>
  </si>
  <si>
    <t>SANTA CASA DE MOCOCA</t>
  </si>
  <si>
    <t>IRMANDADE DA SANTA CASA DE MISERICÓRDIA DE MOCOCA</t>
  </si>
  <si>
    <t>52505153000194 </t>
  </si>
  <si>
    <t>planodesaude@santacasamaua.org.br</t>
  </si>
  <si>
    <t>MAUA</t>
  </si>
  <si>
    <t>VILA ASSIS BRASIL</t>
  </si>
  <si>
    <t>AV DOM JOSÉ GASPAR</t>
  </si>
  <si>
    <t>SANTA CASA DE MAUÁ</t>
  </si>
  <si>
    <t>IRMANDADE DA SANTA CASA DE MISERICÓRDIA DE MAUÁ</t>
  </si>
  <si>
    <t>57553265000134 </t>
  </si>
  <si>
    <t>contabilidade.scs@santacasalimeira.com.br e barros@santacasalimeira.com.br</t>
  </si>
  <si>
    <t>3404-4300</t>
  </si>
  <si>
    <t>IRMANDADE SANTA CASA DE MISERICORDIA DE LIMEIRA</t>
  </si>
  <si>
    <t>IRMANDADE DA SANTA CASA DE MISERICORDIA DE LIMEIRA</t>
  </si>
  <si>
    <t>51473692000126 </t>
  </si>
  <si>
    <t>planosaude@scsaudeleme.com.br</t>
  </si>
  <si>
    <t>3573-6506</t>
  </si>
  <si>
    <t>3573-6500</t>
  </si>
  <si>
    <t>LEME</t>
  </si>
  <si>
    <t>RUA PADRE JULIÃO</t>
  </si>
  <si>
    <t>IRMANDADE DA SANTA CASA DE MISERICÓRDIA DE LEME</t>
  </si>
  <si>
    <t>51381903000109 </t>
  </si>
  <si>
    <t>planmil@hotmail.com.br</t>
  </si>
  <si>
    <t>LADEIRA DA VITÓRIO</t>
  </si>
  <si>
    <t>HOSPITAL SAO JOSE</t>
  </si>
  <si>
    <t>IRMANDADE DA SANTA CASA DE MISERICORDIA DE ILHEUS</t>
  </si>
  <si>
    <t>14168470000173 </t>
  </si>
  <si>
    <t>saudeideal@pucpr.br</t>
  </si>
  <si>
    <t>AV. MARECHAL FLORIANO PEIXOTO</t>
  </si>
  <si>
    <t>PLANO DE SAÚDE IDEAL</t>
  </si>
  <si>
    <t>IRMANDADE DA SANTA CASA DE MISERICÓRDIA DE CURITIBA</t>
  </si>
  <si>
    <t>76613835000189 </t>
  </si>
  <si>
    <t>3649-6620/3649-3100</t>
  </si>
  <si>
    <t>SILVARES</t>
  </si>
  <si>
    <t>RUA DR. CARLOS DE CARVALHO ROSA,</t>
  </si>
  <si>
    <t>SANTA CASA CLINICAS</t>
  </si>
  <si>
    <t>IRMANDADE DA SANTA CASA DE MISERICORDIA DE BIRIGUI</t>
  </si>
  <si>
    <t>45383106000150 </t>
  </si>
  <si>
    <t>saoluizsaude@linkway.com.br</t>
  </si>
  <si>
    <t>3543-5402</t>
  </si>
  <si>
    <t>3543-5400/3541-2107</t>
  </si>
  <si>
    <t>PRAÇA DR NARCISO GOMES</t>
  </si>
  <si>
    <t>SÃO LUIZ SAÚDE</t>
  </si>
  <si>
    <t>IRMANDADE DA SANTA CASA DE MISERICÓRDIA DE ARARAS</t>
  </si>
  <si>
    <t>44215341000150 </t>
  </si>
  <si>
    <t>plano@santacasanet.com.br</t>
  </si>
  <si>
    <t>3303-2999</t>
  </si>
  <si>
    <t>AVENIDA JOSÉ BONIFÁCIO</t>
  </si>
  <si>
    <t>IRMANDADE DA SANTA CASA DE MISERICÓRDIA DE ARARAQUARA</t>
  </si>
  <si>
    <t>43964931000112 </t>
  </si>
  <si>
    <t>stacasasaude@bol.com.br</t>
  </si>
  <si>
    <t>AGUAI</t>
  </si>
  <si>
    <t>RUA ALEXANDRINO DE ALENCAR</t>
  </si>
  <si>
    <t>SAÚDE SANTA CASA</t>
  </si>
  <si>
    <t>IRMANDADE DA SANTA CASA DE MISERICÓRDIA DE AGUAÍ</t>
  </si>
  <si>
    <t>43090083000160 </t>
  </si>
  <si>
    <t>contabil.sc@portocanoas.com.br</t>
  </si>
  <si>
    <t>IGARAPAVA</t>
  </si>
  <si>
    <t>CORONEL FRANCISCO MARTINS</t>
  </si>
  <si>
    <t>IRMANDADE SANTA CASA DE MISERICORDIA DE IGARAPAVA</t>
  </si>
  <si>
    <t>IRMANDADE DA SANTA CASA DE MIESERICORDIA DE IGARAPAVA</t>
  </si>
  <si>
    <t>49376858000144 </t>
  </si>
  <si>
    <t>santacasa.valenca@stargateway.com.br</t>
  </si>
  <si>
    <t>2453-1460</t>
  </si>
  <si>
    <t>RUA CORONEL LEITE PINTO</t>
  </si>
  <si>
    <t>HOSPITAL JOSÉ FONSECA</t>
  </si>
  <si>
    <t>IRMANDADE DA SANTA CASA DA MISERICÓRDIA DE VALENÇA</t>
  </si>
  <si>
    <t>32353393000103 </t>
  </si>
  <si>
    <t>supervisao@scssantos.com.br</t>
  </si>
  <si>
    <t>AV.DR.CLAUDIO LUIZ DA COSTA</t>
  </si>
  <si>
    <t>PLANO DE SAÚDE DA SANTA CASA DE SANTOS</t>
  </si>
  <si>
    <t>IRMANDADE DA SANTA CASA DA MISERICÓRDIA DE SANTOS</t>
  </si>
  <si>
    <t>58198524000119 </t>
  </si>
  <si>
    <t>mfelipe@irb-brasilre.com.br</t>
  </si>
  <si>
    <t>AV. MARECHAL CÂMARA,</t>
  </si>
  <si>
    <t>IRB-BRASIL RE</t>
  </si>
  <si>
    <t>IRB BRASIL RESSEGUROS S/A</t>
  </si>
  <si>
    <t>33376989000191 </t>
  </si>
  <si>
    <t>GUTA@IPIRANGA.COM.BR</t>
  </si>
  <si>
    <t>SÃO CRISTÓVÃO</t>
  </si>
  <si>
    <t>RUA FRANCISCO EUGÊNIO</t>
  </si>
  <si>
    <t>IPIRANGA PRODUTOS DE PETRÓLEO S.A.</t>
  </si>
  <si>
    <t>33337122000127 </t>
  </si>
  <si>
    <t>reghelin@ipiranga.com.br</t>
  </si>
  <si>
    <t>TRIUNFO</t>
  </si>
  <si>
    <t>POLO PETROQ. DO SUL</t>
  </si>
  <si>
    <t>BR 386 - RODOVIA TABAI/CANOAS KM 419</t>
  </si>
  <si>
    <t>IPQ</t>
  </si>
  <si>
    <t>IPIRANGA PETROQUÍMICA S/A</t>
  </si>
  <si>
    <t>88939236000139 </t>
  </si>
  <si>
    <t>INVESTORAL@INVESTORAL.COM.BR</t>
  </si>
  <si>
    <t>3229-0080</t>
  </si>
  <si>
    <t>SALA 501 - ED. PALMARES</t>
  </si>
  <si>
    <t>INVEST ORAL PLANO ODONTOLÓGICO LTDA.</t>
  </si>
  <si>
    <t>05735399000172 </t>
  </si>
  <si>
    <t>DONISETE@ADCOMSAUDE.COM.BR</t>
  </si>
  <si>
    <t>6 ANDAR</t>
  </si>
  <si>
    <t>RUA LUIS PINTO FLAQUER</t>
  </si>
  <si>
    <t>INVEST HEALTH ADMINISTRADORA DE BENEFÍCIOS</t>
  </si>
  <si>
    <t>INVEST HEALTH ADMINISTRADORA DE BENEFÍCIOS LTDA</t>
  </si>
  <si>
    <t>09323142000164 </t>
  </si>
  <si>
    <t>ans@interodonto.com.br</t>
  </si>
  <si>
    <t>RUA AUGUSTA</t>
  </si>
  <si>
    <t>INTERODONTO - SISTEMA DE SAÚDE ODONTOLÓGICA LTDA.</t>
  </si>
  <si>
    <t>71930226000130 </t>
  </si>
  <si>
    <t>contab@intermedici.com.br</t>
  </si>
  <si>
    <t>SÃO DIMAS</t>
  </si>
  <si>
    <t>RUA TORQUATO DA SILVA LEITÃO</t>
  </si>
  <si>
    <t>INTERMEDICI PIRACICABA</t>
  </si>
  <si>
    <t>INTERMEDICI PIRACICABA ASSISTENCIA MEDICA LTDA</t>
  </si>
  <si>
    <t>62476676000103 </t>
  </si>
  <si>
    <t>ans@intermedica.com.br</t>
  </si>
  <si>
    <t>INTERMÉDICA SAÚDE</t>
  </si>
  <si>
    <t>INTERMÉDICA SISTEMA DE SAÚDE S/A</t>
  </si>
  <si>
    <t>44649812000138 </t>
  </si>
  <si>
    <t>interdental@interdental.com.br</t>
  </si>
  <si>
    <t>ESTADOS</t>
  </si>
  <si>
    <t>AV PIAUI</t>
  </si>
  <si>
    <t>INTERDENTAL ODONTOLOGIA INTEGRADA LTDA.</t>
  </si>
  <si>
    <t>01081419000188 </t>
  </si>
  <si>
    <t>ROMULOCESARBRAGA@YAHOO.COM.BR</t>
  </si>
  <si>
    <t>SALA 401</t>
  </si>
  <si>
    <t>RUA DA QUINTADA</t>
  </si>
  <si>
    <t>INTERBRASIL ADMINISTRADORA DE BENEFÍCIOS LTDA</t>
  </si>
  <si>
    <t>11980614000101 </t>
  </si>
  <si>
    <t>administracao@integralconvenio.com.br</t>
  </si>
  <si>
    <t>3610-7656</t>
  </si>
  <si>
    <t>2102-7877</t>
  </si>
  <si>
    <t>VILA TIBÉRIO</t>
  </si>
  <si>
    <t>711/723</t>
  </si>
  <si>
    <t>R MARTINICO PRADO</t>
  </si>
  <si>
    <t>INTEGRAL CONVÊNIO ODONTOLÓGICO LTDA.</t>
  </si>
  <si>
    <t>INTEGRAL SERVIÇOS ODONTOLÓGICOS LTDA.</t>
  </si>
  <si>
    <t>60255171000193 </t>
  </si>
  <si>
    <t>SILVIA@INTEGRASAUDE.COM.BR</t>
  </si>
  <si>
    <t>3407-5039</t>
  </si>
  <si>
    <t>3407-6681</t>
  </si>
  <si>
    <t>AVENIDA ARMANDO SALLES DE OLIVEIRA</t>
  </si>
  <si>
    <t>INTEGRA - ADMINISTRAÇÃO DE PLANOS DE SAÚDE LTDA</t>
  </si>
  <si>
    <t>10902818000153 </t>
  </si>
  <si>
    <t>robson@clubeuniversal.com.br</t>
  </si>
  <si>
    <t>IRAJÁ</t>
  </si>
  <si>
    <t>RUA ANHEMBI</t>
  </si>
  <si>
    <t>INSTITUTO UNIVERSAL DE ADMINISTRAÇÃO DE BENEFÍCIOS LTDA.</t>
  </si>
  <si>
    <t>10695193000104 </t>
  </si>
  <si>
    <t>cbnassessoria@htmail.com / clinicaipba@gmail.com</t>
  </si>
  <si>
    <t>3899-0668</t>
  </si>
  <si>
    <t>2269-3906</t>
  </si>
  <si>
    <t>PILARES</t>
  </si>
  <si>
    <t>AV. JOÃO RIBEIRO</t>
  </si>
  <si>
    <t>I.P.B.A.</t>
  </si>
  <si>
    <t>INSTITUTO PORTUGUÊS BRASILEIRO DE ASSISTÊNCIA</t>
  </si>
  <si>
    <t>31108715000196 </t>
  </si>
  <si>
    <t>presidencia@mutsaude.org.br</t>
  </si>
  <si>
    <t>PLANO PILOTO</t>
  </si>
  <si>
    <t>LOTES 43/48 - CLUBE CEDAE</t>
  </si>
  <si>
    <t>INSTITUTO MUTMED</t>
  </si>
  <si>
    <t>INSTITUTO MUTSAÚDE</t>
  </si>
  <si>
    <t>07981526000149 </t>
  </si>
  <si>
    <t>ascade@isa.com.br</t>
  </si>
  <si>
    <t>ANEXO I - 27° ANDAR</t>
  </si>
  <si>
    <t>PRAÇA DOS TRÊS PODERES, CÂMARA DOS DEP</t>
  </si>
  <si>
    <t>INSTITUTO DE SAUDE ASCADE - ISA</t>
  </si>
  <si>
    <t>INSTITUTO DE SAÚDE ASCADE</t>
  </si>
  <si>
    <t>07804117000177 </t>
  </si>
  <si>
    <t>adelson@ipt.br</t>
  </si>
  <si>
    <t>BUTANTÃ</t>
  </si>
  <si>
    <t>AV. PROFESSOR ALMEIDA PRADO</t>
  </si>
  <si>
    <t>IPT.</t>
  </si>
  <si>
    <t>INSTITUTO DE PESQUISAS TECNOLÓGICAS DO ESTADO DE SAO PAULO SA.</t>
  </si>
  <si>
    <t>60633674000155 </t>
  </si>
  <si>
    <t>ioma@elo.com.br</t>
  </si>
  <si>
    <t>RUA GENESIO REGO</t>
  </si>
  <si>
    <t>IOMA</t>
  </si>
  <si>
    <t>INSTITUTO DE ODONTOLOGIA DO MARANHÃO DR. LUIZ ALFREDO LTDA.</t>
  </si>
  <si>
    <t>07521370000113 </t>
  </si>
  <si>
    <t>fortesproc@uol.com.br</t>
  </si>
  <si>
    <t>3873-6242/3828-1977</t>
  </si>
  <si>
    <t>AVENIDA 7 DE SETEMBRO</t>
  </si>
  <si>
    <t>POLIODONTO</t>
  </si>
  <si>
    <t>INSTITUTO DE ODONTOLOGIA BARBIN S/C LTDA</t>
  </si>
  <si>
    <t>59003335000106 </t>
  </si>
  <si>
    <t>admbeneficios@institutoinfinity.com.br</t>
  </si>
  <si>
    <t>RUA DA ASSEMBLEIA</t>
  </si>
  <si>
    <t>INSTITUTO DE ASSISTÊNCIA PARA COOPERATIVAS E ASSOCIAÇÕES E SINDICATOS- INSTITUTO INFINITY</t>
  </si>
  <si>
    <t>09555697000131 </t>
  </si>
  <si>
    <t>isam@isamsaude.com.br</t>
  </si>
  <si>
    <t>ISAM</t>
  </si>
  <si>
    <t>INSTITUTO DE ASSISTÊNCIA À SAÚDE DOS SERVIDORES PÚBLICOS MUNICIPAIS</t>
  </si>
  <si>
    <t>09483741000145 </t>
  </si>
  <si>
    <t>contal@infolink.com.br</t>
  </si>
  <si>
    <t>PENHA</t>
  </si>
  <si>
    <t>RUA CONDE DE AGROLONGO</t>
  </si>
  <si>
    <t>STAR SAUDE</t>
  </si>
  <si>
    <t>INSTITUTO CLINICO NOSSA SENHORA DE FATIMA LTDA</t>
  </si>
  <si>
    <t>33155490000154 </t>
  </si>
  <si>
    <t>ibbca@ibbca.com.br</t>
  </si>
  <si>
    <t>3974-5572</t>
  </si>
  <si>
    <t>3974-5555</t>
  </si>
  <si>
    <t>SALA 1609</t>
  </si>
  <si>
    <t>AV TREZE DE MAIO</t>
  </si>
  <si>
    <t>IBBCA ADMINISTRADORA DE BENEFICIOS</t>
  </si>
  <si>
    <t>INSTITUTO BRASILEIRO DE BENEFICIOS PARA COOPERATIVAS E ASSOCIACOES</t>
  </si>
  <si>
    <t>05999063000117 </t>
  </si>
  <si>
    <t>sandriny@hotmail.com</t>
  </si>
  <si>
    <t>3361-4488</t>
  </si>
  <si>
    <t>3597-3919</t>
  </si>
  <si>
    <t>VIDHAMED SAUDE E ODONTO</t>
  </si>
  <si>
    <t>INSTITUTO ASSISTENCIAL MEDICO E ODONTOLÓGICO LTDA.</t>
  </si>
  <si>
    <t>05923989000129 </t>
  </si>
  <si>
    <t>wagner.martins@inpao.com.br</t>
  </si>
  <si>
    <t>5042-0302</t>
  </si>
  <si>
    <t>CJ. 1801</t>
  </si>
  <si>
    <t>AV. VER. JOSÉ DINIZ</t>
  </si>
  <si>
    <t>INPAO</t>
  </si>
  <si>
    <t>INSTIT DE PREVIDENCIA E ASSISTENCIA ODONTOLOGICA LTDA</t>
  </si>
  <si>
    <t>00856424000152 </t>
  </si>
  <si>
    <t>insiso@uol.com.br</t>
  </si>
  <si>
    <t>4478-2800</t>
  </si>
  <si>
    <t>RUA GUADALUPE</t>
  </si>
  <si>
    <t>INSISO</t>
  </si>
  <si>
    <t>INSISO INSTITUTO INTEGRADO DE SAUDE ODONTOLOGICA LTDA.</t>
  </si>
  <si>
    <t>01628329000164 </t>
  </si>
  <si>
    <t>codep@inb.gov.br</t>
  </si>
  <si>
    <t>BOTAGOFO</t>
  </si>
  <si>
    <t>2º 4º ANDAR</t>
  </si>
  <si>
    <t>INDUSTRIAS NUCLEARES DO BRASIL S/A - INB</t>
  </si>
  <si>
    <t>00322818000120 </t>
  </si>
  <si>
    <t>ARROIO DA MANTEIGA</t>
  </si>
  <si>
    <t>AV. CEL. ATALÍBIO TAURINO DE REZENDE</t>
  </si>
  <si>
    <t>INDUSTRIAL HAHN FERRABRAZ LTDA.</t>
  </si>
  <si>
    <t>88941125000167 </t>
  </si>
  <si>
    <t>RUA HERMINIO DE MELLO</t>
  </si>
  <si>
    <t>INDÚSTRIA MÊCANICA SIGRIST LTDA</t>
  </si>
  <si>
    <t>50080092000135 </t>
  </si>
  <si>
    <t>SALA 100/104</t>
  </si>
  <si>
    <t>SADINCREMETAL</t>
  </si>
  <si>
    <t>INCREMENTAL ODONTOLOGIA S/C LTDA</t>
  </si>
  <si>
    <t>00274517000179 </t>
  </si>
  <si>
    <t>assistenciasorriso@gmail.com</t>
  </si>
  <si>
    <t>3341-1420</t>
  </si>
  <si>
    <t>3342-4177</t>
  </si>
  <si>
    <t>SORRISO ASSISTENCIA ODONTOLOGICA</t>
  </si>
  <si>
    <t>INÁCIO E SPANGHERO LTDA</t>
  </si>
  <si>
    <t>07260668000117 </t>
  </si>
  <si>
    <t>RUA CORONEL VEIGA</t>
  </si>
  <si>
    <t>IMPERIAL SAÚDE</t>
  </si>
  <si>
    <t>IMPERIAL SAÚDE ASSISTÊNCIA MÉDICA LTDA.</t>
  </si>
  <si>
    <t>10606510000160 </t>
  </si>
  <si>
    <t>vidamedi@vidamedi.com.br /ronaldo@vidamedi.com</t>
  </si>
  <si>
    <t>3632-0654</t>
  </si>
  <si>
    <t>LOTEAMENTO GABRIELA</t>
  </si>
  <si>
    <t>RODOVIA ILHEUS OLIVENÇA</t>
  </si>
  <si>
    <t>VIDAMEDI</t>
  </si>
  <si>
    <t>ILHÉUS-MED OPERADORA DE PLANOS DE SAÚDE - VIDAMEDI LTDA.</t>
  </si>
  <si>
    <t>04785761000157 </t>
  </si>
  <si>
    <t>iguamed@matrix.com.br</t>
  </si>
  <si>
    <t>38412626 / 38776000</t>
  </si>
  <si>
    <t>IGUAPE</t>
  </si>
  <si>
    <t>RUA 09 DE JULHO</t>
  </si>
  <si>
    <t>IGUAMED ASSISTÊNCIA MÉDICA LTDA</t>
  </si>
  <si>
    <t>01536065000119 </t>
  </si>
  <si>
    <t>SOCORRO</t>
  </si>
  <si>
    <t>RUA OLÍVIA GUEDES PENTEADO</t>
  </si>
  <si>
    <t>IGARATIBA</t>
  </si>
  <si>
    <t>IGARATIBA INDÚSTRIA E COMÉRCIO LTDA</t>
  </si>
  <si>
    <t>47855507000190 </t>
  </si>
  <si>
    <t>pladisa@salvatorianas.org.br</t>
  </si>
  <si>
    <t>35511500 / 35660811</t>
  </si>
  <si>
    <t>IEAS - INSTITUTO DE ENSINO E ASSISTÊNCIA SOCIAL</t>
  </si>
  <si>
    <t>86552809000141 </t>
  </si>
  <si>
    <t>idealsaude@idealsaudecom.br</t>
  </si>
  <si>
    <t>3421-1682</t>
  </si>
  <si>
    <t>ALAGOINHAS</t>
  </si>
  <si>
    <t>IDEAL SAÚDE</t>
  </si>
  <si>
    <t>IDEAL SAÚDE PLANO DE ASSIST. MÉDICA E ODONTOLÓGICA LTDA</t>
  </si>
  <si>
    <t>01785546000168 </t>
  </si>
  <si>
    <t>jdesouza@matrix.com.br</t>
  </si>
  <si>
    <t>225-3693</t>
  </si>
  <si>
    <t>SL 1002</t>
  </si>
  <si>
    <t>RUA BENTO GONÇALVES</t>
  </si>
  <si>
    <t>IDEAL PARTICIPAÇÕES LTDA</t>
  </si>
  <si>
    <t>02705451000150 </t>
  </si>
  <si>
    <t>IBBCA@IBBCA.COM.BR</t>
  </si>
  <si>
    <t>GRUPO 1609</t>
  </si>
  <si>
    <t>IBBCA GESTÃO</t>
  </si>
  <si>
    <t>IBBCA 2008 GESTÃO EM SAÚDE LTDA</t>
  </si>
  <si>
    <t>09298037000112 </t>
  </si>
  <si>
    <t>humana@humanasaude.com.br</t>
  </si>
  <si>
    <t>AV. FREI SERAFIM</t>
  </si>
  <si>
    <t>HUMANA SAUDE</t>
  </si>
  <si>
    <t>HUMANA ASSISTENCIA MEDICA LTDA</t>
  </si>
  <si>
    <t>00361325000108 </t>
  </si>
  <si>
    <t>seta@annex.com.br</t>
  </si>
  <si>
    <t>3313 2299</t>
  </si>
  <si>
    <t>PRONTOCLÍNICA</t>
  </si>
  <si>
    <t>HOSPITAL SP LTDA.</t>
  </si>
  <si>
    <t>03044492000105 </t>
  </si>
  <si>
    <t>salvar@hsp.org.br</t>
  </si>
  <si>
    <t>R CEL IZALINO</t>
  </si>
  <si>
    <t>PLANO SALVAR</t>
  </si>
  <si>
    <t>HOSPITAL SAO PAULO</t>
  </si>
  <si>
    <t>22780498000195 </t>
  </si>
  <si>
    <t>hsmarcos@netsite.com.br</t>
  </si>
  <si>
    <t>JARDIM SAO MARCOS</t>
  </si>
  <si>
    <t>AV. ARISTIDES BELLODI</t>
  </si>
  <si>
    <t>HOSPITAL SAO MARCOS S/A</t>
  </si>
  <si>
    <t>50385384000186 </t>
  </si>
  <si>
    <t>hospital@hospitalregional.com.br</t>
  </si>
  <si>
    <t>RUA DR FERNANDO FALEIROS DE LIMA</t>
  </si>
  <si>
    <t>HOSPITAL REGIONAL DE FRANCA</t>
  </si>
  <si>
    <t>HOSPITAL REGIONAL DE FRANCA S/A</t>
  </si>
  <si>
    <t>68392604000164 </t>
  </si>
  <si>
    <t>hospjulio@gmail.com</t>
  </si>
  <si>
    <t>MANHUMIRIM</t>
  </si>
  <si>
    <t>RUA MARIA OLINDA</t>
  </si>
  <si>
    <t>SÃO VICENTE SAÚDE</t>
  </si>
  <si>
    <t>HOSPITAL PADRE JÚLIO MARIA</t>
  </si>
  <si>
    <t>22296115000108 </t>
  </si>
  <si>
    <t>hocmed@mksnet.com.br</t>
  </si>
  <si>
    <t>HORIZONTINA</t>
  </si>
  <si>
    <t>HOC MED</t>
  </si>
  <si>
    <t>HOSPITAL OSWALDO CRUZ LTDA</t>
  </si>
  <si>
    <t>89431092000178 </t>
  </si>
  <si>
    <t>helena.huber@hospitalnovo.com.br</t>
  </si>
  <si>
    <t>44146000 / 44146043</t>
  </si>
  <si>
    <t>VILA SANTISTA</t>
  </si>
  <si>
    <t>RUA PEDRO CUNHA</t>
  </si>
  <si>
    <t>AMHA</t>
  </si>
  <si>
    <t>HOSPITAL NOVO ATIBAIA S/A</t>
  </si>
  <si>
    <t>52956901000155 </t>
  </si>
  <si>
    <t>plsaude@hospitalfreigalvao.com.br</t>
  </si>
  <si>
    <t>3128-3800</t>
  </si>
  <si>
    <t>SANTA RITA</t>
  </si>
  <si>
    <t>RUA DOMINGOS LEME</t>
  </si>
  <si>
    <t>FREI GALVAO SAUDE</t>
  </si>
  <si>
    <t>HOSPITAL MATERNIDADE FREI GALVAO</t>
  </si>
  <si>
    <t>51612828000131 </t>
  </si>
  <si>
    <t>operacional@semprevida.com.br</t>
  </si>
  <si>
    <t>3284-7127</t>
  </si>
  <si>
    <t>MARECHAL CANDIDO RONDON</t>
  </si>
  <si>
    <t>RUA CABRAL</t>
  </si>
  <si>
    <t>CONVÊNIO SEMPRE VIDA</t>
  </si>
  <si>
    <t>HOSPITAL MARECHAL CÂNDIDO RONDON LTDA</t>
  </si>
  <si>
    <t>81564346000114 </t>
  </si>
  <si>
    <t>amhic@hospic.com.br</t>
  </si>
  <si>
    <t>TIBIRA</t>
  </si>
  <si>
    <t>AVENIDA TIMBIRAS</t>
  </si>
  <si>
    <t>HOSPITAL IMACULADA CONCEIÇÃO - AMHIC-SAÚDE</t>
  </si>
  <si>
    <t>16881161000171 </t>
  </si>
  <si>
    <t>administracao.hsm@terra.com.br</t>
  </si>
  <si>
    <t>3346-7026</t>
  </si>
  <si>
    <t>3344-1200/3344-3344</t>
  </si>
  <si>
    <t>RUA SÃO JOÃO BATISTA</t>
  </si>
  <si>
    <t>HOSPITAL EVANGELICO REGIONAL LTDA</t>
  </si>
  <si>
    <t>32491672000133 </t>
  </si>
  <si>
    <t>cram@herv.org.br</t>
  </si>
  <si>
    <t>RUA ABEL PEREIRA DE CASTRO</t>
  </si>
  <si>
    <t>HOSPITAL PRESBITERIANO DR GORDON</t>
  </si>
  <si>
    <t>HOSPITAL EVANGÉLICO DE RIO VERDE</t>
  </si>
  <si>
    <t>02608131000181 </t>
  </si>
  <si>
    <t>faturamento@prontoclinicas.com.br</t>
  </si>
  <si>
    <t>313-5492</t>
  </si>
  <si>
    <t>RUA ARTHUR LEITE</t>
  </si>
  <si>
    <t>HOSPITAL DE PRONTOCLINICA LTDA.</t>
  </si>
  <si>
    <t>90619818000180 </t>
  </si>
  <si>
    <t>hcsaude@gmail.com</t>
  </si>
  <si>
    <t>VILA TERESA</t>
  </si>
  <si>
    <t>AV. CEL. ANTÔNIO AUGUSTO DE SOUZA</t>
  </si>
  <si>
    <t>IRMANDADE DA SANTA CASA DE MISERICÓRDIA DE CATAGUASES</t>
  </si>
  <si>
    <t>HOSPITAL DE CATAGUASES</t>
  </si>
  <si>
    <t>19529478000131 </t>
  </si>
  <si>
    <t>carimed@hcaa.com.br</t>
  </si>
  <si>
    <t>HOSPITAL DE CARIDADE DR. ASTROGILDO DE AZEVEDO</t>
  </si>
  <si>
    <t>95610887000146 </t>
  </si>
  <si>
    <t>hospcar@uol.com.br</t>
  </si>
  <si>
    <t>VARGEM GRANDE DO SUL</t>
  </si>
  <si>
    <t>N.S.APARECIDA</t>
  </si>
  <si>
    <t>PRAÇA NOSSA SENHORA APARECIDA</t>
  </si>
  <si>
    <t>HOSPITAL DE CARIDADE DE VARGEM GRANDE DO SUL</t>
  </si>
  <si>
    <t>72863665000130 </t>
  </si>
  <si>
    <t>luciene.cdi@bol.com.br</t>
  </si>
  <si>
    <t>3331-3470/3331-1700</t>
  </si>
  <si>
    <t>PRAÇA DR CÉSAR LEITE</t>
  </si>
  <si>
    <t>HOSPITAL CÉSAR LEITE</t>
  </si>
  <si>
    <t>22263081000155 </t>
  </si>
  <si>
    <t>INTERMED@INTERMED-PI.COM.BR</t>
  </si>
  <si>
    <t>INTERMED</t>
  </si>
  <si>
    <t>HOSPITAIS E CLÍNICAS DO PIAUÍ S/C LTDA</t>
  </si>
  <si>
    <t>00885918000165 </t>
  </si>
  <si>
    <t>atendesaude@yahoo.com.br</t>
  </si>
  <si>
    <t>12 ANDAR</t>
  </si>
  <si>
    <t>ATENDE SAÚDE</t>
  </si>
  <si>
    <t>HELPMEDICA ASSISTENCIA MEDICA LTDA.</t>
  </si>
  <si>
    <t>03359672000186 </t>
  </si>
  <si>
    <t>paula@odontoqualis.com.br</t>
  </si>
  <si>
    <t>3546-3247</t>
  </si>
  <si>
    <t>3546-3200</t>
  </si>
  <si>
    <t>PACAEMBU</t>
  </si>
  <si>
    <t>RUA ALMIRANTE PEREIRA GUIMARÃES</t>
  </si>
  <si>
    <t>HEALTHCARE</t>
  </si>
  <si>
    <t>HEALTHCARE TRUST SERVICE - CONSULTORIA EM NEGÓCIOS DE SAÚDE</t>
  </si>
  <si>
    <t>03639079000193 </t>
  </si>
  <si>
    <t>health@healthsaude.com.br</t>
  </si>
  <si>
    <t>TRAVESSA RANÚLFO FÉO</t>
  </si>
  <si>
    <t>HEALTH SAÚDE</t>
  </si>
  <si>
    <t>HEALTH ASSISTÊNCIA MÉDICA E HOSPITALAR S/C LTDA.</t>
  </si>
  <si>
    <t>03017547000198 </t>
  </si>
  <si>
    <t>ALAMEDA ITAPECURU</t>
  </si>
  <si>
    <t>HEALTH ADMINSTRADORA DE BENEFICIOS LTDA</t>
  </si>
  <si>
    <t>10846369000173 </t>
  </si>
  <si>
    <t>flopeshcsaude@hotmail.com</t>
  </si>
  <si>
    <t>RUA LUIS DOMINGUES</t>
  </si>
  <si>
    <t>HC SAÚDE</t>
  </si>
  <si>
    <t>HC SAÚDE LTDA.</t>
  </si>
  <si>
    <t>02849078000100 </t>
  </si>
  <si>
    <t>controladoria@hbcsaude.com.br</t>
  </si>
  <si>
    <t>603-2177</t>
  </si>
  <si>
    <t>BOM CLIMA</t>
  </si>
  <si>
    <t>7° ANDAR</t>
  </si>
  <si>
    <t>AVENIDA MARIANA UBALDINA DO ESPÍRITO SAN</t>
  </si>
  <si>
    <t>HBC SAÚDE</t>
  </si>
  <si>
    <t>HBC SAÚDE S/C LTDA.</t>
  </si>
  <si>
    <t>05011316000100 </t>
  </si>
  <si>
    <t>hbsaude@hbsaude.com.br</t>
  </si>
  <si>
    <t>HB SAÚDE</t>
  </si>
  <si>
    <t>H.B. SAÚDE S/A.</t>
  </si>
  <si>
    <t>02668512000156 </t>
  </si>
  <si>
    <t>cians@hapvida.com.br</t>
  </si>
  <si>
    <t>HAPVIDA</t>
  </si>
  <si>
    <t>HAPVIDA ASSISTENCIA MEDICA LTDA</t>
  </si>
  <si>
    <t>63554067000198 </t>
  </si>
  <si>
    <t>gscontabilidade@gigalink.com.br</t>
  </si>
  <si>
    <t>RUA MARQUES BRAGA</t>
  </si>
  <si>
    <t>GS</t>
  </si>
  <si>
    <t>GS PLANO GLOBAL DE SAÚDE S/C LTDA</t>
  </si>
  <si>
    <t>04165719000133 </t>
  </si>
  <si>
    <t>grupo@gruposaude.com.br</t>
  </si>
  <si>
    <t>RUA DAS NINFAS</t>
  </si>
  <si>
    <t>GRUPO SAÚDE</t>
  </si>
  <si>
    <t>GRUPO SERVIÇOS DE MEDICINA LTDA</t>
  </si>
  <si>
    <t>11140431000170 </t>
  </si>
  <si>
    <t>bernardo@1aodonto.com</t>
  </si>
  <si>
    <t>3297-3346</t>
  </si>
  <si>
    <t>BROOKLIN</t>
  </si>
  <si>
    <t>CONJUNTO 102</t>
  </si>
  <si>
    <t>AVENIDA LUIZ CARLOS BERRINI</t>
  </si>
  <si>
    <t>GRUPO ODONTOLOGICO IPIRANGA RIBEIRÃO PRETO</t>
  </si>
  <si>
    <t>GRUPO ODONTOLOGICO IPIRANGA RIBEIRÃO PRETO LTDA.</t>
  </si>
  <si>
    <t>05531677000170 </t>
  </si>
  <si>
    <t>assim@assim.com.br</t>
  </si>
  <si>
    <t>RUA DA LAPA</t>
  </si>
  <si>
    <t>ASSIM SAÚDE</t>
  </si>
  <si>
    <t>GRUPO HOSPITALAR DO RIO DE JANEIRO LTDA</t>
  </si>
  <si>
    <t>31925548000176 </t>
  </si>
  <si>
    <t>azua@greenlinesaude.com.br</t>
  </si>
  <si>
    <t>PERDIZES</t>
  </si>
  <si>
    <t>RUA JOÃO RAMALHO</t>
  </si>
  <si>
    <t>GREEN LINE SISTEMA DE SAÚDE LTDA.</t>
  </si>
  <si>
    <t>61849980000196 </t>
  </si>
  <si>
    <t>sasaude@rznet.com.br</t>
  </si>
  <si>
    <t>LOJA 03</t>
  </si>
  <si>
    <t>AV. JOÃO CESAR DE OLIVEIRA</t>
  </si>
  <si>
    <t>GREEN LIFE SAÚDE</t>
  </si>
  <si>
    <t>GREEN LIFE SAÚDE ASSISTÊNCIA MÉDICA E ODONTOLÓGICA LTDA.</t>
  </si>
  <si>
    <t>03571385000135 </t>
  </si>
  <si>
    <t>amars@amars.com.br</t>
  </si>
  <si>
    <t>TRÊS VENDAS</t>
  </si>
  <si>
    <t>GRANJAS QUATRO IRMÃOS AGROPECUÁRIA E COMÉRCIO S/A</t>
  </si>
  <si>
    <t>92193135000139 </t>
  </si>
  <si>
    <t>diretoria@goodlife.com.br</t>
  </si>
  <si>
    <t>3516-5131</t>
  </si>
  <si>
    <t>3516-5100</t>
  </si>
  <si>
    <t>PRAÇA SENADOR MILTON CAMPOS</t>
  </si>
  <si>
    <t>GOODLIFE</t>
  </si>
  <si>
    <t>GOOD LIFE SAUDE S/A</t>
  </si>
  <si>
    <t>65140725000120 </t>
  </si>
  <si>
    <t>goldenplus@uol.com.br</t>
  </si>
  <si>
    <t>6408-6686</t>
  </si>
  <si>
    <t>VILA FORMOSA</t>
  </si>
  <si>
    <t>RUA SAIGON</t>
  </si>
  <si>
    <t>GOLDEN PLUS</t>
  </si>
  <si>
    <t>GOLDEN PLUS ADMINISTRAÇÃO E CONVÊNIO LTDA.</t>
  </si>
  <si>
    <t>02564335000168 </t>
  </si>
  <si>
    <t>monica.nigri@goldencross.com.br</t>
  </si>
  <si>
    <t>RUA MORAIS E SILVA</t>
  </si>
  <si>
    <t>GOLDEN CROSS</t>
  </si>
  <si>
    <t>GOLDEN CROSS ASSISTENCIA INTERNACIONAL DE SAÚDE LTDA</t>
  </si>
  <si>
    <t>01518211000183 </t>
  </si>
  <si>
    <t>burlani@gc.com.br</t>
  </si>
  <si>
    <t>RUA JOANA FORESTO STORANI</t>
  </si>
  <si>
    <t>GLOBO</t>
  </si>
  <si>
    <t>GLOBO COCHRANE GRÁFICA E EDITORA LTDA.</t>
  </si>
  <si>
    <t>66079609000106 </t>
  </si>
  <si>
    <t>globalsaudeuberaba@gmail.com</t>
  </si>
  <si>
    <t>3076-1503</t>
  </si>
  <si>
    <t>CONJUNTO 2</t>
  </si>
  <si>
    <t>RUA SÃO BENEDITO</t>
  </si>
  <si>
    <t>CARTAO GLOBAL SAUDE</t>
  </si>
  <si>
    <t>GLOBAL UBERABA EMPREENDIMENTOS LTDA</t>
  </si>
  <si>
    <t>04101252000168 </t>
  </si>
  <si>
    <t>odontomc@zaz.com.br</t>
  </si>
  <si>
    <t>RUA AFONSO CAMPOS</t>
  </si>
  <si>
    <t>ODONTO MULTCARD</t>
  </si>
  <si>
    <t>GLAUCIO LUCIANO FERREIRA BAPTISTA</t>
  </si>
  <si>
    <t>02019772000109 </t>
  </si>
  <si>
    <t>JULIA.DOEBBER@GKNDRIVELINE.COM.BR</t>
  </si>
  <si>
    <t>PASSO DA MANGUEIRA</t>
  </si>
  <si>
    <t>PARQUE SAO SEBASTIAO</t>
  </si>
  <si>
    <t>RUA JOAQUIM SILVEIRA</t>
  </si>
  <si>
    <t>GKN DO BRASIL LTDA</t>
  </si>
  <si>
    <t>58512310000175 </t>
  </si>
  <si>
    <t>luciana.bezerra@ge.com</t>
  </si>
  <si>
    <t>TRECHO CAMPINAS, MONTE MOR</t>
  </si>
  <si>
    <t>RODOVIA SP 101 - KM 3,8</t>
  </si>
  <si>
    <t>GEVISA S/A</t>
  </si>
  <si>
    <t>68059674000103 </t>
  </si>
  <si>
    <t>ANS@GESTAOSAUDE.ADM.BR</t>
  </si>
  <si>
    <t>SALA 07</t>
  </si>
  <si>
    <t>AV RODRIGUES ALVES</t>
  </si>
  <si>
    <t>GESTÃO</t>
  </si>
  <si>
    <t>GESTÃO SERVIÇOS DE INTERMEDIAÇÃO, AGENCIAMENTO E NEGÓCIOS LTDA</t>
  </si>
  <si>
    <t>10897869000134 </t>
  </si>
  <si>
    <t>gentesaude@gentesaude.com.br</t>
  </si>
  <si>
    <t>30278864/30278888</t>
  </si>
  <si>
    <t>RUA MARECHAL FLORIANO PEIXOTO</t>
  </si>
  <si>
    <t>GENTE SAÚDE</t>
  </si>
  <si>
    <t>GENTE CLUBE DE VIDA - PROMOÇÕES E SERVIÇOS LTDA</t>
  </si>
  <si>
    <t>94392016000130 </t>
  </si>
  <si>
    <t>ans@geap.com.br</t>
  </si>
  <si>
    <t>OCTOGONAL SUL</t>
  </si>
  <si>
    <t>TR.B 3º ANDAR</t>
  </si>
  <si>
    <t>TERRAÇO SOPPING SHC-AO SUL, EA 02/08, LO</t>
  </si>
  <si>
    <t>GEAP</t>
  </si>
  <si>
    <t>GEAP FUNDAÇÃO DE SEGURIDADE SOCIAL</t>
  </si>
  <si>
    <t>03658432000182 </t>
  </si>
  <si>
    <t>garden@associl.com.br</t>
  </si>
  <si>
    <t>SALA 3</t>
  </si>
  <si>
    <t>GARDEN</t>
  </si>
  <si>
    <t>GARDEN GESTÃO DE ASSISTÊNCIA E REABILITAÇÃO DENTÁRIA LTDA</t>
  </si>
  <si>
    <t>43434471000110 </t>
  </si>
  <si>
    <t>rededental@rededental.com.br</t>
  </si>
  <si>
    <t>503,506,905 A 908</t>
  </si>
  <si>
    <t>RUA PADRE ROLIM</t>
  </si>
  <si>
    <t>REDE DENTAL</t>
  </si>
  <si>
    <t>GARCIA PEDROSA LTDA.</t>
  </si>
  <si>
    <t>38743266000105 </t>
  </si>
  <si>
    <t>hcjh@terra.com.br</t>
  </si>
  <si>
    <t>JD HELENA</t>
  </si>
  <si>
    <t>RUA ERVA DE ANDORINHA</t>
  </si>
  <si>
    <t>GARANTIA DE SAÚDE LTDA</t>
  </si>
  <si>
    <t>45572583000163 </t>
  </si>
  <si>
    <t>gamec@gamec.com.br</t>
  </si>
  <si>
    <t>4012-2288</t>
  </si>
  <si>
    <t>4012-2222/4012-2288</t>
  </si>
  <si>
    <t>FÁTIMA</t>
  </si>
  <si>
    <t>GAMEC</t>
  </si>
  <si>
    <t>GAMEC - GRUPO DE ASS MEDICA EMPRESARIAL DO CEARÁ LTDA.</t>
  </si>
  <si>
    <t>05676572000109 </t>
  </si>
  <si>
    <t>SALA 14</t>
  </si>
  <si>
    <t>GAMA SAUDE LTDA.</t>
  </si>
  <si>
    <t>02009924000184 </t>
  </si>
  <si>
    <t>4208-8079</t>
  </si>
  <si>
    <t>SALA 15</t>
  </si>
  <si>
    <t>GAMA ODONTO S/A.</t>
  </si>
  <si>
    <t>29411345000110 </t>
  </si>
  <si>
    <t>soniap@gbarbosa.com.br</t>
  </si>
  <si>
    <t>3216-6107</t>
  </si>
  <si>
    <t>NOSSA SENHORA DO SOCORRO</t>
  </si>
  <si>
    <t>RODOVIA 235, KM 04</t>
  </si>
  <si>
    <t>G. BARBOSA-SAÚDE</t>
  </si>
  <si>
    <t>G. BARBOSA COMERCIAL LTDA.</t>
  </si>
  <si>
    <t>39346861000161 </t>
  </si>
  <si>
    <t>administracao@lifelagos.com.br</t>
  </si>
  <si>
    <t>SAO PEDRO DA ALDEIA</t>
  </si>
  <si>
    <t>ESTAÇÃO</t>
  </si>
  <si>
    <t>AVENIDA SÃO PEDRO</t>
  </si>
  <si>
    <t>LIFE LAGOS SAUDE</t>
  </si>
  <si>
    <t>G &amp; M ASSESSORIA MEDICA EMPRESARIAL LTDA.</t>
  </si>
  <si>
    <t>68687722000108 </t>
  </si>
  <si>
    <t>dsag@furnas.com.br</t>
  </si>
  <si>
    <t>Rua Real Grandeza</t>
  </si>
  <si>
    <t>FURNAS</t>
  </si>
  <si>
    <t>FURNAS CENTRAIS ELÉTRICAS S.A.</t>
  </si>
  <si>
    <t>23274194000119 </t>
  </si>
  <si>
    <t>3885-9601</t>
  </si>
  <si>
    <t>3875-8066</t>
  </si>
  <si>
    <t>5. ANDAR</t>
  </si>
  <si>
    <t>RUA DO ROCIO</t>
  </si>
  <si>
    <t>FUPRESA</t>
  </si>
  <si>
    <t>FUPRESA S/A</t>
  </si>
  <si>
    <t>62576327000163 </t>
  </si>
  <si>
    <t>ANILDO@GMAIL.COM.BR</t>
  </si>
  <si>
    <t>3533-5461</t>
  </si>
  <si>
    <t>3533-5450</t>
  </si>
  <si>
    <t>PEDRINHAS</t>
  </si>
  <si>
    <t>AVENIDA JOSÉ DE ALENCAR</t>
  </si>
  <si>
    <t>FUNSPRO ASSISTÊNCIA MÉDICA</t>
  </si>
  <si>
    <t>08621861000107 </t>
  </si>
  <si>
    <t>FAMEH@ASMMP.ORG.BR</t>
  </si>
  <si>
    <t>CARANDÁ BOSQUE I</t>
  </si>
  <si>
    <t>RUA MENDEL</t>
  </si>
  <si>
    <t>FAMEH/MP</t>
  </si>
  <si>
    <t>FUNDO DE ASSISTÊNCIA MÉDICO-HOSPITALAR DO MINISTÉRIO PÚBLICO</t>
  </si>
  <si>
    <t>13026081000140 </t>
  </si>
  <si>
    <t>famed@famedsaude.com.br</t>
  </si>
  <si>
    <t>40084772 / 32521826</t>
  </si>
  <si>
    <t>SL 301</t>
  </si>
  <si>
    <t>RUA ANTONIO AUGUSTO</t>
  </si>
  <si>
    <t>FAMED</t>
  </si>
  <si>
    <t>FUNDO DE ASSISTÊNCIA À SAÚDE DOS FUNCIONÁRIOS DO BEC</t>
  </si>
  <si>
    <t>04839091000104 </t>
  </si>
  <si>
    <t>operadorafwbp@saofrancisco.com.br</t>
  </si>
  <si>
    <t>2138-3056</t>
  </si>
  <si>
    <t>2138-3017/2138-3072</t>
  </si>
  <si>
    <t>SUMARÉ</t>
  </si>
  <si>
    <t>SÃO FRANCISCO CLÍNICAS</t>
  </si>
  <si>
    <t>FUNDAÇÃO WALDEMAR BARNSLEY PESSOA</t>
  </si>
  <si>
    <t>56893209000186 </t>
  </si>
  <si>
    <t>USISAUDE@USIMINAS.COM</t>
  </si>
  <si>
    <t>BAIRRO DAS ÁGUAS</t>
  </si>
  <si>
    <t>AVENIDA KIYOSHI TSUNAWAKI</t>
  </si>
  <si>
    <t>FUNDAÇÃO USISAÚDE</t>
  </si>
  <si>
    <t>11508880000128 </t>
  </si>
  <si>
    <t>sintaf@uol.com.br</t>
  </si>
  <si>
    <t>3232-2151</t>
  </si>
  <si>
    <t>3221-3126/3221-3161</t>
  </si>
  <si>
    <t>RUA DO EGITO</t>
  </si>
  <si>
    <t>SINTAF - MA</t>
  </si>
  <si>
    <t>FUNDAÇÃO SINTAF - SAÚDE DE ASSISTÊNCIA AOS SERVIDORES DO GRUPO TRIBUTAÇÃO, ARRECADAÇÃO E FISCALIZAÇÃO DA SECRETARIA DE ESTADO DA FAZENDA DO</t>
  </si>
  <si>
    <t>00345515000123 </t>
  </si>
  <si>
    <t>diretoria@fundacaopampulha.com.br</t>
  </si>
  <si>
    <t>4004-5522</t>
  </si>
  <si>
    <t>RUA BOA VISTA</t>
  </si>
  <si>
    <t>FUNDAÇÃO SAÚDE ITAÚ</t>
  </si>
  <si>
    <t>73809352000166 </t>
  </si>
  <si>
    <t>usisaude@usiminas.com.br</t>
  </si>
  <si>
    <t>DAS ÀGUAS</t>
  </si>
  <si>
    <t>s/nº</t>
  </si>
  <si>
    <t>AV. ENGENHEIRO KIYOSHI TSNAWAKI</t>
  </si>
  <si>
    <t>HOSPITAL MÁRCIO CUNHA</t>
  </si>
  <si>
    <t>FUNDAÇÃO SÃO FRANCISCO XAVIER</t>
  </si>
  <si>
    <t>19878404000100 </t>
  </si>
  <si>
    <t>ans@santacasabh.org.br</t>
  </si>
  <si>
    <t>PRAÇA HUGO WERNECK</t>
  </si>
  <si>
    <t>FUNDAÇAO SANTA CASA DE MISERICORDIA DE BELO HORIZONTE</t>
  </si>
  <si>
    <t>FUNDAÇÃO SANTA CASA DE MISERICÓRDIA DE BELO HORIZONTE</t>
  </si>
  <si>
    <t>05202699000196 </t>
  </si>
  <si>
    <t>jlrauen@fusan.com.br</t>
  </si>
  <si>
    <t>3307-9199</t>
  </si>
  <si>
    <t>3307-9191</t>
  </si>
  <si>
    <t>EDIFICIO FUSAN</t>
  </si>
  <si>
    <t>RUA ÉBANO PEREIRA</t>
  </si>
  <si>
    <t>FUNDAÇÃO SANEPAR DE ASSISTÊNCIA SOCIAL</t>
  </si>
  <si>
    <t>77375897000162 </t>
  </si>
  <si>
    <t>vmartins@sabesprev.com.br</t>
  </si>
  <si>
    <t>14º ANDAR</t>
  </si>
  <si>
    <t>SABESPREV</t>
  </si>
  <si>
    <t>FUNDAÇÃO SABESP DE SEGURIDADE SOCIAL - SABESPREV</t>
  </si>
  <si>
    <t>65471914000186 </t>
  </si>
  <si>
    <t>administracao@padrealbinosaude.com.br</t>
  </si>
  <si>
    <t>PARQUE IRACEMA</t>
  </si>
  <si>
    <t>AV. SÃO VICENTE DE PAULO</t>
  </si>
  <si>
    <t>FUNDAÇÃO PADRE ALBINO</t>
  </si>
  <si>
    <t>47074851000142 </t>
  </si>
  <si>
    <t>caririfundacao@ig.com.br</t>
  </si>
  <si>
    <t>BARBALHA</t>
  </si>
  <si>
    <t>VILA SANTO ANTONIO</t>
  </si>
  <si>
    <t>RUA ZUCA SAMPAIO</t>
  </si>
  <si>
    <t>CARIRI SAUDE</t>
  </si>
  <si>
    <t>FUNDAÇAO OTÍLIA CORREIA SARAIVA</t>
  </si>
  <si>
    <t>41343187000103 </t>
  </si>
  <si>
    <t>haoc.idt@terra.com.br</t>
  </si>
  <si>
    <t>3801-8200</t>
  </si>
  <si>
    <t>ITAIM BIBI</t>
  </si>
  <si>
    <t>10.ª ANDAR CONJ. 1009</t>
  </si>
  <si>
    <t>AV.SAO GABRIEL</t>
  </si>
  <si>
    <t>FUNDACAO LEONOR DE BARROS CAMARGO</t>
  </si>
  <si>
    <t>60499365000134 </t>
  </si>
  <si>
    <t>planodesaude@hsjd.com.br</t>
  </si>
  <si>
    <t>3222-5002</t>
  </si>
  <si>
    <t>3229-3600</t>
  </si>
  <si>
    <t>SÃO JOÃO DE DEUS</t>
  </si>
  <si>
    <t>RUA DO COBRE</t>
  </si>
  <si>
    <t>HOSPITAL SÃO JOÃO DE DEUS</t>
  </si>
  <si>
    <t>FUNDAÇÃO GERALDO CORREA</t>
  </si>
  <si>
    <t>20146064000102 </t>
  </si>
  <si>
    <t>hagf@gavazza.com.br</t>
  </si>
  <si>
    <t>AV. DR. JOSE GROSSI</t>
  </si>
  <si>
    <t>HOSPITAL ARNALDO GAVAZZA FILHO</t>
  </si>
  <si>
    <t>FUNDAÇÃO FILANTRÓPICA E BENEFICENTE DE SAÚDE ARNALDO GAVAZZA FILHO</t>
  </si>
  <si>
    <t>26150979000178 </t>
  </si>
  <si>
    <t>esaude@eletros.com.br</t>
  </si>
  <si>
    <t>5º, 6º E 7º ANDAR</t>
  </si>
  <si>
    <t>ELETROS-SAÚDE</t>
  </si>
  <si>
    <t>FUNDAÇÃO ELETROBRÁS DE SEGURIDADE SOCIAL - ELETROS</t>
  </si>
  <si>
    <t>34268789000188 </t>
  </si>
  <si>
    <t>alexandre.veloso@fiat.com.br</t>
  </si>
  <si>
    <t>PAULO CAMILO</t>
  </si>
  <si>
    <t>FUNDAÇÃO FIAT</t>
  </si>
  <si>
    <t>FUNDAÇAO DOS EMPREGADOS DA FIAT</t>
  </si>
  <si>
    <t>19740471000164 </t>
  </si>
  <si>
    <t>funssest@cst.com.br</t>
  </si>
  <si>
    <t>3328-2245</t>
  </si>
  <si>
    <t>3348-1210</t>
  </si>
  <si>
    <t>SERRA</t>
  </si>
  <si>
    <t>JARDIM LIMOEIRO</t>
  </si>
  <si>
    <t>AV. BRIGADEIRO EDUARDO GOMES,</t>
  </si>
  <si>
    <t>FUNSSEST</t>
  </si>
  <si>
    <t>FUNDAÇÃO DE SEGURIDADE SOCIAL DOS EMPREGADOS DA CST</t>
  </si>
  <si>
    <t>31787625000179 </t>
  </si>
  <si>
    <t>diretoria@hmcc.com.br</t>
  </si>
  <si>
    <t>VILA "A"</t>
  </si>
  <si>
    <t>AV. GRAMADO</t>
  </si>
  <si>
    <t>HOSPITAL MINISTRO COSTA CAVALCANTI - PLANO DE SAÚDE ITAMED</t>
  </si>
  <si>
    <t>FUNDAÇÃO DE SAÚDE ITAIGUAPY</t>
  </si>
  <si>
    <t>00304148000110 </t>
  </si>
  <si>
    <t>faceb@faceb.com.br</t>
  </si>
  <si>
    <t>SCS QD 04 LOTE</t>
  </si>
  <si>
    <t>FACEB</t>
  </si>
  <si>
    <t>FUNDAÇÃO DE PREVIDÊNCIA DOS EMPREGADOS DA CEB</t>
  </si>
  <si>
    <t>00469585000193 </t>
  </si>
  <si>
    <t>marcelofrota@fapesbndes.org.br; fapes.ans@fapesbndes.org.br; divagutierrez@fapesbndes.org.br</t>
  </si>
  <si>
    <t>3088-5393</t>
  </si>
  <si>
    <t>AV REPÚBLICA DO CHILE</t>
  </si>
  <si>
    <t>FUNDAÇÃO DE ASSISTÊNCIA E PREVIDÊNCIA SOCIAL DO BNDES</t>
  </si>
  <si>
    <t>00397695000197 </t>
  </si>
  <si>
    <t>fundabem@fundabem.org.br</t>
  </si>
  <si>
    <t>FUNDABEM</t>
  </si>
  <si>
    <t>FUNDAÇÃO DE ASSISTÊNCIA DOS FUNCIONÁRIOS DO BANCO BEM S/A</t>
  </si>
  <si>
    <t>06676977000100 </t>
  </si>
  <si>
    <t>RUA RAMIRO BARCELOS,910</t>
  </si>
  <si>
    <t>FAS/HMV</t>
  </si>
  <si>
    <t>FUNDAÇÃO DE AMPARO SOCIAL DO HOSPITAL MOINHOS DE VENTO</t>
  </si>
  <si>
    <t>01204105000125 </t>
  </si>
  <si>
    <t>fundacao@fundacaocopel.org.br</t>
  </si>
  <si>
    <t>SÃO FRANCISCO</t>
  </si>
  <si>
    <t>FUNDAÇÃO COPEL</t>
  </si>
  <si>
    <t>FUNDAÇÃO COPEL DE PREVIDÊNCIA E ASSISTÊNCIA SOCIAL</t>
  </si>
  <si>
    <t>75054940000162 </t>
  </si>
  <si>
    <t>comsaude@comprev.org.br/ sandramaria@comprev.org.br</t>
  </si>
  <si>
    <t>3366-2446/ 3366-2447</t>
  </si>
  <si>
    <t>3366-2432/ 3366-2434</t>
  </si>
  <si>
    <t>TORREÃO</t>
  </si>
  <si>
    <t>RUA AUGUSTO RODRIGUES</t>
  </si>
  <si>
    <t>COMPREV</t>
  </si>
  <si>
    <t>FUNDAÇAO COMPESA DE PREVIDENCIA E ASSISTENCIA</t>
  </si>
  <si>
    <t>12585261000108 </t>
  </si>
  <si>
    <t>fachesf@fachesf.com.br</t>
  </si>
  <si>
    <t>PRAÇA CHORA MENINO</t>
  </si>
  <si>
    <t>FACHESF</t>
  </si>
  <si>
    <t>FUNDAÇÃO CHESF DE ASSISTÊNCIA E SEGURIDADE SOCIAL</t>
  </si>
  <si>
    <t>42160192000143 </t>
  </si>
  <si>
    <t>saude@funcesp.com.br</t>
  </si>
  <si>
    <t>30683221/30683100</t>
  </si>
  <si>
    <t>FUNDAÇÃO CESP</t>
  </si>
  <si>
    <t>62465117000106 </t>
  </si>
  <si>
    <t>diretoria@celos.com.br</t>
  </si>
  <si>
    <t>7 ANDAR</t>
  </si>
  <si>
    <t>AV. HERCILIO LUZ</t>
  </si>
  <si>
    <t>FUNDAÇÃO CELESC</t>
  </si>
  <si>
    <t>FUNDAÇÃO CELESC DE SEGURIDADE SOCIAL - CELOS</t>
  </si>
  <si>
    <t>82956996000178 </t>
  </si>
  <si>
    <t>riodocesaude@fbrd.com.br</t>
  </si>
  <si>
    <t>2103-1756</t>
  </si>
  <si>
    <t>AV. JOÃO FELIPE CALMON</t>
  </si>
  <si>
    <t>HOSPITAL RIO DOCE</t>
  </si>
  <si>
    <t>FUNDAÇÃO BENEFICENTE RIO DOCE</t>
  </si>
  <si>
    <t>27836329000143 </t>
  </si>
  <si>
    <t>plamhuv@hotmail.com</t>
  </si>
  <si>
    <t>3891-1800</t>
  </si>
  <si>
    <t>NOVA ERA</t>
  </si>
  <si>
    <t>RUA SENHOR DOS PASSOS</t>
  </si>
  <si>
    <t>FAV-PLAMHUV</t>
  </si>
  <si>
    <t>FUNDAÇÃO ASSISTENCIAL VIÇOSENSE</t>
  </si>
  <si>
    <t>17989187000109 </t>
  </si>
  <si>
    <t>assefaz@assefaz.org.br</t>
  </si>
  <si>
    <t>3218-0105</t>
  </si>
  <si>
    <t>SCS QD. 4 BLOCO A ED. ASSEFAZ</t>
  </si>
  <si>
    <t>FUNDAÇÃO ASSISTENCIAL DOS SERVIDORES DO MINISTÉRIO DA FAZENDA</t>
  </si>
  <si>
    <t>00628107000189 </t>
  </si>
  <si>
    <t>diretoria@fassincra.com.br</t>
  </si>
  <si>
    <t>2104-3934</t>
  </si>
  <si>
    <t>2104-3965</t>
  </si>
  <si>
    <t>B-50, SL 702</t>
  </si>
  <si>
    <t>SCS, ED. SUPER CENTER VENANCIO 2000, QUA</t>
  </si>
  <si>
    <t>FUNDAÇÃO ASSISTENCIAL DOS SERVIDORES DO INCRA - FASSINCRA</t>
  </si>
  <si>
    <t>00431403000195 </t>
  </si>
  <si>
    <t>faleconosco@faeces.com.br</t>
  </si>
  <si>
    <t>SALA 1310 BLOCO A ED.PALAS CENTER</t>
  </si>
  <si>
    <t>AV. PRINCESA ISABEL</t>
  </si>
  <si>
    <t>FAECES</t>
  </si>
  <si>
    <t>FUNDAÇÃO ASSISTENCIAL DOS EMPREGADOS DA CESAN</t>
  </si>
  <si>
    <t>00580481000151 </t>
  </si>
  <si>
    <t>fundaffemg@fundaffemg.com.br</t>
  </si>
  <si>
    <t>2103-5866</t>
  </si>
  <si>
    <t>2103-5858</t>
  </si>
  <si>
    <t>FUNCIONÁRIOS</t>
  </si>
  <si>
    <t>FUNDAFFEMG</t>
  </si>
  <si>
    <t>FUNDAÇÃO AFFEMG ASSISTÊNCIA SAÚDE - FUNDAFFEMG</t>
  </si>
  <si>
    <t>00660903000107 </t>
  </si>
  <si>
    <t>diretoria@funasasaude.com.br</t>
  </si>
  <si>
    <t>32444220 R/201</t>
  </si>
  <si>
    <t>3244-4220/3243-0911</t>
  </si>
  <si>
    <t>SL408 E OUTRAS</t>
  </si>
  <si>
    <t>AV.EPITÁCIO PESSOA</t>
  </si>
  <si>
    <t>FUNASA-SAÚDE (CAIXA DE ASSISTÊNCIA DOS EMPREGADOS DA SAELPA)</t>
  </si>
  <si>
    <t>FUNASA-SAÚDE - CAIXA DE ASSISTENCIA DOS EMPREGADOS DA SAELPA</t>
  </si>
  <si>
    <t>02618303000106 </t>
  </si>
  <si>
    <t>FREELIFE@SECREL.COM.BR</t>
  </si>
  <si>
    <t>RUA GUILHERME ROCHA</t>
  </si>
  <si>
    <t>FREE LIFE ASSISTÊNCIA MÉDICA</t>
  </si>
  <si>
    <t>FREE LIFE OPERADORA DE PLANOS DE SAÚDE LTDA</t>
  </si>
  <si>
    <t>02877955000157 </t>
  </si>
  <si>
    <t>freedent@freedentplanos.com.br</t>
  </si>
  <si>
    <t>RUA ALFERES POLI</t>
  </si>
  <si>
    <t>FREE DENT</t>
  </si>
  <si>
    <t>FREE DENT PLANOS ODONTÓLOGICOS LTDA</t>
  </si>
  <si>
    <t>76026699000120 </t>
  </si>
  <si>
    <t>filosanitas@stafilomena.com.br</t>
  </si>
  <si>
    <t>RUA 2 (DOIS)</t>
  </si>
  <si>
    <t>SANTA FILOMENA SAUDE</t>
  </si>
  <si>
    <t>FILOSANITAS SAUDE LTDA</t>
  </si>
  <si>
    <t>03637776000105 </t>
  </si>
  <si>
    <t>memorialsg@gmail.com</t>
  </si>
  <si>
    <t>2713-1000</t>
  </si>
  <si>
    <t>RUA FRANCISCO PORTELA</t>
  </si>
  <si>
    <t>FENIX</t>
  </si>
  <si>
    <t>FENIX - OPERADORA DE PLANOS DE SAÚDE LTDA</t>
  </si>
  <si>
    <t>03430406000100 </t>
  </si>
  <si>
    <t>relacionamentoans@unimedmg.com.br</t>
  </si>
  <si>
    <t>4º ANDAR</t>
  </si>
  <si>
    <t>UNIMED MG</t>
  </si>
  <si>
    <t>FEDERAÇÃO INTERFEDERATIVA DAS COOPERATIVAS DE TRABALHO MÉDICO DO EST.MG</t>
  </si>
  <si>
    <t>19891852000144 </t>
  </si>
  <si>
    <t>uniodontomg@uniodontomg.com.br</t>
  </si>
  <si>
    <t>RUA MARANHÃO</t>
  </si>
  <si>
    <t>UNIODONTO MG</t>
  </si>
  <si>
    <t>FEDERAÇÃO DAS UNIODONTOS DO ESTADO DE MINAS GERAIS</t>
  </si>
  <si>
    <t>01182248000183 </t>
  </si>
  <si>
    <t>eurivan@unimedcerrado.com.br</t>
  </si>
  <si>
    <t>RUA 8 A</t>
  </si>
  <si>
    <t>UNIMED CERRADO</t>
  </si>
  <si>
    <t>FEDERAÇAO DAS UNIMEDS DOS ESTADOS DE GOIAS E TOCANTINS</t>
  </si>
  <si>
    <t>00366982000130 </t>
  </si>
  <si>
    <t>contabilidade@unimedfama.com.br</t>
  </si>
  <si>
    <t>3233-0416</t>
  </si>
  <si>
    <t>N SRA DAS GRAÇAS</t>
  </si>
  <si>
    <t>CJ VIEIRA ALVES</t>
  </si>
  <si>
    <t>RUA ITUXI</t>
  </si>
  <si>
    <t>FAMA</t>
  </si>
  <si>
    <t>FEDERAÇÃO DAS SOCIEDADES COOPERATIVAS DE TRABALHO MÉDICO DO ACRE, AMAPÁ, AMAZONAS, PARÁ, RONDONIA E RORAIMA</t>
  </si>
  <si>
    <t>84112481000117 </t>
  </si>
  <si>
    <t>3453-7777</t>
  </si>
  <si>
    <t>RUA PADRE LUIS FIGUEIRA</t>
  </si>
  <si>
    <t>UNIMED DO CEARA</t>
  </si>
  <si>
    <t>FEDERAÇAO DAS COOPERATIVAS DE TRABALHO MÉDICO DO ESTADO DO CEARÁ</t>
  </si>
  <si>
    <t>10395358000114 </t>
  </si>
  <si>
    <t>cpd@uniodontosc.com.br</t>
  </si>
  <si>
    <t>VELHA</t>
  </si>
  <si>
    <t>RUA JOAO PESSOA</t>
  </si>
  <si>
    <t>UNIODONTO CATARINENSE</t>
  </si>
  <si>
    <t>FEDERAÇÃO DAS COOP ODONTOLÓGICAS DO ESTADO DE SANTA CATARINA</t>
  </si>
  <si>
    <t>07270625000112 </t>
  </si>
  <si>
    <t>RAQUEL@PREVQUALI.COM.BR</t>
  </si>
  <si>
    <t>ED. CENTRO MULTIEMPRESARIAL</t>
  </si>
  <si>
    <t>Sala 453</t>
  </si>
  <si>
    <t>SRTVS QD 701 BL O, N.º 110</t>
  </si>
  <si>
    <t>PREVQUALI ADMINISTRADORA DE BENEFÍCIOS</t>
  </si>
  <si>
    <t>FAPES ADMINISTRADORA DE BENEFÍCIOS LTDA</t>
  </si>
  <si>
    <t>11165556000154 </t>
  </si>
  <si>
    <t>famed.am@gmail.com</t>
  </si>
  <si>
    <t>5819-5569</t>
  </si>
  <si>
    <t>JD.NOVA GERMANIA</t>
  </si>
  <si>
    <t>ESTRADA DE ITAPECERICA</t>
  </si>
  <si>
    <t>FAMED ASSISTENCIA MEDICA LTDA</t>
  </si>
  <si>
    <t>62492053000124 </t>
  </si>
  <si>
    <t>DTAVARES@MACHADOMEYER.COM.BR</t>
  </si>
  <si>
    <t>GRANJA DOS CAVALEIROS</t>
  </si>
  <si>
    <t>PREFEITO ARISTEU FERREIRA DA SILVA</t>
  </si>
  <si>
    <t>BETIM SAUDE</t>
  </si>
  <si>
    <t>FALCK BRASIL PLANOS DE SAÚDE LTDA.</t>
  </si>
  <si>
    <t>04823133000119 </t>
  </si>
  <si>
    <t>extremamedic@suednet.com.br</t>
  </si>
  <si>
    <t>EXTREMA</t>
  </si>
  <si>
    <t>JARDIM SÃO CRISTOVÃO</t>
  </si>
  <si>
    <t>RUA: ALCEBIADES WOLHERS</t>
  </si>
  <si>
    <t>EXTREMAMEDIC</t>
  </si>
  <si>
    <t>EXTREMAMEDIC PLANOS DE SAUDE LTDA</t>
  </si>
  <si>
    <t>03548273000163 </t>
  </si>
  <si>
    <t>extramed@extramed.com.br</t>
  </si>
  <si>
    <t>ALTO SAO FRANCISCO</t>
  </si>
  <si>
    <t>EXTRAMED</t>
  </si>
  <si>
    <t>EXTRAMED ADMINISTRAÇÃO E SERVIÇOS MÉDICOS LTDA</t>
  </si>
  <si>
    <t>01747987000175 </t>
  </si>
  <si>
    <t>saude@saudeexcelsior.com.br</t>
  </si>
  <si>
    <t>AV. MINISTRO MARCOS FREIRE</t>
  </si>
  <si>
    <t>SAUDE EXCELSIOR</t>
  </si>
  <si>
    <t>EXCELSIOR MED S/A</t>
  </si>
  <si>
    <t>03517055000161 </t>
  </si>
  <si>
    <t>financeiro@evodonto.com.br/patrick@evodonto.com.br</t>
  </si>
  <si>
    <t>30469558/30469559</t>
  </si>
  <si>
    <t>ITAPEMA</t>
  </si>
  <si>
    <t>MEIA PRAIA</t>
  </si>
  <si>
    <t>RUA 256</t>
  </si>
  <si>
    <t>EVO SAUDE ODONTOLOGICA S/S</t>
  </si>
  <si>
    <t>07424164000195 </t>
  </si>
  <si>
    <t>contato@evercross.com.br</t>
  </si>
  <si>
    <t>2539-4142</t>
  </si>
  <si>
    <t>SALA 1302</t>
  </si>
  <si>
    <t>EVERCROSS PLANEJAMENTO DE ASSISTÊNCIA MÉDICA LTDA.</t>
  </si>
  <si>
    <t>30123640000150 </t>
  </si>
  <si>
    <t>evangelicosaude@evangelicosaude.com.br</t>
  </si>
  <si>
    <t>BIGORRILHO</t>
  </si>
  <si>
    <t>RUA CAPITAO SOUZA FRANCO</t>
  </si>
  <si>
    <t>EVANGELICO SAUDE</t>
  </si>
  <si>
    <t>EVANGELICO SAUDE LTDA.</t>
  </si>
  <si>
    <t>02989632000155 </t>
  </si>
  <si>
    <t>ELYATHIAS@UOL.COM.BR</t>
  </si>
  <si>
    <t>TREM</t>
  </si>
  <si>
    <t>RUA ELIEZER LEVY</t>
  </si>
  <si>
    <t>EV ADMINISTRADORA DE BENEFÍCIOS LTDA</t>
  </si>
  <si>
    <t>01856107000107 </t>
  </si>
  <si>
    <t>sasaude@sasaude.com.br</t>
  </si>
  <si>
    <t>56869922/56875688</t>
  </si>
  <si>
    <t>RUA ISABEL SCHMIDT</t>
  </si>
  <si>
    <t>ESTRATEGIA SAUDE LTDA</t>
  </si>
  <si>
    <t>00893186000155 </t>
  </si>
  <si>
    <t>ans.matriz@smilesaude.com.br</t>
  </si>
  <si>
    <t>DO POÇO</t>
  </si>
  <si>
    <t>AVENIDA COMENDADOR LEAO</t>
  </si>
  <si>
    <t>SMILE - ASSISTÊNCIA INTERNACIONAL DE SAÚDE</t>
  </si>
  <si>
    <t>ESMALE ASSISTENCIA INTERNACIONAL DE SAUDE LTDA.</t>
  </si>
  <si>
    <t>37135365000133 </t>
  </si>
  <si>
    <t>pamse@egpron.mar.mil.br</t>
  </si>
  <si>
    <t>3849-6856</t>
  </si>
  <si>
    <t>ILHA DAS COBRAS EDIFÍCIO 08</t>
  </si>
  <si>
    <t>EMGEPRON</t>
  </si>
  <si>
    <t>EMPRESA GERENCIAL DE PROJETOS NAVAIS</t>
  </si>
  <si>
    <t>27816487000131 </t>
  </si>
  <si>
    <t>mattos@pbh.gov.br</t>
  </si>
  <si>
    <t>33795689/33795690</t>
  </si>
  <si>
    <t>BURITIS</t>
  </si>
  <si>
    <t>PREDIO 1/GEAPE</t>
  </si>
  <si>
    <t>AV. ENGENHEIRO CARLOS GOULART</t>
  </si>
  <si>
    <t>BHTRANS</t>
  </si>
  <si>
    <t>EMPRESA DE TRANSPORTES E TRÂNSITO DE BELO HORIZONTE/BHTRANS</t>
  </si>
  <si>
    <t>41657081000184 </t>
  </si>
  <si>
    <t>vvs@pbh.gov.br</t>
  </si>
  <si>
    <t>462-3016</t>
  </si>
  <si>
    <t>3277-8437/8358/8458</t>
  </si>
  <si>
    <t>CAIÇARAS</t>
  </si>
  <si>
    <t>AV. PRESIDENTE CARLOS LUZ</t>
  </si>
  <si>
    <t>PRODABEL</t>
  </si>
  <si>
    <t>EMPRESA DE INFORMATICA E INFORMAÇÃO DO MUNICIPIO DE BELO HORIZONTE S/A</t>
  </si>
  <si>
    <t>18239038000187 </t>
  </si>
  <si>
    <t>beneficio_sede@infraero.gov.br</t>
  </si>
  <si>
    <t>SCS QUADRA 3 BLOCO A/B Nº 17/18 ED. OSCA</t>
  </si>
  <si>
    <t>INFRAERO</t>
  </si>
  <si>
    <t>EMPRESA BRASILIERA DE INFRA-ESTRUTURA AEROPORTUÁRIA</t>
  </si>
  <si>
    <t>00352294000110 </t>
  </si>
  <si>
    <t>songuyt@embratel.com.br</t>
  </si>
  <si>
    <t>3* ANDAR</t>
  </si>
  <si>
    <t>EMPRESA BRASILEIRA DE TELECOMUNICAÇÕES</t>
  </si>
  <si>
    <t>EMPRESA BRASILEIRA DE TELECOMUNICAÇÕES S.A</t>
  </si>
  <si>
    <t>33530486000129 </t>
  </si>
  <si>
    <t>seass@antaq.gov.br</t>
  </si>
  <si>
    <t>ED. NUCLEO DOS TRANSPORTES</t>
  </si>
  <si>
    <t>2º andar</t>
  </si>
  <si>
    <t>SAN QUADRA 03 - BLOCOS N/O</t>
  </si>
  <si>
    <t>EMPRESA BRASILEIRA DE PLANEJAMENTO DE TRANSPORTES - GEIPOT</t>
  </si>
  <si>
    <t>00366914000170 </t>
  </si>
  <si>
    <t>desau-caixa@correios.com.br</t>
  </si>
  <si>
    <t>SBN QUADRA 1 BLOCO A TÉRREO</t>
  </si>
  <si>
    <t>EMPRESA BRASILEIRA DE CORREIOS E TELÉGRAFOS</t>
  </si>
  <si>
    <t>34028316000103 </t>
  </si>
  <si>
    <t>secontabil@empremed.com.br</t>
  </si>
  <si>
    <t>3773-3956</t>
  </si>
  <si>
    <t>RUA DOUTOR AVELAR</t>
  </si>
  <si>
    <t>EMPREMED ASSISTENCIA MEDICA</t>
  </si>
  <si>
    <t>EMPREMED ASSISTENCIA MEDICA LTDA</t>
  </si>
  <si>
    <t>18272633000114 </t>
  </si>
  <si>
    <t>CELLO_CHEHAB@HOTMAIL.COM</t>
  </si>
  <si>
    <t>RUA DO ROSARIO</t>
  </si>
  <si>
    <t>EMJJ</t>
  </si>
  <si>
    <t>EMJJ FERNARDES ADMINISTRADORA DE PLANO ODONTOLOGICO LTDA</t>
  </si>
  <si>
    <t>07368054000153 </t>
  </si>
  <si>
    <t>ALEXANDRE@ELOS.ORG.BR</t>
  </si>
  <si>
    <t>EDIFíCIO EMEDAUX, SOBRELOJA</t>
  </si>
  <si>
    <t>PRAçA PEREIRA OLIVEIRA</t>
  </si>
  <si>
    <t>ELOSAÚDE</t>
  </si>
  <si>
    <t>ELOSAÚDE - ASSOCIAÇÃO DE ASSISTÊNCIA À SAÚDE</t>
  </si>
  <si>
    <t>11593821000103 </t>
  </si>
  <si>
    <t>amaury@eletrosul.gov.br</t>
  </si>
  <si>
    <t>PANTANAL</t>
  </si>
  <si>
    <t>RUA DEPUTADO ANTONIO EDU VIEIRA</t>
  </si>
  <si>
    <t>ELETROSUL</t>
  </si>
  <si>
    <t>ELETROSUL CENTRAIS ELÉTRICAS S/A</t>
  </si>
  <si>
    <t>00073957000168 </t>
  </si>
  <si>
    <t>helena@eletronuclear.gov.br</t>
  </si>
  <si>
    <t>2º AO 10º ANDAR</t>
  </si>
  <si>
    <t>RUA DA CANDELÁRIA</t>
  </si>
  <si>
    <t>ELETRONUCLEAR</t>
  </si>
  <si>
    <t>ELETROBRAS TERMONUCLEAR S.A - ELETRONUCLEAR</t>
  </si>
  <si>
    <t>42540211000167 </t>
  </si>
  <si>
    <t>ECS_A@YAHOO.COM</t>
  </si>
  <si>
    <t>ANDARAí</t>
  </si>
  <si>
    <t>LOJA 7 - GALERIA I A</t>
  </si>
  <si>
    <t>RUA BARãO DE MESQUITA</t>
  </si>
  <si>
    <t>ECS ADMINISTRADORA DE BENEFICIOS LTDA</t>
  </si>
  <si>
    <t>39245402000191 </t>
  </si>
  <si>
    <t>dirad@economus.com.br</t>
  </si>
  <si>
    <t>3256-9061</t>
  </si>
  <si>
    <t>RUA QUIRINO DE ANDRADE</t>
  </si>
  <si>
    <t>ECONOMUS INSTITUTO DE SEGURIDADE SOCIAL</t>
  </si>
  <si>
    <t>49320799000192 </t>
  </si>
  <si>
    <t>econlife@econlife.com.br</t>
  </si>
  <si>
    <t>RUA DR. URBANO FIGUEIRA</t>
  </si>
  <si>
    <t>ECONLIFE SAUDE</t>
  </si>
  <si>
    <t>ECONLIFE SAUDE LTDA</t>
  </si>
  <si>
    <t>04388452000143 </t>
  </si>
  <si>
    <t>ecole.sm@uol.com.br</t>
  </si>
  <si>
    <t>3383-5399</t>
  </si>
  <si>
    <t>3383-5300</t>
  </si>
  <si>
    <t>RUA BRIGADEIRO GAVIÃO PEIXOTO</t>
  </si>
  <si>
    <t>ASSISTÊNCIA MÉDICA REGIONAL</t>
  </si>
  <si>
    <t>ECOLE SERVIÇOS MÉDICOS LTDA</t>
  </si>
  <si>
    <t>71737001000161 </t>
  </si>
  <si>
    <t>DR ASTROGILDO DE AZEVEDO</t>
  </si>
  <si>
    <t>DENTAL SHOPPING PLANOS ODONTOLÓGICOS</t>
  </si>
  <si>
    <t>D.S. ASSISTÊNCIA ODONTOLÓGICA LTDA</t>
  </si>
  <si>
    <t>07757307000180 </t>
  </si>
  <si>
    <t>diogovilela30@gmail.com</t>
  </si>
  <si>
    <t>3624-5181</t>
  </si>
  <si>
    <t>4119-4191</t>
  </si>
  <si>
    <t>SANTA CECÍLIA</t>
  </si>
  <si>
    <t>RUA MARTINICO PRADO</t>
  </si>
  <si>
    <t>DR. SORRISO</t>
  </si>
  <si>
    <t>DR. SORRISO LTDA.</t>
  </si>
  <si>
    <t>04160395000140 </t>
  </si>
  <si>
    <t>douramed_@terra.com.br</t>
  </si>
  <si>
    <t>3411-6371</t>
  </si>
  <si>
    <t>3422-6800</t>
  </si>
  <si>
    <t>RUA JOÃO ROSA GOES</t>
  </si>
  <si>
    <t>DOURAMED - SEGURO SAÚDE</t>
  </si>
  <si>
    <t>DOURAMED ASSIST. MÉDICO HOSPITALAR GLOBAL S/C LTDA</t>
  </si>
  <si>
    <t>15480130000146 </t>
  </si>
  <si>
    <t>donasaude@gmail.com</t>
  </si>
  <si>
    <t>3899-6196</t>
  </si>
  <si>
    <t>2593-5425</t>
  </si>
  <si>
    <t>SOBRE LJS 104 A 109</t>
  </si>
  <si>
    <t>RUA MANUELA BARBOSA</t>
  </si>
  <si>
    <t>DONA SAÚDE.</t>
  </si>
  <si>
    <t>DONA SAÚDE CLINICAS LTDA</t>
  </si>
  <si>
    <t>30505523000150 </t>
  </si>
  <si>
    <t>contabilidade@doctorclin.com.br</t>
  </si>
  <si>
    <t>3584-0320</t>
  </si>
  <si>
    <t>3584-0300/32548000</t>
  </si>
  <si>
    <t>HAMBURGO VELHO</t>
  </si>
  <si>
    <t>DOCTOR CLIN SAÚDE INTEGRADA</t>
  </si>
  <si>
    <t>DOCTOR CLIN OPERADORA DE PLANOS DE SAÚDE LTDA.</t>
  </si>
  <si>
    <t>01387625000110 </t>
  </si>
  <si>
    <t>doctorcard@doctorcard.com.br</t>
  </si>
  <si>
    <t>CIDADE MONÇÕES</t>
  </si>
  <si>
    <t>CONJUNTO 72 - PARTE</t>
  </si>
  <si>
    <t>AVENIDA ENGENHEIRO LUIS CARLOS BERRINI</t>
  </si>
  <si>
    <t>SISTEMA DE SAÚDE DOCTOR CARD</t>
  </si>
  <si>
    <t>DOCTOR CARD LTDA</t>
  </si>
  <si>
    <t>25462698000198 </t>
  </si>
  <si>
    <t>divicom@divicom.com.br</t>
  </si>
  <si>
    <t>9º ANDAR, CJ.9A</t>
  </si>
  <si>
    <t>RUA LÍBERO BADARÓ</t>
  </si>
  <si>
    <t>DIVICOM ADMINISTRADORA DE BENEFÍCIOS LTDA</t>
  </si>
  <si>
    <t>04617017000143 </t>
  </si>
  <si>
    <t>katia@desenbahia.ba.gov.br</t>
  </si>
  <si>
    <t>CAMINHO DAS ARVORES</t>
  </si>
  <si>
    <t>EDF. DESENBAHIA</t>
  </si>
  <si>
    <t>DESENBAHIA</t>
  </si>
  <si>
    <t>DESENBAHIA - AGÊNCIA DE FOMENTO DO ESTADO DA BAHIA S/A</t>
  </si>
  <si>
    <t>15163587000127 </t>
  </si>
  <si>
    <t>saude@desban.org.br</t>
  </si>
  <si>
    <t>3249-8506</t>
  </si>
  <si>
    <t>3249-8504/3249-8500</t>
  </si>
  <si>
    <t>CONJUNTO 01</t>
  </si>
  <si>
    <t>RUA BERNARDO GUIMARÃES</t>
  </si>
  <si>
    <t>DESBAN</t>
  </si>
  <si>
    <t>DESBAN - FUNDAÇÃO BDMG DE SEGURIDADE SOCIAL</t>
  </si>
  <si>
    <t>19969500000164 </t>
  </si>
  <si>
    <t>oscar@dentsy.com.br</t>
  </si>
  <si>
    <t>3284-2180</t>
  </si>
  <si>
    <t>EMBU</t>
  </si>
  <si>
    <t>VILA CERCADO GRANDE</t>
  </si>
  <si>
    <t>RUA CANDIDO PORTINARI</t>
  </si>
  <si>
    <t>DENTSY ODONTOLOGIA</t>
  </si>
  <si>
    <t>DENTSY ODONTOLOGIA S/C LTDA.</t>
  </si>
  <si>
    <t>03113408000168 </t>
  </si>
  <si>
    <t>diretoriatecnica@dentservice.com.br/ juridico@dentservice.com.br</t>
  </si>
  <si>
    <t>2232-5670</t>
  </si>
  <si>
    <t>GR 2201 COB 03</t>
  </si>
  <si>
    <t>DENTAL LIFE</t>
  </si>
  <si>
    <t>DENT-SERVICE ASSISTENCIA ODONTOLOGICA INTERNACIONAL LTDA</t>
  </si>
  <si>
    <t>28124782000190 </t>
  </si>
  <si>
    <t>isnar@dentsao.com.br</t>
  </si>
  <si>
    <t>AV DOS TABAJARAS</t>
  </si>
  <si>
    <t>DENTSÃO</t>
  </si>
  <si>
    <t>DENTSÃO ASSISTÊNCIA ODONTOLÓGICA LTDA</t>
  </si>
  <si>
    <t>02475621000157 </t>
  </si>
  <si>
    <t>eduardo@dentissanus.com.br</t>
  </si>
  <si>
    <t>RUA EMÍLIO MALLET</t>
  </si>
  <si>
    <t>DENTIS SANUS</t>
  </si>
  <si>
    <t>DENTIS SANUS ODONTOLOGIA DE GRUPO LTDA.</t>
  </si>
  <si>
    <t>04911101000175 </t>
  </si>
  <si>
    <t>faturamentofloripa@dentalprev.com.br</t>
  </si>
  <si>
    <t>RUA ALBERTO STEIN</t>
  </si>
  <si>
    <t>DENTALPREV</t>
  </si>
  <si>
    <t>DENTIÇÃO CONVÊNIOS ODONTOLÓGICOS S/S LTDA</t>
  </si>
  <si>
    <t>01060301000173 </t>
  </si>
  <si>
    <t>dentical_dental@terra.com.br</t>
  </si>
  <si>
    <t>3441-0971</t>
  </si>
  <si>
    <t>RUA DR. TRAJANO DE BARROS CAMARGOS</t>
  </si>
  <si>
    <t>DENTICAL DENTAL COOPERATIVA ODONTOLÓGICA DE LIMEIRA</t>
  </si>
  <si>
    <t>DENTICAL DENTAL COOPERATIVA ODONTOLOGICA DE LIMEIRA</t>
  </si>
  <si>
    <t>02297641000185 </t>
  </si>
  <si>
    <t>2223-2402</t>
  </si>
  <si>
    <t>2253-5757</t>
  </si>
  <si>
    <t>AVENIDA PRESIENTE VARGAS</t>
  </si>
  <si>
    <t>DENTE CROSS LTDA.</t>
  </si>
  <si>
    <t>02191761000101 </t>
  </si>
  <si>
    <t>dentalvida@dentalvida.com.br</t>
  </si>
  <si>
    <t>SALAS 1 A 6</t>
  </si>
  <si>
    <t>RUA PINTO MADEIRA</t>
  </si>
  <si>
    <t>DENTALVIDA</t>
  </si>
  <si>
    <t>DENTALVIDA REP E ADM DE SERVICOS ODONTOLOGICOS LTDA</t>
  </si>
  <si>
    <t>02746799000195 </t>
  </si>
  <si>
    <t>ans@dentalshow.com.br</t>
  </si>
  <si>
    <t>BRASILIA DF</t>
  </si>
  <si>
    <t>BLC334-A EDF SIA CENTRO EMPRESARIAL</t>
  </si>
  <si>
    <t>SIA TRECHO</t>
  </si>
  <si>
    <t>DENTALSHOW ASSISTÊNCIA ODONTOLÓGICA</t>
  </si>
  <si>
    <t>DENTALSHOW ASSISTÊNCIA ODONTOLÓGICA LTDA.</t>
  </si>
  <si>
    <t>01821083000142 </t>
  </si>
  <si>
    <t>DENTALPLANPETROLINA@IG.COM.BR</t>
  </si>
  <si>
    <t>DENTALPLAN VALE DO SÃO FRANCISCO</t>
  </si>
  <si>
    <t>DENTALPLAN PLANOS DE ASSISTENCIA ODONTOLOGICA LTDA</t>
  </si>
  <si>
    <t>05616674000139 </t>
  </si>
  <si>
    <t>armando@dentalpar.com.br</t>
  </si>
  <si>
    <t>5094-4001</t>
  </si>
  <si>
    <t>5094-4002</t>
  </si>
  <si>
    <t>CENTRO DE APOIO 1</t>
  </si>
  <si>
    <t>LOJA 3</t>
  </si>
  <si>
    <t>AV. NETUNO</t>
  </si>
  <si>
    <t>DENTALPAR</t>
  </si>
  <si>
    <t>DENTAL-PAR - ASSISTÊNCIA ODONTOLÓGICA EMPRESARIAL LTDA.</t>
  </si>
  <si>
    <t>02156150000114 </t>
  </si>
  <si>
    <t>oralmed@onda.com.br</t>
  </si>
  <si>
    <t>AV. RIO DE JANEIRO</t>
  </si>
  <si>
    <t>ORALMED ASSISTENCIA ODONTOLOGICA</t>
  </si>
  <si>
    <t>DENTAL-MED ASSISTENCIA ODONTOLOGICA S/S LTDA</t>
  </si>
  <si>
    <t>00073193000100 </t>
  </si>
  <si>
    <t>dentalmaster@planodentalmaster.com.br</t>
  </si>
  <si>
    <t>PAPICU</t>
  </si>
  <si>
    <t>DENTALMASTER</t>
  </si>
  <si>
    <t>DENTALMASTER COMÉRCIO DE PLANOS ODONTOLÓGICOS LTDA</t>
  </si>
  <si>
    <t>01364933000120 </t>
  </si>
  <si>
    <t>dentalseguros@terra.com.br</t>
  </si>
  <si>
    <t>AVENIDA PADRE ANTONIO TOMAZ</t>
  </si>
  <si>
    <t>DENTAL SEGUROS LTDA</t>
  </si>
  <si>
    <t>69422772000118 </t>
  </si>
  <si>
    <t>dentalprev@oi.com.br</t>
  </si>
  <si>
    <t>AVENIDA 13 DE MAIO</t>
  </si>
  <si>
    <t>DENTAL PREVIDÊNCIA ODONTOLÓGICA LTDA.</t>
  </si>
  <si>
    <t>04998140000151 </t>
  </si>
  <si>
    <t>mariana@dentalplus-sorria.com.br</t>
  </si>
  <si>
    <t>4979-2209</t>
  </si>
  <si>
    <t>4979-2200</t>
  </si>
  <si>
    <t>PAVIMENTO SUPERIOR</t>
  </si>
  <si>
    <t>DENTAL PLUS CONVÊNIO ODONTOLÓGICO</t>
  </si>
  <si>
    <t>DENTAL PLUS CONVÊNIO ODONTOLÓGICO LTDA.</t>
  </si>
  <si>
    <t>00571628000147 </t>
  </si>
  <si>
    <t>gustavo@dentalplan.odo.br</t>
  </si>
  <si>
    <t>SALA 310</t>
  </si>
  <si>
    <t>AV MINISTRO MARCOS FREIRE</t>
  </si>
  <si>
    <t>DENTALPLAN</t>
  </si>
  <si>
    <t>DENTAL PLAN LTDA.</t>
  </si>
  <si>
    <t>70067137000149 </t>
  </si>
  <si>
    <t>dentalplan01@ig.com.br</t>
  </si>
  <si>
    <t>3221-0739</t>
  </si>
  <si>
    <t>32236461 / 32212644</t>
  </si>
  <si>
    <t>SALA 103</t>
  </si>
  <si>
    <t>RUA JJ SEABRA</t>
  </si>
  <si>
    <t>DENTAL PLAN</t>
  </si>
  <si>
    <t>DENTAL PLAN - PLANO DE ASSISTÊNCIA ODONTOLÓGICA LTDA. ME</t>
  </si>
  <si>
    <t>03554195000100 </t>
  </si>
  <si>
    <t>LEONARDO@DENTALNORTE.COM.BR</t>
  </si>
  <si>
    <t>3224-5336</t>
  </si>
  <si>
    <t>SALA 412</t>
  </si>
  <si>
    <t>DENTAL NORTE</t>
  </si>
  <si>
    <t>DENTAL NORTE ASSISTENCIA ODONTOLOGICA LTDA.</t>
  </si>
  <si>
    <t>10722466000154 </t>
  </si>
  <si>
    <t>dentalmaster@veloxmail.com.br</t>
  </si>
  <si>
    <t>PAJUÇARA</t>
  </si>
  <si>
    <t>RUA EPAMINONDAS GRACINDO</t>
  </si>
  <si>
    <t>DENTAL MASTER</t>
  </si>
  <si>
    <t>DENTAL MASTER LTDA.</t>
  </si>
  <si>
    <t>04212174000179 </t>
  </si>
  <si>
    <t>dentalg@terra.com.br</t>
  </si>
  <si>
    <t>2107-8914</t>
  </si>
  <si>
    <t>2107-8900</t>
  </si>
  <si>
    <t>JARDIM MIRAMAR</t>
  </si>
  <si>
    <t>AVENIDA RUY CARNEIRO</t>
  </si>
  <si>
    <t>DENTAL GOLD</t>
  </si>
  <si>
    <t>DENTAL GOLD ASSISTÊNCIA ODONTOLÓGICA LTDA.</t>
  </si>
  <si>
    <t>01402285000150 </t>
  </si>
  <si>
    <t>financeiro@dentalcenter.com.br</t>
  </si>
  <si>
    <t>6442-2018</t>
  </si>
  <si>
    <t>6442-2013</t>
  </si>
  <si>
    <t>RUA CORONEL PORTILHO</t>
  </si>
  <si>
    <t>DENTAL CENTER SERVIÇOS ODONTOLÓGICOS S/C LTDA</t>
  </si>
  <si>
    <t>DENTAL CENTER SERVIÇOS ODONTOLOGICOS S/C LTDA</t>
  </si>
  <si>
    <t>51261014000108 </t>
  </si>
  <si>
    <t>dentalcenter@uol.com.br</t>
  </si>
  <si>
    <t>RUA DES. JOSE PEREGRINO</t>
  </si>
  <si>
    <t>DENTAL CENTER LTDA</t>
  </si>
  <si>
    <t>35436658000125 </t>
  </si>
  <si>
    <t>odontologica_avare@ig.com.br</t>
  </si>
  <si>
    <t>3732-2286</t>
  </si>
  <si>
    <t>AV. PREFEITO PAULO NOVAES</t>
  </si>
  <si>
    <t>ODONTOLOGICA</t>
  </si>
  <si>
    <t>DENTAL CARE CLINICA ODONTOLOGICA LTDA</t>
  </si>
  <si>
    <t>66493529000100 </t>
  </si>
  <si>
    <t>PAULA@DENTPREVODONTO.COM.BR</t>
  </si>
  <si>
    <t>11º ANDAR</t>
  </si>
  <si>
    <t>DENT PREV ASSISTENCIA ODONTOLÓGICA LTDA</t>
  </si>
  <si>
    <t>02909359000101 </t>
  </si>
  <si>
    <t>3553-1900/7877-7662</t>
  </si>
  <si>
    <t>20 ANDAR - PARTE</t>
  </si>
  <si>
    <t>AV ALMIRANTE BARROSO</t>
  </si>
  <si>
    <t>DAYMED SAÚDE</t>
  </si>
  <si>
    <t>DAYMED - ASSISTÊNCIA MÉDICA INTERNACIONAL LTDA.</t>
  </si>
  <si>
    <t>06853661000146 </t>
  </si>
  <si>
    <t>IZIDIO.CORTI@DANA.COM</t>
  </si>
  <si>
    <t>PAVILHÃO A SALA B</t>
  </si>
  <si>
    <t>DANA INDUSTRIAS LTDA.</t>
  </si>
  <si>
    <t>00253137000158 </t>
  </si>
  <si>
    <t>cunhaodontologia@cunhaodontologia.com.br</t>
  </si>
  <si>
    <t>3093-6456/3225-3975</t>
  </si>
  <si>
    <t>3093-6456/3225-8585</t>
  </si>
  <si>
    <t>RUA 17-A</t>
  </si>
  <si>
    <t>CUNHA ODONTOLOGIA LTDA</t>
  </si>
  <si>
    <t>06216938000120 </t>
  </si>
  <si>
    <t>odontocl@uol.com.br</t>
  </si>
  <si>
    <t>2971-5903/2971-5900</t>
  </si>
  <si>
    <t>RUA OLAVO EGIDIO</t>
  </si>
  <si>
    <t>C.S.N ASSIST.PREST.DE SERV.ODONTO/S/C LTDA</t>
  </si>
  <si>
    <t>CSN - ASSIST. E PREST.SERV.ODONTOLÓGICOS LTDA</t>
  </si>
  <si>
    <t>02431645000104 </t>
  </si>
  <si>
    <t>PRAÇA DAS ORQUÍDEAS</t>
  </si>
  <si>
    <t>CRUSAM</t>
  </si>
  <si>
    <t>CRUSAM CRUZEIRO DO SUL SERVIÇO DE ASSISTÊNCIA MÉDICA S. A.</t>
  </si>
  <si>
    <t>45646726000134 </t>
  </si>
  <si>
    <t>crown@crownodonto.com.br</t>
  </si>
  <si>
    <t>2813-2000</t>
  </si>
  <si>
    <t>JARDIM PROF BENOÁ</t>
  </si>
  <si>
    <t>UND. 3 SL 3D</t>
  </si>
  <si>
    <t>AV. COPACABANA,</t>
  </si>
  <si>
    <t>CROWN ODONTOLOGIA DE GRUPO LTDA</t>
  </si>
  <si>
    <t>69099307000198 </t>
  </si>
  <si>
    <t>ceaccroe@croe.com.br</t>
  </si>
  <si>
    <t>AV. BARAO DO RIO BRANCO</t>
  </si>
  <si>
    <t>CROE-CENTRO DE REABILITAÇAO ORAL ESPECIALIZADO LTDA</t>
  </si>
  <si>
    <t>CROE - CENTRO DE REABILITACAO ORAL ESPECIALIZADO LTDA</t>
  </si>
  <si>
    <t>19009638000111 </t>
  </si>
  <si>
    <t>cps@clinesp.com.br</t>
  </si>
  <si>
    <t>3827-1196</t>
  </si>
  <si>
    <t>ARTUR NOGUEIRA</t>
  </si>
  <si>
    <t>CLINESP PLANOS DE SAÚDE</t>
  </si>
  <si>
    <t>CPS PLANOS DE SAÚDE LTDA</t>
  </si>
  <si>
    <t>07803368000137 </t>
  </si>
  <si>
    <t>csaude@terra.com.br</t>
  </si>
  <si>
    <t>COTIA</t>
  </si>
  <si>
    <t>JARDIM MONTE SANTO</t>
  </si>
  <si>
    <t>ESTRADA DOS VICTORS</t>
  </si>
  <si>
    <t>COTIA SAÚDE</t>
  </si>
  <si>
    <t>COTIA SAUDE ASSISTENCIA MEDICA S/C LTDA</t>
  </si>
  <si>
    <t>04496942000163 </t>
  </si>
  <si>
    <t>cotarclinica@terra.com.br</t>
  </si>
  <si>
    <t>50413732/55434429</t>
  </si>
  <si>
    <t>VILA CORDEIRO</t>
  </si>
  <si>
    <t>RUA ROQUE PETRELLA</t>
  </si>
  <si>
    <t>COTAR CLINICA ODONTOLÓGICA LTDA</t>
  </si>
  <si>
    <t>COTAR CLÍNICA ODONTOLÓGICA LTDA.</t>
  </si>
  <si>
    <t>43464288000168 </t>
  </si>
  <si>
    <t>FERRAZ@COTACOM.COM</t>
  </si>
  <si>
    <t>BL 8-A, SL 306</t>
  </si>
  <si>
    <t>COTACOM - SERVIÇOS DE GESTÃO DE BENEFÍCIOS LTDA</t>
  </si>
  <si>
    <t>07497652000122 </t>
  </si>
  <si>
    <t>copijundiai@ig.com.br</t>
  </si>
  <si>
    <t>8º ANDAR - SL 84</t>
  </si>
  <si>
    <t>COPI</t>
  </si>
  <si>
    <t>COPI - CENTRO ODONTOLÓGICO PITANGUEIRAS S/C LTDA</t>
  </si>
  <si>
    <t>57506792000198 </t>
  </si>
  <si>
    <t>rosa@copesul.com.br</t>
  </si>
  <si>
    <t>POLO PETROQUÍMICO</t>
  </si>
  <si>
    <t>BR 386 RODOVIA TABAI CANOAS KM 419</t>
  </si>
  <si>
    <t>COPESUL</t>
  </si>
  <si>
    <t>COPESUL - COMPANHIA PETROQUÍMICA DO SUL</t>
  </si>
  <si>
    <t>88948492000192 </t>
  </si>
  <si>
    <t>escrifur@uol.com.br</t>
  </si>
  <si>
    <t>3722-9509</t>
  </si>
  <si>
    <t>3722-2619 Sr.FARID</t>
  </si>
  <si>
    <t>RUA ALEXANDRE SALOMÃO</t>
  </si>
  <si>
    <t>COP</t>
  </si>
  <si>
    <t>COP-COMPANHIA ODONTOLOGICA PAULISTA S/C LTDA</t>
  </si>
  <si>
    <t>01070065000176 </t>
  </si>
  <si>
    <t>copamedh@yahoo.com.br</t>
  </si>
  <si>
    <t>AV. VIEIRA PERDIGÃO</t>
  </si>
  <si>
    <t>COPAMEDH - ASSISTÊNCIA MÉDICA HOSPITALAR</t>
  </si>
  <si>
    <t>41175001000154 </t>
  </si>
  <si>
    <t>MARCIA@COORE.COM.BR</t>
  </si>
  <si>
    <t>3722-6383</t>
  </si>
  <si>
    <t>3711-1602</t>
  </si>
  <si>
    <t>AV. MOACIR AVIDOS</t>
  </si>
  <si>
    <t>COORE ASSSITÊNCIA ODONTOLÓGICA</t>
  </si>
  <si>
    <t>COORE ASSSITÊNCIA ODONTOLÓGICA S/C LTDA - ME</t>
  </si>
  <si>
    <t>06155705000164 </t>
  </si>
  <si>
    <t>coopus@coopus.org</t>
  </si>
  <si>
    <t>RUA DONA ANITA MAYER</t>
  </si>
  <si>
    <t>COOPUS - COOPERATIVA DE USUÁRIOS DO SISTEMA DE SAÚDE DE CAMP</t>
  </si>
  <si>
    <t>COOPUS - COOPERATIVA DE USUÁRIOS DO SISTEMA DE SAÚDE DE CAMPINAS</t>
  </si>
  <si>
    <t>96350194000124 </t>
  </si>
  <si>
    <t>cooptasim@uol.com.br</t>
  </si>
  <si>
    <t>2122-2500</t>
  </si>
  <si>
    <t>SALA 305</t>
  </si>
  <si>
    <t>COOPTASIM (ES)</t>
  </si>
  <si>
    <t>COOPTASIM-ES - COOPERATIVA DE PROFISSIONAIS TÉCNICOS NA ADMINISTRAÇÃO DE SERV EVANGELICOS DO EST DO ESPIRITO SANTO</t>
  </si>
  <si>
    <t>02146566000151 </t>
  </si>
  <si>
    <t>odontoclassic@ig.com.br</t>
  </si>
  <si>
    <t>3733-2022</t>
  </si>
  <si>
    <t>3733-2022/9292</t>
  </si>
  <si>
    <t>ODONTOCLASSIC</t>
  </si>
  <si>
    <t>COOP-ODONTOCLASSIC - COOPERATIVA DE TRABALHO ODONTOLÓGICO</t>
  </si>
  <si>
    <t>02298249000150 </t>
  </si>
  <si>
    <t>cooperciso@itajuba.com.br</t>
  </si>
  <si>
    <t>RUA JAIME MARTINS RIERA</t>
  </si>
  <si>
    <t>COOPERCISO</t>
  </si>
  <si>
    <t>COOPERCISO CENTRO INTEGRADO DE SERVIÇO ODONTOLÓGICO LTDA.</t>
  </si>
  <si>
    <t>19052653000142 </t>
  </si>
  <si>
    <t>dentsul@dentsul.com.br</t>
  </si>
  <si>
    <t>RUA CAPITAO PORFIRIO</t>
  </si>
  <si>
    <t>COOPERATIVA ODONTOLÓGICA VALE DO CAÍ LTDA. DENTSUL</t>
  </si>
  <si>
    <t>COOPERATIVA ODONTOLÓGICA VALE DO CAÍ LTDA - DENTSUL</t>
  </si>
  <si>
    <t>01041724000146 </t>
  </si>
  <si>
    <t>uniodontoitb@ig.com.br</t>
  </si>
  <si>
    <t>JD VITORIA</t>
  </si>
  <si>
    <t>LOJA 5</t>
  </si>
  <si>
    <t>AV AZIZ MARON</t>
  </si>
  <si>
    <t>UNIODONTO ITABUNA</t>
  </si>
  <si>
    <t>COOPERATIVA ODONTOLÓGICA REGIÃO SUL DA BAHIA - UNIODONTO</t>
  </si>
  <si>
    <t>00491998000174 </t>
  </si>
  <si>
    <t>uniodonto@uniodontopocos.com.br</t>
  </si>
  <si>
    <t>3712-7222</t>
  </si>
  <si>
    <t>RUA TUTOIA</t>
  </si>
  <si>
    <t>UNIODONTO POÇOS DE CALDAS</t>
  </si>
  <si>
    <t>COOPERATIVA ODONTOLÓGICA POÇOS DE CALDAS</t>
  </si>
  <si>
    <t>03494031000134 </t>
  </si>
  <si>
    <t>uniodontomissoes@via-rs.net</t>
  </si>
  <si>
    <t>3312-8102</t>
  </si>
  <si>
    <t>UNIODONTO MISSOES</t>
  </si>
  <si>
    <t>COOPERATIVA ODONTOLOGICA LTDA.</t>
  </si>
  <si>
    <t>03585454000160 </t>
  </si>
  <si>
    <t>uniodontoap@uol.com.br</t>
  </si>
  <si>
    <t>JESUS DE NAZARÉ</t>
  </si>
  <si>
    <t>RUA NAÇÕES UNIDAS</t>
  </si>
  <si>
    <t>UNIODONTO AMAPÁ</t>
  </si>
  <si>
    <t>COOPERATIVA ODONTOLÓGICA DO ESTADO DO AMAPÁ</t>
  </si>
  <si>
    <t>02254846000183 </t>
  </si>
  <si>
    <t>uniodonto@uniodontogaranhuns.coop.br</t>
  </si>
  <si>
    <t>3762-1760</t>
  </si>
  <si>
    <t>R DR JOSE MARIANO</t>
  </si>
  <si>
    <t>UNIODONTO GARANHUNS</t>
  </si>
  <si>
    <t>COOPERATIVA ODONTOLÓGICA DE GARANHUNS E AGRESTE MERIDIONAL.</t>
  </si>
  <si>
    <t>01501597000110 </t>
  </si>
  <si>
    <t>NOVODENTE@UOL.COM.BR</t>
  </si>
  <si>
    <t>SALAS 302 E 303</t>
  </si>
  <si>
    <t>AVENIDA CEL. FREDERICO LINCK</t>
  </si>
  <si>
    <t>NOVODENTE</t>
  </si>
  <si>
    <t>COOPERATIVA NOVODENTE LTDA</t>
  </si>
  <si>
    <t>02919940000104 </t>
  </si>
  <si>
    <t>rita.moreti@itelefonica.com.br</t>
  </si>
  <si>
    <t>JD. NOVA EUROPA</t>
  </si>
  <si>
    <t>AVENIDA SÃO JOSE DOS CAMPOS</t>
  </si>
  <si>
    <t>COOPERMECA</t>
  </si>
  <si>
    <t>COOPERATIVA MÉDICA CAMPINAS - COOPERMECA</t>
  </si>
  <si>
    <t>45098787000104 </t>
  </si>
  <si>
    <t>evidente@evidente.com.br</t>
  </si>
  <si>
    <t>6822-4142</t>
  </si>
  <si>
    <t>VILA PADOVAN</t>
  </si>
  <si>
    <t>RUA VISCONDE DO RIO BRANCO</t>
  </si>
  <si>
    <t>EVIDENTE</t>
  </si>
  <si>
    <t>COOPERATIVA EVIDENTE - COOPERATIVA DE TRABALHO ODONTOLÓGICA DE BOTUCATU</t>
  </si>
  <si>
    <t>02947180000149 </t>
  </si>
  <si>
    <t>administracao@coopusaude.coop.br</t>
  </si>
  <si>
    <t>COOPUSAÚDE</t>
  </si>
  <si>
    <t>COOPERATIVA DOS USUÁRIOS DE SERVIÇOS DE SAÚDE LTDA.</t>
  </si>
  <si>
    <t>03268622000193 </t>
  </si>
  <si>
    <t>jzilles@unisinos.br</t>
  </si>
  <si>
    <t>CRISTO REI</t>
  </si>
  <si>
    <t>CENTRO COMUNITÁ</t>
  </si>
  <si>
    <t>AV. UNISINOS</t>
  </si>
  <si>
    <t>COOPERSINOS LTDA</t>
  </si>
  <si>
    <t>COOPERATIVA DOS USUÁRIOS DE SERVIÇOS DE SAÚDE DO VALE DO RIO DOS SINOS LTDA</t>
  </si>
  <si>
    <t>72350382000194 </t>
  </si>
  <si>
    <t>coodonto@infonet.com.br</t>
  </si>
  <si>
    <t>3214-5556</t>
  </si>
  <si>
    <t>3214-6343</t>
  </si>
  <si>
    <t>AV.BARÃO DE MARUIM</t>
  </si>
  <si>
    <t>COOPERDONTO</t>
  </si>
  <si>
    <t>COOPERATIVA DOS CIRURGIÕES DENTISTAS DO ESTADO DE SERGIPE</t>
  </si>
  <si>
    <t>02725037000102 </t>
  </si>
  <si>
    <t>coopus@flash.tv.br</t>
  </si>
  <si>
    <t>RUA QUATRO DE ABRIL</t>
  </si>
  <si>
    <t>COOPUS</t>
  </si>
  <si>
    <t>COOPERATIVA DE USUARIOS DO SISTEMA DE SAUDE DE MARILIA</t>
  </si>
  <si>
    <t>03129280000120 </t>
  </si>
  <si>
    <t>vivamed@vivamedonline.com.br</t>
  </si>
  <si>
    <t>VALE DO SERENO</t>
  </si>
  <si>
    <t>LOJA 1</t>
  </si>
  <si>
    <t>VIVAMED</t>
  </si>
  <si>
    <t>COOPERATIVA DE USUÁRIOS ASSISTÊNCIA MÉDICO-HOSPITALAR DO SICOOB LTDA - VIVAMED</t>
  </si>
  <si>
    <t>00152753000112 </t>
  </si>
  <si>
    <t>unimedaq@terra.com.br</t>
  </si>
  <si>
    <t>AQUIDAUANA</t>
  </si>
  <si>
    <t>GUANANDY</t>
  </si>
  <si>
    <t>UNIMED AQUIDAUANA</t>
  </si>
  <si>
    <t>COOPERATIVA DE TRABALHO MÉDICO-UNIMED AQUIDAUANA</t>
  </si>
  <si>
    <t>01244987000152 </t>
  </si>
  <si>
    <t>adriana@lages.unimedsc.com.br</t>
  </si>
  <si>
    <t>RUA FREI GABRIEL</t>
  </si>
  <si>
    <t>COOPERATIVA DE TRABALHO MEDICO REG.PLAN.SERRANO</t>
  </si>
  <si>
    <t>COOPERATIVA DE TRABALHO MEDICO REGIÃO DO PLANALTO SERRANO</t>
  </si>
  <si>
    <t>85246916000189 </t>
  </si>
  <si>
    <t>daniel@upn.unimedsc.com.br</t>
  </si>
  <si>
    <t>SAO BENTO DO SUL</t>
  </si>
  <si>
    <t>UNIMED PLANALTO NORTE</t>
  </si>
  <si>
    <t>COOPERATIVA DE TRABALHO MÉDICO DO PLANALTO NORTE DE SC LTDA</t>
  </si>
  <si>
    <t>85177194000158 </t>
  </si>
  <si>
    <t>relacionamentoans@unimedsl.com.br</t>
  </si>
  <si>
    <t>UNIMED SÃO LUÍS</t>
  </si>
  <si>
    <t>COOPERATIVA DE TRABALHO MÉDICO DE SÃO LUÍS LTDA. - UNIMED DE SÃO LUÍS</t>
  </si>
  <si>
    <t>07142821000101 </t>
  </si>
  <si>
    <t>unimed@unimedsulmineira.com.br</t>
  </si>
  <si>
    <t>3449-1832</t>
  </si>
  <si>
    <t>3449-1800</t>
  </si>
  <si>
    <t>POUSO ALEGRE</t>
  </si>
  <si>
    <t>AV. MARECHAL CASTELO BRANCO</t>
  </si>
  <si>
    <t>UNIMED SUL MINEIRA</t>
  </si>
  <si>
    <t>COOPERATIVA DE TRABALHO MÉDICO DE POUSO ALEGRE</t>
  </si>
  <si>
    <t>21490586000190 </t>
  </si>
  <si>
    <t>unimed-arn@uol.com.br</t>
  </si>
  <si>
    <t>ARAGUAINA</t>
  </si>
  <si>
    <t>LT- 17 QD RT-1</t>
  </si>
  <si>
    <t>AVENIDA TOCANTINS</t>
  </si>
  <si>
    <t>UNIMED DE ARAGUAINA</t>
  </si>
  <si>
    <t>COOPERATIVA DE TRABALHO MEDICO DE ARAGUAÍNA - UNIMED ARAGUAÍNA</t>
  </si>
  <si>
    <t>25064148000110 </t>
  </si>
  <si>
    <t>coodonto@coodonto.com.br</t>
  </si>
  <si>
    <t>SALA 201, 202 E 207</t>
  </si>
  <si>
    <t>64 A</t>
  </si>
  <si>
    <t>COODONTO</t>
  </si>
  <si>
    <t>COOPERATIVA DE SERVIÇOS ODONTOLÓGICOS DE FARROUPILHA LTDA</t>
  </si>
  <si>
    <t>02933200000122 </t>
  </si>
  <si>
    <t>relacionamento@assistancesaude.com.br</t>
  </si>
  <si>
    <t>BATEL</t>
  </si>
  <si>
    <t>3 ANDAR</t>
  </si>
  <si>
    <t>R. BUENOS AIRES</t>
  </si>
  <si>
    <t>C.S. ASSISTANCE</t>
  </si>
  <si>
    <t>00216547000129 </t>
  </si>
  <si>
    <t>sas@caal.com.br / dania@caal.com.br</t>
  </si>
  <si>
    <t>COOPERATIVA AGROINDUSTRIAL ALEGRETE LTDA.</t>
  </si>
  <si>
    <t>COOPERATIVA AGROINDUSTRIAL DO ALEGRETE LTDA</t>
  </si>
  <si>
    <t>89231708000167 </t>
  </si>
  <si>
    <t>convimedsaude@bol.com.br</t>
  </si>
  <si>
    <t>3228-9685</t>
  </si>
  <si>
    <t>RUA VISCONDE DO HERVAL</t>
  </si>
  <si>
    <t>CONV MED SAÚDE LTDA.</t>
  </si>
  <si>
    <t>CONVIMED SAÚDE LTDA</t>
  </si>
  <si>
    <t>01538951000181 </t>
  </si>
  <si>
    <t>guilherme@construdente.com.br</t>
  </si>
  <si>
    <t>JARDIM IMPERIAL</t>
  </si>
  <si>
    <t>AV PREFEITO ANTÔNIO JÚLIO DE TOLEDO GARC</t>
  </si>
  <si>
    <t>CONSTRUDENTE</t>
  </si>
  <si>
    <t>CONSTRUDENTE ASSISTENCIA ODONTOLOGICA LTDA</t>
  </si>
  <si>
    <t>60537495000114 </t>
  </si>
  <si>
    <t>ans@conmedhsaude.com.br</t>
  </si>
  <si>
    <t>VILA SANTA CECÍLIA</t>
  </si>
  <si>
    <t>RUA 33</t>
  </si>
  <si>
    <t>CONMEDH SAUDE</t>
  </si>
  <si>
    <t>CONMEDH SAUDE ASSISTENCIA INTEGRADA DE SAUDE LTDA</t>
  </si>
  <si>
    <t>03862114000139 </t>
  </si>
  <si>
    <t>AVENIDA GETúLIO VARGAS</t>
  </si>
  <si>
    <t>CONMED SÃO LUIS</t>
  </si>
  <si>
    <t>CONMED SÃO LUIS - CONVÊNIOS MÉDICOS DE SAÚDE SUPLEMENTAR LTDA</t>
  </si>
  <si>
    <t>11399922000130 </t>
  </si>
  <si>
    <t>franciscows@superig.com.br</t>
  </si>
  <si>
    <t>RUA DOS TUPINAMBAS</t>
  </si>
  <si>
    <t>CONFIANÇA SAÚDE</t>
  </si>
  <si>
    <t>CONFIANCA ASSISTENCIA MEDICO HOSPITALAR. LTDA</t>
  </si>
  <si>
    <t>03613857000175 </t>
  </si>
  <si>
    <t>saudeavai@uol.com.br</t>
  </si>
  <si>
    <t>3824-9288</t>
  </si>
  <si>
    <t>RUA CORONEL LUIZ FERRAZ</t>
  </si>
  <si>
    <t>HOSPITAL SÃO JOSÉ DO AVAÍ</t>
  </si>
  <si>
    <t>CONFERÊNCIA SÃO JOSÉ DO AVAÍ</t>
  </si>
  <si>
    <t>29640612000120 </t>
  </si>
  <si>
    <t>ulbra saude@ulbra.br</t>
  </si>
  <si>
    <t>RUA FIORAVANTE MILANEZ</t>
  </si>
  <si>
    <t>ULBRA SAÚDE</t>
  </si>
  <si>
    <t>COMUNIDADE EVANGÉLICA LUTERANA SÃO PAULO</t>
  </si>
  <si>
    <t>88332580000165 </t>
  </si>
  <si>
    <t>comseder@comseder.com.br</t>
  </si>
  <si>
    <t>AV. MAXIMIANO DE FIGUEIREDO</t>
  </si>
  <si>
    <t>COMSEDER</t>
  </si>
  <si>
    <t>COMSEDER - COOP. MÉD. DOS SERV. DA SUPLAN E DO DER LTDA</t>
  </si>
  <si>
    <t>70094578000130 </t>
  </si>
  <si>
    <t>gebem@conab.gov.br</t>
  </si>
  <si>
    <t>33126026/33126030</t>
  </si>
  <si>
    <t>SGAS QUADRA 901, CONJUNTO "A", EDIFÍCIO</t>
  </si>
  <si>
    <t>COMPANHIA NACIONAL DE ABASTECIMENTO - C0NAB</t>
  </si>
  <si>
    <t>COMPANHIA NACIONAL DE ABASTECIMENTO - CONAB</t>
  </si>
  <si>
    <t>26461699000180 </t>
  </si>
  <si>
    <t>3º PAV</t>
  </si>
  <si>
    <t>AV. GOVERNADOR BLEY</t>
  </si>
  <si>
    <t>COMPANHIA ESPIRITO SANTENSE DE SANEAMENTO</t>
  </si>
  <si>
    <t>28151363000147 </t>
  </si>
  <si>
    <t>codrhu@codesa.gov.br</t>
  </si>
  <si>
    <t>3132-7326</t>
  </si>
  <si>
    <t>3132-7328</t>
  </si>
  <si>
    <t>CODESA</t>
  </si>
  <si>
    <t>COMPANHIA DOCAS DO ESPIRITO SANTO - CODESA</t>
  </si>
  <si>
    <t>27316538000166 </t>
  </si>
  <si>
    <t>dvbn@copasa.com.br</t>
  </si>
  <si>
    <t>SANTO ANTONIO</t>
  </si>
  <si>
    <t>RUA MAR DE ESPANHA</t>
  </si>
  <si>
    <t>COMPANHIA DE SANEAMENTO DE MINAS GERAIS</t>
  </si>
  <si>
    <t>17281106000103 </t>
  </si>
  <si>
    <t>prodesp@sp.gov.br</t>
  </si>
  <si>
    <t>TABOÃO DA SERRA</t>
  </si>
  <si>
    <t>RUA AGUEDA GONÇALVES</t>
  </si>
  <si>
    <t>PRODESP</t>
  </si>
  <si>
    <t>COMPANHIA DE PROCESSAMENTO DE DADOS DO ESTADO DE SÃO PAULO - PRODESP</t>
  </si>
  <si>
    <t>62577929000135 </t>
  </si>
  <si>
    <t>dcp@cetsp.com.br</t>
  </si>
  <si>
    <t>31209999 / 30302378</t>
  </si>
  <si>
    <t>COMPANHIA DE ENGENHARIA DE TRAFEGO - CET</t>
  </si>
  <si>
    <t>47902648000117 </t>
  </si>
  <si>
    <t>hlandim@coelba.com.br</t>
  </si>
  <si>
    <t>3113-6709</t>
  </si>
  <si>
    <t>NARANDIBA</t>
  </si>
  <si>
    <t>AV. EDGARD SANTOS</t>
  </si>
  <si>
    <t>COMPANHIA DE ELETRICIDADE DO ESTADO DA BAHIA</t>
  </si>
  <si>
    <t>COMPANHIA DE ELETRICIDADE DO ESTADO DA BAHIA - COELBA</t>
  </si>
  <si>
    <t>15139629000194 </t>
  </si>
  <si>
    <t>guta@ipiranga.com.br</t>
  </si>
  <si>
    <t>SAO CRISTOVAO</t>
  </si>
  <si>
    <t>RUA FRANCISCO EUGENIO</t>
  </si>
  <si>
    <t>PETRÓLEO IPIRANGA</t>
  </si>
  <si>
    <t>COMPANHIA BRASILEIRA DE PETRÓLEO IPIRANGA</t>
  </si>
  <si>
    <t>33069766000181 </t>
  </si>
  <si>
    <t>cojun1@uol.com.br</t>
  </si>
  <si>
    <t>RUA BOM JESUS DE PIRAPORA</t>
  </si>
  <si>
    <t>COJUN CENTRO ODONTOLÓGICO JUNDIAI LTDA</t>
  </si>
  <si>
    <t>COJUN CENTRO ODONTOLOGICO JUNDIAI LTDA.</t>
  </si>
  <si>
    <t>44648293000193 </t>
  </si>
  <si>
    <t>contabilidade@coifeodonto.com.br</t>
  </si>
  <si>
    <t>4588-5205</t>
  </si>
  <si>
    <t>JARDIM PITANGUEIRAS</t>
  </si>
  <si>
    <t>EDIFÍCIO VITÓRIA II SALA 102</t>
  </si>
  <si>
    <t>RUA PITANGUEIRAS</t>
  </si>
  <si>
    <t>COIFE ODONTO</t>
  </si>
  <si>
    <t>COIFE ODONTO - PLANOS ODONTOLOGICOS LTDA</t>
  </si>
  <si>
    <t>67165464000129 </t>
  </si>
  <si>
    <t>adastrea@uol.com.br</t>
  </si>
  <si>
    <t>AV. AYRÃO</t>
  </si>
  <si>
    <t>COI - CLINICA ODONTOLOGICA INTEGRADA</t>
  </si>
  <si>
    <t>COI - CLINICA ODONTOLOGICA INTEGRADA LTDA.</t>
  </si>
  <si>
    <t>05100705000102 </t>
  </si>
  <si>
    <t>VILA ADY´ANNA</t>
  </si>
  <si>
    <t>AVENIDA DOUTOR ADHEMAR DE BARROS</t>
  </si>
  <si>
    <t>DENTAL CARD</t>
  </si>
  <si>
    <t>CODEVAN CONVÊNIO ODONTOLÓGICO EVANGÉLICO LTDA.</t>
  </si>
  <si>
    <t>96490933000183 </t>
  </si>
  <si>
    <t>cmi@powerline.com.br</t>
  </si>
  <si>
    <t>CMI - CLINICA DE MEDICINA INTEGRADA LTDA.</t>
  </si>
  <si>
    <t>CMI CLINICA DE MEDICINA INTEGRADA LTDA.</t>
  </si>
  <si>
    <t>17146846000137 </t>
  </si>
  <si>
    <t>CBCACSS@CBCACSS.COM.BR</t>
  </si>
  <si>
    <t>RUA 1º DE MARÇO</t>
  </si>
  <si>
    <t>CLUBE DE BENEFICIOS PARA COOP., ASS., CONS., SIND. E SEGUROS - CBCACSS</t>
  </si>
  <si>
    <t>09585273000110 </t>
  </si>
  <si>
    <t>MEDOFFICE@MEDOFFICE.COM.BR</t>
  </si>
  <si>
    <t>21 ANDAR</t>
  </si>
  <si>
    <t>CLUBE DE BENEFICIOS OFFICE ASSISTENCIA INTEGRAL</t>
  </si>
  <si>
    <t>09665412000115 </t>
  </si>
  <si>
    <t>helena@cliniprev.com</t>
  </si>
  <si>
    <t>BLOCO C</t>
  </si>
  <si>
    <t>RUA VEREADOR PRIMO MONTESCHIO</t>
  </si>
  <si>
    <t>CLINIPREV SAÚDE LTDA</t>
  </si>
  <si>
    <t>CLINIPREV SAUDE LTDA</t>
  </si>
  <si>
    <t>03391009000169 </t>
  </si>
  <si>
    <t>4 / 5 ANDAR</t>
  </si>
  <si>
    <t>CLINIPAM CLINICA PARANAENSE DE ASSISTENCIA MÉDICA LTDA.</t>
  </si>
  <si>
    <t>CLINIPAM CLINICA PARANAENSE DE ASSISTENCIA MEDICA LTDA</t>
  </si>
  <si>
    <t>76882612000117 </t>
  </si>
  <si>
    <t>administracao@smhospital.com.br</t>
  </si>
  <si>
    <t>RUA OSCAR RODRIGUES ALVES</t>
  </si>
  <si>
    <t>HOSPITAL SANTA MARIA</t>
  </si>
  <si>
    <t>CLINIMED DAY HOSPITAL LTDA EPP</t>
  </si>
  <si>
    <t>02426135000149 </t>
  </si>
  <si>
    <t>clinicard@clinicard.com.br</t>
  </si>
  <si>
    <t>3887-7446</t>
  </si>
  <si>
    <t>SALAS 17 E 18</t>
  </si>
  <si>
    <t>LARGO 7 DE SETEMBRO</t>
  </si>
  <si>
    <t>CLINICARD ASSISTÊNCIA MÉDICA S/A</t>
  </si>
  <si>
    <t>CLINICARD ASSISTENCIA MEDICA S/A</t>
  </si>
  <si>
    <t>61735494000147 </t>
  </si>
  <si>
    <t>plame@plame.com.br</t>
  </si>
  <si>
    <t>RUA TEIXEIRA DE GOUVEIA</t>
  </si>
  <si>
    <t>PLAME SAÚDE</t>
  </si>
  <si>
    <t>CLINICA SAO LUCAS LTDA</t>
  </si>
  <si>
    <t>29692829000184 </t>
  </si>
  <si>
    <t>filipe@gruposaojosesaude.com.br</t>
  </si>
  <si>
    <t>JD.SÃO DIMAS</t>
  </si>
  <si>
    <t>PRAÇA MELVIN JONES</t>
  </si>
  <si>
    <t>CLINICA SÃO JOSE SAUDE LTDA</t>
  </si>
  <si>
    <t>CLINICA SÃO JOSÉ SAUDE LTDA.</t>
  </si>
  <si>
    <t>04272692000188 </t>
  </si>
  <si>
    <t>csjsaude@csjsaude.com.br</t>
  </si>
  <si>
    <t>2560-7645</t>
  </si>
  <si>
    <t>2560-7645/ 2560-7021</t>
  </si>
  <si>
    <t>RUA COSTA RICA</t>
  </si>
  <si>
    <t>CLÍNICA SÃO JOÃO LTDA</t>
  </si>
  <si>
    <t>33906066000102 </t>
  </si>
  <si>
    <t>CLINICASTOANTONIO@IG.COM.BR</t>
  </si>
  <si>
    <t>FERRAZ DE VASCONCELOS</t>
  </si>
  <si>
    <t>PRAÇA DA INDEPENDENCIA</t>
  </si>
  <si>
    <t>CLÍNICA SÃO GABRIEL S/S LTDA</t>
  </si>
  <si>
    <t>51262335000119 </t>
  </si>
  <si>
    <t>dir@santa.helena.com.br</t>
  </si>
  <si>
    <t>3421-1183</t>
  </si>
  <si>
    <t>R. DO PAISSANDU</t>
  </si>
  <si>
    <t>CLÍNICA SANTA HELENA LTDA.</t>
  </si>
  <si>
    <t>10930451000181 </t>
  </si>
  <si>
    <t>ODONTOSASSO@MAEDEDEUSCENTER.COM.BR</t>
  </si>
  <si>
    <t>TRêS FIGUEIRAS</t>
  </si>
  <si>
    <t>SALAS 1107 A 1109</t>
  </si>
  <si>
    <t>AVENIDA SOLEDADE</t>
  </si>
  <si>
    <t>CLÍNICA ODONTOLÓGICA SASSO SOCIEDADE SIMPLES LTDA</t>
  </si>
  <si>
    <t>04686687000111 </t>
  </si>
  <si>
    <t>ana@clinicaodontoplan.com.br / odontoplan@clinicaodontoplan.com.br</t>
  </si>
  <si>
    <t>3036-6610</t>
  </si>
  <si>
    <t>CLINICA ODONTOLOGICA ODONTOPLAN LTDA</t>
  </si>
  <si>
    <t>03447952000146 </t>
  </si>
  <si>
    <t>rogerio@maxidente.com.br</t>
  </si>
  <si>
    <t>3216-3212</t>
  </si>
  <si>
    <t>3216-3216</t>
  </si>
  <si>
    <t>MAXIDENTE</t>
  </si>
  <si>
    <t>CLÍNICA ODONTOLÓGICA MAXIDENTE LTDA.</t>
  </si>
  <si>
    <t>02864342000185 </t>
  </si>
  <si>
    <t>unidental@uol.com.br</t>
  </si>
  <si>
    <t>CLINICA UNIDENTAL</t>
  </si>
  <si>
    <t>CLINICA ODONTOLOGICA LUIZ LIMA LTDA.</t>
  </si>
  <si>
    <t>02544253000151 </t>
  </si>
  <si>
    <t>gustavo@cliodonto.com.br</t>
  </si>
  <si>
    <t>SALA 110</t>
  </si>
  <si>
    <t>AV. ANIZIO AZEVEDO</t>
  </si>
  <si>
    <t>CLINICA ODONTO</t>
  </si>
  <si>
    <t>CLINICA ODONTO LTDA</t>
  </si>
  <si>
    <t>01055838000145 </t>
  </si>
  <si>
    <t>clinicasm@ig.com.br</t>
  </si>
  <si>
    <t>82793726/24134364</t>
  </si>
  <si>
    <t>RUA FERREIRA BORGES</t>
  </si>
  <si>
    <t>CLÍNICA MÉDICO CIRURGICA SANTA MARGARIDA LTDA</t>
  </si>
  <si>
    <t>CLINICA MÉDICO CIRURGICA SANTA MARGARIDA LTDA</t>
  </si>
  <si>
    <t>33401076000188 </t>
  </si>
  <si>
    <t>APTO 102</t>
  </si>
  <si>
    <t>RUA PADRE MANSO</t>
  </si>
  <si>
    <t>C.M.M. SAÚDE</t>
  </si>
  <si>
    <t>CLÍNICA MÉDICA MADUREIRA LTDA</t>
  </si>
  <si>
    <t>40299372000185 </t>
  </si>
  <si>
    <t>sameal_maceio@hotmail.com</t>
  </si>
  <si>
    <t>CLINICA SAMEAL</t>
  </si>
  <si>
    <t>CLINICA MÉDICA E DIAGNOSTICO LTDA</t>
  </si>
  <si>
    <t>35265958000199 </t>
  </si>
  <si>
    <t>602-8036</t>
  </si>
  <si>
    <t>602-8036/2620-2232</t>
  </si>
  <si>
    <t>JARDIM CATARINA</t>
  </si>
  <si>
    <t>LOTE 1, QUADRA 124-CS</t>
  </si>
  <si>
    <t>AVENIDA ALBINO IMPARATO</t>
  </si>
  <si>
    <t>CLÍNICA SANTA MARCIA</t>
  </si>
  <si>
    <t>CLINICA MEDICA ANDREIAS VESALIUM - ME</t>
  </si>
  <si>
    <t>02878827000128 </t>
  </si>
  <si>
    <t>malrondon@uol.com.br</t>
  </si>
  <si>
    <t>3287-6000</t>
  </si>
  <si>
    <t>RUA JOSE DE ALVARENGA</t>
  </si>
  <si>
    <t>CLÍNICA MARECHAL RONDON LTDA</t>
  </si>
  <si>
    <t>CLINICA MARECHAL RONDON LTDA</t>
  </si>
  <si>
    <t>68592658000173 </t>
  </si>
  <si>
    <t>affinitycontabil@uol.com.br</t>
  </si>
  <si>
    <t>3255-7080</t>
  </si>
  <si>
    <t>AP. 6</t>
  </si>
  <si>
    <t>PRAÇA SILVIO ROMERO</t>
  </si>
  <si>
    <t>GREEN CARD</t>
  </si>
  <si>
    <t>CLINICA E ASSISTENCIA ODONTOLOGICA GREEN CARD SC LTDA</t>
  </si>
  <si>
    <t>04182793000168 </t>
  </si>
  <si>
    <t>GRAJAÚ</t>
  </si>
  <si>
    <t>RUA BOTUCATU</t>
  </si>
  <si>
    <t>CLÍNICA DR. MORONE</t>
  </si>
  <si>
    <t>CLÍNICA DR. MIGUEL MORONE LTDA</t>
  </si>
  <si>
    <t>30052377000155 </t>
  </si>
  <si>
    <t>clampltd@terra.com.br</t>
  </si>
  <si>
    <t>CLAMP</t>
  </si>
  <si>
    <t>CLINICA DE ASSISTENCIA MEDICA PERMANENTE</t>
  </si>
  <si>
    <t>20455549000188 </t>
  </si>
  <si>
    <t>tjk@brfree.com.br</t>
  </si>
  <si>
    <t>3391-6962</t>
  </si>
  <si>
    <t>VICENTE DE CARVALHO</t>
  </si>
  <si>
    <t>AVENIDA VICENTE DE CARVALHO</t>
  </si>
  <si>
    <t>CAMOD</t>
  </si>
  <si>
    <t>CLINICA DE ASSISTENCIA MEDICA ODONTOLOGICA DIAMANTES LTDA</t>
  </si>
  <si>
    <t>42256818000110 </t>
  </si>
  <si>
    <t>clinica_alvorada@globo.com</t>
  </si>
  <si>
    <t>2281-2615</t>
  </si>
  <si>
    <t>RUA DR. PACHE DE FARIA</t>
  </si>
  <si>
    <t>CLINICA ALVORADA DE SERVICOS MÉDICOS LTDA</t>
  </si>
  <si>
    <t>42314690000101 </t>
  </si>
  <si>
    <t>climol@climol.com.br</t>
  </si>
  <si>
    <t>AVENIDA GETULIO DE MOURA</t>
  </si>
  <si>
    <t>CLIMOL</t>
  </si>
  <si>
    <t>CLIMOL CLINICA MÉDICA E ODONTOLÓGICA SÃO FRANCISCO DE ASSIS LTDA.</t>
  </si>
  <si>
    <t>32076630000136 </t>
  </si>
  <si>
    <t>climesq@ieg.com.br</t>
  </si>
  <si>
    <t>2697-4962</t>
  </si>
  <si>
    <t>2697-4536</t>
  </si>
  <si>
    <t>MESQUITA</t>
  </si>
  <si>
    <t>RUA MARQUEZA DE GRIZELTA</t>
  </si>
  <si>
    <t>CLIMESQ</t>
  </si>
  <si>
    <t>CLIMESQ - CLÍNICA MÉDICO ODONTOLÓGICA MESQUITA LTDA.</t>
  </si>
  <si>
    <t>28237741000100 </t>
  </si>
  <si>
    <t>AV. PASTOR MARTIN LUTHER KING JUNIOR</t>
  </si>
  <si>
    <t>CLIMESA</t>
  </si>
  <si>
    <t>CLIMESA CLÍNICA MÉDICA SANTANA LTDA</t>
  </si>
  <si>
    <t>29780384000194 </t>
  </si>
  <si>
    <t>climepe@climepetotal.com.br</t>
  </si>
  <si>
    <t>CLIMEPE TOTAL</t>
  </si>
  <si>
    <t>CLIMEPE TOTAL LTDA</t>
  </si>
  <si>
    <t>25646761000146 </t>
  </si>
  <si>
    <t>climed@climedsc.com.br</t>
  </si>
  <si>
    <t>RUA THEODORO KOCH</t>
  </si>
  <si>
    <t>CLIMED</t>
  </si>
  <si>
    <t>CLIMED LTDA. ASSISTÊNCIA MÉDICA A EMPRESAS</t>
  </si>
  <si>
    <t>83173518000154 </t>
  </si>
  <si>
    <t>clinserv@oi.com.br</t>
  </si>
  <si>
    <t>3301-7458</t>
  </si>
  <si>
    <t>2.º ANDAR SALA 07</t>
  </si>
  <si>
    <t>AV. EDGARD ROMERO</t>
  </si>
  <si>
    <t>CLIN SERV</t>
  </si>
  <si>
    <t>CLIM SERV ASSISTÊNCIA MÉDICA LTDA.</t>
  </si>
  <si>
    <t>73997231000195 </t>
  </si>
  <si>
    <t>clidec@odontoprev.com.br</t>
  </si>
  <si>
    <t>CLIDEC</t>
  </si>
  <si>
    <t>CLIDEC CLINICA DENTÁRIA ESPECIALIZADA CURA D'ARS LTDA.</t>
  </si>
  <si>
    <t>17453895000112 </t>
  </si>
  <si>
    <t>mara@tampasclick.com.br</t>
  </si>
  <si>
    <t>MACUCO</t>
  </si>
  <si>
    <t>RUA LAERTE DE PAIVA</t>
  </si>
  <si>
    <t>TAMPAS CLICK</t>
  </si>
  <si>
    <t>CLICK AUTOMOTIVA INDUSTRIAL LTDA</t>
  </si>
  <si>
    <t>62479365000106 </t>
  </si>
  <si>
    <t>COPH.COPH@HOTMAIL.COM</t>
  </si>
  <si>
    <t>PALHOCA</t>
  </si>
  <si>
    <t>SALA 105</t>
  </si>
  <si>
    <t>RUA CAETANO SILVEIRA DE MATTOS</t>
  </si>
  <si>
    <t>CLÍNICA ODONTOLÓGICA PALHOÇA</t>
  </si>
  <si>
    <t>CLAUNER &amp; SCHARF LTDA</t>
  </si>
  <si>
    <t>08036992000119 </t>
  </si>
  <si>
    <t>cisopar@veloxmail.com.br</t>
  </si>
  <si>
    <t>RUA PLACIDINO BRIGAGAO,</t>
  </si>
  <si>
    <t>CISOPAR</t>
  </si>
  <si>
    <t>CISOPAR - CENTRO INTEGRADO DE SAUDE ORAL PARAISENSE S/C LTDA</t>
  </si>
  <si>
    <t>64478027000177 </t>
  </si>
  <si>
    <t>circulo@circulo-operario.org.br</t>
  </si>
  <si>
    <t>223-3491</t>
  </si>
  <si>
    <t>RUA VISCONDE DE PELOTAS</t>
  </si>
  <si>
    <t>CIRCULO OPERARIO CAXIENSE</t>
  </si>
  <si>
    <t>88645403000139 </t>
  </si>
  <si>
    <t>cimmal@terra.com.br / cimmal@cimmal.com.br</t>
  </si>
  <si>
    <t>3011-9099</t>
  </si>
  <si>
    <t>3011-9127</t>
  </si>
  <si>
    <t>SALAS 307 E 308</t>
  </si>
  <si>
    <t>CIMMAL</t>
  </si>
  <si>
    <t>CIMMAL OPERADORA DE PLANOS DE SAÚDE LTDA.</t>
  </si>
  <si>
    <t>00279095000124 </t>
  </si>
  <si>
    <t>hacime@terra.com.br</t>
  </si>
  <si>
    <t>3953-3222 /39531217</t>
  </si>
  <si>
    <t>RUA CAPITAO JOAO JOSE DE MACEDO</t>
  </si>
  <si>
    <t>CIME</t>
  </si>
  <si>
    <t>CIME CIRURGIA E MEDICINA S/C LTDA</t>
  </si>
  <si>
    <t>47559372000116 </t>
  </si>
  <si>
    <t>atendimento.ams@vale.com</t>
  </si>
  <si>
    <t>3814-4453</t>
  </si>
  <si>
    <t>3814-4788/ 3814-4927</t>
  </si>
  <si>
    <t>VALE DO RIO DOCE</t>
  </si>
  <si>
    <t>CIA. VALE DO RIO DOCE S/A</t>
  </si>
  <si>
    <t>33592510000154 </t>
  </si>
  <si>
    <t>airtonscabaciano@hotmail.com</t>
  </si>
  <si>
    <t>3221-1990</t>
  </si>
  <si>
    <t>3221-5868</t>
  </si>
  <si>
    <t>CONJUNTO 502</t>
  </si>
  <si>
    <t>RUA CONSELHEIRO CRISPINIANO</t>
  </si>
  <si>
    <t>CHEQUE SAÚDE</t>
  </si>
  <si>
    <t>CHEQUE SAÚDE ADMINISTRAÇÃO DE SERVIÇOS DE SAÚDE S/S LTDA</t>
  </si>
  <si>
    <t>00721958000171 </t>
  </si>
  <si>
    <t>memorial@memorialsaúde-ni.com.br</t>
  </si>
  <si>
    <t>2667-2663</t>
  </si>
  <si>
    <t>AV PRESIDENTE KENNEDY</t>
  </si>
  <si>
    <t>CGO SAÚDE</t>
  </si>
  <si>
    <t>CGO CLINICA DE GINECOLOGIA E OBSTETRICIA LTDA</t>
  </si>
  <si>
    <t>02140364000100 </t>
  </si>
  <si>
    <t>mariab@cetesbnet.sp.gov.br</t>
  </si>
  <si>
    <t>ALTO DOS PINHEIROS</t>
  </si>
  <si>
    <t>AV. PROFESSOR FREDERICO HERMANN JUNIOR</t>
  </si>
  <si>
    <t>CETESB</t>
  </si>
  <si>
    <t>CETESB - COMPANHIA DE TECNOLOGIA DE SANEAMENTO AMBIENTAL</t>
  </si>
  <si>
    <t>43776491000170 </t>
  </si>
  <si>
    <t>ceorp@terra.com.br</t>
  </si>
  <si>
    <t>CEORP</t>
  </si>
  <si>
    <t>CEORP - CENTRO ODONTOLOGICO S/C LTDA</t>
  </si>
  <si>
    <t>64928609000108 </t>
  </si>
  <si>
    <t>contabil@trasmontano.com.br</t>
  </si>
  <si>
    <t>31151515-</t>
  </si>
  <si>
    <t>RUA TABATINGUERA</t>
  </si>
  <si>
    <t>CENTRO TRASMONTANO DE SAO PAULO</t>
  </si>
  <si>
    <t>62638374000194 </t>
  </si>
  <si>
    <t>saudesaovicente@gmail.com</t>
  </si>
  <si>
    <t>BOM JESUS DO ITABAPOANA</t>
  </si>
  <si>
    <t>AV TENENTE JOSÉ TEIXEIRA</t>
  </si>
  <si>
    <t>HOSPITAL SÃO VICENTE DE PAULO</t>
  </si>
  <si>
    <t>CENTRO POPULAR PRO-MELHORAMENTOS DE BOM JESUS</t>
  </si>
  <si>
    <t>28812576000172 </t>
  </si>
  <si>
    <t>angelo@interdentaldf.com.br e/ou zilma@interdentaldf.com.br</t>
  </si>
  <si>
    <t>SRTS, QUADRA 701-CONJ. E - BLOCOS 02 E 0</t>
  </si>
  <si>
    <t>INTERDENTAL</t>
  </si>
  <si>
    <t>CENTRO ODONTOLOGICO INTEGRADO</t>
  </si>
  <si>
    <t>37161015000141 </t>
  </si>
  <si>
    <t>angelita@centroms.com.br</t>
  </si>
  <si>
    <t>3599-1499</t>
  </si>
  <si>
    <t>SAPIRANGA</t>
  </si>
  <si>
    <t>AV JOÃO CORREA</t>
  </si>
  <si>
    <t>CENTRO MEDICO SAPIRANGA</t>
  </si>
  <si>
    <t>CENTRO MEDICO SAPIRANGA LTDA</t>
  </si>
  <si>
    <t>90450412000116 </t>
  </si>
  <si>
    <t>cmedico.nho@zaz.com.br</t>
  </si>
  <si>
    <t>590-3336</t>
  </si>
  <si>
    <t>3579-3800</t>
  </si>
  <si>
    <t>CENTRO MEDICO SÃO LEOPOLDO LTDA</t>
  </si>
  <si>
    <t>CENTRO MEDICO SAO LEOPOLDO LTDA</t>
  </si>
  <si>
    <t>88153739000184 </t>
  </si>
  <si>
    <t>atendimento@memorialsaudebotafogo.com.br</t>
  </si>
  <si>
    <t>CENTRO MÉDICO FÁTIMA LTDA</t>
  </si>
  <si>
    <t>27533116000142 </t>
  </si>
  <si>
    <t>centromedicoev@sinos.net</t>
  </si>
  <si>
    <t>ESTANCIA VELHA</t>
  </si>
  <si>
    <t>AV. 7 DE SETEMBRO</t>
  </si>
  <si>
    <t>CENTRO MÉDICO ESTÂNCIA VELHA</t>
  </si>
  <si>
    <t>CENTRO MÉDICO ESTÂNCIA VELHA LTDA</t>
  </si>
  <si>
    <t>89633135000106 </t>
  </si>
  <si>
    <t>contabil@sabinatibaia.com.br ; juridico@sabinatibaia.com.br</t>
  </si>
  <si>
    <t>RECREIO ESTORIL</t>
  </si>
  <si>
    <t>BLOCO III, TÉRREO</t>
  </si>
  <si>
    <t>RUA BAHIA</t>
  </si>
  <si>
    <t>CLIMED SAÚDE</t>
  </si>
  <si>
    <t>CENTRO HOSPITALAR ATIBAIA LTDA.</t>
  </si>
  <si>
    <t>00950062000164 </t>
  </si>
  <si>
    <t>ataliba@cepel.br</t>
  </si>
  <si>
    <t>2598-6233</t>
  </si>
  <si>
    <t>2598-6212</t>
  </si>
  <si>
    <t>CIDADE UNIVERSITARIA</t>
  </si>
  <si>
    <t>AVENIDA HORACIO MACEDO</t>
  </si>
  <si>
    <t>CENTRO DE PESQUISAS DE ENERGIA ELÉTRICA-CEPEL</t>
  </si>
  <si>
    <t>CENTRO DE PESQUISAS DE ENERGIA ELETRICA - CEPEL</t>
  </si>
  <si>
    <t>42288886000160 </t>
  </si>
  <si>
    <t>cedom@cedom.com.br</t>
  </si>
  <si>
    <t>3461-9797 RAMAL 126</t>
  </si>
  <si>
    <t>3461-9797</t>
  </si>
  <si>
    <t>5° PAVIMENTO</t>
  </si>
  <si>
    <t>RUA BUENOS AIRES</t>
  </si>
  <si>
    <t>CEDOM</t>
  </si>
  <si>
    <t>CENTRO DE ESTUDOS E DIAGNÓSTICO ODONTOLÓGICO LTDA - CEDOM</t>
  </si>
  <si>
    <t>01541601000174 </t>
  </si>
  <si>
    <t>idealvidaesaude@terra.com.br</t>
  </si>
  <si>
    <t>JARDIM SAO BENTO</t>
  </si>
  <si>
    <t>RUA AUGUSTO DA SILVA PALHARES</t>
  </si>
  <si>
    <t>IDEAL VIDA E SAUDE</t>
  </si>
  <si>
    <t>CENTRO DE ENDOCRINOLOGIA DE JUNDIAÍ S/S LTDA</t>
  </si>
  <si>
    <t>02569472000195 </t>
  </si>
  <si>
    <t>odontomaxdir@gmail.com</t>
  </si>
  <si>
    <t>3231-0044</t>
  </si>
  <si>
    <t>RUA CANDIDO RIBEIRO</t>
  </si>
  <si>
    <t>ODONTOMAX</t>
  </si>
  <si>
    <t>CENTRO DE DIAGNOSTICO E TRATAMENTO ODONTOLOGICO LTDA</t>
  </si>
  <si>
    <t>03675590000140 </t>
  </si>
  <si>
    <t>admin@centrocliniconh.com.br</t>
  </si>
  <si>
    <t>RUA LIMA E SILVA</t>
  </si>
  <si>
    <t>CENTRO CLINICO NH</t>
  </si>
  <si>
    <t>CENTRO CLINICO NH LTDA.</t>
  </si>
  <si>
    <t>92240605000178 </t>
  </si>
  <si>
    <t>contatoans@centroclinicogaucho.com.br</t>
  </si>
  <si>
    <t>3287-9231</t>
  </si>
  <si>
    <t>RUA CORONEL FREDERICO LINCK</t>
  </si>
  <si>
    <t>CENTRO CLÍNICO GAÚCHO</t>
  </si>
  <si>
    <t>CENTRO CLÍNICO GAÚCHO LTDA</t>
  </si>
  <si>
    <t>00773639000100 </t>
  </si>
  <si>
    <t>amhisa@uol.com.br</t>
  </si>
  <si>
    <t>AMHISA SAÚDE</t>
  </si>
  <si>
    <t>CENTRO BARBACENENSE DE ASSISTÊNCIA MEDICA E SOCIAL</t>
  </si>
  <si>
    <t>19557487000136 </t>
  </si>
  <si>
    <t>CENTRAL OPERADORA DE PLANOS DE SAÚDE NORTE-NORDESTE LTDA</t>
  </si>
  <si>
    <t>10540020000109 </t>
  </si>
  <si>
    <t>erika@centralnacionalunimed.com.br</t>
  </si>
  <si>
    <t>3268-7625</t>
  </si>
  <si>
    <t>3268-7700</t>
  </si>
  <si>
    <t>CENTRAL NACIONAL UNIMED</t>
  </si>
  <si>
    <t>CENTRAL NACIONAL UNIMED - COOPERATIVA CENTRAL</t>
  </si>
  <si>
    <t>02812468000106 </t>
  </si>
  <si>
    <t>cmedica@centralmedicacarloschagas.com.br/analise@centralmedicacarloschagas.com.br</t>
  </si>
  <si>
    <t>CENTRAL MÉDICA CARLOS CHAGAS</t>
  </si>
  <si>
    <t>CENTRAL MÉDICA DE PREVENÇÃO LTDA.</t>
  </si>
  <si>
    <t>88578158000194 </t>
  </si>
  <si>
    <t>@eln.gov.br</t>
  </si>
  <si>
    <t>3429-5210/3429-5211</t>
  </si>
  <si>
    <t>BLOCOS B E C</t>
  </si>
  <si>
    <t>SCN QD 06 EDF VENANCIO 3000</t>
  </si>
  <si>
    <t>ELETRONORTE</t>
  </si>
  <si>
    <t>CENTRAIS ELÉTRICAS DO NORTE DO BRASIL</t>
  </si>
  <si>
    <t>00357038000116 </t>
  </si>
  <si>
    <t>adelmirc@ceron.com.br</t>
  </si>
  <si>
    <t>CENTRAIS ELÉTRICAS DE RONDÔNIA S/A - CERON</t>
  </si>
  <si>
    <t>05914650000166 </t>
  </si>
  <si>
    <t>erb@furnas.com.br</t>
  </si>
  <si>
    <t>EDFÍCIO VENÂNCIO</t>
  </si>
  <si>
    <t>SCN, QUADRA 06, CONJ.A BLOCO A, SALA 805</t>
  </si>
  <si>
    <t>ELETROBRAS</t>
  </si>
  <si>
    <t>CENTRAIS ELÉTRICAS BRASILEIRAS S/A - ELETROBRAS</t>
  </si>
  <si>
    <t>00001180000126 </t>
  </si>
  <si>
    <t>cemil@cemilsaude.com.br</t>
  </si>
  <si>
    <t>CEMIL CENTRO MEDICO DE ITU LTDA.</t>
  </si>
  <si>
    <t>49008568000148 </t>
  </si>
  <si>
    <t>orgaoregulador@cemigsaude.org.br</t>
  </si>
  <si>
    <t>SANTO AGOSTINHO</t>
  </si>
  <si>
    <t>AV. BARBACENA</t>
  </si>
  <si>
    <t>CEMIG SAÚDE</t>
  </si>
  <si>
    <t>12055813000168 </t>
  </si>
  <si>
    <t>comunicacaosocial@cenibra.com.br</t>
  </si>
  <si>
    <t>BELO ORIENTE</t>
  </si>
  <si>
    <t>PERPETUO SOCORRO</t>
  </si>
  <si>
    <t>RODOVIA BR 381 - KM</t>
  </si>
  <si>
    <t>CENIBRA</t>
  </si>
  <si>
    <t>CELULOSE NIPO-BRASILEIRA S/A - CENIBRA</t>
  </si>
  <si>
    <t>42278796000199 </t>
  </si>
  <si>
    <t>cefem@uol.com.br</t>
  </si>
  <si>
    <t>SALA 402</t>
  </si>
  <si>
    <t>AV. BRAZ DE PINA</t>
  </si>
  <si>
    <t>CEFEM OPERADORA DE PLANO DE SAUDE LTDA</t>
  </si>
  <si>
    <t>CEFEM - OPERADORA DE PLANO DE SAUDE LTDA.</t>
  </si>
  <si>
    <t>04734870000145 </t>
  </si>
  <si>
    <t>controladoria@ceam.com.br</t>
  </si>
  <si>
    <t>PRAÇA DR. CARLOS VICTOR</t>
  </si>
  <si>
    <t>SAÚDE CEAM S/S LTDA</t>
  </si>
  <si>
    <t>CEAM BRASIL - PLANOS DE SAÚDE S/A</t>
  </si>
  <si>
    <t>18987107000130 </t>
  </si>
  <si>
    <t>ricardoballan@saudeclass.com.br</t>
  </si>
  <si>
    <t>3303-5211/33035200</t>
  </si>
  <si>
    <t>33270630/0631</t>
  </si>
  <si>
    <t>AVENIDA BARAO DE ITAPURA</t>
  </si>
  <si>
    <t>SAUDE CLASS ASSISTENCIA MEDICO HOSPITALAR</t>
  </si>
  <si>
    <t>CDE - CENTRO DE DIAGNOSTICO ESPECIALIZADO LTDA.</t>
  </si>
  <si>
    <t>86422342000115 </t>
  </si>
  <si>
    <t>cdacampinas@odontocda.com.br</t>
  </si>
  <si>
    <t>SALA 1009</t>
  </si>
  <si>
    <t>RUA BARÃO DE JAGUARA</t>
  </si>
  <si>
    <t>CDA ASSISTENCIA ODONTOLOGICA LTDA-EPP</t>
  </si>
  <si>
    <t>CDA - ASSISTÊNCIA ODONTOLÓGICA LTDA - EPP</t>
  </si>
  <si>
    <t>64170517000101 </t>
  </si>
  <si>
    <t>RAFAEL@CASESAUDE.COM.BR</t>
  </si>
  <si>
    <t>CASE SAÚDE</t>
  </si>
  <si>
    <t>CASE - CENTRAL DE ADMINISTRAÇÃO DE PLANO DE SAÚDE LTDA</t>
  </si>
  <si>
    <t>09114713000150 </t>
  </si>
  <si>
    <t>diretoria@saobernadosaude.com.br</t>
  </si>
  <si>
    <t>2101-2821</t>
  </si>
  <si>
    <t>2101-2800</t>
  </si>
  <si>
    <t>ESPLANADA</t>
  </si>
  <si>
    <t>RUA JOSÉ FRANCISCO DE SOUZA</t>
  </si>
  <si>
    <t>SÃO BERNARDO SAÚDE</t>
  </si>
  <si>
    <t>CASA DE SAÚDE SÃO BERNARDO LTDA.</t>
  </si>
  <si>
    <t>31488208000125 </t>
  </si>
  <si>
    <t>csnsf@brejosanto.com</t>
  </si>
  <si>
    <t>BREJO SANTO</t>
  </si>
  <si>
    <t>R MANOEL INACIO BEZERRA</t>
  </si>
  <si>
    <t>CASA DE SAÚDE NOSSA SENHORA DE FÁTIMA S/C LTDA</t>
  </si>
  <si>
    <t>05455431000166 </t>
  </si>
  <si>
    <t>hospemed@veloxmail.com.br</t>
  </si>
  <si>
    <t>HOSPITAL NOSSA SENHORA DAS GRAÇAS</t>
  </si>
  <si>
    <t>CASA DE SAÚDE E MAT. NOSSA SENHORA DAS GRACAS LTDA</t>
  </si>
  <si>
    <t>20600763000180 </t>
  </si>
  <si>
    <t>cport@urbi.com.br</t>
  </si>
  <si>
    <t>RIO COMPRIDO</t>
  </si>
  <si>
    <t>RUA DO BISPO</t>
  </si>
  <si>
    <t>CASA DE PORTUGAL</t>
  </si>
  <si>
    <t>33607045000188 </t>
  </si>
  <si>
    <t>dental.plan@terra.com.br</t>
  </si>
  <si>
    <t>3281-6222</t>
  </si>
  <si>
    <t>3281-6828</t>
  </si>
  <si>
    <t>PIABETÁ</t>
  </si>
  <si>
    <t>RUA JACÍ</t>
  </si>
  <si>
    <t>CLIMAMP</t>
  </si>
  <si>
    <t>CARIOCA - OPERADORA INTEGRADA DE SAÚDE S/S</t>
  </si>
  <si>
    <t>02115380000135 </t>
  </si>
  <si>
    <t>ans@careplus.com.br</t>
  </si>
  <si>
    <t>4197-9054</t>
  </si>
  <si>
    <t>TAMBORÉ</t>
  </si>
  <si>
    <t>ALAMEDA CAIAPÓS</t>
  </si>
  <si>
    <t>CARE PLUS MEDICINA ASSISTENCIAL LTDA.</t>
  </si>
  <si>
    <t>02725347000127 </t>
  </si>
  <si>
    <t>pedrocortez@careclube.com.br</t>
  </si>
  <si>
    <t>2206-3031</t>
  </si>
  <si>
    <t>SALA 1601</t>
  </si>
  <si>
    <t>CARE CLUB ADMINISTRADORA DE BENEFICIOS LTDA</t>
  </si>
  <si>
    <t>12656287000191 </t>
  </si>
  <si>
    <t>contatocanp@yahoo.com.br</t>
  </si>
  <si>
    <t>4008-7960</t>
  </si>
  <si>
    <t>SÃO BRAZ</t>
  </si>
  <si>
    <t>AV. GOVERNADOR JOSÉ MALCHER</t>
  </si>
  <si>
    <t>SÃO BRAZ SAÚDE</t>
  </si>
  <si>
    <t>CANP SAUDE S/S LTDA</t>
  </si>
  <si>
    <t>02908125000140 </t>
  </si>
  <si>
    <t>WILLIAM@GRUPOVITAL.COM.BR</t>
  </si>
  <si>
    <t>ALTO DA RUA XV</t>
  </si>
  <si>
    <t>AVENIDA VISCONDE DE GUARAPUAVA</t>
  </si>
  <si>
    <t>CAMPEÃ ADMINISTRADORA DE BENEFÍCIOS LTDA</t>
  </si>
  <si>
    <t>04566215000125 </t>
  </si>
  <si>
    <t>camim-campinho@uol.com.br</t>
  </si>
  <si>
    <t>CAMPINHO</t>
  </si>
  <si>
    <t>ESTRADA INTENDENTE MAHALHÃES</t>
  </si>
  <si>
    <t>CAMIM</t>
  </si>
  <si>
    <t>CAMIM-CLINICA MÉDICA LTDA</t>
  </si>
  <si>
    <t>35908607000159 </t>
  </si>
  <si>
    <t>CAMED@CAMED.COM.BR</t>
  </si>
  <si>
    <t>2°, 3°, 4°, 6° E 7° ANDAR</t>
  </si>
  <si>
    <t>AVENIDA SANTOS DUMONT</t>
  </si>
  <si>
    <t>CAMED VIDA</t>
  </si>
  <si>
    <t>CAMED OPERADORA DE PLANO DE SAÚDE LTDA</t>
  </si>
  <si>
    <t>07966459000193 </t>
  </si>
  <si>
    <t>camboriusaude@camboriusaude.com.br</t>
  </si>
  <si>
    <t>CAMBORIÚ SAÚDE LTDA.</t>
  </si>
  <si>
    <t>01432102000149 </t>
  </si>
  <si>
    <t>adm@saudecam.com.br</t>
  </si>
  <si>
    <t>LOJA 15 BL B</t>
  </si>
  <si>
    <t>XV DE NOVEMBRO</t>
  </si>
  <si>
    <t>SAUDE CAM</t>
  </si>
  <si>
    <t>CAM- OPERADORA DE PLANOS DE SAUDE LTDA.</t>
  </si>
  <si>
    <t>39501069000134 </t>
  </si>
  <si>
    <t>CESAR.LOPES@CAIXASEGUROSSAUDE.COM.BR</t>
  </si>
  <si>
    <t>SETOR COMERCIAL NORTE</t>
  </si>
  <si>
    <t>ED. NUMBER ONE - 5º ANDAR - SALA 502</t>
  </si>
  <si>
    <t>77 - BLOCO A</t>
  </si>
  <si>
    <t>SCN QUADRA 01</t>
  </si>
  <si>
    <t>CAIXA SEGUROS SAÚDE</t>
  </si>
  <si>
    <t>CAIXA SEGURADORA ESPECIALIZADA EM SAÚDE S/A</t>
  </si>
  <si>
    <t>13223975000120 </t>
  </si>
  <si>
    <t>gesad@caixa.gov.br</t>
  </si>
  <si>
    <t>ED. SEDE II</t>
  </si>
  <si>
    <t>SAS - Q. 05 - LOTES 9/10 - 6º ANDAR</t>
  </si>
  <si>
    <t>CAIXA</t>
  </si>
  <si>
    <t>CAIXA ECONÔMICA FEDERAL</t>
  </si>
  <si>
    <t>00360305000104 </t>
  </si>
  <si>
    <t>presidencia@capesesp.com.br</t>
  </si>
  <si>
    <t>22627152/22406459</t>
  </si>
  <si>
    <t>22626092/34791200</t>
  </si>
  <si>
    <t>AVENIDA MARECHAL CÂMARA</t>
  </si>
  <si>
    <t>CAPESESP</t>
  </si>
  <si>
    <t>CAIXA DE PREVIDÊNCIA E ASSISTÊNCIA DOS SERVIDORES DA FUNDAÇÃO NACIONAL DE SAÚDE - CAPESESP</t>
  </si>
  <si>
    <t>30036685000197 </t>
  </si>
  <si>
    <t>seguridade@cafbep.com.br</t>
  </si>
  <si>
    <t>40098372/40098362</t>
  </si>
  <si>
    <t>40098352/40098353</t>
  </si>
  <si>
    <t>BATISTA CAMPOS</t>
  </si>
  <si>
    <t>AV. CONSELHEIRO FURTADO</t>
  </si>
  <si>
    <t>CAFBEP</t>
  </si>
  <si>
    <t>CAIXA DE PREV. E ASSIST. AOS FUNCIONÁRIOS DO BANPARÁ S.A.</t>
  </si>
  <si>
    <t>05054648000164 </t>
  </si>
  <si>
    <t>rose@ssisaude.com.br</t>
  </si>
  <si>
    <t>SSI SAÚDE</t>
  </si>
  <si>
    <t>CAIXA DE ASSISTÊNCIA SISTEMA SAÚDE INTEGRAL-SSI SAUDE</t>
  </si>
  <si>
    <t>00668790000188 </t>
  </si>
  <si>
    <t>COMUNIC@FIOPREV.ORG.BR</t>
  </si>
  <si>
    <t>MANGUINHOS</t>
  </si>
  <si>
    <t>FIOSAÚDE</t>
  </si>
  <si>
    <t>CAIXA DE ASSISTÊNCIA OSWALDO CRUZ</t>
  </si>
  <si>
    <t>03033006000153 </t>
  </si>
  <si>
    <t>camb_ans@hotmail.com</t>
  </si>
  <si>
    <t>343-1888</t>
  </si>
  <si>
    <t>343-1898</t>
  </si>
  <si>
    <t>SUDOESTE</t>
  </si>
  <si>
    <t>CLSW Q 504 BLOCO A LOJA 72 SALAS 119 E 1</t>
  </si>
  <si>
    <t>CAMB</t>
  </si>
  <si>
    <t>CAIXA DE ASSISTENCIA MÉDICA E BENEFÍCIOS DA POLICIA CIVÍL</t>
  </si>
  <si>
    <t>37174687000191 </t>
  </si>
  <si>
    <t>sambemat@terra.com.br</t>
  </si>
  <si>
    <t>RUA DESEMBARGADOR FERREIRA MENDES</t>
  </si>
  <si>
    <t>SAM-BEMAT</t>
  </si>
  <si>
    <t>CAIXA DE ASSISTENCIA MEDICA DOS EX-EMPREGADOS DO BEMAT</t>
  </si>
  <si>
    <t>37501103000145 </t>
  </si>
  <si>
    <t>cafaz@cafaz.org.br</t>
  </si>
  <si>
    <t>AV ALBERTO NEPOMUCENO</t>
  </si>
  <si>
    <t>CAFAZ</t>
  </si>
  <si>
    <t>CAIXA DE ASSISTÊNCIA DOS SERVIDORES FAZENDÁRIOS ESTADUAIS</t>
  </si>
  <si>
    <t>63367700000139 </t>
  </si>
  <si>
    <t>fproenca@cassems.com.br</t>
  </si>
  <si>
    <t>3314-1046</t>
  </si>
  <si>
    <t>33141047 / 33141054</t>
  </si>
  <si>
    <t>VIVENDAS DO BOSQUE</t>
  </si>
  <si>
    <t>CASSEMS</t>
  </si>
  <si>
    <t>CAIXA DE ASSISTENCIA DOS SERVIDORES DO ESTADO DE MATO GROSSO DO SUL</t>
  </si>
  <si>
    <t>04311093000126 </t>
  </si>
  <si>
    <t>cac@cac.org.br</t>
  </si>
  <si>
    <t>9º. ANDAR</t>
  </si>
  <si>
    <t>CAC</t>
  </si>
  <si>
    <t>CAIXA DE ASSISTÊNCIA DOS SERVIDORES DA CEDAE - CAC</t>
  </si>
  <si>
    <t>31934805000136 </t>
  </si>
  <si>
    <t>campe@hotlink.com.br</t>
  </si>
  <si>
    <t>RUA COMENDADOR BENTO AGUIAR</t>
  </si>
  <si>
    <t>CAIXA DE ASSISTÊNCIA DOS MAGISTRADOS DE PERNAMBUCO</t>
  </si>
  <si>
    <t>35617257000171 </t>
  </si>
  <si>
    <t>casf@casf.com.br</t>
  </si>
  <si>
    <t>AVENIDA GENTIL BITTENCOURT</t>
  </si>
  <si>
    <t>CAIXA DE ASSISTÊNCIA DOS FUNCIONÁRIOS DO BASA - CASF</t>
  </si>
  <si>
    <t>04204285000133 </t>
  </si>
  <si>
    <t>camed@camed.com.br</t>
  </si>
  <si>
    <t>AV SANTOS DUMONT</t>
  </si>
  <si>
    <t>CAMED SAÚDE</t>
  </si>
  <si>
    <t>CAIXA DE ASSISTÊNCIA DOS FUNCIONÁRIOS DO BANCO DO NORDESTE DO BRASIL</t>
  </si>
  <si>
    <t>05814777000103 </t>
  </si>
  <si>
    <t>planos@cassi.com.br</t>
  </si>
  <si>
    <t>3212-5000</t>
  </si>
  <si>
    <t>TÉRREO SALA T51 A T72</t>
  </si>
  <si>
    <t>QUADRA SGAS 613 - CONJ. E - BLOCO A - L2</t>
  </si>
  <si>
    <t>CASSI</t>
  </si>
  <si>
    <t>CAIXA DE ASSISTÊNCIA DOS FUNCIONÁRIOS DO BANCO DO BRASIL</t>
  </si>
  <si>
    <t>33719485000127 </t>
  </si>
  <si>
    <t>julioc@fusesc.com.br</t>
  </si>
  <si>
    <t>RUA DOM JAIME CÂMARA</t>
  </si>
  <si>
    <t>CAIXA DE ASSISTÊNCIA - SIM</t>
  </si>
  <si>
    <t>CAIXA DE ASSISTÊNCIA DOS EMPREGADOS DOS SISTEMAS BESC E CODESC, DO BADESC E DA FUSESC</t>
  </si>
  <si>
    <t>79831608000118 </t>
  </si>
  <si>
    <t>banescaixa@banestes.com.br</t>
  </si>
  <si>
    <t>AV PRINCESA ISABEL</t>
  </si>
  <si>
    <t>BANESCAIXA</t>
  </si>
  <si>
    <t>CAIXA DE ASSISTÊNCIA DOS EMPREGADOS DO SISTEMA FINANCEIRO BANESTES</t>
  </si>
  <si>
    <t>28502128000172 </t>
  </si>
  <si>
    <t>casses@banese.com.br</t>
  </si>
  <si>
    <t>1º PAVIMENTO</t>
  </si>
  <si>
    <t>AV SIMEÃO SOBRAL</t>
  </si>
  <si>
    <t>CASSE</t>
  </si>
  <si>
    <t>CAIXA DE ASSISTÊNCIA DOS EMPREGADOS DO BANESE</t>
  </si>
  <si>
    <t>13086566000120 </t>
  </si>
  <si>
    <t>casseb@casseb.com.br</t>
  </si>
  <si>
    <t>PARQUE BELA VISTA</t>
  </si>
  <si>
    <t>CIDADELA</t>
  </si>
  <si>
    <t>RUA METODIO COELHO</t>
  </si>
  <si>
    <t>CASSEB</t>
  </si>
  <si>
    <t>CAIXA DE ASSISTÊNCIA DOS EMPREGADOS DO BANEB</t>
  </si>
  <si>
    <t>15215452000168 </t>
  </si>
  <si>
    <t>gas@cabergs.org.br, malabarba@cabergs.org.br</t>
  </si>
  <si>
    <t>11 º AND</t>
  </si>
  <si>
    <t>RUA SIQUEIRA CAMPOS</t>
  </si>
  <si>
    <t>CABERGS</t>
  </si>
  <si>
    <t>CAIXA DE ASSISTÊNCIA DOS EMPREGADOS DO BANCO DO ESTADO DO RIO GRANDE DO SUL</t>
  </si>
  <si>
    <t>02315431000172 </t>
  </si>
  <si>
    <t>caesan@caesan.com.br</t>
  </si>
  <si>
    <t>3267-7306</t>
  </si>
  <si>
    <t>3267-7300</t>
  </si>
  <si>
    <t>AVENIDA ANHANGUERA</t>
  </si>
  <si>
    <t>CAESAN</t>
  </si>
  <si>
    <t>CAIXA DE ASSISTÊNCIA DOS EMPREGADOS DA SANEAGO</t>
  </si>
  <si>
    <t>37382009000114 </t>
  </si>
  <si>
    <t>caarjdpd@ism.com.br</t>
  </si>
  <si>
    <t>PLASC</t>
  </si>
  <si>
    <t>CAIXA DE ASSISTÊNCIA DOS ADVOGADOS DO ESTADO DO RIO DE JANEIRO - CAARJ</t>
  </si>
  <si>
    <t>33755174000113 </t>
  </si>
  <si>
    <t>caab@stn.com.br</t>
  </si>
  <si>
    <t>3327-8757</t>
  </si>
  <si>
    <t>3327-8777</t>
  </si>
  <si>
    <t>PRAÇA CONSELHEIRO ALMEIDA COUTO</t>
  </si>
  <si>
    <t>CAAB</t>
  </si>
  <si>
    <t>CAIXA DE ASSISTÊNCIA DOS ADVOGADOS DO EST DA BAHIA</t>
  </si>
  <si>
    <t>15679210000125 </t>
  </si>
  <si>
    <t>secretariacaadf@yawl.com.br</t>
  </si>
  <si>
    <t>347-02132</t>
  </si>
  <si>
    <t>SHL/NORTE CONJ. B LOTE 02 NÚMERO 2 E 3</t>
  </si>
  <si>
    <t>CAA/DF</t>
  </si>
  <si>
    <t>CAIXA DE ASSISTÊNCIA DOS ADVOGADOS DO DISTRITO FEDERAL</t>
  </si>
  <si>
    <t>00665521000168 </t>
  </si>
  <si>
    <t>caa@oab-mg.com.br</t>
  </si>
  <si>
    <t>2896222 / 2896050</t>
  </si>
  <si>
    <t>RUA ALBITA</t>
  </si>
  <si>
    <t>CAA/MG</t>
  </si>
  <si>
    <t>CAIXA DE ASSISTENCIA DOS ADVOGADOS DE MINAS GERAIS</t>
  </si>
  <si>
    <t>22644512000123 </t>
  </si>
  <si>
    <t>casag@persogo.com.br</t>
  </si>
  <si>
    <t>SETOR CENTRAL</t>
  </si>
  <si>
    <t>ESQ. / RUA 1</t>
  </si>
  <si>
    <t>AV. GOIÁS</t>
  </si>
  <si>
    <t>CASAG</t>
  </si>
  <si>
    <t>CAIXA DE ASSISTENCIA DOS ADVOGADOS DE GOIAS</t>
  </si>
  <si>
    <t>01418847000153 </t>
  </si>
  <si>
    <t>cassind@cassind.com.br</t>
  </si>
  <si>
    <t>3255-3525</t>
  </si>
  <si>
    <t>3255-1696</t>
  </si>
  <si>
    <t>COROA DO MEIO</t>
  </si>
  <si>
    <t>RUA JORNALISTA JOÃO BATISTA DE SANTANA</t>
  </si>
  <si>
    <t>CASSIND</t>
  </si>
  <si>
    <t>CAIXA DE ASSISTÊNCIA DO SINDFISCO - CASSIND</t>
  </si>
  <si>
    <t>04197511000104 </t>
  </si>
  <si>
    <t>casec@codevasf.gov.br</t>
  </si>
  <si>
    <t>SGN QD. 601</t>
  </si>
  <si>
    <t>CASEC</t>
  </si>
  <si>
    <t>CAIXA DE ASSISTÊNCIA À SAUDE DOS EMPREGADOS DA CODEVASF - CASEC</t>
  </si>
  <si>
    <t>03702977000149 </t>
  </si>
  <si>
    <t>celgmed@celgmed.com.br</t>
  </si>
  <si>
    <t>3238-8647</t>
  </si>
  <si>
    <t>3238-8686</t>
  </si>
  <si>
    <t>SETOR SUL</t>
  </si>
  <si>
    <t>RUA 89</t>
  </si>
  <si>
    <t>CAIXA DE ASSISTÊNCIA À SAÚDE DOS EMPREGADOS DA CELG- CELGMED</t>
  </si>
  <si>
    <t>CAIXA DE ASSISTÊNCIA À SAÚDE DOS EMPREGADOS DA CELG</t>
  </si>
  <si>
    <t>37880952000157 </t>
  </si>
  <si>
    <t>R. DA AURORA</t>
  </si>
  <si>
    <t>FISCO SAÚDE-PE</t>
  </si>
  <si>
    <t>CAIXA DE ASSISTÊNCIA À SAÚDE DO SINDICATO DOS FUNCIONÁRIOS INTEGRANTES DO GRUPO OCUPACIONAL ADMINISTRAÇÃO TRIBUTÁRIA DO ESTADO DE PERNAMBUCO</t>
  </si>
  <si>
    <t>11996146000155 </t>
  </si>
  <si>
    <t>casufes@npd.ufes.br</t>
  </si>
  <si>
    <t>3315-0012</t>
  </si>
  <si>
    <t>3335-2810</t>
  </si>
  <si>
    <t>GOIABEIRAS</t>
  </si>
  <si>
    <t>CAMPUS UFES</t>
  </si>
  <si>
    <t>AV FERNANDO FERRARI</t>
  </si>
  <si>
    <t>CASUFES</t>
  </si>
  <si>
    <t>CAIXA DE ASSISTÊNCIA A SAÚDE DA UNIVERSIDADE</t>
  </si>
  <si>
    <t>02402002000132 </t>
  </si>
  <si>
    <t>casu@casu.com.br</t>
  </si>
  <si>
    <t>PAMPULHA</t>
  </si>
  <si>
    <t>LOJA 1 PRAÇA DE</t>
  </si>
  <si>
    <t>AV. ANTÔNIO CARLOS</t>
  </si>
  <si>
    <t>CASU/UFMG</t>
  </si>
  <si>
    <t>CAIXA DE ASSISTENCIA A SAUDE DA UNIVERSIDADE</t>
  </si>
  <si>
    <t>73395469000140 </t>
  </si>
  <si>
    <t>diretoria@caberj.com.br</t>
  </si>
  <si>
    <t>2 AO 5 ANDAR</t>
  </si>
  <si>
    <t>RUA DO CARMO</t>
  </si>
  <si>
    <t>CAIXA DE ASSISTÊNCIA À SAÚDE - CABERJ</t>
  </si>
  <si>
    <t>42182170000184 </t>
  </si>
  <si>
    <t>fontoura@sede.embrapa.br / divino.santos@embrapa.br</t>
  </si>
  <si>
    <t>BLOCO A</t>
  </si>
  <si>
    <t>PARQUE EST. BIOL. - W3 NORTE FINAL</t>
  </si>
  <si>
    <t>CASEMBRAPA</t>
  </si>
  <si>
    <t>CAIXA DE ASSISTÊNCIA DOS EMPREGADOS DA EMPRESA BRASILEIRA DE PESQUISA AGROPECUÁRIA</t>
  </si>
  <si>
    <t>08097092000181 </t>
  </si>
  <si>
    <t>cagipe@infonet.com.br</t>
  </si>
  <si>
    <t>GRAGERU</t>
  </si>
  <si>
    <t>RUA ENGENHEIRO MARCONDES FERRAZ</t>
  </si>
  <si>
    <t>CAGIPE</t>
  </si>
  <si>
    <t>CAIXA DE ASSIST. DOS FUNC. DA EMP. ENERGÉTICA DE SERGIPE S/A</t>
  </si>
  <si>
    <t>32894974000152 </t>
  </si>
  <si>
    <t>cvengrus@iguacu.com.br</t>
  </si>
  <si>
    <t>3401-1572</t>
  </si>
  <si>
    <t>3401-1211</t>
  </si>
  <si>
    <t>PARQUE INDUSTRIAL</t>
  </si>
  <si>
    <t>BR 369, RODOVIA MELLO PEIXOTO, KM 88</t>
  </si>
  <si>
    <t>CABEFI</t>
  </si>
  <si>
    <t>CAIXA BENEFICENTE DOS FUNCIONÁRIOS DO GRUPO IGUAÇU</t>
  </si>
  <si>
    <t>78304672000188 </t>
  </si>
  <si>
    <t>cabesp@cabesp.com.br</t>
  </si>
  <si>
    <t>CABESP</t>
  </si>
  <si>
    <t>CAIXA BENEFICENTE DOS FUNCIONARIOS DO BANCO DO ESTADO DE SÃO PAULO</t>
  </si>
  <si>
    <t>62231527000184 </t>
  </si>
  <si>
    <t>caixa@caixacafeeiros.com.br</t>
  </si>
  <si>
    <t>CAIXA BENEFICENTE DOS AUXILIARES DO COM. CAFEEIRO DE SANTOS</t>
  </si>
  <si>
    <t>58197922000110 </t>
  </si>
  <si>
    <t>caurn@caurn.com.br</t>
  </si>
  <si>
    <t>LAGOA NOVA</t>
  </si>
  <si>
    <t>UFRN - CENTRO DE CONVIVENCIA</t>
  </si>
  <si>
    <t>CAIXA ASSISTENCIAL UNIVERSITARIA DO RIO GRANDE DO NORTE</t>
  </si>
  <si>
    <t>02172353000102 </t>
  </si>
  <si>
    <t>administracao@caurj.com.br</t>
  </si>
  <si>
    <t>2542-0708</t>
  </si>
  <si>
    <t>AVENIDA VENCESLAU BRAS</t>
  </si>
  <si>
    <t>CAURJ</t>
  </si>
  <si>
    <t>CAIXA ASSISTENCIAL UNIVERSITARIA DO RIO DE JANEIRO</t>
  </si>
  <si>
    <t>01052203000194 </t>
  </si>
  <si>
    <t>3239-8178</t>
  </si>
  <si>
    <t>3239-5515</t>
  </si>
  <si>
    <t>ITACORUBI</t>
  </si>
  <si>
    <t>SEDE</t>
  </si>
  <si>
    <t>Rod Admar Gonzaga</t>
  </si>
  <si>
    <t>CASACARESC</t>
  </si>
  <si>
    <t>CAIXA ASSISTENCIAL E BENEFICENTE DOS FUNC. DA ACARESC</t>
  </si>
  <si>
    <t>83937631000169 </t>
  </si>
  <si>
    <t>SAUDEUNAFISCOMG@TERRA.COM.BR</t>
  </si>
  <si>
    <t>3249-9003</t>
  </si>
  <si>
    <t>3249-9000</t>
  </si>
  <si>
    <t>SALA 1.210 - 12.ª ANDAR</t>
  </si>
  <si>
    <t>CAARF</t>
  </si>
  <si>
    <t>CAIXA ASSISTENCIAL DOS AUDITORES FISCAIS DA RECEITA FEDERAL</t>
  </si>
  <si>
    <t>07027515000124 </t>
  </si>
  <si>
    <t>caeme@cultura.com.br</t>
  </si>
  <si>
    <t>ST. UNIVERSITÁRIO</t>
  </si>
  <si>
    <t>RUA 262</t>
  </si>
  <si>
    <t>CAEME</t>
  </si>
  <si>
    <t>CAEME - CAIXA DE ASSISTENCIA DOS EMPREGADOS DO SETOR PÚBLICO AGRÍCOLA DO EST. DE GOIÁS</t>
  </si>
  <si>
    <t>33601568000117 </t>
  </si>
  <si>
    <t>cabofriooperadora@ig.com.br</t>
  </si>
  <si>
    <t>2643-5041</t>
  </si>
  <si>
    <t>SOBRELOJA 05</t>
  </si>
  <si>
    <t>AVENIDA JULIA KUBITSCHEK</t>
  </si>
  <si>
    <t>CABO FRIO OPERADORA INTEGRADA DE SAÚDE S/S LTDA.</t>
  </si>
  <si>
    <t>02660866000154 </t>
  </si>
  <si>
    <t>caberj@caberj.com.br</t>
  </si>
  <si>
    <t>2505-6446</t>
  </si>
  <si>
    <t>RUA 7 DE SETEMBRO</t>
  </si>
  <si>
    <t>CABERJ INTEGRAL SAÚDE S.A</t>
  </si>
  <si>
    <t>07844436000106 </t>
  </si>
  <si>
    <t>contatos@bucallight.com.br</t>
  </si>
  <si>
    <t>3257-3053/3257-7408</t>
  </si>
  <si>
    <t>CIDADE FUNCIONÁRIOS</t>
  </si>
  <si>
    <t>RUA BOTELHO MAGALHÃES</t>
  </si>
  <si>
    <t>BUCAL LIGHT</t>
  </si>
  <si>
    <t>BUCAL LIGHT - PLANOS E SERVIÇOS ODONTOLÓGICOS LTDA</t>
  </si>
  <si>
    <t>08233274000132 </t>
  </si>
  <si>
    <t>bucalhelp@bucalhelp.com.br</t>
  </si>
  <si>
    <t>3844-7290</t>
  </si>
  <si>
    <t>3844-3280/3844-7389</t>
  </si>
  <si>
    <t>PAULINIA</t>
  </si>
  <si>
    <t>BUCAL HELP</t>
  </si>
  <si>
    <t>BUCAL HELP ASSISTENCIA ODONTOLOGICA LTDA.</t>
  </si>
  <si>
    <t>05087808000171 </t>
  </si>
  <si>
    <t>LUSIMAR.FALABRETTE@BRASILFOODS.COM</t>
  </si>
  <si>
    <t>FAZENDA</t>
  </si>
  <si>
    <t>RUA JORGE TZACHEL</t>
  </si>
  <si>
    <t>BRF - BRASIL FOODS S/A</t>
  </si>
  <si>
    <t>01838723000127 </t>
  </si>
  <si>
    <t>diretoria.tecnica@brasilsaude.com.br</t>
  </si>
  <si>
    <t>BRASILSAUDE COMPANHIA DE SEGUROS</t>
  </si>
  <si>
    <t>60831427000163 </t>
  </si>
  <si>
    <t>bmora@embratel.com.br</t>
  </si>
  <si>
    <t>2121-6555</t>
  </si>
  <si>
    <t>2121-7206/2121-8020</t>
  </si>
  <si>
    <t>RUA JOSE CALIL AHOIAGI</t>
  </si>
  <si>
    <t>BRASILCENTER COMUNICAÇÕES LTDA</t>
  </si>
  <si>
    <t>BRASILCENTER COMUNICAÇÕES LTDA.</t>
  </si>
  <si>
    <t>02917443000177 </t>
  </si>
  <si>
    <t>RAUL@BRASILCLUB.COM.BR</t>
  </si>
  <si>
    <t>11º ANDAR CJ. 114</t>
  </si>
  <si>
    <t>RUA FERNANDO DE CAMARGO</t>
  </si>
  <si>
    <t>BRASIL CLUB</t>
  </si>
  <si>
    <t>BRASIL CLUB LTDA</t>
  </si>
  <si>
    <t>01038219000142 </t>
  </si>
  <si>
    <t>marcioc@bradescoseguros.com.br</t>
  </si>
  <si>
    <t>RUA BARÃO DE ITAPAGIPE</t>
  </si>
  <si>
    <t>BRADESCO SAUDE S/A</t>
  </si>
  <si>
    <t>BRADESCO SAÚDE S/A</t>
  </si>
  <si>
    <t>92693118000160 </t>
  </si>
  <si>
    <t>2121-1400/2121-1474</t>
  </si>
  <si>
    <t>AV. CAPITãO ENE GARCEZ</t>
  </si>
  <si>
    <t>BOA VISTA ENERGIA</t>
  </si>
  <si>
    <t>BOA VISTA ENERGIA S/A</t>
  </si>
  <si>
    <t>02341470000144 </t>
  </si>
  <si>
    <t>marcelo.moreli@bluecross.com.br</t>
  </si>
  <si>
    <t>3621-6010</t>
  </si>
  <si>
    <t>JARDIM RUBI</t>
  </si>
  <si>
    <t>RUA GUARUJÁ</t>
  </si>
  <si>
    <t>BLUE MED SAUDE</t>
  </si>
  <si>
    <t>BLUE CROSS ASSISTENCIA MEDICA LTDA</t>
  </si>
  <si>
    <t>01360140000133 </t>
  </si>
  <si>
    <t>atendimento@blessmed.com.br</t>
  </si>
  <si>
    <t>3225-2866</t>
  </si>
  <si>
    <t>CONJ 1805</t>
  </si>
  <si>
    <t>RUA EBANO PEREIRA</t>
  </si>
  <si>
    <t>BLESSMED</t>
  </si>
  <si>
    <t>BLESSMED CONVENIOS MEDICOS E HOSPITALARES LTDA</t>
  </si>
  <si>
    <t>68748896000125 </t>
  </si>
  <si>
    <t>biovip@uol.com.br</t>
  </si>
  <si>
    <t>CENTRO CIVICO</t>
  </si>
  <si>
    <t>AV. NARCISO YAGUE GUIMARAES</t>
  </si>
  <si>
    <t>BIO D´OR SAÚDE</t>
  </si>
  <si>
    <t>BIOVIP PLANOS DE SAÚDE LTDA.</t>
  </si>
  <si>
    <t>03005217000182 </t>
  </si>
  <si>
    <t>contabilidade@flavioribeiro.com.br</t>
  </si>
  <si>
    <t>3225-5656</t>
  </si>
  <si>
    <t>3485-1500</t>
  </si>
  <si>
    <t>TRAVESSA DA PAZ</t>
  </si>
  <si>
    <t>BIODENTE LTDA.</t>
  </si>
  <si>
    <t>BIODENTE CLÍNICA ODONTOLÓGICA LTDA.</t>
  </si>
  <si>
    <t>03454374000175 </t>
  </si>
  <si>
    <t>biosaudesm@terra.com.br</t>
  </si>
  <si>
    <t>3242-1800</t>
  </si>
  <si>
    <t>6977-6240</t>
  </si>
  <si>
    <t>RUA SAO VICENTE DE PAULA</t>
  </si>
  <si>
    <t>BIO SAÚDE</t>
  </si>
  <si>
    <t>BIO SAÚDE SERVIÇOS MÉDICOS LTDA</t>
  </si>
  <si>
    <t>03123146000112 </t>
  </si>
  <si>
    <t>bensaude@bensaude.com.br</t>
  </si>
  <si>
    <t>BENSAUDE PLANO DE ASSISTENCIA MEDICA HOSPITALAR LTDA</t>
  </si>
  <si>
    <t>BENSAUDE PLANO DE ASSISTENCIA MEDICA HOSPITALAR LTDA.</t>
  </si>
  <si>
    <t>02849393000138 </t>
  </si>
  <si>
    <t>FCOSSETTI@BENEVIX.COM.BR</t>
  </si>
  <si>
    <t>ENSEADA DO SUá</t>
  </si>
  <si>
    <t>SALA 519</t>
  </si>
  <si>
    <t>RUA JOSé ALEXANDRE BUAIZ</t>
  </si>
  <si>
    <t>BENEVIX ADMINISTRADORA</t>
  </si>
  <si>
    <t>BENEVIX ADMINISTRADORA DE BENEFÍCIOS LTDA</t>
  </si>
  <si>
    <t>11073058000181 </t>
  </si>
  <si>
    <t>rodrigo.vera@beneplan.com.br</t>
  </si>
  <si>
    <t>VILA AMERICA</t>
  </si>
  <si>
    <t>TERREO - SALAS 001 E 002</t>
  </si>
  <si>
    <t>19-31</t>
  </si>
  <si>
    <t>BENEPLAN</t>
  </si>
  <si>
    <t>BENEPLAN PLANO DE SAÚDE LTDA.</t>
  </si>
  <si>
    <t>02719125000100 </t>
  </si>
  <si>
    <t>benama@amazoniasaude.com.br</t>
  </si>
  <si>
    <t>3229-8311</t>
  </si>
  <si>
    <t>3249-7688</t>
  </si>
  <si>
    <t>TRAVESSA NOVE DE JANEIRO</t>
  </si>
  <si>
    <t>PLANO AMAZÔNIA SAÚDE</t>
  </si>
  <si>
    <t>BENEFICENCIA NIPO-BRASILEIRA DA AMAZONIA</t>
  </si>
  <si>
    <t>04966545000108 </t>
  </si>
  <si>
    <t>planopas@planopas.com.br</t>
  </si>
  <si>
    <t>RUA ATALIPIO MAGARINOS</t>
  </si>
  <si>
    <t>PLANO PAS</t>
  </si>
  <si>
    <t>BENEFICENCIA CAMILIANA DO SUL</t>
  </si>
  <si>
    <t>83506030000100 </t>
  </si>
  <si>
    <t>CARLOSBADIN@BEMBENEFICIOS.COM.BR</t>
  </si>
  <si>
    <t>SALA 601</t>
  </si>
  <si>
    <t>BEM BENEFICIOS ADMINISTRADORA DE BENEFICIOS LTDA</t>
  </si>
  <si>
    <t>12419071000102 </t>
  </si>
  <si>
    <t>scsousa@bardella.com.br</t>
  </si>
  <si>
    <t>6487-1038/ 6487-1084</t>
  </si>
  <si>
    <t>CUMBICA</t>
  </si>
  <si>
    <t>AV. ANTONIO BARDELLA</t>
  </si>
  <si>
    <t>BARDELLA S/A INDUSTRIAS MECANICAS</t>
  </si>
  <si>
    <t>BARDELLA S/A INDÚSTRIAS MECÂNICAS</t>
  </si>
  <si>
    <t>60851615000153 </t>
  </si>
  <si>
    <t>bahiaodonto@gmail.com</t>
  </si>
  <si>
    <t>3321-5508</t>
  </si>
  <si>
    <t>3243-4441</t>
  </si>
  <si>
    <t>TORORO</t>
  </si>
  <si>
    <t>PRACA DODO E OSMAR</t>
  </si>
  <si>
    <t>BAHIAODONTO</t>
  </si>
  <si>
    <t>BAHIAODONTO PLANO ODONTOLOGICO DA BAHIA LTDA</t>
  </si>
  <si>
    <t>86968187000137 </t>
  </si>
  <si>
    <t>JOHNNY@IBOALAN.COM.BR</t>
  </si>
  <si>
    <t>FáTIMA</t>
  </si>
  <si>
    <t>EDIFíCIO JOSé CARVALHO - SALA 104</t>
  </si>
  <si>
    <t>AVENIDA DOM SEVERINO</t>
  </si>
  <si>
    <t>BACCS</t>
  </si>
  <si>
    <t>BACCS ADMINISTRADORA DE BENEFÍCIOS LTDA</t>
  </si>
  <si>
    <t>12903235000172 </t>
  </si>
  <si>
    <t>cezbononi@terra.com.br; maurenbrs@yahoo.com.br</t>
  </si>
  <si>
    <t>TRES COROAS</t>
  </si>
  <si>
    <t>RUA 12 DE MAIO</t>
  </si>
  <si>
    <t>MUND ODONTO</t>
  </si>
  <si>
    <t>BACCIN BONONI ODONTOLOGIA LTDA</t>
  </si>
  <si>
    <t>09351546000161 </t>
  </si>
  <si>
    <t>austaclinicas@austa.com.br</t>
  </si>
  <si>
    <t>COMENDADOR MARÇOR DAUD</t>
  </si>
  <si>
    <t>TÉRREO E PAVIMENTO INFERIOR</t>
  </si>
  <si>
    <t>DR. ANTONIO BAHIA MONTEIRO</t>
  </si>
  <si>
    <t>AUSTACLINICAS</t>
  </si>
  <si>
    <t>AUSTACLINICAS ASSISTÊNCIA MÉDICA E HOSPITALAR LTDA</t>
  </si>
  <si>
    <t>59847780000152 </t>
  </si>
  <si>
    <t>dental@novaera.com.br</t>
  </si>
  <si>
    <t>3302-6101</t>
  </si>
  <si>
    <t>BOA VIAGEM</t>
  </si>
  <si>
    <t>SALA 605</t>
  </si>
  <si>
    <t>AV. DOMINGOS FERREIRA</t>
  </si>
  <si>
    <t>SAUDE DENTAL</t>
  </si>
  <si>
    <t>ATM DIAGNOSTICO E SAUDE DENTAL LTDA</t>
  </si>
  <si>
    <t>01517316000118 </t>
  </si>
  <si>
    <t>cooperativamedica@cooperativamedica.com.br</t>
  </si>
  <si>
    <t>3954-3954</t>
  </si>
  <si>
    <t>JD PEREIRA AMPARO</t>
  </si>
  <si>
    <t>AVENIDA PREFEITO JOSÉ CRISTOVÃO AROUCA</t>
  </si>
  <si>
    <t>ATIVIA-COOPERATIVA DE SERVIÇOS MEDICOS E HOSPITALARES</t>
  </si>
  <si>
    <t>69289171000189 </t>
  </si>
  <si>
    <t>cbraid@uol.com.br</t>
  </si>
  <si>
    <t>3221-1583</t>
  </si>
  <si>
    <t>3878-1000</t>
  </si>
  <si>
    <t>SAO JOSE DE RIBAMAR</t>
  </si>
  <si>
    <t>ARAÇAGY</t>
  </si>
  <si>
    <t>PRAIA AZUL</t>
  </si>
  <si>
    <t>1900 A</t>
  </si>
  <si>
    <t>ESTRADA ARAÇAGY RAPOSA</t>
  </si>
  <si>
    <t>ATEMDE</t>
  </si>
  <si>
    <t>ATENDIMENTO MÉDICO DE EMPRESAS LTDA.</t>
  </si>
  <si>
    <t>07001142000112 </t>
  </si>
  <si>
    <t>contabilidade@atemde.com.br</t>
  </si>
  <si>
    <t>SALA 06</t>
  </si>
  <si>
    <t>RUA DO COLÉGIO PE. LUIZ PALMEIRA</t>
  </si>
  <si>
    <t>ATEMDE ODONTO</t>
  </si>
  <si>
    <t>ATEMDE ODONTO SAÚDE CLUBE DE BENEFÍCIOS</t>
  </si>
  <si>
    <t>15245079000198 </t>
  </si>
  <si>
    <t>saudeasttter@asttter.org.br</t>
  </si>
  <si>
    <t>3263-2800</t>
  </si>
  <si>
    <t>9º ANDAR</t>
  </si>
  <si>
    <t>AV. AFONSO PENA</t>
  </si>
  <si>
    <t>SAÚDE-ASTTTER</t>
  </si>
  <si>
    <t>ASTTTER - ASSOC. DOS SERV. DO TRIB. DO TRAB. DA 3ª REGIÃO.</t>
  </si>
  <si>
    <t>16711087000145 </t>
  </si>
  <si>
    <t>FINANCEIRO@ABTSAUDE.COM.BR</t>
  </si>
  <si>
    <t>SALA 801</t>
  </si>
  <si>
    <t>RUA DOS CARIJóS</t>
  </si>
  <si>
    <t>ABT SAUDE</t>
  </si>
  <si>
    <t>ASTROMIG ADMINISTRADORA DE BENEFÍCIOS SOCIAIS DOS TRABALHADORES LTDA</t>
  </si>
  <si>
    <t>11319473000172 </t>
  </si>
  <si>
    <t>drnoetoledo@astra-sa.com.br</t>
  </si>
  <si>
    <t>JARDIM PRIMAVERA</t>
  </si>
  <si>
    <t>RUA COLÉGIO FLORENCE</t>
  </si>
  <si>
    <t>ASTRA S/A INDUSTRIA E COMERCIO</t>
  </si>
  <si>
    <t>50949528000180 </t>
  </si>
  <si>
    <t>avamp.diretoria@terra.com.br</t>
  </si>
  <si>
    <t>JARDIM SANTA CLARA</t>
  </si>
  <si>
    <t>AV MARECHAL DEODORO DA FONSECA</t>
  </si>
  <si>
    <t>AVAMP</t>
  </si>
  <si>
    <t>ASSOCIAÇÃO VALEPARAIBANA DE ASSISTÊNCIA MÉDICA POLICIAL</t>
  </si>
  <si>
    <t>00307714000147 </t>
  </si>
  <si>
    <t>unisaude@portalnet.com.br</t>
  </si>
  <si>
    <t>MARAU</t>
  </si>
  <si>
    <t>AVENIDA JULIO BORELLA</t>
  </si>
  <si>
    <t>ACIM - UNISAÚDE</t>
  </si>
  <si>
    <t>ASSOCIAÇAO UNISAUDE MARAU</t>
  </si>
  <si>
    <t>89761670000134 </t>
  </si>
  <si>
    <t>fameh@asmmp.org.br</t>
  </si>
  <si>
    <t>ASMMP/FAMEH</t>
  </si>
  <si>
    <t>ASSOCIAÇÃO SUL-MATO-GROSSENSE DO MINISTÉRIO PÚBLICO</t>
  </si>
  <si>
    <t>15413313000149 </t>
  </si>
  <si>
    <t>edmilson@associacaosinpacel.org.br</t>
  </si>
  <si>
    <t>332-6555</t>
  </si>
  <si>
    <t>R BALTAZAR CARRASCO DOS REIS</t>
  </si>
  <si>
    <t>ASSOCIAÇÃO SINPACEL</t>
  </si>
  <si>
    <t>40336323000175 </t>
  </si>
  <si>
    <t>FUNCIONáRIOS</t>
  </si>
  <si>
    <t>SESI - MG ODONTOVIDA</t>
  </si>
  <si>
    <t>ASSOCIAÇÃO SERVIÇOS ODONTOLÓGICOS DA INDÚSTRIA DE MINAS GERAIS-ODONTOVIDA</t>
  </si>
  <si>
    <t>10796140000171 </t>
  </si>
  <si>
    <t>SAUDERURAL@TERRA.COM.BR</t>
  </si>
  <si>
    <t>RUA VENâNCIO AIRES</t>
  </si>
  <si>
    <t>ASSOCIAÇÃO SAÚDE RURAL ALEGRETE</t>
  </si>
  <si>
    <t>11336728000105 </t>
  </si>
  <si>
    <t>arcam@coamo.com.br</t>
  </si>
  <si>
    <t>SAIDA CASCAVEL</t>
  </si>
  <si>
    <t>RODOVIA BR 369 KM</t>
  </si>
  <si>
    <t>ARCAM</t>
  </si>
  <si>
    <t>ASSOCIAÇÃO RECREATIVA DOS FUNCIONÁRIOS DA COAMO</t>
  </si>
  <si>
    <t>75202507000127 </t>
  </si>
  <si>
    <t>unoestesaude@hu.unoeste.br</t>
  </si>
  <si>
    <t>RUA JOSÉ BONGIOVANI</t>
  </si>
  <si>
    <t>UNOESTE SAÚDE</t>
  </si>
  <si>
    <t>ASSOCIAÇÃO PRUDENTINA DE EDUCAÇÃO E CULTURA</t>
  </si>
  <si>
    <t>44860740000173 </t>
  </si>
  <si>
    <t>prosaude@prosaudeararas.com.br</t>
  </si>
  <si>
    <t>3541-9389</t>
  </si>
  <si>
    <t>LORETO</t>
  </si>
  <si>
    <t>AV. AUGUSTA VIOLA DA COSTA</t>
  </si>
  <si>
    <t>ASSOCIAÇÃO PRÓ-SAÚDE</t>
  </si>
  <si>
    <t>66835794000111 </t>
  </si>
  <si>
    <t>administracao@spbvascodagama.com.br</t>
  </si>
  <si>
    <t>BELENZINHO</t>
  </si>
  <si>
    <t>RUA CESÁRIO ALVIM</t>
  </si>
  <si>
    <t>VASCO DA GAMA</t>
  </si>
  <si>
    <t>ASSOCIAÇÃO PORTUGUESA BENEFICENTE VASCO DA GAMA</t>
  </si>
  <si>
    <t>62650957000130 </t>
  </si>
  <si>
    <t>apomas@uol.com.br</t>
  </si>
  <si>
    <t>TRAV.PAULO LAURITO N°49</t>
  </si>
  <si>
    <t>RUA BOM SUCESSO</t>
  </si>
  <si>
    <t>APOMAS</t>
  </si>
  <si>
    <t>ASSOCIAÇÃO POLICIAL MILITAR DE ASSISTÊNCIA À SAÚDE</t>
  </si>
  <si>
    <t>74347675000148 </t>
  </si>
  <si>
    <t>apas.sjoao@uol.com.br</t>
  </si>
  <si>
    <t>PARQUE NAÇÕES</t>
  </si>
  <si>
    <t>AV. PRESIDENTE JOÃO BELCHIOR MARQUES G.</t>
  </si>
  <si>
    <t>APAS - ASSOCIAÇÃO POLICIAL DE ASSISTÊCIA À SAÚDE SJBVISTA</t>
  </si>
  <si>
    <t>ASSOCIAÇÃO POLICIAL DE ASSISTENCIA À SAUDE DE SAO JOAO DA BOA VISTA</t>
  </si>
  <si>
    <t>71753297000104 </t>
  </si>
  <si>
    <t>apasrp@apasrp.com.br</t>
  </si>
  <si>
    <t>JARDIM SUMARE</t>
  </si>
  <si>
    <t>APAS ASSOCIAÇÃO POLICIAL DE ASSISTÊNCIA A SAÚDE RIBEIRÃO PRETO</t>
  </si>
  <si>
    <t>ASSOCIAÇÃO POLICIAL DE ASSISTÊNCIA À SAÚDE DE RIBEIRÃO PRETO (APAS)</t>
  </si>
  <si>
    <t>72918287000144 </t>
  </si>
  <si>
    <t>apas@apasprudente.com.br</t>
  </si>
  <si>
    <t>3334-0013</t>
  </si>
  <si>
    <t>RUA PIONEIRO JOSÉ LORENCETE</t>
  </si>
  <si>
    <t>APAS - PRESIDENTE PRUDENTE</t>
  </si>
  <si>
    <t>ASSOCIACAO POLICIAL DE ASSISTENCIA A SAUDE DE PRESIDENTE PRUDENTE (APAS)</t>
  </si>
  <si>
    <t>00200720000109 </t>
  </si>
  <si>
    <t>contato@apasjau.com.br</t>
  </si>
  <si>
    <t>RUA DR JOÃO LEITE</t>
  </si>
  <si>
    <t>APAS-JAU</t>
  </si>
  <si>
    <t>ASSOCIAÇÃO POLICIAL DE ASSISTÊNCIA À SAÚDE DE JAÚ</t>
  </si>
  <si>
    <t>66491036000123 </t>
  </si>
  <si>
    <t>contato@apasitapetininga.com.br</t>
  </si>
  <si>
    <t>3273:2008</t>
  </si>
  <si>
    <t>RUA DR. COUTINHO</t>
  </si>
  <si>
    <t>APAS</t>
  </si>
  <si>
    <t>ASSOCIACAO POLICIAL DE ASSISTENCIA A SAUDE DE ITAPETININGA</t>
  </si>
  <si>
    <t>71565659000133 </t>
  </si>
  <si>
    <t>apasdrac@terra.com.br</t>
  </si>
  <si>
    <t>3821-3997</t>
  </si>
  <si>
    <t>3821-3990</t>
  </si>
  <si>
    <t>APAS DE DRACENA</t>
  </si>
  <si>
    <t>ASSOCIAÇÃO POLICIAL DE ASSISTÊNCIA À SAÚDE DE DRACENA</t>
  </si>
  <si>
    <t>00665690000106 </t>
  </si>
  <si>
    <t>apasbtu@laser.com.br</t>
  </si>
  <si>
    <t>APAS-BOTUCATU</t>
  </si>
  <si>
    <t>ASSOCIAÇÃO POLICIAL DE ASSISTENCIA A SAUDE DE BOTUCATU</t>
  </si>
  <si>
    <t>66493339000185 </t>
  </si>
  <si>
    <t>apas@apasbauru.com.br</t>
  </si>
  <si>
    <t>3214-5501</t>
  </si>
  <si>
    <t>3214-5500</t>
  </si>
  <si>
    <t>QUADRA 1</t>
  </si>
  <si>
    <t>RUA MARIA JOSÉ</t>
  </si>
  <si>
    <t>APAS BAURU</t>
  </si>
  <si>
    <t>ASSOCIAÇÃO POLICIAL DE ASSISTÊNCIA À SAÚDE DE BAURU</t>
  </si>
  <si>
    <t>00147571000153 </t>
  </si>
  <si>
    <t>apasbarretos@terra.com.br</t>
  </si>
  <si>
    <t>3322-5133</t>
  </si>
  <si>
    <t>3322-5133/3322-9844</t>
  </si>
  <si>
    <t>APAS- BARRETOS</t>
  </si>
  <si>
    <t>ASSOCIAÇÃO POLICIAL DE ASSISTÊNCIA À SAÚDE DE BARRETOS</t>
  </si>
  <si>
    <t>72916364000127 </t>
  </si>
  <si>
    <t>apas.aracatuba@terra.com.br</t>
  </si>
  <si>
    <t>ASSOCIAÇÃO POLICIAL DE ASSISTÊNCIA À SAÚDE DE ARAÇATUBA</t>
  </si>
  <si>
    <t>ASSOCIAÇÃO POLICIAL DE ASSISTÊNCIA À SAÚDE DE ARAÇATUBA (APAS)</t>
  </si>
  <si>
    <t>59762062000183 </t>
  </si>
  <si>
    <t>apas@apassantos.com.br</t>
  </si>
  <si>
    <t>VILA BELMIRO</t>
  </si>
  <si>
    <t>RUA CARVALHO DE MENDONÇA</t>
  </si>
  <si>
    <t>APAS BAIXADA SANTISTA</t>
  </si>
  <si>
    <t>ASSOCIAÇÃO POLICIAL DE ASSISTÊNCIA A SAÚDE DA BAIXADA SANTIS</t>
  </si>
  <si>
    <t>00034259000153 </t>
  </si>
  <si>
    <t>apasrgt@terra.com.br</t>
  </si>
  <si>
    <t>RUA SHITIRO MAEJI</t>
  </si>
  <si>
    <t>APAS VALE DO RIBEIRA</t>
  </si>
  <si>
    <t>ASSOCIAÇÃO POLICIAL DE ASSISTÊNCIA À SAÚDE - VALE DO RIBEIRA</t>
  </si>
  <si>
    <t>00642842000147 </t>
  </si>
  <si>
    <t>apaspv@terra.com.br</t>
  </si>
  <si>
    <t>3271-3322</t>
  </si>
  <si>
    <t>3271-3230</t>
  </si>
  <si>
    <t>PRESIDENTE VENCESLAU</t>
  </si>
  <si>
    <t>APAS/PRESIDENTE VENCESLAU</t>
  </si>
  <si>
    <t>ASSOCIAÇÃO POLICIAL DE ASSISTÊNCIA À SAÚDE - APAS/PV</t>
  </si>
  <si>
    <t>00648506000101 </t>
  </si>
  <si>
    <t>apassv.sor@terra.com.br</t>
  </si>
  <si>
    <t>3331-7092</t>
  </si>
  <si>
    <t>VILA BOA VISTA</t>
  </si>
  <si>
    <t>RUA CONDE D EU</t>
  </si>
  <si>
    <t>APAS - SOROCABA / VOTORANTIM</t>
  </si>
  <si>
    <t>ASSOCIAÇÃO POLICIAL DE ASSISTÊNCIA À SAÚDE - APAS SOROCABA</t>
  </si>
  <si>
    <t>71559272000174 </t>
  </si>
  <si>
    <t>apasmari@terra.com.br</t>
  </si>
  <si>
    <t>3402-0870</t>
  </si>
  <si>
    <t>RUA RIO GRANDE DO SUL</t>
  </si>
  <si>
    <t>APAS/MARILIA</t>
  </si>
  <si>
    <t>ASSOCIAÇÃO POLICIAL DE ASSISTÊNCIA À SAÚDE</t>
  </si>
  <si>
    <t>57272510000135 </t>
  </si>
  <si>
    <t>apasandradina@asturbo.com.br</t>
  </si>
  <si>
    <t>3722-4315</t>
  </si>
  <si>
    <t>APAS ANDRADINA</t>
  </si>
  <si>
    <t>59766105000107 </t>
  </si>
  <si>
    <t>apasfernandopolis@gmail.com.br</t>
  </si>
  <si>
    <t>3442-8371</t>
  </si>
  <si>
    <t>3442-1703</t>
  </si>
  <si>
    <t>COESTER</t>
  </si>
  <si>
    <t>AV. LÍBERO DE ALMEIDA SILVARES</t>
  </si>
  <si>
    <t>APAS FERNANDOPOLIS</t>
  </si>
  <si>
    <t>ASSOCIAÇÃO POLICIAL DE ASSISTÊNCIA A SAÚDE</t>
  </si>
  <si>
    <t>00444803000135 </t>
  </si>
  <si>
    <t>promed@apmppr.org.br</t>
  </si>
  <si>
    <t>10 ANDAR</t>
  </si>
  <si>
    <t>RUA CANDIDO DE ABREU</t>
  </si>
  <si>
    <t>APMP</t>
  </si>
  <si>
    <t>ASSOCIACAO PARANAENSE DO MINISTERIO PUBLICO</t>
  </si>
  <si>
    <t>76106483000175 </t>
  </si>
  <si>
    <t>saude@ammp.org.br</t>
  </si>
  <si>
    <t>RUA TIMBIRAS</t>
  </si>
  <si>
    <t>SAÚDE AMMP</t>
  </si>
  <si>
    <t>ASSOCIAÇÃO MINEIRA DO MINISTÉRIO PÚBLICO</t>
  </si>
  <si>
    <t>19905462000186 </t>
  </si>
  <si>
    <t>DEPSAUDE@AMMP.ORG.BR</t>
  </si>
  <si>
    <t>AMMP SAÚDE</t>
  </si>
  <si>
    <t>ASSOCIAÇÃO MINEIRA DE ASSISTÊNCIA À SAÚDE DOS MEMBROS DO MINISTÉRIO PÚBLICO</t>
  </si>
  <si>
    <t>11177786000133 </t>
  </si>
  <si>
    <t>gerentesrs@ahsr.com.br</t>
  </si>
  <si>
    <t>RUA ALTO DA CATEDRAL</t>
  </si>
  <si>
    <t>HOSPITAL SANTA ROSALIA</t>
  </si>
  <si>
    <t>ASSOCIACAO HOSPITALAR SANTA ROSALIA</t>
  </si>
  <si>
    <t>25104902000107 </t>
  </si>
  <si>
    <t>isiqueira@hci.org.br</t>
  </si>
  <si>
    <t>AVENIDA DAVID JOSÉ MARTINS</t>
  </si>
  <si>
    <t>HCI SAÚDE</t>
  </si>
  <si>
    <t>ASSOCIAÇÃO HOSPITAL DE CARIDADE IJUI</t>
  </si>
  <si>
    <t>90730508000138 </t>
  </si>
  <si>
    <t>informatica@agmp.org.br</t>
  </si>
  <si>
    <t>RUA T-29 C/ T-9</t>
  </si>
  <si>
    <t>AGMP</t>
  </si>
  <si>
    <t>ASSOCIAÇÃO GOIANA DO MINISTÉRIO PÚBLICO</t>
  </si>
  <si>
    <t>02220135000198 </t>
  </si>
  <si>
    <t>ARCAM@COAMO.COM.BR</t>
  </si>
  <si>
    <t>JARDIM ALVORADA</t>
  </si>
  <si>
    <t>RUA FIORAVANTE JOÃO FERRI</t>
  </si>
  <si>
    <t>FUPS</t>
  </si>
  <si>
    <t>ASSOCIAÇÃO FUNDO DE PROTEÇÃO À SAÚDE</t>
  </si>
  <si>
    <t>08883265000197 </t>
  </si>
  <si>
    <t>planohospitalar@planohospitalar.org.br</t>
  </si>
  <si>
    <t>3324-1315</t>
  </si>
  <si>
    <t>3378-1000</t>
  </si>
  <si>
    <t>JD. LONDRILAR</t>
  </si>
  <si>
    <t>AV. BANDEIRANTES</t>
  </si>
  <si>
    <t>ASSOCIAÇÃO EVANGELICA BENEFICENTE DE LONDRINA</t>
  </si>
  <si>
    <t>78613841000161 </t>
  </si>
  <si>
    <t>tacchimed@tacchini.com.br</t>
  </si>
  <si>
    <t>BENTO GONCALVES</t>
  </si>
  <si>
    <t>RUA JOSÉ MÁRIO MONACO</t>
  </si>
  <si>
    <t>PLANO DE SAÚDE TACCHIMED</t>
  </si>
  <si>
    <t>ASSOCIAÇÃO DR. BARTHOLOMEU TACCHINI</t>
  </si>
  <si>
    <t>87547444000120 </t>
  </si>
  <si>
    <t>fernando@vitaserv.com.br</t>
  </si>
  <si>
    <t>3422-0403</t>
  </si>
  <si>
    <t>RUA JOSÉ ELIAS GIULIARI</t>
  </si>
  <si>
    <t>VITASERV PLANOS DE SAUDE</t>
  </si>
  <si>
    <t>ASSOCIAÇÃO DOS SERVIDORES PÚBLICOS DO MUNICÍPIO DE JOINVILLE</t>
  </si>
  <si>
    <t>81140873000100 </t>
  </si>
  <si>
    <t>assist@assist.org.br</t>
  </si>
  <si>
    <t>SOBRELOJA 207</t>
  </si>
  <si>
    <t>RUA SENADOR DANTAS</t>
  </si>
  <si>
    <t>ASSIST</t>
  </si>
  <si>
    <t>ASSOCIAÇÃO DOS SERVIDORES MUNICIPAIS ESTADUAIS E FEDERAIS RJ</t>
  </si>
  <si>
    <t>29167970000168 </t>
  </si>
  <si>
    <t>coordennacaomedica@asfeb.org.br</t>
  </si>
  <si>
    <t>3341-7182</t>
  </si>
  <si>
    <t>EDF ELDORADO 1º ANDAR SL: 101/102</t>
  </si>
  <si>
    <t>RUA DR. JOSÉ PEROBA</t>
  </si>
  <si>
    <t>ASFEB</t>
  </si>
  <si>
    <t>ASSOCIAÇÃO DOS SERVIDORES FISCAIS DO ESTADO DA BAHIA</t>
  </si>
  <si>
    <t>14799035000147 </t>
  </si>
  <si>
    <t>asfepa@asfepa.com.br</t>
  </si>
  <si>
    <t>TELEGRAFO</t>
  </si>
  <si>
    <t>AV SENADOR LEMOS</t>
  </si>
  <si>
    <t>ASFEPA</t>
  </si>
  <si>
    <t>ASSOCIAÇÃO DOS SERVIDORES DO FISCO ESTADUAL DO PARÁ - ASFEPA</t>
  </si>
  <si>
    <t>05058037000194 </t>
  </si>
  <si>
    <t>assufemg@veloxmail.com.br</t>
  </si>
  <si>
    <t>AV. ANTONIO CARLOS</t>
  </si>
  <si>
    <t>ASSOCIAÇÃO DOS SERVIDORES DA UFMG</t>
  </si>
  <si>
    <t>16847592000111 </t>
  </si>
  <si>
    <t>AFPERGS</t>
  </si>
  <si>
    <t>ASSOCIAÇAO DOS FUNCIONARIOS PUBLICOS DO ESTADO DO RIO GRANDE DO SUL</t>
  </si>
  <si>
    <t>92741016000173 </t>
  </si>
  <si>
    <t>afpesplus@terra.com.br</t>
  </si>
  <si>
    <t>3222-8354</t>
  </si>
  <si>
    <t>RUA PEDRO PALÁCIOS</t>
  </si>
  <si>
    <t>AFPES</t>
  </si>
  <si>
    <t>ASSOCIAÇÃO DOS FUNCIONÁRIOS PÚBLICOS DO ESPÍRITO SANTO</t>
  </si>
  <si>
    <t>28483261000129 </t>
  </si>
  <si>
    <t>affeamsaude@hotmail.com</t>
  </si>
  <si>
    <t>3611-1640</t>
  </si>
  <si>
    <t>3663-4315</t>
  </si>
  <si>
    <t>RUA FRANCO DE SÁ</t>
  </si>
  <si>
    <t>AFFEAM SAÚDE</t>
  </si>
  <si>
    <t>ASSOCIAÇÃO DOS FUNCIONÁRIOS FISCAIS DO ESTADO DO AMAZONAS - AFFEAM</t>
  </si>
  <si>
    <t>04503249000170 </t>
  </si>
  <si>
    <t>walima@affego.com.br</t>
  </si>
  <si>
    <t>32185435/30967600</t>
  </si>
  <si>
    <t>RUA HENRIQUE SILVA (ANTIGA RUA 83)</t>
  </si>
  <si>
    <t>AFFEGO-SAÚDE</t>
  </si>
  <si>
    <t>ASSOCIAÇÃO DOS FUNCIONÁRIOS DO FISCO DO ESTADO DE GOIÁS</t>
  </si>
  <si>
    <t>00299149000113 </t>
  </si>
  <si>
    <t>affemat1@terra.com.br / saude@affemat.com.br</t>
  </si>
  <si>
    <t>4009-0913</t>
  </si>
  <si>
    <t>4009-0909</t>
  </si>
  <si>
    <t>AFFEMAT</t>
  </si>
  <si>
    <t>ASSOCIACAO DOS FUNCIONARIOS DA FAZENDA DO ESTADO DE MATO GROSSO</t>
  </si>
  <si>
    <t>03216520000124 </t>
  </si>
  <si>
    <t>saude@afisvec.org.br</t>
  </si>
  <si>
    <t>3224.49.22</t>
  </si>
  <si>
    <t>CONJ.1010</t>
  </si>
  <si>
    <t>AFISVEC - SAÚDE</t>
  </si>
  <si>
    <t>ASSOCIAÇÃO DOS FISCAIS DE TRIBUTOS ESTADUAIS DO RS - AFISVEC</t>
  </si>
  <si>
    <t>92911056000116 </t>
  </si>
  <si>
    <t>admin@afrafepsaude.com.br</t>
  </si>
  <si>
    <t>241-5310</t>
  </si>
  <si>
    <t>AV COREMAS</t>
  </si>
  <si>
    <t>AFRAFEP - SAUDE</t>
  </si>
  <si>
    <t>ASSOCIAÇÃO DOS FISCAIS DE RENDAS E AGENTES FISCAIS DO ESTADO DA PARAÍBA</t>
  </si>
  <si>
    <t>09306242000182 </t>
  </si>
  <si>
    <t>amafrerj@afrerj.org.br</t>
  </si>
  <si>
    <t>25 º ANDAR</t>
  </si>
  <si>
    <t>AMAFRERJ</t>
  </si>
  <si>
    <t>ASSOCIAÇÃO DOS FISCAIS DE RENDAS DO ESTADO DO RIO DE JANEIRO</t>
  </si>
  <si>
    <t>34011288000111 </t>
  </si>
  <si>
    <t>copass@copass-saude.com.br</t>
  </si>
  <si>
    <t>AECO - ASSOCIAÇÃO DOS EMPREGADOS DA COPASA</t>
  </si>
  <si>
    <t>ASSOCIAÇÃO DOS EMPREGADOS DA COPASA, DE SUAS SUBSIDIÁRIAS E PATROCINADAS - AECO</t>
  </si>
  <si>
    <t>18777383000174 </t>
  </si>
  <si>
    <t>assec_cehop@bol.com.br</t>
  </si>
  <si>
    <t>231-3895</t>
  </si>
  <si>
    <t>232-2104</t>
  </si>
  <si>
    <t>DIA</t>
  </si>
  <si>
    <t>AV. ADÉLIA FRANCO</t>
  </si>
  <si>
    <t>ASSEC</t>
  </si>
  <si>
    <t>ASSOCIAÇÃO DOS EMPREGADOS DA COMPANHIA ESTADUAL DE HABITAÇÃO E OBRAS PÚBLICAS - ASSEC</t>
  </si>
  <si>
    <t>13170410000122 </t>
  </si>
  <si>
    <t>SUPERVISAO@SCSSANTOS.COM.BR</t>
  </si>
  <si>
    <t>RUA DR. VASCONCELOS TAVARES</t>
  </si>
  <si>
    <t>PLANO DE SAÚDE SANTA CASA DE SANTOS</t>
  </si>
  <si>
    <t>ASSOCIAÇÃO DO PLANO DE SAÚDE DA SANTA CASA DE SANTOS</t>
  </si>
  <si>
    <t>13001218000102 </t>
  </si>
  <si>
    <t>PRAIA DE BELAS</t>
  </si>
  <si>
    <t>RUA AURELIANO DE FIGUEIREDO PINTO</t>
  </si>
  <si>
    <t>ASSOCIAÇÃO DO MINISTÉRIO PÚBLICO DO RIO GRANDE DO SUL</t>
  </si>
  <si>
    <t>87027595000157 </t>
  </si>
  <si>
    <t>GRUTA DE LOURDES</t>
  </si>
  <si>
    <t>RUA ARTUR VIDAL DA SILVA</t>
  </si>
  <si>
    <t>ASSOCIAÇÃO DO FISCO DE ALAGOAS</t>
  </si>
  <si>
    <t>12317012000123 </t>
  </si>
  <si>
    <t>3736-2100</t>
  </si>
  <si>
    <t>SAÚDE BENEFICÊNCIA</t>
  </si>
  <si>
    <t>ASSOCIAÇÃO DE SAÚDE PORTUGUESA DE BENEFICÊNCIA</t>
  </si>
  <si>
    <t>11939445000158 </t>
  </si>
  <si>
    <t>ash@holnet.com.br</t>
  </si>
  <si>
    <t>HOLAMBRA</t>
  </si>
  <si>
    <t>CX POSTAL: 130</t>
  </si>
  <si>
    <t>ALAMEDA MAURÍCIO DE NASSAU</t>
  </si>
  <si>
    <t>ASSOCIAÇÃO DE SAÚDE HOLAMBRA</t>
  </si>
  <si>
    <t>ASSOCIACAO DE SAUDE HOLAMBRA</t>
  </si>
  <si>
    <t>59007799000190 </t>
  </si>
  <si>
    <t>aspmes@aspmes.com.br</t>
  </si>
  <si>
    <t>3137-2818</t>
  </si>
  <si>
    <t>AVENIDA CARLOS MOREIRA LIMA</t>
  </si>
  <si>
    <t>ASPBMES</t>
  </si>
  <si>
    <t>ASSOCIAÇÃO DE SAUDE DOS POL. E BOMBEIRO MILIT. ESP.SANTO</t>
  </si>
  <si>
    <t>01711582000187 </t>
  </si>
  <si>
    <t>JUDICEMED@JUDICEMED.COM.BR</t>
  </si>
  <si>
    <t>3017-1601</t>
  </si>
  <si>
    <t>3017-1600</t>
  </si>
  <si>
    <t>CENTRO CíVICO</t>
  </si>
  <si>
    <t>ED DO TRIBUNAL DE JUSTIÇA - 9º ANDAR</t>
  </si>
  <si>
    <t>AVENIDA CâNDIDO DE ABREU</t>
  </si>
  <si>
    <t>JUDICEMED</t>
  </si>
  <si>
    <t>ASSOCIAÇÃO DE ASSISTÊNCIA MÉDICO HOSPITALAR DOS MAGISTRADOS DO ESTADO DO PARANÁ</t>
  </si>
  <si>
    <t>07945024000162 </t>
  </si>
  <si>
    <t>presidencia@asefe.com.br</t>
  </si>
  <si>
    <t>3345-6625</t>
  </si>
  <si>
    <t>SGAS 912 LT. 43/48 ED. CLUBE CEDEC</t>
  </si>
  <si>
    <t>ASEFE</t>
  </si>
  <si>
    <t>ASSOCIAÇÃO DE ASSISTÊNCIA AOS SERVIDORES DA FUNDAÇÃO EDUCACIONAL DISTRITO FEDERAL</t>
  </si>
  <si>
    <t>00449744000198 </t>
  </si>
  <si>
    <t>SAUDEASTTTER@ASTTTER.ORG.BR</t>
  </si>
  <si>
    <t>ASSOCIAÇÃO DE ASSISTÊNCIA À SAÚDE DOS SERVIDORES DO TRIBUNAL DO TRABALHO DA 3ª REGIÃO</t>
  </si>
  <si>
    <t>07438352000172 </t>
  </si>
  <si>
    <t>3298-5801</t>
  </si>
  <si>
    <t>3298-5800/3298-5820</t>
  </si>
  <si>
    <t>SANTO ANTôNIO</t>
  </si>
  <si>
    <t>RUA CARANGOLA</t>
  </si>
  <si>
    <t>COPASS SAÚDE</t>
  </si>
  <si>
    <t>ASSOCIAÇÃO DE ASSISTÊNCIA À SAÚDE DOS EMPREGADOS DA COPASA</t>
  </si>
  <si>
    <t>08202035000115 </t>
  </si>
  <si>
    <t>SOBENCA@MINASCAIXA.COM.BR</t>
  </si>
  <si>
    <t>AV. CONTORNO</t>
  </si>
  <si>
    <t>PREVCOOP SAÚDE</t>
  </si>
  <si>
    <t>ASSOCIAÇÃO DE ASSISTÊNCIA À SAÚDE DOS BENEFICIÁRIOS DA SOBENCA - PREVCOOP SAÚDE</t>
  </si>
  <si>
    <t>08381861000179 </t>
  </si>
  <si>
    <t>saude@amagis.com.br</t>
  </si>
  <si>
    <t>BAIRRO CRUZEIRO</t>
  </si>
  <si>
    <t>AMAGIS SAÚDE</t>
  </si>
  <si>
    <t>ASSOCIAÇÃO DE ASSISTÊNCIA À SAÚDE DA AMAGIS</t>
  </si>
  <si>
    <t>07781345000179 </t>
  </si>
  <si>
    <t>SALA 903</t>
  </si>
  <si>
    <t>ASSOCIAÇÃO DE AJUDA MUTUA PARA INDUSTRIA COMERCIO E SERVIÇOS DO ESTADO DO RJ</t>
  </si>
  <si>
    <t>10247253000118 </t>
  </si>
  <si>
    <t>planodesaude@bsb.sarah.br</t>
  </si>
  <si>
    <t>319-1774</t>
  </si>
  <si>
    <t>319-1464</t>
  </si>
  <si>
    <t>3 A 6 E 10 PAV.</t>
  </si>
  <si>
    <t>LOC SMH/SUL QD. 101 BLOCO B</t>
  </si>
  <si>
    <t>PLANO DE ASSISTÊNCIA A SAUDE DOS EMPREGADOS DA APS</t>
  </si>
  <si>
    <t>ASSOCIAÇÃO DAS PIONEIRAS SOCIAIS</t>
  </si>
  <si>
    <t>37113180000128 </t>
  </si>
  <si>
    <t>ADM@SANTACASARP.COM.BR</t>
  </si>
  <si>
    <t>SANTA CASA SAÚDE DE RIBEIRÃO PRETO</t>
  </si>
  <si>
    <t>ASSOCIAÇÃO DA SANTA CASA SAÚDE DE RIBEIRÃO PRETO</t>
  </si>
  <si>
    <t>10935483000170 </t>
  </si>
  <si>
    <t>pro-saude.uepg@uol.com.br</t>
  </si>
  <si>
    <t>RUA SENADOR PINHEIRO MACHADO</t>
  </si>
  <si>
    <t>PRO-SAUDE</t>
  </si>
  <si>
    <t>ASSOCIACAO CIVIL PRÓ-SAÚDE DOS SERVIDORES DA UNIVERSIDADE ESTADUAL DE PONTA GROSSA</t>
  </si>
  <si>
    <t>73565319000138 </t>
  </si>
  <si>
    <t>saofranciscovida@uol.com.br</t>
  </si>
  <si>
    <t>3951-1444</t>
  </si>
  <si>
    <t>PARQUE CALIFORNIA</t>
  </si>
  <si>
    <t>RUA ERNESTO DUARTE</t>
  </si>
  <si>
    <t>ASSOCIAÇÃO CASA FONTE DA VIDA</t>
  </si>
  <si>
    <t>50460351000153 </t>
  </si>
  <si>
    <t>ascavi@uol.com.br</t>
  </si>
  <si>
    <t>2443-2810</t>
  </si>
  <si>
    <t>PRAÇA NILO PEÇANHA</t>
  </si>
  <si>
    <t>ASCAVI</t>
  </si>
  <si>
    <t>ASSOCIAÇÃO CASA DO VIAJANTE</t>
  </si>
  <si>
    <t>28573376000104 </t>
  </si>
  <si>
    <t>11º ANDAR - PARTE</t>
  </si>
  <si>
    <t>ASSOCIACAO BRASILEIRA DE SECURIDADE SOCIAL DOS SERVIDORES PUBLICOS ESTADUAL, CIVIL E MILITAR - ABRASPE</t>
  </si>
  <si>
    <t>04827428000163 </t>
  </si>
  <si>
    <t>dentalmedcenter@hotmail.com</t>
  </si>
  <si>
    <t>CIDADE ALTA</t>
  </si>
  <si>
    <t>DENTAL MED CENTER</t>
  </si>
  <si>
    <t>ASSOCIAÇÃO BRASILEIRA DE ASSISTÊNCIA ODONTOLOGICA DE GRUPO - DENTAL MED CENTER</t>
  </si>
  <si>
    <t>04067810000116 </t>
  </si>
  <si>
    <t>jsoares@maxioncr.com.br</t>
  </si>
  <si>
    <t>3144-0072</t>
  </si>
  <si>
    <t>3144-0047</t>
  </si>
  <si>
    <t>RUA MAJOR HERMÓGENES</t>
  </si>
  <si>
    <t>ASSOCIAÇÃO BENEFICENTE FNV</t>
  </si>
  <si>
    <t>60878576000188 </t>
  </si>
  <si>
    <t>abspmc@abspmc.com.br</t>
  </si>
  <si>
    <t>NOSSA S. DE FÁTIMA</t>
  </si>
  <si>
    <t>RUA ANTÔNIO AUGUSTO</t>
  </si>
  <si>
    <t>PLASSBEN - ABSPMC</t>
  </si>
  <si>
    <t>ASSOCIAÇAO BENEFICENTE DOS SERVIDORES DA PREFEITURA M. CONT</t>
  </si>
  <si>
    <t>18288191000102 </t>
  </si>
  <si>
    <t>contabilidade@abet.com.br</t>
  </si>
  <si>
    <t>ABET</t>
  </si>
  <si>
    <t>ASSOCIAÇÃO BENEFICENTE DOS EMPREGADOS EM TELECOMUNICAÇÕES</t>
  </si>
  <si>
    <t>63089205000105 </t>
  </si>
  <si>
    <t>abeb@arcelormittal.com.br</t>
  </si>
  <si>
    <t>AV. BERNARDO MONTEIRO</t>
  </si>
  <si>
    <t>ABEB</t>
  </si>
  <si>
    <t>ASSOCIAÇÃO BENEFICENTE DOS EMPREGADOS DAS EMPRESAS ARCELOR BRASIL</t>
  </si>
  <si>
    <t>17505793000101 </t>
  </si>
  <si>
    <t>planodesaude.santacasa@gmail.com/gel.adm@hotmail.com</t>
  </si>
  <si>
    <t>RUA EDUARDO SANTOS PEREIRA</t>
  </si>
  <si>
    <t>ASSOCIAÇÃO BENEFICENTE DE CAMPO GRANDE</t>
  </si>
  <si>
    <t>03276524000106 </t>
  </si>
  <si>
    <t>falecom@abas15.com.br</t>
  </si>
  <si>
    <t>3235-3540/3722-0305</t>
  </si>
  <si>
    <t>10º ANDAR / SALAS 101/104 - BLOCO MOZART</t>
  </si>
  <si>
    <t>ABAS 15</t>
  </si>
  <si>
    <t>ASSOCIAÇÃO BENEFICENTE DE ASSISTENCIA A SAUDE (ABAS 15)</t>
  </si>
  <si>
    <t>02030246000131 </t>
  </si>
  <si>
    <t>planosaude@santaisabelsaude.com.br</t>
  </si>
  <si>
    <t>LAURINDO DE CASTRO</t>
  </si>
  <si>
    <t>RUA FREI CORNELIO</t>
  </si>
  <si>
    <t>HOSPITAL SANTA ISABEL</t>
  </si>
  <si>
    <t>ASSOCIAÇÃO BENEFICENTE CATÓLICA</t>
  </si>
  <si>
    <t>25335803000128 </t>
  </si>
  <si>
    <t>planobc@uol.com.br</t>
  </si>
  <si>
    <t>3233-0011</t>
  </si>
  <si>
    <t>SAO JOAQUIM</t>
  </si>
  <si>
    <t>Rua: Murilo Bortoluzzi</t>
  </si>
  <si>
    <t>BENTO CAVALHEIRO SAÚDE</t>
  </si>
  <si>
    <t>ASSOCIAÇÃO BENEFICENTE BENTO CAVALHEIRO</t>
  </si>
  <si>
    <t>86159340000185 </t>
  </si>
  <si>
    <t>contabilidade@classeslaboriosas.org.br</t>
  </si>
  <si>
    <t>SÉ</t>
  </si>
  <si>
    <t>RUA ROBERTO SIMONSEN</t>
  </si>
  <si>
    <t>CLASSES LABORIOSAS</t>
  </si>
  <si>
    <t>ASSOCIAÇÃO AUXILIADORA DAS CLASSES LABORIOSAS</t>
  </si>
  <si>
    <t>61740791000180 </t>
  </si>
  <si>
    <t>CSCONTABILIDADE@COSMONET.COM.BR</t>
  </si>
  <si>
    <t>RUA DR ANTONIO ALVARES LOBO</t>
  </si>
  <si>
    <t>ADECIT-MED</t>
  </si>
  <si>
    <t>ASSOCIAÇÃO ASSIT E EM DEFESA DOS DIREITOS DOS COM., IND. AUT. E TRAB EM GERAL</t>
  </si>
  <si>
    <t>05256845000166 </t>
  </si>
  <si>
    <t>informativos@cruzazulsaude.com.br</t>
  </si>
  <si>
    <t>3388-5010</t>
  </si>
  <si>
    <t>RUA ALBUQUERQUE MARANHÃO</t>
  </si>
  <si>
    <t>CRUZ AZUL SAÚDE</t>
  </si>
  <si>
    <t>ASSOCIAÇÃO ASSISTENCIAL DE SAÚDE SUPLEMENTAR CRUZ AZUL SAÚDE</t>
  </si>
  <si>
    <t>03849449000117 </t>
  </si>
  <si>
    <t>clairton@hab.org.br</t>
  </si>
  <si>
    <t>ANANINDEUA</t>
  </si>
  <si>
    <t>COQUEIRO</t>
  </si>
  <si>
    <t>RODOVIA MARIO COVAS</t>
  </si>
  <si>
    <t>GARANTIA DE SAÚDE - HOSPITAIS ADVENTISTA DE BELÉM E MANAUS</t>
  </si>
  <si>
    <t>ASSOCIAÇÃO ADVENTISTA NORTE BRAS. DE PREV. E ASSIST. A SAÚDE</t>
  </si>
  <si>
    <t>83367342000171 </t>
  </si>
  <si>
    <t>toloi@afresp.org.br</t>
  </si>
  <si>
    <t>ASSOCIAÇÃO DOS AGENTES FISCAIS DE RENDAS DO EST. DE SP</t>
  </si>
  <si>
    <t>ASSOC.DOS AGENTES FISCAIS DE RENDAS DO ESTADO DE SP</t>
  </si>
  <si>
    <t>62635990000191 </t>
  </si>
  <si>
    <t>appai@appai.org.br</t>
  </si>
  <si>
    <t>SLJ,211,212,213</t>
  </si>
  <si>
    <t>APPAI</t>
  </si>
  <si>
    <t>ASSOC. BENEF. PROFESSORES PUB. AT. E INAT. RJ - APPAI</t>
  </si>
  <si>
    <t>31240963000196 </t>
  </si>
  <si>
    <t>RUA SÃO PEDRO, ED. SAFIRA</t>
  </si>
  <si>
    <t>PREV SAÚDE ODONTOLOGIA</t>
  </si>
  <si>
    <t>ASSISTÊNCIA ODONTOLÓGICA PREV SAÚDE LTDA.</t>
  </si>
  <si>
    <t>16482945000127 </t>
  </si>
  <si>
    <t>odmaster@portalma.com.br</t>
  </si>
  <si>
    <t>3227-4558/3236-5159</t>
  </si>
  <si>
    <t>COHAFUMA</t>
  </si>
  <si>
    <t>QUADRA 03</t>
  </si>
  <si>
    <t>AVENIDA UNIVERSIDADE</t>
  </si>
  <si>
    <t>RISO PLANO ODONTOLOGICO</t>
  </si>
  <si>
    <t>ASSISTÊNCIA ODONTOLÓGICA ESPECIALIZADA LTDA</t>
  </si>
  <si>
    <t>01872588000136 </t>
  </si>
  <si>
    <t>ney@amh.com.br / ney@uniplam.com.br</t>
  </si>
  <si>
    <t>JOQUEI</t>
  </si>
  <si>
    <t>AV. SENADOR ÁREA LEÃO</t>
  </si>
  <si>
    <t>AMH</t>
  </si>
  <si>
    <t>ASSISTÊNCIA MÉDICO-HOSPITALAR LTDA</t>
  </si>
  <si>
    <t>05351257000101 </t>
  </si>
  <si>
    <t>tania@saudesaolucas.com.br</t>
  </si>
  <si>
    <t>3533-4500</t>
  </si>
  <si>
    <t>SAUDE SAO LUCAS</t>
  </si>
  <si>
    <t>ASSISTENCIA MEDICO HOSPITALAR SAO LUCAS S/A</t>
  </si>
  <si>
    <t>51502821000167 </t>
  </si>
  <si>
    <t>saomiguelsaude@uol.com.br</t>
  </si>
  <si>
    <t>RUA EVA PERICO RACHID</t>
  </si>
  <si>
    <t>SÃO MIGUEL SAÚDE</t>
  </si>
  <si>
    <t>ASSISTÊNCIA MÉDICA SÃO MIGUEL S/C LTDA</t>
  </si>
  <si>
    <t>66854779000110 </t>
  </si>
  <si>
    <t>bruno@assisteadministradora.com.br</t>
  </si>
  <si>
    <t>EDIFÍCIO CONVENCION CENTER - SALA 706</t>
  </si>
  <si>
    <t>RUA SENADOR THEOTÔNIO VILELA</t>
  </si>
  <si>
    <t>ASSISTE ADMINISTRADORA DE BENEFÍCIOS</t>
  </si>
  <si>
    <t>ASSISTE ADMINISTRADORA DE BENEFÍCIOS LTDA</t>
  </si>
  <si>
    <t>12080518000161 </t>
  </si>
  <si>
    <t>informatica@assistancesaude.com.br</t>
  </si>
  <si>
    <t>3.º ANDAR</t>
  </si>
  <si>
    <t>ASSISTANCE - ADMINISTRADORA DE BENEFICIOS S/S LTDA</t>
  </si>
  <si>
    <t>00597363000156 </t>
  </si>
  <si>
    <t>assimedica@assimedica.com.br</t>
  </si>
  <si>
    <t>RUA LUZITANA</t>
  </si>
  <si>
    <t>ASSIMÉDICA</t>
  </si>
  <si>
    <t>ASSIMÉDICA SISTEMA DE SAÚDE LTDA.</t>
  </si>
  <si>
    <t>03016500000100 </t>
  </si>
  <si>
    <t>elizgravina@veloxmail.com.br</t>
  </si>
  <si>
    <t>RUA JOSE CAMPOMIZZI</t>
  </si>
  <si>
    <t>PLANO DE SAÚDE SÃO JANUÁRIO</t>
  </si>
  <si>
    <t>ASSIMEDE ASSISTENCIA MEDICA ESPECIALIZADA DE UBÁ LTDA</t>
  </si>
  <si>
    <t>02742160000131 </t>
  </si>
  <si>
    <t>ASSIM</t>
  </si>
  <si>
    <t>ASSIM DENTSIM LTDA</t>
  </si>
  <si>
    <t>10530170000131 </t>
  </si>
  <si>
    <t>sergiofreitas@medmais.com.br</t>
  </si>
  <si>
    <t>4008-1043</t>
  </si>
  <si>
    <t>4008-1028</t>
  </si>
  <si>
    <t>RUA JUNDIAÍ</t>
  </si>
  <si>
    <t>ASL- ASSITÊNCIA A SAÚDE LTDA</t>
  </si>
  <si>
    <t>ASL-ASSISTÊNCIA A SAÚDE</t>
  </si>
  <si>
    <t>03716044000100 </t>
  </si>
  <si>
    <t>asg@e-net.com.br</t>
  </si>
  <si>
    <t>RUA DOS RADIALISTAS</t>
  </si>
  <si>
    <t>ASG ODONTOLOGIA SISTEMA DE PREVENCAO ORAL LTDA</t>
  </si>
  <si>
    <t>02204517000128 </t>
  </si>
  <si>
    <t>www.asbenadministradora.com.br</t>
  </si>
  <si>
    <t>3553-5880</t>
  </si>
  <si>
    <t>SALA 1206 B</t>
  </si>
  <si>
    <t>ASBEN ADMINISTRADORA DE BENEFÍCIOS LTDA</t>
  </si>
  <si>
    <t>12363132000167 </t>
  </si>
  <si>
    <t>alexandre@armodonto.com.br</t>
  </si>
  <si>
    <t>3515--5400</t>
  </si>
  <si>
    <t>3515-5400</t>
  </si>
  <si>
    <t>VL CLEMENTINO</t>
  </si>
  <si>
    <t>CONJUNTO 104</t>
  </si>
  <si>
    <t>ARM ODONTOLOGIA</t>
  </si>
  <si>
    <t>ARM ODONTOLÓGICA LTDA.</t>
  </si>
  <si>
    <t>00743507000135 </t>
  </si>
  <si>
    <t>mauro.barros@arcelor.com.br</t>
  </si>
  <si>
    <t>3348-1489</t>
  </si>
  <si>
    <t>3348-1463</t>
  </si>
  <si>
    <t>ADMINISTRAÇÃO</t>
  </si>
  <si>
    <t>ESTR.DO COMPLEXO SIDERÚRGICO DE TUBARÃO</t>
  </si>
  <si>
    <t>COMPANHIA SIDERÚRGICA DE TUBARÃO</t>
  </si>
  <si>
    <t>ARCELORMITTAL TUBARÃO COMERCIAL S.A</t>
  </si>
  <si>
    <t>27251974000102 </t>
  </si>
  <si>
    <t>angelica.neves@arcelor.com.br</t>
  </si>
  <si>
    <t>3229-1710</t>
  </si>
  <si>
    <t>FUNCIONARIOS</t>
  </si>
  <si>
    <t>AV. CARANDAI</t>
  </si>
  <si>
    <t>ARCELORMITTAL BRASIL S/A</t>
  </si>
  <si>
    <t>17469701000177 </t>
  </si>
  <si>
    <t>arcadaodonto@hotmail.com</t>
  </si>
  <si>
    <t>3242-3524</t>
  </si>
  <si>
    <t>ALMIRANTE BARROSO</t>
  </si>
  <si>
    <t>ARCADA</t>
  </si>
  <si>
    <t>ARCADA ASSISTÊNCIA ODONTOLÓGICA LTDA.</t>
  </si>
  <si>
    <t>04143881000150 </t>
  </si>
  <si>
    <t>LUIZROBERTO@INDICOCONSULTORIA.COM.BR</t>
  </si>
  <si>
    <t>10º ANDAR CONJUNTO C</t>
  </si>
  <si>
    <t>LIBERO BADARÓ</t>
  </si>
  <si>
    <t>ARAL ADMINISTRADORA DE BENEFICIOS LTDA</t>
  </si>
  <si>
    <t>12321565000150 </t>
  </si>
  <si>
    <t>apubsaude@apub.org.br</t>
  </si>
  <si>
    <t>2103-9200</t>
  </si>
  <si>
    <t>CANELA</t>
  </si>
  <si>
    <t>PADRE FEIJO</t>
  </si>
  <si>
    <t>APUB SAÚDE</t>
  </si>
  <si>
    <t>APUB-SSIND- ASSOCIACAO DOS PROFESSORES UNIVERSITÁRIOS DA BAHIA</t>
  </si>
  <si>
    <t>13100755000100 </t>
  </si>
  <si>
    <t>pro.jur@terra.com.br</t>
  </si>
  <si>
    <t>RUA VINTE E TRÊS DE MAIO</t>
  </si>
  <si>
    <t>APS</t>
  </si>
  <si>
    <t>A.P.S ASSISTÊNCIA PERSONALIZADA À SAÚDE LTDA</t>
  </si>
  <si>
    <t>00539806000152 </t>
  </si>
  <si>
    <t>apomas.cat@uol.com.br</t>
  </si>
  <si>
    <t>3521-1294/ 3525-2353</t>
  </si>
  <si>
    <t>SANTOS DUMOND</t>
  </si>
  <si>
    <t>APOMAS - ASSOCIAÇÃO POLICIAL MILITAR DE ASSISTËNCIA A SAÚDE</t>
  </si>
  <si>
    <t>00490723000116 </t>
  </si>
  <si>
    <t>apo@apoodonto.com.br</t>
  </si>
  <si>
    <t>CJ 73 E 74</t>
  </si>
  <si>
    <t>AV. PAULISTA</t>
  </si>
  <si>
    <t>APO- ASSISTÊNCIA PERSONALIZADA ODONTOLÓGICA</t>
  </si>
  <si>
    <t>APO-ASSISTÊNCIA PERSONALIZADA ODONTOLÓGICA LTDA.</t>
  </si>
  <si>
    <t>03512840000121 </t>
  </si>
  <si>
    <t>apiceodonto@terra.com.br</t>
  </si>
  <si>
    <t>R. ELPIDIO GOMES</t>
  </si>
  <si>
    <t>ÁPICE-ODONTO ASSISTÊNCIA ODONTOLÓGICA LTDA.</t>
  </si>
  <si>
    <t>ÁPICE ODONTO ASSISTÊNCIA ODONTOLÓGICA LTDA</t>
  </si>
  <si>
    <t>02811372000123 </t>
  </si>
  <si>
    <t>16º ANDAR, CONJUNTO 1603</t>
  </si>
  <si>
    <t>ALAMEDA RIO NEGRO</t>
  </si>
  <si>
    <t>AON AFFINITY ADMINISTRADORA DE BENEFÍCIOS LTDA</t>
  </si>
  <si>
    <t>12547867000140 </t>
  </si>
  <si>
    <t>sampsp@mandic.com.br</t>
  </si>
  <si>
    <t>APTO 182</t>
  </si>
  <si>
    <t>RUA CARAÍBAS</t>
  </si>
  <si>
    <t>ANIMA</t>
  </si>
  <si>
    <t>ANIMA ASSISTENCIA MEDICA S/C LTDA</t>
  </si>
  <si>
    <t>55804181000109 </t>
  </si>
  <si>
    <t>ampara@ampara.com.br</t>
  </si>
  <si>
    <t>MOCOQUINHA</t>
  </si>
  <si>
    <t>PRAÇA COM JOÃO PIO DE FIGUEIREDO WESTIN</t>
  </si>
  <si>
    <t>AMPARA ASSISTÊNCIA MÉDICA PARAÍSO LTDA</t>
  </si>
  <si>
    <t>20946877000187 </t>
  </si>
  <si>
    <t>somaconvenio@gmail.com</t>
  </si>
  <si>
    <t>SALA 69</t>
  </si>
  <si>
    <t>RUA VISCONDE DE INHAÚMA</t>
  </si>
  <si>
    <t>SOMA</t>
  </si>
  <si>
    <t>A.M.P VENTURINI SERVIÇOS ODONTOLÓGICOS LTDA.</t>
  </si>
  <si>
    <t>06370751000186 </t>
  </si>
  <si>
    <t>carlos_cappucci@medialsaude.com.br/jose_ilton@medialsaude.com.br</t>
  </si>
  <si>
    <t>2112-4118</t>
  </si>
  <si>
    <t>2112-4027</t>
  </si>
  <si>
    <t>4° ANDAR SALA 1</t>
  </si>
  <si>
    <t>RUA DR. GERALDO CAMPOS MOREIRA</t>
  </si>
  <si>
    <t>AMIL SAÚDE S.A.</t>
  </si>
  <si>
    <t>43358647000100 </t>
  </si>
  <si>
    <t>sliporace@amil.com.br</t>
  </si>
  <si>
    <t>3805-1124</t>
  </si>
  <si>
    <t>3805-1218</t>
  </si>
  <si>
    <t>25 DE AGOSTO</t>
  </si>
  <si>
    <t>SALAS 605, 606 E 607, (PARTE)</t>
  </si>
  <si>
    <t>AMIL PLANOS</t>
  </si>
  <si>
    <t>AMIL PLANOS POR ADMINISTRAÇÃO LTDA</t>
  </si>
  <si>
    <t>03991125000119 </t>
  </si>
  <si>
    <t>3805-1199/3805-1218</t>
  </si>
  <si>
    <t>JARDIM AMERICA</t>
  </si>
  <si>
    <t>RUA COLOMBIA</t>
  </si>
  <si>
    <t>AMIL</t>
  </si>
  <si>
    <t>AMIL ASSISTÊNCIA MÉDICA INTERNACIONAL S.A.</t>
  </si>
  <si>
    <t>29309127000179 </t>
  </si>
  <si>
    <t>ans@dix.com.br</t>
  </si>
  <si>
    <t>RUA AZEVEDO MACEDO</t>
  </si>
  <si>
    <t>DIX SAUDE</t>
  </si>
  <si>
    <t>AMICO SAÚDE LTDA</t>
  </si>
  <si>
    <t>51722957000182 </t>
  </si>
  <si>
    <t>clinica-ami@hotmail.com</t>
  </si>
  <si>
    <t>AV MOREIRA E SILVA</t>
  </si>
  <si>
    <t>AMI</t>
  </si>
  <si>
    <t>AMI - ASSISTÊNCIA MÉDICA INFANTIL</t>
  </si>
  <si>
    <t>12321527000105 </t>
  </si>
  <si>
    <t>diretoria@amhpla.com.br</t>
  </si>
  <si>
    <t>3417-8897</t>
  </si>
  <si>
    <t>3417-8888</t>
  </si>
  <si>
    <t>DOS ALEMAES</t>
  </si>
  <si>
    <t>AV. INDEPENDENCIA</t>
  </si>
  <si>
    <t>AMHPLA</t>
  </si>
  <si>
    <t>AMHPLA COOPERATIVA DE ASSISTENCIA MEDICA</t>
  </si>
  <si>
    <t>74215195000123 </t>
  </si>
  <si>
    <t>www.cemeru@ig.com.br</t>
  </si>
  <si>
    <t>SANTA CRUZ</t>
  </si>
  <si>
    <t>RUA FELIPE CARDOSO</t>
  </si>
  <si>
    <t>GRUPO CEMERU SAÚDE</t>
  </si>
  <si>
    <t>AMESC - ASSOCIAÇÃO MÉDICA ESPÍRITA CRISTÃ</t>
  </si>
  <si>
    <t>68668045000172 </t>
  </si>
  <si>
    <t>ameron@ameron.com.br</t>
  </si>
  <si>
    <t>3211-7104</t>
  </si>
  <si>
    <t>AMERON</t>
  </si>
  <si>
    <t>AMERON - ASSISTENCIA MEDICA ODONTOL. DE RONDONIA LTDA.</t>
  </si>
  <si>
    <t>84638345000165 </t>
  </si>
  <si>
    <t>hospitalsamam@dglnet.com.br</t>
  </si>
  <si>
    <t>SANTA BARBARA D'OESTE</t>
  </si>
  <si>
    <t>RUA JOAQUIM DE OLIVEIRA</t>
  </si>
  <si>
    <t>AMERICLÍNICAS ASSISTÊNCIA MÉDICA HOSPITALAR LTDA.</t>
  </si>
  <si>
    <t>60723236000188 </t>
  </si>
  <si>
    <t>ameplan@ameplansaude.com.br</t>
  </si>
  <si>
    <t>AMEPLAN ASSITENCIA MÉDICA PLANEJADA LTDA.</t>
  </si>
  <si>
    <t>AMEPLAN ASSISTÊNCIA MÉDICA PLANEJADA S/C LTDA</t>
  </si>
  <si>
    <t>67839969000121 </t>
  </si>
  <si>
    <t>jcn@veloxmail.com.br</t>
  </si>
  <si>
    <t>JACAREPAGUA</t>
  </si>
  <si>
    <t>FREGUESIA</t>
  </si>
  <si>
    <t>RUA ARAGUAIA</t>
  </si>
  <si>
    <t>AMEP FREGUESIA OPERADORA DE PLANOS DE SAUDE LTDA</t>
  </si>
  <si>
    <t>AMEP FREGUESIA OPERADORA DE PLANO DE SAUDE LTDA</t>
  </si>
  <si>
    <t>04257073000114 </t>
  </si>
  <si>
    <t>ameno@osite.com.br</t>
  </si>
  <si>
    <t>CJ.51</t>
  </si>
  <si>
    <t>AV. PAMPEIA</t>
  </si>
  <si>
    <t>AMENO</t>
  </si>
  <si>
    <t>AMENO ASSISTÊNCIA MÉDICA S/S LTDA.</t>
  </si>
  <si>
    <t>03473372000123 </t>
  </si>
  <si>
    <t>3553-1900</t>
  </si>
  <si>
    <t>20º ANDAR</t>
  </si>
  <si>
    <t>AVENIDA ALMIRANTE BARROSO</t>
  </si>
  <si>
    <t>AMEDI SAÚDE - ASSESSORIA E CONTROLADORIA LTDA</t>
  </si>
  <si>
    <t>10265019000113 </t>
  </si>
  <si>
    <t>amesaude24h@terra.com.br</t>
  </si>
  <si>
    <t>3215-5201</t>
  </si>
  <si>
    <t>2101-5600</t>
  </si>
  <si>
    <t>RUA SAMPAIO</t>
  </si>
  <si>
    <t>AME-SISTEMA DE SAÚDE 24 HORAS</t>
  </si>
  <si>
    <t>AME-ASSISTÊNCIA MÉDICA A EMPRESAS LTDA</t>
  </si>
  <si>
    <t>17143876000190 </t>
  </si>
  <si>
    <t>empresaame@ig.com.br</t>
  </si>
  <si>
    <t>3332-7085</t>
  </si>
  <si>
    <t>SALA 223</t>
  </si>
  <si>
    <t>AV CONEGO VASCONCELOS</t>
  </si>
  <si>
    <t>AME SAUDE</t>
  </si>
  <si>
    <t>AME - ASSISTÊNCIA MÉDICA EVANGÉLICA LTDA.</t>
  </si>
  <si>
    <t>00774317000185 </t>
  </si>
  <si>
    <t>ALFREDO.NETO2@ELETRONORTE.GOV.BR</t>
  </si>
  <si>
    <t>AVENIDA SETE DE SETEMBRO</t>
  </si>
  <si>
    <t>AMAZONAS ENERGIA</t>
  </si>
  <si>
    <t>AMAZONAS DISTRIBUIDORA DE ENERGIA S/A</t>
  </si>
  <si>
    <t>02341467000120 </t>
  </si>
  <si>
    <t>alfadente@thewaynet.com.br</t>
  </si>
  <si>
    <t>4013-2003</t>
  </si>
  <si>
    <t>4022-7060</t>
  </si>
  <si>
    <t>RUA CAPITÃO FLEMING</t>
  </si>
  <si>
    <t>ALFADENTE ODONTOLOGIA INTEGRAL</t>
  </si>
  <si>
    <t>AMARAL &amp; RAYMUNDINI S/C LTDA.</t>
  </si>
  <si>
    <t>01174098000166 </t>
  </si>
  <si>
    <t>ssmalvorecer@uol.com.br</t>
  </si>
  <si>
    <t>6959-3199</t>
  </si>
  <si>
    <t>6976-1704</t>
  </si>
  <si>
    <t>JD SÃO PAULO</t>
  </si>
  <si>
    <t>AV. LEONCIO DE MAGALHÃES</t>
  </si>
  <si>
    <t>ALVORECER</t>
  </si>
  <si>
    <t>ALVORECER - ASSOCIAÇÃO DE SOCORROS MÚTUOS</t>
  </si>
  <si>
    <t>62511019000150 </t>
  </si>
  <si>
    <t>ALLPREV@ALLPREV.COM.BR</t>
  </si>
  <si>
    <t>3822-5007</t>
  </si>
  <si>
    <t>RUA DOUTOR MARCOLINO</t>
  </si>
  <si>
    <t>ALLPREV</t>
  </si>
  <si>
    <t>ALLPREV - ASSISTÊNCIA ODONTOLÓGICA LTDA</t>
  </si>
  <si>
    <t>08696647000101 </t>
  </si>
  <si>
    <t>fernando.alencar@allianz.com.br; monica.russo@allianz.com.br</t>
  </si>
  <si>
    <t>RUA LUIS COELHO</t>
  </si>
  <si>
    <t>ALLIANZ SAÚDE S/A</t>
  </si>
  <si>
    <t>04439627000102 </t>
  </si>
  <si>
    <t>diretoria@paranasulsaude.com.br</t>
  </si>
  <si>
    <t>3078-5555</t>
  </si>
  <si>
    <t>RUA BRIGADEIRO FRANCO</t>
  </si>
  <si>
    <t>ALL LIFE HEALTHY</t>
  </si>
  <si>
    <t>ALL LIFE HEALTHY SERVIÇOS LTDA</t>
  </si>
  <si>
    <t>00721322000120 </t>
  </si>
  <si>
    <t>ELON@GRUPO-ALIANCA.COM</t>
  </si>
  <si>
    <t>SALA 04</t>
  </si>
  <si>
    <t>RUA DR.JOAO TEIXEIRA</t>
  </si>
  <si>
    <t>ALIANÇA</t>
  </si>
  <si>
    <t>ALIANÇA ADMINISTRADORA DE BENEFÍCIOS DE SAUDE LTDA</t>
  </si>
  <si>
    <t>08407581000192 </t>
  </si>
  <si>
    <t>RODRIGO.PEIXOTO@ALACORO.COM.BR</t>
  </si>
  <si>
    <t>10ª ANDAR - PARTE</t>
  </si>
  <si>
    <t>ALACORÔ CASF ASSOCIAÇÃO CLUBE DE BENEFICIOS PESSOAIS E EMPRESARIAIS</t>
  </si>
  <si>
    <t>10387254000168 </t>
  </si>
  <si>
    <t>atendemed@atendemed.com.br</t>
  </si>
  <si>
    <t>3122-7001</t>
  </si>
  <si>
    <t>3122-7000</t>
  </si>
  <si>
    <t>RUA ÁLVARO MENDES</t>
  </si>
  <si>
    <t>ATENDEMED</t>
  </si>
  <si>
    <t>AHOL - ATENDIMENTO HOSPITALAR E ODONTOLÓGICO LTDA.</t>
  </si>
  <si>
    <t>01734302000156 </t>
  </si>
  <si>
    <t>dental.a@hotmail.com.br</t>
  </si>
  <si>
    <t>3536-1386</t>
  </si>
  <si>
    <t>JARDIM DANFER</t>
  </si>
  <si>
    <t>RUA PASTORIL DE ITAPETINGA</t>
  </si>
  <si>
    <t>AGTEC COMERCIAL E SERVIÇOS LTDA.</t>
  </si>
  <si>
    <t>68357755000181 </t>
  </si>
  <si>
    <t>dge@agros.org.br</t>
  </si>
  <si>
    <t>CAMPUS DA UFV</t>
  </si>
  <si>
    <t>AVENIDA PURDUE S/N</t>
  </si>
  <si>
    <t>AGROS - INSTITUTO UFV DE SEGURIDADE SOCIAL</t>
  </si>
  <si>
    <t>20320487000105 </t>
  </si>
  <si>
    <t>contabilidade@agemed.com.br</t>
  </si>
  <si>
    <t>461-4445</t>
  </si>
  <si>
    <t>ANITA GARIBALDI</t>
  </si>
  <si>
    <t>RUA PARANA</t>
  </si>
  <si>
    <t>AGEMED</t>
  </si>
  <si>
    <t>AGEMED SAÚDE S.A.</t>
  </si>
  <si>
    <t>02933220000101 </t>
  </si>
  <si>
    <t>BRASILIA SHOPPING</t>
  </si>
  <si>
    <t>SALA 817 - PARTE B</t>
  </si>
  <si>
    <t>SCN QUADRA 5 BLOCO A</t>
  </si>
  <si>
    <t>AFINIDADE</t>
  </si>
  <si>
    <t>AFINIDADE ADMINISTRADORA DE BENEFÍCIOS LTDA.</t>
  </si>
  <si>
    <t>08854041000157 </t>
  </si>
  <si>
    <t>aespodonto@aespodonto.com.br</t>
  </si>
  <si>
    <t>VL MARIANA</t>
  </si>
  <si>
    <t>RUA JOSE DE QUEIROZ DE ARANHA</t>
  </si>
  <si>
    <t>AESP ODONTO</t>
  </si>
  <si>
    <t>AESP ODONTO ASSISTENCIA EM SAO PAULO DE ODONTOLOGIA S/C LTDA</t>
  </si>
  <si>
    <t>03694367000140 </t>
  </si>
  <si>
    <t>esfran@uol.com.br</t>
  </si>
  <si>
    <t>RUA 07, 632</t>
  </si>
  <si>
    <t>AERGO PLANDENTAL S/C LTDA</t>
  </si>
  <si>
    <t>62481619000112 </t>
  </si>
  <si>
    <t>planosdesaude@saoluiz.com.br</t>
  </si>
  <si>
    <t>3040-1283</t>
  </si>
  <si>
    <t>VL. NOVA CONCEIÇÃO</t>
  </si>
  <si>
    <t>DR. ALCEU DE CAMPOS RODRIGUES</t>
  </si>
  <si>
    <t>ADVANCE PLANOS DE SAÚDE LTDA</t>
  </si>
  <si>
    <t>02041808000142 </t>
  </si>
  <si>
    <t>www.evolucaosaude.com</t>
  </si>
  <si>
    <t>3885-2000</t>
  </si>
  <si>
    <t>3101-4971</t>
  </si>
  <si>
    <t>13.ª ANDAR</t>
  </si>
  <si>
    <t>RUA JOSE BONIFÁCIO</t>
  </si>
  <si>
    <t>ADRESS SÃO PAULO ASSISTENCIA MEDICA S/C LTDA</t>
  </si>
  <si>
    <t>03508797000120 </t>
  </si>
  <si>
    <t>ADPLANPAR@ADPLANPAR.COM.BR</t>
  </si>
  <si>
    <t>ADPLAN ADMINISTRAÇÃO DE PLANOS DE SAÚDE</t>
  </si>
  <si>
    <t>ADPLAN ADMINISTRAÇÃO E PLANEJAMENTO DE BENEFÍCIOS LTDA</t>
  </si>
  <si>
    <t>03506124000131 </t>
  </si>
  <si>
    <t>fabio.oliveira@geia.com.br</t>
  </si>
  <si>
    <t>3828-1888</t>
  </si>
  <si>
    <t>3666-0711/2691-7601</t>
  </si>
  <si>
    <t>RUA TRAIPU</t>
  </si>
  <si>
    <t>GÉIA ADMINISTRADORA DE BENEFICIOS</t>
  </si>
  <si>
    <t>ADMSERV BENEFÍCIOS E SERVIÇOS LTDA</t>
  </si>
  <si>
    <t>07867825000157 </t>
  </si>
  <si>
    <t>GLORIA</t>
  </si>
  <si>
    <t>RUA FRANÇA</t>
  </si>
  <si>
    <t>ALL SAÚDE</t>
  </si>
  <si>
    <t>ADMINISTRADORA BRASILEIRA DE ASSISTÊNCIA MEDICA LTDA</t>
  </si>
  <si>
    <t>04043452000101 </t>
  </si>
  <si>
    <t>admedico@admedico.com.br/gestão@admedico.com.br</t>
  </si>
  <si>
    <t>CARMO</t>
  </si>
  <si>
    <t>RUA GRÃO MOGOL</t>
  </si>
  <si>
    <t>ADMEDICO</t>
  </si>
  <si>
    <t>ADMEDICO ADMINISTRAÇÃO DE SERVIÇOS MÉDICOS A EMPRESA LTDA</t>
  </si>
  <si>
    <t>42780759000184 </t>
  </si>
  <si>
    <t>ADMIX_SP@ADMIX.COM.BR</t>
  </si>
  <si>
    <t>3º ANDAR, CONJ A</t>
  </si>
  <si>
    <t>RUA LEOPOLDO DE BULHõES</t>
  </si>
  <si>
    <t>ADM ADMINISTRADORA DE BENEFÍCIOS LTDA.</t>
  </si>
  <si>
    <t>09035280000148 </t>
  </si>
  <si>
    <t>andreabdala@odontoserv.com.br</t>
  </si>
  <si>
    <t>RUA TERRITÓRIO DO GUAPORÉ</t>
  </si>
  <si>
    <t>ADCON - ADMINISTRADORA DE CONVENIOS ODONTOLÓGICOS LTDA</t>
  </si>
  <si>
    <t>01892950000130 </t>
  </si>
  <si>
    <t>emanuel.chaves@absonline.com.br</t>
  </si>
  <si>
    <t>RUA LEONARDO MOTA</t>
  </si>
  <si>
    <t>ABS ASSISTÊNCIA BUCAL SERVIÇOS</t>
  </si>
  <si>
    <t>ABS-ASSISTÊNCIA BUCAL SERVIÇOS S/C LTDA.</t>
  </si>
  <si>
    <t>63501316000187 </t>
  </si>
  <si>
    <t>RAUL@ABCASSISTENCIAL.COM.BR</t>
  </si>
  <si>
    <t>11º ANDAR CJ. 113</t>
  </si>
  <si>
    <t>ABC ASSISTENCIAL</t>
  </si>
  <si>
    <t>ABC ASSISTENCIAL LTDA.</t>
  </si>
  <si>
    <t>02701366000113 </t>
  </si>
  <si>
    <t>abbess@ig.com.br</t>
  </si>
  <si>
    <t>2242-5532</t>
  </si>
  <si>
    <t>PAVIMENTO 4 - SALA 426</t>
  </si>
  <si>
    <t>ABBESS - ASSOCIAÇÃO BRASILEIRA DE BENEFICIOS E SEGURIDADE SOCIAL</t>
  </si>
  <si>
    <t>07525246000126 </t>
  </si>
  <si>
    <t>CRAVO.US@HU.UNOESTE.BR</t>
  </si>
  <si>
    <t>VILA LIBERDADE</t>
  </si>
  <si>
    <t>AVENIDA ONZE DE MAIO</t>
  </si>
  <si>
    <t>AASSOP - ASSOCIAÇÃO DE ASSISTÊNCIA À SAÚDE SUPLEMENTAR DO OESTE PAULISTA</t>
  </si>
  <si>
    <t>08708980000193 </t>
  </si>
  <si>
    <t>MANGABEIRA I</t>
  </si>
  <si>
    <t>R MARIA DA GLÓRIA DE OLIVEIRA RODRIGUES</t>
  </si>
  <si>
    <t>ODONTOREAL</t>
  </si>
  <si>
    <t>A S ASSISTENCIA ODONTOLOGICA LTDA.</t>
  </si>
  <si>
    <t>04220477000133 </t>
  </si>
  <si>
    <t>ais.odonto@terra.com.br</t>
  </si>
  <si>
    <t>8 ANDAR</t>
  </si>
  <si>
    <t>RUA JERONIMO DA VEIGA</t>
  </si>
  <si>
    <t>A I S ASSISTENCIA ODONTOLOGICA REUNIDA S/C LTDA</t>
  </si>
  <si>
    <t>43363241000108 </t>
  </si>
  <si>
    <t>Endereço eletrônico</t>
  </si>
  <si>
    <t>Fax</t>
  </si>
  <si>
    <t>Telefone</t>
  </si>
  <si>
    <t>DDD</t>
  </si>
  <si>
    <t>CEP</t>
  </si>
  <si>
    <t>UF</t>
  </si>
  <si>
    <t>Cidade</t>
  </si>
  <si>
    <t>Bairro</t>
  </si>
  <si>
    <t>Complemento</t>
  </si>
  <si>
    <t>Número</t>
  </si>
  <si>
    <t>Nome Fantasia</t>
  </si>
  <si>
    <t>Razão Social</t>
  </si>
  <si>
    <t>CNPJ</t>
  </si>
  <si>
    <t>Registro ANS</t>
  </si>
  <si>
    <t>Relação de Operadoras Ativas ANS</t>
  </si>
  <si>
    <t>http://www.ans.gov.br/portal/site_novo/informacoes_avaliacoes_oper/lista_cadop.asp</t>
  </si>
  <si>
    <t>http://www.ans.gov.br/index.php/planos-de-saude-e-operadoras/informacoes-e-avaliacoes-de-operadoras/consultar-dados</t>
  </si>
  <si>
    <t>Consultar dados de operadora - ANS</t>
  </si>
  <si>
    <t>CAMPOS</t>
  </si>
  <si>
    <t>TIPO</t>
  </si>
  <si>
    <t>BIGINT</t>
  </si>
  <si>
    <t>Sintax SQL</t>
  </si>
  <si>
    <t>insert into</t>
  </si>
  <si>
    <t>Table</t>
  </si>
  <si>
    <t>CONVENIOSAUDE</t>
  </si>
  <si>
    <t>Operacao</t>
  </si>
  <si>
    <t>Tabela</t>
  </si>
  <si>
    <t>(</t>
  </si>
  <si>
    <t>)</t>
  </si>
  <si>
    <t xml:space="preserve">values </t>
  </si>
  <si>
    <t>;</t>
  </si>
  <si>
    <t>NULL</t>
  </si>
  <si>
    <t>pk</t>
  </si>
  <si>
    <t>Aeroespacial</t>
  </si>
  <si>
    <t>Assistência ao Adolescente</t>
  </si>
  <si>
    <t>Atendimento Pré-Hospitalar</t>
  </si>
  <si>
    <t>Banco de Leite Humano</t>
  </si>
  <si>
    <t>Cardiovascular</t>
  </si>
  <si>
    <t>Central de Material e Esterilização</t>
  </si>
  <si>
    <t>Centro Cirúrgico</t>
  </si>
  <si>
    <t>Clínica Cirúrgica</t>
  </si>
  <si>
    <t>Clínica Médica</t>
  </si>
  <si>
    <t>Diagnóstico por Imagem</t>
  </si>
  <si>
    <t>Doenças Infecciosas</t>
  </si>
  <si>
    <t>Educação em Enfermagem</t>
  </si>
  <si>
    <t>Emergência</t>
  </si>
  <si>
    <t>Endoscopia</t>
  </si>
  <si>
    <t>Estomaterapia</t>
  </si>
  <si>
    <t>Ética e Bioética</t>
  </si>
  <si>
    <t>Gerenciamento de Serviços de Saúde</t>
  </si>
  <si>
    <t>Gerontologia e Geriatria</t>
  </si>
  <si>
    <t>Ginecologia</t>
  </si>
  <si>
    <t>Hemo dinâmica</t>
  </si>
  <si>
    <t>Homecare</t>
  </si>
  <si>
    <t>Infecção Hospitalar</t>
  </si>
  <si>
    <t>Informática</t>
  </si>
  <si>
    <t>Neonatologia</t>
  </si>
  <si>
    <t>Nutrição Parenteral</t>
  </si>
  <si>
    <t>Obstetrícia</t>
  </si>
  <si>
    <t>Oncologia</t>
  </si>
  <si>
    <t>Perícia e Auditoria</t>
  </si>
  <si>
    <t>Psiquiatria e Saúde Mental</t>
  </si>
  <si>
    <t>Saúde Coletiva</t>
  </si>
  <si>
    <t>Saúde da Família</t>
  </si>
  <si>
    <t>Sexologia Humana</t>
  </si>
  <si>
    <t>Trabalho</t>
  </si>
  <si>
    <t>Traumato-Ortopedia</t>
  </si>
  <si>
    <t>Terapia Intensiva</t>
  </si>
  <si>
    <t>Terapias Naturais/Tradicionais e Complementares/Não Convencionais</t>
  </si>
  <si>
    <t>Acupuntura médico-veterinária</t>
  </si>
  <si>
    <t>Anestesiologia médico-veterinária</t>
  </si>
  <si>
    <t>Bem-estar e comportamento animal</t>
  </si>
  <si>
    <t>Clínica e técnica cirúrgica</t>
  </si>
  <si>
    <t>Ecologia e gestão ambiental</t>
  </si>
  <si>
    <t>Farmacologia e terapêutica médico-veterinária</t>
  </si>
  <si>
    <t>Fisiologia e endocrinologia médico-veterinária</t>
  </si>
  <si>
    <t>Hematologia médico-veterinária</t>
  </si>
  <si>
    <t>Homeopatia médico-veterinária</t>
  </si>
  <si>
    <t>Medicina e produção de animais aquáticos</t>
  </si>
  <si>
    <t>Medicina e produção de animais de laboratórios</t>
  </si>
  <si>
    <t>Medicina e produção de animais silvestres</t>
  </si>
  <si>
    <t>Medicina veterinária intensiva</t>
  </si>
  <si>
    <t>Medicina veterinária legal</t>
  </si>
  <si>
    <t>Odontologia médico-veterinária</t>
  </si>
  <si>
    <t>Oncologia médico-veterinária</t>
  </si>
  <si>
    <t>Parasitologia médico-veterinária</t>
  </si>
  <si>
    <t>Patologia clínica veterinária</t>
  </si>
  <si>
    <t>Toxicologia médico-veterinária</t>
  </si>
  <si>
    <t>Urologia e nefrologia felina</t>
  </si>
  <si>
    <t>Reprodução animal</t>
  </si>
  <si>
    <t>Radiologia e diagnóstico por imagem médico-veterinária</t>
  </si>
  <si>
    <t>Patologia médico-veterinária</t>
  </si>
  <si>
    <t>Morfologia médico-veterinária</t>
  </si>
  <si>
    <t>Microbiologia médico-veterinária</t>
  </si>
  <si>
    <t>Medicina veterinária preventiva</t>
  </si>
  <si>
    <t>Inspecção higiênica, sanitária e tecnológica de produtos de origem animal</t>
  </si>
  <si>
    <t>Clínica médica de pequenos animais</t>
  </si>
  <si>
    <t>Clínica médica de grandes animais</t>
  </si>
  <si>
    <t>COOPERATIVA DE CONSUMO E BENEFÍCIOS SOCIAIS E ECONÔMICOS \"C.S. ASSISTANCE\"</t>
  </si>
  <si>
    <t>Table `prjDrReference`.`PROFISSAOXESTADO_SIGLA`</t>
  </si>
  <si>
    <t>PROFISSAOXESTADO_PK</t>
  </si>
  <si>
    <t>PROFISSAOXESTADO_FK_PK_PROFISSAO</t>
  </si>
  <si>
    <t>PROFISSAOXESTADO_FK_ESTADO_PK_ESTADO</t>
  </si>
  <si>
    <t>PROFISSAOXESTADO_SIGLA</t>
  </si>
  <si>
    <t>VARCHAR(45)</t>
  </si>
  <si>
    <t>PK_PROFISSAO</t>
  </si>
  <si>
    <t>PK_ESTADO</t>
  </si>
  <si>
    <t>SIGLA</t>
  </si>
  <si>
    <t>SIGLA-Final</t>
  </si>
  <si>
    <t>Profssao</t>
  </si>
  <si>
    <t>Profissional de Educação Física</t>
  </si>
  <si>
    <t>CRO</t>
  </si>
  <si>
    <t>prjDrReference</t>
  </si>
  <si>
    <t>LINGUA_Pk</t>
  </si>
  <si>
    <t>LINGUA_Lingua</t>
  </si>
  <si>
    <t>COMANDO</t>
  </si>
  <si>
    <t>SINTAX</t>
  </si>
  <si>
    <t>TABELA</t>
  </si>
  <si>
    <t>Grupo de Sinais</t>
  </si>
  <si>
    <t>SINTAX FINAL</t>
  </si>
  <si>
    <t>NULL'</t>
  </si>
  <si>
    <t>CIENCIAS</t>
  </si>
  <si>
    <t>CIENCIAS_Pk</t>
  </si>
  <si>
    <t>CIENCIAS_Nome</t>
  </si>
  <si>
    <t>PROFISSAO</t>
  </si>
  <si>
    <t>PROFISSAO_Pk</t>
  </si>
  <si>
    <t>PROFISSAO_FkLingua</t>
  </si>
  <si>
    <t>PROFISSAO_Ciencia</t>
  </si>
  <si>
    <t>PROFISSAO_Profissao</t>
  </si>
  <si>
    <t>PROFISSAO_Setor</t>
  </si>
  <si>
    <t>ESPECIALIDADE</t>
  </si>
  <si>
    <t>ESPECIALIDADE_Pk</t>
  </si>
  <si>
    <t>ESPECIALIDADE_FkProfissao</t>
  </si>
  <si>
    <t>ESPECIALIDADE_Nome</t>
  </si>
  <si>
    <t>DISCIPLINA</t>
  </si>
  <si>
    <t>DISCIPLINA_PK_DISCIPLINA</t>
  </si>
  <si>
    <t>DISCIPLINA_FK_PROFISSAO</t>
  </si>
  <si>
    <t>DISCIPLINA_DISCIPLINA</t>
  </si>
  <si>
    <t>PROFISSIONAL</t>
  </si>
  <si>
    <t>PROFISSIONAL_Pk</t>
  </si>
  <si>
    <t>PROFISSIONAL_UniqLogin</t>
  </si>
  <si>
    <t>PROFISSIONAL_Password</t>
  </si>
  <si>
    <t>PROFISSIONAL_Status</t>
  </si>
  <si>
    <t>PROFISSIONAL_StatusActive</t>
  </si>
  <si>
    <t>PROFISSIONAL_Sexo</t>
  </si>
  <si>
    <t>PROFISSIONAL_NivelEducacional</t>
  </si>
  <si>
    <t>PROFISSIONAL_DtInscricao</t>
  </si>
  <si>
    <t>PAIS</t>
  </si>
  <si>
    <t>PAIS_Pk</t>
  </si>
  <si>
    <t>PAIS_Pais</t>
  </si>
  <si>
    <t>PAIS_SiglaPais</t>
  </si>
  <si>
    <t>ESTADO_Pk</t>
  </si>
  <si>
    <t>ESTADO_FkPais</t>
  </si>
  <si>
    <t>ESTADO_NomeEstado</t>
  </si>
  <si>
    <t>ESTADO_SiglaEstado</t>
  </si>
  <si>
    <t>CIDADE</t>
  </si>
  <si>
    <t>CIDADE_Pk</t>
  </si>
  <si>
    <t>CIDADE_FkEstado</t>
  </si>
  <si>
    <t>CIDADE_Cidade</t>
  </si>
  <si>
    <t>ENDERECO</t>
  </si>
  <si>
    <t>ENDERECO_Pk</t>
  </si>
  <si>
    <t>ENDERECO_FkProfissional</t>
  </si>
  <si>
    <t>ENDERECO_FkCidade</t>
  </si>
  <si>
    <t>ENDERECO_Cel1</t>
  </si>
  <si>
    <t>ENDERECO_Cel2</t>
  </si>
  <si>
    <t>ENDERECO_Tel1</t>
  </si>
  <si>
    <t>ENDERECO_Tel2</t>
  </si>
  <si>
    <t>ENDERECO_Fax1</t>
  </si>
  <si>
    <t>ENDERECO_Fax2</t>
  </si>
  <si>
    <t>ENDERECO_NumImovel</t>
  </si>
  <si>
    <t>ENDERECO_NomeImovel</t>
  </si>
  <si>
    <t>ENDERECO_NomeRua</t>
  </si>
  <si>
    <t>ENDERECO_NumCasa_Ap</t>
  </si>
  <si>
    <t>ENDERECO_NumBureau</t>
  </si>
  <si>
    <t>ENDERECO_ZIPCODE</t>
  </si>
  <si>
    <t>ENDERECO_EMAIL</t>
  </si>
  <si>
    <t>ENDERECO_ConvenioSaude</t>
  </si>
  <si>
    <t>CODIGOS</t>
  </si>
  <si>
    <t>CODIGOS_PK</t>
  </si>
  <si>
    <t>CODIGOS_Codigo</t>
  </si>
  <si>
    <t>CODIGOS_CodUsado</t>
  </si>
  <si>
    <t>CODIGOS_FkParente</t>
  </si>
  <si>
    <t>CODIGOS_FkFilho</t>
  </si>
  <si>
    <t>TEMA</t>
  </si>
  <si>
    <t>TEMA_PK_TEMA</t>
  </si>
  <si>
    <t>TEMA_FK_DISCIPLINA</t>
  </si>
  <si>
    <t>TEMA_TEMA</t>
  </si>
  <si>
    <t>TIPOFONTE</t>
  </si>
  <si>
    <t>TIPOFONTE_Pk</t>
  </si>
  <si>
    <t>TIPOFONTE_FkLingua</t>
  </si>
  <si>
    <t>TIPOFONTE_Tipo</t>
  </si>
  <si>
    <t>FONTE_Pk</t>
  </si>
  <si>
    <t>FONTE_FkTipofonte</t>
  </si>
  <si>
    <t>FONTE_Nome</t>
  </si>
  <si>
    <t>FONTE_Volume</t>
  </si>
  <si>
    <t>FONTE_Titulo</t>
  </si>
  <si>
    <t>FONTE_AnoPublicacao</t>
  </si>
  <si>
    <t>FONTE_Autor</t>
  </si>
  <si>
    <t>FONTE_Edicao</t>
  </si>
  <si>
    <t>FONTE_Url</t>
  </si>
  <si>
    <t>FONTE_Data</t>
  </si>
  <si>
    <t>QUESTION</t>
  </si>
  <si>
    <t>QUESTION_Pk</t>
  </si>
  <si>
    <t>QUESTION_FkLingua</t>
  </si>
  <si>
    <t>QUESTION_FkProfissional</t>
  </si>
  <si>
    <t>QUESTION_FkProfissao</t>
  </si>
  <si>
    <t>QUESTION_FkDisciplina</t>
  </si>
  <si>
    <t>QUESTION_FkTema</t>
  </si>
  <si>
    <t>QUESTION_FkFonteDetalhes</t>
  </si>
  <si>
    <t>QUESTION_Multiplaescolha</t>
  </si>
  <si>
    <t>QUESTION_Enunciado</t>
  </si>
  <si>
    <t>QUESTION_Complemento</t>
  </si>
  <si>
    <t>QUESTION_Alternativas</t>
  </si>
  <si>
    <t>QUESTION_DataQuestion</t>
  </si>
  <si>
    <t>QUESTION_Keywords</t>
  </si>
  <si>
    <t>QUESTION_Pagina</t>
  </si>
  <si>
    <t>QUESTION_ObsQuest</t>
  </si>
  <si>
    <t>QUESTION_Url</t>
  </si>
  <si>
    <t>QUESTSESSION</t>
  </si>
  <si>
    <t>QUESTSESSION_Pk</t>
  </si>
  <si>
    <t>QUESTSESSION_FkQuestion</t>
  </si>
  <si>
    <t>QUESTSESSION_FkProfissional</t>
  </si>
  <si>
    <t>QUESTSESSION_NomeSessao</t>
  </si>
  <si>
    <t>QUESTSESSION__Data</t>
  </si>
  <si>
    <t>QUESTSESSION_Resposta</t>
  </si>
  <si>
    <t>ERRONOTIFIC</t>
  </si>
  <si>
    <t>ERRONOTIFIC_PK_ERRONOTIFIC</t>
  </si>
  <si>
    <t>ERRONOTIFIC_FK_QUESTION</t>
  </si>
  <si>
    <t>ERRONOTIFIC_FK_PROFISSIONAL</t>
  </si>
  <si>
    <t>ERRONOTIFIC_NOTIFICACAO</t>
  </si>
  <si>
    <t>ERRONOTIFIC_DTNOTIFICA</t>
  </si>
  <si>
    <t>ERRONOTIFIC_SATTUSNOTIFIC</t>
  </si>
  <si>
    <t>EMAILPACIENTE</t>
  </si>
  <si>
    <t>EMAIL_PACIENTE_PK</t>
  </si>
  <si>
    <t>EMAIL_PACIENTE_EMAIL</t>
  </si>
  <si>
    <t>EMAIL_PACIENTE_DTCADASTRO</t>
  </si>
  <si>
    <t>EMAIL_PK_PROFISSIONAL</t>
  </si>
  <si>
    <t>CONVENIOSAUDE_Pk</t>
  </si>
  <si>
    <t>CONVENIOSAUDE_RegistroANS</t>
  </si>
  <si>
    <t>CONVENIOSAUDE_RazaoSocial</t>
  </si>
  <si>
    <t>CONVENIOSAUDE_NomeFantasia</t>
  </si>
  <si>
    <t>PROJETOxTIPO</t>
  </si>
  <si>
    <t>PROJETOxTIPO_Pk</t>
  </si>
  <si>
    <t>PROJETOxTIPO_Tipo</t>
  </si>
  <si>
    <t>PROJETO</t>
  </si>
  <si>
    <t>PROJETO_Pk</t>
  </si>
  <si>
    <t>PROJETO_FkAutor</t>
  </si>
  <si>
    <t>PROJETO_FkTipo</t>
  </si>
  <si>
    <t>PROJETO_Nome</t>
  </si>
  <si>
    <t>PROJETO_Data</t>
  </si>
  <si>
    <t>AUTORFORM</t>
  </si>
  <si>
    <t>PK_AUTORFORM</t>
  </si>
  <si>
    <t>FK_PKPROFISSIONAL</t>
  </si>
  <si>
    <t>NOMEFORM</t>
  </si>
  <si>
    <t>DTCREATION</t>
  </si>
  <si>
    <t>MEDIATIPO</t>
  </si>
  <si>
    <t>MEDIATIPO_Pk</t>
  </si>
  <si>
    <t>MEDIATIPO_Tipomedia</t>
  </si>
  <si>
    <t>MEDIA</t>
  </si>
  <si>
    <t>MEDIA_Pk</t>
  </si>
  <si>
    <t>MEDIA_FkProfissional</t>
  </si>
  <si>
    <t>MEDIA_FkMediatipo</t>
  </si>
  <si>
    <t>MEDIA_Identificador</t>
  </si>
  <si>
    <t>MEDIA_Titulo</t>
  </si>
  <si>
    <t>MEDIA_Subtitulo</t>
  </si>
  <si>
    <t>MEDIA_Descricao</t>
  </si>
  <si>
    <t>MEDIA_CommentAutor</t>
  </si>
  <si>
    <t>MEDIA_KeyWord</t>
  </si>
  <si>
    <t>MEDIA_UrlAssociada</t>
  </si>
  <si>
    <t>MEDIA_MediaAssociada</t>
  </si>
  <si>
    <t>MEDIA_DATA</t>
  </si>
  <si>
    <t>COMENTARIOS</t>
  </si>
  <si>
    <t>PK_COMENTARIOS</t>
  </si>
  <si>
    <t>COMENTARIOScol</t>
  </si>
  <si>
    <t>FK_PROFISSIONAL</t>
  </si>
  <si>
    <t>STREAM_QUESTION</t>
  </si>
  <si>
    <t>STREAM_QUESTION_PK_STRQST</t>
  </si>
  <si>
    <t>STREAM_QUESTION_NOME</t>
  </si>
  <si>
    <t>STREAM_QUESTION_FK_PROFISSIONAL</t>
  </si>
  <si>
    <t>STREAM_QUESTION_DATA</t>
  </si>
  <si>
    <t>STREAM_QUESTION_STREAMCONCATENADA</t>
  </si>
  <si>
    <t>CAPITULO</t>
  </si>
  <si>
    <t>CAPITULO_Pk</t>
  </si>
  <si>
    <t>CAPITULO_FkProjeto</t>
  </si>
  <si>
    <t>CAPITULO_Nome</t>
  </si>
  <si>
    <t>CAPITULO_Autores</t>
  </si>
  <si>
    <t>CAPITULO_Data</t>
  </si>
  <si>
    <t>SESSAO</t>
  </si>
  <si>
    <t>SESSAO_Pk</t>
  </si>
  <si>
    <t>SESSAO_FkCapitulo</t>
  </si>
  <si>
    <t>SESSAO_Name</t>
  </si>
  <si>
    <t>SESSAO_Data</t>
  </si>
  <si>
    <t>PARAGRAFOS</t>
  </si>
  <si>
    <t>PARAGRAFOS_Pk</t>
  </si>
  <si>
    <t>PARAGRAFOS_FkAutor</t>
  </si>
  <si>
    <t>PARAGRAFOS_Sessao</t>
  </si>
  <si>
    <t>PARAGRAFOS_Texto</t>
  </si>
  <si>
    <t>PARAGRAFOS_Data</t>
  </si>
  <si>
    <t>PROFPROFISSIONALxESPECIALIDADE</t>
  </si>
  <si>
    <t>PROFPROFISSIONALxESPECIALIDADE_FkProfissional</t>
  </si>
  <si>
    <t>PROFPROFISSIONALxESPECIALIDADE_FkEspecialidade</t>
  </si>
  <si>
    <t>CONVENIOSAUDExPROFISSIONAL</t>
  </si>
  <si>
    <t>CONVENIOSAUDExPROFISSIONAL_FkProfissional</t>
  </si>
  <si>
    <t>CONVENIOSAUDExPROFISSIONAL_ConvenioSaude</t>
  </si>
  <si>
    <t>CONSELHOxPROFSSAO</t>
  </si>
  <si>
    <t>CONSELHOxPROFSSAO_Pk</t>
  </si>
  <si>
    <t>CONSELHOxPROFSSAO_FkProfissao</t>
  </si>
  <si>
    <t>CONSELHOxPROFSSAO_FkEstado</t>
  </si>
  <si>
    <t>CONSELHOxPROFSSAO_Sigla</t>
  </si>
  <si>
    <t>PROFISSINALxCONSELHO</t>
  </si>
  <si>
    <t>PROFISSINALxCONSELHO_FkProfissional</t>
  </si>
  <si>
    <t>PROFISSINALxCONSELHO_FkSigla</t>
  </si>
  <si>
    <t>CATEGORIA</t>
  </si>
  <si>
    <t>CATEGORIA_Pk</t>
  </si>
  <si>
    <t>CATEGORIA_FkProfissional</t>
  </si>
  <si>
    <t>CATEGORIA_NOME_CATEGORIA</t>
  </si>
  <si>
    <t>CATEGORIAxTAXONOMIA</t>
  </si>
  <si>
    <t>CATEGORIAxTAXONOMIA_Fk</t>
  </si>
  <si>
    <t>CATEGORIAxTAXONOMIA_Parente</t>
  </si>
  <si>
    <t>MEDIAxPARAGRAFO</t>
  </si>
  <si>
    <t>MEDIAxPARAGRAFO_FkMedia</t>
  </si>
  <si>
    <t>MEDIAxPARAGRAFO_FkParagrafo</t>
  </si>
  <si>
    <t>MEDIAxCATEGORIA</t>
  </si>
  <si>
    <t>MEDIAxCATEGORIA_FkCategoria</t>
  </si>
  <si>
    <t>MEDIAxCATEGORIA_FkMedia</t>
  </si>
  <si>
    <t>REFERENCIA</t>
  </si>
  <si>
    <t>REFERENCIA_Pk</t>
  </si>
  <si>
    <t>REFERENCIA_Referencia</t>
  </si>
  <si>
    <t>REFERENCIA_URL</t>
  </si>
  <si>
    <t>REFERENCIAxPARAGRAFO</t>
  </si>
  <si>
    <t>REFERENCIAxPARAGRAFO_FkParagrafo</t>
  </si>
  <si>
    <t>REFERENCIAxPARAGRAFO_Referencia</t>
  </si>
  <si>
    <t>PROJETOxCATEGORIA</t>
  </si>
  <si>
    <t>PROJETOxCATEGORIA_FkProjeto</t>
  </si>
  <si>
    <t>PROJETOxCATEGORIA_Fkcategoria</t>
  </si>
  <si>
    <t>MEDIAxQUESTAO</t>
  </si>
  <si>
    <t>MEDIAxQUESTAO_FkQuestao</t>
  </si>
  <si>
    <t>MEDIAxQUESTAO_FkMedia</t>
  </si>
  <si>
    <t>QUESTIONxPARAGRAFO</t>
  </si>
  <si>
    <t>QUESTIONxPARAGRAFO_FkParagrafo</t>
  </si>
  <si>
    <t>QUESTIONxPARAGRAFO_FkQuestion</t>
  </si>
  <si>
    <t>RESPOSTAxSESSAO</t>
  </si>
  <si>
    <t>RESPOSTAxSESSAO_Pk</t>
  </si>
  <si>
    <t>RESPOSTAxSESSAO_FkUsuario</t>
  </si>
  <si>
    <t>RESPOSTAxSESSAO_FkSessao</t>
  </si>
  <si>
    <t>RESPOSTAxSESSAO_Nome</t>
  </si>
  <si>
    <t>RESPOSTAxSESSAO_Data</t>
  </si>
  <si>
    <t>CADERNOS</t>
  </si>
  <si>
    <t>CADERNOS_Pk</t>
  </si>
  <si>
    <t>CADERNOS_Autor</t>
  </si>
  <si>
    <t>CADERNOS_NomeCaderno</t>
  </si>
  <si>
    <t>CADERNOS_Data</t>
  </si>
  <si>
    <t>SEESAOxID</t>
  </si>
  <si>
    <t>SEESAOxID_Pk</t>
  </si>
  <si>
    <t>SEESAOxID_FkAutor</t>
  </si>
  <si>
    <t>SEESAOxID_Nome</t>
  </si>
  <si>
    <t>SEESAOxID_Data</t>
  </si>
  <si>
    <t>QUESTXSESSION</t>
  </si>
  <si>
    <t>QUESTXSESSION_Pk</t>
  </si>
  <si>
    <t>QUESTXSESSION_FkSessaoId</t>
  </si>
  <si>
    <t>QUESTXSESSION_FkQuestion</t>
  </si>
  <si>
    <t>SSESAOxRESPxID</t>
  </si>
  <si>
    <t>SSESAOxRESPxID_Pk</t>
  </si>
  <si>
    <t>SSESAOxRESPxID_FkAutor</t>
  </si>
  <si>
    <t>SSESAOxRESPxID_Data</t>
  </si>
  <si>
    <t>SSESAOxRESPxID_Nome</t>
  </si>
  <si>
    <t>SSESAOxRESPxID_FkSessaoId</t>
  </si>
  <si>
    <t>QUESTxSESSxRESP</t>
  </si>
  <si>
    <t>QUESTxSESSxRESP_Pk</t>
  </si>
  <si>
    <t>QUESTxSESSxRESP_FkSessRespId</t>
  </si>
  <si>
    <t>QUESTxSESSxRESP_QuestionId</t>
  </si>
  <si>
    <t>QUESTxSESSxRESP_DataResposta</t>
  </si>
  <si>
    <t>DRREFERENCIAxFILENAME</t>
  </si>
  <si>
    <t>DRREFERENCIAxFILENAME_Pk</t>
  </si>
  <si>
    <t>DRREFERENCIAxFILENAME_FkProfissional</t>
  </si>
  <si>
    <t>DRREFERENCIAxFILENAME_Filemane</t>
  </si>
  <si>
    <t>CADERNOxCAPITULO</t>
  </si>
  <si>
    <t>CADERNOxCAPITULO_Pk</t>
  </si>
  <si>
    <t>CADERNOxCAPITULO_FkCadernos</t>
  </si>
  <si>
    <t>CADERNOxCAPITULO_Name</t>
  </si>
  <si>
    <t>CADERNOxCAPITULO_Data</t>
  </si>
  <si>
    <t>PROFISSIONAL_Nome</t>
  </si>
  <si>
    <t>PROFISSIONAL_Prenome</t>
  </si>
  <si>
    <t>PROFISSINALxCONSELHO_NumeroConselho</t>
  </si>
  <si>
    <t>PROFISSINALxCONSELHO_DocsEnviados</t>
  </si>
  <si>
    <t>PROFISSIONAL_Email</t>
  </si>
  <si>
    <t>http://www.cfmv.org.br/portal/conselho.php?cod=8</t>
  </si>
  <si>
    <t>CREMEGO</t>
  </si>
  <si>
    <t>CREMESP</t>
  </si>
  <si>
    <t>CREMAL</t>
  </si>
  <si>
    <t>CREMERS</t>
  </si>
  <si>
    <t>CREMEB</t>
  </si>
  <si>
    <t>CREMEPE</t>
  </si>
  <si>
    <t>CRMMA</t>
  </si>
  <si>
    <t>CRASS</t>
  </si>
  <si>
    <t>DATA</t>
  </si>
  <si>
    <t>DESCRIÇÃO</t>
  </si>
  <si>
    <t>STATUS</t>
  </si>
  <si>
    <t>LINK</t>
  </si>
  <si>
    <t>Inserir as especialidades de cada profissão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</si>
</sst>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rgb="FF000000"/>
      <name val="Verdana"/>
      <family val="2"/>
    </font>
    <font>
      <sz val="10"/>
      <color rgb="FF333333"/>
      <name val="Arial"/>
      <family val="2"/>
    </font>
    <font>
      <b/>
      <sz val="12"/>
      <color rgb="FF79A12F"/>
      <name val="Arial"/>
      <family val="2"/>
    </font>
    <font>
      <b/>
      <sz val="14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9"/>
      <color rgb="FF5F7167"/>
      <name val="Arial"/>
      <family val="2"/>
    </font>
    <font>
      <sz val="10"/>
      <color rgb="FF000000"/>
      <name val="Arial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23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0" fillId="0" borderId="0" xfId="0" applyFill="1"/>
    <xf numFmtId="0" fontId="1" fillId="0" borderId="0" xfId="0" applyFont="1" applyFill="1"/>
    <xf numFmtId="0" fontId="0" fillId="5" borderId="0" xfId="0" applyFill="1"/>
    <xf numFmtId="0" fontId="1" fillId="5" borderId="0" xfId="0" applyFont="1" applyFill="1"/>
    <xf numFmtId="0" fontId="0" fillId="6" borderId="0" xfId="0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8" borderId="0" xfId="0" applyFill="1"/>
    <xf numFmtId="0" fontId="1" fillId="8" borderId="0" xfId="0" applyFont="1" applyFill="1"/>
    <xf numFmtId="0" fontId="0" fillId="9" borderId="0" xfId="0" applyFill="1"/>
    <xf numFmtId="0" fontId="1" fillId="9" borderId="0" xfId="0" applyFont="1" applyFill="1"/>
    <xf numFmtId="0" fontId="0" fillId="10" borderId="0" xfId="0" applyFill="1"/>
    <xf numFmtId="0" fontId="1" fillId="10" borderId="0" xfId="0" applyFont="1" applyFill="1"/>
    <xf numFmtId="0" fontId="0" fillId="11" borderId="0" xfId="0" applyFill="1"/>
    <xf numFmtId="0" fontId="1" fillId="11" borderId="0" xfId="0" applyFont="1" applyFill="1"/>
    <xf numFmtId="0" fontId="0" fillId="12" borderId="0" xfId="0" applyFill="1"/>
    <xf numFmtId="0" fontId="1" fillId="12" borderId="0" xfId="0" applyFont="1" applyFill="1"/>
    <xf numFmtId="0" fontId="0" fillId="13" borderId="0" xfId="0" applyFill="1"/>
    <xf numFmtId="0" fontId="1" fillId="13" borderId="0" xfId="0" applyFont="1" applyFill="1"/>
    <xf numFmtId="0" fontId="0" fillId="14" borderId="0" xfId="0" applyFill="1"/>
    <xf numFmtId="0" fontId="1" fillId="14" borderId="0" xfId="0" applyFont="1" applyFill="1"/>
    <xf numFmtId="0" fontId="0" fillId="15" borderId="0" xfId="0" applyFill="1"/>
    <xf numFmtId="0" fontId="1" fillId="15" borderId="0" xfId="0" applyFont="1" applyFill="1"/>
    <xf numFmtId="0" fontId="0" fillId="16" borderId="0" xfId="0" applyFill="1"/>
    <xf numFmtId="0" fontId="1" fillId="16" borderId="0" xfId="0" applyFont="1" applyFill="1"/>
    <xf numFmtId="0" fontId="0" fillId="17" borderId="0" xfId="0" applyFill="1"/>
    <xf numFmtId="0" fontId="1" fillId="17" borderId="0" xfId="0" applyFont="1" applyFill="1"/>
    <xf numFmtId="0" fontId="0" fillId="18" borderId="0" xfId="0" applyFill="1"/>
    <xf numFmtId="0" fontId="1" fillId="18" borderId="0" xfId="0" applyFont="1" applyFill="1"/>
    <xf numFmtId="0" fontId="0" fillId="19" borderId="0" xfId="0" applyFill="1"/>
    <xf numFmtId="0" fontId="1" fillId="19" borderId="0" xfId="0" applyFont="1" applyFill="1"/>
    <xf numFmtId="0" fontId="0" fillId="20" borderId="0" xfId="0" applyFill="1"/>
    <xf numFmtId="0" fontId="1" fillId="20" borderId="0" xfId="0" applyFont="1" applyFill="1"/>
    <xf numFmtId="0" fontId="0" fillId="0" borderId="0" xfId="0" applyAlignment="1">
      <alignment horizontal="center" vertical="center"/>
    </xf>
    <xf numFmtId="0" fontId="4" fillId="0" borderId="0" xfId="1" applyAlignment="1" applyProtection="1"/>
    <xf numFmtId="0" fontId="5" fillId="0" borderId="0" xfId="0" applyFont="1"/>
    <xf numFmtId="0" fontId="0" fillId="22" borderId="0" xfId="0" applyFill="1" applyAlignment="1">
      <alignment horizontal="center" vertical="center"/>
    </xf>
    <xf numFmtId="0" fontId="0" fillId="22" borderId="0" xfId="0" applyFill="1"/>
    <xf numFmtId="0" fontId="6" fillId="22" borderId="0" xfId="0" applyFont="1" applyFill="1"/>
    <xf numFmtId="0" fontId="0" fillId="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24" borderId="0" xfId="0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0" fillId="0" borderId="2" xfId="0" applyBorder="1" applyAlignment="1">
      <alignment wrapText="1"/>
    </xf>
    <xf numFmtId="16" fontId="0" fillId="0" borderId="2" xfId="0" applyNumberFormat="1" applyBorder="1" applyAlignment="1">
      <alignment wrapText="1"/>
    </xf>
    <xf numFmtId="17" fontId="0" fillId="0" borderId="2" xfId="0" applyNumberFormat="1" applyBorder="1" applyAlignment="1">
      <alignment wrapText="1"/>
    </xf>
    <xf numFmtId="3" fontId="0" fillId="0" borderId="2" xfId="0" applyNumberFormat="1" applyBorder="1" applyAlignment="1">
      <alignment wrapText="1"/>
    </xf>
    <xf numFmtId="0" fontId="0" fillId="0" borderId="0" xfId="0" applyAlignment="1">
      <alignment horizontal="center"/>
    </xf>
    <xf numFmtId="0" fontId="0" fillId="28" borderId="2" xfId="0" applyFill="1" applyBorder="1" applyAlignment="1">
      <alignment horizontal="center" wrapText="1"/>
    </xf>
    <xf numFmtId="0" fontId="7" fillId="0" borderId="0" xfId="0" applyFont="1" applyAlignment="1"/>
    <xf numFmtId="0" fontId="0" fillId="19" borderId="9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2" fillId="32" borderId="0" xfId="0" applyFont="1" applyFill="1" applyAlignment="1">
      <alignment horizontal="center" vertical="center"/>
    </xf>
    <xf numFmtId="0" fontId="10" fillId="0" borderId="0" xfId="0" applyFont="1"/>
    <xf numFmtId="0" fontId="11" fillId="0" borderId="0" xfId="0" applyFont="1" applyAlignment="1">
      <alignment horizontal="left" indent="1"/>
    </xf>
    <xf numFmtId="0" fontId="0" fillId="33" borderId="0" xfId="0" applyFill="1" applyBorder="1" applyAlignment="1">
      <alignment horizontal="center" vertical="center"/>
    </xf>
    <xf numFmtId="0" fontId="0" fillId="31" borderId="0" xfId="0" applyFill="1" applyBorder="1" applyAlignment="1">
      <alignment horizontal="center" vertical="center"/>
    </xf>
    <xf numFmtId="0" fontId="0" fillId="19" borderId="0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6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27" borderId="0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2" fillId="35" borderId="26" xfId="0" applyFont="1" applyFill="1" applyBorder="1" applyAlignment="1">
      <alignment horizontal="center" vertical="center"/>
    </xf>
    <xf numFmtId="0" fontId="0" fillId="17" borderId="28" xfId="0" applyFill="1" applyBorder="1"/>
    <xf numFmtId="0" fontId="0" fillId="17" borderId="27" xfId="0" applyFill="1" applyBorder="1"/>
    <xf numFmtId="0" fontId="2" fillId="35" borderId="19" xfId="0" applyFont="1" applyFill="1" applyBorder="1" applyAlignment="1">
      <alignment horizontal="center" vertical="center"/>
    </xf>
    <xf numFmtId="0" fontId="2" fillId="35" borderId="21" xfId="0" applyFont="1" applyFill="1" applyBorder="1" applyAlignment="1">
      <alignment horizontal="center" vertical="center"/>
    </xf>
    <xf numFmtId="0" fontId="0" fillId="17" borderId="15" xfId="0" applyFill="1" applyBorder="1"/>
    <xf numFmtId="0" fontId="0" fillId="0" borderId="15" xfId="0" applyFill="1" applyBorder="1" applyAlignment="1">
      <alignment horizontal="left" vertical="center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9" xfId="0" applyBorder="1"/>
    <xf numFmtId="0" fontId="0" fillId="0" borderId="0" xfId="0" applyBorder="1"/>
    <xf numFmtId="0" fontId="0" fillId="17" borderId="28" xfId="0" quotePrefix="1" applyFill="1" applyBorder="1"/>
    <xf numFmtId="0" fontId="14" fillId="17" borderId="27" xfId="0" applyFont="1" applyFill="1" applyBorder="1" applyAlignment="1">
      <alignment horizontal="center" vertical="center"/>
    </xf>
    <xf numFmtId="0" fontId="3" fillId="17" borderId="28" xfId="0" applyFont="1" applyFill="1" applyBorder="1" applyAlignment="1">
      <alignment horizontal="center" vertical="center"/>
    </xf>
    <xf numFmtId="0" fontId="3" fillId="17" borderId="27" xfId="0" applyFont="1" applyFill="1" applyBorder="1" applyAlignment="1">
      <alignment horizontal="center" vertical="center"/>
    </xf>
    <xf numFmtId="0" fontId="0" fillId="17" borderId="0" xfId="0" applyFill="1" applyBorder="1"/>
    <xf numFmtId="0" fontId="2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quotePrefix="1" applyFill="1" applyBorder="1"/>
    <xf numFmtId="0" fontId="2" fillId="35" borderId="16" xfId="0" applyFont="1" applyFill="1" applyBorder="1" applyAlignment="1">
      <alignment horizontal="center" vertical="center"/>
    </xf>
    <xf numFmtId="0" fontId="2" fillId="35" borderId="17" xfId="0" applyFont="1" applyFill="1" applyBorder="1" applyAlignment="1">
      <alignment horizontal="center" vertical="center"/>
    </xf>
    <xf numFmtId="0" fontId="2" fillId="35" borderId="18" xfId="0" applyFont="1" applyFill="1" applyBorder="1" applyAlignment="1">
      <alignment horizontal="center" vertical="center"/>
    </xf>
    <xf numFmtId="0" fontId="0" fillId="19" borderId="30" xfId="0" applyFill="1" applyBorder="1"/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2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0" xfId="0" applyBorder="1" applyAlignment="1">
      <alignment horizontal="left" vertical="center"/>
    </xf>
    <xf numFmtId="0" fontId="0" fillId="19" borderId="21" xfId="0" applyFill="1" applyBorder="1"/>
    <xf numFmtId="0" fontId="0" fillId="0" borderId="22" xfId="0" applyBorder="1" applyAlignment="1">
      <alignment horizontal="center" vertical="center"/>
    </xf>
    <xf numFmtId="0" fontId="0" fillId="19" borderId="23" xfId="0" applyFill="1" applyBorder="1"/>
    <xf numFmtId="0" fontId="0" fillId="0" borderId="2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19" borderId="25" xfId="0" applyFill="1" applyBorder="1"/>
    <xf numFmtId="0" fontId="0" fillId="19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27" borderId="0" xfId="0" applyFill="1" applyAlignment="1">
      <alignment horizontal="center" vertical="center"/>
    </xf>
    <xf numFmtId="0" fontId="0" fillId="20" borderId="15" xfId="0" applyFill="1" applyBorder="1"/>
    <xf numFmtId="0" fontId="0" fillId="19" borderId="15" xfId="0" applyFill="1" applyBorder="1"/>
    <xf numFmtId="0" fontId="0" fillId="6" borderId="15" xfId="0" applyFill="1" applyBorder="1"/>
    <xf numFmtId="0" fontId="0" fillId="32" borderId="0" xfId="0" applyFill="1" applyAlignment="1">
      <alignment horizontal="center" vertical="center"/>
    </xf>
    <xf numFmtId="0" fontId="0" fillId="32" borderId="15" xfId="0" applyFill="1" applyBorder="1"/>
    <xf numFmtId="0" fontId="0" fillId="32" borderId="0" xfId="0" applyFill="1"/>
    <xf numFmtId="0" fontId="0" fillId="0" borderId="23" xfId="0" applyFill="1" applyBorder="1"/>
    <xf numFmtId="0" fontId="0" fillId="0" borderId="25" xfId="0" applyFill="1" applyBorder="1"/>
    <xf numFmtId="0" fontId="0" fillId="26" borderId="21" xfId="0" applyFill="1" applyBorder="1"/>
    <xf numFmtId="0" fontId="0" fillId="6" borderId="23" xfId="0" applyFill="1" applyBorder="1"/>
    <xf numFmtId="0" fontId="0" fillId="25" borderId="23" xfId="0" applyFill="1" applyBorder="1"/>
    <xf numFmtId="0" fontId="0" fillId="27" borderId="23" xfId="0" applyFill="1" applyBorder="1"/>
    <xf numFmtId="0" fontId="0" fillId="16" borderId="23" xfId="0" applyFill="1" applyBorder="1"/>
    <xf numFmtId="0" fontId="0" fillId="20" borderId="23" xfId="0" applyFill="1" applyBorder="1"/>
    <xf numFmtId="0" fontId="0" fillId="15" borderId="23" xfId="0" applyFill="1" applyBorder="1"/>
    <xf numFmtId="0" fontId="0" fillId="4" borderId="23" xfId="0" applyFill="1" applyBorder="1"/>
    <xf numFmtId="0" fontId="0" fillId="32" borderId="23" xfId="0" applyFill="1" applyBorder="1"/>
    <xf numFmtId="0" fontId="0" fillId="22" borderId="23" xfId="0" applyFill="1" applyBorder="1"/>
    <xf numFmtId="0" fontId="0" fillId="24" borderId="23" xfId="0" applyFill="1" applyBorder="1"/>
    <xf numFmtId="0" fontId="0" fillId="22" borderId="15" xfId="0" applyFill="1" applyBorder="1"/>
    <xf numFmtId="0" fontId="0" fillId="16" borderId="15" xfId="0" applyFill="1" applyBorder="1"/>
    <xf numFmtId="0" fontId="0" fillId="24" borderId="15" xfId="0" applyFill="1" applyBorder="1"/>
    <xf numFmtId="0" fontId="0" fillId="26" borderId="15" xfId="0" applyFill="1" applyBorder="1"/>
    <xf numFmtId="0" fontId="0" fillId="25" borderId="15" xfId="0" applyFill="1" applyBorder="1"/>
    <xf numFmtId="0" fontId="0" fillId="27" borderId="15" xfId="0" applyFill="1" applyBorder="1"/>
    <xf numFmtId="0" fontId="0" fillId="15" borderId="15" xfId="0" applyFill="1" applyBorder="1"/>
    <xf numFmtId="0" fontId="0" fillId="4" borderId="15" xfId="0" applyFill="1" applyBorder="1"/>
    <xf numFmtId="0" fontId="15" fillId="30" borderId="26" xfId="0" applyFont="1" applyFill="1" applyBorder="1" applyAlignment="1">
      <alignment horizontal="center" vertical="center"/>
    </xf>
    <xf numFmtId="0" fontId="15" fillId="30" borderId="19" xfId="0" applyFont="1" applyFill="1" applyBorder="1" applyAlignment="1">
      <alignment horizontal="center" vertical="center"/>
    </xf>
    <xf numFmtId="0" fontId="0" fillId="17" borderId="22" xfId="0" applyFill="1" applyBorder="1"/>
    <xf numFmtId="0" fontId="0" fillId="17" borderId="24" xfId="0" applyFill="1" applyBorder="1"/>
    <xf numFmtId="0" fontId="0" fillId="19" borderId="21" xfId="0" applyFill="1" applyBorder="1" applyAlignment="1">
      <alignment horizontal="left" vertical="center"/>
    </xf>
    <xf numFmtId="0" fontId="0" fillId="19" borderId="23" xfId="0" applyFill="1" applyBorder="1" applyAlignment="1">
      <alignment horizontal="left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19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12" borderId="0" xfId="0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0" fillId="38" borderId="0" xfId="0" applyFill="1" applyAlignment="1">
      <alignment horizontal="left" vertical="center"/>
    </xf>
    <xf numFmtId="0" fontId="0" fillId="14" borderId="0" xfId="0" applyFill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0" fillId="16" borderId="0" xfId="0" applyFill="1" applyAlignment="1">
      <alignment horizontal="left" vertical="center"/>
    </xf>
    <xf numFmtId="0" fontId="0" fillId="37" borderId="0" xfId="0" applyFill="1" applyAlignment="1">
      <alignment horizontal="left" vertical="center"/>
    </xf>
    <xf numFmtId="0" fontId="0" fillId="19" borderId="0" xfId="0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0" fillId="36" borderId="0" xfId="0" applyFill="1" applyAlignment="1">
      <alignment horizontal="left" vertical="center"/>
    </xf>
    <xf numFmtId="0" fontId="0" fillId="39" borderId="0" xfId="0" applyFill="1" applyAlignment="1">
      <alignment horizontal="left" vertical="center"/>
    </xf>
    <xf numFmtId="0" fontId="0" fillId="40" borderId="0" xfId="0" applyFill="1" applyAlignment="1">
      <alignment horizontal="left" vertical="center"/>
    </xf>
    <xf numFmtId="15" fontId="0" fillId="0" borderId="0" xfId="0" applyNumberFormat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0" fontId="12" fillId="19" borderId="0" xfId="0" applyFont="1" applyFill="1" applyAlignment="1">
      <alignment horizontal="center" vertical="center" textRotation="90"/>
    </xf>
    <xf numFmtId="0" fontId="12" fillId="13" borderId="0" xfId="0" applyFont="1" applyFill="1" applyAlignment="1">
      <alignment horizontal="center" vertical="center" textRotation="90"/>
    </xf>
    <xf numFmtId="0" fontId="12" fillId="16" borderId="0" xfId="0" applyFont="1" applyFill="1" applyAlignment="1">
      <alignment horizontal="center" vertical="center" textRotation="90"/>
    </xf>
    <xf numFmtId="0" fontId="12" fillId="34" borderId="0" xfId="0" applyFont="1" applyFill="1" applyAlignment="1">
      <alignment horizontal="center" vertical="center" textRotation="90"/>
    </xf>
    <xf numFmtId="0" fontId="12" fillId="5" borderId="0" xfId="0" applyFont="1" applyFill="1" applyAlignment="1">
      <alignment horizontal="center" vertical="center" textRotation="90"/>
    </xf>
    <xf numFmtId="0" fontId="12" fillId="7" borderId="0" xfId="0" applyFont="1" applyFill="1" applyAlignment="1">
      <alignment horizontal="center" vertical="center" textRotation="90"/>
    </xf>
    <xf numFmtId="0" fontId="12" fillId="27" borderId="0" xfId="0" applyFont="1" applyFill="1" applyAlignment="1">
      <alignment horizontal="center" vertical="center" textRotation="90"/>
    </xf>
    <xf numFmtId="0" fontId="12" fillId="12" borderId="0" xfId="0" applyFont="1" applyFill="1" applyAlignment="1">
      <alignment horizontal="center" vertical="center" textRotation="90"/>
    </xf>
    <xf numFmtId="0" fontId="0" fillId="34" borderId="0" xfId="0" applyFill="1" applyAlignment="1">
      <alignment horizontal="center" vertical="center" textRotation="90"/>
    </xf>
    <xf numFmtId="0" fontId="0" fillId="5" borderId="0" xfId="0" applyFill="1" applyAlignment="1">
      <alignment horizontal="center" vertical="center" textRotation="90"/>
    </xf>
    <xf numFmtId="0" fontId="0" fillId="12" borderId="0" xfId="0" applyFill="1" applyAlignment="1">
      <alignment horizontal="center" vertical="center" textRotation="90"/>
    </xf>
    <xf numFmtId="0" fontId="0" fillId="19" borderId="0" xfId="0" applyFill="1" applyAlignment="1">
      <alignment horizontal="center" vertical="center" textRotation="90"/>
    </xf>
    <xf numFmtId="0" fontId="0" fillId="13" borderId="0" xfId="0" applyFill="1" applyAlignment="1">
      <alignment horizontal="center" vertical="center" textRotation="90"/>
    </xf>
    <xf numFmtId="0" fontId="0" fillId="13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16" borderId="0" xfId="0" applyFill="1" applyAlignment="1">
      <alignment horizontal="center" vertical="center" textRotation="90"/>
    </xf>
    <xf numFmtId="0" fontId="0" fillId="7" borderId="0" xfId="0" applyFill="1" applyAlignment="1">
      <alignment horizontal="center" vertical="center" textRotation="90"/>
    </xf>
    <xf numFmtId="0" fontId="0" fillId="27" borderId="0" xfId="0" applyFill="1" applyAlignment="1">
      <alignment horizontal="center" vertical="center" textRotation="90"/>
    </xf>
    <xf numFmtId="0" fontId="0" fillId="3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27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textRotation="90"/>
    </xf>
    <xf numFmtId="0" fontId="0" fillId="19" borderId="1" xfId="0" applyFill="1" applyBorder="1" applyAlignment="1">
      <alignment horizontal="left" vertical="center"/>
    </xf>
    <xf numFmtId="0" fontId="0" fillId="23" borderId="1" xfId="0" applyFill="1" applyBorder="1" applyAlignment="1">
      <alignment horizontal="center" vertical="center"/>
    </xf>
    <xf numFmtId="0" fontId="0" fillId="23" borderId="10" xfId="0" applyFill="1" applyBorder="1" applyAlignment="1">
      <alignment horizontal="center" vertical="center"/>
    </xf>
    <xf numFmtId="0" fontId="0" fillId="19" borderId="12" xfId="0" applyFill="1" applyBorder="1" applyAlignment="1">
      <alignment horizontal="left" vertical="center"/>
    </xf>
    <xf numFmtId="0" fontId="0" fillId="23" borderId="12" xfId="0" applyFill="1" applyBorder="1" applyAlignment="1">
      <alignment horizontal="center" vertical="center"/>
    </xf>
    <xf numFmtId="0" fontId="0" fillId="23" borderId="13" xfId="0" applyFill="1" applyBorder="1" applyAlignment="1">
      <alignment horizontal="center" vertical="center"/>
    </xf>
    <xf numFmtId="0" fontId="9" fillId="3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8" fillId="32" borderId="0" xfId="0" applyFont="1" applyFill="1" applyAlignment="1">
      <alignment horizontal="left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textRotation="90"/>
    </xf>
    <xf numFmtId="0" fontId="12" fillId="33" borderId="0" xfId="0" applyFont="1" applyFill="1" applyAlignment="1">
      <alignment horizontal="center" vertical="center" textRotation="90"/>
    </xf>
    <xf numFmtId="0" fontId="12" fillId="31" borderId="0" xfId="0" applyFont="1" applyFill="1" applyAlignment="1">
      <alignment horizontal="center" vertical="center" textRotation="90"/>
    </xf>
    <xf numFmtId="0" fontId="9" fillId="29" borderId="0" xfId="0" applyFont="1" applyFill="1" applyAlignment="1">
      <alignment horizontal="center" vertical="center"/>
    </xf>
    <xf numFmtId="0" fontId="9" fillId="21" borderId="0" xfId="0" applyFont="1" applyFill="1" applyAlignment="1">
      <alignment horizontal="center" vertical="center"/>
    </xf>
    <xf numFmtId="0" fontId="0" fillId="19" borderId="14" xfId="0" applyFill="1" applyBorder="1" applyAlignment="1">
      <alignment horizontal="center"/>
    </xf>
    <xf numFmtId="0" fontId="2" fillId="21" borderId="6" xfId="0" applyFont="1" applyFill="1" applyBorder="1" applyAlignment="1">
      <alignment horizontal="center"/>
    </xf>
    <xf numFmtId="0" fontId="2" fillId="21" borderId="7" xfId="0" applyFont="1" applyFill="1" applyBorder="1" applyAlignment="1">
      <alignment horizontal="center"/>
    </xf>
    <xf numFmtId="0" fontId="2" fillId="21" borderId="8" xfId="0" applyFont="1" applyFill="1" applyBorder="1" applyAlignment="1">
      <alignment horizontal="center"/>
    </xf>
    <xf numFmtId="0" fontId="0" fillId="28" borderId="5" xfId="0" applyFill="1" applyBorder="1" applyAlignment="1">
      <alignment horizontal="center" wrapText="1"/>
    </xf>
    <xf numFmtId="0" fontId="0" fillId="28" borderId="4" xfId="0" applyFill="1" applyBorder="1" applyAlignment="1">
      <alignment horizontal="center" wrapText="1"/>
    </xf>
    <xf numFmtId="0" fontId="0" fillId="28" borderId="3" xfId="0" applyFill="1" applyBorder="1" applyAlignment="1">
      <alignment horizontal="center" wrapText="1"/>
    </xf>
    <xf numFmtId="0" fontId="0" fillId="0" borderId="0" xfId="0" applyAlignment="1">
      <alignment horizontal="left" vertical="center" wrapText="1"/>
    </xf>
    <xf numFmtId="0" fontId="0" fillId="38" borderId="1" xfId="0" applyFill="1" applyBorder="1"/>
    <xf numFmtId="0" fontId="0" fillId="41" borderId="1" xfId="0" applyFill="1" applyBorder="1"/>
    <xf numFmtId="0" fontId="15" fillId="30" borderId="1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://www.assistentesocial.com.br/perguntas.php" TargetMode="External"/><Relationship Id="rId1" Type="http://schemas.openxmlformats.org/officeDocument/2006/relationships/hyperlink" Target="http://www.crefrs.org.br/legislacao/pdf/resol_cns_287_1998.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ans.gov.br/index.php/planos-de-saude-e-operadoras/informacoes-e-avaliacoes-de-operadoras/consultar-dados" TargetMode="External"/><Relationship Id="rId1" Type="http://schemas.openxmlformats.org/officeDocument/2006/relationships/hyperlink" Target="http://www.ans.gov.br/portal/site_novo/informacoes_avaliacoes_oper/lista_cadop.asp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cfmv.org.br/portal/conselho.php?cod=8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43"/>
  <sheetViews>
    <sheetView tabSelected="1" workbookViewId="0">
      <selection activeCell="Q49" sqref="Q49"/>
    </sheetView>
  </sheetViews>
  <sheetFormatPr defaultRowHeight="15"/>
  <cols>
    <col min="1" max="1" width="9.42578125" bestFit="1" customWidth="1"/>
    <col min="2" max="2" width="54.140625" customWidth="1"/>
    <col min="3" max="3" width="7.5703125" bestFit="1" customWidth="1"/>
    <col min="4" max="4" width="5" bestFit="1" customWidth="1"/>
    <col min="17" max="17" width="47.28515625" customWidth="1"/>
  </cols>
  <sheetData>
    <row r="1" spans="1:18" ht="15.75">
      <c r="A1" t="s">
        <v>21133</v>
      </c>
      <c r="B1" t="s">
        <v>21134</v>
      </c>
      <c r="C1" t="s">
        <v>21135</v>
      </c>
      <c r="D1" t="s">
        <v>21136</v>
      </c>
      <c r="Q1" s="233" t="s">
        <v>10911</v>
      </c>
      <c r="R1" s="231"/>
    </row>
    <row r="2" spans="1:18" ht="24" customHeight="1">
      <c r="A2" s="180">
        <v>41067</v>
      </c>
      <c r="B2" s="230" t="s">
        <v>21137</v>
      </c>
      <c r="D2" s="43" t="s">
        <v>21136</v>
      </c>
      <c r="Q2" s="233" t="s">
        <v>20859</v>
      </c>
      <c r="R2" s="231"/>
    </row>
    <row r="3" spans="1:18" ht="15.75">
      <c r="Q3" s="233" t="s">
        <v>20862</v>
      </c>
      <c r="R3" s="231"/>
    </row>
    <row r="4" spans="1:18" ht="15.75">
      <c r="Q4" s="233" t="s">
        <v>20868</v>
      </c>
      <c r="R4" s="232"/>
    </row>
    <row r="5" spans="1:18" ht="15.75">
      <c r="Q5" s="233" t="s">
        <v>20872</v>
      </c>
      <c r="R5" s="232"/>
    </row>
    <row r="6" spans="1:18" ht="15.75">
      <c r="Q6" s="233" t="s">
        <v>20876</v>
      </c>
      <c r="R6" s="231"/>
    </row>
    <row r="7" spans="1:18" ht="15.75">
      <c r="Q7" s="233" t="s">
        <v>20885</v>
      </c>
      <c r="R7" s="231"/>
    </row>
    <row r="8" spans="1:18" ht="15.75">
      <c r="Q8" s="233" t="s">
        <v>10910</v>
      </c>
      <c r="R8" s="231"/>
    </row>
    <row r="9" spans="1:18" ht="15.75">
      <c r="Q9" s="233" t="s">
        <v>20893</v>
      </c>
      <c r="R9" s="231"/>
    </row>
    <row r="10" spans="1:18" ht="15.75">
      <c r="Q10" s="233" t="s">
        <v>20897</v>
      </c>
      <c r="R10" s="232"/>
    </row>
    <row r="11" spans="1:18" ht="15.75">
      <c r="Q11" s="233" t="s">
        <v>20915</v>
      </c>
      <c r="R11" s="231"/>
    </row>
    <row r="12" spans="1:18" ht="15.75">
      <c r="Q12" s="233" t="s">
        <v>20921</v>
      </c>
      <c r="R12" s="232"/>
    </row>
    <row r="13" spans="1:18" ht="15.75">
      <c r="Q13" s="233" t="s">
        <v>20925</v>
      </c>
      <c r="R13" s="232"/>
    </row>
    <row r="14" spans="1:18" ht="15.75">
      <c r="Q14" s="233" t="s">
        <v>11014</v>
      </c>
      <c r="R14" s="232"/>
    </row>
    <row r="15" spans="1:18" ht="15.75">
      <c r="Q15" s="233" t="s">
        <v>20939</v>
      </c>
      <c r="R15" s="232"/>
    </row>
    <row r="16" spans="1:18" ht="15.75">
      <c r="Q16" s="233" t="s">
        <v>20956</v>
      </c>
      <c r="R16" s="232"/>
    </row>
    <row r="17" spans="17:18" ht="15.75">
      <c r="Q17" s="233" t="s">
        <v>20963</v>
      </c>
      <c r="R17" s="232"/>
    </row>
    <row r="18" spans="17:18" ht="15.75">
      <c r="Q18" s="233" t="s">
        <v>20970</v>
      </c>
      <c r="R18" s="232"/>
    </row>
    <row r="19" spans="17:18" ht="15.75">
      <c r="Q19" s="233" t="s">
        <v>20762</v>
      </c>
      <c r="R19" s="232"/>
    </row>
    <row r="20" spans="17:18" ht="15.75">
      <c r="Q20" s="233" t="s">
        <v>20979</v>
      </c>
      <c r="R20" s="232"/>
    </row>
    <row r="21" spans="17:18" ht="15.75">
      <c r="Q21" s="233" t="s">
        <v>20982</v>
      </c>
      <c r="R21" s="232"/>
    </row>
    <row r="22" spans="17:18" ht="15.75">
      <c r="Q22" s="233" t="s">
        <v>20988</v>
      </c>
      <c r="R22" s="232"/>
    </row>
    <row r="23" spans="17:18" ht="15.75">
      <c r="Q23" s="233" t="s">
        <v>20993</v>
      </c>
      <c r="R23" s="232"/>
    </row>
    <row r="24" spans="17:18" ht="15.75">
      <c r="Q24" s="233" t="s">
        <v>20996</v>
      </c>
      <c r="R24" s="232"/>
    </row>
    <row r="25" spans="17:18" ht="15.75">
      <c r="Q25" s="233" t="s">
        <v>21009</v>
      </c>
      <c r="R25" s="232"/>
    </row>
    <row r="26" spans="17:18" ht="15.75">
      <c r="Q26" s="233" t="s">
        <v>21013</v>
      </c>
      <c r="R26" s="232"/>
    </row>
    <row r="27" spans="17:18" ht="15.75">
      <c r="Q27" s="233" t="s">
        <v>21019</v>
      </c>
      <c r="R27" s="232"/>
    </row>
    <row r="28" spans="17:18" ht="15.75">
      <c r="Q28" s="233" t="s">
        <v>21025</v>
      </c>
      <c r="R28" s="232"/>
    </row>
    <row r="29" spans="17:18" ht="15.75">
      <c r="Q29" s="233" t="s">
        <v>21030</v>
      </c>
      <c r="R29" s="232"/>
    </row>
    <row r="30" spans="17:18" ht="15.75">
      <c r="Q30" s="233" t="s">
        <v>21036</v>
      </c>
      <c r="R30" s="232"/>
    </row>
    <row r="31" spans="17:18" ht="15.75">
      <c r="Q31" s="233" t="s">
        <v>21039</v>
      </c>
      <c r="R31" s="232"/>
    </row>
    <row r="32" spans="17:18" ht="15.75">
      <c r="Q32" s="233" t="s">
        <v>21042</v>
      </c>
      <c r="R32" s="232"/>
    </row>
    <row r="33" spans="17:18" ht="15.75">
      <c r="Q33" s="233" t="s">
        <v>21047</v>
      </c>
      <c r="R33" s="232"/>
    </row>
    <row r="34" spans="17:18" ht="15.75">
      <c r="Q34" s="233" t="s">
        <v>21050</v>
      </c>
      <c r="R34" s="232"/>
    </row>
    <row r="35" spans="17:18" ht="15.75">
      <c r="Q35" s="233" t="s">
        <v>21054</v>
      </c>
      <c r="R35" s="232"/>
    </row>
    <row r="36" spans="17:18" ht="15.75">
      <c r="Q36" s="233" t="s">
        <v>21057</v>
      </c>
      <c r="R36" s="232"/>
    </row>
    <row r="37" spans="17:18" ht="15.75">
      <c r="Q37" s="233" t="s">
        <v>21060</v>
      </c>
      <c r="R37" s="232"/>
    </row>
    <row r="38" spans="17:18" ht="15.75">
      <c r="Q38" s="233" t="s">
        <v>21063</v>
      </c>
      <c r="R38" s="232"/>
    </row>
    <row r="39" spans="17:18" ht="15.75">
      <c r="Q39" s="233" t="s">
        <v>21067</v>
      </c>
      <c r="R39" s="232"/>
    </row>
    <row r="40" spans="17:18" ht="15.75">
      <c r="Q40" s="233" t="s">
        <v>21070</v>
      </c>
      <c r="R40" s="232"/>
    </row>
    <row r="41" spans="17:18" ht="15.75">
      <c r="Q41" s="233" t="s">
        <v>21073</v>
      </c>
      <c r="R41" s="232"/>
    </row>
    <row r="42" spans="17:18" ht="15.75">
      <c r="Q42" s="233" t="s">
        <v>21076</v>
      </c>
      <c r="R42" s="232"/>
    </row>
    <row r="43" spans="17:18" ht="15.75">
      <c r="Q43" s="233" t="s">
        <v>21079</v>
      </c>
      <c r="R43" s="232"/>
    </row>
  </sheetData>
  <hyperlinks>
    <hyperlink ref="D2" location="'SQL-TAB-ESPECIALIDADE'!A1" display="LINK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5:AY32"/>
  <sheetViews>
    <sheetView showGridLines="0" topLeftCell="AP1" workbookViewId="0">
      <selection activeCell="B10" sqref="B10:AR10"/>
    </sheetView>
  </sheetViews>
  <sheetFormatPr defaultRowHeight="15"/>
  <cols>
    <col min="2" max="2" width="14.5703125" bestFit="1" customWidth="1"/>
    <col min="3" max="3" width="15.7109375" bestFit="1" customWidth="1"/>
    <col min="4" max="4" width="20.42578125" bestFit="1" customWidth="1"/>
    <col min="5" max="5" width="26.140625" bestFit="1" customWidth="1"/>
    <col min="6" max="6" width="25.5703125" bestFit="1" customWidth="1"/>
    <col min="7" max="7" width="30.7109375" bestFit="1" customWidth="1"/>
    <col min="8" max="8" width="13.85546875" bestFit="1" customWidth="1"/>
    <col min="9" max="9" width="20.5703125" bestFit="1" customWidth="1"/>
    <col min="10" max="10" width="16.5703125" bestFit="1" customWidth="1"/>
    <col min="11" max="11" width="25.85546875" bestFit="1" customWidth="1"/>
    <col min="12" max="12" width="19.42578125" bestFit="1" customWidth="1"/>
    <col min="13" max="13" width="20.28515625" bestFit="1" customWidth="1"/>
    <col min="14" max="14" width="20" bestFit="1" customWidth="1"/>
    <col min="15" max="15" width="21.140625" bestFit="1" customWidth="1"/>
    <col min="16" max="16" width="26.7109375" bestFit="1" customWidth="1"/>
    <col min="17" max="17" width="28.140625" bestFit="1" customWidth="1"/>
    <col min="18" max="18" width="30.5703125" bestFit="1" customWidth="1"/>
    <col min="19" max="19" width="29.42578125" bestFit="1" customWidth="1"/>
    <col min="20" max="20" width="31" bestFit="1" customWidth="1"/>
    <col min="21" max="21" width="19.140625" bestFit="1" customWidth="1"/>
    <col min="22" max="22" width="17" bestFit="1" customWidth="1"/>
    <col min="23" max="23" width="19.5703125" bestFit="1" customWidth="1"/>
    <col min="24" max="24" width="21.85546875" bestFit="1" customWidth="1"/>
    <col min="25" max="25" width="22.5703125" bestFit="1" customWidth="1"/>
    <col min="26" max="26" width="17.7109375" bestFit="1" customWidth="1"/>
    <col min="27" max="27" width="41.140625" bestFit="1" customWidth="1"/>
    <col min="28" max="28" width="19.5703125" bestFit="1" customWidth="1"/>
    <col min="29" max="29" width="18.42578125" bestFit="1" customWidth="1"/>
    <col min="30" max="30" width="21.42578125" bestFit="1" customWidth="1"/>
    <col min="31" max="31" width="49.42578125" bestFit="1" customWidth="1"/>
    <col min="32" max="32" width="46.5703125" bestFit="1" customWidth="1"/>
    <col min="33" max="33" width="32.85546875" bestFit="1" customWidth="1"/>
    <col min="34" max="34" width="37.28515625" bestFit="1" customWidth="1"/>
    <col min="35" max="35" width="29.42578125" bestFit="1" customWidth="1"/>
    <col min="36" max="36" width="32.140625" bestFit="1" customWidth="1"/>
    <col min="37" max="37" width="31" bestFit="1" customWidth="1"/>
    <col min="38" max="38" width="30.140625" bestFit="1" customWidth="1"/>
    <col min="39" max="39" width="22.7109375" bestFit="1" customWidth="1"/>
    <col min="40" max="40" width="36" bestFit="1" customWidth="1"/>
    <col min="41" max="41" width="31.85546875" bestFit="1" customWidth="1"/>
    <col min="42" max="42" width="27.28515625" bestFit="1" customWidth="1"/>
    <col min="43" max="43" width="34.42578125" bestFit="1" customWidth="1"/>
    <col min="44" max="44" width="28" bestFit="1" customWidth="1"/>
    <col min="45" max="45" width="25" bestFit="1" customWidth="1"/>
    <col min="46" max="46" width="18.85546875" bestFit="1" customWidth="1"/>
    <col min="47" max="47" width="27" bestFit="1" customWidth="1"/>
    <col min="48" max="48" width="27.140625" bestFit="1" customWidth="1"/>
    <col min="49" max="49" width="30.7109375" bestFit="1" customWidth="1"/>
    <col min="50" max="50" width="38.42578125" bestFit="1" customWidth="1"/>
    <col min="51" max="59" width="25.85546875" customWidth="1"/>
  </cols>
  <sheetData>
    <row r="5" spans="2:51" ht="15" customHeight="1">
      <c r="B5" s="181" t="s">
        <v>20850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</row>
    <row r="6" spans="2:51" ht="15" customHeight="1">
      <c r="B6" s="181"/>
      <c r="C6" s="181"/>
      <c r="D6" s="181"/>
      <c r="E6" s="181"/>
      <c r="F6" s="181"/>
      <c r="G6" s="181"/>
      <c r="H6" s="181"/>
      <c r="I6" s="181"/>
      <c r="J6" s="181"/>
      <c r="K6" s="181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</row>
    <row r="7" spans="2:51" ht="15.75" customHeight="1">
      <c r="B7" s="181"/>
      <c r="C7" s="181"/>
      <c r="D7" s="181"/>
      <c r="E7" s="181"/>
      <c r="F7" s="181"/>
      <c r="G7" s="181"/>
      <c r="H7" s="181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</row>
    <row r="8" spans="2:51">
      <c r="B8" s="181"/>
      <c r="C8" s="181"/>
      <c r="D8" s="181"/>
      <c r="E8" s="181"/>
      <c r="F8" s="181"/>
      <c r="G8" s="181"/>
      <c r="H8" s="181"/>
      <c r="I8" s="181"/>
      <c r="J8" s="181"/>
      <c r="K8" s="181"/>
      <c r="L8" s="181"/>
      <c r="M8" s="181"/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181"/>
      <c r="AQ8" s="181"/>
      <c r="AR8" s="181"/>
    </row>
    <row r="9" spans="2:51" ht="15.75" thickBot="1"/>
    <row r="10" spans="2:51" ht="15.75">
      <c r="B10" s="147" t="s">
        <v>10911</v>
      </c>
      <c r="C10" s="147" t="s">
        <v>20859</v>
      </c>
      <c r="D10" s="147" t="s">
        <v>20862</v>
      </c>
      <c r="E10" s="147" t="s">
        <v>20868</v>
      </c>
      <c r="F10" s="147" t="s">
        <v>20872</v>
      </c>
      <c r="G10" s="147" t="s">
        <v>20876</v>
      </c>
      <c r="H10" s="147" t="s">
        <v>20885</v>
      </c>
      <c r="I10" s="147" t="s">
        <v>10910</v>
      </c>
      <c r="J10" s="147" t="s">
        <v>20893</v>
      </c>
      <c r="K10" s="147" t="s">
        <v>20897</v>
      </c>
      <c r="L10" s="147" t="s">
        <v>20915</v>
      </c>
      <c r="M10" s="147" t="s">
        <v>20921</v>
      </c>
      <c r="N10" s="147" t="s">
        <v>20925</v>
      </c>
      <c r="O10" s="148" t="s">
        <v>11014</v>
      </c>
      <c r="P10" s="147" t="s">
        <v>20939</v>
      </c>
      <c r="Q10" s="147" t="s">
        <v>20956</v>
      </c>
      <c r="R10" s="147" t="s">
        <v>20963</v>
      </c>
      <c r="S10" s="147" t="s">
        <v>20970</v>
      </c>
      <c r="T10" s="147" t="s">
        <v>20762</v>
      </c>
      <c r="U10" s="147" t="s">
        <v>20979</v>
      </c>
      <c r="V10" s="147" t="s">
        <v>20982</v>
      </c>
      <c r="W10" s="147" t="s">
        <v>20988</v>
      </c>
      <c r="X10" s="147" t="s">
        <v>20993</v>
      </c>
      <c r="Y10" s="147" t="s">
        <v>20996</v>
      </c>
      <c r="Z10" s="147" t="s">
        <v>21009</v>
      </c>
      <c r="AA10" s="147" t="s">
        <v>21013</v>
      </c>
      <c r="AB10" s="147" t="s">
        <v>21019</v>
      </c>
      <c r="AC10" s="147" t="s">
        <v>21025</v>
      </c>
      <c r="AD10" s="147" t="s">
        <v>21030</v>
      </c>
      <c r="AE10" s="147" t="s">
        <v>21036</v>
      </c>
      <c r="AF10" s="147" t="s">
        <v>21039</v>
      </c>
      <c r="AG10" s="147" t="s">
        <v>21042</v>
      </c>
      <c r="AH10" s="147" t="s">
        <v>21047</v>
      </c>
      <c r="AI10" s="147" t="s">
        <v>21050</v>
      </c>
      <c r="AJ10" s="147" t="s">
        <v>21054</v>
      </c>
      <c r="AK10" s="147" t="s">
        <v>21057</v>
      </c>
      <c r="AL10" s="147" t="s">
        <v>21060</v>
      </c>
      <c r="AM10" s="147" t="s">
        <v>21063</v>
      </c>
      <c r="AN10" s="147" t="s">
        <v>21067</v>
      </c>
      <c r="AO10" s="147" t="s">
        <v>21070</v>
      </c>
      <c r="AP10" s="147" t="s">
        <v>21073</v>
      </c>
      <c r="AQ10" s="147" t="s">
        <v>21076</v>
      </c>
      <c r="AR10" s="147" t="s">
        <v>21079</v>
      </c>
      <c r="AS10" t="s">
        <v>21085</v>
      </c>
      <c r="AT10" t="s">
        <v>21090</v>
      </c>
      <c r="AU10" t="s">
        <v>21095</v>
      </c>
      <c r="AV10" t="s">
        <v>21099</v>
      </c>
      <c r="AW10" t="s">
        <v>21105</v>
      </c>
      <c r="AX10" t="s">
        <v>21110</v>
      </c>
      <c r="AY10" t="s">
        <v>21114</v>
      </c>
    </row>
    <row r="11" spans="2:51">
      <c r="B11" s="79" t="s">
        <v>20851</v>
      </c>
      <c r="C11" s="79" t="s">
        <v>20860</v>
      </c>
      <c r="D11" s="79" t="s">
        <v>20863</v>
      </c>
      <c r="E11" s="79" t="s">
        <v>20869</v>
      </c>
      <c r="F11" s="79" t="s">
        <v>20873</v>
      </c>
      <c r="G11" s="79" t="s">
        <v>20877</v>
      </c>
      <c r="H11" s="79" t="s">
        <v>20886</v>
      </c>
      <c r="I11" s="79" t="s">
        <v>20889</v>
      </c>
      <c r="J11" s="79" t="s">
        <v>20894</v>
      </c>
      <c r="K11" s="79" t="s">
        <v>20898</v>
      </c>
      <c r="L11" s="79" t="s">
        <v>20916</v>
      </c>
      <c r="M11" s="79" t="s">
        <v>20922</v>
      </c>
      <c r="N11" s="79" t="s">
        <v>20926</v>
      </c>
      <c r="O11" s="149" t="s">
        <v>20929</v>
      </c>
      <c r="P11" s="79" t="s">
        <v>20940</v>
      </c>
      <c r="Q11" s="79" t="s">
        <v>20957</v>
      </c>
      <c r="R11" s="79" t="s">
        <v>20964</v>
      </c>
      <c r="S11" s="79" t="s">
        <v>20971</v>
      </c>
      <c r="T11" s="79" t="s">
        <v>20975</v>
      </c>
      <c r="U11" s="79" t="s">
        <v>20980</v>
      </c>
      <c r="V11" s="79" t="s">
        <v>20983</v>
      </c>
      <c r="W11" s="79" t="s">
        <v>20989</v>
      </c>
      <c r="X11" s="79" t="s">
        <v>20994</v>
      </c>
      <c r="Y11" s="79" t="s">
        <v>20997</v>
      </c>
      <c r="Z11" s="79" t="s">
        <v>21010</v>
      </c>
      <c r="AA11" s="79" t="s">
        <v>21014</v>
      </c>
      <c r="AB11" s="79" t="s">
        <v>21020</v>
      </c>
      <c r="AC11" s="79" t="s">
        <v>21026</v>
      </c>
      <c r="AD11" s="79" t="s">
        <v>21031</v>
      </c>
      <c r="AE11" s="79" t="s">
        <v>21037</v>
      </c>
      <c r="AF11" s="79" t="s">
        <v>21040</v>
      </c>
      <c r="AG11" s="79" t="s">
        <v>21043</v>
      </c>
      <c r="AH11" s="79" t="s">
        <v>21048</v>
      </c>
      <c r="AI11" s="79" t="s">
        <v>21051</v>
      </c>
      <c r="AJ11" s="79" t="s">
        <v>21055</v>
      </c>
      <c r="AK11" s="79" t="s">
        <v>21058</v>
      </c>
      <c r="AL11" s="79" t="s">
        <v>21061</v>
      </c>
      <c r="AM11" s="79" t="s">
        <v>21064</v>
      </c>
      <c r="AN11" s="79" t="s">
        <v>21068</v>
      </c>
      <c r="AO11" s="79" t="s">
        <v>21071</v>
      </c>
      <c r="AP11" s="79" t="s">
        <v>21074</v>
      </c>
      <c r="AQ11" s="79" t="s">
        <v>21077</v>
      </c>
      <c r="AR11" s="79" t="s">
        <v>21080</v>
      </c>
      <c r="AS11" t="s">
        <v>21086</v>
      </c>
      <c r="AT11" t="s">
        <v>21091</v>
      </c>
      <c r="AU11" t="s">
        <v>21096</v>
      </c>
      <c r="AV11" t="s">
        <v>21100</v>
      </c>
      <c r="AW11" t="s">
        <v>21106</v>
      </c>
      <c r="AX11" t="s">
        <v>21111</v>
      </c>
      <c r="AY11" t="s">
        <v>21115</v>
      </c>
    </row>
    <row r="12" spans="2:51">
      <c r="B12" s="79" t="s">
        <v>20852</v>
      </c>
      <c r="C12" s="79" t="s">
        <v>20861</v>
      </c>
      <c r="D12" s="79" t="s">
        <v>20864</v>
      </c>
      <c r="E12" s="79" t="s">
        <v>20870</v>
      </c>
      <c r="F12" s="79" t="s">
        <v>20874</v>
      </c>
      <c r="G12" s="79" t="s">
        <v>21119</v>
      </c>
      <c r="H12" s="79" t="s">
        <v>20887</v>
      </c>
      <c r="I12" s="79" t="s">
        <v>20890</v>
      </c>
      <c r="J12" s="79" t="s">
        <v>20895</v>
      </c>
      <c r="K12" s="79" t="s">
        <v>20899</v>
      </c>
      <c r="L12" s="79" t="s">
        <v>20917</v>
      </c>
      <c r="M12" s="79" t="s">
        <v>20923</v>
      </c>
      <c r="N12" s="79" t="s">
        <v>20927</v>
      </c>
      <c r="O12" s="149" t="s">
        <v>20930</v>
      </c>
      <c r="P12" s="79" t="s">
        <v>20941</v>
      </c>
      <c r="Q12" s="79" t="s">
        <v>20958</v>
      </c>
      <c r="R12" s="79" t="s">
        <v>20965</v>
      </c>
      <c r="S12" s="79" t="s">
        <v>20972</v>
      </c>
      <c r="T12" s="79" t="s">
        <v>20976</v>
      </c>
      <c r="U12" s="79" t="s">
        <v>20981</v>
      </c>
      <c r="V12" s="79" t="s">
        <v>20984</v>
      </c>
      <c r="W12" s="79" t="s">
        <v>20990</v>
      </c>
      <c r="X12" s="79" t="s">
        <v>20995</v>
      </c>
      <c r="Y12" s="79" t="s">
        <v>20998</v>
      </c>
      <c r="Z12" s="79" t="s">
        <v>21011</v>
      </c>
      <c r="AA12" s="79" t="s">
        <v>21015</v>
      </c>
      <c r="AB12" s="79" t="s">
        <v>21021</v>
      </c>
      <c r="AC12" s="79" t="s">
        <v>21027</v>
      </c>
      <c r="AD12" s="79" t="s">
        <v>21032</v>
      </c>
      <c r="AE12" s="79" t="s">
        <v>21038</v>
      </c>
      <c r="AF12" s="79" t="s">
        <v>21041</v>
      </c>
      <c r="AG12" s="79" t="s">
        <v>21044</v>
      </c>
      <c r="AH12" s="79" t="s">
        <v>21049</v>
      </c>
      <c r="AI12" s="79" t="s">
        <v>21052</v>
      </c>
      <c r="AJ12" s="79" t="s">
        <v>21056</v>
      </c>
      <c r="AK12" s="79" t="s">
        <v>21059</v>
      </c>
      <c r="AL12" s="79" t="s">
        <v>21062</v>
      </c>
      <c r="AM12" s="79" t="s">
        <v>21065</v>
      </c>
      <c r="AN12" s="79" t="s">
        <v>21069</v>
      </c>
      <c r="AO12" s="79" t="s">
        <v>21072</v>
      </c>
      <c r="AP12" s="79" t="s">
        <v>21075</v>
      </c>
      <c r="AQ12" s="79" t="s">
        <v>21078</v>
      </c>
      <c r="AR12" s="79" t="s">
        <v>21081</v>
      </c>
      <c r="AS12" t="s">
        <v>21087</v>
      </c>
      <c r="AT12" t="s">
        <v>21092</v>
      </c>
      <c r="AU12" t="s">
        <v>21097</v>
      </c>
      <c r="AV12" t="s">
        <v>21101</v>
      </c>
      <c r="AW12" t="s">
        <v>21107</v>
      </c>
      <c r="AX12" t="s">
        <v>21112</v>
      </c>
      <c r="AY12" t="s">
        <v>21116</v>
      </c>
    </row>
    <row r="13" spans="2:51">
      <c r="B13" s="79"/>
      <c r="C13" s="79"/>
      <c r="D13" s="79" t="s">
        <v>20865</v>
      </c>
      <c r="E13" s="79" t="s">
        <v>20871</v>
      </c>
      <c r="F13" s="79" t="s">
        <v>20875</v>
      </c>
      <c r="G13" s="79" t="s">
        <v>21120</v>
      </c>
      <c r="H13" s="79" t="s">
        <v>20888</v>
      </c>
      <c r="I13" s="79" t="s">
        <v>20891</v>
      </c>
      <c r="J13" s="79" t="s">
        <v>20896</v>
      </c>
      <c r="K13" s="79" t="s">
        <v>20900</v>
      </c>
      <c r="L13" s="79" t="s">
        <v>20918</v>
      </c>
      <c r="M13" s="79" t="s">
        <v>20924</v>
      </c>
      <c r="N13" s="79" t="s">
        <v>20928</v>
      </c>
      <c r="O13" s="149" t="s">
        <v>20931</v>
      </c>
      <c r="P13" s="79" t="s">
        <v>20942</v>
      </c>
      <c r="Q13" s="79" t="s">
        <v>20959</v>
      </c>
      <c r="R13" s="79" t="s">
        <v>20966</v>
      </c>
      <c r="S13" s="79" t="s">
        <v>20973</v>
      </c>
      <c r="T13" s="79" t="s">
        <v>20977</v>
      </c>
      <c r="U13" s="79"/>
      <c r="V13" s="79" t="s">
        <v>20985</v>
      </c>
      <c r="W13" s="79" t="s">
        <v>20991</v>
      </c>
      <c r="X13" s="79"/>
      <c r="Y13" s="79" t="s">
        <v>20999</v>
      </c>
      <c r="Z13" s="79" t="s">
        <v>21012</v>
      </c>
      <c r="AA13" s="79" t="s">
        <v>21016</v>
      </c>
      <c r="AB13" s="79" t="s">
        <v>21022</v>
      </c>
      <c r="AC13" s="79" t="s">
        <v>21028</v>
      </c>
      <c r="AD13" s="79" t="s">
        <v>21033</v>
      </c>
      <c r="AE13" s="79"/>
      <c r="AF13" s="79"/>
      <c r="AG13" s="79" t="s">
        <v>21045</v>
      </c>
      <c r="AH13" s="79" t="s">
        <v>21121</v>
      </c>
      <c r="AI13" s="79" t="s">
        <v>21053</v>
      </c>
      <c r="AJ13" s="79"/>
      <c r="AK13" s="79"/>
      <c r="AL13" s="79"/>
      <c r="AM13" s="79" t="s">
        <v>21066</v>
      </c>
      <c r="AN13" s="79"/>
      <c r="AO13" s="79"/>
      <c r="AP13" s="79"/>
      <c r="AQ13" s="79"/>
      <c r="AR13" s="79" t="s">
        <v>21082</v>
      </c>
      <c r="AS13" t="s">
        <v>21088</v>
      </c>
      <c r="AT13" t="s">
        <v>21093</v>
      </c>
      <c r="AU13" t="s">
        <v>21098</v>
      </c>
      <c r="AV13" t="s">
        <v>21102</v>
      </c>
      <c r="AW13" t="s">
        <v>21108</v>
      </c>
      <c r="AX13" t="s">
        <v>21113</v>
      </c>
      <c r="AY13" t="s">
        <v>21117</v>
      </c>
    </row>
    <row r="14" spans="2:51">
      <c r="B14" s="79"/>
      <c r="C14" s="79"/>
      <c r="D14" s="79" t="s">
        <v>20866</v>
      </c>
      <c r="E14" s="79"/>
      <c r="F14" s="79"/>
      <c r="G14" s="79" t="s">
        <v>20882</v>
      </c>
      <c r="H14" s="79"/>
      <c r="I14" s="79" t="s">
        <v>20892</v>
      </c>
      <c r="J14" s="79"/>
      <c r="K14" s="79" t="s">
        <v>20901</v>
      </c>
      <c r="L14" s="79" t="s">
        <v>20919</v>
      </c>
      <c r="M14" s="79"/>
      <c r="N14" s="79"/>
      <c r="O14" s="149" t="s">
        <v>20932</v>
      </c>
      <c r="P14" s="79" t="s">
        <v>20943</v>
      </c>
      <c r="Q14" s="79" t="s">
        <v>20960</v>
      </c>
      <c r="R14" s="79" t="s">
        <v>20967</v>
      </c>
      <c r="S14" s="79" t="s">
        <v>20974</v>
      </c>
      <c r="T14" s="79" t="s">
        <v>20978</v>
      </c>
      <c r="U14" s="79"/>
      <c r="V14" s="79" t="s">
        <v>20986</v>
      </c>
      <c r="W14" s="79" t="s">
        <v>20992</v>
      </c>
      <c r="X14" s="79"/>
      <c r="Y14" s="79" t="s">
        <v>21000</v>
      </c>
      <c r="Z14" s="79"/>
      <c r="AA14" s="79" t="s">
        <v>21017</v>
      </c>
      <c r="AB14" s="79" t="s">
        <v>21023</v>
      </c>
      <c r="AC14" s="79" t="s">
        <v>21029</v>
      </c>
      <c r="AD14" s="79" t="s">
        <v>21034</v>
      </c>
      <c r="AE14" s="79"/>
      <c r="AF14" s="79"/>
      <c r="AG14" s="79" t="s">
        <v>21046</v>
      </c>
      <c r="AH14" s="79" t="s">
        <v>21122</v>
      </c>
      <c r="AI14" s="79"/>
      <c r="AJ14" s="79"/>
      <c r="AK14" s="79"/>
      <c r="AL14" s="79"/>
      <c r="AM14" s="79"/>
      <c r="AN14" s="79"/>
      <c r="AO14" s="79"/>
      <c r="AP14" s="79"/>
      <c r="AQ14" s="79"/>
      <c r="AR14" s="79" t="s">
        <v>21083</v>
      </c>
      <c r="AS14" t="s">
        <v>21089</v>
      </c>
      <c r="AT14" t="s">
        <v>21094</v>
      </c>
      <c r="AV14" t="s">
        <v>21103</v>
      </c>
      <c r="AW14" t="s">
        <v>21109</v>
      </c>
      <c r="AY14" t="s">
        <v>21118</v>
      </c>
    </row>
    <row r="15" spans="2:51">
      <c r="B15" s="79"/>
      <c r="C15" s="79"/>
      <c r="D15" s="79" t="s">
        <v>20867</v>
      </c>
      <c r="E15" s="79"/>
      <c r="F15" s="79"/>
      <c r="G15" s="79" t="s">
        <v>20883</v>
      </c>
      <c r="H15" s="79"/>
      <c r="I15" s="79"/>
      <c r="J15" s="79"/>
      <c r="K15" s="79" t="s">
        <v>20902</v>
      </c>
      <c r="L15" s="79" t="s">
        <v>20920</v>
      </c>
      <c r="M15" s="79"/>
      <c r="N15" s="79"/>
      <c r="O15" s="149" t="s">
        <v>20933</v>
      </c>
      <c r="P15" s="79" t="s">
        <v>20944</v>
      </c>
      <c r="Q15" s="79" t="s">
        <v>20961</v>
      </c>
      <c r="R15" s="79" t="s">
        <v>20968</v>
      </c>
      <c r="S15" s="79"/>
      <c r="T15" s="79"/>
      <c r="U15" s="79"/>
      <c r="V15" s="79" t="s">
        <v>20987</v>
      </c>
      <c r="W15" s="79"/>
      <c r="X15" s="79"/>
      <c r="Y15" s="79" t="s">
        <v>21001</v>
      </c>
      <c r="Z15" s="79"/>
      <c r="AA15" s="79" t="s">
        <v>21018</v>
      </c>
      <c r="AB15" s="79" t="s">
        <v>21024</v>
      </c>
      <c r="AC15" s="79"/>
      <c r="AD15" s="79" t="s">
        <v>21035</v>
      </c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 t="s">
        <v>21084</v>
      </c>
      <c r="AV15" t="s">
        <v>21104</v>
      </c>
    </row>
    <row r="16" spans="2:51">
      <c r="B16" s="79"/>
      <c r="C16" s="79"/>
      <c r="D16" s="79"/>
      <c r="E16" s="79"/>
      <c r="F16" s="79"/>
      <c r="G16" s="34" t="s">
        <v>21123</v>
      </c>
      <c r="H16" s="79"/>
      <c r="I16" s="79"/>
      <c r="J16" s="79"/>
      <c r="K16" s="79" t="s">
        <v>20903</v>
      </c>
      <c r="L16" s="79"/>
      <c r="M16" s="79"/>
      <c r="N16" s="79"/>
      <c r="O16" s="149" t="s">
        <v>20934</v>
      </c>
      <c r="P16" s="79" t="s">
        <v>20945</v>
      </c>
      <c r="Q16" s="79" t="s">
        <v>20962</v>
      </c>
      <c r="R16" s="79" t="s">
        <v>20969</v>
      </c>
      <c r="S16" s="79"/>
      <c r="T16" s="79"/>
      <c r="U16" s="79"/>
      <c r="V16" s="79"/>
      <c r="W16" s="79"/>
      <c r="X16" s="79"/>
      <c r="Y16" s="79" t="s">
        <v>21002</v>
      </c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</row>
    <row r="17" spans="2:44">
      <c r="B17" s="79"/>
      <c r="C17" s="79"/>
      <c r="D17" s="79"/>
      <c r="E17" s="79"/>
      <c r="F17" s="79"/>
      <c r="G17" s="79" t="s">
        <v>20878</v>
      </c>
      <c r="H17" s="79"/>
      <c r="I17" s="79"/>
      <c r="J17" s="79"/>
      <c r="K17" s="79" t="s">
        <v>20904</v>
      </c>
      <c r="L17" s="79"/>
      <c r="M17" s="79"/>
      <c r="N17" s="79"/>
      <c r="O17" s="149" t="s">
        <v>20935</v>
      </c>
      <c r="P17" s="79" t="s">
        <v>20946</v>
      </c>
      <c r="Q17" s="79"/>
      <c r="R17" s="79"/>
      <c r="S17" s="79"/>
      <c r="T17" s="79"/>
      <c r="U17" s="79"/>
      <c r="V17" s="79"/>
      <c r="W17" s="79"/>
      <c r="X17" s="79"/>
      <c r="Y17" s="79" t="s">
        <v>21003</v>
      </c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</row>
    <row r="18" spans="2:44">
      <c r="B18" s="79"/>
      <c r="C18" s="79"/>
      <c r="D18" s="79"/>
      <c r="E18" s="79"/>
      <c r="F18" s="79"/>
      <c r="G18" s="79" t="s">
        <v>20879</v>
      </c>
      <c r="H18" s="79"/>
      <c r="I18" s="79"/>
      <c r="J18" s="79"/>
      <c r="K18" s="79" t="s">
        <v>20905</v>
      </c>
      <c r="L18" s="79"/>
      <c r="M18" s="79"/>
      <c r="N18" s="79"/>
      <c r="O18" s="149" t="s">
        <v>20936</v>
      </c>
      <c r="P18" s="79" t="s">
        <v>20947</v>
      </c>
      <c r="Q18" s="79"/>
      <c r="R18" s="79"/>
      <c r="S18" s="79"/>
      <c r="T18" s="79"/>
      <c r="U18" s="79"/>
      <c r="V18" s="79"/>
      <c r="W18" s="79"/>
      <c r="X18" s="79"/>
      <c r="Y18" s="79" t="s">
        <v>21004</v>
      </c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</row>
    <row r="19" spans="2:44">
      <c r="B19" s="79"/>
      <c r="C19" s="79"/>
      <c r="D19" s="79"/>
      <c r="E19" s="79"/>
      <c r="F19" s="79"/>
      <c r="G19" s="79" t="s">
        <v>20881</v>
      </c>
      <c r="H19" s="79"/>
      <c r="I19" s="79"/>
      <c r="J19" s="79"/>
      <c r="K19" s="79" t="s">
        <v>20906</v>
      </c>
      <c r="L19" s="79"/>
      <c r="M19" s="79"/>
      <c r="N19" s="79"/>
      <c r="O19" s="149" t="s">
        <v>20937</v>
      </c>
      <c r="P19" s="79" t="s">
        <v>20948</v>
      </c>
      <c r="Q19" s="79"/>
      <c r="R19" s="79"/>
      <c r="S19" s="79"/>
      <c r="T19" s="79"/>
      <c r="U19" s="79"/>
      <c r="V19" s="79"/>
      <c r="W19" s="79"/>
      <c r="X19" s="79"/>
      <c r="Y19" s="79" t="s">
        <v>21005</v>
      </c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</row>
    <row r="20" spans="2:44">
      <c r="B20" s="79"/>
      <c r="C20" s="79"/>
      <c r="D20" s="79"/>
      <c r="E20" s="79"/>
      <c r="F20" s="79"/>
      <c r="G20" s="79" t="s">
        <v>20880</v>
      </c>
      <c r="H20" s="79"/>
      <c r="I20" s="79"/>
      <c r="J20" s="79"/>
      <c r="K20" s="79" t="s">
        <v>20907</v>
      </c>
      <c r="L20" s="79"/>
      <c r="M20" s="79"/>
      <c r="N20" s="79"/>
      <c r="O20" s="149" t="s">
        <v>20938</v>
      </c>
      <c r="P20" s="79" t="s">
        <v>20949</v>
      </c>
      <c r="Q20" s="79"/>
      <c r="R20" s="79"/>
      <c r="S20" s="79"/>
      <c r="T20" s="79"/>
      <c r="U20" s="79"/>
      <c r="V20" s="79"/>
      <c r="W20" s="79"/>
      <c r="X20" s="79"/>
      <c r="Y20" s="79" t="s">
        <v>21006</v>
      </c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</row>
    <row r="21" spans="2:44">
      <c r="B21" s="79"/>
      <c r="C21" s="79"/>
      <c r="D21" s="79"/>
      <c r="E21" s="79"/>
      <c r="F21" s="79"/>
      <c r="G21" s="79" t="s">
        <v>20884</v>
      </c>
      <c r="H21" s="79"/>
      <c r="I21" s="79"/>
      <c r="J21" s="79"/>
      <c r="K21" s="79" t="s">
        <v>20908</v>
      </c>
      <c r="L21" s="79"/>
      <c r="M21" s="79"/>
      <c r="N21" s="79"/>
      <c r="O21" s="149"/>
      <c r="P21" s="79" t="s">
        <v>20950</v>
      </c>
      <c r="Q21" s="79"/>
      <c r="R21" s="79"/>
      <c r="S21" s="79"/>
      <c r="T21" s="79"/>
      <c r="U21" s="79"/>
      <c r="V21" s="79"/>
      <c r="W21" s="79"/>
      <c r="X21" s="79"/>
      <c r="Y21" s="79" t="s">
        <v>21007</v>
      </c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</row>
    <row r="22" spans="2:44">
      <c r="B22" s="79"/>
      <c r="C22" s="79"/>
      <c r="D22" s="79"/>
      <c r="E22" s="79"/>
      <c r="F22" s="79"/>
      <c r="G22" s="79"/>
      <c r="H22" s="79"/>
      <c r="I22" s="79"/>
      <c r="J22" s="79"/>
      <c r="K22" s="79" t="s">
        <v>20909</v>
      </c>
      <c r="L22" s="79"/>
      <c r="M22" s="79"/>
      <c r="N22" s="79"/>
      <c r="O22" s="149"/>
      <c r="P22" s="79" t="s">
        <v>20951</v>
      </c>
      <c r="Q22" s="79"/>
      <c r="R22" s="79"/>
      <c r="S22" s="79"/>
      <c r="T22" s="79"/>
      <c r="U22" s="79"/>
      <c r="V22" s="79"/>
      <c r="W22" s="79"/>
      <c r="X22" s="79"/>
      <c r="Y22" s="79" t="s">
        <v>21008</v>
      </c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</row>
    <row r="23" spans="2:44">
      <c r="B23" s="79"/>
      <c r="C23" s="79"/>
      <c r="D23" s="79"/>
      <c r="E23" s="79"/>
      <c r="F23" s="79"/>
      <c r="G23" s="34"/>
      <c r="H23" s="79"/>
      <c r="I23" s="79"/>
      <c r="J23" s="79"/>
      <c r="K23" s="79" t="s">
        <v>20910</v>
      </c>
      <c r="L23" s="79"/>
      <c r="M23" s="79"/>
      <c r="N23" s="79"/>
      <c r="O23" s="149"/>
      <c r="P23" s="79" t="s">
        <v>20952</v>
      </c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</row>
    <row r="24" spans="2:44">
      <c r="B24" s="79"/>
      <c r="C24" s="79"/>
      <c r="D24" s="79"/>
      <c r="E24" s="79"/>
      <c r="F24" s="79"/>
      <c r="G24" s="34"/>
      <c r="H24" s="79"/>
      <c r="I24" s="79"/>
      <c r="J24" s="79"/>
      <c r="K24" s="79" t="s">
        <v>20911</v>
      </c>
      <c r="L24" s="79"/>
      <c r="M24" s="79"/>
      <c r="N24" s="79"/>
      <c r="O24" s="149"/>
      <c r="P24" s="79" t="s">
        <v>20953</v>
      </c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</row>
    <row r="25" spans="2:44">
      <c r="B25" s="79"/>
      <c r="C25" s="79"/>
      <c r="D25" s="79"/>
      <c r="E25" s="79"/>
      <c r="F25" s="79"/>
      <c r="G25" s="34"/>
      <c r="H25" s="79"/>
      <c r="I25" s="79"/>
      <c r="J25" s="79"/>
      <c r="K25" s="79" t="s">
        <v>20912</v>
      </c>
      <c r="L25" s="79"/>
      <c r="M25" s="79"/>
      <c r="N25" s="79"/>
      <c r="O25" s="149"/>
      <c r="P25" s="79" t="s">
        <v>20954</v>
      </c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</row>
    <row r="26" spans="2:44">
      <c r="B26" s="79"/>
      <c r="C26" s="79"/>
      <c r="D26" s="79"/>
      <c r="E26" s="79"/>
      <c r="F26" s="79"/>
      <c r="G26" s="34"/>
      <c r="H26" s="79"/>
      <c r="I26" s="79"/>
      <c r="J26" s="79"/>
      <c r="K26" s="79" t="s">
        <v>20913</v>
      </c>
      <c r="L26" s="79"/>
      <c r="M26" s="79"/>
      <c r="N26" s="79"/>
      <c r="O26" s="149"/>
      <c r="P26" s="79" t="s">
        <v>20955</v>
      </c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</row>
    <row r="27" spans="2:44">
      <c r="B27" s="79"/>
      <c r="C27" s="79"/>
      <c r="D27" s="79"/>
      <c r="E27" s="79"/>
      <c r="F27" s="79"/>
      <c r="G27" s="34"/>
      <c r="H27" s="79"/>
      <c r="I27" s="79"/>
      <c r="J27" s="79"/>
      <c r="K27" s="79" t="s">
        <v>20914</v>
      </c>
      <c r="L27" s="79"/>
      <c r="M27" s="79"/>
      <c r="N27" s="79"/>
      <c r="O27" s="14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</row>
    <row r="28" spans="2:44"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14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</row>
    <row r="29" spans="2:44"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14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</row>
    <row r="30" spans="2:44"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14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</row>
    <row r="31" spans="2:44"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14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</row>
    <row r="32" spans="2:44" ht="15.75" thickBot="1"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15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</row>
  </sheetData>
  <mergeCells count="1">
    <mergeCell ref="B5:AR8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37"/>
  <sheetViews>
    <sheetView showGridLines="0" workbookViewId="0">
      <selection activeCell="C14" sqref="C14"/>
    </sheetView>
  </sheetViews>
  <sheetFormatPr defaultRowHeight="15"/>
  <cols>
    <col min="1" max="1" width="15" bestFit="1" customWidth="1"/>
    <col min="2" max="2" width="57.85546875" bestFit="1" customWidth="1"/>
    <col min="3" max="3" width="70.85546875" bestFit="1" customWidth="1"/>
    <col min="4" max="4" width="77.85546875" bestFit="1" customWidth="1"/>
  </cols>
  <sheetData>
    <row r="1" spans="1:2" ht="15.75" thickBot="1"/>
    <row r="2" spans="1:2">
      <c r="A2" s="78" t="s">
        <v>20855</v>
      </c>
    </row>
    <row r="3" spans="1:2" ht="27" thickBot="1">
      <c r="A3" s="90" t="str">
        <f>prjDrReference!B10</f>
        <v>LINGUA</v>
      </c>
    </row>
    <row r="4" spans="1:2">
      <c r="A4" s="78" t="s">
        <v>20756</v>
      </c>
    </row>
    <row r="5" spans="1:2">
      <c r="A5" s="91" t="str">
        <f>prjDrReference!B11</f>
        <v>LINGUA_Pk</v>
      </c>
    </row>
    <row r="6" spans="1:2" ht="15.75" thickBot="1">
      <c r="A6" s="92" t="str">
        <f>prjDrReference!B12</f>
        <v>LINGUA_Lingua</v>
      </c>
    </row>
    <row r="7" spans="1:2">
      <c r="A7" s="78" t="s">
        <v>20856</v>
      </c>
    </row>
    <row r="8" spans="1:2">
      <c r="A8" s="79" t="s">
        <v>20765</v>
      </c>
    </row>
    <row r="9" spans="1:2">
      <c r="A9" s="79" t="s">
        <v>20766</v>
      </c>
    </row>
    <row r="10" spans="1:2">
      <c r="A10" s="79" t="s">
        <v>10906</v>
      </c>
    </row>
    <row r="11" spans="1:2">
      <c r="A11" s="89" t="s">
        <v>20858</v>
      </c>
    </row>
    <row r="12" spans="1:2">
      <c r="A12" s="79" t="s">
        <v>10907</v>
      </c>
    </row>
    <row r="13" spans="1:2" ht="15.75" thickBot="1">
      <c r="A13" s="80" t="s">
        <v>20768</v>
      </c>
    </row>
    <row r="14" spans="1:2" ht="15.75" thickBot="1"/>
    <row r="15" spans="1:2" ht="15.75" thickBot="1">
      <c r="A15" s="81" t="s">
        <v>20853</v>
      </c>
      <c r="B15" s="82" t="s">
        <v>20854</v>
      </c>
    </row>
    <row r="16" spans="1:2" ht="15.75" thickBot="1">
      <c r="A16" s="84">
        <f>CRONOGRAMA!A5</f>
        <v>0</v>
      </c>
      <c r="B16" s="83" t="str">
        <f>A16&amp;" "&amp;A3&amp;A8&amp;A5&amp;A12&amp;A6&amp;A9&amp;"VALUES"&amp;A8&amp;"NULL"&amp;A12</f>
        <v>0 LINGUA(LINGUA_Pk,LINGUA_Lingua)VALUES(NULL,</v>
      </c>
    </row>
    <row r="17" spans="1:3" ht="15.75" thickBot="1"/>
    <row r="18" spans="1:3" ht="15.75" thickBot="1">
      <c r="A18" s="99" t="str">
        <f>A5</f>
        <v>LINGUA_Pk</v>
      </c>
      <c r="B18" s="100" t="str">
        <f>A6</f>
        <v>LINGUA_Lingua</v>
      </c>
      <c r="C18" s="101" t="s">
        <v>20857</v>
      </c>
    </row>
    <row r="19" spans="1:3">
      <c r="A19" s="85">
        <v>1</v>
      </c>
      <c r="B19" s="86" t="s">
        <v>10912</v>
      </c>
      <c r="C19" s="102" t="str">
        <f>$B$16&amp;$A$10&amp;B19&amp;$A$10&amp;$A$9&amp;$A$13</f>
        <v>0 LINGUA(LINGUA_Pk,LINGUA_Lingua)VALUES(NULL,"Português");</v>
      </c>
    </row>
    <row r="20" spans="1:3">
      <c r="A20" s="85">
        <v>2</v>
      </c>
      <c r="B20" s="86" t="s">
        <v>10913</v>
      </c>
      <c r="C20" s="102" t="str">
        <f t="shared" ref="C20:C21" si="0">$B$16&amp;$A$10&amp;B20&amp;$A$10&amp;$A$9&amp;$A$13</f>
        <v>0 LINGUA(LINGUA_Pk,LINGUA_Lingua)VALUES(NULL,"English");</v>
      </c>
    </row>
    <row r="21" spans="1:3">
      <c r="A21" s="85">
        <v>3</v>
      </c>
      <c r="B21" s="86" t="s">
        <v>10914</v>
      </c>
      <c r="C21" s="102" t="str">
        <f t="shared" si="0"/>
        <v>0 LINGUA(LINGUA_Pk,LINGUA_Lingua)VALUES(NULL,"Français");</v>
      </c>
    </row>
    <row r="22" spans="1:3">
      <c r="A22" s="87"/>
      <c r="B22" s="88"/>
      <c r="C22" s="102"/>
    </row>
    <row r="23" spans="1:3">
      <c r="A23" s="87"/>
      <c r="B23" s="88"/>
      <c r="C23" s="102"/>
    </row>
    <row r="24" spans="1:3">
      <c r="A24" s="87"/>
      <c r="B24" s="88"/>
      <c r="C24" s="102"/>
    </row>
    <row r="25" spans="1:3">
      <c r="A25" s="87"/>
      <c r="B25" s="88"/>
      <c r="C25" s="102"/>
    </row>
    <row r="26" spans="1:3">
      <c r="A26" s="87"/>
      <c r="B26" s="88"/>
      <c r="C26" s="102"/>
    </row>
    <row r="27" spans="1:3">
      <c r="A27" s="87"/>
      <c r="B27" s="88"/>
      <c r="C27" s="102"/>
    </row>
    <row r="28" spans="1:3">
      <c r="A28" s="87"/>
      <c r="B28" s="88"/>
      <c r="C28" s="102"/>
    </row>
    <row r="29" spans="1:3">
      <c r="A29" s="87"/>
      <c r="B29" s="88"/>
      <c r="C29" s="102"/>
    </row>
    <row r="30" spans="1:3">
      <c r="A30" s="87"/>
      <c r="B30" s="88"/>
      <c r="C30" s="102"/>
    </row>
    <row r="31" spans="1:3">
      <c r="A31" s="87"/>
      <c r="B31" s="88"/>
      <c r="C31" s="102"/>
    </row>
    <row r="32" spans="1:3">
      <c r="A32" s="87"/>
      <c r="B32" s="88"/>
      <c r="C32" s="102"/>
    </row>
    <row r="33" spans="1:3">
      <c r="A33" s="87"/>
      <c r="B33" s="88"/>
      <c r="C33" s="102"/>
    </row>
    <row r="34" spans="1:3">
      <c r="A34" s="87"/>
      <c r="B34" s="88"/>
      <c r="C34" s="102"/>
    </row>
    <row r="35" spans="1:3">
      <c r="A35" s="87"/>
      <c r="B35" s="88"/>
      <c r="C35" s="102"/>
    </row>
    <row r="36" spans="1:3">
      <c r="A36" s="87"/>
      <c r="B36" s="88"/>
      <c r="C36" s="102"/>
    </row>
    <row r="37" spans="1:3">
      <c r="A37" s="87"/>
      <c r="B37" s="88"/>
      <c r="C37" s="102"/>
    </row>
    <row r="38" spans="1:3">
      <c r="A38" s="87"/>
      <c r="B38" s="88"/>
      <c r="C38" s="102"/>
    </row>
    <row r="39" spans="1:3">
      <c r="A39" s="87"/>
      <c r="B39" s="88"/>
      <c r="C39" s="102"/>
    </row>
    <row r="40" spans="1:3">
      <c r="A40" s="87"/>
      <c r="B40" s="88"/>
      <c r="C40" s="102"/>
    </row>
    <row r="41" spans="1:3">
      <c r="A41" s="87"/>
      <c r="B41" s="88"/>
      <c r="C41" s="102"/>
    </row>
    <row r="42" spans="1:3">
      <c r="A42" s="87"/>
      <c r="B42" s="88"/>
      <c r="C42" s="102"/>
    </row>
    <row r="43" spans="1:3">
      <c r="A43" s="87"/>
      <c r="B43" s="88"/>
      <c r="C43" s="102"/>
    </row>
    <row r="44" spans="1:3">
      <c r="A44" s="87"/>
      <c r="B44" s="88"/>
      <c r="C44" s="102"/>
    </row>
    <row r="45" spans="1:3">
      <c r="A45" s="87"/>
      <c r="B45" s="88"/>
      <c r="C45" s="102"/>
    </row>
    <row r="46" spans="1:3">
      <c r="A46" s="87"/>
      <c r="B46" s="88"/>
      <c r="C46" s="102"/>
    </row>
    <row r="47" spans="1:3">
      <c r="A47" s="87"/>
      <c r="B47" s="88"/>
      <c r="C47" s="102"/>
    </row>
    <row r="48" spans="1:3">
      <c r="A48" s="87"/>
      <c r="B48" s="88"/>
      <c r="C48" s="102"/>
    </row>
    <row r="49" spans="1:3">
      <c r="A49" s="87"/>
      <c r="B49" s="88"/>
      <c r="C49" s="102"/>
    </row>
    <row r="50" spans="1:3">
      <c r="A50" s="87"/>
      <c r="B50" s="88"/>
      <c r="C50" s="102"/>
    </row>
    <row r="51" spans="1:3">
      <c r="A51" s="87"/>
      <c r="B51" s="88"/>
      <c r="C51" s="102"/>
    </row>
    <row r="52" spans="1:3">
      <c r="A52" s="87"/>
      <c r="B52" s="88"/>
      <c r="C52" s="102"/>
    </row>
    <row r="53" spans="1:3">
      <c r="A53" s="87"/>
      <c r="B53" s="88"/>
      <c r="C53" s="102"/>
    </row>
    <row r="54" spans="1:3">
      <c r="A54" s="87"/>
      <c r="B54" s="88"/>
      <c r="C54" s="102"/>
    </row>
    <row r="55" spans="1:3">
      <c r="A55" s="87"/>
      <c r="B55" s="88"/>
      <c r="C55" s="102"/>
    </row>
    <row r="56" spans="1:3">
      <c r="A56" s="87"/>
      <c r="B56" s="88"/>
      <c r="C56" s="102"/>
    </row>
    <row r="57" spans="1:3">
      <c r="A57" s="87"/>
      <c r="B57" s="88"/>
      <c r="C57" s="102"/>
    </row>
    <row r="58" spans="1:3">
      <c r="A58" s="87"/>
      <c r="B58" s="88"/>
      <c r="C58" s="102"/>
    </row>
    <row r="59" spans="1:3">
      <c r="A59" s="87"/>
      <c r="B59" s="88"/>
      <c r="C59" s="102"/>
    </row>
    <row r="60" spans="1:3">
      <c r="A60" s="87"/>
      <c r="B60" s="88"/>
      <c r="C60" s="102"/>
    </row>
    <row r="61" spans="1:3">
      <c r="A61" s="87"/>
      <c r="B61" s="88"/>
      <c r="C61" s="102"/>
    </row>
    <row r="62" spans="1:3">
      <c r="A62" s="87"/>
      <c r="B62" s="88"/>
      <c r="C62" s="102"/>
    </row>
    <row r="63" spans="1:3">
      <c r="A63" s="87"/>
      <c r="B63" s="88"/>
      <c r="C63" s="102"/>
    </row>
    <row r="64" spans="1:3">
      <c r="A64" s="87"/>
      <c r="B64" s="88"/>
      <c r="C64" s="102"/>
    </row>
    <row r="65" spans="1:3">
      <c r="A65" s="87"/>
      <c r="B65" s="88"/>
      <c r="C65" s="102"/>
    </row>
    <row r="66" spans="1:3">
      <c r="A66" s="87"/>
      <c r="B66" s="88"/>
      <c r="C66" s="102"/>
    </row>
    <row r="67" spans="1:3">
      <c r="A67" s="87"/>
      <c r="B67" s="88"/>
      <c r="C67" s="102"/>
    </row>
    <row r="68" spans="1:3">
      <c r="A68" s="87"/>
      <c r="B68" s="88"/>
      <c r="C68" s="102"/>
    </row>
    <row r="69" spans="1:3">
      <c r="A69" s="87"/>
      <c r="B69" s="88"/>
      <c r="C69" s="102"/>
    </row>
    <row r="70" spans="1:3">
      <c r="A70" s="87"/>
      <c r="B70" s="88"/>
      <c r="C70" s="102"/>
    </row>
    <row r="71" spans="1:3">
      <c r="A71" s="87"/>
      <c r="B71" s="88"/>
      <c r="C71" s="102"/>
    </row>
    <row r="72" spans="1:3">
      <c r="A72" s="87"/>
      <c r="B72" s="88"/>
      <c r="C72" s="102"/>
    </row>
    <row r="73" spans="1:3">
      <c r="A73" s="87"/>
      <c r="B73" s="88"/>
      <c r="C73" s="102"/>
    </row>
    <row r="74" spans="1:3">
      <c r="A74" s="87"/>
      <c r="B74" s="88"/>
      <c r="C74" s="102"/>
    </row>
    <row r="75" spans="1:3">
      <c r="A75" s="87"/>
      <c r="B75" s="88"/>
      <c r="C75" s="102"/>
    </row>
    <row r="76" spans="1:3">
      <c r="A76" s="87"/>
      <c r="B76" s="88"/>
      <c r="C76" s="102"/>
    </row>
    <row r="77" spans="1:3">
      <c r="A77" s="87"/>
      <c r="B77" s="88"/>
      <c r="C77" s="102"/>
    </row>
    <row r="78" spans="1:3">
      <c r="A78" s="87"/>
      <c r="B78" s="88"/>
      <c r="C78" s="102"/>
    </row>
    <row r="79" spans="1:3">
      <c r="A79" s="87"/>
      <c r="B79" s="88"/>
      <c r="C79" s="102"/>
    </row>
    <row r="80" spans="1:3">
      <c r="A80" s="87"/>
      <c r="B80" s="88"/>
      <c r="C80" s="102"/>
    </row>
    <row r="81" spans="1:3">
      <c r="A81" s="87"/>
      <c r="B81" s="88"/>
      <c r="C81" s="102"/>
    </row>
    <row r="82" spans="1:3">
      <c r="A82" s="87"/>
      <c r="B82" s="88"/>
      <c r="C82" s="102"/>
    </row>
    <row r="83" spans="1:3">
      <c r="A83" s="87"/>
      <c r="B83" s="88"/>
      <c r="C83" s="102"/>
    </row>
    <row r="84" spans="1:3">
      <c r="A84" s="87"/>
      <c r="B84" s="88"/>
      <c r="C84" s="102"/>
    </row>
    <row r="85" spans="1:3">
      <c r="A85" s="87"/>
      <c r="B85" s="88"/>
      <c r="C85" s="102"/>
    </row>
    <row r="86" spans="1:3">
      <c r="A86" s="87"/>
      <c r="B86" s="88"/>
      <c r="C86" s="102"/>
    </row>
    <row r="87" spans="1:3">
      <c r="A87" s="87"/>
      <c r="B87" s="88"/>
      <c r="C87" s="102"/>
    </row>
    <row r="88" spans="1:3">
      <c r="A88" s="87"/>
      <c r="B88" s="88"/>
      <c r="C88" s="102"/>
    </row>
    <row r="89" spans="1:3">
      <c r="A89" s="87"/>
      <c r="B89" s="88"/>
      <c r="C89" s="102"/>
    </row>
    <row r="90" spans="1:3">
      <c r="A90" s="87"/>
      <c r="B90" s="88"/>
      <c r="C90" s="102"/>
    </row>
    <row r="91" spans="1:3">
      <c r="A91" s="87"/>
      <c r="B91" s="88"/>
      <c r="C91" s="102"/>
    </row>
    <row r="92" spans="1:3">
      <c r="A92" s="87"/>
      <c r="B92" s="88"/>
      <c r="C92" s="102"/>
    </row>
    <row r="93" spans="1:3">
      <c r="A93" s="87"/>
      <c r="B93" s="88"/>
      <c r="C93" s="102"/>
    </row>
    <row r="94" spans="1:3">
      <c r="A94" s="87"/>
      <c r="B94" s="88"/>
      <c r="C94" s="102"/>
    </row>
    <row r="95" spans="1:3">
      <c r="A95" s="87"/>
      <c r="B95" s="88"/>
      <c r="C95" s="102"/>
    </row>
    <row r="96" spans="1:3">
      <c r="A96" s="87"/>
      <c r="B96" s="88"/>
      <c r="C96" s="102"/>
    </row>
    <row r="97" spans="1:3">
      <c r="A97" s="87"/>
      <c r="B97" s="88"/>
      <c r="C97" s="102"/>
    </row>
    <row r="98" spans="1:3">
      <c r="A98" s="87"/>
      <c r="B98" s="88"/>
      <c r="C98" s="102"/>
    </row>
    <row r="99" spans="1:3">
      <c r="A99" s="87"/>
      <c r="B99" s="88"/>
      <c r="C99" s="102"/>
    </row>
    <row r="100" spans="1:3">
      <c r="A100" s="87"/>
      <c r="B100" s="88"/>
      <c r="C100" s="102"/>
    </row>
    <row r="101" spans="1:3">
      <c r="A101" s="87"/>
      <c r="B101" s="88"/>
      <c r="C101" s="102"/>
    </row>
    <row r="102" spans="1:3">
      <c r="A102" s="87"/>
      <c r="B102" s="88"/>
      <c r="C102" s="102"/>
    </row>
    <row r="103" spans="1:3">
      <c r="A103" s="87"/>
      <c r="B103" s="88"/>
      <c r="C103" s="102"/>
    </row>
    <row r="104" spans="1:3">
      <c r="A104" s="87"/>
      <c r="B104" s="88"/>
      <c r="C104" s="102"/>
    </row>
    <row r="105" spans="1:3">
      <c r="A105" s="87"/>
      <c r="B105" s="88"/>
      <c r="C105" s="102"/>
    </row>
    <row r="106" spans="1:3">
      <c r="A106" s="87"/>
      <c r="B106" s="88"/>
      <c r="C106" s="102"/>
    </row>
    <row r="107" spans="1:3">
      <c r="A107" s="87"/>
      <c r="B107" s="88"/>
      <c r="C107" s="102"/>
    </row>
    <row r="108" spans="1:3">
      <c r="A108" s="87"/>
      <c r="B108" s="88"/>
      <c r="C108" s="102"/>
    </row>
    <row r="109" spans="1:3">
      <c r="A109" s="87"/>
      <c r="B109" s="88"/>
      <c r="C109" s="102"/>
    </row>
    <row r="110" spans="1:3">
      <c r="A110" s="87"/>
      <c r="B110" s="88"/>
      <c r="C110" s="102"/>
    </row>
    <row r="111" spans="1:3">
      <c r="A111" s="87"/>
      <c r="B111" s="88"/>
      <c r="C111" s="102"/>
    </row>
    <row r="112" spans="1:3">
      <c r="A112" s="87"/>
      <c r="B112" s="88"/>
      <c r="C112" s="102"/>
    </row>
    <row r="113" spans="1:3">
      <c r="A113" s="87"/>
      <c r="B113" s="88"/>
      <c r="C113" s="102"/>
    </row>
    <row r="114" spans="1:3">
      <c r="A114" s="87"/>
      <c r="B114" s="88"/>
      <c r="C114" s="102"/>
    </row>
    <row r="115" spans="1:3">
      <c r="A115" s="87"/>
      <c r="B115" s="88"/>
      <c r="C115" s="102"/>
    </row>
    <row r="116" spans="1:3">
      <c r="A116" s="87"/>
      <c r="B116" s="88"/>
      <c r="C116" s="102"/>
    </row>
    <row r="117" spans="1:3">
      <c r="A117" s="87"/>
      <c r="B117" s="88"/>
      <c r="C117" s="102"/>
    </row>
    <row r="118" spans="1:3">
      <c r="A118" s="87"/>
      <c r="B118" s="88"/>
      <c r="C118" s="102"/>
    </row>
    <row r="119" spans="1:3">
      <c r="A119" s="87"/>
      <c r="B119" s="88"/>
      <c r="C119" s="102"/>
    </row>
    <row r="120" spans="1:3">
      <c r="A120" s="87"/>
      <c r="B120" s="88"/>
      <c r="C120" s="102"/>
    </row>
    <row r="121" spans="1:3">
      <c r="A121" s="87"/>
      <c r="B121" s="88"/>
      <c r="C121" s="102"/>
    </row>
    <row r="122" spans="1:3">
      <c r="A122" s="87"/>
      <c r="B122" s="88"/>
      <c r="C122" s="102"/>
    </row>
    <row r="123" spans="1:3">
      <c r="A123" s="87"/>
      <c r="B123" s="88"/>
      <c r="C123" s="102"/>
    </row>
    <row r="124" spans="1:3">
      <c r="A124" s="87"/>
      <c r="B124" s="88"/>
      <c r="C124" s="102"/>
    </row>
    <row r="125" spans="1:3">
      <c r="A125" s="87"/>
      <c r="B125" s="88"/>
      <c r="C125" s="102"/>
    </row>
    <row r="126" spans="1:3">
      <c r="A126" s="87"/>
      <c r="B126" s="88"/>
      <c r="C126" s="102"/>
    </row>
    <row r="127" spans="1:3">
      <c r="A127" s="87"/>
      <c r="B127" s="88"/>
      <c r="C127" s="102"/>
    </row>
    <row r="128" spans="1:3">
      <c r="A128" s="87"/>
      <c r="B128" s="88"/>
      <c r="C128" s="102"/>
    </row>
    <row r="129" spans="1:3">
      <c r="A129" s="87"/>
      <c r="B129" s="88"/>
      <c r="C129" s="102"/>
    </row>
    <row r="130" spans="1:3">
      <c r="A130" s="87"/>
      <c r="B130" s="88"/>
      <c r="C130" s="102"/>
    </row>
    <row r="131" spans="1:3">
      <c r="A131" s="87"/>
      <c r="B131" s="88"/>
      <c r="C131" s="102"/>
    </row>
    <row r="132" spans="1:3">
      <c r="A132" s="87"/>
      <c r="B132" s="88"/>
      <c r="C132" s="102"/>
    </row>
    <row r="133" spans="1:3">
      <c r="A133" s="87"/>
      <c r="B133" s="88"/>
      <c r="C133" s="102"/>
    </row>
    <row r="134" spans="1:3">
      <c r="A134" s="87"/>
      <c r="B134" s="88"/>
      <c r="C134" s="102"/>
    </row>
    <row r="135" spans="1:3">
      <c r="A135" s="87"/>
      <c r="B135" s="88"/>
      <c r="C135" s="102"/>
    </row>
    <row r="136" spans="1:3">
      <c r="A136" s="87"/>
      <c r="B136" s="88"/>
      <c r="C136" s="102"/>
    </row>
    <row r="137" spans="1:3">
      <c r="A137" s="87"/>
      <c r="B137" s="88"/>
      <c r="C137" s="10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38"/>
  <sheetViews>
    <sheetView showGridLines="0" workbookViewId="0">
      <selection activeCell="B18" sqref="B18"/>
    </sheetView>
  </sheetViews>
  <sheetFormatPr defaultRowHeight="15"/>
  <cols>
    <col min="1" max="1" width="15" bestFit="1" customWidth="1"/>
    <col min="2" max="2" width="61" bestFit="1" customWidth="1"/>
    <col min="3" max="3" width="13.85546875" bestFit="1" customWidth="1"/>
    <col min="4" max="4" width="74" bestFit="1" customWidth="1"/>
    <col min="5" max="5" width="77.85546875" bestFit="1" customWidth="1"/>
  </cols>
  <sheetData>
    <row r="1" spans="1:3" ht="15.75" thickBot="1"/>
    <row r="2" spans="1:3">
      <c r="A2" s="78" t="s">
        <v>20855</v>
      </c>
      <c r="C2" s="94"/>
    </row>
    <row r="3" spans="1:3" ht="27" thickBot="1">
      <c r="A3" s="90" t="str">
        <f>prjDrReference!H10</f>
        <v>PAIS</v>
      </c>
      <c r="C3" s="95"/>
    </row>
    <row r="4" spans="1:3">
      <c r="A4" s="78" t="s">
        <v>20756</v>
      </c>
      <c r="C4" s="94"/>
    </row>
    <row r="5" spans="1:3">
      <c r="A5" s="91" t="str">
        <f>prjDrReference!H11</f>
        <v>PAIS_Pk</v>
      </c>
      <c r="C5" s="96"/>
    </row>
    <row r="6" spans="1:3">
      <c r="A6" s="91" t="str">
        <f>prjDrReference!H12</f>
        <v>PAIS_Pais</v>
      </c>
      <c r="C6" s="96"/>
    </row>
    <row r="7" spans="1:3" ht="15.75" thickBot="1">
      <c r="A7" s="91" t="str">
        <f>prjDrReference!H13</f>
        <v>PAIS_SiglaPais</v>
      </c>
      <c r="C7" s="96"/>
    </row>
    <row r="8" spans="1:3">
      <c r="A8" s="78" t="s">
        <v>20856</v>
      </c>
      <c r="C8" s="94"/>
    </row>
    <row r="9" spans="1:3">
      <c r="A9" s="79" t="s">
        <v>20765</v>
      </c>
      <c r="C9" s="97"/>
    </row>
    <row r="10" spans="1:3">
      <c r="A10" s="79" t="s">
        <v>20766</v>
      </c>
      <c r="C10" s="97"/>
    </row>
    <row r="11" spans="1:3">
      <c r="A11" s="79" t="s">
        <v>10906</v>
      </c>
      <c r="C11" s="97"/>
    </row>
    <row r="12" spans="1:3">
      <c r="A12" s="89" t="s">
        <v>20858</v>
      </c>
      <c r="C12" s="98"/>
    </row>
    <row r="13" spans="1:3">
      <c r="A13" s="79" t="s">
        <v>10907</v>
      </c>
      <c r="C13" s="97"/>
    </row>
    <row r="14" spans="1:3" ht="15.75" thickBot="1">
      <c r="A14" s="80" t="s">
        <v>20768</v>
      </c>
      <c r="C14" s="97"/>
    </row>
    <row r="15" spans="1:3" ht="15.75" thickBot="1"/>
    <row r="16" spans="1:3" ht="15.75" thickBot="1">
      <c r="A16" s="81" t="s">
        <v>20853</v>
      </c>
      <c r="B16" s="82" t="s">
        <v>20854</v>
      </c>
    </row>
    <row r="17" spans="1:4" ht="15.75" thickBot="1">
      <c r="A17" s="84">
        <f>CRONOGRAMA!A5</f>
        <v>0</v>
      </c>
      <c r="B17" s="83" t="str">
        <f>$A$17&amp;" "&amp;$A$3&amp;$A$9&amp;$A$5&amp;$A$13&amp;$A$6&amp;$A$13&amp;$A$7&amp;A10&amp;"VALUES"&amp;$A$9&amp;"NULL"&amp;A13</f>
        <v>0 PAIS(PAIS_Pk,PAIS_Pais,PAIS_SiglaPais)VALUES(NULL,</v>
      </c>
    </row>
    <row r="18" spans="1:4" ht="15.75" thickBot="1"/>
    <row r="19" spans="1:4" ht="15.75" thickBot="1">
      <c r="A19" s="99" t="str">
        <f>A5</f>
        <v>PAIS_Pk</v>
      </c>
      <c r="B19" s="100" t="str">
        <f>A6</f>
        <v>PAIS_Pais</v>
      </c>
      <c r="C19" s="100" t="str">
        <f>A7</f>
        <v>PAIS_SiglaPais</v>
      </c>
      <c r="D19" s="101" t="s">
        <v>20857</v>
      </c>
    </row>
    <row r="20" spans="1:4">
      <c r="A20" s="85">
        <v>1</v>
      </c>
      <c r="B20" s="86" t="s">
        <v>10908</v>
      </c>
      <c r="C20" s="86" t="s">
        <v>10909</v>
      </c>
      <c r="D20" s="102" t="str">
        <f>$B$17&amp;$A$11&amp;B20&amp;$A$11&amp;$A$13&amp;$A$11&amp;C20&amp;$A$11&amp;$A$10&amp;$A$14</f>
        <v>0 PAIS(PAIS_Pk,PAIS_Pais,PAIS_SiglaPais)VALUES(NULL,"Brasil","Br");</v>
      </c>
    </row>
    <row r="21" spans="1:4">
      <c r="A21" s="85"/>
      <c r="B21" s="86"/>
      <c r="C21" s="86"/>
      <c r="D21" s="102"/>
    </row>
    <row r="22" spans="1:4">
      <c r="A22" s="85"/>
      <c r="B22" s="86"/>
      <c r="C22" s="86"/>
      <c r="D22" s="102"/>
    </row>
    <row r="23" spans="1:4">
      <c r="A23" s="87"/>
      <c r="B23" s="88"/>
      <c r="C23" s="88"/>
      <c r="D23" s="102"/>
    </row>
    <row r="24" spans="1:4">
      <c r="A24" s="87"/>
      <c r="B24" s="88"/>
      <c r="C24" s="88"/>
      <c r="D24" s="102"/>
    </row>
    <row r="25" spans="1:4">
      <c r="A25" s="87"/>
      <c r="B25" s="88"/>
      <c r="C25" s="88"/>
      <c r="D25" s="102"/>
    </row>
    <row r="26" spans="1:4">
      <c r="A26" s="87"/>
      <c r="B26" s="88"/>
      <c r="C26" s="88"/>
      <c r="D26" s="102"/>
    </row>
    <row r="27" spans="1:4">
      <c r="A27" s="87"/>
      <c r="B27" s="88"/>
      <c r="C27" s="88"/>
      <c r="D27" s="102"/>
    </row>
    <row r="28" spans="1:4">
      <c r="A28" s="87"/>
      <c r="B28" s="88"/>
      <c r="C28" s="88"/>
      <c r="D28" s="102"/>
    </row>
    <row r="29" spans="1:4">
      <c r="A29" s="87"/>
      <c r="B29" s="88"/>
      <c r="C29" s="88"/>
      <c r="D29" s="102"/>
    </row>
    <row r="30" spans="1:4">
      <c r="A30" s="87"/>
      <c r="B30" s="88"/>
      <c r="C30" s="88"/>
      <c r="D30" s="102"/>
    </row>
    <row r="31" spans="1:4">
      <c r="A31" s="87"/>
      <c r="B31" s="88"/>
      <c r="C31" s="88"/>
      <c r="D31" s="102"/>
    </row>
    <row r="32" spans="1:4">
      <c r="A32" s="87"/>
      <c r="B32" s="88"/>
      <c r="C32" s="88"/>
      <c r="D32" s="102"/>
    </row>
    <row r="33" spans="1:4">
      <c r="A33" s="87"/>
      <c r="B33" s="88"/>
      <c r="C33" s="88"/>
      <c r="D33" s="102"/>
    </row>
    <row r="34" spans="1:4">
      <c r="A34" s="87"/>
      <c r="B34" s="88"/>
      <c r="C34" s="88"/>
      <c r="D34" s="102"/>
    </row>
    <row r="35" spans="1:4">
      <c r="A35" s="87"/>
      <c r="B35" s="88"/>
      <c r="C35" s="88"/>
      <c r="D35" s="102"/>
    </row>
    <row r="36" spans="1:4">
      <c r="A36" s="87"/>
      <c r="B36" s="88"/>
      <c r="C36" s="88"/>
      <c r="D36" s="102"/>
    </row>
    <row r="37" spans="1:4">
      <c r="A37" s="87"/>
      <c r="B37" s="88"/>
      <c r="C37" s="88"/>
      <c r="D37" s="102"/>
    </row>
    <row r="38" spans="1:4">
      <c r="A38" s="87"/>
      <c r="B38" s="88"/>
      <c r="C38" s="88"/>
      <c r="D38" s="102"/>
    </row>
    <row r="39" spans="1:4">
      <c r="A39" s="87"/>
      <c r="B39" s="88"/>
      <c r="C39" s="88"/>
      <c r="D39" s="102"/>
    </row>
    <row r="40" spans="1:4">
      <c r="A40" s="87"/>
      <c r="B40" s="88"/>
      <c r="C40" s="88"/>
      <c r="D40" s="102"/>
    </row>
    <row r="41" spans="1:4">
      <c r="A41" s="87"/>
      <c r="B41" s="88"/>
      <c r="C41" s="88"/>
      <c r="D41" s="102"/>
    </row>
    <row r="42" spans="1:4">
      <c r="A42" s="87"/>
      <c r="B42" s="88"/>
      <c r="C42" s="88"/>
      <c r="D42" s="102"/>
    </row>
    <row r="43" spans="1:4">
      <c r="A43" s="87"/>
      <c r="B43" s="88"/>
      <c r="C43" s="88"/>
      <c r="D43" s="102"/>
    </row>
    <row r="44" spans="1:4">
      <c r="A44" s="87"/>
      <c r="B44" s="88"/>
      <c r="C44" s="88"/>
      <c r="D44" s="102"/>
    </row>
    <row r="45" spans="1:4">
      <c r="A45" s="87"/>
      <c r="B45" s="88"/>
      <c r="C45" s="88"/>
      <c r="D45" s="102"/>
    </row>
    <row r="46" spans="1:4">
      <c r="A46" s="87"/>
      <c r="B46" s="88"/>
      <c r="C46" s="88"/>
      <c r="D46" s="102"/>
    </row>
    <row r="47" spans="1:4">
      <c r="A47" s="87"/>
      <c r="B47" s="88"/>
      <c r="C47" s="88"/>
      <c r="D47" s="102"/>
    </row>
    <row r="48" spans="1:4">
      <c r="A48" s="87"/>
      <c r="B48" s="88"/>
      <c r="C48" s="88"/>
      <c r="D48" s="102"/>
    </row>
    <row r="49" spans="1:4">
      <c r="A49" s="87"/>
      <c r="B49" s="88"/>
      <c r="C49" s="88"/>
      <c r="D49" s="102"/>
    </row>
    <row r="50" spans="1:4">
      <c r="A50" s="87"/>
      <c r="B50" s="88"/>
      <c r="C50" s="88"/>
      <c r="D50" s="102"/>
    </row>
    <row r="51" spans="1:4">
      <c r="A51" s="87"/>
      <c r="B51" s="88"/>
      <c r="C51" s="88"/>
      <c r="D51" s="102"/>
    </row>
    <row r="52" spans="1:4">
      <c r="A52" s="87"/>
      <c r="B52" s="88"/>
      <c r="C52" s="88"/>
      <c r="D52" s="102"/>
    </row>
    <row r="53" spans="1:4">
      <c r="A53" s="87"/>
      <c r="B53" s="88"/>
      <c r="C53" s="88"/>
      <c r="D53" s="102"/>
    </row>
    <row r="54" spans="1:4">
      <c r="A54" s="87"/>
      <c r="B54" s="88"/>
      <c r="C54" s="88"/>
      <c r="D54" s="102"/>
    </row>
    <row r="55" spans="1:4">
      <c r="A55" s="87"/>
      <c r="B55" s="88"/>
      <c r="C55" s="88"/>
      <c r="D55" s="102"/>
    </row>
    <row r="56" spans="1:4">
      <c r="A56" s="87"/>
      <c r="B56" s="88"/>
      <c r="C56" s="88"/>
      <c r="D56" s="102"/>
    </row>
    <row r="57" spans="1:4">
      <c r="A57" s="87"/>
      <c r="B57" s="88"/>
      <c r="C57" s="88"/>
      <c r="D57" s="102"/>
    </row>
    <row r="58" spans="1:4">
      <c r="A58" s="87"/>
      <c r="B58" s="88"/>
      <c r="C58" s="88"/>
      <c r="D58" s="102"/>
    </row>
    <row r="59" spans="1:4">
      <c r="A59" s="87"/>
      <c r="B59" s="88"/>
      <c r="C59" s="88"/>
      <c r="D59" s="102"/>
    </row>
    <row r="60" spans="1:4">
      <c r="A60" s="87"/>
      <c r="B60" s="88"/>
      <c r="C60" s="88"/>
      <c r="D60" s="102"/>
    </row>
    <row r="61" spans="1:4">
      <c r="A61" s="87"/>
      <c r="B61" s="88"/>
      <c r="C61" s="88"/>
      <c r="D61" s="102"/>
    </row>
    <row r="62" spans="1:4">
      <c r="A62" s="87"/>
      <c r="B62" s="88"/>
      <c r="C62" s="88"/>
      <c r="D62" s="102"/>
    </row>
    <row r="63" spans="1:4">
      <c r="A63" s="87"/>
      <c r="B63" s="88"/>
      <c r="C63" s="88"/>
      <c r="D63" s="102"/>
    </row>
    <row r="64" spans="1:4">
      <c r="A64" s="87"/>
      <c r="B64" s="88"/>
      <c r="C64" s="88"/>
      <c r="D64" s="102"/>
    </row>
    <row r="65" spans="1:4">
      <c r="A65" s="87"/>
      <c r="B65" s="88"/>
      <c r="C65" s="88"/>
      <c r="D65" s="102"/>
    </row>
    <row r="66" spans="1:4">
      <c r="A66" s="87"/>
      <c r="B66" s="88"/>
      <c r="C66" s="88"/>
      <c r="D66" s="102"/>
    </row>
    <row r="67" spans="1:4">
      <c r="A67" s="87"/>
      <c r="B67" s="88"/>
      <c r="C67" s="88"/>
      <c r="D67" s="102"/>
    </row>
    <row r="68" spans="1:4">
      <c r="A68" s="87"/>
      <c r="B68" s="88"/>
      <c r="C68" s="88"/>
      <c r="D68" s="102"/>
    </row>
    <row r="69" spans="1:4">
      <c r="A69" s="87"/>
      <c r="B69" s="88"/>
      <c r="C69" s="88"/>
      <c r="D69" s="102"/>
    </row>
    <row r="70" spans="1:4">
      <c r="A70" s="87"/>
      <c r="B70" s="88"/>
      <c r="C70" s="88"/>
      <c r="D70" s="102"/>
    </row>
    <row r="71" spans="1:4">
      <c r="A71" s="87"/>
      <c r="B71" s="88"/>
      <c r="C71" s="88"/>
      <c r="D71" s="102"/>
    </row>
    <row r="72" spans="1:4">
      <c r="A72" s="87"/>
      <c r="B72" s="88"/>
      <c r="C72" s="88"/>
      <c r="D72" s="102"/>
    </row>
    <row r="73" spans="1:4">
      <c r="A73" s="87"/>
      <c r="B73" s="88"/>
      <c r="C73" s="88"/>
      <c r="D73" s="102"/>
    </row>
    <row r="74" spans="1:4">
      <c r="A74" s="87"/>
      <c r="B74" s="88"/>
      <c r="C74" s="88"/>
      <c r="D74" s="102"/>
    </row>
    <row r="75" spans="1:4">
      <c r="A75" s="87"/>
      <c r="B75" s="88"/>
      <c r="C75" s="88"/>
      <c r="D75" s="102"/>
    </row>
    <row r="76" spans="1:4">
      <c r="A76" s="87"/>
      <c r="B76" s="88"/>
      <c r="C76" s="88"/>
      <c r="D76" s="102"/>
    </row>
    <row r="77" spans="1:4">
      <c r="A77" s="87"/>
      <c r="B77" s="88"/>
      <c r="C77" s="88"/>
      <c r="D77" s="102"/>
    </row>
    <row r="78" spans="1:4">
      <c r="A78" s="87"/>
      <c r="B78" s="88"/>
      <c r="C78" s="88"/>
      <c r="D78" s="102"/>
    </row>
    <row r="79" spans="1:4">
      <c r="A79" s="87"/>
      <c r="B79" s="88"/>
      <c r="C79" s="88"/>
      <c r="D79" s="102"/>
    </row>
    <row r="80" spans="1:4">
      <c r="A80" s="87"/>
      <c r="B80" s="88"/>
      <c r="C80" s="88"/>
      <c r="D80" s="102"/>
    </row>
    <row r="81" spans="1:4">
      <c r="A81" s="87"/>
      <c r="B81" s="88"/>
      <c r="C81" s="88"/>
      <c r="D81" s="102"/>
    </row>
    <row r="82" spans="1:4">
      <c r="A82" s="87"/>
      <c r="B82" s="88"/>
      <c r="C82" s="88"/>
      <c r="D82" s="102"/>
    </row>
    <row r="83" spans="1:4">
      <c r="A83" s="87"/>
      <c r="B83" s="88"/>
      <c r="C83" s="88"/>
      <c r="D83" s="102"/>
    </row>
    <row r="84" spans="1:4">
      <c r="A84" s="87"/>
      <c r="B84" s="88"/>
      <c r="C84" s="88"/>
      <c r="D84" s="102"/>
    </row>
    <row r="85" spans="1:4">
      <c r="A85" s="87"/>
      <c r="B85" s="88"/>
      <c r="C85" s="88"/>
      <c r="D85" s="102"/>
    </row>
    <row r="86" spans="1:4">
      <c r="A86" s="87"/>
      <c r="B86" s="88"/>
      <c r="C86" s="88"/>
      <c r="D86" s="102"/>
    </row>
    <row r="87" spans="1:4">
      <c r="A87" s="87"/>
      <c r="B87" s="88"/>
      <c r="C87" s="88"/>
      <c r="D87" s="102"/>
    </row>
    <row r="88" spans="1:4">
      <c r="A88" s="87"/>
      <c r="B88" s="88"/>
      <c r="C88" s="88"/>
      <c r="D88" s="102"/>
    </row>
    <row r="89" spans="1:4">
      <c r="A89" s="87"/>
      <c r="B89" s="88"/>
      <c r="C89" s="88"/>
      <c r="D89" s="102"/>
    </row>
    <row r="90" spans="1:4">
      <c r="A90" s="87"/>
      <c r="B90" s="88"/>
      <c r="C90" s="88"/>
      <c r="D90" s="102"/>
    </row>
    <row r="91" spans="1:4">
      <c r="A91" s="87"/>
      <c r="B91" s="88"/>
      <c r="C91" s="88"/>
      <c r="D91" s="102"/>
    </row>
    <row r="92" spans="1:4">
      <c r="A92" s="87"/>
      <c r="B92" s="88"/>
      <c r="C92" s="88"/>
      <c r="D92" s="102"/>
    </row>
    <row r="93" spans="1:4">
      <c r="A93" s="87"/>
      <c r="B93" s="88"/>
      <c r="C93" s="88"/>
      <c r="D93" s="102"/>
    </row>
    <row r="94" spans="1:4">
      <c r="A94" s="87"/>
      <c r="B94" s="88"/>
      <c r="C94" s="88"/>
      <c r="D94" s="102"/>
    </row>
    <row r="95" spans="1:4">
      <c r="A95" s="87"/>
      <c r="B95" s="88"/>
      <c r="C95" s="88"/>
      <c r="D95" s="102"/>
    </row>
    <row r="96" spans="1:4">
      <c r="A96" s="87"/>
      <c r="B96" s="88"/>
      <c r="C96" s="88"/>
      <c r="D96" s="102"/>
    </row>
    <row r="97" spans="1:4">
      <c r="A97" s="87"/>
      <c r="B97" s="88"/>
      <c r="C97" s="88"/>
      <c r="D97" s="102"/>
    </row>
    <row r="98" spans="1:4">
      <c r="A98" s="87"/>
      <c r="B98" s="88"/>
      <c r="C98" s="88"/>
      <c r="D98" s="102"/>
    </row>
    <row r="99" spans="1:4">
      <c r="A99" s="87"/>
      <c r="B99" s="88"/>
      <c r="C99" s="88"/>
      <c r="D99" s="102"/>
    </row>
    <row r="100" spans="1:4">
      <c r="A100" s="87"/>
      <c r="B100" s="88"/>
      <c r="C100" s="88"/>
      <c r="D100" s="102"/>
    </row>
    <row r="101" spans="1:4">
      <c r="A101" s="87"/>
      <c r="B101" s="88"/>
      <c r="C101" s="88"/>
      <c r="D101" s="102"/>
    </row>
    <row r="102" spans="1:4">
      <c r="A102" s="87"/>
      <c r="B102" s="88"/>
      <c r="C102" s="88"/>
      <c r="D102" s="102"/>
    </row>
    <row r="103" spans="1:4">
      <c r="A103" s="87"/>
      <c r="B103" s="88"/>
      <c r="C103" s="88"/>
      <c r="D103" s="102"/>
    </row>
    <row r="104" spans="1:4">
      <c r="A104" s="87"/>
      <c r="B104" s="88"/>
      <c r="C104" s="88"/>
      <c r="D104" s="102"/>
    </row>
    <row r="105" spans="1:4">
      <c r="A105" s="87"/>
      <c r="B105" s="88"/>
      <c r="C105" s="88"/>
      <c r="D105" s="102"/>
    </row>
    <row r="106" spans="1:4">
      <c r="A106" s="87"/>
      <c r="B106" s="88"/>
      <c r="C106" s="88"/>
      <c r="D106" s="102"/>
    </row>
    <row r="107" spans="1:4">
      <c r="A107" s="87"/>
      <c r="B107" s="88"/>
      <c r="C107" s="88"/>
      <c r="D107" s="102"/>
    </row>
    <row r="108" spans="1:4">
      <c r="A108" s="87"/>
      <c r="B108" s="88"/>
      <c r="C108" s="88"/>
      <c r="D108" s="102"/>
    </row>
    <row r="109" spans="1:4">
      <c r="A109" s="87"/>
      <c r="B109" s="88"/>
      <c r="C109" s="88"/>
      <c r="D109" s="102"/>
    </row>
    <row r="110" spans="1:4">
      <c r="A110" s="87"/>
      <c r="B110" s="88"/>
      <c r="C110" s="88"/>
      <c r="D110" s="102"/>
    </row>
    <row r="111" spans="1:4">
      <c r="A111" s="87"/>
      <c r="B111" s="88"/>
      <c r="C111" s="88"/>
      <c r="D111" s="102"/>
    </row>
    <row r="112" spans="1:4">
      <c r="A112" s="87"/>
      <c r="B112" s="88"/>
      <c r="C112" s="88"/>
      <c r="D112" s="102"/>
    </row>
    <row r="113" spans="1:4">
      <c r="A113" s="87"/>
      <c r="B113" s="88"/>
      <c r="C113" s="88"/>
      <c r="D113" s="102"/>
    </row>
    <row r="114" spans="1:4">
      <c r="A114" s="87"/>
      <c r="B114" s="88"/>
      <c r="C114" s="88"/>
      <c r="D114" s="102"/>
    </row>
    <row r="115" spans="1:4">
      <c r="A115" s="87"/>
      <c r="B115" s="88"/>
      <c r="C115" s="88"/>
      <c r="D115" s="102"/>
    </row>
    <row r="116" spans="1:4">
      <c r="A116" s="87"/>
      <c r="B116" s="88"/>
      <c r="C116" s="88"/>
      <c r="D116" s="102"/>
    </row>
    <row r="117" spans="1:4">
      <c r="A117" s="87"/>
      <c r="B117" s="88"/>
      <c r="C117" s="88"/>
      <c r="D117" s="102"/>
    </row>
    <row r="118" spans="1:4">
      <c r="A118" s="87"/>
      <c r="B118" s="88"/>
      <c r="C118" s="88"/>
      <c r="D118" s="102"/>
    </row>
    <row r="119" spans="1:4">
      <c r="A119" s="87"/>
      <c r="B119" s="88"/>
      <c r="C119" s="88"/>
      <c r="D119" s="102"/>
    </row>
    <row r="120" spans="1:4">
      <c r="A120" s="87"/>
      <c r="B120" s="88"/>
      <c r="C120" s="88"/>
      <c r="D120" s="102"/>
    </row>
    <row r="121" spans="1:4">
      <c r="A121" s="87"/>
      <c r="B121" s="88"/>
      <c r="C121" s="88"/>
      <c r="D121" s="102"/>
    </row>
    <row r="122" spans="1:4">
      <c r="A122" s="87"/>
      <c r="B122" s="88"/>
      <c r="C122" s="88"/>
      <c r="D122" s="102"/>
    </row>
    <row r="123" spans="1:4">
      <c r="A123" s="87"/>
      <c r="B123" s="88"/>
      <c r="C123" s="88"/>
      <c r="D123" s="102"/>
    </row>
    <row r="124" spans="1:4">
      <c r="A124" s="87"/>
      <c r="B124" s="88"/>
      <c r="C124" s="88"/>
      <c r="D124" s="102"/>
    </row>
    <row r="125" spans="1:4">
      <c r="A125" s="87"/>
      <c r="B125" s="88"/>
      <c r="C125" s="88"/>
      <c r="D125" s="102"/>
    </row>
    <row r="126" spans="1:4">
      <c r="A126" s="87"/>
      <c r="B126" s="88"/>
      <c r="C126" s="88"/>
      <c r="D126" s="102"/>
    </row>
    <row r="127" spans="1:4">
      <c r="A127" s="87"/>
      <c r="B127" s="88"/>
      <c r="C127" s="88"/>
      <c r="D127" s="102"/>
    </row>
    <row r="128" spans="1:4">
      <c r="A128" s="87"/>
      <c r="B128" s="88"/>
      <c r="C128" s="88"/>
      <c r="D128" s="102"/>
    </row>
    <row r="129" spans="1:4">
      <c r="A129" s="87"/>
      <c r="B129" s="88"/>
      <c r="C129" s="88"/>
      <c r="D129" s="102"/>
    </row>
    <row r="130" spans="1:4">
      <c r="A130" s="87"/>
      <c r="B130" s="88"/>
      <c r="C130" s="88"/>
      <c r="D130" s="102"/>
    </row>
    <row r="131" spans="1:4">
      <c r="A131" s="87"/>
      <c r="B131" s="88"/>
      <c r="C131" s="88"/>
      <c r="D131" s="102"/>
    </row>
    <row r="132" spans="1:4">
      <c r="A132" s="87"/>
      <c r="B132" s="88"/>
      <c r="C132" s="88"/>
      <c r="D132" s="102"/>
    </row>
    <row r="133" spans="1:4">
      <c r="A133" s="87"/>
      <c r="B133" s="88"/>
      <c r="C133" s="88"/>
      <c r="D133" s="102"/>
    </row>
    <row r="134" spans="1:4">
      <c r="A134" s="87"/>
      <c r="B134" s="88"/>
      <c r="C134" s="88"/>
      <c r="D134" s="102"/>
    </row>
    <row r="135" spans="1:4">
      <c r="A135" s="87"/>
      <c r="B135" s="88"/>
      <c r="C135" s="88"/>
      <c r="D135" s="102"/>
    </row>
    <row r="136" spans="1:4">
      <c r="A136" s="87"/>
      <c r="B136" s="88"/>
      <c r="C136" s="88"/>
      <c r="D136" s="102"/>
    </row>
    <row r="137" spans="1:4">
      <c r="A137" s="87"/>
      <c r="B137" s="88"/>
      <c r="C137" s="88"/>
      <c r="D137" s="102"/>
    </row>
    <row r="138" spans="1:4">
      <c r="A138" s="87"/>
      <c r="B138" s="88"/>
      <c r="C138" s="88"/>
      <c r="D138" s="10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0"/>
  <sheetViews>
    <sheetView showGridLines="0" workbookViewId="0">
      <selection activeCell="B19" sqref="B19"/>
    </sheetView>
  </sheetViews>
  <sheetFormatPr defaultRowHeight="15"/>
  <cols>
    <col min="1" max="1" width="20.5703125" bestFit="1" customWidth="1"/>
    <col min="2" max="2" width="98.42578125" bestFit="1" customWidth="1"/>
    <col min="3" max="3" width="20.5703125" bestFit="1" customWidth="1"/>
    <col min="4" max="4" width="19.28515625" bestFit="1" customWidth="1"/>
    <col min="5" max="5" width="127.42578125" bestFit="1" customWidth="1"/>
    <col min="6" max="6" width="77.85546875" bestFit="1" customWidth="1"/>
  </cols>
  <sheetData>
    <row r="1" spans="1:4" ht="15.75" thickBot="1"/>
    <row r="2" spans="1:4">
      <c r="A2" s="78" t="s">
        <v>20855</v>
      </c>
      <c r="C2" s="94"/>
      <c r="D2" s="94"/>
    </row>
    <row r="3" spans="1:4" ht="27" thickBot="1">
      <c r="A3" s="90" t="str">
        <f>prjDrReference!I10</f>
        <v>ESTADO</v>
      </c>
      <c r="C3" s="95"/>
      <c r="D3" s="95"/>
    </row>
    <row r="4" spans="1:4">
      <c r="A4" s="78" t="s">
        <v>20756</v>
      </c>
      <c r="C4" s="94"/>
      <c r="D4" s="94"/>
    </row>
    <row r="5" spans="1:4">
      <c r="A5" s="91" t="str">
        <f>prjDrReference!I11</f>
        <v>ESTADO_Pk</v>
      </c>
      <c r="C5" s="96"/>
      <c r="D5" s="96"/>
    </row>
    <row r="6" spans="1:4">
      <c r="A6" s="91" t="str">
        <f>prjDrReference!I12</f>
        <v>ESTADO_FkPais</v>
      </c>
      <c r="C6" s="96"/>
      <c r="D6" s="96"/>
    </row>
    <row r="7" spans="1:4">
      <c r="A7" s="91" t="str">
        <f>prjDrReference!I13</f>
        <v>ESTADO_NomeEstado</v>
      </c>
      <c r="C7" s="96"/>
      <c r="D7" s="96"/>
    </row>
    <row r="8" spans="1:4" ht="15.75" thickBot="1">
      <c r="A8" s="91" t="str">
        <f>prjDrReference!I14</f>
        <v>ESTADO_SiglaEstado</v>
      </c>
      <c r="C8" s="96"/>
      <c r="D8" s="96"/>
    </row>
    <row r="9" spans="1:4">
      <c r="A9" s="78" t="s">
        <v>20856</v>
      </c>
      <c r="C9" s="94"/>
      <c r="D9" s="94"/>
    </row>
    <row r="10" spans="1:4">
      <c r="A10" s="79" t="s">
        <v>20765</v>
      </c>
      <c r="C10" s="97"/>
      <c r="D10" s="97"/>
    </row>
    <row r="11" spans="1:4">
      <c r="A11" s="79" t="s">
        <v>20766</v>
      </c>
      <c r="C11" s="97"/>
      <c r="D11" s="97"/>
    </row>
    <row r="12" spans="1:4">
      <c r="A12" s="79" t="s">
        <v>10906</v>
      </c>
      <c r="C12" s="97"/>
      <c r="D12" s="97"/>
    </row>
    <row r="13" spans="1:4">
      <c r="A13" s="89" t="s">
        <v>20858</v>
      </c>
      <c r="C13" s="98"/>
      <c r="D13" s="98"/>
    </row>
    <row r="14" spans="1:4">
      <c r="A14" s="79" t="s">
        <v>10907</v>
      </c>
      <c r="C14" s="97"/>
      <c r="D14" s="97"/>
    </row>
    <row r="15" spans="1:4" ht="15.75" thickBot="1">
      <c r="A15" s="80" t="s">
        <v>20768</v>
      </c>
      <c r="C15" s="97"/>
      <c r="D15" s="97"/>
    </row>
    <row r="16" spans="1:4">
      <c r="A16" s="93"/>
      <c r="C16" s="97"/>
      <c r="D16" s="97"/>
    </row>
    <row r="17" spans="1:5" ht="15.75" thickBot="1"/>
    <row r="18" spans="1:5" ht="15.75" thickBot="1">
      <c r="A18" s="81" t="s">
        <v>20853</v>
      </c>
      <c r="B18" s="82" t="s">
        <v>20854</v>
      </c>
    </row>
    <row r="19" spans="1:5" ht="15.75" thickBot="1">
      <c r="A19" s="84">
        <f>CRONOGRAMA!A5</f>
        <v>0</v>
      </c>
      <c r="B19" s="83" t="str">
        <f>A19&amp;" "&amp;A3&amp;A10&amp;A5&amp;A14&amp;A6&amp;A14&amp;A7&amp;A14&amp;A8&amp;A11&amp;"VALUES"&amp;A10&amp;"NULL"&amp;A14</f>
        <v>0 ESTADO(ESTADO_Pk,ESTADO_FkPais,ESTADO_NomeEstado,ESTADO_SiglaEstado)VALUES(NULL,</v>
      </c>
    </row>
    <row r="20" spans="1:5" ht="15.75" thickBot="1"/>
    <row r="21" spans="1:5" ht="15.75" thickBot="1">
      <c r="A21" s="99" t="str">
        <f>A5</f>
        <v>ESTADO_Pk</v>
      </c>
      <c r="B21" s="100" t="str">
        <f>A6</f>
        <v>ESTADO_FkPais</v>
      </c>
      <c r="C21" s="100" t="str">
        <f>A7</f>
        <v>ESTADO_NomeEstado</v>
      </c>
      <c r="D21" s="100" t="str">
        <f>A8</f>
        <v>ESTADO_SiglaEstado</v>
      </c>
      <c r="E21" s="101" t="s">
        <v>20857</v>
      </c>
    </row>
    <row r="22" spans="1:5">
      <c r="A22" s="85">
        <v>1</v>
      </c>
      <c r="B22" s="86">
        <f>'SQL-TAB-PAIS'!$A$20</f>
        <v>1</v>
      </c>
      <c r="C22" s="103" t="s">
        <v>5600</v>
      </c>
      <c r="D22" s="86" t="s">
        <v>1</v>
      </c>
      <c r="E22" s="102" t="str">
        <f>$B$19&amp;B22&amp;$A$14&amp;$A$12&amp;C22&amp;$A$12&amp;$A$14&amp;$A$12&amp;D22&amp;$A$12&amp;$A$11&amp;$A$15</f>
        <v>0 ESTADO(ESTADO_Pk,ESTADO_FkPais,ESTADO_NomeEstado,ESTADO_SiglaEstado)VALUES(NULL,1,"Rondônia","RO");</v>
      </c>
    </row>
    <row r="23" spans="1:5">
      <c r="A23" s="85">
        <v>2</v>
      </c>
      <c r="B23" s="86">
        <f>'SQL-TAB-PAIS'!$A$20</f>
        <v>1</v>
      </c>
      <c r="C23" s="103" t="s">
        <v>5598</v>
      </c>
      <c r="D23" s="86" t="s">
        <v>2</v>
      </c>
      <c r="E23" s="102" t="str">
        <f t="shared" ref="E23:E48" si="0">$B$19&amp;B23&amp;$A$14&amp;$A$12&amp;C23&amp;$A$12&amp;$A$14&amp;$A$12&amp;D23&amp;$A$12&amp;$A$11&amp;$A$15</f>
        <v>0 ESTADO(ESTADO_Pk,ESTADO_FkPais,ESTADO_NomeEstado,ESTADO_SiglaEstado)VALUES(NULL,1,"Acre","AC");</v>
      </c>
    </row>
    <row r="24" spans="1:5">
      <c r="A24" s="85">
        <v>3</v>
      </c>
      <c r="B24" s="86">
        <f>'SQL-TAB-PAIS'!$A$20</f>
        <v>1</v>
      </c>
      <c r="C24" s="103" t="s">
        <v>5601</v>
      </c>
      <c r="D24" s="86" t="s">
        <v>3</v>
      </c>
      <c r="E24" s="102" t="str">
        <f t="shared" si="0"/>
        <v>0 ESTADO(ESTADO_Pk,ESTADO_FkPais,ESTADO_NomeEstado,ESTADO_SiglaEstado)VALUES(NULL,1,"Amazonas","AM");</v>
      </c>
    </row>
    <row r="25" spans="1:5">
      <c r="A25" s="105">
        <v>4</v>
      </c>
      <c r="B25" s="106">
        <f>'SQL-TAB-PAIS'!$A$20</f>
        <v>1</v>
      </c>
      <c r="C25" s="104" t="s">
        <v>5599</v>
      </c>
      <c r="D25" s="106" t="s">
        <v>4</v>
      </c>
      <c r="E25" s="102" t="str">
        <f t="shared" si="0"/>
        <v>0 ESTADO(ESTADO_Pk,ESTADO_FkPais,ESTADO_NomeEstado,ESTADO_SiglaEstado)VALUES(NULL,1,"Roraima","RR");</v>
      </c>
    </row>
    <row r="26" spans="1:5">
      <c r="A26" s="105">
        <v>5</v>
      </c>
      <c r="B26" s="106">
        <f>'SQL-TAB-PAIS'!$A$20</f>
        <v>1</v>
      </c>
      <c r="C26" s="104" t="s">
        <v>5602</v>
      </c>
      <c r="D26" s="106" t="s">
        <v>5</v>
      </c>
      <c r="E26" s="102" t="str">
        <f t="shared" si="0"/>
        <v>0 ESTADO(ESTADO_Pk,ESTADO_FkPais,ESTADO_NomeEstado,ESTADO_SiglaEstado)VALUES(NULL,1,"Pará","PA");</v>
      </c>
    </row>
    <row r="27" spans="1:5">
      <c r="A27" s="105">
        <v>6</v>
      </c>
      <c r="B27" s="106">
        <f>'SQL-TAB-PAIS'!$A$20</f>
        <v>1</v>
      </c>
      <c r="C27" s="104" t="s">
        <v>5603</v>
      </c>
      <c r="D27" s="106" t="s">
        <v>6</v>
      </c>
      <c r="E27" s="102" t="str">
        <f t="shared" si="0"/>
        <v>0 ESTADO(ESTADO_Pk,ESTADO_FkPais,ESTADO_NomeEstado,ESTADO_SiglaEstado)VALUES(NULL,1,"Amapá","AP");</v>
      </c>
    </row>
    <row r="28" spans="1:5">
      <c r="A28" s="105">
        <v>7</v>
      </c>
      <c r="B28" s="106">
        <f>'SQL-TAB-PAIS'!$A$20</f>
        <v>1</v>
      </c>
      <c r="C28" s="104" t="s">
        <v>5604</v>
      </c>
      <c r="D28" s="106" t="s">
        <v>7</v>
      </c>
      <c r="E28" s="102" t="str">
        <f t="shared" si="0"/>
        <v>0 ESTADO(ESTADO_Pk,ESTADO_FkPais,ESTADO_NomeEstado,ESTADO_SiglaEstado)VALUES(NULL,1,"Tocantins","TO");</v>
      </c>
    </row>
    <row r="29" spans="1:5">
      <c r="A29" s="105">
        <v>8</v>
      </c>
      <c r="B29" s="106">
        <f>'SQL-TAB-PAIS'!$A$20</f>
        <v>1</v>
      </c>
      <c r="C29" s="104" t="s">
        <v>5605</v>
      </c>
      <c r="D29" s="106" t="s">
        <v>8</v>
      </c>
      <c r="E29" s="102" t="str">
        <f t="shared" si="0"/>
        <v>0 ESTADO(ESTADO_Pk,ESTADO_FkPais,ESTADO_NomeEstado,ESTADO_SiglaEstado)VALUES(NULL,1,"Maranhão","MA");</v>
      </c>
    </row>
    <row r="30" spans="1:5">
      <c r="A30" s="105">
        <v>9</v>
      </c>
      <c r="B30" s="106">
        <f>'SQL-TAB-PAIS'!$A$20</f>
        <v>1</v>
      </c>
      <c r="C30" s="104" t="s">
        <v>5606</v>
      </c>
      <c r="D30" s="106" t="s">
        <v>9</v>
      </c>
      <c r="E30" s="102" t="str">
        <f t="shared" si="0"/>
        <v>0 ESTADO(ESTADO_Pk,ESTADO_FkPais,ESTADO_NomeEstado,ESTADO_SiglaEstado)VALUES(NULL,1,"Piauí","PI");</v>
      </c>
    </row>
    <row r="31" spans="1:5">
      <c r="A31" s="105">
        <v>10</v>
      </c>
      <c r="B31" s="106">
        <f>'SQL-TAB-PAIS'!$A$20</f>
        <v>1</v>
      </c>
      <c r="C31" s="104" t="s">
        <v>5607</v>
      </c>
      <c r="D31" s="106" t="s">
        <v>10</v>
      </c>
      <c r="E31" s="102" t="str">
        <f t="shared" si="0"/>
        <v>0 ESTADO(ESTADO_Pk,ESTADO_FkPais,ESTADO_NomeEstado,ESTADO_SiglaEstado)VALUES(NULL,1,"Ceará","CE");</v>
      </c>
    </row>
    <row r="32" spans="1:5">
      <c r="A32" s="105">
        <v>11</v>
      </c>
      <c r="B32" s="106">
        <f>'SQL-TAB-PAIS'!$A$20</f>
        <v>1</v>
      </c>
      <c r="C32" s="104" t="s">
        <v>5608</v>
      </c>
      <c r="D32" s="106" t="s">
        <v>11</v>
      </c>
      <c r="E32" s="102" t="str">
        <f t="shared" si="0"/>
        <v>0 ESTADO(ESTADO_Pk,ESTADO_FkPais,ESTADO_NomeEstado,ESTADO_SiglaEstado)VALUES(NULL,1,"Rio Grande do Norte","RN");</v>
      </c>
    </row>
    <row r="33" spans="1:5">
      <c r="A33" s="105">
        <v>12</v>
      </c>
      <c r="B33" s="106">
        <f>'SQL-TAB-PAIS'!$A$20</f>
        <v>1</v>
      </c>
      <c r="C33" s="104" t="s">
        <v>5609</v>
      </c>
      <c r="D33" s="106" t="s">
        <v>12</v>
      </c>
      <c r="E33" s="102" t="str">
        <f t="shared" si="0"/>
        <v>0 ESTADO(ESTADO_Pk,ESTADO_FkPais,ESTADO_NomeEstado,ESTADO_SiglaEstado)VALUES(NULL,1,"Paraíba","PB");</v>
      </c>
    </row>
    <row r="34" spans="1:5">
      <c r="A34" s="105">
        <v>13</v>
      </c>
      <c r="B34" s="106">
        <f>'SQL-TAB-PAIS'!$A$20</f>
        <v>1</v>
      </c>
      <c r="C34" s="104" t="s">
        <v>5610</v>
      </c>
      <c r="D34" s="106" t="s">
        <v>13</v>
      </c>
      <c r="E34" s="102" t="str">
        <f t="shared" si="0"/>
        <v>0 ESTADO(ESTADO_Pk,ESTADO_FkPais,ESTADO_NomeEstado,ESTADO_SiglaEstado)VALUES(NULL,1,"Pernambuco","PE");</v>
      </c>
    </row>
    <row r="35" spans="1:5">
      <c r="A35" s="105">
        <v>14</v>
      </c>
      <c r="B35" s="106">
        <f>'SQL-TAB-PAIS'!$A$20</f>
        <v>1</v>
      </c>
      <c r="C35" s="104" t="s">
        <v>5611</v>
      </c>
      <c r="D35" s="106" t="s">
        <v>14</v>
      </c>
      <c r="E35" s="102" t="str">
        <f t="shared" si="0"/>
        <v>0 ESTADO(ESTADO_Pk,ESTADO_FkPais,ESTADO_NomeEstado,ESTADO_SiglaEstado)VALUES(NULL,1,"Alagoas","AL");</v>
      </c>
    </row>
    <row r="36" spans="1:5">
      <c r="A36" s="105">
        <v>15</v>
      </c>
      <c r="B36" s="106">
        <f>'SQL-TAB-PAIS'!$A$20</f>
        <v>1</v>
      </c>
      <c r="C36" s="104" t="s">
        <v>5612</v>
      </c>
      <c r="D36" s="106" t="s">
        <v>15</v>
      </c>
      <c r="E36" s="102" t="str">
        <f t="shared" si="0"/>
        <v>0 ESTADO(ESTADO_Pk,ESTADO_FkPais,ESTADO_NomeEstado,ESTADO_SiglaEstado)VALUES(NULL,1,"Sergipe","SE");</v>
      </c>
    </row>
    <row r="37" spans="1:5">
      <c r="A37" s="105">
        <v>16</v>
      </c>
      <c r="B37" s="106">
        <f>'SQL-TAB-PAIS'!$A$20</f>
        <v>1</v>
      </c>
      <c r="C37" s="104" t="s">
        <v>5613</v>
      </c>
      <c r="D37" s="106" t="s">
        <v>16</v>
      </c>
      <c r="E37" s="102" t="str">
        <f t="shared" si="0"/>
        <v>0 ESTADO(ESTADO_Pk,ESTADO_FkPais,ESTADO_NomeEstado,ESTADO_SiglaEstado)VALUES(NULL,1,"Bahia","BA");</v>
      </c>
    </row>
    <row r="38" spans="1:5">
      <c r="A38" s="105">
        <v>17</v>
      </c>
      <c r="B38" s="106">
        <f>'SQL-TAB-PAIS'!$A$20</f>
        <v>1</v>
      </c>
      <c r="C38" s="104" t="s">
        <v>5614</v>
      </c>
      <c r="D38" s="106" t="s">
        <v>17</v>
      </c>
      <c r="E38" s="102" t="str">
        <f t="shared" si="0"/>
        <v>0 ESTADO(ESTADO_Pk,ESTADO_FkPais,ESTADO_NomeEstado,ESTADO_SiglaEstado)VALUES(NULL,1,"Minas Gerais","MG");</v>
      </c>
    </row>
    <row r="39" spans="1:5">
      <c r="A39" s="105">
        <v>18</v>
      </c>
      <c r="B39" s="106">
        <f>'SQL-TAB-PAIS'!$A$20</f>
        <v>1</v>
      </c>
      <c r="C39" s="104" t="s">
        <v>5615</v>
      </c>
      <c r="D39" s="106" t="s">
        <v>18</v>
      </c>
      <c r="E39" s="102" t="str">
        <f t="shared" si="0"/>
        <v>0 ESTADO(ESTADO_Pk,ESTADO_FkPais,ESTADO_NomeEstado,ESTADO_SiglaEstado)VALUES(NULL,1,"Espírito Santo","ES");</v>
      </c>
    </row>
    <row r="40" spans="1:5">
      <c r="A40" s="105">
        <v>19</v>
      </c>
      <c r="B40" s="106">
        <f>'SQL-TAB-PAIS'!$A$20</f>
        <v>1</v>
      </c>
      <c r="C40" s="104" t="s">
        <v>5616</v>
      </c>
      <c r="D40" s="106" t="s">
        <v>19</v>
      </c>
      <c r="E40" s="102" t="str">
        <f t="shared" si="0"/>
        <v>0 ESTADO(ESTADO_Pk,ESTADO_FkPais,ESTADO_NomeEstado,ESTADO_SiglaEstado)VALUES(NULL,1,"Rio de Janeiro","RJ");</v>
      </c>
    </row>
    <row r="41" spans="1:5">
      <c r="A41" s="105">
        <v>20</v>
      </c>
      <c r="B41" s="106">
        <f>'SQL-TAB-PAIS'!$A$20</f>
        <v>1</v>
      </c>
      <c r="C41" s="104" t="s">
        <v>5617</v>
      </c>
      <c r="D41" s="106" t="s">
        <v>20</v>
      </c>
      <c r="E41" s="102" t="str">
        <f t="shared" si="0"/>
        <v>0 ESTADO(ESTADO_Pk,ESTADO_FkPais,ESTADO_NomeEstado,ESTADO_SiglaEstado)VALUES(NULL,1,"São Paulo","SP");</v>
      </c>
    </row>
    <row r="42" spans="1:5">
      <c r="A42" s="105">
        <v>21</v>
      </c>
      <c r="B42" s="106">
        <f>'SQL-TAB-PAIS'!$A$20</f>
        <v>1</v>
      </c>
      <c r="C42" s="104" t="s">
        <v>5618</v>
      </c>
      <c r="D42" s="106" t="s">
        <v>21</v>
      </c>
      <c r="E42" s="102" t="str">
        <f t="shared" si="0"/>
        <v>0 ESTADO(ESTADO_Pk,ESTADO_FkPais,ESTADO_NomeEstado,ESTADO_SiglaEstado)VALUES(NULL,1,"Paraná","PR");</v>
      </c>
    </row>
    <row r="43" spans="1:5">
      <c r="A43" s="105">
        <v>22</v>
      </c>
      <c r="B43" s="106">
        <f>'SQL-TAB-PAIS'!$A$20</f>
        <v>1</v>
      </c>
      <c r="C43" s="104" t="s">
        <v>5619</v>
      </c>
      <c r="D43" s="106" t="s">
        <v>22</v>
      </c>
      <c r="E43" s="102" t="str">
        <f t="shared" si="0"/>
        <v>0 ESTADO(ESTADO_Pk,ESTADO_FkPais,ESTADO_NomeEstado,ESTADO_SiglaEstado)VALUES(NULL,1,"Santa Catarina","SC");</v>
      </c>
    </row>
    <row r="44" spans="1:5">
      <c r="A44" s="105">
        <v>23</v>
      </c>
      <c r="B44" s="106">
        <f>'SQL-TAB-PAIS'!$A$20</f>
        <v>1</v>
      </c>
      <c r="C44" s="104" t="s">
        <v>5620</v>
      </c>
      <c r="D44" s="106" t="s">
        <v>23</v>
      </c>
      <c r="E44" s="102" t="str">
        <f t="shared" si="0"/>
        <v>0 ESTADO(ESTADO_Pk,ESTADO_FkPais,ESTADO_NomeEstado,ESTADO_SiglaEstado)VALUES(NULL,1,"Rio Grande do Sul","RS");</v>
      </c>
    </row>
    <row r="45" spans="1:5">
      <c r="A45" s="105">
        <v>24</v>
      </c>
      <c r="B45" s="106">
        <f>'SQL-TAB-PAIS'!$A$20</f>
        <v>1</v>
      </c>
      <c r="C45" s="104" t="s">
        <v>5621</v>
      </c>
      <c r="D45" s="106" t="s">
        <v>24</v>
      </c>
      <c r="E45" s="102" t="str">
        <f t="shared" si="0"/>
        <v>0 ESTADO(ESTADO_Pk,ESTADO_FkPais,ESTADO_NomeEstado,ESTADO_SiglaEstado)VALUES(NULL,1,"Mato Grosso do Sul","MS");</v>
      </c>
    </row>
    <row r="46" spans="1:5">
      <c r="A46" s="105">
        <v>25</v>
      </c>
      <c r="B46" s="106">
        <f>'SQL-TAB-PAIS'!$A$20</f>
        <v>1</v>
      </c>
      <c r="C46" s="104" t="s">
        <v>5622</v>
      </c>
      <c r="D46" s="106" t="s">
        <v>25</v>
      </c>
      <c r="E46" s="102" t="str">
        <f t="shared" si="0"/>
        <v>0 ESTADO(ESTADO_Pk,ESTADO_FkPais,ESTADO_NomeEstado,ESTADO_SiglaEstado)VALUES(NULL,1,"Mato Grosso","MT");</v>
      </c>
    </row>
    <row r="47" spans="1:5">
      <c r="A47" s="105">
        <v>26</v>
      </c>
      <c r="B47" s="106">
        <f>'SQL-TAB-PAIS'!$A$20</f>
        <v>1</v>
      </c>
      <c r="C47" s="104" t="s">
        <v>5623</v>
      </c>
      <c r="D47" s="106" t="s">
        <v>26</v>
      </c>
      <c r="E47" s="102" t="str">
        <f t="shared" si="0"/>
        <v>0 ESTADO(ESTADO_Pk,ESTADO_FkPais,ESTADO_NomeEstado,ESTADO_SiglaEstado)VALUES(NULL,1,"Goiás","GO");</v>
      </c>
    </row>
    <row r="48" spans="1:5">
      <c r="A48" s="105">
        <v>27</v>
      </c>
      <c r="B48" s="106">
        <f>'SQL-TAB-PAIS'!$A$20</f>
        <v>1</v>
      </c>
      <c r="C48" s="104" t="s">
        <v>5624</v>
      </c>
      <c r="D48" s="106" t="s">
        <v>27</v>
      </c>
      <c r="E48" s="102" t="str">
        <f t="shared" si="0"/>
        <v>0 ESTADO(ESTADO_Pk,ESTADO_FkPais,ESTADO_NomeEstado,ESTADO_SiglaEstado)VALUES(NULL,1,"Distrito Federal","DF");</v>
      </c>
    </row>
    <row r="49" spans="1:5">
      <c r="A49" s="87"/>
      <c r="B49" s="88"/>
      <c r="C49" s="88"/>
      <c r="D49" s="88"/>
      <c r="E49" s="102"/>
    </row>
    <row r="50" spans="1:5">
      <c r="A50" s="87"/>
      <c r="B50" s="88"/>
      <c r="C50" s="88"/>
      <c r="D50" s="88"/>
      <c r="E50" s="102"/>
    </row>
    <row r="51" spans="1:5">
      <c r="A51" s="87"/>
      <c r="B51" s="88"/>
      <c r="C51" s="88"/>
      <c r="D51" s="88"/>
      <c r="E51" s="102"/>
    </row>
    <row r="52" spans="1:5">
      <c r="A52" s="87"/>
      <c r="B52" s="88"/>
      <c r="C52" s="88"/>
      <c r="D52" s="88"/>
      <c r="E52" s="102"/>
    </row>
    <row r="53" spans="1:5">
      <c r="A53" s="87"/>
      <c r="B53" s="88"/>
      <c r="C53" s="88"/>
      <c r="D53" s="88"/>
      <c r="E53" s="102"/>
    </row>
    <row r="54" spans="1:5">
      <c r="A54" s="87"/>
      <c r="B54" s="88"/>
      <c r="C54" s="88"/>
      <c r="D54" s="88"/>
      <c r="E54" s="102"/>
    </row>
    <row r="55" spans="1:5">
      <c r="A55" s="87"/>
      <c r="B55" s="88"/>
      <c r="C55" s="88"/>
      <c r="D55" s="88"/>
      <c r="E55" s="102"/>
    </row>
    <row r="56" spans="1:5">
      <c r="A56" s="87"/>
      <c r="B56" s="88"/>
      <c r="C56" s="88"/>
      <c r="D56" s="88"/>
      <c r="E56" s="102"/>
    </row>
    <row r="57" spans="1:5">
      <c r="A57" s="87"/>
      <c r="B57" s="88"/>
      <c r="C57" s="88"/>
      <c r="D57" s="88"/>
      <c r="E57" s="102"/>
    </row>
    <row r="58" spans="1:5">
      <c r="A58" s="87"/>
      <c r="B58" s="88"/>
      <c r="C58" s="88"/>
      <c r="D58" s="88"/>
      <c r="E58" s="102"/>
    </row>
    <row r="59" spans="1:5">
      <c r="A59" s="87"/>
      <c r="B59" s="88"/>
      <c r="C59" s="88"/>
      <c r="D59" s="88"/>
      <c r="E59" s="102"/>
    </row>
    <row r="60" spans="1:5">
      <c r="A60" s="87"/>
      <c r="B60" s="88"/>
      <c r="C60" s="88"/>
      <c r="D60" s="88"/>
      <c r="E60" s="102"/>
    </row>
    <row r="61" spans="1:5">
      <c r="A61" s="87"/>
      <c r="B61" s="88"/>
      <c r="C61" s="88"/>
      <c r="D61" s="88"/>
      <c r="E61" s="102"/>
    </row>
    <row r="62" spans="1:5">
      <c r="A62" s="87"/>
      <c r="B62" s="88"/>
      <c r="C62" s="88"/>
      <c r="D62" s="88"/>
      <c r="E62" s="102"/>
    </row>
    <row r="63" spans="1:5">
      <c r="A63" s="87"/>
      <c r="B63" s="88"/>
      <c r="C63" s="88"/>
      <c r="D63" s="88"/>
      <c r="E63" s="102"/>
    </row>
    <row r="64" spans="1:5">
      <c r="A64" s="87"/>
      <c r="B64" s="88"/>
      <c r="C64" s="88"/>
      <c r="D64" s="88"/>
      <c r="E64" s="102"/>
    </row>
    <row r="65" spans="1:5">
      <c r="A65" s="87"/>
      <c r="B65" s="88"/>
      <c r="C65" s="88"/>
      <c r="D65" s="88"/>
      <c r="E65" s="102"/>
    </row>
    <row r="66" spans="1:5">
      <c r="A66" s="87"/>
      <c r="B66" s="88"/>
      <c r="C66" s="88"/>
      <c r="D66" s="88"/>
      <c r="E66" s="102"/>
    </row>
    <row r="67" spans="1:5">
      <c r="A67" s="87"/>
      <c r="B67" s="88"/>
      <c r="C67" s="88"/>
      <c r="D67" s="88"/>
      <c r="E67" s="102"/>
    </row>
    <row r="68" spans="1:5">
      <c r="A68" s="87"/>
      <c r="B68" s="88"/>
      <c r="C68" s="88"/>
      <c r="D68" s="88"/>
      <c r="E68" s="102"/>
    </row>
    <row r="69" spans="1:5">
      <c r="A69" s="87"/>
      <c r="B69" s="88"/>
      <c r="C69" s="88"/>
      <c r="D69" s="88"/>
      <c r="E69" s="102"/>
    </row>
    <row r="70" spans="1:5">
      <c r="A70" s="87"/>
      <c r="B70" s="88"/>
      <c r="C70" s="88"/>
      <c r="D70" s="88"/>
      <c r="E70" s="102"/>
    </row>
    <row r="71" spans="1:5">
      <c r="A71" s="87"/>
      <c r="B71" s="88"/>
      <c r="C71" s="88"/>
      <c r="D71" s="88"/>
      <c r="E71" s="102"/>
    </row>
    <row r="72" spans="1:5">
      <c r="A72" s="87"/>
      <c r="B72" s="88"/>
      <c r="C72" s="88"/>
      <c r="D72" s="88"/>
      <c r="E72" s="102"/>
    </row>
    <row r="73" spans="1:5">
      <c r="A73" s="87"/>
      <c r="B73" s="88"/>
      <c r="C73" s="88"/>
      <c r="D73" s="88"/>
      <c r="E73" s="102"/>
    </row>
    <row r="74" spans="1:5">
      <c r="A74" s="87"/>
      <c r="B74" s="88"/>
      <c r="C74" s="88"/>
      <c r="D74" s="88"/>
      <c r="E74" s="102"/>
    </row>
    <row r="75" spans="1:5">
      <c r="A75" s="87"/>
      <c r="B75" s="88"/>
      <c r="C75" s="88"/>
      <c r="D75" s="88"/>
      <c r="E75" s="102"/>
    </row>
    <row r="76" spans="1:5">
      <c r="A76" s="87"/>
      <c r="B76" s="88"/>
      <c r="C76" s="88"/>
      <c r="D76" s="88"/>
      <c r="E76" s="102"/>
    </row>
    <row r="77" spans="1:5">
      <c r="A77" s="87"/>
      <c r="B77" s="88"/>
      <c r="C77" s="88"/>
      <c r="D77" s="88"/>
      <c r="E77" s="102"/>
    </row>
    <row r="78" spans="1:5">
      <c r="A78" s="87"/>
      <c r="B78" s="88"/>
      <c r="C78" s="88"/>
      <c r="D78" s="88"/>
      <c r="E78" s="102"/>
    </row>
    <row r="79" spans="1:5">
      <c r="A79" s="87"/>
      <c r="B79" s="88"/>
      <c r="C79" s="88"/>
      <c r="D79" s="88"/>
      <c r="E79" s="102"/>
    </row>
    <row r="80" spans="1:5">
      <c r="A80" s="87"/>
      <c r="B80" s="88"/>
      <c r="C80" s="88"/>
      <c r="D80" s="88"/>
      <c r="E80" s="102"/>
    </row>
    <row r="81" spans="1:5">
      <c r="A81" s="87"/>
      <c r="B81" s="88"/>
      <c r="C81" s="88"/>
      <c r="D81" s="88"/>
      <c r="E81" s="102"/>
    </row>
    <row r="82" spans="1:5">
      <c r="A82" s="87"/>
      <c r="B82" s="88"/>
      <c r="C82" s="88"/>
      <c r="D82" s="88"/>
      <c r="E82" s="102"/>
    </row>
    <row r="83" spans="1:5">
      <c r="A83" s="87"/>
      <c r="B83" s="88"/>
      <c r="C83" s="88"/>
      <c r="D83" s="88"/>
      <c r="E83" s="102"/>
    </row>
    <row r="84" spans="1:5">
      <c r="A84" s="87"/>
      <c r="B84" s="88"/>
      <c r="C84" s="88"/>
      <c r="D84" s="88"/>
      <c r="E84" s="102"/>
    </row>
    <row r="85" spans="1:5">
      <c r="A85" s="87"/>
      <c r="B85" s="88"/>
      <c r="C85" s="88"/>
      <c r="D85" s="88"/>
      <c r="E85" s="102"/>
    </row>
    <row r="86" spans="1:5">
      <c r="A86" s="87"/>
      <c r="B86" s="88"/>
      <c r="C86" s="88"/>
      <c r="D86" s="88"/>
      <c r="E86" s="102"/>
    </row>
    <row r="87" spans="1:5">
      <c r="A87" s="87"/>
      <c r="B87" s="88"/>
      <c r="C87" s="88"/>
      <c r="D87" s="88"/>
      <c r="E87" s="102"/>
    </row>
    <row r="88" spans="1:5">
      <c r="A88" s="87"/>
      <c r="B88" s="88"/>
      <c r="C88" s="88"/>
      <c r="D88" s="88"/>
      <c r="E88" s="102"/>
    </row>
    <row r="89" spans="1:5">
      <c r="A89" s="87"/>
      <c r="B89" s="88"/>
      <c r="C89" s="88"/>
      <c r="D89" s="88"/>
      <c r="E89" s="102"/>
    </row>
    <row r="90" spans="1:5">
      <c r="A90" s="87"/>
      <c r="B90" s="88"/>
      <c r="C90" s="88"/>
      <c r="D90" s="88"/>
      <c r="E90" s="102"/>
    </row>
    <row r="91" spans="1:5">
      <c r="A91" s="87"/>
      <c r="B91" s="88"/>
      <c r="C91" s="88"/>
      <c r="D91" s="88"/>
      <c r="E91" s="102"/>
    </row>
    <row r="92" spans="1:5">
      <c r="A92" s="87"/>
      <c r="B92" s="88"/>
      <c r="C92" s="88"/>
      <c r="D92" s="88"/>
      <c r="E92" s="102"/>
    </row>
    <row r="93" spans="1:5">
      <c r="A93" s="87"/>
      <c r="B93" s="88"/>
      <c r="C93" s="88"/>
      <c r="D93" s="88"/>
      <c r="E93" s="102"/>
    </row>
    <row r="94" spans="1:5">
      <c r="A94" s="87"/>
      <c r="B94" s="88"/>
      <c r="C94" s="88"/>
      <c r="D94" s="88"/>
      <c r="E94" s="102"/>
    </row>
    <row r="95" spans="1:5">
      <c r="A95" s="87"/>
      <c r="B95" s="88"/>
      <c r="C95" s="88"/>
      <c r="D95" s="88"/>
      <c r="E95" s="102"/>
    </row>
    <row r="96" spans="1:5">
      <c r="A96" s="87"/>
      <c r="B96" s="88"/>
      <c r="C96" s="88"/>
      <c r="D96" s="88"/>
      <c r="E96" s="102"/>
    </row>
    <row r="97" spans="1:5">
      <c r="A97" s="87"/>
      <c r="B97" s="88"/>
      <c r="C97" s="88"/>
      <c r="D97" s="88"/>
      <c r="E97" s="102"/>
    </row>
    <row r="98" spans="1:5">
      <c r="A98" s="87"/>
      <c r="B98" s="88"/>
      <c r="C98" s="88"/>
      <c r="D98" s="88"/>
      <c r="E98" s="102"/>
    </row>
    <row r="99" spans="1:5">
      <c r="A99" s="87"/>
      <c r="B99" s="88"/>
      <c r="C99" s="88"/>
      <c r="D99" s="88"/>
      <c r="E99" s="102"/>
    </row>
    <row r="100" spans="1:5">
      <c r="A100" s="87"/>
      <c r="B100" s="88"/>
      <c r="C100" s="88"/>
      <c r="D100" s="88"/>
      <c r="E100" s="102"/>
    </row>
    <row r="101" spans="1:5">
      <c r="A101" s="87"/>
      <c r="B101" s="88"/>
      <c r="C101" s="88"/>
      <c r="D101" s="88"/>
      <c r="E101" s="102"/>
    </row>
    <row r="102" spans="1:5">
      <c r="A102" s="87"/>
      <c r="B102" s="88"/>
      <c r="C102" s="88"/>
      <c r="D102" s="88"/>
      <c r="E102" s="102"/>
    </row>
    <row r="103" spans="1:5">
      <c r="A103" s="87"/>
      <c r="B103" s="88"/>
      <c r="C103" s="88"/>
      <c r="D103" s="88"/>
      <c r="E103" s="102"/>
    </row>
    <row r="104" spans="1:5">
      <c r="A104" s="87"/>
      <c r="B104" s="88"/>
      <c r="C104" s="88"/>
      <c r="D104" s="88"/>
      <c r="E104" s="102"/>
    </row>
    <row r="105" spans="1:5">
      <c r="A105" s="87"/>
      <c r="B105" s="88"/>
      <c r="C105" s="88"/>
      <c r="D105" s="88"/>
      <c r="E105" s="102"/>
    </row>
    <row r="106" spans="1:5">
      <c r="A106" s="87"/>
      <c r="B106" s="88"/>
      <c r="C106" s="88"/>
      <c r="D106" s="88"/>
      <c r="E106" s="102"/>
    </row>
    <row r="107" spans="1:5">
      <c r="A107" s="87"/>
      <c r="B107" s="88"/>
      <c r="C107" s="88"/>
      <c r="D107" s="88"/>
      <c r="E107" s="102"/>
    </row>
    <row r="108" spans="1:5">
      <c r="A108" s="87"/>
      <c r="B108" s="88"/>
      <c r="C108" s="88"/>
      <c r="D108" s="88"/>
      <c r="E108" s="102"/>
    </row>
    <row r="109" spans="1:5">
      <c r="A109" s="87"/>
      <c r="B109" s="88"/>
      <c r="C109" s="88"/>
      <c r="D109" s="88"/>
      <c r="E109" s="102"/>
    </row>
    <row r="110" spans="1:5">
      <c r="A110" s="87"/>
      <c r="B110" s="88"/>
      <c r="C110" s="88"/>
      <c r="D110" s="88"/>
      <c r="E110" s="102"/>
    </row>
    <row r="111" spans="1:5">
      <c r="A111" s="87"/>
      <c r="B111" s="88"/>
      <c r="C111" s="88"/>
      <c r="D111" s="88"/>
      <c r="E111" s="102"/>
    </row>
    <row r="112" spans="1:5">
      <c r="A112" s="87"/>
      <c r="B112" s="88"/>
      <c r="C112" s="88"/>
      <c r="D112" s="88"/>
      <c r="E112" s="102"/>
    </row>
    <row r="113" spans="1:5">
      <c r="A113" s="87"/>
      <c r="B113" s="88"/>
      <c r="C113" s="88"/>
      <c r="D113" s="88"/>
      <c r="E113" s="102"/>
    </row>
    <row r="114" spans="1:5">
      <c r="A114" s="87"/>
      <c r="B114" s="88"/>
      <c r="C114" s="88"/>
      <c r="D114" s="88"/>
      <c r="E114" s="102"/>
    </row>
    <row r="115" spans="1:5">
      <c r="A115" s="87"/>
      <c r="B115" s="88"/>
      <c r="C115" s="88"/>
      <c r="D115" s="88"/>
      <c r="E115" s="102"/>
    </row>
    <row r="116" spans="1:5">
      <c r="A116" s="87"/>
      <c r="B116" s="88"/>
      <c r="C116" s="88"/>
      <c r="D116" s="88"/>
      <c r="E116" s="102"/>
    </row>
    <row r="117" spans="1:5">
      <c r="A117" s="87"/>
      <c r="B117" s="88"/>
      <c r="C117" s="88"/>
      <c r="D117" s="88"/>
      <c r="E117" s="102"/>
    </row>
    <row r="118" spans="1:5">
      <c r="A118" s="87"/>
      <c r="B118" s="88"/>
      <c r="C118" s="88"/>
      <c r="D118" s="88"/>
      <c r="E118" s="102"/>
    </row>
    <row r="119" spans="1:5">
      <c r="A119" s="87"/>
      <c r="B119" s="88"/>
      <c r="C119" s="88"/>
      <c r="D119" s="88"/>
      <c r="E119" s="102"/>
    </row>
    <row r="120" spans="1:5">
      <c r="A120" s="87"/>
      <c r="B120" s="88"/>
      <c r="C120" s="88"/>
      <c r="D120" s="88"/>
      <c r="E120" s="102"/>
    </row>
    <row r="121" spans="1:5">
      <c r="A121" s="87"/>
      <c r="B121" s="88"/>
      <c r="C121" s="88"/>
      <c r="D121" s="88"/>
      <c r="E121" s="102"/>
    </row>
    <row r="122" spans="1:5">
      <c r="A122" s="87"/>
      <c r="B122" s="88"/>
      <c r="C122" s="88"/>
      <c r="D122" s="88"/>
      <c r="E122" s="102"/>
    </row>
    <row r="123" spans="1:5">
      <c r="A123" s="87"/>
      <c r="B123" s="88"/>
      <c r="C123" s="88"/>
      <c r="D123" s="88"/>
      <c r="E123" s="102"/>
    </row>
    <row r="124" spans="1:5">
      <c r="A124" s="87"/>
      <c r="B124" s="88"/>
      <c r="C124" s="88"/>
      <c r="D124" s="88"/>
      <c r="E124" s="102"/>
    </row>
    <row r="125" spans="1:5">
      <c r="A125" s="87"/>
      <c r="B125" s="88"/>
      <c r="C125" s="88"/>
      <c r="D125" s="88"/>
      <c r="E125" s="102"/>
    </row>
    <row r="126" spans="1:5">
      <c r="A126" s="87"/>
      <c r="B126" s="88"/>
      <c r="C126" s="88"/>
      <c r="D126" s="88"/>
      <c r="E126" s="102"/>
    </row>
    <row r="127" spans="1:5">
      <c r="A127" s="87"/>
      <c r="B127" s="88"/>
      <c r="C127" s="88"/>
      <c r="D127" s="88"/>
      <c r="E127" s="102"/>
    </row>
    <row r="128" spans="1:5">
      <c r="A128" s="87"/>
      <c r="B128" s="88"/>
      <c r="C128" s="88"/>
      <c r="D128" s="88"/>
      <c r="E128" s="102"/>
    </row>
    <row r="129" spans="1:5">
      <c r="A129" s="87"/>
      <c r="B129" s="88"/>
      <c r="C129" s="88"/>
      <c r="D129" s="88"/>
      <c r="E129" s="102"/>
    </row>
    <row r="130" spans="1:5">
      <c r="A130" s="87"/>
      <c r="B130" s="88"/>
      <c r="C130" s="88"/>
      <c r="D130" s="88"/>
      <c r="E130" s="102"/>
    </row>
    <row r="131" spans="1:5">
      <c r="A131" s="87"/>
      <c r="B131" s="88"/>
      <c r="C131" s="88"/>
      <c r="D131" s="88"/>
      <c r="E131" s="102"/>
    </row>
    <row r="132" spans="1:5">
      <c r="A132" s="87"/>
      <c r="B132" s="88"/>
      <c r="C132" s="88"/>
      <c r="D132" s="88"/>
      <c r="E132" s="102"/>
    </row>
    <row r="133" spans="1:5">
      <c r="A133" s="87"/>
      <c r="B133" s="88"/>
      <c r="C133" s="88"/>
      <c r="D133" s="88"/>
      <c r="E133" s="102"/>
    </row>
    <row r="134" spans="1:5">
      <c r="A134" s="87"/>
      <c r="B134" s="88"/>
      <c r="C134" s="88"/>
      <c r="D134" s="88"/>
      <c r="E134" s="102"/>
    </row>
    <row r="135" spans="1:5">
      <c r="A135" s="87"/>
      <c r="B135" s="88"/>
      <c r="C135" s="88"/>
      <c r="D135" s="88"/>
      <c r="E135" s="102"/>
    </row>
    <row r="136" spans="1:5">
      <c r="A136" s="87"/>
      <c r="B136" s="88"/>
      <c r="C136" s="88"/>
      <c r="D136" s="88"/>
      <c r="E136" s="102"/>
    </row>
    <row r="137" spans="1:5">
      <c r="A137" s="87"/>
      <c r="B137" s="88"/>
      <c r="C137" s="88"/>
      <c r="D137" s="88"/>
      <c r="E137" s="102"/>
    </row>
    <row r="138" spans="1:5">
      <c r="A138" s="87"/>
      <c r="B138" s="88"/>
      <c r="C138" s="88"/>
      <c r="D138" s="88"/>
      <c r="E138" s="102"/>
    </row>
    <row r="139" spans="1:5">
      <c r="A139" s="87"/>
      <c r="B139" s="88"/>
      <c r="C139" s="88"/>
      <c r="D139" s="88"/>
      <c r="E139" s="102"/>
    </row>
    <row r="140" spans="1:5">
      <c r="A140" s="87"/>
      <c r="B140" s="88"/>
      <c r="C140" s="88"/>
      <c r="D140" s="88"/>
      <c r="E140" s="10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584"/>
  <sheetViews>
    <sheetView showGridLines="0" workbookViewId="0">
      <selection activeCell="C40" sqref="C40"/>
    </sheetView>
  </sheetViews>
  <sheetFormatPr defaultRowHeight="15"/>
  <cols>
    <col min="1" max="1" width="20.5703125" bestFit="1" customWidth="1"/>
    <col min="2" max="2" width="98.42578125" bestFit="1" customWidth="1"/>
    <col min="3" max="3" width="30" bestFit="1" customWidth="1"/>
    <col min="4" max="4" width="110.7109375" bestFit="1" customWidth="1"/>
    <col min="5" max="6" width="12.42578125" bestFit="1" customWidth="1"/>
  </cols>
  <sheetData>
    <row r="1" spans="1:3" ht="15.75" thickBot="1"/>
    <row r="2" spans="1:3">
      <c r="A2" s="78" t="s">
        <v>20855</v>
      </c>
      <c r="C2" s="94"/>
    </row>
    <row r="3" spans="1:3" ht="27" thickBot="1">
      <c r="A3" s="90" t="str">
        <f>prjDrReference!J10</f>
        <v>CIDADE</v>
      </c>
      <c r="C3" s="95"/>
    </row>
    <row r="4" spans="1:3">
      <c r="A4" s="78" t="s">
        <v>20756</v>
      </c>
      <c r="C4" s="94"/>
    </row>
    <row r="5" spans="1:3">
      <c r="A5" s="91" t="str">
        <f>prjDrReference!J11</f>
        <v>CIDADE_Pk</v>
      </c>
      <c r="C5" s="96"/>
    </row>
    <row r="6" spans="1:3">
      <c r="A6" s="91" t="str">
        <f>prjDrReference!J12</f>
        <v>CIDADE_FkEstado</v>
      </c>
      <c r="C6" s="96"/>
    </row>
    <row r="7" spans="1:3" ht="15.75" thickBot="1">
      <c r="A7" s="91" t="str">
        <f>prjDrReference!J13</f>
        <v>CIDADE_Cidade</v>
      </c>
      <c r="C7" s="96"/>
    </row>
    <row r="8" spans="1:3">
      <c r="A8" s="78" t="s">
        <v>20856</v>
      </c>
      <c r="C8" s="94"/>
    </row>
    <row r="9" spans="1:3">
      <c r="A9" s="79" t="s">
        <v>20765</v>
      </c>
      <c r="C9" s="97"/>
    </row>
    <row r="10" spans="1:3">
      <c r="A10" s="79" t="s">
        <v>20766</v>
      </c>
      <c r="C10" s="97"/>
    </row>
    <row r="11" spans="1:3">
      <c r="A11" s="79" t="s">
        <v>10906</v>
      </c>
      <c r="C11" s="97"/>
    </row>
    <row r="12" spans="1:3">
      <c r="A12" s="89" t="s">
        <v>20858</v>
      </c>
      <c r="C12" s="98"/>
    </row>
    <row r="13" spans="1:3">
      <c r="A13" s="79" t="s">
        <v>10907</v>
      </c>
      <c r="C13" s="97"/>
    </row>
    <row r="14" spans="1:3" ht="15.75" thickBot="1">
      <c r="A14" s="80" t="s">
        <v>20768</v>
      </c>
      <c r="C14" s="97"/>
    </row>
    <row r="15" spans="1:3" ht="15.75" thickBot="1"/>
    <row r="16" spans="1:3" ht="15.75" thickBot="1">
      <c r="A16" s="81" t="s">
        <v>20853</v>
      </c>
      <c r="B16" s="82" t="s">
        <v>20854</v>
      </c>
    </row>
    <row r="17" spans="1:6" ht="15.75" thickBot="1">
      <c r="A17" s="84">
        <f>CRONOGRAMA!A5</f>
        <v>0</v>
      </c>
      <c r="B17" s="83" t="str">
        <f>A17&amp;" "&amp;A3&amp;A9&amp;A5&amp;A13&amp;A6&amp;A13&amp;A7&amp;A10&amp;"VALUES"&amp;A9&amp;"NULL"&amp;A13</f>
        <v>0 CIDADE(CIDADE_Pk,CIDADE_FkEstado,CIDADE_Cidade)VALUES(NULL,</v>
      </c>
    </row>
    <row r="18" spans="1:6" ht="15.75" thickBot="1"/>
    <row r="19" spans="1:6" ht="15.75" thickBot="1">
      <c r="A19" s="99" t="str">
        <f>A5</f>
        <v>CIDADE_Pk</v>
      </c>
      <c r="B19" s="100" t="str">
        <f>A6</f>
        <v>CIDADE_FkEstado</v>
      </c>
      <c r="C19" s="100" t="str">
        <f>A7</f>
        <v>CIDADE_Cidade</v>
      </c>
      <c r="D19" s="101" t="s">
        <v>20857</v>
      </c>
      <c r="F19" s="8"/>
    </row>
    <row r="20" spans="1:6">
      <c r="A20" s="107">
        <v>1</v>
      </c>
      <c r="B20" s="108">
        <v>1</v>
      </c>
      <c r="C20" s="109" t="s">
        <v>5626</v>
      </c>
      <c r="D20" s="110" t="str">
        <f t="shared" ref="D20:D83" si="0">$B$17&amp;B20&amp;$A$13&amp;$A$11&amp;C20&amp;$A$11&amp;$A$10&amp;$A$14</f>
        <v>0 CIDADE(CIDADE_Pk,CIDADE_FkEstado,CIDADE_Cidade)VALUES(NULL,1,"Alta Floresta D'Oeste");</v>
      </c>
    </row>
    <row r="21" spans="1:6">
      <c r="A21" s="111">
        <v>2</v>
      </c>
      <c r="B21" s="86">
        <v>1</v>
      </c>
      <c r="C21" s="103" t="s">
        <v>5627</v>
      </c>
      <c r="D21" s="112" t="str">
        <f t="shared" si="0"/>
        <v>0 CIDADE(CIDADE_Pk,CIDADE_FkEstado,CIDADE_Cidade)VALUES(NULL,1,"Alto Alegre dos Parecis");</v>
      </c>
    </row>
    <row r="22" spans="1:6">
      <c r="A22" s="111">
        <v>3</v>
      </c>
      <c r="B22" s="86">
        <v>1</v>
      </c>
      <c r="C22" s="103" t="s">
        <v>5628</v>
      </c>
      <c r="D22" s="112" t="str">
        <f t="shared" si="0"/>
        <v>0 CIDADE(CIDADE_Pk,CIDADE_FkEstado,CIDADE_Cidade)VALUES(NULL,1,"Alto Paraíso");</v>
      </c>
    </row>
    <row r="23" spans="1:6">
      <c r="A23" s="111">
        <v>4</v>
      </c>
      <c r="B23" s="86">
        <v>1</v>
      </c>
      <c r="C23" s="103" t="s">
        <v>5629</v>
      </c>
      <c r="D23" s="112" t="str">
        <f t="shared" si="0"/>
        <v>0 CIDADE(CIDADE_Pk,CIDADE_FkEstado,CIDADE_Cidade)VALUES(NULL,1,"Alvorada D'Oeste");</v>
      </c>
    </row>
    <row r="24" spans="1:6">
      <c r="A24" s="111">
        <v>5</v>
      </c>
      <c r="B24" s="86">
        <v>1</v>
      </c>
      <c r="C24" s="103" t="s">
        <v>5630</v>
      </c>
      <c r="D24" s="112" t="str">
        <f t="shared" si="0"/>
        <v>0 CIDADE(CIDADE_Pk,CIDADE_FkEstado,CIDADE_Cidade)VALUES(NULL,1,"Ariquemes");</v>
      </c>
    </row>
    <row r="25" spans="1:6">
      <c r="A25" s="111">
        <v>6</v>
      </c>
      <c r="B25" s="86">
        <v>1</v>
      </c>
      <c r="C25" s="103" t="s">
        <v>5631</v>
      </c>
      <c r="D25" s="112" t="str">
        <f t="shared" si="0"/>
        <v>0 CIDADE(CIDADE_Pk,CIDADE_FkEstado,CIDADE_Cidade)VALUES(NULL,1,"Buritis");</v>
      </c>
    </row>
    <row r="26" spans="1:6">
      <c r="A26" s="111">
        <v>7</v>
      </c>
      <c r="B26" s="86">
        <v>1</v>
      </c>
      <c r="C26" s="103" t="s">
        <v>5632</v>
      </c>
      <c r="D26" s="112" t="str">
        <f t="shared" si="0"/>
        <v>0 CIDADE(CIDADE_Pk,CIDADE_FkEstado,CIDADE_Cidade)VALUES(NULL,1,"Cabixi");</v>
      </c>
    </row>
    <row r="27" spans="1:6">
      <c r="A27" s="111">
        <v>8</v>
      </c>
      <c r="B27" s="86">
        <v>1</v>
      </c>
      <c r="C27" s="103" t="s">
        <v>5633</v>
      </c>
      <c r="D27" s="112" t="str">
        <f t="shared" si="0"/>
        <v>0 CIDADE(CIDADE_Pk,CIDADE_FkEstado,CIDADE_Cidade)VALUES(NULL,1,"Cacaulândia");</v>
      </c>
    </row>
    <row r="28" spans="1:6">
      <c r="A28" s="111">
        <v>9</v>
      </c>
      <c r="B28" s="86">
        <v>1</v>
      </c>
      <c r="C28" s="103" t="s">
        <v>5634</v>
      </c>
      <c r="D28" s="112" t="str">
        <f t="shared" si="0"/>
        <v>0 CIDADE(CIDADE_Pk,CIDADE_FkEstado,CIDADE_Cidade)VALUES(NULL,1,"Cacoal");</v>
      </c>
    </row>
    <row r="29" spans="1:6">
      <c r="A29" s="111">
        <v>10</v>
      </c>
      <c r="B29" s="86">
        <v>1</v>
      </c>
      <c r="C29" s="103" t="s">
        <v>5635</v>
      </c>
      <c r="D29" s="112" t="str">
        <f t="shared" si="0"/>
        <v>0 CIDADE(CIDADE_Pk,CIDADE_FkEstado,CIDADE_Cidade)VALUES(NULL,1,"Campo Novo de Rondônia");</v>
      </c>
    </row>
    <row r="30" spans="1:6">
      <c r="A30" s="111">
        <v>11</v>
      </c>
      <c r="B30" s="86">
        <v>1</v>
      </c>
      <c r="C30" s="103" t="s">
        <v>5636</v>
      </c>
      <c r="D30" s="112" t="str">
        <f t="shared" si="0"/>
        <v>0 CIDADE(CIDADE_Pk,CIDADE_FkEstado,CIDADE_Cidade)VALUES(NULL,1,"Candeias do Jamari");</v>
      </c>
    </row>
    <row r="31" spans="1:6">
      <c r="A31" s="111">
        <v>12</v>
      </c>
      <c r="B31" s="86">
        <v>1</v>
      </c>
      <c r="C31" s="103" t="s">
        <v>5637</v>
      </c>
      <c r="D31" s="112" t="str">
        <f t="shared" si="0"/>
        <v>0 CIDADE(CIDADE_Pk,CIDADE_FkEstado,CIDADE_Cidade)VALUES(NULL,1,"Castanheiras");</v>
      </c>
    </row>
    <row r="32" spans="1:6">
      <c r="A32" s="111">
        <v>13</v>
      </c>
      <c r="B32" s="86">
        <v>1</v>
      </c>
      <c r="C32" s="103" t="s">
        <v>5638</v>
      </c>
      <c r="D32" s="112" t="str">
        <f t="shared" si="0"/>
        <v>0 CIDADE(CIDADE_Pk,CIDADE_FkEstado,CIDADE_Cidade)VALUES(NULL,1,"Cerejeiras");</v>
      </c>
    </row>
    <row r="33" spans="1:4">
      <c r="A33" s="111">
        <v>14</v>
      </c>
      <c r="B33" s="86">
        <v>1</v>
      </c>
      <c r="C33" s="103" t="s">
        <v>5639</v>
      </c>
      <c r="D33" s="112" t="str">
        <f t="shared" si="0"/>
        <v>0 CIDADE(CIDADE_Pk,CIDADE_FkEstado,CIDADE_Cidade)VALUES(NULL,1,"Chupinguaia");</v>
      </c>
    </row>
    <row r="34" spans="1:4">
      <c r="A34" s="111">
        <v>15</v>
      </c>
      <c r="B34" s="86">
        <v>1</v>
      </c>
      <c r="C34" s="103" t="s">
        <v>5640</v>
      </c>
      <c r="D34" s="112" t="str">
        <f t="shared" si="0"/>
        <v>0 CIDADE(CIDADE_Pk,CIDADE_FkEstado,CIDADE_Cidade)VALUES(NULL,1,"Colorado do Oeste");</v>
      </c>
    </row>
    <row r="35" spans="1:4">
      <c r="A35" s="111">
        <v>16</v>
      </c>
      <c r="B35" s="86">
        <v>1</v>
      </c>
      <c r="C35" s="103" t="s">
        <v>5641</v>
      </c>
      <c r="D35" s="112" t="str">
        <f t="shared" si="0"/>
        <v>0 CIDADE(CIDADE_Pk,CIDADE_FkEstado,CIDADE_Cidade)VALUES(NULL,1,"Corumbiara");</v>
      </c>
    </row>
    <row r="36" spans="1:4">
      <c r="A36" s="111">
        <v>17</v>
      </c>
      <c r="B36" s="86">
        <v>1</v>
      </c>
      <c r="C36" s="103" t="s">
        <v>5642</v>
      </c>
      <c r="D36" s="112" t="str">
        <f t="shared" si="0"/>
        <v>0 CIDADE(CIDADE_Pk,CIDADE_FkEstado,CIDADE_Cidade)VALUES(NULL,1,"Costa Marques");</v>
      </c>
    </row>
    <row r="37" spans="1:4">
      <c r="A37" s="111">
        <v>18</v>
      </c>
      <c r="B37" s="86">
        <v>1</v>
      </c>
      <c r="C37" s="103" t="s">
        <v>5643</v>
      </c>
      <c r="D37" s="112" t="str">
        <f t="shared" si="0"/>
        <v>0 CIDADE(CIDADE_Pk,CIDADE_FkEstado,CIDADE_Cidade)VALUES(NULL,1,"Cujubim");</v>
      </c>
    </row>
    <row r="38" spans="1:4">
      <c r="A38" s="111">
        <v>19</v>
      </c>
      <c r="B38" s="86">
        <v>1</v>
      </c>
      <c r="C38" s="103" t="s">
        <v>5644</v>
      </c>
      <c r="D38" s="112" t="str">
        <f t="shared" si="0"/>
        <v>0 CIDADE(CIDADE_Pk,CIDADE_FkEstado,CIDADE_Cidade)VALUES(NULL,1,"Espigão D'Oeste");</v>
      </c>
    </row>
    <row r="39" spans="1:4">
      <c r="A39" s="111">
        <v>20</v>
      </c>
      <c r="B39" s="86">
        <v>1</v>
      </c>
      <c r="C39" s="103" t="s">
        <v>5645</v>
      </c>
      <c r="D39" s="112" t="str">
        <f t="shared" si="0"/>
        <v>0 CIDADE(CIDADE_Pk,CIDADE_FkEstado,CIDADE_Cidade)VALUES(NULL,1,"Governador Jorge Teixeira");</v>
      </c>
    </row>
    <row r="40" spans="1:4">
      <c r="A40" s="111">
        <v>21</v>
      </c>
      <c r="B40" s="86">
        <v>1</v>
      </c>
      <c r="C40" s="103" t="s">
        <v>5646</v>
      </c>
      <c r="D40" s="112" t="str">
        <f t="shared" si="0"/>
        <v>0 CIDADE(CIDADE_Pk,CIDADE_FkEstado,CIDADE_Cidade)VALUES(NULL,1,"Guajará-Mirim");</v>
      </c>
    </row>
    <row r="41" spans="1:4">
      <c r="A41" s="111">
        <v>22</v>
      </c>
      <c r="B41" s="86">
        <v>1</v>
      </c>
      <c r="C41" s="103" t="s">
        <v>5647</v>
      </c>
      <c r="D41" s="112" t="str">
        <f t="shared" si="0"/>
        <v>0 CIDADE(CIDADE_Pk,CIDADE_FkEstado,CIDADE_Cidade)VALUES(NULL,1,"Itapuã do Oeste");</v>
      </c>
    </row>
    <row r="42" spans="1:4">
      <c r="A42" s="111">
        <v>23</v>
      </c>
      <c r="B42" s="86">
        <v>1</v>
      </c>
      <c r="C42" s="103" t="s">
        <v>5648</v>
      </c>
      <c r="D42" s="112" t="str">
        <f t="shared" si="0"/>
        <v>0 CIDADE(CIDADE_Pk,CIDADE_FkEstado,CIDADE_Cidade)VALUES(NULL,1,"Jaru");</v>
      </c>
    </row>
    <row r="43" spans="1:4">
      <c r="A43" s="111">
        <v>24</v>
      </c>
      <c r="B43" s="86">
        <v>1</v>
      </c>
      <c r="C43" s="103" t="s">
        <v>5649</v>
      </c>
      <c r="D43" s="112" t="str">
        <f t="shared" si="0"/>
        <v>0 CIDADE(CIDADE_Pk,CIDADE_FkEstado,CIDADE_Cidade)VALUES(NULL,1,"Ji-Paraná");</v>
      </c>
    </row>
    <row r="44" spans="1:4">
      <c r="A44" s="111">
        <v>25</v>
      </c>
      <c r="B44" s="86">
        <v>1</v>
      </c>
      <c r="C44" s="103" t="s">
        <v>5650</v>
      </c>
      <c r="D44" s="112" t="str">
        <f t="shared" si="0"/>
        <v>0 CIDADE(CIDADE_Pk,CIDADE_FkEstado,CIDADE_Cidade)VALUES(NULL,1,"Machadinho D'Oeste");</v>
      </c>
    </row>
    <row r="45" spans="1:4">
      <c r="A45" s="111">
        <v>26</v>
      </c>
      <c r="B45" s="86">
        <v>1</v>
      </c>
      <c r="C45" s="103" t="s">
        <v>5651</v>
      </c>
      <c r="D45" s="112" t="str">
        <f t="shared" si="0"/>
        <v>0 CIDADE(CIDADE_Pk,CIDADE_FkEstado,CIDADE_Cidade)VALUES(NULL,1,"Ministro Andreazza");</v>
      </c>
    </row>
    <row r="46" spans="1:4">
      <c r="A46" s="111">
        <v>27</v>
      </c>
      <c r="B46" s="86">
        <v>1</v>
      </c>
      <c r="C46" s="103" t="s">
        <v>5652</v>
      </c>
      <c r="D46" s="112" t="str">
        <f t="shared" si="0"/>
        <v>0 CIDADE(CIDADE_Pk,CIDADE_FkEstado,CIDADE_Cidade)VALUES(NULL,1,"Mirante da Serra");</v>
      </c>
    </row>
    <row r="47" spans="1:4">
      <c r="A47" s="111">
        <v>28</v>
      </c>
      <c r="B47" s="86">
        <v>1</v>
      </c>
      <c r="C47" s="103" t="s">
        <v>5653</v>
      </c>
      <c r="D47" s="112" t="str">
        <f t="shared" si="0"/>
        <v>0 CIDADE(CIDADE_Pk,CIDADE_FkEstado,CIDADE_Cidade)VALUES(NULL,1,"Monte Negro");</v>
      </c>
    </row>
    <row r="48" spans="1:4">
      <c r="A48" s="111">
        <v>29</v>
      </c>
      <c r="B48" s="86">
        <v>1</v>
      </c>
      <c r="C48" s="103" t="s">
        <v>5654</v>
      </c>
      <c r="D48" s="112" t="str">
        <f t="shared" si="0"/>
        <v>0 CIDADE(CIDADE_Pk,CIDADE_FkEstado,CIDADE_Cidade)VALUES(NULL,1,"Nova Brasilândia D'Oeste");</v>
      </c>
    </row>
    <row r="49" spans="1:4">
      <c r="A49" s="111">
        <v>30</v>
      </c>
      <c r="B49" s="86">
        <v>1</v>
      </c>
      <c r="C49" s="103" t="s">
        <v>5655</v>
      </c>
      <c r="D49" s="112" t="str">
        <f t="shared" si="0"/>
        <v>0 CIDADE(CIDADE_Pk,CIDADE_FkEstado,CIDADE_Cidade)VALUES(NULL,1,"Nova Mamoré");</v>
      </c>
    </row>
    <row r="50" spans="1:4">
      <c r="A50" s="111">
        <v>31</v>
      </c>
      <c r="B50" s="86">
        <v>1</v>
      </c>
      <c r="C50" s="103" t="s">
        <v>5656</v>
      </c>
      <c r="D50" s="112" t="str">
        <f t="shared" si="0"/>
        <v>0 CIDADE(CIDADE_Pk,CIDADE_FkEstado,CIDADE_Cidade)VALUES(NULL,1,"Nova União");</v>
      </c>
    </row>
    <row r="51" spans="1:4">
      <c r="A51" s="111">
        <v>32</v>
      </c>
      <c r="B51" s="86">
        <v>1</v>
      </c>
      <c r="C51" s="103" t="s">
        <v>5657</v>
      </c>
      <c r="D51" s="112" t="str">
        <f t="shared" si="0"/>
        <v>0 CIDADE(CIDADE_Pk,CIDADE_FkEstado,CIDADE_Cidade)VALUES(NULL,1,"Novo Horizonte do Oeste");</v>
      </c>
    </row>
    <row r="52" spans="1:4">
      <c r="A52" s="111">
        <v>33</v>
      </c>
      <c r="B52" s="86">
        <v>1</v>
      </c>
      <c r="C52" s="103" t="s">
        <v>5658</v>
      </c>
      <c r="D52" s="112" t="str">
        <f t="shared" si="0"/>
        <v>0 CIDADE(CIDADE_Pk,CIDADE_FkEstado,CIDADE_Cidade)VALUES(NULL,1,"Ouro Preto do Oeste");</v>
      </c>
    </row>
    <row r="53" spans="1:4">
      <c r="A53" s="111">
        <v>34</v>
      </c>
      <c r="B53" s="86">
        <v>1</v>
      </c>
      <c r="C53" s="103" t="s">
        <v>5659</v>
      </c>
      <c r="D53" s="112" t="str">
        <f t="shared" si="0"/>
        <v>0 CIDADE(CIDADE_Pk,CIDADE_FkEstado,CIDADE_Cidade)VALUES(NULL,1,"Parecis");</v>
      </c>
    </row>
    <row r="54" spans="1:4">
      <c r="A54" s="111">
        <v>35</v>
      </c>
      <c r="B54" s="86">
        <v>1</v>
      </c>
      <c r="C54" s="103" t="s">
        <v>5660</v>
      </c>
      <c r="D54" s="112" t="str">
        <f t="shared" si="0"/>
        <v>0 CIDADE(CIDADE_Pk,CIDADE_FkEstado,CIDADE_Cidade)VALUES(NULL,1,"Pimenta Bueno");</v>
      </c>
    </row>
    <row r="55" spans="1:4">
      <c r="A55" s="111">
        <v>36</v>
      </c>
      <c r="B55" s="86">
        <v>1</v>
      </c>
      <c r="C55" s="103" t="s">
        <v>5661</v>
      </c>
      <c r="D55" s="112" t="str">
        <f t="shared" si="0"/>
        <v>0 CIDADE(CIDADE_Pk,CIDADE_FkEstado,CIDADE_Cidade)VALUES(NULL,1,"Pimenteiras do Oeste");</v>
      </c>
    </row>
    <row r="56" spans="1:4">
      <c r="A56" s="111">
        <v>37</v>
      </c>
      <c r="B56" s="86">
        <v>1</v>
      </c>
      <c r="C56" s="103" t="s">
        <v>5662</v>
      </c>
      <c r="D56" s="112" t="str">
        <f t="shared" si="0"/>
        <v>0 CIDADE(CIDADE_Pk,CIDADE_FkEstado,CIDADE_Cidade)VALUES(NULL,1,"Porto Velho");</v>
      </c>
    </row>
    <row r="57" spans="1:4">
      <c r="A57" s="111">
        <v>38</v>
      </c>
      <c r="B57" s="86">
        <v>1</v>
      </c>
      <c r="C57" s="103" t="s">
        <v>5663</v>
      </c>
      <c r="D57" s="112" t="str">
        <f t="shared" si="0"/>
        <v>0 CIDADE(CIDADE_Pk,CIDADE_FkEstado,CIDADE_Cidade)VALUES(NULL,1,"Presidente Médici");</v>
      </c>
    </row>
    <row r="58" spans="1:4">
      <c r="A58" s="111">
        <v>39</v>
      </c>
      <c r="B58" s="86">
        <v>1</v>
      </c>
      <c r="C58" s="103" t="s">
        <v>5664</v>
      </c>
      <c r="D58" s="112" t="str">
        <f t="shared" si="0"/>
        <v>0 CIDADE(CIDADE_Pk,CIDADE_FkEstado,CIDADE_Cidade)VALUES(NULL,1,"Primavera de Rondônia");</v>
      </c>
    </row>
    <row r="59" spans="1:4">
      <c r="A59" s="111">
        <v>40</v>
      </c>
      <c r="B59" s="86">
        <v>1</v>
      </c>
      <c r="C59" s="103" t="s">
        <v>5665</v>
      </c>
      <c r="D59" s="112" t="str">
        <f t="shared" si="0"/>
        <v>0 CIDADE(CIDADE_Pk,CIDADE_FkEstado,CIDADE_Cidade)VALUES(NULL,1,"Rio Crespo");</v>
      </c>
    </row>
    <row r="60" spans="1:4">
      <c r="A60" s="111">
        <v>41</v>
      </c>
      <c r="B60" s="86">
        <v>1</v>
      </c>
      <c r="C60" s="103" t="s">
        <v>5666</v>
      </c>
      <c r="D60" s="112" t="str">
        <f t="shared" si="0"/>
        <v>0 CIDADE(CIDADE_Pk,CIDADE_FkEstado,CIDADE_Cidade)VALUES(NULL,1,"Rolim de Moura");</v>
      </c>
    </row>
    <row r="61" spans="1:4">
      <c r="A61" s="111">
        <v>42</v>
      </c>
      <c r="B61" s="86">
        <v>1</v>
      </c>
      <c r="C61" s="103" t="s">
        <v>5667</v>
      </c>
      <c r="D61" s="112" t="str">
        <f t="shared" si="0"/>
        <v>0 CIDADE(CIDADE_Pk,CIDADE_FkEstado,CIDADE_Cidade)VALUES(NULL,1,"Santa Luzia D'Oeste");</v>
      </c>
    </row>
    <row r="62" spans="1:4">
      <c r="A62" s="111">
        <v>43</v>
      </c>
      <c r="B62" s="86">
        <v>1</v>
      </c>
      <c r="C62" s="103" t="s">
        <v>5668</v>
      </c>
      <c r="D62" s="112" t="str">
        <f t="shared" si="0"/>
        <v>0 CIDADE(CIDADE_Pk,CIDADE_FkEstado,CIDADE_Cidade)VALUES(NULL,1,"São Felipe D'Oeste");</v>
      </c>
    </row>
    <row r="63" spans="1:4">
      <c r="A63" s="111">
        <v>44</v>
      </c>
      <c r="B63" s="86">
        <v>1</v>
      </c>
      <c r="C63" s="103" t="s">
        <v>5669</v>
      </c>
      <c r="D63" s="112" t="str">
        <f t="shared" si="0"/>
        <v>0 CIDADE(CIDADE_Pk,CIDADE_FkEstado,CIDADE_Cidade)VALUES(NULL,1,"São Francisco do Guaporé");</v>
      </c>
    </row>
    <row r="64" spans="1:4">
      <c r="A64" s="111">
        <v>45</v>
      </c>
      <c r="B64" s="86">
        <v>1</v>
      </c>
      <c r="C64" s="103" t="s">
        <v>5670</v>
      </c>
      <c r="D64" s="112" t="str">
        <f t="shared" si="0"/>
        <v>0 CIDADE(CIDADE_Pk,CIDADE_FkEstado,CIDADE_Cidade)VALUES(NULL,1,"São Miguel do Guaporé");</v>
      </c>
    </row>
    <row r="65" spans="1:4">
      <c r="A65" s="111">
        <v>46</v>
      </c>
      <c r="B65" s="86">
        <v>1</v>
      </c>
      <c r="C65" s="103" t="s">
        <v>5671</v>
      </c>
      <c r="D65" s="112" t="str">
        <f t="shared" si="0"/>
        <v>0 CIDADE(CIDADE_Pk,CIDADE_FkEstado,CIDADE_Cidade)VALUES(NULL,1,"Seringueiras");</v>
      </c>
    </row>
    <row r="66" spans="1:4">
      <c r="A66" s="111">
        <v>47</v>
      </c>
      <c r="B66" s="86">
        <v>1</v>
      </c>
      <c r="C66" s="103" t="s">
        <v>5672</v>
      </c>
      <c r="D66" s="112" t="str">
        <f t="shared" si="0"/>
        <v>0 CIDADE(CIDADE_Pk,CIDADE_FkEstado,CIDADE_Cidade)VALUES(NULL,1,"Teixeirópolis");</v>
      </c>
    </row>
    <row r="67" spans="1:4">
      <c r="A67" s="111">
        <v>48</v>
      </c>
      <c r="B67" s="86">
        <v>1</v>
      </c>
      <c r="C67" s="103" t="s">
        <v>5673</v>
      </c>
      <c r="D67" s="112" t="str">
        <f t="shared" si="0"/>
        <v>0 CIDADE(CIDADE_Pk,CIDADE_FkEstado,CIDADE_Cidade)VALUES(NULL,1,"Theobroma");</v>
      </c>
    </row>
    <row r="68" spans="1:4">
      <c r="A68" s="111">
        <v>49</v>
      </c>
      <c r="B68" s="86">
        <v>1</v>
      </c>
      <c r="C68" s="103" t="s">
        <v>5674</v>
      </c>
      <c r="D68" s="112" t="str">
        <f t="shared" si="0"/>
        <v>0 CIDADE(CIDADE_Pk,CIDADE_FkEstado,CIDADE_Cidade)VALUES(NULL,1,"Urupá");</v>
      </c>
    </row>
    <row r="69" spans="1:4">
      <c r="A69" s="111">
        <v>50</v>
      </c>
      <c r="B69" s="86">
        <v>1</v>
      </c>
      <c r="C69" s="103" t="s">
        <v>5675</v>
      </c>
      <c r="D69" s="112" t="str">
        <f t="shared" si="0"/>
        <v>0 CIDADE(CIDADE_Pk,CIDADE_FkEstado,CIDADE_Cidade)VALUES(NULL,1,"Vale do Anari");</v>
      </c>
    </row>
    <row r="70" spans="1:4">
      <c r="A70" s="111">
        <v>51</v>
      </c>
      <c r="B70" s="86">
        <v>1</v>
      </c>
      <c r="C70" s="103" t="s">
        <v>5676</v>
      </c>
      <c r="D70" s="112" t="str">
        <f t="shared" si="0"/>
        <v>0 CIDADE(CIDADE_Pk,CIDADE_FkEstado,CIDADE_Cidade)VALUES(NULL,1,"Vale do Paraíso");</v>
      </c>
    </row>
    <row r="71" spans="1:4">
      <c r="A71" s="111">
        <v>52</v>
      </c>
      <c r="B71" s="86">
        <v>1</v>
      </c>
      <c r="C71" s="103" t="s">
        <v>5677</v>
      </c>
      <c r="D71" s="112" t="str">
        <f t="shared" si="0"/>
        <v>0 CIDADE(CIDADE_Pk,CIDADE_FkEstado,CIDADE_Cidade)VALUES(NULL,1,"Vilhena");</v>
      </c>
    </row>
    <row r="72" spans="1:4">
      <c r="A72" s="111">
        <v>53</v>
      </c>
      <c r="B72" s="86">
        <v>2</v>
      </c>
      <c r="C72" s="103" t="s">
        <v>5678</v>
      </c>
      <c r="D72" s="112" t="str">
        <f t="shared" si="0"/>
        <v>0 CIDADE(CIDADE_Pk,CIDADE_FkEstado,CIDADE_Cidade)VALUES(NULL,2,"Acrelândia");</v>
      </c>
    </row>
    <row r="73" spans="1:4">
      <c r="A73" s="111">
        <v>54</v>
      </c>
      <c r="B73" s="86">
        <v>2</v>
      </c>
      <c r="C73" s="103" t="s">
        <v>5679</v>
      </c>
      <c r="D73" s="112" t="str">
        <f t="shared" si="0"/>
        <v>0 CIDADE(CIDADE_Pk,CIDADE_FkEstado,CIDADE_Cidade)VALUES(NULL,2,"Assis Brasil");</v>
      </c>
    </row>
    <row r="74" spans="1:4">
      <c r="A74" s="111">
        <v>55</v>
      </c>
      <c r="B74" s="86">
        <v>2</v>
      </c>
      <c r="C74" s="103" t="s">
        <v>5680</v>
      </c>
      <c r="D74" s="112" t="str">
        <f t="shared" si="0"/>
        <v>0 CIDADE(CIDADE_Pk,CIDADE_FkEstado,CIDADE_Cidade)VALUES(NULL,2,"Brasiléia");</v>
      </c>
    </row>
    <row r="75" spans="1:4">
      <c r="A75" s="111">
        <v>56</v>
      </c>
      <c r="B75" s="86">
        <v>2</v>
      </c>
      <c r="C75" s="103" t="s">
        <v>5681</v>
      </c>
      <c r="D75" s="112" t="str">
        <f t="shared" si="0"/>
        <v>0 CIDADE(CIDADE_Pk,CIDADE_FkEstado,CIDADE_Cidade)VALUES(NULL,2,"Bujari");</v>
      </c>
    </row>
    <row r="76" spans="1:4">
      <c r="A76" s="111">
        <v>57</v>
      </c>
      <c r="B76" s="86">
        <v>2</v>
      </c>
      <c r="C76" s="103" t="s">
        <v>5682</v>
      </c>
      <c r="D76" s="112" t="str">
        <f t="shared" si="0"/>
        <v>0 CIDADE(CIDADE_Pk,CIDADE_FkEstado,CIDADE_Cidade)VALUES(NULL,2,"Capixaba");</v>
      </c>
    </row>
    <row r="77" spans="1:4">
      <c r="A77" s="111">
        <v>58</v>
      </c>
      <c r="B77" s="86">
        <v>2</v>
      </c>
      <c r="C77" s="103" t="s">
        <v>5683</v>
      </c>
      <c r="D77" s="112" t="str">
        <f t="shared" si="0"/>
        <v>0 CIDADE(CIDADE_Pk,CIDADE_FkEstado,CIDADE_Cidade)VALUES(NULL,2,"Cruzeiro do Sul");</v>
      </c>
    </row>
    <row r="78" spans="1:4">
      <c r="A78" s="111">
        <v>59</v>
      </c>
      <c r="B78" s="86">
        <v>2</v>
      </c>
      <c r="C78" s="103" t="s">
        <v>5684</v>
      </c>
      <c r="D78" s="112" t="str">
        <f t="shared" si="0"/>
        <v>0 CIDADE(CIDADE_Pk,CIDADE_FkEstado,CIDADE_Cidade)VALUES(NULL,2,"Epitaciolândia");</v>
      </c>
    </row>
    <row r="79" spans="1:4">
      <c r="A79" s="111">
        <v>60</v>
      </c>
      <c r="B79" s="86">
        <v>2</v>
      </c>
      <c r="C79" s="103" t="s">
        <v>5685</v>
      </c>
      <c r="D79" s="112" t="str">
        <f t="shared" si="0"/>
        <v>0 CIDADE(CIDADE_Pk,CIDADE_FkEstado,CIDADE_Cidade)VALUES(NULL,2,"Feijó");</v>
      </c>
    </row>
    <row r="80" spans="1:4">
      <c r="A80" s="111">
        <v>61</v>
      </c>
      <c r="B80" s="86">
        <v>2</v>
      </c>
      <c r="C80" s="103" t="s">
        <v>5686</v>
      </c>
      <c r="D80" s="112" t="str">
        <f t="shared" si="0"/>
        <v>0 CIDADE(CIDADE_Pk,CIDADE_FkEstado,CIDADE_Cidade)VALUES(NULL,2,"Jordão");</v>
      </c>
    </row>
    <row r="81" spans="1:4">
      <c r="A81" s="111">
        <v>62</v>
      </c>
      <c r="B81" s="86">
        <v>2</v>
      </c>
      <c r="C81" s="103" t="s">
        <v>5687</v>
      </c>
      <c r="D81" s="112" t="str">
        <f t="shared" si="0"/>
        <v>0 CIDADE(CIDADE_Pk,CIDADE_FkEstado,CIDADE_Cidade)VALUES(NULL,2,"Mâncio Lima");</v>
      </c>
    </row>
    <row r="82" spans="1:4">
      <c r="A82" s="111">
        <v>63</v>
      </c>
      <c r="B82" s="86">
        <v>2</v>
      </c>
      <c r="C82" s="103" t="s">
        <v>5688</v>
      </c>
      <c r="D82" s="112" t="str">
        <f t="shared" si="0"/>
        <v>0 CIDADE(CIDADE_Pk,CIDADE_FkEstado,CIDADE_Cidade)VALUES(NULL,2,"Manoel Urbano");</v>
      </c>
    </row>
    <row r="83" spans="1:4">
      <c r="A83" s="111">
        <v>64</v>
      </c>
      <c r="B83" s="86">
        <v>2</v>
      </c>
      <c r="C83" s="103" t="s">
        <v>5689</v>
      </c>
      <c r="D83" s="112" t="str">
        <f t="shared" si="0"/>
        <v>0 CIDADE(CIDADE_Pk,CIDADE_FkEstado,CIDADE_Cidade)VALUES(NULL,2,"Marechal Thaumaturgo");</v>
      </c>
    </row>
    <row r="84" spans="1:4">
      <c r="A84" s="111">
        <v>65</v>
      </c>
      <c r="B84" s="86">
        <v>2</v>
      </c>
      <c r="C84" s="103" t="s">
        <v>5690</v>
      </c>
      <c r="D84" s="112" t="str">
        <f t="shared" ref="D84:D147" si="1">$B$17&amp;B84&amp;$A$13&amp;$A$11&amp;C84&amp;$A$11&amp;$A$10&amp;$A$14</f>
        <v>0 CIDADE(CIDADE_Pk,CIDADE_FkEstado,CIDADE_Cidade)VALUES(NULL,2,"Plácido de Castro");</v>
      </c>
    </row>
    <row r="85" spans="1:4">
      <c r="A85" s="111">
        <v>66</v>
      </c>
      <c r="B85" s="86">
        <v>2</v>
      </c>
      <c r="C85" s="103" t="s">
        <v>5691</v>
      </c>
      <c r="D85" s="112" t="str">
        <f t="shared" si="1"/>
        <v>0 CIDADE(CIDADE_Pk,CIDADE_FkEstado,CIDADE_Cidade)VALUES(NULL,2,"Porto Acre");</v>
      </c>
    </row>
    <row r="86" spans="1:4">
      <c r="A86" s="111">
        <v>67</v>
      </c>
      <c r="B86" s="86">
        <v>2</v>
      </c>
      <c r="C86" s="103" t="s">
        <v>5692</v>
      </c>
      <c r="D86" s="112" t="str">
        <f t="shared" si="1"/>
        <v>0 CIDADE(CIDADE_Pk,CIDADE_FkEstado,CIDADE_Cidade)VALUES(NULL,2,"Porto Walter");</v>
      </c>
    </row>
    <row r="87" spans="1:4">
      <c r="A87" s="111">
        <v>68</v>
      </c>
      <c r="B87" s="86">
        <v>2</v>
      </c>
      <c r="C87" s="103" t="s">
        <v>5693</v>
      </c>
      <c r="D87" s="112" t="str">
        <f t="shared" si="1"/>
        <v>0 CIDADE(CIDADE_Pk,CIDADE_FkEstado,CIDADE_Cidade)VALUES(NULL,2,"Rio Branco");</v>
      </c>
    </row>
    <row r="88" spans="1:4">
      <c r="A88" s="111">
        <v>69</v>
      </c>
      <c r="B88" s="86">
        <v>2</v>
      </c>
      <c r="C88" s="103" t="s">
        <v>5694</v>
      </c>
      <c r="D88" s="112" t="str">
        <f t="shared" si="1"/>
        <v>0 CIDADE(CIDADE_Pk,CIDADE_FkEstado,CIDADE_Cidade)VALUES(NULL,2,"Rodrigues Alves");</v>
      </c>
    </row>
    <row r="89" spans="1:4">
      <c r="A89" s="111">
        <v>70</v>
      </c>
      <c r="B89" s="86">
        <v>2</v>
      </c>
      <c r="C89" s="103" t="s">
        <v>5695</v>
      </c>
      <c r="D89" s="112" t="str">
        <f t="shared" si="1"/>
        <v>0 CIDADE(CIDADE_Pk,CIDADE_FkEstado,CIDADE_Cidade)VALUES(NULL,2,"Santa Rosa do Purus");</v>
      </c>
    </row>
    <row r="90" spans="1:4">
      <c r="A90" s="111">
        <v>71</v>
      </c>
      <c r="B90" s="86">
        <v>2</v>
      </c>
      <c r="C90" s="103" t="s">
        <v>5696</v>
      </c>
      <c r="D90" s="112" t="str">
        <f t="shared" si="1"/>
        <v>0 CIDADE(CIDADE_Pk,CIDADE_FkEstado,CIDADE_Cidade)VALUES(NULL,2,"Sena Madureira");</v>
      </c>
    </row>
    <row r="91" spans="1:4">
      <c r="A91" s="111">
        <v>72</v>
      </c>
      <c r="B91" s="86">
        <v>2</v>
      </c>
      <c r="C91" s="103" t="s">
        <v>5697</v>
      </c>
      <c r="D91" s="112" t="str">
        <f t="shared" si="1"/>
        <v>0 CIDADE(CIDADE_Pk,CIDADE_FkEstado,CIDADE_Cidade)VALUES(NULL,2,"Senador Guiomard");</v>
      </c>
    </row>
    <row r="92" spans="1:4">
      <c r="A92" s="111">
        <v>73</v>
      </c>
      <c r="B92" s="86">
        <v>2</v>
      </c>
      <c r="C92" s="103" t="s">
        <v>5698</v>
      </c>
      <c r="D92" s="112" t="str">
        <f t="shared" si="1"/>
        <v>0 CIDADE(CIDADE_Pk,CIDADE_FkEstado,CIDADE_Cidade)VALUES(NULL,2,"Tarauacá");</v>
      </c>
    </row>
    <row r="93" spans="1:4">
      <c r="A93" s="111">
        <v>74</v>
      </c>
      <c r="B93" s="86">
        <v>2</v>
      </c>
      <c r="C93" s="103" t="s">
        <v>5699</v>
      </c>
      <c r="D93" s="112" t="str">
        <f t="shared" si="1"/>
        <v>0 CIDADE(CIDADE_Pk,CIDADE_FkEstado,CIDADE_Cidade)VALUES(NULL,2,"Xapuri");</v>
      </c>
    </row>
    <row r="94" spans="1:4">
      <c r="A94" s="111">
        <v>75</v>
      </c>
      <c r="B94" s="86">
        <v>3</v>
      </c>
      <c r="C94" s="103" t="s">
        <v>5700</v>
      </c>
      <c r="D94" s="112" t="str">
        <f t="shared" si="1"/>
        <v>0 CIDADE(CIDADE_Pk,CIDADE_FkEstado,CIDADE_Cidade)VALUES(NULL,3,"Alvarães");</v>
      </c>
    </row>
    <row r="95" spans="1:4">
      <c r="A95" s="111">
        <v>76</v>
      </c>
      <c r="B95" s="86">
        <v>3</v>
      </c>
      <c r="C95" s="103" t="s">
        <v>5701</v>
      </c>
      <c r="D95" s="112" t="str">
        <f t="shared" si="1"/>
        <v>0 CIDADE(CIDADE_Pk,CIDADE_FkEstado,CIDADE_Cidade)VALUES(NULL,3,"Amaturá");</v>
      </c>
    </row>
    <row r="96" spans="1:4">
      <c r="A96" s="111">
        <v>77</v>
      </c>
      <c r="B96" s="86">
        <v>3</v>
      </c>
      <c r="C96" s="103" t="s">
        <v>5702</v>
      </c>
      <c r="D96" s="112" t="str">
        <f t="shared" si="1"/>
        <v>0 CIDADE(CIDADE_Pk,CIDADE_FkEstado,CIDADE_Cidade)VALUES(NULL,3,"Anamã");</v>
      </c>
    </row>
    <row r="97" spans="1:4">
      <c r="A97" s="111">
        <v>78</v>
      </c>
      <c r="B97" s="86">
        <v>3</v>
      </c>
      <c r="C97" s="103" t="s">
        <v>5703</v>
      </c>
      <c r="D97" s="112" t="str">
        <f t="shared" si="1"/>
        <v>0 CIDADE(CIDADE_Pk,CIDADE_FkEstado,CIDADE_Cidade)VALUES(NULL,3,"Anori");</v>
      </c>
    </row>
    <row r="98" spans="1:4">
      <c r="A98" s="111">
        <v>79</v>
      </c>
      <c r="B98" s="86">
        <v>3</v>
      </c>
      <c r="C98" s="103" t="s">
        <v>5704</v>
      </c>
      <c r="D98" s="112" t="str">
        <f t="shared" si="1"/>
        <v>0 CIDADE(CIDADE_Pk,CIDADE_FkEstado,CIDADE_Cidade)VALUES(NULL,3,"Apuí");</v>
      </c>
    </row>
    <row r="99" spans="1:4">
      <c r="A99" s="111">
        <v>80</v>
      </c>
      <c r="B99" s="86">
        <v>3</v>
      </c>
      <c r="C99" s="103" t="s">
        <v>5705</v>
      </c>
      <c r="D99" s="112" t="str">
        <f t="shared" si="1"/>
        <v>0 CIDADE(CIDADE_Pk,CIDADE_FkEstado,CIDADE_Cidade)VALUES(NULL,3,"Atalaia do Norte");</v>
      </c>
    </row>
    <row r="100" spans="1:4">
      <c r="A100" s="111">
        <v>81</v>
      </c>
      <c r="B100" s="86">
        <v>3</v>
      </c>
      <c r="C100" s="103" t="s">
        <v>5706</v>
      </c>
      <c r="D100" s="112" t="str">
        <f t="shared" si="1"/>
        <v>0 CIDADE(CIDADE_Pk,CIDADE_FkEstado,CIDADE_Cidade)VALUES(NULL,3,"Autazes");</v>
      </c>
    </row>
    <row r="101" spans="1:4">
      <c r="A101" s="111">
        <v>82</v>
      </c>
      <c r="B101" s="86">
        <v>3</v>
      </c>
      <c r="C101" s="103" t="s">
        <v>5707</v>
      </c>
      <c r="D101" s="112" t="str">
        <f t="shared" si="1"/>
        <v>0 CIDADE(CIDADE_Pk,CIDADE_FkEstado,CIDADE_Cidade)VALUES(NULL,3,"Barcelos");</v>
      </c>
    </row>
    <row r="102" spans="1:4">
      <c r="A102" s="111">
        <v>83</v>
      </c>
      <c r="B102" s="86">
        <v>3</v>
      </c>
      <c r="C102" s="103" t="s">
        <v>5708</v>
      </c>
      <c r="D102" s="112" t="str">
        <f t="shared" si="1"/>
        <v>0 CIDADE(CIDADE_Pk,CIDADE_FkEstado,CIDADE_Cidade)VALUES(NULL,3,"Barreirinha");</v>
      </c>
    </row>
    <row r="103" spans="1:4">
      <c r="A103" s="111">
        <v>84</v>
      </c>
      <c r="B103" s="86">
        <v>3</v>
      </c>
      <c r="C103" s="103" t="s">
        <v>5709</v>
      </c>
      <c r="D103" s="112" t="str">
        <f t="shared" si="1"/>
        <v>0 CIDADE(CIDADE_Pk,CIDADE_FkEstado,CIDADE_Cidade)VALUES(NULL,3,"Benjamin Constant");</v>
      </c>
    </row>
    <row r="104" spans="1:4">
      <c r="A104" s="111">
        <v>85</v>
      </c>
      <c r="B104" s="86">
        <v>3</v>
      </c>
      <c r="C104" s="103" t="s">
        <v>5710</v>
      </c>
      <c r="D104" s="112" t="str">
        <f t="shared" si="1"/>
        <v>0 CIDADE(CIDADE_Pk,CIDADE_FkEstado,CIDADE_Cidade)VALUES(NULL,3,"Beruri");</v>
      </c>
    </row>
    <row r="105" spans="1:4">
      <c r="A105" s="111">
        <v>86</v>
      </c>
      <c r="B105" s="86">
        <v>3</v>
      </c>
      <c r="C105" s="103" t="s">
        <v>5711</v>
      </c>
      <c r="D105" s="112" t="str">
        <f t="shared" si="1"/>
        <v>0 CIDADE(CIDADE_Pk,CIDADE_FkEstado,CIDADE_Cidade)VALUES(NULL,3,"Boa Vista do Ramos");</v>
      </c>
    </row>
    <row r="106" spans="1:4">
      <c r="A106" s="111">
        <v>87</v>
      </c>
      <c r="B106" s="86">
        <v>3</v>
      </c>
      <c r="C106" s="103" t="s">
        <v>5712</v>
      </c>
      <c r="D106" s="112" t="str">
        <f t="shared" si="1"/>
        <v>0 CIDADE(CIDADE_Pk,CIDADE_FkEstado,CIDADE_Cidade)VALUES(NULL,3,"Boca do Acre");</v>
      </c>
    </row>
    <row r="107" spans="1:4">
      <c r="A107" s="111">
        <v>88</v>
      </c>
      <c r="B107" s="86">
        <v>3</v>
      </c>
      <c r="C107" s="103" t="s">
        <v>5713</v>
      </c>
      <c r="D107" s="112" t="str">
        <f t="shared" si="1"/>
        <v>0 CIDADE(CIDADE_Pk,CIDADE_FkEstado,CIDADE_Cidade)VALUES(NULL,3,"Borba");</v>
      </c>
    </row>
    <row r="108" spans="1:4">
      <c r="A108" s="111">
        <v>89</v>
      </c>
      <c r="B108" s="86">
        <v>3</v>
      </c>
      <c r="C108" s="103" t="s">
        <v>5714</v>
      </c>
      <c r="D108" s="112" t="str">
        <f t="shared" si="1"/>
        <v>0 CIDADE(CIDADE_Pk,CIDADE_FkEstado,CIDADE_Cidade)VALUES(NULL,3,"Caapiranga");</v>
      </c>
    </row>
    <row r="109" spans="1:4">
      <c r="A109" s="111">
        <v>90</v>
      </c>
      <c r="B109" s="86">
        <v>3</v>
      </c>
      <c r="C109" s="103" t="s">
        <v>5715</v>
      </c>
      <c r="D109" s="112" t="str">
        <f t="shared" si="1"/>
        <v>0 CIDADE(CIDADE_Pk,CIDADE_FkEstado,CIDADE_Cidade)VALUES(NULL,3,"Canutama");</v>
      </c>
    </row>
    <row r="110" spans="1:4">
      <c r="A110" s="111">
        <v>91</v>
      </c>
      <c r="B110" s="86">
        <v>3</v>
      </c>
      <c r="C110" s="103" t="s">
        <v>5716</v>
      </c>
      <c r="D110" s="112" t="str">
        <f t="shared" si="1"/>
        <v>0 CIDADE(CIDADE_Pk,CIDADE_FkEstado,CIDADE_Cidade)VALUES(NULL,3,"Carauari");</v>
      </c>
    </row>
    <row r="111" spans="1:4">
      <c r="A111" s="111">
        <v>92</v>
      </c>
      <c r="B111" s="86">
        <v>3</v>
      </c>
      <c r="C111" s="103" t="s">
        <v>5717</v>
      </c>
      <c r="D111" s="112" t="str">
        <f t="shared" si="1"/>
        <v>0 CIDADE(CIDADE_Pk,CIDADE_FkEstado,CIDADE_Cidade)VALUES(NULL,3,"Careiro");</v>
      </c>
    </row>
    <row r="112" spans="1:4">
      <c r="A112" s="111">
        <v>93</v>
      </c>
      <c r="B112" s="86">
        <v>3</v>
      </c>
      <c r="C112" s="103" t="s">
        <v>5718</v>
      </c>
      <c r="D112" s="112" t="str">
        <f t="shared" si="1"/>
        <v>0 CIDADE(CIDADE_Pk,CIDADE_FkEstado,CIDADE_Cidade)VALUES(NULL,3,"Careiro da Várzea");</v>
      </c>
    </row>
    <row r="113" spans="1:4">
      <c r="A113" s="111">
        <v>94</v>
      </c>
      <c r="B113" s="86">
        <v>3</v>
      </c>
      <c r="C113" s="103" t="s">
        <v>5719</v>
      </c>
      <c r="D113" s="112" t="str">
        <f t="shared" si="1"/>
        <v>0 CIDADE(CIDADE_Pk,CIDADE_FkEstado,CIDADE_Cidade)VALUES(NULL,3,"Coari");</v>
      </c>
    </row>
    <row r="114" spans="1:4">
      <c r="A114" s="111">
        <v>95</v>
      </c>
      <c r="B114" s="86">
        <v>3</v>
      </c>
      <c r="C114" s="103" t="s">
        <v>5720</v>
      </c>
      <c r="D114" s="112" t="str">
        <f t="shared" si="1"/>
        <v>0 CIDADE(CIDADE_Pk,CIDADE_FkEstado,CIDADE_Cidade)VALUES(NULL,3,"Codajás");</v>
      </c>
    </row>
    <row r="115" spans="1:4">
      <c r="A115" s="111">
        <v>96</v>
      </c>
      <c r="B115" s="86">
        <v>3</v>
      </c>
      <c r="C115" s="103" t="s">
        <v>5721</v>
      </c>
      <c r="D115" s="112" t="str">
        <f t="shared" si="1"/>
        <v>0 CIDADE(CIDADE_Pk,CIDADE_FkEstado,CIDADE_Cidade)VALUES(NULL,3,"Eirunepé");</v>
      </c>
    </row>
    <row r="116" spans="1:4">
      <c r="A116" s="111">
        <v>97</v>
      </c>
      <c r="B116" s="86">
        <v>3</v>
      </c>
      <c r="C116" s="103" t="s">
        <v>5722</v>
      </c>
      <c r="D116" s="112" t="str">
        <f t="shared" si="1"/>
        <v>0 CIDADE(CIDADE_Pk,CIDADE_FkEstado,CIDADE_Cidade)VALUES(NULL,3,"Envira");</v>
      </c>
    </row>
    <row r="117" spans="1:4">
      <c r="A117" s="111">
        <v>98</v>
      </c>
      <c r="B117" s="86">
        <v>3</v>
      </c>
      <c r="C117" s="103" t="s">
        <v>5723</v>
      </c>
      <c r="D117" s="112" t="str">
        <f t="shared" si="1"/>
        <v>0 CIDADE(CIDADE_Pk,CIDADE_FkEstado,CIDADE_Cidade)VALUES(NULL,3,"Fonte Boa");</v>
      </c>
    </row>
    <row r="118" spans="1:4">
      <c r="A118" s="111">
        <v>99</v>
      </c>
      <c r="B118" s="86">
        <v>3</v>
      </c>
      <c r="C118" s="103" t="s">
        <v>5724</v>
      </c>
      <c r="D118" s="112" t="str">
        <f t="shared" si="1"/>
        <v>0 CIDADE(CIDADE_Pk,CIDADE_FkEstado,CIDADE_Cidade)VALUES(NULL,3,"Guajará");</v>
      </c>
    </row>
    <row r="119" spans="1:4">
      <c r="A119" s="111">
        <v>100</v>
      </c>
      <c r="B119" s="86">
        <v>3</v>
      </c>
      <c r="C119" s="103" t="s">
        <v>5725</v>
      </c>
      <c r="D119" s="112" t="str">
        <f t="shared" si="1"/>
        <v>0 CIDADE(CIDADE_Pk,CIDADE_FkEstado,CIDADE_Cidade)VALUES(NULL,3,"Humaitá");</v>
      </c>
    </row>
    <row r="120" spans="1:4">
      <c r="A120" s="111">
        <v>101</v>
      </c>
      <c r="B120" s="86">
        <v>3</v>
      </c>
      <c r="C120" s="103" t="s">
        <v>5726</v>
      </c>
      <c r="D120" s="112" t="str">
        <f t="shared" si="1"/>
        <v>0 CIDADE(CIDADE_Pk,CIDADE_FkEstado,CIDADE_Cidade)VALUES(NULL,3,"Ipixuna");</v>
      </c>
    </row>
    <row r="121" spans="1:4">
      <c r="A121" s="111">
        <v>102</v>
      </c>
      <c r="B121" s="86">
        <v>3</v>
      </c>
      <c r="C121" s="103" t="s">
        <v>5727</v>
      </c>
      <c r="D121" s="112" t="str">
        <f t="shared" si="1"/>
        <v>0 CIDADE(CIDADE_Pk,CIDADE_FkEstado,CIDADE_Cidade)VALUES(NULL,3,"Iranduba");</v>
      </c>
    </row>
    <row r="122" spans="1:4">
      <c r="A122" s="111">
        <v>103</v>
      </c>
      <c r="B122" s="86">
        <v>3</v>
      </c>
      <c r="C122" s="103" t="s">
        <v>5728</v>
      </c>
      <c r="D122" s="112" t="str">
        <f t="shared" si="1"/>
        <v>0 CIDADE(CIDADE_Pk,CIDADE_FkEstado,CIDADE_Cidade)VALUES(NULL,3,"Itacoatiara");</v>
      </c>
    </row>
    <row r="123" spans="1:4">
      <c r="A123" s="111">
        <v>104</v>
      </c>
      <c r="B123" s="86">
        <v>3</v>
      </c>
      <c r="C123" s="103" t="s">
        <v>5729</v>
      </c>
      <c r="D123" s="112" t="str">
        <f t="shared" si="1"/>
        <v>0 CIDADE(CIDADE_Pk,CIDADE_FkEstado,CIDADE_Cidade)VALUES(NULL,3,"Itamarati");</v>
      </c>
    </row>
    <row r="124" spans="1:4">
      <c r="A124" s="111">
        <v>105</v>
      </c>
      <c r="B124" s="86">
        <v>3</v>
      </c>
      <c r="C124" s="103" t="s">
        <v>5730</v>
      </c>
      <c r="D124" s="112" t="str">
        <f t="shared" si="1"/>
        <v>0 CIDADE(CIDADE_Pk,CIDADE_FkEstado,CIDADE_Cidade)VALUES(NULL,3,"Itapiranga");</v>
      </c>
    </row>
    <row r="125" spans="1:4">
      <c r="A125" s="111">
        <v>106</v>
      </c>
      <c r="B125" s="86">
        <v>3</v>
      </c>
      <c r="C125" s="103" t="s">
        <v>5731</v>
      </c>
      <c r="D125" s="112" t="str">
        <f t="shared" si="1"/>
        <v>0 CIDADE(CIDADE_Pk,CIDADE_FkEstado,CIDADE_Cidade)VALUES(NULL,3,"Japurá");</v>
      </c>
    </row>
    <row r="126" spans="1:4">
      <c r="A126" s="111">
        <v>107</v>
      </c>
      <c r="B126" s="86">
        <v>3</v>
      </c>
      <c r="C126" s="103" t="s">
        <v>5732</v>
      </c>
      <c r="D126" s="112" t="str">
        <f t="shared" si="1"/>
        <v>0 CIDADE(CIDADE_Pk,CIDADE_FkEstado,CIDADE_Cidade)VALUES(NULL,3,"Juruá");</v>
      </c>
    </row>
    <row r="127" spans="1:4">
      <c r="A127" s="111">
        <v>108</v>
      </c>
      <c r="B127" s="86">
        <v>3</v>
      </c>
      <c r="C127" s="103" t="s">
        <v>5733</v>
      </c>
      <c r="D127" s="112" t="str">
        <f t="shared" si="1"/>
        <v>0 CIDADE(CIDADE_Pk,CIDADE_FkEstado,CIDADE_Cidade)VALUES(NULL,3,"Jutaí");</v>
      </c>
    </row>
    <row r="128" spans="1:4">
      <c r="A128" s="111">
        <v>109</v>
      </c>
      <c r="B128" s="86">
        <v>3</v>
      </c>
      <c r="C128" s="103" t="s">
        <v>5734</v>
      </c>
      <c r="D128" s="112" t="str">
        <f t="shared" si="1"/>
        <v>0 CIDADE(CIDADE_Pk,CIDADE_FkEstado,CIDADE_Cidade)VALUES(NULL,3,"Lábrea");</v>
      </c>
    </row>
    <row r="129" spans="1:4">
      <c r="A129" s="111">
        <v>110</v>
      </c>
      <c r="B129" s="86">
        <v>3</v>
      </c>
      <c r="C129" s="103" t="s">
        <v>5735</v>
      </c>
      <c r="D129" s="112" t="str">
        <f t="shared" si="1"/>
        <v>0 CIDADE(CIDADE_Pk,CIDADE_FkEstado,CIDADE_Cidade)VALUES(NULL,3,"Manacapuru");</v>
      </c>
    </row>
    <row r="130" spans="1:4">
      <c r="A130" s="111">
        <v>111</v>
      </c>
      <c r="B130" s="86">
        <v>3</v>
      </c>
      <c r="C130" s="103" t="s">
        <v>5736</v>
      </c>
      <c r="D130" s="112" t="str">
        <f t="shared" si="1"/>
        <v>0 CIDADE(CIDADE_Pk,CIDADE_FkEstado,CIDADE_Cidade)VALUES(NULL,3,"Manaquiri");</v>
      </c>
    </row>
    <row r="131" spans="1:4">
      <c r="A131" s="111">
        <v>112</v>
      </c>
      <c r="B131" s="86">
        <v>3</v>
      </c>
      <c r="C131" s="103" t="s">
        <v>5737</v>
      </c>
      <c r="D131" s="112" t="str">
        <f t="shared" si="1"/>
        <v>0 CIDADE(CIDADE_Pk,CIDADE_FkEstado,CIDADE_Cidade)VALUES(NULL,3,"Manaus");</v>
      </c>
    </row>
    <row r="132" spans="1:4">
      <c r="A132" s="111">
        <v>113</v>
      </c>
      <c r="B132" s="86">
        <v>3</v>
      </c>
      <c r="C132" s="103" t="s">
        <v>5738</v>
      </c>
      <c r="D132" s="112" t="str">
        <f t="shared" si="1"/>
        <v>0 CIDADE(CIDADE_Pk,CIDADE_FkEstado,CIDADE_Cidade)VALUES(NULL,3,"Manicoré");</v>
      </c>
    </row>
    <row r="133" spans="1:4">
      <c r="A133" s="111">
        <v>114</v>
      </c>
      <c r="B133" s="86">
        <v>3</v>
      </c>
      <c r="C133" s="103" t="s">
        <v>5739</v>
      </c>
      <c r="D133" s="112" t="str">
        <f t="shared" si="1"/>
        <v>0 CIDADE(CIDADE_Pk,CIDADE_FkEstado,CIDADE_Cidade)VALUES(NULL,3,"Maraã");</v>
      </c>
    </row>
    <row r="134" spans="1:4">
      <c r="A134" s="111">
        <v>115</v>
      </c>
      <c r="B134" s="86">
        <v>3</v>
      </c>
      <c r="C134" s="103" t="s">
        <v>5740</v>
      </c>
      <c r="D134" s="112" t="str">
        <f t="shared" si="1"/>
        <v>0 CIDADE(CIDADE_Pk,CIDADE_FkEstado,CIDADE_Cidade)VALUES(NULL,3,"Maués");</v>
      </c>
    </row>
    <row r="135" spans="1:4">
      <c r="A135" s="111">
        <v>116</v>
      </c>
      <c r="B135" s="86">
        <v>3</v>
      </c>
      <c r="C135" s="103" t="s">
        <v>5741</v>
      </c>
      <c r="D135" s="112" t="str">
        <f t="shared" si="1"/>
        <v>0 CIDADE(CIDADE_Pk,CIDADE_FkEstado,CIDADE_Cidade)VALUES(NULL,3,"Nhamundá");</v>
      </c>
    </row>
    <row r="136" spans="1:4">
      <c r="A136" s="111">
        <v>117</v>
      </c>
      <c r="B136" s="86">
        <v>3</v>
      </c>
      <c r="C136" s="103" t="s">
        <v>5742</v>
      </c>
      <c r="D136" s="112" t="str">
        <f t="shared" si="1"/>
        <v>0 CIDADE(CIDADE_Pk,CIDADE_FkEstado,CIDADE_Cidade)VALUES(NULL,3,"Nova Olinda do Norte");</v>
      </c>
    </row>
    <row r="137" spans="1:4">
      <c r="A137" s="111">
        <v>118</v>
      </c>
      <c r="B137" s="86">
        <v>3</v>
      </c>
      <c r="C137" s="103" t="s">
        <v>5743</v>
      </c>
      <c r="D137" s="112" t="str">
        <f t="shared" si="1"/>
        <v>0 CIDADE(CIDADE_Pk,CIDADE_FkEstado,CIDADE_Cidade)VALUES(NULL,3,"Novo Airão");</v>
      </c>
    </row>
    <row r="138" spans="1:4">
      <c r="A138" s="111">
        <v>119</v>
      </c>
      <c r="B138" s="86">
        <v>3</v>
      </c>
      <c r="C138" s="103" t="s">
        <v>5744</v>
      </c>
      <c r="D138" s="112" t="str">
        <f t="shared" si="1"/>
        <v>0 CIDADE(CIDADE_Pk,CIDADE_FkEstado,CIDADE_Cidade)VALUES(NULL,3,"Novo Aripuanã");</v>
      </c>
    </row>
    <row r="139" spans="1:4">
      <c r="A139" s="111">
        <v>120</v>
      </c>
      <c r="B139" s="86">
        <v>3</v>
      </c>
      <c r="C139" s="103" t="s">
        <v>5745</v>
      </c>
      <c r="D139" s="112" t="str">
        <f t="shared" si="1"/>
        <v>0 CIDADE(CIDADE_Pk,CIDADE_FkEstado,CIDADE_Cidade)VALUES(NULL,3,"Parintins");</v>
      </c>
    </row>
    <row r="140" spans="1:4">
      <c r="A140" s="111">
        <v>121</v>
      </c>
      <c r="B140" s="86">
        <v>3</v>
      </c>
      <c r="C140" s="103" t="s">
        <v>5746</v>
      </c>
      <c r="D140" s="112" t="str">
        <f t="shared" si="1"/>
        <v>0 CIDADE(CIDADE_Pk,CIDADE_FkEstado,CIDADE_Cidade)VALUES(NULL,3,"Pauini");</v>
      </c>
    </row>
    <row r="141" spans="1:4">
      <c r="A141" s="111">
        <v>122</v>
      </c>
      <c r="B141" s="86">
        <v>3</v>
      </c>
      <c r="C141" s="103" t="s">
        <v>5747</v>
      </c>
      <c r="D141" s="112" t="str">
        <f t="shared" si="1"/>
        <v>0 CIDADE(CIDADE_Pk,CIDADE_FkEstado,CIDADE_Cidade)VALUES(NULL,3,"Presidente Figueiredo");</v>
      </c>
    </row>
    <row r="142" spans="1:4">
      <c r="A142" s="111">
        <v>123</v>
      </c>
      <c r="B142" s="86">
        <v>3</v>
      </c>
      <c r="C142" s="103" t="s">
        <v>5748</v>
      </c>
      <c r="D142" s="112" t="str">
        <f t="shared" si="1"/>
        <v>0 CIDADE(CIDADE_Pk,CIDADE_FkEstado,CIDADE_Cidade)VALUES(NULL,3,"Rio Preto da Eva");</v>
      </c>
    </row>
    <row r="143" spans="1:4">
      <c r="A143" s="111">
        <v>124</v>
      </c>
      <c r="B143" s="86">
        <v>3</v>
      </c>
      <c r="C143" s="103" t="s">
        <v>5749</v>
      </c>
      <c r="D143" s="112" t="str">
        <f t="shared" si="1"/>
        <v>0 CIDADE(CIDADE_Pk,CIDADE_FkEstado,CIDADE_Cidade)VALUES(NULL,3,"Santa Isabel do Rio Negro");</v>
      </c>
    </row>
    <row r="144" spans="1:4">
      <c r="A144" s="111">
        <v>125</v>
      </c>
      <c r="B144" s="86">
        <v>3</v>
      </c>
      <c r="C144" s="103" t="s">
        <v>5750</v>
      </c>
      <c r="D144" s="112" t="str">
        <f t="shared" si="1"/>
        <v>0 CIDADE(CIDADE_Pk,CIDADE_FkEstado,CIDADE_Cidade)VALUES(NULL,3,"Santo Antônio do Içá");</v>
      </c>
    </row>
    <row r="145" spans="1:4">
      <c r="A145" s="111">
        <v>126</v>
      </c>
      <c r="B145" s="86">
        <v>3</v>
      </c>
      <c r="C145" s="103" t="s">
        <v>5751</v>
      </c>
      <c r="D145" s="112" t="str">
        <f t="shared" si="1"/>
        <v>0 CIDADE(CIDADE_Pk,CIDADE_FkEstado,CIDADE_Cidade)VALUES(NULL,3,"São Gabriel da Cachoeira");</v>
      </c>
    </row>
    <row r="146" spans="1:4">
      <c r="A146" s="111">
        <v>127</v>
      </c>
      <c r="B146" s="86">
        <v>3</v>
      </c>
      <c r="C146" s="103" t="s">
        <v>5752</v>
      </c>
      <c r="D146" s="112" t="str">
        <f t="shared" si="1"/>
        <v>0 CIDADE(CIDADE_Pk,CIDADE_FkEstado,CIDADE_Cidade)VALUES(NULL,3,"São Paulo de Olivença");</v>
      </c>
    </row>
    <row r="147" spans="1:4">
      <c r="A147" s="111">
        <v>128</v>
      </c>
      <c r="B147" s="86">
        <v>3</v>
      </c>
      <c r="C147" s="103" t="s">
        <v>5753</v>
      </c>
      <c r="D147" s="112" t="str">
        <f t="shared" si="1"/>
        <v>0 CIDADE(CIDADE_Pk,CIDADE_FkEstado,CIDADE_Cidade)VALUES(NULL,3,"São Sebastião do Uatumã");</v>
      </c>
    </row>
    <row r="148" spans="1:4">
      <c r="A148" s="111">
        <v>129</v>
      </c>
      <c r="B148" s="86">
        <v>3</v>
      </c>
      <c r="C148" s="103" t="s">
        <v>5754</v>
      </c>
      <c r="D148" s="112" t="str">
        <f t="shared" ref="D148:D211" si="2">$B$17&amp;B148&amp;$A$13&amp;$A$11&amp;C148&amp;$A$11&amp;$A$10&amp;$A$14</f>
        <v>0 CIDADE(CIDADE_Pk,CIDADE_FkEstado,CIDADE_Cidade)VALUES(NULL,3,"Silves");</v>
      </c>
    </row>
    <row r="149" spans="1:4">
      <c r="A149" s="111">
        <v>130</v>
      </c>
      <c r="B149" s="86">
        <v>3</v>
      </c>
      <c r="C149" s="103" t="s">
        <v>5755</v>
      </c>
      <c r="D149" s="112" t="str">
        <f t="shared" si="2"/>
        <v>0 CIDADE(CIDADE_Pk,CIDADE_FkEstado,CIDADE_Cidade)VALUES(NULL,3,"Tabatinga");</v>
      </c>
    </row>
    <row r="150" spans="1:4">
      <c r="A150" s="111">
        <v>131</v>
      </c>
      <c r="B150" s="86">
        <v>3</v>
      </c>
      <c r="C150" s="103" t="s">
        <v>5756</v>
      </c>
      <c r="D150" s="112" t="str">
        <f t="shared" si="2"/>
        <v>0 CIDADE(CIDADE_Pk,CIDADE_FkEstado,CIDADE_Cidade)VALUES(NULL,3,"Tapauá");</v>
      </c>
    </row>
    <row r="151" spans="1:4">
      <c r="A151" s="111">
        <v>132</v>
      </c>
      <c r="B151" s="86">
        <v>3</v>
      </c>
      <c r="C151" s="103" t="s">
        <v>5757</v>
      </c>
      <c r="D151" s="112" t="str">
        <f t="shared" si="2"/>
        <v>0 CIDADE(CIDADE_Pk,CIDADE_FkEstado,CIDADE_Cidade)VALUES(NULL,3,"Tefé");</v>
      </c>
    </row>
    <row r="152" spans="1:4">
      <c r="A152" s="111">
        <v>133</v>
      </c>
      <c r="B152" s="86">
        <v>3</v>
      </c>
      <c r="C152" s="103" t="s">
        <v>5758</v>
      </c>
      <c r="D152" s="112" t="str">
        <f t="shared" si="2"/>
        <v>0 CIDADE(CIDADE_Pk,CIDADE_FkEstado,CIDADE_Cidade)VALUES(NULL,3,"Tonantins");</v>
      </c>
    </row>
    <row r="153" spans="1:4">
      <c r="A153" s="111">
        <v>134</v>
      </c>
      <c r="B153" s="86">
        <v>3</v>
      </c>
      <c r="C153" s="103" t="s">
        <v>5759</v>
      </c>
      <c r="D153" s="112" t="str">
        <f t="shared" si="2"/>
        <v>0 CIDADE(CIDADE_Pk,CIDADE_FkEstado,CIDADE_Cidade)VALUES(NULL,3,"Uarini");</v>
      </c>
    </row>
    <row r="154" spans="1:4">
      <c r="A154" s="111">
        <v>135</v>
      </c>
      <c r="B154" s="86">
        <v>3</v>
      </c>
      <c r="C154" s="103" t="s">
        <v>5760</v>
      </c>
      <c r="D154" s="112" t="str">
        <f t="shared" si="2"/>
        <v>0 CIDADE(CIDADE_Pk,CIDADE_FkEstado,CIDADE_Cidade)VALUES(NULL,3,"Urucará");</v>
      </c>
    </row>
    <row r="155" spans="1:4">
      <c r="A155" s="111">
        <v>136</v>
      </c>
      <c r="B155" s="86">
        <v>3</v>
      </c>
      <c r="C155" s="103" t="s">
        <v>5761</v>
      </c>
      <c r="D155" s="112" t="str">
        <f t="shared" si="2"/>
        <v>0 CIDADE(CIDADE_Pk,CIDADE_FkEstado,CIDADE_Cidade)VALUES(NULL,3,"Urucurituba");</v>
      </c>
    </row>
    <row r="156" spans="1:4">
      <c r="A156" s="111">
        <v>137</v>
      </c>
      <c r="B156" s="86">
        <v>4</v>
      </c>
      <c r="C156" s="103" t="s">
        <v>5762</v>
      </c>
      <c r="D156" s="112" t="str">
        <f t="shared" si="2"/>
        <v>0 CIDADE(CIDADE_Pk,CIDADE_FkEstado,CIDADE_Cidade)VALUES(NULL,4,"Alto Alegre");</v>
      </c>
    </row>
    <row r="157" spans="1:4">
      <c r="A157" s="111">
        <v>138</v>
      </c>
      <c r="B157" s="86">
        <v>4</v>
      </c>
      <c r="C157" s="103" t="s">
        <v>5763</v>
      </c>
      <c r="D157" s="112" t="str">
        <f t="shared" si="2"/>
        <v>0 CIDADE(CIDADE_Pk,CIDADE_FkEstado,CIDADE_Cidade)VALUES(NULL,4,"Amajari");</v>
      </c>
    </row>
    <row r="158" spans="1:4">
      <c r="A158" s="111">
        <v>139</v>
      </c>
      <c r="B158" s="86">
        <v>4</v>
      </c>
      <c r="C158" s="103" t="s">
        <v>5764</v>
      </c>
      <c r="D158" s="112" t="str">
        <f t="shared" si="2"/>
        <v>0 CIDADE(CIDADE_Pk,CIDADE_FkEstado,CIDADE_Cidade)VALUES(NULL,4,"Boa Vista");</v>
      </c>
    </row>
    <row r="159" spans="1:4">
      <c r="A159" s="111">
        <v>140</v>
      </c>
      <c r="B159" s="86">
        <v>4</v>
      </c>
      <c r="C159" s="103" t="s">
        <v>5765</v>
      </c>
      <c r="D159" s="112" t="str">
        <f t="shared" si="2"/>
        <v>0 CIDADE(CIDADE_Pk,CIDADE_FkEstado,CIDADE_Cidade)VALUES(NULL,4,"Bonfim");</v>
      </c>
    </row>
    <row r="160" spans="1:4">
      <c r="A160" s="111">
        <v>141</v>
      </c>
      <c r="B160" s="86">
        <v>4</v>
      </c>
      <c r="C160" s="103" t="s">
        <v>5766</v>
      </c>
      <c r="D160" s="112" t="str">
        <f t="shared" si="2"/>
        <v>0 CIDADE(CIDADE_Pk,CIDADE_FkEstado,CIDADE_Cidade)VALUES(NULL,4,"Cantá");</v>
      </c>
    </row>
    <row r="161" spans="1:4">
      <c r="A161" s="111">
        <v>142</v>
      </c>
      <c r="B161" s="86">
        <v>4</v>
      </c>
      <c r="C161" s="103" t="s">
        <v>5767</v>
      </c>
      <c r="D161" s="112" t="str">
        <f t="shared" si="2"/>
        <v>0 CIDADE(CIDADE_Pk,CIDADE_FkEstado,CIDADE_Cidade)VALUES(NULL,4,"Caracaraí");</v>
      </c>
    </row>
    <row r="162" spans="1:4">
      <c r="A162" s="111">
        <v>143</v>
      </c>
      <c r="B162" s="86">
        <v>4</v>
      </c>
      <c r="C162" s="103" t="s">
        <v>5768</v>
      </c>
      <c r="D162" s="112" t="str">
        <f t="shared" si="2"/>
        <v>0 CIDADE(CIDADE_Pk,CIDADE_FkEstado,CIDADE_Cidade)VALUES(NULL,4,"Caroebe");</v>
      </c>
    </row>
    <row r="163" spans="1:4">
      <c r="A163" s="111">
        <v>144</v>
      </c>
      <c r="B163" s="86">
        <v>4</v>
      </c>
      <c r="C163" s="103" t="s">
        <v>5769</v>
      </c>
      <c r="D163" s="112" t="str">
        <f t="shared" si="2"/>
        <v>0 CIDADE(CIDADE_Pk,CIDADE_FkEstado,CIDADE_Cidade)VALUES(NULL,4,"Iracema");</v>
      </c>
    </row>
    <row r="164" spans="1:4">
      <c r="A164" s="111">
        <v>145</v>
      </c>
      <c r="B164" s="86">
        <v>4</v>
      </c>
      <c r="C164" s="103" t="s">
        <v>5770</v>
      </c>
      <c r="D164" s="112" t="str">
        <f t="shared" si="2"/>
        <v>0 CIDADE(CIDADE_Pk,CIDADE_FkEstado,CIDADE_Cidade)VALUES(NULL,4,"Mucajaí");</v>
      </c>
    </row>
    <row r="165" spans="1:4">
      <c r="A165" s="111">
        <v>146</v>
      </c>
      <c r="B165" s="86">
        <v>4</v>
      </c>
      <c r="C165" s="103" t="s">
        <v>5771</v>
      </c>
      <c r="D165" s="112" t="str">
        <f t="shared" si="2"/>
        <v>0 CIDADE(CIDADE_Pk,CIDADE_FkEstado,CIDADE_Cidade)VALUES(NULL,4,"Normandia");</v>
      </c>
    </row>
    <row r="166" spans="1:4">
      <c r="A166" s="111">
        <v>147</v>
      </c>
      <c r="B166" s="86">
        <v>4</v>
      </c>
      <c r="C166" s="103" t="s">
        <v>5772</v>
      </c>
      <c r="D166" s="112" t="str">
        <f t="shared" si="2"/>
        <v>0 CIDADE(CIDADE_Pk,CIDADE_FkEstado,CIDADE_Cidade)VALUES(NULL,4,"Pacaraima");</v>
      </c>
    </row>
    <row r="167" spans="1:4">
      <c r="A167" s="111">
        <v>148</v>
      </c>
      <c r="B167" s="86">
        <v>4</v>
      </c>
      <c r="C167" s="103" t="s">
        <v>5773</v>
      </c>
      <c r="D167" s="112" t="str">
        <f t="shared" si="2"/>
        <v>0 CIDADE(CIDADE_Pk,CIDADE_FkEstado,CIDADE_Cidade)VALUES(NULL,4,"Rorainópolis");</v>
      </c>
    </row>
    <row r="168" spans="1:4">
      <c r="A168" s="111">
        <v>149</v>
      </c>
      <c r="B168" s="86">
        <v>4</v>
      </c>
      <c r="C168" s="103" t="s">
        <v>5774</v>
      </c>
      <c r="D168" s="112" t="str">
        <f t="shared" si="2"/>
        <v>0 CIDADE(CIDADE_Pk,CIDADE_FkEstado,CIDADE_Cidade)VALUES(NULL,4,"São João da Baliza");</v>
      </c>
    </row>
    <row r="169" spans="1:4">
      <c r="A169" s="111">
        <v>150</v>
      </c>
      <c r="B169" s="86">
        <v>4</v>
      </c>
      <c r="C169" s="103" t="s">
        <v>5775</v>
      </c>
      <c r="D169" s="112" t="str">
        <f t="shared" si="2"/>
        <v>0 CIDADE(CIDADE_Pk,CIDADE_FkEstado,CIDADE_Cidade)VALUES(NULL,4,"São Luiz");</v>
      </c>
    </row>
    <row r="170" spans="1:4">
      <c r="A170" s="111">
        <v>151</v>
      </c>
      <c r="B170" s="86">
        <v>4</v>
      </c>
      <c r="C170" s="103" t="s">
        <v>5776</v>
      </c>
      <c r="D170" s="112" t="str">
        <f t="shared" si="2"/>
        <v>0 CIDADE(CIDADE_Pk,CIDADE_FkEstado,CIDADE_Cidade)VALUES(NULL,4,"Uiramutã");</v>
      </c>
    </row>
    <row r="171" spans="1:4">
      <c r="A171" s="111">
        <v>152</v>
      </c>
      <c r="B171" s="86">
        <v>5</v>
      </c>
      <c r="C171" s="103" t="s">
        <v>5777</v>
      </c>
      <c r="D171" s="112" t="str">
        <f t="shared" si="2"/>
        <v>0 CIDADE(CIDADE_Pk,CIDADE_FkEstado,CIDADE_Cidade)VALUES(NULL,5,"Abaetetuba");</v>
      </c>
    </row>
    <row r="172" spans="1:4">
      <c r="A172" s="111">
        <v>153</v>
      </c>
      <c r="B172" s="86">
        <v>5</v>
      </c>
      <c r="C172" s="103" t="s">
        <v>5778</v>
      </c>
      <c r="D172" s="112" t="str">
        <f t="shared" si="2"/>
        <v>0 CIDADE(CIDADE_Pk,CIDADE_FkEstado,CIDADE_Cidade)VALUES(NULL,5,"Abel Figueiredo");</v>
      </c>
    </row>
    <row r="173" spans="1:4">
      <c r="A173" s="111">
        <v>154</v>
      </c>
      <c r="B173" s="86">
        <v>5</v>
      </c>
      <c r="C173" s="103" t="s">
        <v>5779</v>
      </c>
      <c r="D173" s="112" t="str">
        <f t="shared" si="2"/>
        <v>0 CIDADE(CIDADE_Pk,CIDADE_FkEstado,CIDADE_Cidade)VALUES(NULL,5,"Acará");</v>
      </c>
    </row>
    <row r="174" spans="1:4">
      <c r="A174" s="111">
        <v>155</v>
      </c>
      <c r="B174" s="86">
        <v>5</v>
      </c>
      <c r="C174" s="103" t="s">
        <v>5780</v>
      </c>
      <c r="D174" s="112" t="str">
        <f t="shared" si="2"/>
        <v>0 CIDADE(CIDADE_Pk,CIDADE_FkEstado,CIDADE_Cidade)VALUES(NULL,5,"Afuá");</v>
      </c>
    </row>
    <row r="175" spans="1:4">
      <c r="A175" s="111">
        <v>156</v>
      </c>
      <c r="B175" s="86">
        <v>5</v>
      </c>
      <c r="C175" s="103" t="s">
        <v>5781</v>
      </c>
      <c r="D175" s="112" t="str">
        <f t="shared" si="2"/>
        <v>0 CIDADE(CIDADE_Pk,CIDADE_FkEstado,CIDADE_Cidade)VALUES(NULL,5,"Água Azul do Norte");</v>
      </c>
    </row>
    <row r="176" spans="1:4">
      <c r="A176" s="111">
        <v>157</v>
      </c>
      <c r="B176" s="86">
        <v>5</v>
      </c>
      <c r="C176" s="103" t="s">
        <v>5782</v>
      </c>
      <c r="D176" s="112" t="str">
        <f t="shared" si="2"/>
        <v>0 CIDADE(CIDADE_Pk,CIDADE_FkEstado,CIDADE_Cidade)VALUES(NULL,5,"Alenquer");</v>
      </c>
    </row>
    <row r="177" spans="1:4">
      <c r="A177" s="111">
        <v>158</v>
      </c>
      <c r="B177" s="86">
        <v>5</v>
      </c>
      <c r="C177" s="103" t="s">
        <v>5783</v>
      </c>
      <c r="D177" s="112" t="str">
        <f t="shared" si="2"/>
        <v>0 CIDADE(CIDADE_Pk,CIDADE_FkEstado,CIDADE_Cidade)VALUES(NULL,5,"Almeirim");</v>
      </c>
    </row>
    <row r="178" spans="1:4">
      <c r="A178" s="111">
        <v>159</v>
      </c>
      <c r="B178" s="86">
        <v>5</v>
      </c>
      <c r="C178" s="103" t="s">
        <v>5784</v>
      </c>
      <c r="D178" s="112" t="str">
        <f t="shared" si="2"/>
        <v>0 CIDADE(CIDADE_Pk,CIDADE_FkEstado,CIDADE_Cidade)VALUES(NULL,5,"Altamira");</v>
      </c>
    </row>
    <row r="179" spans="1:4">
      <c r="A179" s="111">
        <v>160</v>
      </c>
      <c r="B179" s="86">
        <v>5</v>
      </c>
      <c r="C179" s="103" t="s">
        <v>5785</v>
      </c>
      <c r="D179" s="112" t="str">
        <f t="shared" si="2"/>
        <v>0 CIDADE(CIDADE_Pk,CIDADE_FkEstado,CIDADE_Cidade)VALUES(NULL,5,"Anajás");</v>
      </c>
    </row>
    <row r="180" spans="1:4">
      <c r="A180" s="111">
        <v>161</v>
      </c>
      <c r="B180" s="86">
        <v>5</v>
      </c>
      <c r="C180" s="103" t="s">
        <v>5786</v>
      </c>
      <c r="D180" s="112" t="str">
        <f t="shared" si="2"/>
        <v>0 CIDADE(CIDADE_Pk,CIDADE_FkEstado,CIDADE_Cidade)VALUES(NULL,5,"Ananindeua");</v>
      </c>
    </row>
    <row r="181" spans="1:4">
      <c r="A181" s="111">
        <v>162</v>
      </c>
      <c r="B181" s="86">
        <v>5</v>
      </c>
      <c r="C181" s="103" t="s">
        <v>5787</v>
      </c>
      <c r="D181" s="112" t="str">
        <f t="shared" si="2"/>
        <v>0 CIDADE(CIDADE_Pk,CIDADE_FkEstado,CIDADE_Cidade)VALUES(NULL,5,"Anapu");</v>
      </c>
    </row>
    <row r="182" spans="1:4">
      <c r="A182" s="111">
        <v>163</v>
      </c>
      <c r="B182" s="86">
        <v>5</v>
      </c>
      <c r="C182" s="103" t="s">
        <v>5788</v>
      </c>
      <c r="D182" s="112" t="str">
        <f t="shared" si="2"/>
        <v>0 CIDADE(CIDADE_Pk,CIDADE_FkEstado,CIDADE_Cidade)VALUES(NULL,5,"Augusto Corrêa");</v>
      </c>
    </row>
    <row r="183" spans="1:4">
      <c r="A183" s="111">
        <v>164</v>
      </c>
      <c r="B183" s="86">
        <v>5</v>
      </c>
      <c r="C183" s="103" t="s">
        <v>5789</v>
      </c>
      <c r="D183" s="112" t="str">
        <f t="shared" si="2"/>
        <v>0 CIDADE(CIDADE_Pk,CIDADE_FkEstado,CIDADE_Cidade)VALUES(NULL,5,"Aurora do Pará");</v>
      </c>
    </row>
    <row r="184" spans="1:4">
      <c r="A184" s="111">
        <v>165</v>
      </c>
      <c r="B184" s="86">
        <v>5</v>
      </c>
      <c r="C184" s="103" t="s">
        <v>5790</v>
      </c>
      <c r="D184" s="112" t="str">
        <f t="shared" si="2"/>
        <v>0 CIDADE(CIDADE_Pk,CIDADE_FkEstado,CIDADE_Cidade)VALUES(NULL,5,"Aveiro");</v>
      </c>
    </row>
    <row r="185" spans="1:4">
      <c r="A185" s="111">
        <v>166</v>
      </c>
      <c r="B185" s="86">
        <v>5</v>
      </c>
      <c r="C185" s="103" t="s">
        <v>5791</v>
      </c>
      <c r="D185" s="112" t="str">
        <f t="shared" si="2"/>
        <v>0 CIDADE(CIDADE_Pk,CIDADE_FkEstado,CIDADE_Cidade)VALUES(NULL,5,"Bagre");</v>
      </c>
    </row>
    <row r="186" spans="1:4">
      <c r="A186" s="111">
        <v>167</v>
      </c>
      <c r="B186" s="86">
        <v>5</v>
      </c>
      <c r="C186" s="103" t="s">
        <v>5792</v>
      </c>
      <c r="D186" s="112" t="str">
        <f t="shared" si="2"/>
        <v>0 CIDADE(CIDADE_Pk,CIDADE_FkEstado,CIDADE_Cidade)VALUES(NULL,5,"Baião");</v>
      </c>
    </row>
    <row r="187" spans="1:4">
      <c r="A187" s="111">
        <v>168</v>
      </c>
      <c r="B187" s="86">
        <v>5</v>
      </c>
      <c r="C187" s="103" t="s">
        <v>5793</v>
      </c>
      <c r="D187" s="112" t="str">
        <f t="shared" si="2"/>
        <v>0 CIDADE(CIDADE_Pk,CIDADE_FkEstado,CIDADE_Cidade)VALUES(NULL,5,"Bannach");</v>
      </c>
    </row>
    <row r="188" spans="1:4">
      <c r="A188" s="111">
        <v>169</v>
      </c>
      <c r="B188" s="86">
        <v>5</v>
      </c>
      <c r="C188" s="103" t="s">
        <v>5794</v>
      </c>
      <c r="D188" s="112" t="str">
        <f t="shared" si="2"/>
        <v>0 CIDADE(CIDADE_Pk,CIDADE_FkEstado,CIDADE_Cidade)VALUES(NULL,5,"Barcarena");</v>
      </c>
    </row>
    <row r="189" spans="1:4">
      <c r="A189" s="111">
        <v>170</v>
      </c>
      <c r="B189" s="86">
        <v>5</v>
      </c>
      <c r="C189" s="103" t="s">
        <v>5795</v>
      </c>
      <c r="D189" s="112" t="str">
        <f t="shared" si="2"/>
        <v>0 CIDADE(CIDADE_Pk,CIDADE_FkEstado,CIDADE_Cidade)VALUES(NULL,5,"Belém");</v>
      </c>
    </row>
    <row r="190" spans="1:4">
      <c r="A190" s="111">
        <v>171</v>
      </c>
      <c r="B190" s="86">
        <v>5</v>
      </c>
      <c r="C190" s="103" t="s">
        <v>5796</v>
      </c>
      <c r="D190" s="112" t="str">
        <f t="shared" si="2"/>
        <v>0 CIDADE(CIDADE_Pk,CIDADE_FkEstado,CIDADE_Cidade)VALUES(NULL,5,"Belterra");</v>
      </c>
    </row>
    <row r="191" spans="1:4">
      <c r="A191" s="111">
        <v>172</v>
      </c>
      <c r="B191" s="86">
        <v>5</v>
      </c>
      <c r="C191" s="103" t="s">
        <v>5797</v>
      </c>
      <c r="D191" s="112" t="str">
        <f t="shared" si="2"/>
        <v>0 CIDADE(CIDADE_Pk,CIDADE_FkEstado,CIDADE_Cidade)VALUES(NULL,5,"Benevides");</v>
      </c>
    </row>
    <row r="192" spans="1:4">
      <c r="A192" s="111">
        <v>173</v>
      </c>
      <c r="B192" s="86">
        <v>5</v>
      </c>
      <c r="C192" s="103" t="s">
        <v>5798</v>
      </c>
      <c r="D192" s="112" t="str">
        <f t="shared" si="2"/>
        <v>0 CIDADE(CIDADE_Pk,CIDADE_FkEstado,CIDADE_Cidade)VALUES(NULL,5,"Bom Jesus do Tocantins");</v>
      </c>
    </row>
    <row r="193" spans="1:4">
      <c r="A193" s="111">
        <v>174</v>
      </c>
      <c r="B193" s="86">
        <v>5</v>
      </c>
      <c r="C193" s="103" t="s">
        <v>5799</v>
      </c>
      <c r="D193" s="112" t="str">
        <f t="shared" si="2"/>
        <v>0 CIDADE(CIDADE_Pk,CIDADE_FkEstado,CIDADE_Cidade)VALUES(NULL,5,"Bonito");</v>
      </c>
    </row>
    <row r="194" spans="1:4">
      <c r="A194" s="111">
        <v>175</v>
      </c>
      <c r="B194" s="86">
        <v>5</v>
      </c>
      <c r="C194" s="103" t="s">
        <v>5800</v>
      </c>
      <c r="D194" s="112" t="str">
        <f t="shared" si="2"/>
        <v>0 CIDADE(CIDADE_Pk,CIDADE_FkEstado,CIDADE_Cidade)VALUES(NULL,5,"Bragança");</v>
      </c>
    </row>
    <row r="195" spans="1:4">
      <c r="A195" s="111">
        <v>176</v>
      </c>
      <c r="B195" s="86">
        <v>5</v>
      </c>
      <c r="C195" s="103" t="s">
        <v>5801</v>
      </c>
      <c r="D195" s="112" t="str">
        <f t="shared" si="2"/>
        <v>0 CIDADE(CIDADE_Pk,CIDADE_FkEstado,CIDADE_Cidade)VALUES(NULL,5,"Brasil Novo");</v>
      </c>
    </row>
    <row r="196" spans="1:4">
      <c r="A196" s="111">
        <v>177</v>
      </c>
      <c r="B196" s="86">
        <v>5</v>
      </c>
      <c r="C196" s="103" t="s">
        <v>5802</v>
      </c>
      <c r="D196" s="112" t="str">
        <f t="shared" si="2"/>
        <v>0 CIDADE(CIDADE_Pk,CIDADE_FkEstado,CIDADE_Cidade)VALUES(NULL,5,"Brejo Grande do Araguaia");</v>
      </c>
    </row>
    <row r="197" spans="1:4">
      <c r="A197" s="111">
        <v>178</v>
      </c>
      <c r="B197" s="86">
        <v>5</v>
      </c>
      <c r="C197" s="103" t="s">
        <v>5803</v>
      </c>
      <c r="D197" s="112" t="str">
        <f t="shared" si="2"/>
        <v>0 CIDADE(CIDADE_Pk,CIDADE_FkEstado,CIDADE_Cidade)VALUES(NULL,5,"Breu Branco");</v>
      </c>
    </row>
    <row r="198" spans="1:4">
      <c r="A198" s="111">
        <v>179</v>
      </c>
      <c r="B198" s="86">
        <v>5</v>
      </c>
      <c r="C198" s="103" t="s">
        <v>5804</v>
      </c>
      <c r="D198" s="112" t="str">
        <f t="shared" si="2"/>
        <v>0 CIDADE(CIDADE_Pk,CIDADE_FkEstado,CIDADE_Cidade)VALUES(NULL,5,"Breves");</v>
      </c>
    </row>
    <row r="199" spans="1:4">
      <c r="A199" s="111">
        <v>180</v>
      </c>
      <c r="B199" s="86">
        <v>5</v>
      </c>
      <c r="C199" s="103" t="s">
        <v>5805</v>
      </c>
      <c r="D199" s="112" t="str">
        <f t="shared" si="2"/>
        <v>0 CIDADE(CIDADE_Pk,CIDADE_FkEstado,CIDADE_Cidade)VALUES(NULL,5,"Bujaru");</v>
      </c>
    </row>
    <row r="200" spans="1:4">
      <c r="A200" s="111">
        <v>181</v>
      </c>
      <c r="B200" s="86">
        <v>5</v>
      </c>
      <c r="C200" s="103" t="s">
        <v>5806</v>
      </c>
      <c r="D200" s="112" t="str">
        <f t="shared" si="2"/>
        <v>0 CIDADE(CIDADE_Pk,CIDADE_FkEstado,CIDADE_Cidade)VALUES(NULL,5,"Cachoeira do Arari");</v>
      </c>
    </row>
    <row r="201" spans="1:4">
      <c r="A201" s="111">
        <v>182</v>
      </c>
      <c r="B201" s="86">
        <v>5</v>
      </c>
      <c r="C201" s="103" t="s">
        <v>5807</v>
      </c>
      <c r="D201" s="112" t="str">
        <f t="shared" si="2"/>
        <v>0 CIDADE(CIDADE_Pk,CIDADE_FkEstado,CIDADE_Cidade)VALUES(NULL,5,"Cachoeira do Piriá");</v>
      </c>
    </row>
    <row r="202" spans="1:4">
      <c r="A202" s="111">
        <v>183</v>
      </c>
      <c r="B202" s="86">
        <v>5</v>
      </c>
      <c r="C202" s="103" t="s">
        <v>5808</v>
      </c>
      <c r="D202" s="112" t="str">
        <f t="shared" si="2"/>
        <v>0 CIDADE(CIDADE_Pk,CIDADE_FkEstado,CIDADE_Cidade)VALUES(NULL,5,"Cametá");</v>
      </c>
    </row>
    <row r="203" spans="1:4">
      <c r="A203" s="111">
        <v>184</v>
      </c>
      <c r="B203" s="86">
        <v>5</v>
      </c>
      <c r="C203" s="103" t="s">
        <v>5809</v>
      </c>
      <c r="D203" s="112" t="str">
        <f t="shared" si="2"/>
        <v>0 CIDADE(CIDADE_Pk,CIDADE_FkEstado,CIDADE_Cidade)VALUES(NULL,5,"Canaã dos Carajás");</v>
      </c>
    </row>
    <row r="204" spans="1:4">
      <c r="A204" s="111">
        <v>185</v>
      </c>
      <c r="B204" s="86">
        <v>5</v>
      </c>
      <c r="C204" s="103" t="s">
        <v>5810</v>
      </c>
      <c r="D204" s="112" t="str">
        <f t="shared" si="2"/>
        <v>0 CIDADE(CIDADE_Pk,CIDADE_FkEstado,CIDADE_Cidade)VALUES(NULL,5,"Capanema");</v>
      </c>
    </row>
    <row r="205" spans="1:4">
      <c r="A205" s="111">
        <v>186</v>
      </c>
      <c r="B205" s="86">
        <v>5</v>
      </c>
      <c r="C205" s="103" t="s">
        <v>5811</v>
      </c>
      <c r="D205" s="112" t="str">
        <f t="shared" si="2"/>
        <v>0 CIDADE(CIDADE_Pk,CIDADE_FkEstado,CIDADE_Cidade)VALUES(NULL,5,"Capitão Poço");</v>
      </c>
    </row>
    <row r="206" spans="1:4">
      <c r="A206" s="111">
        <v>187</v>
      </c>
      <c r="B206" s="86">
        <v>5</v>
      </c>
      <c r="C206" s="103" t="s">
        <v>5812</v>
      </c>
      <c r="D206" s="112" t="str">
        <f t="shared" si="2"/>
        <v>0 CIDADE(CIDADE_Pk,CIDADE_FkEstado,CIDADE_Cidade)VALUES(NULL,5,"Castanhal");</v>
      </c>
    </row>
    <row r="207" spans="1:4">
      <c r="A207" s="111">
        <v>188</v>
      </c>
      <c r="B207" s="86">
        <v>5</v>
      </c>
      <c r="C207" s="103" t="s">
        <v>5813</v>
      </c>
      <c r="D207" s="112" t="str">
        <f t="shared" si="2"/>
        <v>0 CIDADE(CIDADE_Pk,CIDADE_FkEstado,CIDADE_Cidade)VALUES(NULL,5,"Chaves");</v>
      </c>
    </row>
    <row r="208" spans="1:4">
      <c r="A208" s="111">
        <v>189</v>
      </c>
      <c r="B208" s="86">
        <v>5</v>
      </c>
      <c r="C208" s="103" t="s">
        <v>5814</v>
      </c>
      <c r="D208" s="112" t="str">
        <f t="shared" si="2"/>
        <v>0 CIDADE(CIDADE_Pk,CIDADE_FkEstado,CIDADE_Cidade)VALUES(NULL,5,"Colares");</v>
      </c>
    </row>
    <row r="209" spans="1:4">
      <c r="A209" s="111">
        <v>190</v>
      </c>
      <c r="B209" s="86">
        <v>5</v>
      </c>
      <c r="C209" s="103" t="s">
        <v>5815</v>
      </c>
      <c r="D209" s="112" t="str">
        <f t="shared" si="2"/>
        <v>0 CIDADE(CIDADE_Pk,CIDADE_FkEstado,CIDADE_Cidade)VALUES(NULL,5,"Conceição do Araguaia");</v>
      </c>
    </row>
    <row r="210" spans="1:4">
      <c r="A210" s="111">
        <v>191</v>
      </c>
      <c r="B210" s="86">
        <v>5</v>
      </c>
      <c r="C210" s="103" t="s">
        <v>5816</v>
      </c>
      <c r="D210" s="112" t="str">
        <f t="shared" si="2"/>
        <v>0 CIDADE(CIDADE_Pk,CIDADE_FkEstado,CIDADE_Cidade)VALUES(NULL,5,"Concórdia do Pará");</v>
      </c>
    </row>
    <row r="211" spans="1:4">
      <c r="A211" s="111">
        <v>192</v>
      </c>
      <c r="B211" s="86">
        <v>5</v>
      </c>
      <c r="C211" s="103" t="s">
        <v>5817</v>
      </c>
      <c r="D211" s="112" t="str">
        <f t="shared" si="2"/>
        <v>0 CIDADE(CIDADE_Pk,CIDADE_FkEstado,CIDADE_Cidade)VALUES(NULL,5,"Cumaru do Norte");</v>
      </c>
    </row>
    <row r="212" spans="1:4">
      <c r="A212" s="111">
        <v>193</v>
      </c>
      <c r="B212" s="86">
        <v>5</v>
      </c>
      <c r="C212" s="103" t="s">
        <v>5818</v>
      </c>
      <c r="D212" s="112" t="str">
        <f t="shared" ref="D212:D275" si="3">$B$17&amp;B212&amp;$A$13&amp;$A$11&amp;C212&amp;$A$11&amp;$A$10&amp;$A$14</f>
        <v>0 CIDADE(CIDADE_Pk,CIDADE_FkEstado,CIDADE_Cidade)VALUES(NULL,5,"Curionópolis");</v>
      </c>
    </row>
    <row r="213" spans="1:4">
      <c r="A213" s="111">
        <v>194</v>
      </c>
      <c r="B213" s="86">
        <v>5</v>
      </c>
      <c r="C213" s="103" t="s">
        <v>5819</v>
      </c>
      <c r="D213" s="112" t="str">
        <f t="shared" si="3"/>
        <v>0 CIDADE(CIDADE_Pk,CIDADE_FkEstado,CIDADE_Cidade)VALUES(NULL,5,"Curralinho");</v>
      </c>
    </row>
    <row r="214" spans="1:4">
      <c r="A214" s="111">
        <v>195</v>
      </c>
      <c r="B214" s="86">
        <v>5</v>
      </c>
      <c r="C214" s="103" t="s">
        <v>5820</v>
      </c>
      <c r="D214" s="112" t="str">
        <f t="shared" si="3"/>
        <v>0 CIDADE(CIDADE_Pk,CIDADE_FkEstado,CIDADE_Cidade)VALUES(NULL,5,"Curuá");</v>
      </c>
    </row>
    <row r="215" spans="1:4">
      <c r="A215" s="111">
        <v>196</v>
      </c>
      <c r="B215" s="86">
        <v>5</v>
      </c>
      <c r="C215" s="103" t="s">
        <v>5821</v>
      </c>
      <c r="D215" s="112" t="str">
        <f t="shared" si="3"/>
        <v>0 CIDADE(CIDADE_Pk,CIDADE_FkEstado,CIDADE_Cidade)VALUES(NULL,5,"Curuçá");</v>
      </c>
    </row>
    <row r="216" spans="1:4">
      <c r="A216" s="111">
        <v>197</v>
      </c>
      <c r="B216" s="86">
        <v>5</v>
      </c>
      <c r="C216" s="103" t="s">
        <v>5822</v>
      </c>
      <c r="D216" s="112" t="str">
        <f t="shared" si="3"/>
        <v>0 CIDADE(CIDADE_Pk,CIDADE_FkEstado,CIDADE_Cidade)VALUES(NULL,5,"Dom Eliseu");</v>
      </c>
    </row>
    <row r="217" spans="1:4">
      <c r="A217" s="111">
        <v>198</v>
      </c>
      <c r="B217" s="86">
        <v>5</v>
      </c>
      <c r="C217" s="103" t="s">
        <v>5823</v>
      </c>
      <c r="D217" s="112" t="str">
        <f t="shared" si="3"/>
        <v>0 CIDADE(CIDADE_Pk,CIDADE_FkEstado,CIDADE_Cidade)VALUES(NULL,5,"Eldorado dos Carajás");</v>
      </c>
    </row>
    <row r="218" spans="1:4">
      <c r="A218" s="111">
        <v>199</v>
      </c>
      <c r="B218" s="86">
        <v>5</v>
      </c>
      <c r="C218" s="103" t="s">
        <v>5824</v>
      </c>
      <c r="D218" s="112" t="str">
        <f t="shared" si="3"/>
        <v>0 CIDADE(CIDADE_Pk,CIDADE_FkEstado,CIDADE_Cidade)VALUES(NULL,5,"Faro");</v>
      </c>
    </row>
    <row r="219" spans="1:4">
      <c r="A219" s="111">
        <v>200</v>
      </c>
      <c r="B219" s="86">
        <v>5</v>
      </c>
      <c r="C219" s="103" t="s">
        <v>5825</v>
      </c>
      <c r="D219" s="112" t="str">
        <f t="shared" si="3"/>
        <v>0 CIDADE(CIDADE_Pk,CIDADE_FkEstado,CIDADE_Cidade)VALUES(NULL,5,"Floresta do Araguaia");</v>
      </c>
    </row>
    <row r="220" spans="1:4">
      <c r="A220" s="111">
        <v>201</v>
      </c>
      <c r="B220" s="86">
        <v>5</v>
      </c>
      <c r="C220" s="103" t="s">
        <v>5826</v>
      </c>
      <c r="D220" s="112" t="str">
        <f t="shared" si="3"/>
        <v>0 CIDADE(CIDADE_Pk,CIDADE_FkEstado,CIDADE_Cidade)VALUES(NULL,5,"Garrafão do Norte");</v>
      </c>
    </row>
    <row r="221" spans="1:4">
      <c r="A221" s="111">
        <v>202</v>
      </c>
      <c r="B221" s="86">
        <v>5</v>
      </c>
      <c r="C221" s="103" t="s">
        <v>5827</v>
      </c>
      <c r="D221" s="112" t="str">
        <f t="shared" si="3"/>
        <v>0 CIDADE(CIDADE_Pk,CIDADE_FkEstado,CIDADE_Cidade)VALUES(NULL,5,"Goianésia do Pará");</v>
      </c>
    </row>
    <row r="222" spans="1:4">
      <c r="A222" s="111">
        <v>203</v>
      </c>
      <c r="B222" s="86">
        <v>5</v>
      </c>
      <c r="C222" s="103" t="s">
        <v>5828</v>
      </c>
      <c r="D222" s="112" t="str">
        <f t="shared" si="3"/>
        <v>0 CIDADE(CIDADE_Pk,CIDADE_FkEstado,CIDADE_Cidade)VALUES(NULL,5,"Gurupá");</v>
      </c>
    </row>
    <row r="223" spans="1:4">
      <c r="A223" s="111">
        <v>204</v>
      </c>
      <c r="B223" s="86">
        <v>5</v>
      </c>
      <c r="C223" s="103" t="s">
        <v>5829</v>
      </c>
      <c r="D223" s="112" t="str">
        <f t="shared" si="3"/>
        <v>0 CIDADE(CIDADE_Pk,CIDADE_FkEstado,CIDADE_Cidade)VALUES(NULL,5,"Igarapé-Açu");</v>
      </c>
    </row>
    <row r="224" spans="1:4">
      <c r="A224" s="111">
        <v>205</v>
      </c>
      <c r="B224" s="86">
        <v>5</v>
      </c>
      <c r="C224" s="103" t="s">
        <v>5830</v>
      </c>
      <c r="D224" s="112" t="str">
        <f t="shared" si="3"/>
        <v>0 CIDADE(CIDADE_Pk,CIDADE_FkEstado,CIDADE_Cidade)VALUES(NULL,5,"Igarapé-Miri");</v>
      </c>
    </row>
    <row r="225" spans="1:4">
      <c r="A225" s="111">
        <v>206</v>
      </c>
      <c r="B225" s="86">
        <v>5</v>
      </c>
      <c r="C225" s="103" t="s">
        <v>5831</v>
      </c>
      <c r="D225" s="112" t="str">
        <f t="shared" si="3"/>
        <v>0 CIDADE(CIDADE_Pk,CIDADE_FkEstado,CIDADE_Cidade)VALUES(NULL,5,"Inhangapi");</v>
      </c>
    </row>
    <row r="226" spans="1:4">
      <c r="A226" s="111">
        <v>207</v>
      </c>
      <c r="B226" s="86">
        <v>5</v>
      </c>
      <c r="C226" s="103" t="s">
        <v>5832</v>
      </c>
      <c r="D226" s="112" t="str">
        <f t="shared" si="3"/>
        <v>0 CIDADE(CIDADE_Pk,CIDADE_FkEstado,CIDADE_Cidade)VALUES(NULL,5,"Ipixuna do Pará");</v>
      </c>
    </row>
    <row r="227" spans="1:4">
      <c r="A227" s="111">
        <v>208</v>
      </c>
      <c r="B227" s="86">
        <v>5</v>
      </c>
      <c r="C227" s="103" t="s">
        <v>5833</v>
      </c>
      <c r="D227" s="112" t="str">
        <f t="shared" si="3"/>
        <v>0 CIDADE(CIDADE_Pk,CIDADE_FkEstado,CIDADE_Cidade)VALUES(NULL,5,"Irituia");</v>
      </c>
    </row>
    <row r="228" spans="1:4">
      <c r="A228" s="111">
        <v>209</v>
      </c>
      <c r="B228" s="86">
        <v>5</v>
      </c>
      <c r="C228" s="103" t="s">
        <v>5834</v>
      </c>
      <c r="D228" s="112" t="str">
        <f t="shared" si="3"/>
        <v>0 CIDADE(CIDADE_Pk,CIDADE_FkEstado,CIDADE_Cidade)VALUES(NULL,5,"Itaituba");</v>
      </c>
    </row>
    <row r="229" spans="1:4">
      <c r="A229" s="111">
        <v>210</v>
      </c>
      <c r="B229" s="86">
        <v>5</v>
      </c>
      <c r="C229" s="103" t="s">
        <v>5835</v>
      </c>
      <c r="D229" s="112" t="str">
        <f t="shared" si="3"/>
        <v>0 CIDADE(CIDADE_Pk,CIDADE_FkEstado,CIDADE_Cidade)VALUES(NULL,5,"Itupiranga");</v>
      </c>
    </row>
    <row r="230" spans="1:4">
      <c r="A230" s="111">
        <v>211</v>
      </c>
      <c r="B230" s="86">
        <v>5</v>
      </c>
      <c r="C230" s="103" t="s">
        <v>5836</v>
      </c>
      <c r="D230" s="112" t="str">
        <f t="shared" si="3"/>
        <v>0 CIDADE(CIDADE_Pk,CIDADE_FkEstado,CIDADE_Cidade)VALUES(NULL,5,"Jacareacanga");</v>
      </c>
    </row>
    <row r="231" spans="1:4">
      <c r="A231" s="111">
        <v>212</v>
      </c>
      <c r="B231" s="86">
        <v>5</v>
      </c>
      <c r="C231" s="103" t="s">
        <v>5837</v>
      </c>
      <c r="D231" s="112" t="str">
        <f t="shared" si="3"/>
        <v>0 CIDADE(CIDADE_Pk,CIDADE_FkEstado,CIDADE_Cidade)VALUES(NULL,5,"Jacundá");</v>
      </c>
    </row>
    <row r="232" spans="1:4">
      <c r="A232" s="111">
        <v>213</v>
      </c>
      <c r="B232" s="86">
        <v>5</v>
      </c>
      <c r="C232" s="103" t="s">
        <v>5838</v>
      </c>
      <c r="D232" s="112" t="str">
        <f t="shared" si="3"/>
        <v>0 CIDADE(CIDADE_Pk,CIDADE_FkEstado,CIDADE_Cidade)VALUES(NULL,5,"Juruti");</v>
      </c>
    </row>
    <row r="233" spans="1:4">
      <c r="A233" s="111">
        <v>214</v>
      </c>
      <c r="B233" s="86">
        <v>5</v>
      </c>
      <c r="C233" s="103" t="s">
        <v>5839</v>
      </c>
      <c r="D233" s="112" t="str">
        <f t="shared" si="3"/>
        <v>0 CIDADE(CIDADE_Pk,CIDADE_FkEstado,CIDADE_Cidade)VALUES(NULL,5,"Limoeiro do Ajuru");</v>
      </c>
    </row>
    <row r="234" spans="1:4">
      <c r="A234" s="111">
        <v>215</v>
      </c>
      <c r="B234" s="86">
        <v>5</v>
      </c>
      <c r="C234" s="103" t="s">
        <v>5840</v>
      </c>
      <c r="D234" s="112" t="str">
        <f t="shared" si="3"/>
        <v>0 CIDADE(CIDADE_Pk,CIDADE_FkEstado,CIDADE_Cidade)VALUES(NULL,5,"Mãe do Rio");</v>
      </c>
    </row>
    <row r="235" spans="1:4">
      <c r="A235" s="111">
        <v>216</v>
      </c>
      <c r="B235" s="86">
        <v>5</v>
      </c>
      <c r="C235" s="103" t="s">
        <v>5841</v>
      </c>
      <c r="D235" s="112" t="str">
        <f t="shared" si="3"/>
        <v>0 CIDADE(CIDADE_Pk,CIDADE_FkEstado,CIDADE_Cidade)VALUES(NULL,5,"Magalhães Barata");</v>
      </c>
    </row>
    <row r="236" spans="1:4">
      <c r="A236" s="111">
        <v>217</v>
      </c>
      <c r="B236" s="86">
        <v>5</v>
      </c>
      <c r="C236" s="103" t="s">
        <v>5842</v>
      </c>
      <c r="D236" s="112" t="str">
        <f t="shared" si="3"/>
        <v>0 CIDADE(CIDADE_Pk,CIDADE_FkEstado,CIDADE_Cidade)VALUES(NULL,5,"Marabá");</v>
      </c>
    </row>
    <row r="237" spans="1:4">
      <c r="A237" s="111">
        <v>218</v>
      </c>
      <c r="B237" s="86">
        <v>5</v>
      </c>
      <c r="C237" s="103" t="s">
        <v>5843</v>
      </c>
      <c r="D237" s="112" t="str">
        <f t="shared" si="3"/>
        <v>0 CIDADE(CIDADE_Pk,CIDADE_FkEstado,CIDADE_Cidade)VALUES(NULL,5,"Maracanã");</v>
      </c>
    </row>
    <row r="238" spans="1:4">
      <c r="A238" s="111">
        <v>219</v>
      </c>
      <c r="B238" s="86">
        <v>5</v>
      </c>
      <c r="C238" s="103" t="s">
        <v>5844</v>
      </c>
      <c r="D238" s="112" t="str">
        <f t="shared" si="3"/>
        <v>0 CIDADE(CIDADE_Pk,CIDADE_FkEstado,CIDADE_Cidade)VALUES(NULL,5,"Marapanim");</v>
      </c>
    </row>
    <row r="239" spans="1:4">
      <c r="A239" s="111">
        <v>220</v>
      </c>
      <c r="B239" s="86">
        <v>5</v>
      </c>
      <c r="C239" s="103" t="s">
        <v>5845</v>
      </c>
      <c r="D239" s="112" t="str">
        <f t="shared" si="3"/>
        <v>0 CIDADE(CIDADE_Pk,CIDADE_FkEstado,CIDADE_Cidade)VALUES(NULL,5,"Marituba");</v>
      </c>
    </row>
    <row r="240" spans="1:4">
      <c r="A240" s="111">
        <v>221</v>
      </c>
      <c r="B240" s="86">
        <v>5</v>
      </c>
      <c r="C240" s="103" t="s">
        <v>5846</v>
      </c>
      <c r="D240" s="112" t="str">
        <f t="shared" si="3"/>
        <v>0 CIDADE(CIDADE_Pk,CIDADE_FkEstado,CIDADE_Cidade)VALUES(NULL,5,"Medicilândia");</v>
      </c>
    </row>
    <row r="241" spans="1:4">
      <c r="A241" s="111">
        <v>222</v>
      </c>
      <c r="B241" s="86">
        <v>5</v>
      </c>
      <c r="C241" s="103" t="s">
        <v>5847</v>
      </c>
      <c r="D241" s="112" t="str">
        <f t="shared" si="3"/>
        <v>0 CIDADE(CIDADE_Pk,CIDADE_FkEstado,CIDADE_Cidade)VALUES(NULL,5,"Melgaço");</v>
      </c>
    </row>
    <row r="242" spans="1:4">
      <c r="A242" s="111">
        <v>223</v>
      </c>
      <c r="B242" s="86">
        <v>5</v>
      </c>
      <c r="C242" s="103" t="s">
        <v>5848</v>
      </c>
      <c r="D242" s="112" t="str">
        <f t="shared" si="3"/>
        <v>0 CIDADE(CIDADE_Pk,CIDADE_FkEstado,CIDADE_Cidade)VALUES(NULL,5,"Mocajuba");</v>
      </c>
    </row>
    <row r="243" spans="1:4">
      <c r="A243" s="111">
        <v>224</v>
      </c>
      <c r="B243" s="86">
        <v>5</v>
      </c>
      <c r="C243" s="103" t="s">
        <v>5849</v>
      </c>
      <c r="D243" s="112" t="str">
        <f t="shared" si="3"/>
        <v>0 CIDADE(CIDADE_Pk,CIDADE_FkEstado,CIDADE_Cidade)VALUES(NULL,5,"Moju");</v>
      </c>
    </row>
    <row r="244" spans="1:4">
      <c r="A244" s="111">
        <v>225</v>
      </c>
      <c r="B244" s="86">
        <v>5</v>
      </c>
      <c r="C244" s="103" t="s">
        <v>5850</v>
      </c>
      <c r="D244" s="112" t="str">
        <f t="shared" si="3"/>
        <v>0 CIDADE(CIDADE_Pk,CIDADE_FkEstado,CIDADE_Cidade)VALUES(NULL,5,"Monte Alegre");</v>
      </c>
    </row>
    <row r="245" spans="1:4">
      <c r="A245" s="111">
        <v>226</v>
      </c>
      <c r="B245" s="86">
        <v>5</v>
      </c>
      <c r="C245" s="103" t="s">
        <v>5851</v>
      </c>
      <c r="D245" s="112" t="str">
        <f t="shared" si="3"/>
        <v>0 CIDADE(CIDADE_Pk,CIDADE_FkEstado,CIDADE_Cidade)VALUES(NULL,5,"Muaná");</v>
      </c>
    </row>
    <row r="246" spans="1:4">
      <c r="A246" s="111">
        <v>227</v>
      </c>
      <c r="B246" s="86">
        <v>5</v>
      </c>
      <c r="C246" s="103" t="s">
        <v>5852</v>
      </c>
      <c r="D246" s="112" t="str">
        <f t="shared" si="3"/>
        <v>0 CIDADE(CIDADE_Pk,CIDADE_FkEstado,CIDADE_Cidade)VALUES(NULL,5,"Nova Esperança do Piriá");</v>
      </c>
    </row>
    <row r="247" spans="1:4">
      <c r="A247" s="111">
        <v>228</v>
      </c>
      <c r="B247" s="86">
        <v>5</v>
      </c>
      <c r="C247" s="103" t="s">
        <v>5853</v>
      </c>
      <c r="D247" s="112" t="str">
        <f t="shared" si="3"/>
        <v>0 CIDADE(CIDADE_Pk,CIDADE_FkEstado,CIDADE_Cidade)VALUES(NULL,5,"Nova Ipixuna");</v>
      </c>
    </row>
    <row r="248" spans="1:4">
      <c r="A248" s="111">
        <v>229</v>
      </c>
      <c r="B248" s="86">
        <v>5</v>
      </c>
      <c r="C248" s="103" t="s">
        <v>5854</v>
      </c>
      <c r="D248" s="112" t="str">
        <f t="shared" si="3"/>
        <v>0 CIDADE(CIDADE_Pk,CIDADE_FkEstado,CIDADE_Cidade)VALUES(NULL,5,"Nova Timboteua");</v>
      </c>
    </row>
    <row r="249" spans="1:4">
      <c r="A249" s="111">
        <v>230</v>
      </c>
      <c r="B249" s="86">
        <v>5</v>
      </c>
      <c r="C249" s="103" t="s">
        <v>5855</v>
      </c>
      <c r="D249" s="112" t="str">
        <f t="shared" si="3"/>
        <v>0 CIDADE(CIDADE_Pk,CIDADE_FkEstado,CIDADE_Cidade)VALUES(NULL,5,"Novo Progresso");</v>
      </c>
    </row>
    <row r="250" spans="1:4">
      <c r="A250" s="111">
        <v>231</v>
      </c>
      <c r="B250" s="86">
        <v>5</v>
      </c>
      <c r="C250" s="103" t="s">
        <v>5856</v>
      </c>
      <c r="D250" s="112" t="str">
        <f t="shared" si="3"/>
        <v>0 CIDADE(CIDADE_Pk,CIDADE_FkEstado,CIDADE_Cidade)VALUES(NULL,5,"Novo Repartimento");</v>
      </c>
    </row>
    <row r="251" spans="1:4">
      <c r="A251" s="111">
        <v>232</v>
      </c>
      <c r="B251" s="86">
        <v>5</v>
      </c>
      <c r="C251" s="103" t="s">
        <v>5857</v>
      </c>
      <c r="D251" s="112" t="str">
        <f t="shared" si="3"/>
        <v>0 CIDADE(CIDADE_Pk,CIDADE_FkEstado,CIDADE_Cidade)VALUES(NULL,5,"Óbidos");</v>
      </c>
    </row>
    <row r="252" spans="1:4">
      <c r="A252" s="111">
        <v>233</v>
      </c>
      <c r="B252" s="86">
        <v>5</v>
      </c>
      <c r="C252" s="103" t="s">
        <v>5858</v>
      </c>
      <c r="D252" s="112" t="str">
        <f t="shared" si="3"/>
        <v>0 CIDADE(CIDADE_Pk,CIDADE_FkEstado,CIDADE_Cidade)VALUES(NULL,5,"Oeiras do Pará");</v>
      </c>
    </row>
    <row r="253" spans="1:4">
      <c r="A253" s="111">
        <v>234</v>
      </c>
      <c r="B253" s="86">
        <v>5</v>
      </c>
      <c r="C253" s="103" t="s">
        <v>5859</v>
      </c>
      <c r="D253" s="112" t="str">
        <f t="shared" si="3"/>
        <v>0 CIDADE(CIDADE_Pk,CIDADE_FkEstado,CIDADE_Cidade)VALUES(NULL,5,"Oriximiná");</v>
      </c>
    </row>
    <row r="254" spans="1:4">
      <c r="A254" s="111">
        <v>235</v>
      </c>
      <c r="B254" s="86">
        <v>5</v>
      </c>
      <c r="C254" s="103" t="s">
        <v>5860</v>
      </c>
      <c r="D254" s="112" t="str">
        <f t="shared" si="3"/>
        <v>0 CIDADE(CIDADE_Pk,CIDADE_FkEstado,CIDADE_Cidade)VALUES(NULL,5,"Ourém");</v>
      </c>
    </row>
    <row r="255" spans="1:4">
      <c r="A255" s="111">
        <v>236</v>
      </c>
      <c r="B255" s="86">
        <v>5</v>
      </c>
      <c r="C255" s="103" t="s">
        <v>5861</v>
      </c>
      <c r="D255" s="112" t="str">
        <f t="shared" si="3"/>
        <v>0 CIDADE(CIDADE_Pk,CIDADE_FkEstado,CIDADE_Cidade)VALUES(NULL,5,"Ourilândia do Norte");</v>
      </c>
    </row>
    <row r="256" spans="1:4">
      <c r="A256" s="111">
        <v>237</v>
      </c>
      <c r="B256" s="86">
        <v>5</v>
      </c>
      <c r="C256" s="103" t="s">
        <v>5862</v>
      </c>
      <c r="D256" s="112" t="str">
        <f t="shared" si="3"/>
        <v>0 CIDADE(CIDADE_Pk,CIDADE_FkEstado,CIDADE_Cidade)VALUES(NULL,5,"Pacajá");</v>
      </c>
    </row>
    <row r="257" spans="1:4">
      <c r="A257" s="111">
        <v>238</v>
      </c>
      <c r="B257" s="86">
        <v>5</v>
      </c>
      <c r="C257" s="103" t="s">
        <v>5863</v>
      </c>
      <c r="D257" s="112" t="str">
        <f t="shared" si="3"/>
        <v>0 CIDADE(CIDADE_Pk,CIDADE_FkEstado,CIDADE_Cidade)VALUES(NULL,5,"Palestina do Pará");</v>
      </c>
    </row>
    <row r="258" spans="1:4">
      <c r="A258" s="111">
        <v>239</v>
      </c>
      <c r="B258" s="86">
        <v>5</v>
      </c>
      <c r="C258" s="103" t="s">
        <v>5864</v>
      </c>
      <c r="D258" s="112" t="str">
        <f t="shared" si="3"/>
        <v>0 CIDADE(CIDADE_Pk,CIDADE_FkEstado,CIDADE_Cidade)VALUES(NULL,5,"Paragominas");</v>
      </c>
    </row>
    <row r="259" spans="1:4">
      <c r="A259" s="111">
        <v>240</v>
      </c>
      <c r="B259" s="86">
        <v>5</v>
      </c>
      <c r="C259" s="103" t="s">
        <v>5865</v>
      </c>
      <c r="D259" s="112" t="str">
        <f t="shared" si="3"/>
        <v>0 CIDADE(CIDADE_Pk,CIDADE_FkEstado,CIDADE_Cidade)VALUES(NULL,5,"Parauapebas");</v>
      </c>
    </row>
    <row r="260" spans="1:4">
      <c r="A260" s="111">
        <v>241</v>
      </c>
      <c r="B260" s="86">
        <v>5</v>
      </c>
      <c r="C260" s="103" t="s">
        <v>5866</v>
      </c>
      <c r="D260" s="112" t="str">
        <f t="shared" si="3"/>
        <v>0 CIDADE(CIDADE_Pk,CIDADE_FkEstado,CIDADE_Cidade)VALUES(NULL,5,"Pau D'Arco");</v>
      </c>
    </row>
    <row r="261" spans="1:4">
      <c r="A261" s="111">
        <v>242</v>
      </c>
      <c r="B261" s="86">
        <v>5</v>
      </c>
      <c r="C261" s="103" t="s">
        <v>5867</v>
      </c>
      <c r="D261" s="112" t="str">
        <f t="shared" si="3"/>
        <v>0 CIDADE(CIDADE_Pk,CIDADE_FkEstado,CIDADE_Cidade)VALUES(NULL,5,"Peixe-Boi");</v>
      </c>
    </row>
    <row r="262" spans="1:4">
      <c r="A262" s="111">
        <v>243</v>
      </c>
      <c r="B262" s="86">
        <v>5</v>
      </c>
      <c r="C262" s="103" t="s">
        <v>5868</v>
      </c>
      <c r="D262" s="112" t="str">
        <f t="shared" si="3"/>
        <v>0 CIDADE(CIDADE_Pk,CIDADE_FkEstado,CIDADE_Cidade)VALUES(NULL,5,"Piçarra");</v>
      </c>
    </row>
    <row r="263" spans="1:4">
      <c r="A263" s="111">
        <v>244</v>
      </c>
      <c r="B263" s="86">
        <v>5</v>
      </c>
      <c r="C263" s="103" t="s">
        <v>5869</v>
      </c>
      <c r="D263" s="112" t="str">
        <f t="shared" si="3"/>
        <v>0 CIDADE(CIDADE_Pk,CIDADE_FkEstado,CIDADE_Cidade)VALUES(NULL,5,"Placas");</v>
      </c>
    </row>
    <row r="264" spans="1:4">
      <c r="A264" s="111">
        <v>245</v>
      </c>
      <c r="B264" s="86">
        <v>5</v>
      </c>
      <c r="C264" s="103" t="s">
        <v>5870</v>
      </c>
      <c r="D264" s="112" t="str">
        <f t="shared" si="3"/>
        <v>0 CIDADE(CIDADE_Pk,CIDADE_FkEstado,CIDADE_Cidade)VALUES(NULL,5,"Ponta de Pedras");</v>
      </c>
    </row>
    <row r="265" spans="1:4">
      <c r="A265" s="111">
        <v>246</v>
      </c>
      <c r="B265" s="86">
        <v>5</v>
      </c>
      <c r="C265" s="103" t="s">
        <v>5871</v>
      </c>
      <c r="D265" s="112" t="str">
        <f t="shared" si="3"/>
        <v>0 CIDADE(CIDADE_Pk,CIDADE_FkEstado,CIDADE_Cidade)VALUES(NULL,5,"Portel");</v>
      </c>
    </row>
    <row r="266" spans="1:4">
      <c r="A266" s="111">
        <v>247</v>
      </c>
      <c r="B266" s="86">
        <v>5</v>
      </c>
      <c r="C266" s="103" t="s">
        <v>5872</v>
      </c>
      <c r="D266" s="112" t="str">
        <f t="shared" si="3"/>
        <v>0 CIDADE(CIDADE_Pk,CIDADE_FkEstado,CIDADE_Cidade)VALUES(NULL,5,"Porto de Moz");</v>
      </c>
    </row>
    <row r="267" spans="1:4">
      <c r="A267" s="111">
        <v>248</v>
      </c>
      <c r="B267" s="86">
        <v>5</v>
      </c>
      <c r="C267" s="103" t="s">
        <v>5873</v>
      </c>
      <c r="D267" s="112" t="str">
        <f t="shared" si="3"/>
        <v>0 CIDADE(CIDADE_Pk,CIDADE_FkEstado,CIDADE_Cidade)VALUES(NULL,5,"Prainha");</v>
      </c>
    </row>
    <row r="268" spans="1:4">
      <c r="A268" s="111">
        <v>249</v>
      </c>
      <c r="B268" s="86">
        <v>5</v>
      </c>
      <c r="C268" s="103" t="s">
        <v>5874</v>
      </c>
      <c r="D268" s="112" t="str">
        <f t="shared" si="3"/>
        <v>0 CIDADE(CIDADE_Pk,CIDADE_FkEstado,CIDADE_Cidade)VALUES(NULL,5,"Primavera");</v>
      </c>
    </row>
    <row r="269" spans="1:4">
      <c r="A269" s="111">
        <v>250</v>
      </c>
      <c r="B269" s="86">
        <v>5</v>
      </c>
      <c r="C269" s="103" t="s">
        <v>5875</v>
      </c>
      <c r="D269" s="112" t="str">
        <f t="shared" si="3"/>
        <v>0 CIDADE(CIDADE_Pk,CIDADE_FkEstado,CIDADE_Cidade)VALUES(NULL,5,"Quatipuru");</v>
      </c>
    </row>
    <row r="270" spans="1:4">
      <c r="A270" s="111">
        <v>251</v>
      </c>
      <c r="B270" s="86">
        <v>5</v>
      </c>
      <c r="C270" s="103" t="s">
        <v>5876</v>
      </c>
      <c r="D270" s="112" t="str">
        <f t="shared" si="3"/>
        <v>0 CIDADE(CIDADE_Pk,CIDADE_FkEstado,CIDADE_Cidade)VALUES(NULL,5,"Redenção");</v>
      </c>
    </row>
    <row r="271" spans="1:4">
      <c r="A271" s="111">
        <v>252</v>
      </c>
      <c r="B271" s="86">
        <v>5</v>
      </c>
      <c r="C271" s="103" t="s">
        <v>5877</v>
      </c>
      <c r="D271" s="112" t="str">
        <f t="shared" si="3"/>
        <v>0 CIDADE(CIDADE_Pk,CIDADE_FkEstado,CIDADE_Cidade)VALUES(NULL,5,"Rio Maria");</v>
      </c>
    </row>
    <row r="272" spans="1:4">
      <c r="A272" s="111">
        <v>253</v>
      </c>
      <c r="B272" s="86">
        <v>5</v>
      </c>
      <c r="C272" s="103" t="s">
        <v>5878</v>
      </c>
      <c r="D272" s="112" t="str">
        <f t="shared" si="3"/>
        <v>0 CIDADE(CIDADE_Pk,CIDADE_FkEstado,CIDADE_Cidade)VALUES(NULL,5,"Rondon do Pará");</v>
      </c>
    </row>
    <row r="273" spans="1:4">
      <c r="A273" s="111">
        <v>254</v>
      </c>
      <c r="B273" s="86">
        <v>5</v>
      </c>
      <c r="C273" s="103" t="s">
        <v>5879</v>
      </c>
      <c r="D273" s="112" t="str">
        <f t="shared" si="3"/>
        <v>0 CIDADE(CIDADE_Pk,CIDADE_FkEstado,CIDADE_Cidade)VALUES(NULL,5,"Rurópolis");</v>
      </c>
    </row>
    <row r="274" spans="1:4">
      <c r="A274" s="111">
        <v>255</v>
      </c>
      <c r="B274" s="86">
        <v>5</v>
      </c>
      <c r="C274" s="103" t="s">
        <v>5880</v>
      </c>
      <c r="D274" s="112" t="str">
        <f t="shared" si="3"/>
        <v>0 CIDADE(CIDADE_Pk,CIDADE_FkEstado,CIDADE_Cidade)VALUES(NULL,5,"Salinópolis");</v>
      </c>
    </row>
    <row r="275" spans="1:4">
      <c r="A275" s="111">
        <v>256</v>
      </c>
      <c r="B275" s="86">
        <v>5</v>
      </c>
      <c r="C275" s="103" t="s">
        <v>5881</v>
      </c>
      <c r="D275" s="112" t="str">
        <f t="shared" si="3"/>
        <v>0 CIDADE(CIDADE_Pk,CIDADE_FkEstado,CIDADE_Cidade)VALUES(NULL,5,"Salvaterra");</v>
      </c>
    </row>
    <row r="276" spans="1:4">
      <c r="A276" s="111">
        <v>257</v>
      </c>
      <c r="B276" s="86">
        <v>5</v>
      </c>
      <c r="C276" s="103" t="s">
        <v>5882</v>
      </c>
      <c r="D276" s="112" t="str">
        <f t="shared" ref="D276:D339" si="4">$B$17&amp;B276&amp;$A$13&amp;$A$11&amp;C276&amp;$A$11&amp;$A$10&amp;$A$14</f>
        <v>0 CIDADE(CIDADE_Pk,CIDADE_FkEstado,CIDADE_Cidade)VALUES(NULL,5,"Santa Bárbara do Pará");</v>
      </c>
    </row>
    <row r="277" spans="1:4">
      <c r="A277" s="111">
        <v>258</v>
      </c>
      <c r="B277" s="86">
        <v>5</v>
      </c>
      <c r="C277" s="103" t="s">
        <v>5883</v>
      </c>
      <c r="D277" s="112" t="str">
        <f t="shared" si="4"/>
        <v>0 CIDADE(CIDADE_Pk,CIDADE_FkEstado,CIDADE_Cidade)VALUES(NULL,5,"Santa Cruz do Arari");</v>
      </c>
    </row>
    <row r="278" spans="1:4">
      <c r="A278" s="111">
        <v>259</v>
      </c>
      <c r="B278" s="86">
        <v>5</v>
      </c>
      <c r="C278" s="103" t="s">
        <v>5884</v>
      </c>
      <c r="D278" s="112" t="str">
        <f t="shared" si="4"/>
        <v>0 CIDADE(CIDADE_Pk,CIDADE_FkEstado,CIDADE_Cidade)VALUES(NULL,5,"Santa Isabel do Pará");</v>
      </c>
    </row>
    <row r="279" spans="1:4">
      <c r="A279" s="111">
        <v>260</v>
      </c>
      <c r="B279" s="86">
        <v>5</v>
      </c>
      <c r="C279" s="103" t="s">
        <v>5885</v>
      </c>
      <c r="D279" s="112" t="str">
        <f t="shared" si="4"/>
        <v>0 CIDADE(CIDADE_Pk,CIDADE_FkEstado,CIDADE_Cidade)VALUES(NULL,5,"Santa Luzia do Pará");</v>
      </c>
    </row>
    <row r="280" spans="1:4">
      <c r="A280" s="111">
        <v>261</v>
      </c>
      <c r="B280" s="86">
        <v>5</v>
      </c>
      <c r="C280" s="103" t="s">
        <v>5886</v>
      </c>
      <c r="D280" s="112" t="str">
        <f t="shared" si="4"/>
        <v>0 CIDADE(CIDADE_Pk,CIDADE_FkEstado,CIDADE_Cidade)VALUES(NULL,5,"Santa Maria das Barreiras");</v>
      </c>
    </row>
    <row r="281" spans="1:4">
      <c r="A281" s="111">
        <v>262</v>
      </c>
      <c r="B281" s="86">
        <v>5</v>
      </c>
      <c r="C281" s="103" t="s">
        <v>5887</v>
      </c>
      <c r="D281" s="112" t="str">
        <f t="shared" si="4"/>
        <v>0 CIDADE(CIDADE_Pk,CIDADE_FkEstado,CIDADE_Cidade)VALUES(NULL,5,"Santa Maria do Pará");</v>
      </c>
    </row>
    <row r="282" spans="1:4">
      <c r="A282" s="111">
        <v>263</v>
      </c>
      <c r="B282" s="86">
        <v>5</v>
      </c>
      <c r="C282" s="103" t="s">
        <v>5888</v>
      </c>
      <c r="D282" s="112" t="str">
        <f t="shared" si="4"/>
        <v>0 CIDADE(CIDADE_Pk,CIDADE_FkEstado,CIDADE_Cidade)VALUES(NULL,5,"Santana do Araguaia");</v>
      </c>
    </row>
    <row r="283" spans="1:4">
      <c r="A283" s="111">
        <v>264</v>
      </c>
      <c r="B283" s="86">
        <v>5</v>
      </c>
      <c r="C283" s="103" t="s">
        <v>5889</v>
      </c>
      <c r="D283" s="112" t="str">
        <f t="shared" si="4"/>
        <v>0 CIDADE(CIDADE_Pk,CIDADE_FkEstado,CIDADE_Cidade)VALUES(NULL,5,"Santarém");</v>
      </c>
    </row>
    <row r="284" spans="1:4">
      <c r="A284" s="111">
        <v>265</v>
      </c>
      <c r="B284" s="86">
        <v>5</v>
      </c>
      <c r="C284" s="103" t="s">
        <v>5890</v>
      </c>
      <c r="D284" s="112" t="str">
        <f t="shared" si="4"/>
        <v>0 CIDADE(CIDADE_Pk,CIDADE_FkEstado,CIDADE_Cidade)VALUES(NULL,5,"Santarém Novo");</v>
      </c>
    </row>
    <row r="285" spans="1:4">
      <c r="A285" s="111">
        <v>266</v>
      </c>
      <c r="B285" s="86">
        <v>5</v>
      </c>
      <c r="C285" s="103" t="s">
        <v>5891</v>
      </c>
      <c r="D285" s="112" t="str">
        <f t="shared" si="4"/>
        <v>0 CIDADE(CIDADE_Pk,CIDADE_FkEstado,CIDADE_Cidade)VALUES(NULL,5,"Santo Antônio do Tauá");</v>
      </c>
    </row>
    <row r="286" spans="1:4">
      <c r="A286" s="111">
        <v>267</v>
      </c>
      <c r="B286" s="86">
        <v>5</v>
      </c>
      <c r="C286" s="103" t="s">
        <v>5892</v>
      </c>
      <c r="D286" s="112" t="str">
        <f t="shared" si="4"/>
        <v>0 CIDADE(CIDADE_Pk,CIDADE_FkEstado,CIDADE_Cidade)VALUES(NULL,5,"São Caetano de Odivelas");</v>
      </c>
    </row>
    <row r="287" spans="1:4">
      <c r="A287" s="111">
        <v>268</v>
      </c>
      <c r="B287" s="86">
        <v>5</v>
      </c>
      <c r="C287" s="103" t="s">
        <v>5893</v>
      </c>
      <c r="D287" s="112" t="str">
        <f t="shared" si="4"/>
        <v>0 CIDADE(CIDADE_Pk,CIDADE_FkEstado,CIDADE_Cidade)VALUES(NULL,5,"São Domingos do Araguaia");</v>
      </c>
    </row>
    <row r="288" spans="1:4">
      <c r="A288" s="111">
        <v>269</v>
      </c>
      <c r="B288" s="86">
        <v>5</v>
      </c>
      <c r="C288" s="103" t="s">
        <v>5894</v>
      </c>
      <c r="D288" s="112" t="str">
        <f t="shared" si="4"/>
        <v>0 CIDADE(CIDADE_Pk,CIDADE_FkEstado,CIDADE_Cidade)VALUES(NULL,5,"São Domingos do Capim");</v>
      </c>
    </row>
    <row r="289" spans="1:4">
      <c r="A289" s="111">
        <v>270</v>
      </c>
      <c r="B289" s="86">
        <v>5</v>
      </c>
      <c r="C289" s="103" t="s">
        <v>5895</v>
      </c>
      <c r="D289" s="112" t="str">
        <f t="shared" si="4"/>
        <v>0 CIDADE(CIDADE_Pk,CIDADE_FkEstado,CIDADE_Cidade)VALUES(NULL,5,"São Félix do Xingu");</v>
      </c>
    </row>
    <row r="290" spans="1:4">
      <c r="A290" s="111">
        <v>271</v>
      </c>
      <c r="B290" s="86">
        <v>5</v>
      </c>
      <c r="C290" s="103" t="s">
        <v>5896</v>
      </c>
      <c r="D290" s="112" t="str">
        <f t="shared" si="4"/>
        <v>0 CIDADE(CIDADE_Pk,CIDADE_FkEstado,CIDADE_Cidade)VALUES(NULL,5,"São Francisco do Pará");</v>
      </c>
    </row>
    <row r="291" spans="1:4">
      <c r="A291" s="111">
        <v>272</v>
      </c>
      <c r="B291" s="86">
        <v>5</v>
      </c>
      <c r="C291" s="103" t="s">
        <v>5897</v>
      </c>
      <c r="D291" s="112" t="str">
        <f t="shared" si="4"/>
        <v>0 CIDADE(CIDADE_Pk,CIDADE_FkEstado,CIDADE_Cidade)VALUES(NULL,5,"São Geraldo do Araguaia");</v>
      </c>
    </row>
    <row r="292" spans="1:4">
      <c r="A292" s="111">
        <v>273</v>
      </c>
      <c r="B292" s="86">
        <v>5</v>
      </c>
      <c r="C292" s="103" t="s">
        <v>5898</v>
      </c>
      <c r="D292" s="112" t="str">
        <f t="shared" si="4"/>
        <v>0 CIDADE(CIDADE_Pk,CIDADE_FkEstado,CIDADE_Cidade)VALUES(NULL,5,"São João da Ponta");</v>
      </c>
    </row>
    <row r="293" spans="1:4">
      <c r="A293" s="111">
        <v>274</v>
      </c>
      <c r="B293" s="86">
        <v>5</v>
      </c>
      <c r="C293" s="103" t="s">
        <v>5899</v>
      </c>
      <c r="D293" s="112" t="str">
        <f t="shared" si="4"/>
        <v>0 CIDADE(CIDADE_Pk,CIDADE_FkEstado,CIDADE_Cidade)VALUES(NULL,5,"São João de Pirabas");</v>
      </c>
    </row>
    <row r="294" spans="1:4">
      <c r="A294" s="111">
        <v>275</v>
      </c>
      <c r="B294" s="86">
        <v>5</v>
      </c>
      <c r="C294" s="103" t="s">
        <v>5900</v>
      </c>
      <c r="D294" s="112" t="str">
        <f t="shared" si="4"/>
        <v>0 CIDADE(CIDADE_Pk,CIDADE_FkEstado,CIDADE_Cidade)VALUES(NULL,5,"São João do Araguaia");</v>
      </c>
    </row>
    <row r="295" spans="1:4">
      <c r="A295" s="111">
        <v>276</v>
      </c>
      <c r="B295" s="86">
        <v>5</v>
      </c>
      <c r="C295" s="103" t="s">
        <v>5901</v>
      </c>
      <c r="D295" s="112" t="str">
        <f t="shared" si="4"/>
        <v>0 CIDADE(CIDADE_Pk,CIDADE_FkEstado,CIDADE_Cidade)VALUES(NULL,5,"São Miguel do Guamá");</v>
      </c>
    </row>
    <row r="296" spans="1:4">
      <c r="A296" s="111">
        <v>277</v>
      </c>
      <c r="B296" s="86">
        <v>5</v>
      </c>
      <c r="C296" s="103" t="s">
        <v>5902</v>
      </c>
      <c r="D296" s="112" t="str">
        <f t="shared" si="4"/>
        <v>0 CIDADE(CIDADE_Pk,CIDADE_FkEstado,CIDADE_Cidade)VALUES(NULL,5,"São Sebastião da Boa Vista");</v>
      </c>
    </row>
    <row r="297" spans="1:4">
      <c r="A297" s="111">
        <v>278</v>
      </c>
      <c r="B297" s="86">
        <v>5</v>
      </c>
      <c r="C297" s="103" t="s">
        <v>5903</v>
      </c>
      <c r="D297" s="112" t="str">
        <f t="shared" si="4"/>
        <v>0 CIDADE(CIDADE_Pk,CIDADE_FkEstado,CIDADE_Cidade)VALUES(NULL,5,"Sapucaia");</v>
      </c>
    </row>
    <row r="298" spans="1:4">
      <c r="A298" s="111">
        <v>279</v>
      </c>
      <c r="B298" s="86">
        <v>5</v>
      </c>
      <c r="C298" s="103" t="s">
        <v>5904</v>
      </c>
      <c r="D298" s="112" t="str">
        <f t="shared" si="4"/>
        <v>0 CIDADE(CIDADE_Pk,CIDADE_FkEstado,CIDADE_Cidade)VALUES(NULL,5,"Senador José Porfírio");</v>
      </c>
    </row>
    <row r="299" spans="1:4">
      <c r="A299" s="111">
        <v>280</v>
      </c>
      <c r="B299" s="86">
        <v>5</v>
      </c>
      <c r="C299" s="103" t="s">
        <v>5905</v>
      </c>
      <c r="D299" s="112" t="str">
        <f t="shared" si="4"/>
        <v>0 CIDADE(CIDADE_Pk,CIDADE_FkEstado,CIDADE_Cidade)VALUES(NULL,5,"Soure");</v>
      </c>
    </row>
    <row r="300" spans="1:4">
      <c r="A300" s="111">
        <v>281</v>
      </c>
      <c r="B300" s="86">
        <v>5</v>
      </c>
      <c r="C300" s="103" t="s">
        <v>5906</v>
      </c>
      <c r="D300" s="112" t="str">
        <f t="shared" si="4"/>
        <v>0 CIDADE(CIDADE_Pk,CIDADE_FkEstado,CIDADE_Cidade)VALUES(NULL,5,"Tailândia");</v>
      </c>
    </row>
    <row r="301" spans="1:4">
      <c r="A301" s="111">
        <v>282</v>
      </c>
      <c r="B301" s="86">
        <v>5</v>
      </c>
      <c r="C301" s="103" t="s">
        <v>5907</v>
      </c>
      <c r="D301" s="112" t="str">
        <f t="shared" si="4"/>
        <v>0 CIDADE(CIDADE_Pk,CIDADE_FkEstado,CIDADE_Cidade)VALUES(NULL,5,"Terra Alta");</v>
      </c>
    </row>
    <row r="302" spans="1:4">
      <c r="A302" s="111">
        <v>283</v>
      </c>
      <c r="B302" s="86">
        <v>5</v>
      </c>
      <c r="C302" s="103" t="s">
        <v>5908</v>
      </c>
      <c r="D302" s="112" t="str">
        <f t="shared" si="4"/>
        <v>0 CIDADE(CIDADE_Pk,CIDADE_FkEstado,CIDADE_Cidade)VALUES(NULL,5,"Terra Santa");</v>
      </c>
    </row>
    <row r="303" spans="1:4">
      <c r="A303" s="111">
        <v>284</v>
      </c>
      <c r="B303" s="86">
        <v>5</v>
      </c>
      <c r="C303" s="103" t="s">
        <v>5909</v>
      </c>
      <c r="D303" s="112" t="str">
        <f t="shared" si="4"/>
        <v>0 CIDADE(CIDADE_Pk,CIDADE_FkEstado,CIDADE_Cidade)VALUES(NULL,5,"Tomé-Açu");</v>
      </c>
    </row>
    <row r="304" spans="1:4">
      <c r="A304" s="111">
        <v>285</v>
      </c>
      <c r="B304" s="86">
        <v>5</v>
      </c>
      <c r="C304" s="103" t="s">
        <v>5910</v>
      </c>
      <c r="D304" s="112" t="str">
        <f t="shared" si="4"/>
        <v>0 CIDADE(CIDADE_Pk,CIDADE_FkEstado,CIDADE_Cidade)VALUES(NULL,5,"Tracuateua");</v>
      </c>
    </row>
    <row r="305" spans="1:4">
      <c r="A305" s="111">
        <v>286</v>
      </c>
      <c r="B305" s="86">
        <v>5</v>
      </c>
      <c r="C305" s="103" t="s">
        <v>5911</v>
      </c>
      <c r="D305" s="112" t="str">
        <f t="shared" si="4"/>
        <v>0 CIDADE(CIDADE_Pk,CIDADE_FkEstado,CIDADE_Cidade)VALUES(NULL,5,"Trairão");</v>
      </c>
    </row>
    <row r="306" spans="1:4">
      <c r="A306" s="111">
        <v>287</v>
      </c>
      <c r="B306" s="86">
        <v>5</v>
      </c>
      <c r="C306" s="103" t="s">
        <v>5912</v>
      </c>
      <c r="D306" s="112" t="str">
        <f t="shared" si="4"/>
        <v>0 CIDADE(CIDADE_Pk,CIDADE_FkEstado,CIDADE_Cidade)VALUES(NULL,5,"Tucumã");</v>
      </c>
    </row>
    <row r="307" spans="1:4">
      <c r="A307" s="111">
        <v>288</v>
      </c>
      <c r="B307" s="86">
        <v>5</v>
      </c>
      <c r="C307" s="103" t="s">
        <v>5913</v>
      </c>
      <c r="D307" s="112" t="str">
        <f t="shared" si="4"/>
        <v>0 CIDADE(CIDADE_Pk,CIDADE_FkEstado,CIDADE_Cidade)VALUES(NULL,5,"Tucuruí");</v>
      </c>
    </row>
    <row r="308" spans="1:4">
      <c r="A308" s="111">
        <v>289</v>
      </c>
      <c r="B308" s="86">
        <v>5</v>
      </c>
      <c r="C308" s="103" t="s">
        <v>5914</v>
      </c>
      <c r="D308" s="112" t="str">
        <f t="shared" si="4"/>
        <v>0 CIDADE(CIDADE_Pk,CIDADE_FkEstado,CIDADE_Cidade)VALUES(NULL,5,"Ulianópolis");</v>
      </c>
    </row>
    <row r="309" spans="1:4">
      <c r="A309" s="111">
        <v>290</v>
      </c>
      <c r="B309" s="86">
        <v>5</v>
      </c>
      <c r="C309" s="103" t="s">
        <v>5915</v>
      </c>
      <c r="D309" s="112" t="str">
        <f t="shared" si="4"/>
        <v>0 CIDADE(CIDADE_Pk,CIDADE_FkEstado,CIDADE_Cidade)VALUES(NULL,5,"Uruará");</v>
      </c>
    </row>
    <row r="310" spans="1:4">
      <c r="A310" s="111">
        <v>291</v>
      </c>
      <c r="B310" s="86">
        <v>5</v>
      </c>
      <c r="C310" s="103" t="s">
        <v>5916</v>
      </c>
      <c r="D310" s="112" t="str">
        <f t="shared" si="4"/>
        <v>0 CIDADE(CIDADE_Pk,CIDADE_FkEstado,CIDADE_Cidade)VALUES(NULL,5,"Vigia");</v>
      </c>
    </row>
    <row r="311" spans="1:4">
      <c r="A311" s="111">
        <v>292</v>
      </c>
      <c r="B311" s="86">
        <v>5</v>
      </c>
      <c r="C311" s="103" t="s">
        <v>5917</v>
      </c>
      <c r="D311" s="112" t="str">
        <f t="shared" si="4"/>
        <v>0 CIDADE(CIDADE_Pk,CIDADE_FkEstado,CIDADE_Cidade)VALUES(NULL,5,"Viseu");</v>
      </c>
    </row>
    <row r="312" spans="1:4">
      <c r="A312" s="111">
        <v>293</v>
      </c>
      <c r="B312" s="86">
        <v>5</v>
      </c>
      <c r="C312" s="103" t="s">
        <v>5918</v>
      </c>
      <c r="D312" s="112" t="str">
        <f t="shared" si="4"/>
        <v>0 CIDADE(CIDADE_Pk,CIDADE_FkEstado,CIDADE_Cidade)VALUES(NULL,5,"Vitória do Xingu");</v>
      </c>
    </row>
    <row r="313" spans="1:4">
      <c r="A313" s="111">
        <v>294</v>
      </c>
      <c r="B313" s="86">
        <v>5</v>
      </c>
      <c r="C313" s="103" t="s">
        <v>5919</v>
      </c>
      <c r="D313" s="112" t="str">
        <f t="shared" si="4"/>
        <v>0 CIDADE(CIDADE_Pk,CIDADE_FkEstado,CIDADE_Cidade)VALUES(NULL,5,"Xinguara");</v>
      </c>
    </row>
    <row r="314" spans="1:4">
      <c r="A314" s="111">
        <v>295</v>
      </c>
      <c r="B314" s="86">
        <v>6</v>
      </c>
      <c r="C314" s="103" t="s">
        <v>5603</v>
      </c>
      <c r="D314" s="112" t="str">
        <f t="shared" si="4"/>
        <v>0 CIDADE(CIDADE_Pk,CIDADE_FkEstado,CIDADE_Cidade)VALUES(NULL,6,"Amapá");</v>
      </c>
    </row>
    <row r="315" spans="1:4">
      <c r="A315" s="111">
        <v>296</v>
      </c>
      <c r="B315" s="86">
        <v>6</v>
      </c>
      <c r="C315" s="103" t="s">
        <v>5920</v>
      </c>
      <c r="D315" s="112" t="str">
        <f t="shared" si="4"/>
        <v>0 CIDADE(CIDADE_Pk,CIDADE_FkEstado,CIDADE_Cidade)VALUES(NULL,6,"Calçoene");</v>
      </c>
    </row>
    <row r="316" spans="1:4">
      <c r="A316" s="111">
        <v>297</v>
      </c>
      <c r="B316" s="86">
        <v>6</v>
      </c>
      <c r="C316" s="103" t="s">
        <v>5921</v>
      </c>
      <c r="D316" s="112" t="str">
        <f t="shared" si="4"/>
        <v>0 CIDADE(CIDADE_Pk,CIDADE_FkEstado,CIDADE_Cidade)VALUES(NULL,6,"Cutias");</v>
      </c>
    </row>
    <row r="317" spans="1:4">
      <c r="A317" s="111">
        <v>298</v>
      </c>
      <c r="B317" s="86">
        <v>6</v>
      </c>
      <c r="C317" s="103" t="s">
        <v>5922</v>
      </c>
      <c r="D317" s="112" t="str">
        <f t="shared" si="4"/>
        <v>0 CIDADE(CIDADE_Pk,CIDADE_FkEstado,CIDADE_Cidade)VALUES(NULL,6,"Ferreira Gomes");</v>
      </c>
    </row>
    <row r="318" spans="1:4">
      <c r="A318" s="111">
        <v>299</v>
      </c>
      <c r="B318" s="86">
        <v>6</v>
      </c>
      <c r="C318" s="103" t="s">
        <v>5923</v>
      </c>
      <c r="D318" s="112" t="str">
        <f t="shared" si="4"/>
        <v>0 CIDADE(CIDADE_Pk,CIDADE_FkEstado,CIDADE_Cidade)VALUES(NULL,6,"Itaubal");</v>
      </c>
    </row>
    <row r="319" spans="1:4">
      <c r="A319" s="111">
        <v>300</v>
      </c>
      <c r="B319" s="86">
        <v>6</v>
      </c>
      <c r="C319" s="103" t="s">
        <v>5924</v>
      </c>
      <c r="D319" s="112" t="str">
        <f t="shared" si="4"/>
        <v>0 CIDADE(CIDADE_Pk,CIDADE_FkEstado,CIDADE_Cidade)VALUES(NULL,6,"Laranjal do Jari");</v>
      </c>
    </row>
    <row r="320" spans="1:4">
      <c r="A320" s="111">
        <v>301</v>
      </c>
      <c r="B320" s="86">
        <v>6</v>
      </c>
      <c r="C320" s="103" t="s">
        <v>5925</v>
      </c>
      <c r="D320" s="112" t="str">
        <f t="shared" si="4"/>
        <v>0 CIDADE(CIDADE_Pk,CIDADE_FkEstado,CIDADE_Cidade)VALUES(NULL,6,"Macapá");</v>
      </c>
    </row>
    <row r="321" spans="1:4">
      <c r="A321" s="111">
        <v>302</v>
      </c>
      <c r="B321" s="86">
        <v>6</v>
      </c>
      <c r="C321" s="103" t="s">
        <v>5926</v>
      </c>
      <c r="D321" s="112" t="str">
        <f t="shared" si="4"/>
        <v>0 CIDADE(CIDADE_Pk,CIDADE_FkEstado,CIDADE_Cidade)VALUES(NULL,6,"Mazagão");</v>
      </c>
    </row>
    <row r="322" spans="1:4">
      <c r="A322" s="111">
        <v>303</v>
      </c>
      <c r="B322" s="86">
        <v>6</v>
      </c>
      <c r="C322" s="103" t="s">
        <v>5927</v>
      </c>
      <c r="D322" s="112" t="str">
        <f t="shared" si="4"/>
        <v>0 CIDADE(CIDADE_Pk,CIDADE_FkEstado,CIDADE_Cidade)VALUES(NULL,6,"Oiapoque");</v>
      </c>
    </row>
    <row r="323" spans="1:4">
      <c r="A323" s="111">
        <v>304</v>
      </c>
      <c r="B323" s="86">
        <v>6</v>
      </c>
      <c r="C323" s="103" t="s">
        <v>5928</v>
      </c>
      <c r="D323" s="112" t="str">
        <f t="shared" si="4"/>
        <v>0 CIDADE(CIDADE_Pk,CIDADE_FkEstado,CIDADE_Cidade)VALUES(NULL,6,"Pedra Branca do Amapari");</v>
      </c>
    </row>
    <row r="324" spans="1:4">
      <c r="A324" s="111">
        <v>305</v>
      </c>
      <c r="B324" s="86">
        <v>6</v>
      </c>
      <c r="C324" s="103" t="s">
        <v>5929</v>
      </c>
      <c r="D324" s="112" t="str">
        <f t="shared" si="4"/>
        <v>0 CIDADE(CIDADE_Pk,CIDADE_FkEstado,CIDADE_Cidade)VALUES(NULL,6,"Porto Grande");</v>
      </c>
    </row>
    <row r="325" spans="1:4">
      <c r="A325" s="111">
        <v>306</v>
      </c>
      <c r="B325" s="86">
        <v>6</v>
      </c>
      <c r="C325" s="103" t="s">
        <v>5930</v>
      </c>
      <c r="D325" s="112" t="str">
        <f t="shared" si="4"/>
        <v>0 CIDADE(CIDADE_Pk,CIDADE_FkEstado,CIDADE_Cidade)VALUES(NULL,6,"Pracuúba");</v>
      </c>
    </row>
    <row r="326" spans="1:4">
      <c r="A326" s="111">
        <v>307</v>
      </c>
      <c r="B326" s="86">
        <v>6</v>
      </c>
      <c r="C326" s="103" t="s">
        <v>5931</v>
      </c>
      <c r="D326" s="112" t="str">
        <f t="shared" si="4"/>
        <v>0 CIDADE(CIDADE_Pk,CIDADE_FkEstado,CIDADE_Cidade)VALUES(NULL,6,"Santana");</v>
      </c>
    </row>
    <row r="327" spans="1:4">
      <c r="A327" s="111">
        <v>308</v>
      </c>
      <c r="B327" s="86">
        <v>6</v>
      </c>
      <c r="C327" s="103" t="s">
        <v>5932</v>
      </c>
      <c r="D327" s="112" t="str">
        <f t="shared" si="4"/>
        <v>0 CIDADE(CIDADE_Pk,CIDADE_FkEstado,CIDADE_Cidade)VALUES(NULL,6,"Serra do Navio");</v>
      </c>
    </row>
    <row r="328" spans="1:4">
      <c r="A328" s="111">
        <v>309</v>
      </c>
      <c r="B328" s="86">
        <v>6</v>
      </c>
      <c r="C328" s="103" t="s">
        <v>5933</v>
      </c>
      <c r="D328" s="112" t="str">
        <f t="shared" si="4"/>
        <v>0 CIDADE(CIDADE_Pk,CIDADE_FkEstado,CIDADE_Cidade)VALUES(NULL,6,"Tartarugalzinho");</v>
      </c>
    </row>
    <row r="329" spans="1:4">
      <c r="A329" s="111">
        <v>310</v>
      </c>
      <c r="B329" s="86">
        <v>6</v>
      </c>
      <c r="C329" s="103" t="s">
        <v>5934</v>
      </c>
      <c r="D329" s="112" t="str">
        <f t="shared" si="4"/>
        <v>0 CIDADE(CIDADE_Pk,CIDADE_FkEstado,CIDADE_Cidade)VALUES(NULL,6,"Vitória do Jari");</v>
      </c>
    </row>
    <row r="330" spans="1:4">
      <c r="A330" s="111">
        <v>311</v>
      </c>
      <c r="B330" s="86">
        <v>7</v>
      </c>
      <c r="C330" s="103" t="s">
        <v>5935</v>
      </c>
      <c r="D330" s="112" t="str">
        <f t="shared" si="4"/>
        <v>0 CIDADE(CIDADE_Pk,CIDADE_FkEstado,CIDADE_Cidade)VALUES(NULL,7,"Abreulândia");</v>
      </c>
    </row>
    <row r="331" spans="1:4">
      <c r="A331" s="111">
        <v>312</v>
      </c>
      <c r="B331" s="86">
        <v>7</v>
      </c>
      <c r="C331" s="103" t="s">
        <v>5936</v>
      </c>
      <c r="D331" s="112" t="str">
        <f t="shared" si="4"/>
        <v>0 CIDADE(CIDADE_Pk,CIDADE_FkEstado,CIDADE_Cidade)VALUES(NULL,7,"Aguiarnópolis");</v>
      </c>
    </row>
    <row r="332" spans="1:4">
      <c r="A332" s="111">
        <v>313</v>
      </c>
      <c r="B332" s="86">
        <v>7</v>
      </c>
      <c r="C332" s="103" t="s">
        <v>5937</v>
      </c>
      <c r="D332" s="112" t="str">
        <f t="shared" si="4"/>
        <v>0 CIDADE(CIDADE_Pk,CIDADE_FkEstado,CIDADE_Cidade)VALUES(NULL,7,"Aliança do Tocantins");</v>
      </c>
    </row>
    <row r="333" spans="1:4">
      <c r="A333" s="111">
        <v>314</v>
      </c>
      <c r="B333" s="86">
        <v>7</v>
      </c>
      <c r="C333" s="103" t="s">
        <v>5938</v>
      </c>
      <c r="D333" s="112" t="str">
        <f t="shared" si="4"/>
        <v>0 CIDADE(CIDADE_Pk,CIDADE_FkEstado,CIDADE_Cidade)VALUES(NULL,7,"Almas");</v>
      </c>
    </row>
    <row r="334" spans="1:4">
      <c r="A334" s="111">
        <v>315</v>
      </c>
      <c r="B334" s="86">
        <v>7</v>
      </c>
      <c r="C334" s="103" t="s">
        <v>5939</v>
      </c>
      <c r="D334" s="112" t="str">
        <f t="shared" si="4"/>
        <v>0 CIDADE(CIDADE_Pk,CIDADE_FkEstado,CIDADE_Cidade)VALUES(NULL,7,"Alvorada");</v>
      </c>
    </row>
    <row r="335" spans="1:4">
      <c r="A335" s="111">
        <v>316</v>
      </c>
      <c r="B335" s="86">
        <v>7</v>
      </c>
      <c r="C335" s="103" t="s">
        <v>5940</v>
      </c>
      <c r="D335" s="112" t="str">
        <f t="shared" si="4"/>
        <v>0 CIDADE(CIDADE_Pk,CIDADE_FkEstado,CIDADE_Cidade)VALUES(NULL,7,"Ananás");</v>
      </c>
    </row>
    <row r="336" spans="1:4">
      <c r="A336" s="111">
        <v>317</v>
      </c>
      <c r="B336" s="86">
        <v>7</v>
      </c>
      <c r="C336" s="103" t="s">
        <v>5941</v>
      </c>
      <c r="D336" s="112" t="str">
        <f t="shared" si="4"/>
        <v>0 CIDADE(CIDADE_Pk,CIDADE_FkEstado,CIDADE_Cidade)VALUES(NULL,7,"Angico");</v>
      </c>
    </row>
    <row r="337" spans="1:4">
      <c r="A337" s="111">
        <v>318</v>
      </c>
      <c r="B337" s="86">
        <v>7</v>
      </c>
      <c r="C337" s="103" t="s">
        <v>5942</v>
      </c>
      <c r="D337" s="112" t="str">
        <f t="shared" si="4"/>
        <v>0 CIDADE(CIDADE_Pk,CIDADE_FkEstado,CIDADE_Cidade)VALUES(NULL,7,"Aparecida do Rio Negro");</v>
      </c>
    </row>
    <row r="338" spans="1:4">
      <c r="A338" s="111">
        <v>319</v>
      </c>
      <c r="B338" s="86">
        <v>7</v>
      </c>
      <c r="C338" s="103" t="s">
        <v>5943</v>
      </c>
      <c r="D338" s="112" t="str">
        <f t="shared" si="4"/>
        <v>0 CIDADE(CIDADE_Pk,CIDADE_FkEstado,CIDADE_Cidade)VALUES(NULL,7,"Aragominas");</v>
      </c>
    </row>
    <row r="339" spans="1:4">
      <c r="A339" s="111">
        <v>320</v>
      </c>
      <c r="B339" s="86">
        <v>7</v>
      </c>
      <c r="C339" s="103" t="s">
        <v>5944</v>
      </c>
      <c r="D339" s="112" t="str">
        <f t="shared" si="4"/>
        <v>0 CIDADE(CIDADE_Pk,CIDADE_FkEstado,CIDADE_Cidade)VALUES(NULL,7,"Araguacema");</v>
      </c>
    </row>
    <row r="340" spans="1:4">
      <c r="A340" s="111">
        <v>321</v>
      </c>
      <c r="B340" s="86">
        <v>7</v>
      </c>
      <c r="C340" s="103" t="s">
        <v>5945</v>
      </c>
      <c r="D340" s="112" t="str">
        <f t="shared" ref="D340:D403" si="5">$B$17&amp;B340&amp;$A$13&amp;$A$11&amp;C340&amp;$A$11&amp;$A$10&amp;$A$14</f>
        <v>0 CIDADE(CIDADE_Pk,CIDADE_FkEstado,CIDADE_Cidade)VALUES(NULL,7,"Araguaçu");</v>
      </c>
    </row>
    <row r="341" spans="1:4">
      <c r="A341" s="111">
        <v>322</v>
      </c>
      <c r="B341" s="86">
        <v>7</v>
      </c>
      <c r="C341" s="103" t="s">
        <v>5946</v>
      </c>
      <c r="D341" s="112" t="str">
        <f t="shared" si="5"/>
        <v>0 CIDADE(CIDADE_Pk,CIDADE_FkEstado,CIDADE_Cidade)VALUES(NULL,7,"Araguaína");</v>
      </c>
    </row>
    <row r="342" spans="1:4">
      <c r="A342" s="111">
        <v>323</v>
      </c>
      <c r="B342" s="86">
        <v>7</v>
      </c>
      <c r="C342" s="103" t="s">
        <v>5947</v>
      </c>
      <c r="D342" s="112" t="str">
        <f t="shared" si="5"/>
        <v>0 CIDADE(CIDADE_Pk,CIDADE_FkEstado,CIDADE_Cidade)VALUES(NULL,7,"Araguanã");</v>
      </c>
    </row>
    <row r="343" spans="1:4">
      <c r="A343" s="111">
        <v>324</v>
      </c>
      <c r="B343" s="86">
        <v>7</v>
      </c>
      <c r="C343" s="103" t="s">
        <v>5948</v>
      </c>
      <c r="D343" s="112" t="str">
        <f t="shared" si="5"/>
        <v>0 CIDADE(CIDADE_Pk,CIDADE_FkEstado,CIDADE_Cidade)VALUES(NULL,7,"Araguatins");</v>
      </c>
    </row>
    <row r="344" spans="1:4">
      <c r="A344" s="111">
        <v>325</v>
      </c>
      <c r="B344" s="86">
        <v>7</v>
      </c>
      <c r="C344" s="103" t="s">
        <v>5949</v>
      </c>
      <c r="D344" s="112" t="str">
        <f t="shared" si="5"/>
        <v>0 CIDADE(CIDADE_Pk,CIDADE_FkEstado,CIDADE_Cidade)VALUES(NULL,7,"Arapoema");</v>
      </c>
    </row>
    <row r="345" spans="1:4">
      <c r="A345" s="111">
        <v>326</v>
      </c>
      <c r="B345" s="86">
        <v>7</v>
      </c>
      <c r="C345" s="103" t="s">
        <v>5950</v>
      </c>
      <c r="D345" s="112" t="str">
        <f t="shared" si="5"/>
        <v>0 CIDADE(CIDADE_Pk,CIDADE_FkEstado,CIDADE_Cidade)VALUES(NULL,7,"Arraias");</v>
      </c>
    </row>
    <row r="346" spans="1:4">
      <c r="A346" s="111">
        <v>327</v>
      </c>
      <c r="B346" s="86">
        <v>7</v>
      </c>
      <c r="C346" s="103" t="s">
        <v>5951</v>
      </c>
      <c r="D346" s="112" t="str">
        <f t="shared" si="5"/>
        <v>0 CIDADE(CIDADE_Pk,CIDADE_FkEstado,CIDADE_Cidade)VALUES(NULL,7,"Augustinópolis");</v>
      </c>
    </row>
    <row r="347" spans="1:4">
      <c r="A347" s="111">
        <v>328</v>
      </c>
      <c r="B347" s="86">
        <v>7</v>
      </c>
      <c r="C347" s="103" t="s">
        <v>5952</v>
      </c>
      <c r="D347" s="112" t="str">
        <f t="shared" si="5"/>
        <v>0 CIDADE(CIDADE_Pk,CIDADE_FkEstado,CIDADE_Cidade)VALUES(NULL,7,"Aurora do Tocantins");</v>
      </c>
    </row>
    <row r="348" spans="1:4">
      <c r="A348" s="111">
        <v>329</v>
      </c>
      <c r="B348" s="86">
        <v>7</v>
      </c>
      <c r="C348" s="103" t="s">
        <v>5953</v>
      </c>
      <c r="D348" s="112" t="str">
        <f t="shared" si="5"/>
        <v>0 CIDADE(CIDADE_Pk,CIDADE_FkEstado,CIDADE_Cidade)VALUES(NULL,7,"Axixá do Tocantins");</v>
      </c>
    </row>
    <row r="349" spans="1:4">
      <c r="A349" s="111">
        <v>330</v>
      </c>
      <c r="B349" s="86">
        <v>7</v>
      </c>
      <c r="C349" s="103" t="s">
        <v>5954</v>
      </c>
      <c r="D349" s="112" t="str">
        <f t="shared" si="5"/>
        <v>0 CIDADE(CIDADE_Pk,CIDADE_FkEstado,CIDADE_Cidade)VALUES(NULL,7,"Babaçulândia");</v>
      </c>
    </row>
    <row r="350" spans="1:4">
      <c r="A350" s="111">
        <v>331</v>
      </c>
      <c r="B350" s="86">
        <v>7</v>
      </c>
      <c r="C350" s="103" t="s">
        <v>5955</v>
      </c>
      <c r="D350" s="112" t="str">
        <f t="shared" si="5"/>
        <v>0 CIDADE(CIDADE_Pk,CIDADE_FkEstado,CIDADE_Cidade)VALUES(NULL,7,"Bandeirantes do Tocantins");</v>
      </c>
    </row>
    <row r="351" spans="1:4">
      <c r="A351" s="111">
        <v>332</v>
      </c>
      <c r="B351" s="86">
        <v>7</v>
      </c>
      <c r="C351" s="103" t="s">
        <v>5956</v>
      </c>
      <c r="D351" s="112" t="str">
        <f t="shared" si="5"/>
        <v>0 CIDADE(CIDADE_Pk,CIDADE_FkEstado,CIDADE_Cidade)VALUES(NULL,7,"Barra do Ouro");</v>
      </c>
    </row>
    <row r="352" spans="1:4">
      <c r="A352" s="111">
        <v>333</v>
      </c>
      <c r="B352" s="86">
        <v>7</v>
      </c>
      <c r="C352" s="103" t="s">
        <v>5957</v>
      </c>
      <c r="D352" s="112" t="str">
        <f t="shared" si="5"/>
        <v>0 CIDADE(CIDADE_Pk,CIDADE_FkEstado,CIDADE_Cidade)VALUES(NULL,7,"Barrolândia");</v>
      </c>
    </row>
    <row r="353" spans="1:4">
      <c r="A353" s="111">
        <v>334</v>
      </c>
      <c r="B353" s="86">
        <v>7</v>
      </c>
      <c r="C353" s="103" t="s">
        <v>5958</v>
      </c>
      <c r="D353" s="112" t="str">
        <f t="shared" si="5"/>
        <v>0 CIDADE(CIDADE_Pk,CIDADE_FkEstado,CIDADE_Cidade)VALUES(NULL,7,"Bernardo Sayão");</v>
      </c>
    </row>
    <row r="354" spans="1:4">
      <c r="A354" s="111">
        <v>335</v>
      </c>
      <c r="B354" s="86">
        <v>7</v>
      </c>
      <c r="C354" s="103" t="s">
        <v>5798</v>
      </c>
      <c r="D354" s="112" t="str">
        <f t="shared" si="5"/>
        <v>0 CIDADE(CIDADE_Pk,CIDADE_FkEstado,CIDADE_Cidade)VALUES(NULL,7,"Bom Jesus do Tocantins");</v>
      </c>
    </row>
    <row r="355" spans="1:4">
      <c r="A355" s="111">
        <v>336</v>
      </c>
      <c r="B355" s="86">
        <v>7</v>
      </c>
      <c r="C355" s="103" t="s">
        <v>5959</v>
      </c>
      <c r="D355" s="112" t="str">
        <f t="shared" si="5"/>
        <v>0 CIDADE(CIDADE_Pk,CIDADE_FkEstado,CIDADE_Cidade)VALUES(NULL,7,"Brasilândia do Tocantins");</v>
      </c>
    </row>
    <row r="356" spans="1:4">
      <c r="A356" s="111">
        <v>337</v>
      </c>
      <c r="B356" s="86">
        <v>7</v>
      </c>
      <c r="C356" s="103" t="s">
        <v>5960</v>
      </c>
      <c r="D356" s="112" t="str">
        <f t="shared" si="5"/>
        <v>0 CIDADE(CIDADE_Pk,CIDADE_FkEstado,CIDADE_Cidade)VALUES(NULL,7,"Brejinho de Nazaré");</v>
      </c>
    </row>
    <row r="357" spans="1:4">
      <c r="A357" s="111">
        <v>338</v>
      </c>
      <c r="B357" s="86">
        <v>7</v>
      </c>
      <c r="C357" s="103" t="s">
        <v>5961</v>
      </c>
      <c r="D357" s="112" t="str">
        <f t="shared" si="5"/>
        <v>0 CIDADE(CIDADE_Pk,CIDADE_FkEstado,CIDADE_Cidade)VALUES(NULL,7,"Buriti do Tocantins");</v>
      </c>
    </row>
    <row r="358" spans="1:4">
      <c r="A358" s="111">
        <v>339</v>
      </c>
      <c r="B358" s="86">
        <v>7</v>
      </c>
      <c r="C358" s="103" t="s">
        <v>5962</v>
      </c>
      <c r="D358" s="112" t="str">
        <f t="shared" si="5"/>
        <v>0 CIDADE(CIDADE_Pk,CIDADE_FkEstado,CIDADE_Cidade)VALUES(NULL,7,"Cachoeirinha");</v>
      </c>
    </row>
    <row r="359" spans="1:4">
      <c r="A359" s="111">
        <v>340</v>
      </c>
      <c r="B359" s="86">
        <v>7</v>
      </c>
      <c r="C359" s="103" t="s">
        <v>5963</v>
      </c>
      <c r="D359" s="112" t="str">
        <f t="shared" si="5"/>
        <v>0 CIDADE(CIDADE_Pk,CIDADE_FkEstado,CIDADE_Cidade)VALUES(NULL,7,"Campos Lindos");</v>
      </c>
    </row>
    <row r="360" spans="1:4">
      <c r="A360" s="111">
        <v>341</v>
      </c>
      <c r="B360" s="86">
        <v>7</v>
      </c>
      <c r="C360" s="103" t="s">
        <v>5964</v>
      </c>
      <c r="D360" s="112" t="str">
        <f t="shared" si="5"/>
        <v>0 CIDADE(CIDADE_Pk,CIDADE_FkEstado,CIDADE_Cidade)VALUES(NULL,7,"Cariri do Tocantins");</v>
      </c>
    </row>
    <row r="361" spans="1:4">
      <c r="A361" s="111">
        <v>342</v>
      </c>
      <c r="B361" s="86">
        <v>7</v>
      </c>
      <c r="C361" s="103" t="s">
        <v>5965</v>
      </c>
      <c r="D361" s="112" t="str">
        <f t="shared" si="5"/>
        <v>0 CIDADE(CIDADE_Pk,CIDADE_FkEstado,CIDADE_Cidade)VALUES(NULL,7,"Carmolândia");</v>
      </c>
    </row>
    <row r="362" spans="1:4">
      <c r="A362" s="111">
        <v>343</v>
      </c>
      <c r="B362" s="86">
        <v>7</v>
      </c>
      <c r="C362" s="103" t="s">
        <v>5966</v>
      </c>
      <c r="D362" s="112" t="str">
        <f t="shared" si="5"/>
        <v>0 CIDADE(CIDADE_Pk,CIDADE_FkEstado,CIDADE_Cidade)VALUES(NULL,7,"Carrasco Bonito");</v>
      </c>
    </row>
    <row r="363" spans="1:4">
      <c r="A363" s="111">
        <v>344</v>
      </c>
      <c r="B363" s="86">
        <v>7</v>
      </c>
      <c r="C363" s="103" t="s">
        <v>5967</v>
      </c>
      <c r="D363" s="112" t="str">
        <f t="shared" si="5"/>
        <v>0 CIDADE(CIDADE_Pk,CIDADE_FkEstado,CIDADE_Cidade)VALUES(NULL,7,"Caseara");</v>
      </c>
    </row>
    <row r="364" spans="1:4">
      <c r="A364" s="111">
        <v>345</v>
      </c>
      <c r="B364" s="86">
        <v>7</v>
      </c>
      <c r="C364" s="103" t="s">
        <v>5968</v>
      </c>
      <c r="D364" s="112" t="str">
        <f t="shared" si="5"/>
        <v>0 CIDADE(CIDADE_Pk,CIDADE_FkEstado,CIDADE_Cidade)VALUES(NULL,7,"Centenário");</v>
      </c>
    </row>
    <row r="365" spans="1:4">
      <c r="A365" s="111">
        <v>346</v>
      </c>
      <c r="B365" s="86">
        <v>7</v>
      </c>
      <c r="C365" s="103" t="s">
        <v>5969</v>
      </c>
      <c r="D365" s="112" t="str">
        <f t="shared" si="5"/>
        <v>0 CIDADE(CIDADE_Pk,CIDADE_FkEstado,CIDADE_Cidade)VALUES(NULL,7,"Chapada da Natividade");</v>
      </c>
    </row>
    <row r="366" spans="1:4">
      <c r="A366" s="111">
        <v>347</v>
      </c>
      <c r="B366" s="86">
        <v>7</v>
      </c>
      <c r="C366" s="103" t="s">
        <v>5970</v>
      </c>
      <c r="D366" s="112" t="str">
        <f t="shared" si="5"/>
        <v>0 CIDADE(CIDADE_Pk,CIDADE_FkEstado,CIDADE_Cidade)VALUES(NULL,7,"Chapada de Areia");</v>
      </c>
    </row>
    <row r="367" spans="1:4">
      <c r="A367" s="111">
        <v>348</v>
      </c>
      <c r="B367" s="86">
        <v>7</v>
      </c>
      <c r="C367" s="103" t="s">
        <v>5971</v>
      </c>
      <c r="D367" s="112" t="str">
        <f t="shared" si="5"/>
        <v>0 CIDADE(CIDADE_Pk,CIDADE_FkEstado,CIDADE_Cidade)VALUES(NULL,7,"Colinas do Tocantins");</v>
      </c>
    </row>
    <row r="368" spans="1:4">
      <c r="A368" s="111">
        <v>349</v>
      </c>
      <c r="B368" s="86">
        <v>7</v>
      </c>
      <c r="C368" s="103" t="s">
        <v>5972</v>
      </c>
      <c r="D368" s="112" t="str">
        <f t="shared" si="5"/>
        <v>0 CIDADE(CIDADE_Pk,CIDADE_FkEstado,CIDADE_Cidade)VALUES(NULL,7,"Colméia");</v>
      </c>
    </row>
    <row r="369" spans="1:4">
      <c r="A369" s="111">
        <v>350</v>
      </c>
      <c r="B369" s="86">
        <v>7</v>
      </c>
      <c r="C369" s="103" t="s">
        <v>5973</v>
      </c>
      <c r="D369" s="112" t="str">
        <f t="shared" si="5"/>
        <v>0 CIDADE(CIDADE_Pk,CIDADE_FkEstado,CIDADE_Cidade)VALUES(NULL,7,"Combinado");</v>
      </c>
    </row>
    <row r="370" spans="1:4">
      <c r="A370" s="111">
        <v>351</v>
      </c>
      <c r="B370" s="86">
        <v>7</v>
      </c>
      <c r="C370" s="103" t="s">
        <v>5974</v>
      </c>
      <c r="D370" s="112" t="str">
        <f t="shared" si="5"/>
        <v>0 CIDADE(CIDADE_Pk,CIDADE_FkEstado,CIDADE_Cidade)VALUES(NULL,7,"Conceição do Tocantins");</v>
      </c>
    </row>
    <row r="371" spans="1:4">
      <c r="A371" s="111">
        <v>352</v>
      </c>
      <c r="B371" s="86">
        <v>7</v>
      </c>
      <c r="C371" s="103" t="s">
        <v>5975</v>
      </c>
      <c r="D371" s="112" t="str">
        <f t="shared" si="5"/>
        <v>0 CIDADE(CIDADE_Pk,CIDADE_FkEstado,CIDADE_Cidade)VALUES(NULL,7,"Couto Magalhães");</v>
      </c>
    </row>
    <row r="372" spans="1:4">
      <c r="A372" s="111">
        <v>353</v>
      </c>
      <c r="B372" s="86">
        <v>7</v>
      </c>
      <c r="C372" s="103" t="s">
        <v>5976</v>
      </c>
      <c r="D372" s="112" t="str">
        <f t="shared" si="5"/>
        <v>0 CIDADE(CIDADE_Pk,CIDADE_FkEstado,CIDADE_Cidade)VALUES(NULL,7,"Cristalândia");</v>
      </c>
    </row>
    <row r="373" spans="1:4">
      <c r="A373" s="111">
        <v>354</v>
      </c>
      <c r="B373" s="86">
        <v>7</v>
      </c>
      <c r="C373" s="103" t="s">
        <v>5977</v>
      </c>
      <c r="D373" s="112" t="str">
        <f t="shared" si="5"/>
        <v>0 CIDADE(CIDADE_Pk,CIDADE_FkEstado,CIDADE_Cidade)VALUES(NULL,7,"Crixás do Tocantins");</v>
      </c>
    </row>
    <row r="374" spans="1:4">
      <c r="A374" s="111">
        <v>355</v>
      </c>
      <c r="B374" s="86">
        <v>7</v>
      </c>
      <c r="C374" s="103" t="s">
        <v>5978</v>
      </c>
      <c r="D374" s="112" t="str">
        <f t="shared" si="5"/>
        <v>0 CIDADE(CIDADE_Pk,CIDADE_FkEstado,CIDADE_Cidade)VALUES(NULL,7,"Darcinópolis");</v>
      </c>
    </row>
    <row r="375" spans="1:4">
      <c r="A375" s="111">
        <v>356</v>
      </c>
      <c r="B375" s="86">
        <v>7</v>
      </c>
      <c r="C375" s="103" t="s">
        <v>5979</v>
      </c>
      <c r="D375" s="112" t="str">
        <f t="shared" si="5"/>
        <v>0 CIDADE(CIDADE_Pk,CIDADE_FkEstado,CIDADE_Cidade)VALUES(NULL,7,"Dianópolis");</v>
      </c>
    </row>
    <row r="376" spans="1:4">
      <c r="A376" s="111">
        <v>357</v>
      </c>
      <c r="B376" s="86">
        <v>7</v>
      </c>
      <c r="C376" s="103" t="s">
        <v>5980</v>
      </c>
      <c r="D376" s="112" t="str">
        <f t="shared" si="5"/>
        <v>0 CIDADE(CIDADE_Pk,CIDADE_FkEstado,CIDADE_Cidade)VALUES(NULL,7,"Divinópolis do Tocantins");</v>
      </c>
    </row>
    <row r="377" spans="1:4">
      <c r="A377" s="111">
        <v>358</v>
      </c>
      <c r="B377" s="86">
        <v>7</v>
      </c>
      <c r="C377" s="103" t="s">
        <v>5981</v>
      </c>
      <c r="D377" s="112" t="str">
        <f t="shared" si="5"/>
        <v>0 CIDADE(CIDADE_Pk,CIDADE_FkEstado,CIDADE_Cidade)VALUES(NULL,7,"Dois Irmãos do Tocantins");</v>
      </c>
    </row>
    <row r="378" spans="1:4">
      <c r="A378" s="111">
        <v>359</v>
      </c>
      <c r="B378" s="86">
        <v>7</v>
      </c>
      <c r="C378" s="103" t="s">
        <v>5982</v>
      </c>
      <c r="D378" s="112" t="str">
        <f t="shared" si="5"/>
        <v>0 CIDADE(CIDADE_Pk,CIDADE_FkEstado,CIDADE_Cidade)VALUES(NULL,7,"Dueré");</v>
      </c>
    </row>
    <row r="379" spans="1:4">
      <c r="A379" s="111">
        <v>360</v>
      </c>
      <c r="B379" s="86">
        <v>7</v>
      </c>
      <c r="C379" s="103" t="s">
        <v>5983</v>
      </c>
      <c r="D379" s="112" t="str">
        <f t="shared" si="5"/>
        <v>0 CIDADE(CIDADE_Pk,CIDADE_FkEstado,CIDADE_Cidade)VALUES(NULL,7,"Esperantina");</v>
      </c>
    </row>
    <row r="380" spans="1:4">
      <c r="A380" s="111">
        <v>361</v>
      </c>
      <c r="B380" s="86">
        <v>7</v>
      </c>
      <c r="C380" s="103" t="s">
        <v>5984</v>
      </c>
      <c r="D380" s="112" t="str">
        <f t="shared" si="5"/>
        <v>0 CIDADE(CIDADE_Pk,CIDADE_FkEstado,CIDADE_Cidade)VALUES(NULL,7,"Fátima");</v>
      </c>
    </row>
    <row r="381" spans="1:4">
      <c r="A381" s="111">
        <v>362</v>
      </c>
      <c r="B381" s="86">
        <v>7</v>
      </c>
      <c r="C381" s="103" t="s">
        <v>5985</v>
      </c>
      <c r="D381" s="112" t="str">
        <f t="shared" si="5"/>
        <v>0 CIDADE(CIDADE_Pk,CIDADE_FkEstado,CIDADE_Cidade)VALUES(NULL,7,"Figueirópolis");</v>
      </c>
    </row>
    <row r="382" spans="1:4">
      <c r="A382" s="111">
        <v>363</v>
      </c>
      <c r="B382" s="86">
        <v>7</v>
      </c>
      <c r="C382" s="103" t="s">
        <v>5986</v>
      </c>
      <c r="D382" s="112" t="str">
        <f t="shared" si="5"/>
        <v>0 CIDADE(CIDADE_Pk,CIDADE_FkEstado,CIDADE_Cidade)VALUES(NULL,7,"Filadélfia");</v>
      </c>
    </row>
    <row r="383" spans="1:4">
      <c r="A383" s="111">
        <v>364</v>
      </c>
      <c r="B383" s="86">
        <v>7</v>
      </c>
      <c r="C383" s="103" t="s">
        <v>5987</v>
      </c>
      <c r="D383" s="112" t="str">
        <f t="shared" si="5"/>
        <v>0 CIDADE(CIDADE_Pk,CIDADE_FkEstado,CIDADE_Cidade)VALUES(NULL,7,"Formoso do Araguaia");</v>
      </c>
    </row>
    <row r="384" spans="1:4">
      <c r="A384" s="111">
        <v>365</v>
      </c>
      <c r="B384" s="86">
        <v>7</v>
      </c>
      <c r="C384" s="103" t="s">
        <v>5988</v>
      </c>
      <c r="D384" s="112" t="str">
        <f t="shared" si="5"/>
        <v>0 CIDADE(CIDADE_Pk,CIDADE_FkEstado,CIDADE_Cidade)VALUES(NULL,7,"Fortaleza do Tabocão");</v>
      </c>
    </row>
    <row r="385" spans="1:4">
      <c r="A385" s="111">
        <v>366</v>
      </c>
      <c r="B385" s="86">
        <v>7</v>
      </c>
      <c r="C385" s="103" t="s">
        <v>5989</v>
      </c>
      <c r="D385" s="112" t="str">
        <f t="shared" si="5"/>
        <v>0 CIDADE(CIDADE_Pk,CIDADE_FkEstado,CIDADE_Cidade)VALUES(NULL,7,"Goianorte");</v>
      </c>
    </row>
    <row r="386" spans="1:4">
      <c r="A386" s="111">
        <v>367</v>
      </c>
      <c r="B386" s="86">
        <v>7</v>
      </c>
      <c r="C386" s="103" t="s">
        <v>5990</v>
      </c>
      <c r="D386" s="112" t="str">
        <f t="shared" si="5"/>
        <v>0 CIDADE(CIDADE_Pk,CIDADE_FkEstado,CIDADE_Cidade)VALUES(NULL,7,"Goiatins");</v>
      </c>
    </row>
    <row r="387" spans="1:4">
      <c r="A387" s="111">
        <v>368</v>
      </c>
      <c r="B387" s="86">
        <v>7</v>
      </c>
      <c r="C387" s="103" t="s">
        <v>5991</v>
      </c>
      <c r="D387" s="112" t="str">
        <f t="shared" si="5"/>
        <v>0 CIDADE(CIDADE_Pk,CIDADE_FkEstado,CIDADE_Cidade)VALUES(NULL,7,"Guaraí");</v>
      </c>
    </row>
    <row r="388" spans="1:4">
      <c r="A388" s="111">
        <v>369</v>
      </c>
      <c r="B388" s="86">
        <v>7</v>
      </c>
      <c r="C388" s="103" t="s">
        <v>5992</v>
      </c>
      <c r="D388" s="112" t="str">
        <f t="shared" si="5"/>
        <v>0 CIDADE(CIDADE_Pk,CIDADE_FkEstado,CIDADE_Cidade)VALUES(NULL,7,"Gurupi");</v>
      </c>
    </row>
    <row r="389" spans="1:4">
      <c r="A389" s="111">
        <v>370</v>
      </c>
      <c r="B389" s="86">
        <v>7</v>
      </c>
      <c r="C389" s="103" t="s">
        <v>5993</v>
      </c>
      <c r="D389" s="112" t="str">
        <f t="shared" si="5"/>
        <v>0 CIDADE(CIDADE_Pk,CIDADE_FkEstado,CIDADE_Cidade)VALUES(NULL,7,"Ipueiras");</v>
      </c>
    </row>
    <row r="390" spans="1:4">
      <c r="A390" s="111">
        <v>371</v>
      </c>
      <c r="B390" s="86">
        <v>7</v>
      </c>
      <c r="C390" s="103" t="s">
        <v>5994</v>
      </c>
      <c r="D390" s="112" t="str">
        <f t="shared" si="5"/>
        <v>0 CIDADE(CIDADE_Pk,CIDADE_FkEstado,CIDADE_Cidade)VALUES(NULL,7,"Itacajá");</v>
      </c>
    </row>
    <row r="391" spans="1:4">
      <c r="A391" s="111">
        <v>372</v>
      </c>
      <c r="B391" s="86">
        <v>7</v>
      </c>
      <c r="C391" s="103" t="s">
        <v>5995</v>
      </c>
      <c r="D391" s="112" t="str">
        <f t="shared" si="5"/>
        <v>0 CIDADE(CIDADE_Pk,CIDADE_FkEstado,CIDADE_Cidade)VALUES(NULL,7,"Itaguatins");</v>
      </c>
    </row>
    <row r="392" spans="1:4">
      <c r="A392" s="111">
        <v>373</v>
      </c>
      <c r="B392" s="86">
        <v>7</v>
      </c>
      <c r="C392" s="103" t="s">
        <v>5996</v>
      </c>
      <c r="D392" s="112" t="str">
        <f t="shared" si="5"/>
        <v>0 CIDADE(CIDADE_Pk,CIDADE_FkEstado,CIDADE_Cidade)VALUES(NULL,7,"Itapiratins");</v>
      </c>
    </row>
    <row r="393" spans="1:4">
      <c r="A393" s="111">
        <v>374</v>
      </c>
      <c r="B393" s="86">
        <v>7</v>
      </c>
      <c r="C393" s="103" t="s">
        <v>5997</v>
      </c>
      <c r="D393" s="112" t="str">
        <f t="shared" si="5"/>
        <v>0 CIDADE(CIDADE_Pk,CIDADE_FkEstado,CIDADE_Cidade)VALUES(NULL,7,"Itaporã do Tocantins");</v>
      </c>
    </row>
    <row r="394" spans="1:4">
      <c r="A394" s="111">
        <v>375</v>
      </c>
      <c r="B394" s="86">
        <v>7</v>
      </c>
      <c r="C394" s="103" t="s">
        <v>5998</v>
      </c>
      <c r="D394" s="112" t="str">
        <f t="shared" si="5"/>
        <v>0 CIDADE(CIDADE_Pk,CIDADE_FkEstado,CIDADE_Cidade)VALUES(NULL,7,"Jaú do Tocantins");</v>
      </c>
    </row>
    <row r="395" spans="1:4">
      <c r="A395" s="111">
        <v>376</v>
      </c>
      <c r="B395" s="86">
        <v>7</v>
      </c>
      <c r="C395" s="103" t="s">
        <v>5999</v>
      </c>
      <c r="D395" s="112" t="str">
        <f t="shared" si="5"/>
        <v>0 CIDADE(CIDADE_Pk,CIDADE_FkEstado,CIDADE_Cidade)VALUES(NULL,7,"Juarina");</v>
      </c>
    </row>
    <row r="396" spans="1:4">
      <c r="A396" s="111">
        <v>377</v>
      </c>
      <c r="B396" s="86">
        <v>7</v>
      </c>
      <c r="C396" s="103" t="s">
        <v>6000</v>
      </c>
      <c r="D396" s="112" t="str">
        <f t="shared" si="5"/>
        <v>0 CIDADE(CIDADE_Pk,CIDADE_FkEstado,CIDADE_Cidade)VALUES(NULL,7,"Lagoa da Confusão");</v>
      </c>
    </row>
    <row r="397" spans="1:4">
      <c r="A397" s="111">
        <v>378</v>
      </c>
      <c r="B397" s="86">
        <v>7</v>
      </c>
      <c r="C397" s="103" t="s">
        <v>6001</v>
      </c>
      <c r="D397" s="112" t="str">
        <f t="shared" si="5"/>
        <v>0 CIDADE(CIDADE_Pk,CIDADE_FkEstado,CIDADE_Cidade)VALUES(NULL,7,"Lagoa do Tocantins");</v>
      </c>
    </row>
    <row r="398" spans="1:4">
      <c r="A398" s="111">
        <v>379</v>
      </c>
      <c r="B398" s="86">
        <v>7</v>
      </c>
      <c r="C398" s="103" t="s">
        <v>6002</v>
      </c>
      <c r="D398" s="112" t="str">
        <f t="shared" si="5"/>
        <v>0 CIDADE(CIDADE_Pk,CIDADE_FkEstado,CIDADE_Cidade)VALUES(NULL,7,"Lajeado");</v>
      </c>
    </row>
    <row r="399" spans="1:4">
      <c r="A399" s="111">
        <v>380</v>
      </c>
      <c r="B399" s="86">
        <v>7</v>
      </c>
      <c r="C399" s="103" t="s">
        <v>6003</v>
      </c>
      <c r="D399" s="112" t="str">
        <f t="shared" si="5"/>
        <v>0 CIDADE(CIDADE_Pk,CIDADE_FkEstado,CIDADE_Cidade)VALUES(NULL,7,"Lavandeira");</v>
      </c>
    </row>
    <row r="400" spans="1:4">
      <c r="A400" s="111">
        <v>381</v>
      </c>
      <c r="B400" s="86">
        <v>7</v>
      </c>
      <c r="C400" s="103" t="s">
        <v>6004</v>
      </c>
      <c r="D400" s="112" t="str">
        <f t="shared" si="5"/>
        <v>0 CIDADE(CIDADE_Pk,CIDADE_FkEstado,CIDADE_Cidade)VALUES(NULL,7,"Lizarda");</v>
      </c>
    </row>
    <row r="401" spans="1:4">
      <c r="A401" s="111">
        <v>382</v>
      </c>
      <c r="B401" s="86">
        <v>7</v>
      </c>
      <c r="C401" s="103" t="s">
        <v>6005</v>
      </c>
      <c r="D401" s="112" t="str">
        <f t="shared" si="5"/>
        <v>0 CIDADE(CIDADE_Pk,CIDADE_FkEstado,CIDADE_Cidade)VALUES(NULL,7,"Luzinópolis");</v>
      </c>
    </row>
    <row r="402" spans="1:4">
      <c r="A402" s="111">
        <v>383</v>
      </c>
      <c r="B402" s="86">
        <v>7</v>
      </c>
      <c r="C402" s="103" t="s">
        <v>6006</v>
      </c>
      <c r="D402" s="112" t="str">
        <f t="shared" si="5"/>
        <v>0 CIDADE(CIDADE_Pk,CIDADE_FkEstado,CIDADE_Cidade)VALUES(NULL,7,"Marianópolis do Tocantins");</v>
      </c>
    </row>
    <row r="403" spans="1:4">
      <c r="A403" s="111">
        <v>384</v>
      </c>
      <c r="B403" s="86">
        <v>7</v>
      </c>
      <c r="C403" s="103" t="s">
        <v>6007</v>
      </c>
      <c r="D403" s="112" t="str">
        <f t="shared" si="5"/>
        <v>0 CIDADE(CIDADE_Pk,CIDADE_FkEstado,CIDADE_Cidade)VALUES(NULL,7,"Mateiros");</v>
      </c>
    </row>
    <row r="404" spans="1:4">
      <c r="A404" s="111">
        <v>385</v>
      </c>
      <c r="B404" s="86">
        <v>7</v>
      </c>
      <c r="C404" s="103" t="s">
        <v>6008</v>
      </c>
      <c r="D404" s="112" t="str">
        <f t="shared" ref="D404:D467" si="6">$B$17&amp;B404&amp;$A$13&amp;$A$11&amp;C404&amp;$A$11&amp;$A$10&amp;$A$14</f>
        <v>0 CIDADE(CIDADE_Pk,CIDADE_FkEstado,CIDADE_Cidade)VALUES(NULL,7,"Maurilândia do Tocantins");</v>
      </c>
    </row>
    <row r="405" spans="1:4">
      <c r="A405" s="111">
        <v>386</v>
      </c>
      <c r="B405" s="86">
        <v>7</v>
      </c>
      <c r="C405" s="103" t="s">
        <v>6009</v>
      </c>
      <c r="D405" s="112" t="str">
        <f t="shared" si="6"/>
        <v>0 CIDADE(CIDADE_Pk,CIDADE_FkEstado,CIDADE_Cidade)VALUES(NULL,7,"Miracema do Tocantins");</v>
      </c>
    </row>
    <row r="406" spans="1:4">
      <c r="A406" s="111">
        <v>387</v>
      </c>
      <c r="B406" s="86">
        <v>7</v>
      </c>
      <c r="C406" s="103" t="s">
        <v>6010</v>
      </c>
      <c r="D406" s="112" t="str">
        <f t="shared" si="6"/>
        <v>0 CIDADE(CIDADE_Pk,CIDADE_FkEstado,CIDADE_Cidade)VALUES(NULL,7,"Miranorte");</v>
      </c>
    </row>
    <row r="407" spans="1:4">
      <c r="A407" s="111">
        <v>388</v>
      </c>
      <c r="B407" s="86">
        <v>7</v>
      </c>
      <c r="C407" s="103" t="s">
        <v>6011</v>
      </c>
      <c r="D407" s="112" t="str">
        <f t="shared" si="6"/>
        <v>0 CIDADE(CIDADE_Pk,CIDADE_FkEstado,CIDADE_Cidade)VALUES(NULL,7,"Monte do Carmo");</v>
      </c>
    </row>
    <row r="408" spans="1:4">
      <c r="A408" s="111">
        <v>389</v>
      </c>
      <c r="B408" s="86">
        <v>7</v>
      </c>
      <c r="C408" s="103" t="s">
        <v>6012</v>
      </c>
      <c r="D408" s="112" t="str">
        <f t="shared" si="6"/>
        <v>0 CIDADE(CIDADE_Pk,CIDADE_FkEstado,CIDADE_Cidade)VALUES(NULL,7,"Monte Santo do Tocantins");</v>
      </c>
    </row>
    <row r="409" spans="1:4">
      <c r="A409" s="111">
        <v>390</v>
      </c>
      <c r="B409" s="86">
        <v>7</v>
      </c>
      <c r="C409" s="103" t="s">
        <v>6013</v>
      </c>
      <c r="D409" s="112" t="str">
        <f t="shared" si="6"/>
        <v>0 CIDADE(CIDADE_Pk,CIDADE_FkEstado,CIDADE_Cidade)VALUES(NULL,7,"Muricilândia");</v>
      </c>
    </row>
    <row r="410" spans="1:4">
      <c r="A410" s="111">
        <v>391</v>
      </c>
      <c r="B410" s="86">
        <v>7</v>
      </c>
      <c r="C410" s="103" t="s">
        <v>6014</v>
      </c>
      <c r="D410" s="112" t="str">
        <f t="shared" si="6"/>
        <v>0 CIDADE(CIDADE_Pk,CIDADE_FkEstado,CIDADE_Cidade)VALUES(NULL,7,"Natividade");</v>
      </c>
    </row>
    <row r="411" spans="1:4">
      <c r="A411" s="111">
        <v>392</v>
      </c>
      <c r="B411" s="86">
        <v>7</v>
      </c>
      <c r="C411" s="103" t="s">
        <v>6015</v>
      </c>
      <c r="D411" s="112" t="str">
        <f t="shared" si="6"/>
        <v>0 CIDADE(CIDADE_Pk,CIDADE_FkEstado,CIDADE_Cidade)VALUES(NULL,7,"Nazaré");</v>
      </c>
    </row>
    <row r="412" spans="1:4">
      <c r="A412" s="111">
        <v>393</v>
      </c>
      <c r="B412" s="86">
        <v>7</v>
      </c>
      <c r="C412" s="103" t="s">
        <v>6016</v>
      </c>
      <c r="D412" s="112" t="str">
        <f t="shared" si="6"/>
        <v>0 CIDADE(CIDADE_Pk,CIDADE_FkEstado,CIDADE_Cidade)VALUES(NULL,7,"Nova Olinda");</v>
      </c>
    </row>
    <row r="413" spans="1:4">
      <c r="A413" s="111">
        <v>394</v>
      </c>
      <c r="B413" s="86">
        <v>7</v>
      </c>
      <c r="C413" s="103" t="s">
        <v>6017</v>
      </c>
      <c r="D413" s="112" t="str">
        <f t="shared" si="6"/>
        <v>0 CIDADE(CIDADE_Pk,CIDADE_FkEstado,CIDADE_Cidade)VALUES(NULL,7,"Nova Rosalândia");</v>
      </c>
    </row>
    <row r="414" spans="1:4">
      <c r="A414" s="111">
        <v>395</v>
      </c>
      <c r="B414" s="86">
        <v>7</v>
      </c>
      <c r="C414" s="103" t="s">
        <v>6018</v>
      </c>
      <c r="D414" s="112" t="str">
        <f t="shared" si="6"/>
        <v>0 CIDADE(CIDADE_Pk,CIDADE_FkEstado,CIDADE_Cidade)VALUES(NULL,7,"Novo Acordo");</v>
      </c>
    </row>
    <row r="415" spans="1:4">
      <c r="A415" s="111">
        <v>396</v>
      </c>
      <c r="B415" s="86">
        <v>7</v>
      </c>
      <c r="C415" s="103" t="s">
        <v>6019</v>
      </c>
      <c r="D415" s="112" t="str">
        <f t="shared" si="6"/>
        <v>0 CIDADE(CIDADE_Pk,CIDADE_FkEstado,CIDADE_Cidade)VALUES(NULL,7,"Novo Alegre");</v>
      </c>
    </row>
    <row r="416" spans="1:4">
      <c r="A416" s="111">
        <v>397</v>
      </c>
      <c r="B416" s="86">
        <v>7</v>
      </c>
      <c r="C416" s="103" t="s">
        <v>6020</v>
      </c>
      <c r="D416" s="112" t="str">
        <f t="shared" si="6"/>
        <v>0 CIDADE(CIDADE_Pk,CIDADE_FkEstado,CIDADE_Cidade)VALUES(NULL,7,"Novo Jardim");</v>
      </c>
    </row>
    <row r="417" spans="1:4">
      <c r="A417" s="111">
        <v>398</v>
      </c>
      <c r="B417" s="86">
        <v>7</v>
      </c>
      <c r="C417" s="103" t="s">
        <v>6021</v>
      </c>
      <c r="D417" s="112" t="str">
        <f t="shared" si="6"/>
        <v>0 CIDADE(CIDADE_Pk,CIDADE_FkEstado,CIDADE_Cidade)VALUES(NULL,7,"Oliveira de Fátima");</v>
      </c>
    </row>
    <row r="418" spans="1:4">
      <c r="A418" s="111">
        <v>399</v>
      </c>
      <c r="B418" s="86">
        <v>7</v>
      </c>
      <c r="C418" s="103" t="s">
        <v>6022</v>
      </c>
      <c r="D418" s="112" t="str">
        <f t="shared" si="6"/>
        <v>0 CIDADE(CIDADE_Pk,CIDADE_FkEstado,CIDADE_Cidade)VALUES(NULL,7,"Palmas");</v>
      </c>
    </row>
    <row r="419" spans="1:4">
      <c r="A419" s="111">
        <v>400</v>
      </c>
      <c r="B419" s="86">
        <v>7</v>
      </c>
      <c r="C419" s="103" t="s">
        <v>6023</v>
      </c>
      <c r="D419" s="112" t="str">
        <f t="shared" si="6"/>
        <v>0 CIDADE(CIDADE_Pk,CIDADE_FkEstado,CIDADE_Cidade)VALUES(NULL,7,"Palmeirante");</v>
      </c>
    </row>
    <row r="420" spans="1:4">
      <c r="A420" s="111">
        <v>401</v>
      </c>
      <c r="B420" s="86">
        <v>7</v>
      </c>
      <c r="C420" s="103" t="s">
        <v>6024</v>
      </c>
      <c r="D420" s="112" t="str">
        <f t="shared" si="6"/>
        <v>0 CIDADE(CIDADE_Pk,CIDADE_FkEstado,CIDADE_Cidade)VALUES(NULL,7,"Palmeiras do Tocantins");</v>
      </c>
    </row>
    <row r="421" spans="1:4">
      <c r="A421" s="111">
        <v>402</v>
      </c>
      <c r="B421" s="86">
        <v>7</v>
      </c>
      <c r="C421" s="103" t="s">
        <v>6025</v>
      </c>
      <c r="D421" s="112" t="str">
        <f t="shared" si="6"/>
        <v>0 CIDADE(CIDADE_Pk,CIDADE_FkEstado,CIDADE_Cidade)VALUES(NULL,7,"Palmeirópolis");</v>
      </c>
    </row>
    <row r="422" spans="1:4">
      <c r="A422" s="111">
        <v>403</v>
      </c>
      <c r="B422" s="86">
        <v>7</v>
      </c>
      <c r="C422" s="103" t="s">
        <v>6026</v>
      </c>
      <c r="D422" s="112" t="str">
        <f t="shared" si="6"/>
        <v>0 CIDADE(CIDADE_Pk,CIDADE_FkEstado,CIDADE_Cidade)VALUES(NULL,7,"Paraíso do Tocantins");</v>
      </c>
    </row>
    <row r="423" spans="1:4">
      <c r="A423" s="111">
        <v>404</v>
      </c>
      <c r="B423" s="86">
        <v>7</v>
      </c>
      <c r="C423" s="103" t="s">
        <v>6027</v>
      </c>
      <c r="D423" s="112" t="str">
        <f t="shared" si="6"/>
        <v>0 CIDADE(CIDADE_Pk,CIDADE_FkEstado,CIDADE_Cidade)VALUES(NULL,7,"Paranã");</v>
      </c>
    </row>
    <row r="424" spans="1:4">
      <c r="A424" s="111">
        <v>405</v>
      </c>
      <c r="B424" s="86">
        <v>7</v>
      </c>
      <c r="C424" s="103" t="s">
        <v>5866</v>
      </c>
      <c r="D424" s="112" t="str">
        <f t="shared" si="6"/>
        <v>0 CIDADE(CIDADE_Pk,CIDADE_FkEstado,CIDADE_Cidade)VALUES(NULL,7,"Pau D'Arco");</v>
      </c>
    </row>
    <row r="425" spans="1:4">
      <c r="A425" s="111">
        <v>406</v>
      </c>
      <c r="B425" s="86">
        <v>7</v>
      </c>
      <c r="C425" s="103" t="s">
        <v>6028</v>
      </c>
      <c r="D425" s="112" t="str">
        <f t="shared" si="6"/>
        <v>0 CIDADE(CIDADE_Pk,CIDADE_FkEstado,CIDADE_Cidade)VALUES(NULL,7,"Pedro Afonso");</v>
      </c>
    </row>
    <row r="426" spans="1:4">
      <c r="A426" s="111">
        <v>407</v>
      </c>
      <c r="B426" s="86">
        <v>7</v>
      </c>
      <c r="C426" s="103" t="s">
        <v>6029</v>
      </c>
      <c r="D426" s="112" t="str">
        <f t="shared" si="6"/>
        <v>0 CIDADE(CIDADE_Pk,CIDADE_FkEstado,CIDADE_Cidade)VALUES(NULL,7,"Peixe");</v>
      </c>
    </row>
    <row r="427" spans="1:4">
      <c r="A427" s="111">
        <v>408</v>
      </c>
      <c r="B427" s="86">
        <v>7</v>
      </c>
      <c r="C427" s="103" t="s">
        <v>6030</v>
      </c>
      <c r="D427" s="112" t="str">
        <f t="shared" si="6"/>
        <v>0 CIDADE(CIDADE_Pk,CIDADE_FkEstado,CIDADE_Cidade)VALUES(NULL,7,"Pequizeiro");</v>
      </c>
    </row>
    <row r="428" spans="1:4">
      <c r="A428" s="111">
        <v>409</v>
      </c>
      <c r="B428" s="86">
        <v>7</v>
      </c>
      <c r="C428" s="103" t="s">
        <v>6031</v>
      </c>
      <c r="D428" s="112" t="str">
        <f t="shared" si="6"/>
        <v>0 CIDADE(CIDADE_Pk,CIDADE_FkEstado,CIDADE_Cidade)VALUES(NULL,7,"Pindorama do Tocantins");</v>
      </c>
    </row>
    <row r="429" spans="1:4">
      <c r="A429" s="111">
        <v>410</v>
      </c>
      <c r="B429" s="86">
        <v>7</v>
      </c>
      <c r="C429" s="103" t="s">
        <v>6032</v>
      </c>
      <c r="D429" s="112" t="str">
        <f t="shared" si="6"/>
        <v>0 CIDADE(CIDADE_Pk,CIDADE_FkEstado,CIDADE_Cidade)VALUES(NULL,7,"Piraquê");</v>
      </c>
    </row>
    <row r="430" spans="1:4">
      <c r="A430" s="111">
        <v>411</v>
      </c>
      <c r="B430" s="86">
        <v>7</v>
      </c>
      <c r="C430" s="103" t="s">
        <v>6033</v>
      </c>
      <c r="D430" s="112" t="str">
        <f t="shared" si="6"/>
        <v>0 CIDADE(CIDADE_Pk,CIDADE_FkEstado,CIDADE_Cidade)VALUES(NULL,7,"Pium");</v>
      </c>
    </row>
    <row r="431" spans="1:4">
      <c r="A431" s="111">
        <v>412</v>
      </c>
      <c r="B431" s="86">
        <v>7</v>
      </c>
      <c r="C431" s="103" t="s">
        <v>6034</v>
      </c>
      <c r="D431" s="112" t="str">
        <f t="shared" si="6"/>
        <v>0 CIDADE(CIDADE_Pk,CIDADE_FkEstado,CIDADE_Cidade)VALUES(NULL,7,"Ponte Alta do Bom Jesus");</v>
      </c>
    </row>
    <row r="432" spans="1:4">
      <c r="A432" s="111">
        <v>413</v>
      </c>
      <c r="B432" s="86">
        <v>7</v>
      </c>
      <c r="C432" s="103" t="s">
        <v>6035</v>
      </c>
      <c r="D432" s="112" t="str">
        <f t="shared" si="6"/>
        <v>0 CIDADE(CIDADE_Pk,CIDADE_FkEstado,CIDADE_Cidade)VALUES(NULL,7,"Ponte Alta do Tocantins");</v>
      </c>
    </row>
    <row r="433" spans="1:4">
      <c r="A433" s="111">
        <v>414</v>
      </c>
      <c r="B433" s="86">
        <v>7</v>
      </c>
      <c r="C433" s="103" t="s">
        <v>6036</v>
      </c>
      <c r="D433" s="112" t="str">
        <f t="shared" si="6"/>
        <v>0 CIDADE(CIDADE_Pk,CIDADE_FkEstado,CIDADE_Cidade)VALUES(NULL,7,"Porto Alegre do Tocantins");</v>
      </c>
    </row>
    <row r="434" spans="1:4">
      <c r="A434" s="111">
        <v>415</v>
      </c>
      <c r="B434" s="86">
        <v>7</v>
      </c>
      <c r="C434" s="103" t="s">
        <v>6037</v>
      </c>
      <c r="D434" s="112" t="str">
        <f t="shared" si="6"/>
        <v>0 CIDADE(CIDADE_Pk,CIDADE_FkEstado,CIDADE_Cidade)VALUES(NULL,7,"Porto Nacional");</v>
      </c>
    </row>
    <row r="435" spans="1:4">
      <c r="A435" s="111">
        <v>416</v>
      </c>
      <c r="B435" s="86">
        <v>7</v>
      </c>
      <c r="C435" s="103" t="s">
        <v>6038</v>
      </c>
      <c r="D435" s="112" t="str">
        <f t="shared" si="6"/>
        <v>0 CIDADE(CIDADE_Pk,CIDADE_FkEstado,CIDADE_Cidade)VALUES(NULL,7,"Praia Norte");</v>
      </c>
    </row>
    <row r="436" spans="1:4">
      <c r="A436" s="111">
        <v>417</v>
      </c>
      <c r="B436" s="86">
        <v>7</v>
      </c>
      <c r="C436" s="103" t="s">
        <v>6039</v>
      </c>
      <c r="D436" s="112" t="str">
        <f t="shared" si="6"/>
        <v>0 CIDADE(CIDADE_Pk,CIDADE_FkEstado,CIDADE_Cidade)VALUES(NULL,7,"Presidente Kennedy");</v>
      </c>
    </row>
    <row r="437" spans="1:4">
      <c r="A437" s="111">
        <v>418</v>
      </c>
      <c r="B437" s="86">
        <v>7</v>
      </c>
      <c r="C437" s="103" t="s">
        <v>6040</v>
      </c>
      <c r="D437" s="112" t="str">
        <f t="shared" si="6"/>
        <v>0 CIDADE(CIDADE_Pk,CIDADE_FkEstado,CIDADE_Cidade)VALUES(NULL,7,"Pugmil");</v>
      </c>
    </row>
    <row r="438" spans="1:4">
      <c r="A438" s="111">
        <v>419</v>
      </c>
      <c r="B438" s="86">
        <v>7</v>
      </c>
      <c r="C438" s="103" t="s">
        <v>6041</v>
      </c>
      <c r="D438" s="112" t="str">
        <f t="shared" si="6"/>
        <v>0 CIDADE(CIDADE_Pk,CIDADE_FkEstado,CIDADE_Cidade)VALUES(NULL,7,"Recursolândia");</v>
      </c>
    </row>
    <row r="439" spans="1:4">
      <c r="A439" s="111">
        <v>420</v>
      </c>
      <c r="B439" s="86">
        <v>7</v>
      </c>
      <c r="C439" s="103" t="s">
        <v>6042</v>
      </c>
      <c r="D439" s="112" t="str">
        <f t="shared" si="6"/>
        <v>0 CIDADE(CIDADE_Pk,CIDADE_FkEstado,CIDADE_Cidade)VALUES(NULL,7,"Riachinho");</v>
      </c>
    </row>
    <row r="440" spans="1:4">
      <c r="A440" s="111">
        <v>421</v>
      </c>
      <c r="B440" s="86">
        <v>7</v>
      </c>
      <c r="C440" s="103" t="s">
        <v>6043</v>
      </c>
      <c r="D440" s="112" t="str">
        <f t="shared" si="6"/>
        <v>0 CIDADE(CIDADE_Pk,CIDADE_FkEstado,CIDADE_Cidade)VALUES(NULL,7,"Rio da Conceição");</v>
      </c>
    </row>
    <row r="441" spans="1:4">
      <c r="A441" s="111">
        <v>422</v>
      </c>
      <c r="B441" s="86">
        <v>7</v>
      </c>
      <c r="C441" s="103" t="s">
        <v>6044</v>
      </c>
      <c r="D441" s="112" t="str">
        <f t="shared" si="6"/>
        <v>0 CIDADE(CIDADE_Pk,CIDADE_FkEstado,CIDADE_Cidade)VALUES(NULL,7,"Rio dos Bois");</v>
      </c>
    </row>
    <row r="442" spans="1:4">
      <c r="A442" s="111">
        <v>423</v>
      </c>
      <c r="B442" s="86">
        <v>7</v>
      </c>
      <c r="C442" s="103" t="s">
        <v>6045</v>
      </c>
      <c r="D442" s="112" t="str">
        <f t="shared" si="6"/>
        <v>0 CIDADE(CIDADE_Pk,CIDADE_FkEstado,CIDADE_Cidade)VALUES(NULL,7,"Rio Sono");</v>
      </c>
    </row>
    <row r="443" spans="1:4">
      <c r="A443" s="111">
        <v>424</v>
      </c>
      <c r="B443" s="86">
        <v>7</v>
      </c>
      <c r="C443" s="103" t="s">
        <v>6046</v>
      </c>
      <c r="D443" s="112" t="str">
        <f t="shared" si="6"/>
        <v>0 CIDADE(CIDADE_Pk,CIDADE_FkEstado,CIDADE_Cidade)VALUES(NULL,7,"Sampaio");</v>
      </c>
    </row>
    <row r="444" spans="1:4">
      <c r="A444" s="111">
        <v>425</v>
      </c>
      <c r="B444" s="86">
        <v>7</v>
      </c>
      <c r="C444" s="103" t="s">
        <v>6047</v>
      </c>
      <c r="D444" s="112" t="str">
        <f t="shared" si="6"/>
        <v>0 CIDADE(CIDADE_Pk,CIDADE_FkEstado,CIDADE_Cidade)VALUES(NULL,7,"Sandolândia");</v>
      </c>
    </row>
    <row r="445" spans="1:4">
      <c r="A445" s="111">
        <v>426</v>
      </c>
      <c r="B445" s="86">
        <v>7</v>
      </c>
      <c r="C445" s="103" t="s">
        <v>6048</v>
      </c>
      <c r="D445" s="112" t="str">
        <f t="shared" si="6"/>
        <v>0 CIDADE(CIDADE_Pk,CIDADE_FkEstado,CIDADE_Cidade)VALUES(NULL,7,"Santa Fé do Araguaia");</v>
      </c>
    </row>
    <row r="446" spans="1:4">
      <c r="A446" s="111">
        <v>427</v>
      </c>
      <c r="B446" s="86">
        <v>7</v>
      </c>
      <c r="C446" s="103" t="s">
        <v>6049</v>
      </c>
      <c r="D446" s="112" t="str">
        <f t="shared" si="6"/>
        <v>0 CIDADE(CIDADE_Pk,CIDADE_FkEstado,CIDADE_Cidade)VALUES(NULL,7,"Santa Maria do Tocantins");</v>
      </c>
    </row>
    <row r="447" spans="1:4">
      <c r="A447" s="111">
        <v>428</v>
      </c>
      <c r="B447" s="86">
        <v>7</v>
      </c>
      <c r="C447" s="103" t="s">
        <v>6050</v>
      </c>
      <c r="D447" s="112" t="str">
        <f t="shared" si="6"/>
        <v>0 CIDADE(CIDADE_Pk,CIDADE_FkEstado,CIDADE_Cidade)VALUES(NULL,7,"Santa Rita do Tocantins");</v>
      </c>
    </row>
    <row r="448" spans="1:4">
      <c r="A448" s="111">
        <v>429</v>
      </c>
      <c r="B448" s="86">
        <v>7</v>
      </c>
      <c r="C448" s="103" t="s">
        <v>6051</v>
      </c>
      <c r="D448" s="112" t="str">
        <f t="shared" si="6"/>
        <v>0 CIDADE(CIDADE_Pk,CIDADE_FkEstado,CIDADE_Cidade)VALUES(NULL,7,"Santa Rosa do Tocantins");</v>
      </c>
    </row>
    <row r="449" spans="1:4">
      <c r="A449" s="111">
        <v>430</v>
      </c>
      <c r="B449" s="86">
        <v>7</v>
      </c>
      <c r="C449" s="103" t="s">
        <v>6052</v>
      </c>
      <c r="D449" s="112" t="str">
        <f t="shared" si="6"/>
        <v>0 CIDADE(CIDADE_Pk,CIDADE_FkEstado,CIDADE_Cidade)VALUES(NULL,7,"Santa Tereza do Tocantins");</v>
      </c>
    </row>
    <row r="450" spans="1:4">
      <c r="A450" s="111">
        <v>431</v>
      </c>
      <c r="B450" s="86">
        <v>7</v>
      </c>
      <c r="C450" s="103" t="s">
        <v>6053</v>
      </c>
      <c r="D450" s="112" t="str">
        <f t="shared" si="6"/>
        <v>0 CIDADE(CIDADE_Pk,CIDADE_FkEstado,CIDADE_Cidade)VALUES(NULL,7,"Santa Terezinha do Tocantins");</v>
      </c>
    </row>
    <row r="451" spans="1:4">
      <c r="A451" s="111">
        <v>432</v>
      </c>
      <c r="B451" s="86">
        <v>7</v>
      </c>
      <c r="C451" s="103" t="s">
        <v>6054</v>
      </c>
      <c r="D451" s="112" t="str">
        <f t="shared" si="6"/>
        <v>0 CIDADE(CIDADE_Pk,CIDADE_FkEstado,CIDADE_Cidade)VALUES(NULL,7,"São Bento do Tocantins");</v>
      </c>
    </row>
    <row r="452" spans="1:4">
      <c r="A452" s="111">
        <v>433</v>
      </c>
      <c r="B452" s="86">
        <v>7</v>
      </c>
      <c r="C452" s="103" t="s">
        <v>6055</v>
      </c>
      <c r="D452" s="112" t="str">
        <f t="shared" si="6"/>
        <v>0 CIDADE(CIDADE_Pk,CIDADE_FkEstado,CIDADE_Cidade)VALUES(NULL,7,"São Félix do Tocantins");</v>
      </c>
    </row>
    <row r="453" spans="1:4">
      <c r="A453" s="111">
        <v>434</v>
      </c>
      <c r="B453" s="86">
        <v>7</v>
      </c>
      <c r="C453" s="103" t="s">
        <v>6056</v>
      </c>
      <c r="D453" s="112" t="str">
        <f t="shared" si="6"/>
        <v>0 CIDADE(CIDADE_Pk,CIDADE_FkEstado,CIDADE_Cidade)VALUES(NULL,7,"São Miguel do Tocantins");</v>
      </c>
    </row>
    <row r="454" spans="1:4">
      <c r="A454" s="111">
        <v>435</v>
      </c>
      <c r="B454" s="86">
        <v>7</v>
      </c>
      <c r="C454" s="103" t="s">
        <v>6057</v>
      </c>
      <c r="D454" s="112" t="str">
        <f t="shared" si="6"/>
        <v>0 CIDADE(CIDADE_Pk,CIDADE_FkEstado,CIDADE_Cidade)VALUES(NULL,7,"São Salvador do Tocantins");</v>
      </c>
    </row>
    <row r="455" spans="1:4">
      <c r="A455" s="111">
        <v>436</v>
      </c>
      <c r="B455" s="86">
        <v>7</v>
      </c>
      <c r="C455" s="103" t="s">
        <v>6058</v>
      </c>
      <c r="D455" s="112" t="str">
        <f t="shared" si="6"/>
        <v>0 CIDADE(CIDADE_Pk,CIDADE_FkEstado,CIDADE_Cidade)VALUES(NULL,7,"São Sebastião do Tocantins");</v>
      </c>
    </row>
    <row r="456" spans="1:4">
      <c r="A456" s="111">
        <v>437</v>
      </c>
      <c r="B456" s="86">
        <v>7</v>
      </c>
      <c r="C456" s="103" t="s">
        <v>6059</v>
      </c>
      <c r="D456" s="112" t="str">
        <f t="shared" si="6"/>
        <v>0 CIDADE(CIDADE_Pk,CIDADE_FkEstado,CIDADE_Cidade)VALUES(NULL,7,"São Valério da Natividade");</v>
      </c>
    </row>
    <row r="457" spans="1:4">
      <c r="A457" s="111">
        <v>438</v>
      </c>
      <c r="B457" s="86">
        <v>7</v>
      </c>
      <c r="C457" s="103" t="s">
        <v>6060</v>
      </c>
      <c r="D457" s="112" t="str">
        <f t="shared" si="6"/>
        <v>0 CIDADE(CIDADE_Pk,CIDADE_FkEstado,CIDADE_Cidade)VALUES(NULL,7,"Silvanópolis");</v>
      </c>
    </row>
    <row r="458" spans="1:4">
      <c r="A458" s="111">
        <v>439</v>
      </c>
      <c r="B458" s="86">
        <v>7</v>
      </c>
      <c r="C458" s="103" t="s">
        <v>6061</v>
      </c>
      <c r="D458" s="112" t="str">
        <f t="shared" si="6"/>
        <v>0 CIDADE(CIDADE_Pk,CIDADE_FkEstado,CIDADE_Cidade)VALUES(NULL,7,"Sítio Novo do Tocantins");</v>
      </c>
    </row>
    <row r="459" spans="1:4">
      <c r="A459" s="111">
        <v>440</v>
      </c>
      <c r="B459" s="86">
        <v>7</v>
      </c>
      <c r="C459" s="103" t="s">
        <v>6062</v>
      </c>
      <c r="D459" s="112" t="str">
        <f t="shared" si="6"/>
        <v>0 CIDADE(CIDADE_Pk,CIDADE_FkEstado,CIDADE_Cidade)VALUES(NULL,7,"Sucupira");</v>
      </c>
    </row>
    <row r="460" spans="1:4">
      <c r="A460" s="111">
        <v>441</v>
      </c>
      <c r="B460" s="86">
        <v>7</v>
      </c>
      <c r="C460" s="103" t="s">
        <v>6063</v>
      </c>
      <c r="D460" s="112" t="str">
        <f t="shared" si="6"/>
        <v>0 CIDADE(CIDADE_Pk,CIDADE_FkEstado,CIDADE_Cidade)VALUES(NULL,7,"Taguatinga");</v>
      </c>
    </row>
    <row r="461" spans="1:4">
      <c r="A461" s="111">
        <v>442</v>
      </c>
      <c r="B461" s="86">
        <v>7</v>
      </c>
      <c r="C461" s="103" t="s">
        <v>6064</v>
      </c>
      <c r="D461" s="112" t="str">
        <f t="shared" si="6"/>
        <v>0 CIDADE(CIDADE_Pk,CIDADE_FkEstado,CIDADE_Cidade)VALUES(NULL,7,"Taipas do Tocantins");</v>
      </c>
    </row>
    <row r="462" spans="1:4">
      <c r="A462" s="111">
        <v>443</v>
      </c>
      <c r="B462" s="86">
        <v>7</v>
      </c>
      <c r="C462" s="103" t="s">
        <v>6065</v>
      </c>
      <c r="D462" s="112" t="str">
        <f t="shared" si="6"/>
        <v>0 CIDADE(CIDADE_Pk,CIDADE_FkEstado,CIDADE_Cidade)VALUES(NULL,7,"Talismã");</v>
      </c>
    </row>
    <row r="463" spans="1:4">
      <c r="A463" s="111">
        <v>444</v>
      </c>
      <c r="B463" s="86">
        <v>7</v>
      </c>
      <c r="C463" s="103" t="s">
        <v>6066</v>
      </c>
      <c r="D463" s="112" t="str">
        <f t="shared" si="6"/>
        <v>0 CIDADE(CIDADE_Pk,CIDADE_FkEstado,CIDADE_Cidade)VALUES(NULL,7,"Tocantínia");</v>
      </c>
    </row>
    <row r="464" spans="1:4">
      <c r="A464" s="111">
        <v>445</v>
      </c>
      <c r="B464" s="86">
        <v>7</v>
      </c>
      <c r="C464" s="103" t="s">
        <v>6067</v>
      </c>
      <c r="D464" s="112" t="str">
        <f t="shared" si="6"/>
        <v>0 CIDADE(CIDADE_Pk,CIDADE_FkEstado,CIDADE_Cidade)VALUES(NULL,7,"Tocantinópolis");</v>
      </c>
    </row>
    <row r="465" spans="1:4">
      <c r="A465" s="111">
        <v>446</v>
      </c>
      <c r="B465" s="86">
        <v>7</v>
      </c>
      <c r="C465" s="103" t="s">
        <v>6068</v>
      </c>
      <c r="D465" s="112" t="str">
        <f t="shared" si="6"/>
        <v>0 CIDADE(CIDADE_Pk,CIDADE_FkEstado,CIDADE_Cidade)VALUES(NULL,7,"Tupirama");</v>
      </c>
    </row>
    <row r="466" spans="1:4">
      <c r="A466" s="111">
        <v>447</v>
      </c>
      <c r="B466" s="86">
        <v>7</v>
      </c>
      <c r="C466" s="103" t="s">
        <v>6069</v>
      </c>
      <c r="D466" s="112" t="str">
        <f t="shared" si="6"/>
        <v>0 CIDADE(CIDADE_Pk,CIDADE_FkEstado,CIDADE_Cidade)VALUES(NULL,7,"Tupiratins");</v>
      </c>
    </row>
    <row r="467" spans="1:4">
      <c r="A467" s="111">
        <v>448</v>
      </c>
      <c r="B467" s="86">
        <v>7</v>
      </c>
      <c r="C467" s="103" t="s">
        <v>6070</v>
      </c>
      <c r="D467" s="112" t="str">
        <f t="shared" si="6"/>
        <v>0 CIDADE(CIDADE_Pk,CIDADE_FkEstado,CIDADE_Cidade)VALUES(NULL,7,"Wanderlândia");</v>
      </c>
    </row>
    <row r="468" spans="1:4">
      <c r="A468" s="111">
        <v>449</v>
      </c>
      <c r="B468" s="86">
        <v>7</v>
      </c>
      <c r="C468" s="103" t="s">
        <v>6071</v>
      </c>
      <c r="D468" s="112" t="str">
        <f t="shared" ref="D468:D531" si="7">$B$17&amp;B468&amp;$A$13&amp;$A$11&amp;C468&amp;$A$11&amp;$A$10&amp;$A$14</f>
        <v>0 CIDADE(CIDADE_Pk,CIDADE_FkEstado,CIDADE_Cidade)VALUES(NULL,7,"Xambioá");</v>
      </c>
    </row>
    <row r="469" spans="1:4">
      <c r="A469" s="111">
        <v>450</v>
      </c>
      <c r="B469" s="86">
        <v>8</v>
      </c>
      <c r="C469" s="103" t="s">
        <v>6072</v>
      </c>
      <c r="D469" s="112" t="str">
        <f t="shared" si="7"/>
        <v>0 CIDADE(CIDADE_Pk,CIDADE_FkEstado,CIDADE_Cidade)VALUES(NULL,8,"Açailândia");</v>
      </c>
    </row>
    <row r="470" spans="1:4">
      <c r="A470" s="111">
        <v>451</v>
      </c>
      <c r="B470" s="86">
        <v>8</v>
      </c>
      <c r="C470" s="103" t="s">
        <v>6073</v>
      </c>
      <c r="D470" s="112" t="str">
        <f t="shared" si="7"/>
        <v>0 CIDADE(CIDADE_Pk,CIDADE_FkEstado,CIDADE_Cidade)VALUES(NULL,8,"Afonso Cunha");</v>
      </c>
    </row>
    <row r="471" spans="1:4">
      <c r="A471" s="111">
        <v>452</v>
      </c>
      <c r="B471" s="86">
        <v>8</v>
      </c>
      <c r="C471" s="103" t="s">
        <v>6074</v>
      </c>
      <c r="D471" s="112" t="str">
        <f t="shared" si="7"/>
        <v>0 CIDADE(CIDADE_Pk,CIDADE_FkEstado,CIDADE_Cidade)VALUES(NULL,8,"Água Doce do Maranhão");</v>
      </c>
    </row>
    <row r="472" spans="1:4">
      <c r="A472" s="111">
        <v>453</v>
      </c>
      <c r="B472" s="86">
        <v>8</v>
      </c>
      <c r="C472" s="103" t="s">
        <v>6075</v>
      </c>
      <c r="D472" s="112" t="str">
        <f t="shared" si="7"/>
        <v>0 CIDADE(CIDADE_Pk,CIDADE_FkEstado,CIDADE_Cidade)VALUES(NULL,8,"Alcântara");</v>
      </c>
    </row>
    <row r="473" spans="1:4">
      <c r="A473" s="111">
        <v>454</v>
      </c>
      <c r="B473" s="86">
        <v>8</v>
      </c>
      <c r="C473" s="103" t="s">
        <v>6076</v>
      </c>
      <c r="D473" s="112" t="str">
        <f t="shared" si="7"/>
        <v>0 CIDADE(CIDADE_Pk,CIDADE_FkEstado,CIDADE_Cidade)VALUES(NULL,8,"Aldeias Altas");</v>
      </c>
    </row>
    <row r="474" spans="1:4">
      <c r="A474" s="111">
        <v>455</v>
      </c>
      <c r="B474" s="86">
        <v>8</v>
      </c>
      <c r="C474" s="103" t="s">
        <v>6077</v>
      </c>
      <c r="D474" s="112" t="str">
        <f t="shared" si="7"/>
        <v>0 CIDADE(CIDADE_Pk,CIDADE_FkEstado,CIDADE_Cidade)VALUES(NULL,8,"Altamira do Maranhão");</v>
      </c>
    </row>
    <row r="475" spans="1:4">
      <c r="A475" s="111">
        <v>456</v>
      </c>
      <c r="B475" s="86">
        <v>8</v>
      </c>
      <c r="C475" s="103" t="s">
        <v>6078</v>
      </c>
      <c r="D475" s="112" t="str">
        <f t="shared" si="7"/>
        <v>0 CIDADE(CIDADE_Pk,CIDADE_FkEstado,CIDADE_Cidade)VALUES(NULL,8,"Alto Alegre do Maranhão");</v>
      </c>
    </row>
    <row r="476" spans="1:4">
      <c r="A476" s="111">
        <v>457</v>
      </c>
      <c r="B476" s="86">
        <v>8</v>
      </c>
      <c r="C476" s="103" t="s">
        <v>6079</v>
      </c>
      <c r="D476" s="112" t="str">
        <f t="shared" si="7"/>
        <v>0 CIDADE(CIDADE_Pk,CIDADE_FkEstado,CIDADE_Cidade)VALUES(NULL,8,"Alto Alegre do Pindaré");</v>
      </c>
    </row>
    <row r="477" spans="1:4">
      <c r="A477" s="111">
        <v>458</v>
      </c>
      <c r="B477" s="86">
        <v>8</v>
      </c>
      <c r="C477" s="103" t="s">
        <v>6080</v>
      </c>
      <c r="D477" s="112" t="str">
        <f t="shared" si="7"/>
        <v>0 CIDADE(CIDADE_Pk,CIDADE_FkEstado,CIDADE_Cidade)VALUES(NULL,8,"Alto Parnaíba");</v>
      </c>
    </row>
    <row r="478" spans="1:4">
      <c r="A478" s="111">
        <v>459</v>
      </c>
      <c r="B478" s="86">
        <v>8</v>
      </c>
      <c r="C478" s="103" t="s">
        <v>6081</v>
      </c>
      <c r="D478" s="112" t="str">
        <f t="shared" si="7"/>
        <v>0 CIDADE(CIDADE_Pk,CIDADE_FkEstado,CIDADE_Cidade)VALUES(NULL,8,"Amapá do Maranhão");</v>
      </c>
    </row>
    <row r="479" spans="1:4">
      <c r="A479" s="111">
        <v>460</v>
      </c>
      <c r="B479" s="86">
        <v>8</v>
      </c>
      <c r="C479" s="103" t="s">
        <v>6082</v>
      </c>
      <c r="D479" s="112" t="str">
        <f t="shared" si="7"/>
        <v>0 CIDADE(CIDADE_Pk,CIDADE_FkEstado,CIDADE_Cidade)VALUES(NULL,8,"Amarante do Maranhão");</v>
      </c>
    </row>
    <row r="480" spans="1:4">
      <c r="A480" s="111">
        <v>461</v>
      </c>
      <c r="B480" s="86">
        <v>8</v>
      </c>
      <c r="C480" s="103" t="s">
        <v>6083</v>
      </c>
      <c r="D480" s="112" t="str">
        <f t="shared" si="7"/>
        <v>0 CIDADE(CIDADE_Pk,CIDADE_FkEstado,CIDADE_Cidade)VALUES(NULL,8,"Anajatuba");</v>
      </c>
    </row>
    <row r="481" spans="1:4">
      <c r="A481" s="111">
        <v>462</v>
      </c>
      <c r="B481" s="86">
        <v>8</v>
      </c>
      <c r="C481" s="103" t="s">
        <v>6084</v>
      </c>
      <c r="D481" s="112" t="str">
        <f t="shared" si="7"/>
        <v>0 CIDADE(CIDADE_Pk,CIDADE_FkEstado,CIDADE_Cidade)VALUES(NULL,8,"Anapurus");</v>
      </c>
    </row>
    <row r="482" spans="1:4">
      <c r="A482" s="111">
        <v>463</v>
      </c>
      <c r="B482" s="86">
        <v>8</v>
      </c>
      <c r="C482" s="103" t="s">
        <v>6085</v>
      </c>
      <c r="D482" s="112" t="str">
        <f t="shared" si="7"/>
        <v>0 CIDADE(CIDADE_Pk,CIDADE_FkEstado,CIDADE_Cidade)VALUES(NULL,8,"Apicum-Açu");</v>
      </c>
    </row>
    <row r="483" spans="1:4">
      <c r="A483" s="111">
        <v>464</v>
      </c>
      <c r="B483" s="86">
        <v>8</v>
      </c>
      <c r="C483" s="103" t="s">
        <v>5947</v>
      </c>
      <c r="D483" s="112" t="str">
        <f t="shared" si="7"/>
        <v>0 CIDADE(CIDADE_Pk,CIDADE_FkEstado,CIDADE_Cidade)VALUES(NULL,8,"Araguanã");</v>
      </c>
    </row>
    <row r="484" spans="1:4">
      <c r="A484" s="111">
        <v>465</v>
      </c>
      <c r="B484" s="86">
        <v>8</v>
      </c>
      <c r="C484" s="103" t="s">
        <v>6086</v>
      </c>
      <c r="D484" s="112" t="str">
        <f t="shared" si="7"/>
        <v>0 CIDADE(CIDADE_Pk,CIDADE_FkEstado,CIDADE_Cidade)VALUES(NULL,8,"Araioses");</v>
      </c>
    </row>
    <row r="485" spans="1:4">
      <c r="A485" s="111">
        <v>466</v>
      </c>
      <c r="B485" s="86">
        <v>8</v>
      </c>
      <c r="C485" s="103" t="s">
        <v>6087</v>
      </c>
      <c r="D485" s="112" t="str">
        <f t="shared" si="7"/>
        <v>0 CIDADE(CIDADE_Pk,CIDADE_FkEstado,CIDADE_Cidade)VALUES(NULL,8,"Arame");</v>
      </c>
    </row>
    <row r="486" spans="1:4">
      <c r="A486" s="111">
        <v>467</v>
      </c>
      <c r="B486" s="86">
        <v>8</v>
      </c>
      <c r="C486" s="103" t="s">
        <v>6088</v>
      </c>
      <c r="D486" s="112" t="str">
        <f t="shared" si="7"/>
        <v>0 CIDADE(CIDADE_Pk,CIDADE_FkEstado,CIDADE_Cidade)VALUES(NULL,8,"Arari");</v>
      </c>
    </row>
    <row r="487" spans="1:4">
      <c r="A487" s="111">
        <v>468</v>
      </c>
      <c r="B487" s="86">
        <v>8</v>
      </c>
      <c r="C487" s="103" t="s">
        <v>6089</v>
      </c>
      <c r="D487" s="112" t="str">
        <f t="shared" si="7"/>
        <v>0 CIDADE(CIDADE_Pk,CIDADE_FkEstado,CIDADE_Cidade)VALUES(NULL,8,"Axixá");</v>
      </c>
    </row>
    <row r="488" spans="1:4">
      <c r="A488" s="111">
        <v>469</v>
      </c>
      <c r="B488" s="86">
        <v>8</v>
      </c>
      <c r="C488" s="103" t="s">
        <v>6090</v>
      </c>
      <c r="D488" s="112" t="str">
        <f t="shared" si="7"/>
        <v>0 CIDADE(CIDADE_Pk,CIDADE_FkEstado,CIDADE_Cidade)VALUES(NULL,8,"Bacabal");</v>
      </c>
    </row>
    <row r="489" spans="1:4">
      <c r="A489" s="111">
        <v>470</v>
      </c>
      <c r="B489" s="86">
        <v>8</v>
      </c>
      <c r="C489" s="103" t="s">
        <v>6091</v>
      </c>
      <c r="D489" s="112" t="str">
        <f t="shared" si="7"/>
        <v>0 CIDADE(CIDADE_Pk,CIDADE_FkEstado,CIDADE_Cidade)VALUES(NULL,8,"Bacabeira");</v>
      </c>
    </row>
    <row r="490" spans="1:4">
      <c r="A490" s="111">
        <v>471</v>
      </c>
      <c r="B490" s="86">
        <v>8</v>
      </c>
      <c r="C490" s="103" t="s">
        <v>6092</v>
      </c>
      <c r="D490" s="112" t="str">
        <f t="shared" si="7"/>
        <v>0 CIDADE(CIDADE_Pk,CIDADE_FkEstado,CIDADE_Cidade)VALUES(NULL,8,"Bacuri");</v>
      </c>
    </row>
    <row r="491" spans="1:4">
      <c r="A491" s="111">
        <v>472</v>
      </c>
      <c r="B491" s="86">
        <v>8</v>
      </c>
      <c r="C491" s="103" t="s">
        <v>6093</v>
      </c>
      <c r="D491" s="112" t="str">
        <f t="shared" si="7"/>
        <v>0 CIDADE(CIDADE_Pk,CIDADE_FkEstado,CIDADE_Cidade)VALUES(NULL,8,"Bacurituba");</v>
      </c>
    </row>
    <row r="492" spans="1:4">
      <c r="A492" s="111">
        <v>473</v>
      </c>
      <c r="B492" s="86">
        <v>8</v>
      </c>
      <c r="C492" s="103" t="s">
        <v>6094</v>
      </c>
      <c r="D492" s="112" t="str">
        <f t="shared" si="7"/>
        <v>0 CIDADE(CIDADE_Pk,CIDADE_FkEstado,CIDADE_Cidade)VALUES(NULL,8,"Balsas");</v>
      </c>
    </row>
    <row r="493" spans="1:4">
      <c r="A493" s="111">
        <v>474</v>
      </c>
      <c r="B493" s="86">
        <v>8</v>
      </c>
      <c r="C493" s="103" t="s">
        <v>6095</v>
      </c>
      <c r="D493" s="112" t="str">
        <f t="shared" si="7"/>
        <v>0 CIDADE(CIDADE_Pk,CIDADE_FkEstado,CIDADE_Cidade)VALUES(NULL,8,"Barão de Grajaú");</v>
      </c>
    </row>
    <row r="494" spans="1:4">
      <c r="A494" s="111">
        <v>475</v>
      </c>
      <c r="B494" s="86">
        <v>8</v>
      </c>
      <c r="C494" s="103" t="s">
        <v>6096</v>
      </c>
      <c r="D494" s="112" t="str">
        <f t="shared" si="7"/>
        <v>0 CIDADE(CIDADE_Pk,CIDADE_FkEstado,CIDADE_Cidade)VALUES(NULL,8,"Barra do Corda");</v>
      </c>
    </row>
    <row r="495" spans="1:4">
      <c r="A495" s="111">
        <v>476</v>
      </c>
      <c r="B495" s="86">
        <v>8</v>
      </c>
      <c r="C495" s="103" t="s">
        <v>6097</v>
      </c>
      <c r="D495" s="112" t="str">
        <f t="shared" si="7"/>
        <v>0 CIDADE(CIDADE_Pk,CIDADE_FkEstado,CIDADE_Cidade)VALUES(NULL,8,"Barreirinhas");</v>
      </c>
    </row>
    <row r="496" spans="1:4">
      <c r="A496" s="111">
        <v>477</v>
      </c>
      <c r="B496" s="86">
        <v>8</v>
      </c>
      <c r="C496" s="103" t="s">
        <v>6098</v>
      </c>
      <c r="D496" s="112" t="str">
        <f t="shared" si="7"/>
        <v>0 CIDADE(CIDADE_Pk,CIDADE_FkEstado,CIDADE_Cidade)VALUES(NULL,8,"Bela Vista do Maranhão");</v>
      </c>
    </row>
    <row r="497" spans="1:4">
      <c r="A497" s="111">
        <v>478</v>
      </c>
      <c r="B497" s="86">
        <v>8</v>
      </c>
      <c r="C497" s="103" t="s">
        <v>6099</v>
      </c>
      <c r="D497" s="112" t="str">
        <f t="shared" si="7"/>
        <v>0 CIDADE(CIDADE_Pk,CIDADE_FkEstado,CIDADE_Cidade)VALUES(NULL,8,"Belágua");</v>
      </c>
    </row>
    <row r="498" spans="1:4">
      <c r="A498" s="111">
        <v>479</v>
      </c>
      <c r="B498" s="86">
        <v>8</v>
      </c>
      <c r="C498" s="103" t="s">
        <v>6100</v>
      </c>
      <c r="D498" s="112" t="str">
        <f t="shared" si="7"/>
        <v>0 CIDADE(CIDADE_Pk,CIDADE_FkEstado,CIDADE_Cidade)VALUES(NULL,8,"Benedito Leite");</v>
      </c>
    </row>
    <row r="499" spans="1:4">
      <c r="A499" s="111">
        <v>480</v>
      </c>
      <c r="B499" s="86">
        <v>8</v>
      </c>
      <c r="C499" s="103" t="s">
        <v>6101</v>
      </c>
      <c r="D499" s="112" t="str">
        <f t="shared" si="7"/>
        <v>0 CIDADE(CIDADE_Pk,CIDADE_FkEstado,CIDADE_Cidade)VALUES(NULL,8,"Bequimão");</v>
      </c>
    </row>
    <row r="500" spans="1:4">
      <c r="A500" s="111">
        <v>481</v>
      </c>
      <c r="B500" s="86">
        <v>8</v>
      </c>
      <c r="C500" s="103" t="s">
        <v>6102</v>
      </c>
      <c r="D500" s="112" t="str">
        <f t="shared" si="7"/>
        <v>0 CIDADE(CIDADE_Pk,CIDADE_FkEstado,CIDADE_Cidade)VALUES(NULL,8,"Bernardo do Mearim");</v>
      </c>
    </row>
    <row r="501" spans="1:4">
      <c r="A501" s="111">
        <v>482</v>
      </c>
      <c r="B501" s="86">
        <v>8</v>
      </c>
      <c r="C501" s="103" t="s">
        <v>6103</v>
      </c>
      <c r="D501" s="112" t="str">
        <f t="shared" si="7"/>
        <v>0 CIDADE(CIDADE_Pk,CIDADE_FkEstado,CIDADE_Cidade)VALUES(NULL,8,"Boa Vista do Gurupi");</v>
      </c>
    </row>
    <row r="502" spans="1:4">
      <c r="A502" s="111">
        <v>483</v>
      </c>
      <c r="B502" s="86">
        <v>8</v>
      </c>
      <c r="C502" s="103" t="s">
        <v>6104</v>
      </c>
      <c r="D502" s="112" t="str">
        <f t="shared" si="7"/>
        <v>0 CIDADE(CIDADE_Pk,CIDADE_FkEstado,CIDADE_Cidade)VALUES(NULL,8,"Bom Jardim");</v>
      </c>
    </row>
    <row r="503" spans="1:4">
      <c r="A503" s="111">
        <v>484</v>
      </c>
      <c r="B503" s="86">
        <v>8</v>
      </c>
      <c r="C503" s="103" t="s">
        <v>6105</v>
      </c>
      <c r="D503" s="112" t="str">
        <f t="shared" si="7"/>
        <v>0 CIDADE(CIDADE_Pk,CIDADE_FkEstado,CIDADE_Cidade)VALUES(NULL,8,"Bom Jesus das Selvas");</v>
      </c>
    </row>
    <row r="504" spans="1:4">
      <c r="A504" s="111">
        <v>485</v>
      </c>
      <c r="B504" s="86">
        <v>8</v>
      </c>
      <c r="C504" s="103" t="s">
        <v>6106</v>
      </c>
      <c r="D504" s="112" t="str">
        <f t="shared" si="7"/>
        <v>0 CIDADE(CIDADE_Pk,CIDADE_FkEstado,CIDADE_Cidade)VALUES(NULL,8,"Bom Lugar");</v>
      </c>
    </row>
    <row r="505" spans="1:4">
      <c r="A505" s="111">
        <v>486</v>
      </c>
      <c r="B505" s="86">
        <v>8</v>
      </c>
      <c r="C505" s="103" t="s">
        <v>6107</v>
      </c>
      <c r="D505" s="112" t="str">
        <f t="shared" si="7"/>
        <v>0 CIDADE(CIDADE_Pk,CIDADE_FkEstado,CIDADE_Cidade)VALUES(NULL,8,"Brejo");</v>
      </c>
    </row>
    <row r="506" spans="1:4">
      <c r="A506" s="111">
        <v>487</v>
      </c>
      <c r="B506" s="86">
        <v>8</v>
      </c>
      <c r="C506" s="103" t="s">
        <v>6108</v>
      </c>
      <c r="D506" s="112" t="str">
        <f t="shared" si="7"/>
        <v>0 CIDADE(CIDADE_Pk,CIDADE_FkEstado,CIDADE_Cidade)VALUES(NULL,8,"Brejo de Areia");</v>
      </c>
    </row>
    <row r="507" spans="1:4">
      <c r="A507" s="111">
        <v>488</v>
      </c>
      <c r="B507" s="86">
        <v>8</v>
      </c>
      <c r="C507" s="103" t="s">
        <v>6109</v>
      </c>
      <c r="D507" s="112" t="str">
        <f t="shared" si="7"/>
        <v>0 CIDADE(CIDADE_Pk,CIDADE_FkEstado,CIDADE_Cidade)VALUES(NULL,8,"Buriti");</v>
      </c>
    </row>
    <row r="508" spans="1:4">
      <c r="A508" s="111">
        <v>489</v>
      </c>
      <c r="B508" s="86">
        <v>8</v>
      </c>
      <c r="C508" s="103" t="s">
        <v>6110</v>
      </c>
      <c r="D508" s="112" t="str">
        <f t="shared" si="7"/>
        <v>0 CIDADE(CIDADE_Pk,CIDADE_FkEstado,CIDADE_Cidade)VALUES(NULL,8,"Buriti Bravo");</v>
      </c>
    </row>
    <row r="509" spans="1:4">
      <c r="A509" s="111">
        <v>490</v>
      </c>
      <c r="B509" s="86">
        <v>8</v>
      </c>
      <c r="C509" s="103" t="s">
        <v>6111</v>
      </c>
      <c r="D509" s="112" t="str">
        <f t="shared" si="7"/>
        <v>0 CIDADE(CIDADE_Pk,CIDADE_FkEstado,CIDADE_Cidade)VALUES(NULL,8,"Buriticupu");</v>
      </c>
    </row>
    <row r="510" spans="1:4">
      <c r="A510" s="111">
        <v>491</v>
      </c>
      <c r="B510" s="86">
        <v>8</v>
      </c>
      <c r="C510" s="103" t="s">
        <v>6112</v>
      </c>
      <c r="D510" s="112" t="str">
        <f t="shared" si="7"/>
        <v>0 CIDADE(CIDADE_Pk,CIDADE_FkEstado,CIDADE_Cidade)VALUES(NULL,8,"Buritirana");</v>
      </c>
    </row>
    <row r="511" spans="1:4">
      <c r="A511" s="111">
        <v>492</v>
      </c>
      <c r="B511" s="86">
        <v>8</v>
      </c>
      <c r="C511" s="103" t="s">
        <v>6113</v>
      </c>
      <c r="D511" s="112" t="str">
        <f t="shared" si="7"/>
        <v>0 CIDADE(CIDADE_Pk,CIDADE_FkEstado,CIDADE_Cidade)VALUES(NULL,8,"Cachoeira Grande");</v>
      </c>
    </row>
    <row r="512" spans="1:4">
      <c r="A512" s="111">
        <v>493</v>
      </c>
      <c r="B512" s="86">
        <v>8</v>
      </c>
      <c r="C512" s="103" t="s">
        <v>6114</v>
      </c>
      <c r="D512" s="112" t="str">
        <f t="shared" si="7"/>
        <v>0 CIDADE(CIDADE_Pk,CIDADE_FkEstado,CIDADE_Cidade)VALUES(NULL,8,"Cajapió");</v>
      </c>
    </row>
    <row r="513" spans="1:4">
      <c r="A513" s="111">
        <v>494</v>
      </c>
      <c r="B513" s="86">
        <v>8</v>
      </c>
      <c r="C513" s="103" t="s">
        <v>6115</v>
      </c>
      <c r="D513" s="112" t="str">
        <f t="shared" si="7"/>
        <v>0 CIDADE(CIDADE_Pk,CIDADE_FkEstado,CIDADE_Cidade)VALUES(NULL,8,"Cajari");</v>
      </c>
    </row>
    <row r="514" spans="1:4">
      <c r="A514" s="111">
        <v>495</v>
      </c>
      <c r="B514" s="86">
        <v>8</v>
      </c>
      <c r="C514" s="103" t="s">
        <v>6116</v>
      </c>
      <c r="D514" s="112" t="str">
        <f t="shared" si="7"/>
        <v>0 CIDADE(CIDADE_Pk,CIDADE_FkEstado,CIDADE_Cidade)VALUES(NULL,8,"Campestre do Maranhão");</v>
      </c>
    </row>
    <row r="515" spans="1:4">
      <c r="A515" s="111">
        <v>496</v>
      </c>
      <c r="B515" s="86">
        <v>8</v>
      </c>
      <c r="C515" s="103" t="s">
        <v>6117</v>
      </c>
      <c r="D515" s="112" t="str">
        <f t="shared" si="7"/>
        <v>0 CIDADE(CIDADE_Pk,CIDADE_FkEstado,CIDADE_Cidade)VALUES(NULL,8,"Cândido Mendes");</v>
      </c>
    </row>
    <row r="516" spans="1:4">
      <c r="A516" s="111">
        <v>497</v>
      </c>
      <c r="B516" s="86">
        <v>8</v>
      </c>
      <c r="C516" s="103" t="s">
        <v>6118</v>
      </c>
      <c r="D516" s="112" t="str">
        <f t="shared" si="7"/>
        <v>0 CIDADE(CIDADE_Pk,CIDADE_FkEstado,CIDADE_Cidade)VALUES(NULL,8,"Cantanhede");</v>
      </c>
    </row>
    <row r="517" spans="1:4">
      <c r="A517" s="111">
        <v>498</v>
      </c>
      <c r="B517" s="86">
        <v>8</v>
      </c>
      <c r="C517" s="103" t="s">
        <v>6119</v>
      </c>
      <c r="D517" s="112" t="str">
        <f t="shared" si="7"/>
        <v>0 CIDADE(CIDADE_Pk,CIDADE_FkEstado,CIDADE_Cidade)VALUES(NULL,8,"Capinzal do Norte");</v>
      </c>
    </row>
    <row r="518" spans="1:4">
      <c r="A518" s="111">
        <v>499</v>
      </c>
      <c r="B518" s="86">
        <v>8</v>
      </c>
      <c r="C518" s="103" t="s">
        <v>6120</v>
      </c>
      <c r="D518" s="112" t="str">
        <f t="shared" si="7"/>
        <v>0 CIDADE(CIDADE_Pk,CIDADE_FkEstado,CIDADE_Cidade)VALUES(NULL,8,"Carolina");</v>
      </c>
    </row>
    <row r="519" spans="1:4">
      <c r="A519" s="111">
        <v>500</v>
      </c>
      <c r="B519" s="86">
        <v>8</v>
      </c>
      <c r="C519" s="103" t="s">
        <v>6121</v>
      </c>
      <c r="D519" s="112" t="str">
        <f t="shared" si="7"/>
        <v>0 CIDADE(CIDADE_Pk,CIDADE_FkEstado,CIDADE_Cidade)VALUES(NULL,8,"Carutapera");</v>
      </c>
    </row>
    <row r="520" spans="1:4">
      <c r="A520" s="111">
        <v>501</v>
      </c>
      <c r="B520" s="86">
        <v>8</v>
      </c>
      <c r="C520" s="103" t="s">
        <v>6122</v>
      </c>
      <c r="D520" s="112" t="str">
        <f t="shared" si="7"/>
        <v>0 CIDADE(CIDADE_Pk,CIDADE_FkEstado,CIDADE_Cidade)VALUES(NULL,8,"Caxias");</v>
      </c>
    </row>
    <row r="521" spans="1:4">
      <c r="A521" s="111">
        <v>502</v>
      </c>
      <c r="B521" s="86">
        <v>8</v>
      </c>
      <c r="C521" s="103" t="s">
        <v>6123</v>
      </c>
      <c r="D521" s="112" t="str">
        <f t="shared" si="7"/>
        <v>0 CIDADE(CIDADE_Pk,CIDADE_FkEstado,CIDADE_Cidade)VALUES(NULL,8,"Cedral");</v>
      </c>
    </row>
    <row r="522" spans="1:4">
      <c r="A522" s="111">
        <v>503</v>
      </c>
      <c r="B522" s="86">
        <v>8</v>
      </c>
      <c r="C522" s="103" t="s">
        <v>6124</v>
      </c>
      <c r="D522" s="112" t="str">
        <f t="shared" si="7"/>
        <v>0 CIDADE(CIDADE_Pk,CIDADE_FkEstado,CIDADE_Cidade)VALUES(NULL,8,"Central do Maranhão");</v>
      </c>
    </row>
    <row r="523" spans="1:4">
      <c r="A523" s="111">
        <v>504</v>
      </c>
      <c r="B523" s="86">
        <v>8</v>
      </c>
      <c r="C523" s="103" t="s">
        <v>6125</v>
      </c>
      <c r="D523" s="112" t="str">
        <f t="shared" si="7"/>
        <v>0 CIDADE(CIDADE_Pk,CIDADE_FkEstado,CIDADE_Cidade)VALUES(NULL,8,"Centro do Guilherme");</v>
      </c>
    </row>
    <row r="524" spans="1:4">
      <c r="A524" s="111">
        <v>505</v>
      </c>
      <c r="B524" s="86">
        <v>8</v>
      </c>
      <c r="C524" s="103" t="s">
        <v>6126</v>
      </c>
      <c r="D524" s="112" t="str">
        <f t="shared" si="7"/>
        <v>0 CIDADE(CIDADE_Pk,CIDADE_FkEstado,CIDADE_Cidade)VALUES(NULL,8,"Centro Novo do Maranhão");</v>
      </c>
    </row>
    <row r="525" spans="1:4">
      <c r="A525" s="111">
        <v>506</v>
      </c>
      <c r="B525" s="86">
        <v>8</v>
      </c>
      <c r="C525" s="103" t="s">
        <v>6127</v>
      </c>
      <c r="D525" s="112" t="str">
        <f t="shared" si="7"/>
        <v>0 CIDADE(CIDADE_Pk,CIDADE_FkEstado,CIDADE_Cidade)VALUES(NULL,8,"Chapadinha");</v>
      </c>
    </row>
    <row r="526" spans="1:4">
      <c r="A526" s="111">
        <v>507</v>
      </c>
      <c r="B526" s="86">
        <v>8</v>
      </c>
      <c r="C526" s="103" t="s">
        <v>6128</v>
      </c>
      <c r="D526" s="112" t="str">
        <f t="shared" si="7"/>
        <v>0 CIDADE(CIDADE_Pk,CIDADE_FkEstado,CIDADE_Cidade)VALUES(NULL,8,"Cidelândia");</v>
      </c>
    </row>
    <row r="527" spans="1:4">
      <c r="A527" s="111">
        <v>508</v>
      </c>
      <c r="B527" s="86">
        <v>8</v>
      </c>
      <c r="C527" s="103" t="s">
        <v>6129</v>
      </c>
      <c r="D527" s="112" t="str">
        <f t="shared" si="7"/>
        <v>0 CIDADE(CIDADE_Pk,CIDADE_FkEstado,CIDADE_Cidade)VALUES(NULL,8,"Codó");</v>
      </c>
    </row>
    <row r="528" spans="1:4">
      <c r="A528" s="111">
        <v>509</v>
      </c>
      <c r="B528" s="86">
        <v>8</v>
      </c>
      <c r="C528" s="103" t="s">
        <v>6130</v>
      </c>
      <c r="D528" s="112" t="str">
        <f t="shared" si="7"/>
        <v>0 CIDADE(CIDADE_Pk,CIDADE_FkEstado,CIDADE_Cidade)VALUES(NULL,8,"Coelho Neto");</v>
      </c>
    </row>
    <row r="529" spans="1:4">
      <c r="A529" s="111">
        <v>510</v>
      </c>
      <c r="B529" s="86">
        <v>8</v>
      </c>
      <c r="C529" s="103" t="s">
        <v>6131</v>
      </c>
      <c r="D529" s="112" t="str">
        <f t="shared" si="7"/>
        <v>0 CIDADE(CIDADE_Pk,CIDADE_FkEstado,CIDADE_Cidade)VALUES(NULL,8,"Colinas");</v>
      </c>
    </row>
    <row r="530" spans="1:4">
      <c r="A530" s="111">
        <v>511</v>
      </c>
      <c r="B530" s="86">
        <v>8</v>
      </c>
      <c r="C530" s="103" t="s">
        <v>6132</v>
      </c>
      <c r="D530" s="112" t="str">
        <f t="shared" si="7"/>
        <v>0 CIDADE(CIDADE_Pk,CIDADE_FkEstado,CIDADE_Cidade)VALUES(NULL,8,"Conceição do Lago-Açu");</v>
      </c>
    </row>
    <row r="531" spans="1:4">
      <c r="A531" s="111">
        <v>512</v>
      </c>
      <c r="B531" s="86">
        <v>8</v>
      </c>
      <c r="C531" s="103" t="s">
        <v>6133</v>
      </c>
      <c r="D531" s="112" t="str">
        <f t="shared" si="7"/>
        <v>0 CIDADE(CIDADE_Pk,CIDADE_FkEstado,CIDADE_Cidade)VALUES(NULL,8,"Coroatá");</v>
      </c>
    </row>
    <row r="532" spans="1:4">
      <c r="A532" s="111">
        <v>513</v>
      </c>
      <c r="B532" s="86">
        <v>8</v>
      </c>
      <c r="C532" s="103" t="s">
        <v>6134</v>
      </c>
      <c r="D532" s="112" t="str">
        <f t="shared" ref="D532:D595" si="8">$B$17&amp;B532&amp;$A$13&amp;$A$11&amp;C532&amp;$A$11&amp;$A$10&amp;$A$14</f>
        <v>0 CIDADE(CIDADE_Pk,CIDADE_FkEstado,CIDADE_Cidade)VALUES(NULL,8,"Cururupu");</v>
      </c>
    </row>
    <row r="533" spans="1:4">
      <c r="A533" s="111">
        <v>514</v>
      </c>
      <c r="B533" s="86">
        <v>8</v>
      </c>
      <c r="C533" s="103" t="s">
        <v>6135</v>
      </c>
      <c r="D533" s="112" t="str">
        <f t="shared" si="8"/>
        <v>0 CIDADE(CIDADE_Pk,CIDADE_FkEstado,CIDADE_Cidade)VALUES(NULL,8,"Davinópolis");</v>
      </c>
    </row>
    <row r="534" spans="1:4">
      <c r="A534" s="111">
        <v>515</v>
      </c>
      <c r="B534" s="86">
        <v>8</v>
      </c>
      <c r="C534" s="103" t="s">
        <v>6136</v>
      </c>
      <c r="D534" s="112" t="str">
        <f t="shared" si="8"/>
        <v>0 CIDADE(CIDADE_Pk,CIDADE_FkEstado,CIDADE_Cidade)VALUES(NULL,8,"Dom Pedro");</v>
      </c>
    </row>
    <row r="535" spans="1:4">
      <c r="A535" s="111">
        <v>516</v>
      </c>
      <c r="B535" s="86">
        <v>8</v>
      </c>
      <c r="C535" s="103" t="s">
        <v>6137</v>
      </c>
      <c r="D535" s="112" t="str">
        <f t="shared" si="8"/>
        <v>0 CIDADE(CIDADE_Pk,CIDADE_FkEstado,CIDADE_Cidade)VALUES(NULL,8,"Duque Bacelar");</v>
      </c>
    </row>
    <row r="536" spans="1:4">
      <c r="A536" s="111">
        <v>517</v>
      </c>
      <c r="B536" s="86">
        <v>8</v>
      </c>
      <c r="C536" s="103" t="s">
        <v>6138</v>
      </c>
      <c r="D536" s="112" t="str">
        <f t="shared" si="8"/>
        <v>0 CIDADE(CIDADE_Pk,CIDADE_FkEstado,CIDADE_Cidade)VALUES(NULL,8,"Esperantinópolis");</v>
      </c>
    </row>
    <row r="537" spans="1:4">
      <c r="A537" s="111">
        <v>518</v>
      </c>
      <c r="B537" s="86">
        <v>8</v>
      </c>
      <c r="C537" s="103" t="s">
        <v>6139</v>
      </c>
      <c r="D537" s="112" t="str">
        <f t="shared" si="8"/>
        <v>0 CIDADE(CIDADE_Pk,CIDADE_FkEstado,CIDADE_Cidade)VALUES(NULL,8,"Estreito");</v>
      </c>
    </row>
    <row r="538" spans="1:4">
      <c r="A538" s="111">
        <v>519</v>
      </c>
      <c r="B538" s="86">
        <v>8</v>
      </c>
      <c r="C538" s="103" t="s">
        <v>6140</v>
      </c>
      <c r="D538" s="112" t="str">
        <f t="shared" si="8"/>
        <v>0 CIDADE(CIDADE_Pk,CIDADE_FkEstado,CIDADE_Cidade)VALUES(NULL,8,"Feira Nova do Maranhão");</v>
      </c>
    </row>
    <row r="539" spans="1:4">
      <c r="A539" s="111">
        <v>520</v>
      </c>
      <c r="B539" s="86">
        <v>8</v>
      </c>
      <c r="C539" s="103" t="s">
        <v>6141</v>
      </c>
      <c r="D539" s="112" t="str">
        <f t="shared" si="8"/>
        <v>0 CIDADE(CIDADE_Pk,CIDADE_FkEstado,CIDADE_Cidade)VALUES(NULL,8,"Fernando Falcão");</v>
      </c>
    </row>
    <row r="540" spans="1:4">
      <c r="A540" s="111">
        <v>521</v>
      </c>
      <c r="B540" s="86">
        <v>8</v>
      </c>
      <c r="C540" s="103" t="s">
        <v>6142</v>
      </c>
      <c r="D540" s="112" t="str">
        <f t="shared" si="8"/>
        <v>0 CIDADE(CIDADE_Pk,CIDADE_FkEstado,CIDADE_Cidade)VALUES(NULL,8,"Formosa da Serra Negra");</v>
      </c>
    </row>
    <row r="541" spans="1:4">
      <c r="A541" s="111">
        <v>522</v>
      </c>
      <c r="B541" s="86">
        <v>8</v>
      </c>
      <c r="C541" s="103" t="s">
        <v>6143</v>
      </c>
      <c r="D541" s="112" t="str">
        <f t="shared" si="8"/>
        <v>0 CIDADE(CIDADE_Pk,CIDADE_FkEstado,CIDADE_Cidade)VALUES(NULL,8,"Fortaleza dos Nogueiras");</v>
      </c>
    </row>
    <row r="542" spans="1:4">
      <c r="A542" s="111">
        <v>523</v>
      </c>
      <c r="B542" s="86">
        <v>8</v>
      </c>
      <c r="C542" s="103" t="s">
        <v>6144</v>
      </c>
      <c r="D542" s="112" t="str">
        <f t="shared" si="8"/>
        <v>0 CIDADE(CIDADE_Pk,CIDADE_FkEstado,CIDADE_Cidade)VALUES(NULL,8,"Fortuna");</v>
      </c>
    </row>
    <row r="543" spans="1:4">
      <c r="A543" s="111">
        <v>524</v>
      </c>
      <c r="B543" s="86">
        <v>8</v>
      </c>
      <c r="C543" s="103" t="s">
        <v>6145</v>
      </c>
      <c r="D543" s="112" t="str">
        <f t="shared" si="8"/>
        <v>0 CIDADE(CIDADE_Pk,CIDADE_FkEstado,CIDADE_Cidade)VALUES(NULL,8,"Godofredo Viana");</v>
      </c>
    </row>
    <row r="544" spans="1:4">
      <c r="A544" s="111">
        <v>525</v>
      </c>
      <c r="B544" s="86">
        <v>8</v>
      </c>
      <c r="C544" s="103" t="s">
        <v>6146</v>
      </c>
      <c r="D544" s="112" t="str">
        <f t="shared" si="8"/>
        <v>0 CIDADE(CIDADE_Pk,CIDADE_FkEstado,CIDADE_Cidade)VALUES(NULL,8,"Gonçalves Dias");</v>
      </c>
    </row>
    <row r="545" spans="1:4">
      <c r="A545" s="111">
        <v>526</v>
      </c>
      <c r="B545" s="86">
        <v>8</v>
      </c>
      <c r="C545" s="103" t="s">
        <v>6147</v>
      </c>
      <c r="D545" s="112" t="str">
        <f t="shared" si="8"/>
        <v>0 CIDADE(CIDADE_Pk,CIDADE_FkEstado,CIDADE_Cidade)VALUES(NULL,8,"Governador Archer");</v>
      </c>
    </row>
    <row r="546" spans="1:4">
      <c r="A546" s="111">
        <v>527</v>
      </c>
      <c r="B546" s="86">
        <v>8</v>
      </c>
      <c r="C546" s="103" t="s">
        <v>6148</v>
      </c>
      <c r="D546" s="112" t="str">
        <f t="shared" si="8"/>
        <v>0 CIDADE(CIDADE_Pk,CIDADE_FkEstado,CIDADE_Cidade)VALUES(NULL,8,"Governador Edison Lobão");</v>
      </c>
    </row>
    <row r="547" spans="1:4">
      <c r="A547" s="111">
        <v>528</v>
      </c>
      <c r="B547" s="86">
        <v>8</v>
      </c>
      <c r="C547" s="103" t="s">
        <v>6149</v>
      </c>
      <c r="D547" s="112" t="str">
        <f t="shared" si="8"/>
        <v>0 CIDADE(CIDADE_Pk,CIDADE_FkEstado,CIDADE_Cidade)VALUES(NULL,8,"Governador Eugênio Barros");</v>
      </c>
    </row>
    <row r="548" spans="1:4">
      <c r="A548" s="111">
        <v>529</v>
      </c>
      <c r="B548" s="86">
        <v>8</v>
      </c>
      <c r="C548" s="103" t="s">
        <v>6150</v>
      </c>
      <c r="D548" s="112" t="str">
        <f t="shared" si="8"/>
        <v>0 CIDADE(CIDADE_Pk,CIDADE_FkEstado,CIDADE_Cidade)VALUES(NULL,8,"Governador Luiz Rocha");</v>
      </c>
    </row>
    <row r="549" spans="1:4">
      <c r="A549" s="111">
        <v>530</v>
      </c>
      <c r="B549" s="86">
        <v>8</v>
      </c>
      <c r="C549" s="103" t="s">
        <v>6151</v>
      </c>
      <c r="D549" s="112" t="str">
        <f t="shared" si="8"/>
        <v>0 CIDADE(CIDADE_Pk,CIDADE_FkEstado,CIDADE_Cidade)VALUES(NULL,8,"Governador Newton Bello");</v>
      </c>
    </row>
    <row r="550" spans="1:4">
      <c r="A550" s="111">
        <v>531</v>
      </c>
      <c r="B550" s="86">
        <v>8</v>
      </c>
      <c r="C550" s="103" t="s">
        <v>6152</v>
      </c>
      <c r="D550" s="112" t="str">
        <f t="shared" si="8"/>
        <v>0 CIDADE(CIDADE_Pk,CIDADE_FkEstado,CIDADE_Cidade)VALUES(NULL,8,"Governador Nunes Freire");</v>
      </c>
    </row>
    <row r="551" spans="1:4">
      <c r="A551" s="111">
        <v>532</v>
      </c>
      <c r="B551" s="86">
        <v>8</v>
      </c>
      <c r="C551" s="103" t="s">
        <v>6153</v>
      </c>
      <c r="D551" s="112" t="str">
        <f t="shared" si="8"/>
        <v>0 CIDADE(CIDADE_Pk,CIDADE_FkEstado,CIDADE_Cidade)VALUES(NULL,8,"Graça Aranha");</v>
      </c>
    </row>
    <row r="552" spans="1:4">
      <c r="A552" s="111">
        <v>533</v>
      </c>
      <c r="B552" s="86">
        <v>8</v>
      </c>
      <c r="C552" s="103" t="s">
        <v>6154</v>
      </c>
      <c r="D552" s="112" t="str">
        <f t="shared" si="8"/>
        <v>0 CIDADE(CIDADE_Pk,CIDADE_FkEstado,CIDADE_Cidade)VALUES(NULL,8,"Grajaú");</v>
      </c>
    </row>
    <row r="553" spans="1:4">
      <c r="A553" s="111">
        <v>534</v>
      </c>
      <c r="B553" s="86">
        <v>8</v>
      </c>
      <c r="C553" s="103" t="s">
        <v>6155</v>
      </c>
      <c r="D553" s="112" t="str">
        <f t="shared" si="8"/>
        <v>0 CIDADE(CIDADE_Pk,CIDADE_FkEstado,CIDADE_Cidade)VALUES(NULL,8,"Guimarães");</v>
      </c>
    </row>
    <row r="554" spans="1:4">
      <c r="A554" s="111">
        <v>535</v>
      </c>
      <c r="B554" s="86">
        <v>8</v>
      </c>
      <c r="C554" s="103" t="s">
        <v>6156</v>
      </c>
      <c r="D554" s="112" t="str">
        <f t="shared" si="8"/>
        <v>0 CIDADE(CIDADE_Pk,CIDADE_FkEstado,CIDADE_Cidade)VALUES(NULL,8,"Humberto de Campos");</v>
      </c>
    </row>
    <row r="555" spans="1:4">
      <c r="A555" s="111">
        <v>536</v>
      </c>
      <c r="B555" s="86">
        <v>8</v>
      </c>
      <c r="C555" s="103" t="s">
        <v>6157</v>
      </c>
      <c r="D555" s="112" t="str">
        <f t="shared" si="8"/>
        <v>0 CIDADE(CIDADE_Pk,CIDADE_FkEstado,CIDADE_Cidade)VALUES(NULL,8,"Icatu");</v>
      </c>
    </row>
    <row r="556" spans="1:4">
      <c r="A556" s="111">
        <v>537</v>
      </c>
      <c r="B556" s="86">
        <v>8</v>
      </c>
      <c r="C556" s="103" t="s">
        <v>6158</v>
      </c>
      <c r="D556" s="112" t="str">
        <f t="shared" si="8"/>
        <v>0 CIDADE(CIDADE_Pk,CIDADE_FkEstado,CIDADE_Cidade)VALUES(NULL,8,"Igarapé do Meio");</v>
      </c>
    </row>
    <row r="557" spans="1:4">
      <c r="A557" s="111">
        <v>538</v>
      </c>
      <c r="B557" s="86">
        <v>8</v>
      </c>
      <c r="C557" s="103" t="s">
        <v>6159</v>
      </c>
      <c r="D557" s="112" t="str">
        <f t="shared" si="8"/>
        <v>0 CIDADE(CIDADE_Pk,CIDADE_FkEstado,CIDADE_Cidade)VALUES(NULL,8,"Igarapé Grande");</v>
      </c>
    </row>
    <row r="558" spans="1:4">
      <c r="A558" s="111">
        <v>539</v>
      </c>
      <c r="B558" s="86">
        <v>8</v>
      </c>
      <c r="C558" s="103" t="s">
        <v>6160</v>
      </c>
      <c r="D558" s="112" t="str">
        <f t="shared" si="8"/>
        <v>0 CIDADE(CIDADE_Pk,CIDADE_FkEstado,CIDADE_Cidade)VALUES(NULL,8,"Imperatriz");</v>
      </c>
    </row>
    <row r="559" spans="1:4">
      <c r="A559" s="111">
        <v>540</v>
      </c>
      <c r="B559" s="86">
        <v>8</v>
      </c>
      <c r="C559" s="103" t="s">
        <v>6161</v>
      </c>
      <c r="D559" s="112" t="str">
        <f t="shared" si="8"/>
        <v>0 CIDADE(CIDADE_Pk,CIDADE_FkEstado,CIDADE_Cidade)VALUES(NULL,8,"Itaipava do Grajaú");</v>
      </c>
    </row>
    <row r="560" spans="1:4">
      <c r="A560" s="111">
        <v>541</v>
      </c>
      <c r="B560" s="86">
        <v>8</v>
      </c>
      <c r="C560" s="103" t="s">
        <v>6162</v>
      </c>
      <c r="D560" s="112" t="str">
        <f t="shared" si="8"/>
        <v>0 CIDADE(CIDADE_Pk,CIDADE_FkEstado,CIDADE_Cidade)VALUES(NULL,8,"Itapecuru Mirim");</v>
      </c>
    </row>
    <row r="561" spans="1:4">
      <c r="A561" s="111">
        <v>542</v>
      </c>
      <c r="B561" s="86">
        <v>8</v>
      </c>
      <c r="C561" s="103" t="s">
        <v>6163</v>
      </c>
      <c r="D561" s="112" t="str">
        <f t="shared" si="8"/>
        <v>0 CIDADE(CIDADE_Pk,CIDADE_FkEstado,CIDADE_Cidade)VALUES(NULL,8,"Itinga do Maranhão");</v>
      </c>
    </row>
    <row r="562" spans="1:4">
      <c r="A562" s="111">
        <v>543</v>
      </c>
      <c r="B562" s="86">
        <v>8</v>
      </c>
      <c r="C562" s="103" t="s">
        <v>6164</v>
      </c>
      <c r="D562" s="112" t="str">
        <f t="shared" si="8"/>
        <v>0 CIDADE(CIDADE_Pk,CIDADE_FkEstado,CIDADE_Cidade)VALUES(NULL,8,"Jatobá");</v>
      </c>
    </row>
    <row r="563" spans="1:4">
      <c r="A563" s="111">
        <v>544</v>
      </c>
      <c r="B563" s="86">
        <v>8</v>
      </c>
      <c r="C563" s="103" t="s">
        <v>6165</v>
      </c>
      <c r="D563" s="112" t="str">
        <f t="shared" si="8"/>
        <v>0 CIDADE(CIDADE_Pk,CIDADE_FkEstado,CIDADE_Cidade)VALUES(NULL,8,"Jenipapo dos Vieiras");</v>
      </c>
    </row>
    <row r="564" spans="1:4">
      <c r="A564" s="111">
        <v>545</v>
      </c>
      <c r="B564" s="86">
        <v>8</v>
      </c>
      <c r="C564" s="103" t="s">
        <v>6166</v>
      </c>
      <c r="D564" s="112" t="str">
        <f t="shared" si="8"/>
        <v>0 CIDADE(CIDADE_Pk,CIDADE_FkEstado,CIDADE_Cidade)VALUES(NULL,8,"João Lisboa");</v>
      </c>
    </row>
    <row r="565" spans="1:4">
      <c r="A565" s="111">
        <v>546</v>
      </c>
      <c r="B565" s="86">
        <v>8</v>
      </c>
      <c r="C565" s="103" t="s">
        <v>6167</v>
      </c>
      <c r="D565" s="112" t="str">
        <f t="shared" si="8"/>
        <v>0 CIDADE(CIDADE_Pk,CIDADE_FkEstado,CIDADE_Cidade)VALUES(NULL,8,"Joselândia");</v>
      </c>
    </row>
    <row r="566" spans="1:4">
      <c r="A566" s="111">
        <v>547</v>
      </c>
      <c r="B566" s="86">
        <v>8</v>
      </c>
      <c r="C566" s="103" t="s">
        <v>6168</v>
      </c>
      <c r="D566" s="112" t="str">
        <f t="shared" si="8"/>
        <v>0 CIDADE(CIDADE_Pk,CIDADE_FkEstado,CIDADE_Cidade)VALUES(NULL,8,"Junco do Maranhão");</v>
      </c>
    </row>
    <row r="567" spans="1:4">
      <c r="A567" s="111">
        <v>548</v>
      </c>
      <c r="B567" s="86">
        <v>8</v>
      </c>
      <c r="C567" s="103" t="s">
        <v>6169</v>
      </c>
      <c r="D567" s="112" t="str">
        <f t="shared" si="8"/>
        <v>0 CIDADE(CIDADE_Pk,CIDADE_FkEstado,CIDADE_Cidade)VALUES(NULL,8,"Lago da Pedra");</v>
      </c>
    </row>
    <row r="568" spans="1:4">
      <c r="A568" s="111">
        <v>549</v>
      </c>
      <c r="B568" s="86">
        <v>8</v>
      </c>
      <c r="C568" s="103" t="s">
        <v>6170</v>
      </c>
      <c r="D568" s="112" t="str">
        <f t="shared" si="8"/>
        <v>0 CIDADE(CIDADE_Pk,CIDADE_FkEstado,CIDADE_Cidade)VALUES(NULL,8,"Lago do Junco");</v>
      </c>
    </row>
    <row r="569" spans="1:4">
      <c r="A569" s="111">
        <v>550</v>
      </c>
      <c r="B569" s="86">
        <v>8</v>
      </c>
      <c r="C569" s="103" t="s">
        <v>6171</v>
      </c>
      <c r="D569" s="112" t="str">
        <f t="shared" si="8"/>
        <v>0 CIDADE(CIDADE_Pk,CIDADE_FkEstado,CIDADE_Cidade)VALUES(NULL,8,"Lago dos Rodrigues");</v>
      </c>
    </row>
    <row r="570" spans="1:4">
      <c r="A570" s="111">
        <v>551</v>
      </c>
      <c r="B570" s="86">
        <v>8</v>
      </c>
      <c r="C570" s="103" t="s">
        <v>6172</v>
      </c>
      <c r="D570" s="112" t="str">
        <f t="shared" si="8"/>
        <v>0 CIDADE(CIDADE_Pk,CIDADE_FkEstado,CIDADE_Cidade)VALUES(NULL,8,"Lago Verde");</v>
      </c>
    </row>
    <row r="571" spans="1:4">
      <c r="A571" s="111">
        <v>552</v>
      </c>
      <c r="B571" s="86">
        <v>8</v>
      </c>
      <c r="C571" s="103" t="s">
        <v>6173</v>
      </c>
      <c r="D571" s="112" t="str">
        <f t="shared" si="8"/>
        <v>0 CIDADE(CIDADE_Pk,CIDADE_FkEstado,CIDADE_Cidade)VALUES(NULL,8,"Lagoa do Mato");</v>
      </c>
    </row>
    <row r="572" spans="1:4">
      <c r="A572" s="111">
        <v>553</v>
      </c>
      <c r="B572" s="86">
        <v>8</v>
      </c>
      <c r="C572" s="103" t="s">
        <v>6174</v>
      </c>
      <c r="D572" s="112" t="str">
        <f t="shared" si="8"/>
        <v>0 CIDADE(CIDADE_Pk,CIDADE_FkEstado,CIDADE_Cidade)VALUES(NULL,8,"Lagoa Grande do Maranhão");</v>
      </c>
    </row>
    <row r="573" spans="1:4">
      <c r="A573" s="111">
        <v>554</v>
      </c>
      <c r="B573" s="86">
        <v>8</v>
      </c>
      <c r="C573" s="103" t="s">
        <v>6175</v>
      </c>
      <c r="D573" s="112" t="str">
        <f t="shared" si="8"/>
        <v>0 CIDADE(CIDADE_Pk,CIDADE_FkEstado,CIDADE_Cidade)VALUES(NULL,8,"Lajeado Novo");</v>
      </c>
    </row>
    <row r="574" spans="1:4">
      <c r="A574" s="111">
        <v>555</v>
      </c>
      <c r="B574" s="86">
        <v>8</v>
      </c>
      <c r="C574" s="103" t="s">
        <v>6176</v>
      </c>
      <c r="D574" s="112" t="str">
        <f t="shared" si="8"/>
        <v>0 CIDADE(CIDADE_Pk,CIDADE_FkEstado,CIDADE_Cidade)VALUES(NULL,8,"Lima Campos");</v>
      </c>
    </row>
    <row r="575" spans="1:4">
      <c r="A575" s="111">
        <v>556</v>
      </c>
      <c r="B575" s="86">
        <v>8</v>
      </c>
      <c r="C575" s="103" t="s">
        <v>6177</v>
      </c>
      <c r="D575" s="112" t="str">
        <f t="shared" si="8"/>
        <v>0 CIDADE(CIDADE_Pk,CIDADE_FkEstado,CIDADE_Cidade)VALUES(NULL,8,"Loreto");</v>
      </c>
    </row>
    <row r="576" spans="1:4">
      <c r="A576" s="111">
        <v>557</v>
      </c>
      <c r="B576" s="86">
        <v>8</v>
      </c>
      <c r="C576" s="103" t="s">
        <v>6178</v>
      </c>
      <c r="D576" s="112" t="str">
        <f t="shared" si="8"/>
        <v>0 CIDADE(CIDADE_Pk,CIDADE_FkEstado,CIDADE_Cidade)VALUES(NULL,8,"Luís Domingues");</v>
      </c>
    </row>
    <row r="577" spans="1:4">
      <c r="A577" s="111">
        <v>558</v>
      </c>
      <c r="B577" s="86">
        <v>8</v>
      </c>
      <c r="C577" s="103" t="s">
        <v>6179</v>
      </c>
      <c r="D577" s="112" t="str">
        <f t="shared" si="8"/>
        <v>0 CIDADE(CIDADE_Pk,CIDADE_FkEstado,CIDADE_Cidade)VALUES(NULL,8,"Magalhães de Almeida");</v>
      </c>
    </row>
    <row r="578" spans="1:4">
      <c r="A578" s="111">
        <v>559</v>
      </c>
      <c r="B578" s="86">
        <v>8</v>
      </c>
      <c r="C578" s="103" t="s">
        <v>6180</v>
      </c>
      <c r="D578" s="112" t="str">
        <f t="shared" si="8"/>
        <v>0 CIDADE(CIDADE_Pk,CIDADE_FkEstado,CIDADE_Cidade)VALUES(NULL,8,"Maracaçumé");</v>
      </c>
    </row>
    <row r="579" spans="1:4">
      <c r="A579" s="111">
        <v>560</v>
      </c>
      <c r="B579" s="86">
        <v>8</v>
      </c>
      <c r="C579" s="103" t="s">
        <v>6181</v>
      </c>
      <c r="D579" s="112" t="str">
        <f t="shared" si="8"/>
        <v>0 CIDADE(CIDADE_Pk,CIDADE_FkEstado,CIDADE_Cidade)VALUES(NULL,8,"Marajá do Sena");</v>
      </c>
    </row>
    <row r="580" spans="1:4">
      <c r="A580" s="111">
        <v>561</v>
      </c>
      <c r="B580" s="86">
        <v>8</v>
      </c>
      <c r="C580" s="103" t="s">
        <v>6182</v>
      </c>
      <c r="D580" s="112" t="str">
        <f t="shared" si="8"/>
        <v>0 CIDADE(CIDADE_Pk,CIDADE_FkEstado,CIDADE_Cidade)VALUES(NULL,8,"Maranhãozinho");</v>
      </c>
    </row>
    <row r="581" spans="1:4">
      <c r="A581" s="111">
        <v>562</v>
      </c>
      <c r="B581" s="86">
        <v>8</v>
      </c>
      <c r="C581" s="103" t="s">
        <v>6183</v>
      </c>
      <c r="D581" s="112" t="str">
        <f t="shared" si="8"/>
        <v>0 CIDADE(CIDADE_Pk,CIDADE_FkEstado,CIDADE_Cidade)VALUES(NULL,8,"Mata Roma");</v>
      </c>
    </row>
    <row r="582" spans="1:4">
      <c r="A582" s="111">
        <v>563</v>
      </c>
      <c r="B582" s="86">
        <v>8</v>
      </c>
      <c r="C582" s="103" t="s">
        <v>6184</v>
      </c>
      <c r="D582" s="112" t="str">
        <f t="shared" si="8"/>
        <v>0 CIDADE(CIDADE_Pk,CIDADE_FkEstado,CIDADE_Cidade)VALUES(NULL,8,"Matinha");</v>
      </c>
    </row>
    <row r="583" spans="1:4">
      <c r="A583" s="111">
        <v>564</v>
      </c>
      <c r="B583" s="86">
        <v>8</v>
      </c>
      <c r="C583" s="103" t="s">
        <v>6185</v>
      </c>
      <c r="D583" s="112" t="str">
        <f t="shared" si="8"/>
        <v>0 CIDADE(CIDADE_Pk,CIDADE_FkEstado,CIDADE_Cidade)VALUES(NULL,8,"Matões");</v>
      </c>
    </row>
    <row r="584" spans="1:4">
      <c r="A584" s="111">
        <v>565</v>
      </c>
      <c r="B584" s="86">
        <v>8</v>
      </c>
      <c r="C584" s="103" t="s">
        <v>6186</v>
      </c>
      <c r="D584" s="112" t="str">
        <f t="shared" si="8"/>
        <v>0 CIDADE(CIDADE_Pk,CIDADE_FkEstado,CIDADE_Cidade)VALUES(NULL,8,"Matões do Norte");</v>
      </c>
    </row>
    <row r="585" spans="1:4">
      <c r="A585" s="111">
        <v>566</v>
      </c>
      <c r="B585" s="86">
        <v>8</v>
      </c>
      <c r="C585" s="103" t="s">
        <v>6187</v>
      </c>
      <c r="D585" s="112" t="str">
        <f t="shared" si="8"/>
        <v>0 CIDADE(CIDADE_Pk,CIDADE_FkEstado,CIDADE_Cidade)VALUES(NULL,8,"Milagres do Maranhão");</v>
      </c>
    </row>
    <row r="586" spans="1:4">
      <c r="A586" s="111">
        <v>567</v>
      </c>
      <c r="B586" s="86">
        <v>8</v>
      </c>
      <c r="C586" s="103" t="s">
        <v>6188</v>
      </c>
      <c r="D586" s="112" t="str">
        <f t="shared" si="8"/>
        <v>0 CIDADE(CIDADE_Pk,CIDADE_FkEstado,CIDADE_Cidade)VALUES(NULL,8,"Mirador");</v>
      </c>
    </row>
    <row r="587" spans="1:4">
      <c r="A587" s="111">
        <v>568</v>
      </c>
      <c r="B587" s="86">
        <v>8</v>
      </c>
      <c r="C587" s="103" t="s">
        <v>6189</v>
      </c>
      <c r="D587" s="112" t="str">
        <f t="shared" si="8"/>
        <v>0 CIDADE(CIDADE_Pk,CIDADE_FkEstado,CIDADE_Cidade)VALUES(NULL,8,"Miranda do Norte");</v>
      </c>
    </row>
    <row r="588" spans="1:4">
      <c r="A588" s="111">
        <v>569</v>
      </c>
      <c r="B588" s="86">
        <v>8</v>
      </c>
      <c r="C588" s="103" t="s">
        <v>6190</v>
      </c>
      <c r="D588" s="112" t="str">
        <f t="shared" si="8"/>
        <v>0 CIDADE(CIDADE_Pk,CIDADE_FkEstado,CIDADE_Cidade)VALUES(NULL,8,"Mirinzal");</v>
      </c>
    </row>
    <row r="589" spans="1:4">
      <c r="A589" s="111">
        <v>570</v>
      </c>
      <c r="B589" s="86">
        <v>8</v>
      </c>
      <c r="C589" s="103" t="s">
        <v>6191</v>
      </c>
      <c r="D589" s="112" t="str">
        <f t="shared" si="8"/>
        <v>0 CIDADE(CIDADE_Pk,CIDADE_FkEstado,CIDADE_Cidade)VALUES(NULL,8,"Monção");</v>
      </c>
    </row>
    <row r="590" spans="1:4">
      <c r="A590" s="111">
        <v>571</v>
      </c>
      <c r="B590" s="86">
        <v>8</v>
      </c>
      <c r="C590" s="103" t="s">
        <v>6192</v>
      </c>
      <c r="D590" s="112" t="str">
        <f t="shared" si="8"/>
        <v>0 CIDADE(CIDADE_Pk,CIDADE_FkEstado,CIDADE_Cidade)VALUES(NULL,8,"Montes Altos");</v>
      </c>
    </row>
    <row r="591" spans="1:4">
      <c r="A591" s="111">
        <v>572</v>
      </c>
      <c r="B591" s="86">
        <v>8</v>
      </c>
      <c r="C591" s="103" t="s">
        <v>6193</v>
      </c>
      <c r="D591" s="112" t="str">
        <f t="shared" si="8"/>
        <v>0 CIDADE(CIDADE_Pk,CIDADE_FkEstado,CIDADE_Cidade)VALUES(NULL,8,"Morros");</v>
      </c>
    </row>
    <row r="592" spans="1:4">
      <c r="A592" s="111">
        <v>573</v>
      </c>
      <c r="B592" s="86">
        <v>8</v>
      </c>
      <c r="C592" s="103" t="s">
        <v>6194</v>
      </c>
      <c r="D592" s="112" t="str">
        <f t="shared" si="8"/>
        <v>0 CIDADE(CIDADE_Pk,CIDADE_FkEstado,CIDADE_Cidade)VALUES(NULL,8,"Nina Rodrigues");</v>
      </c>
    </row>
    <row r="593" spans="1:4">
      <c r="A593" s="111">
        <v>574</v>
      </c>
      <c r="B593" s="86">
        <v>8</v>
      </c>
      <c r="C593" s="103" t="s">
        <v>6195</v>
      </c>
      <c r="D593" s="112" t="str">
        <f t="shared" si="8"/>
        <v>0 CIDADE(CIDADE_Pk,CIDADE_FkEstado,CIDADE_Cidade)VALUES(NULL,8,"Nova Colinas");</v>
      </c>
    </row>
    <row r="594" spans="1:4">
      <c r="A594" s="111">
        <v>575</v>
      </c>
      <c r="B594" s="86">
        <v>8</v>
      </c>
      <c r="C594" s="103" t="s">
        <v>6196</v>
      </c>
      <c r="D594" s="112" t="str">
        <f t="shared" si="8"/>
        <v>0 CIDADE(CIDADE_Pk,CIDADE_FkEstado,CIDADE_Cidade)VALUES(NULL,8,"Nova Iorque");</v>
      </c>
    </row>
    <row r="595" spans="1:4">
      <c r="A595" s="111">
        <v>576</v>
      </c>
      <c r="B595" s="86">
        <v>8</v>
      </c>
      <c r="C595" s="103" t="s">
        <v>6197</v>
      </c>
      <c r="D595" s="112" t="str">
        <f t="shared" si="8"/>
        <v>0 CIDADE(CIDADE_Pk,CIDADE_FkEstado,CIDADE_Cidade)VALUES(NULL,8,"Nova Olinda do Maranhão");</v>
      </c>
    </row>
    <row r="596" spans="1:4">
      <c r="A596" s="111">
        <v>577</v>
      </c>
      <c r="B596" s="86">
        <v>8</v>
      </c>
      <c r="C596" s="103" t="s">
        <v>6198</v>
      </c>
      <c r="D596" s="112" t="str">
        <f t="shared" ref="D596:D659" si="9">$B$17&amp;B596&amp;$A$13&amp;$A$11&amp;C596&amp;$A$11&amp;$A$10&amp;$A$14</f>
        <v>0 CIDADE(CIDADE_Pk,CIDADE_FkEstado,CIDADE_Cidade)VALUES(NULL,8,"Olho d'Água das Cunhãs");</v>
      </c>
    </row>
    <row r="597" spans="1:4">
      <c r="A597" s="111">
        <v>578</v>
      </c>
      <c r="B597" s="86">
        <v>8</v>
      </c>
      <c r="C597" s="103" t="s">
        <v>6199</v>
      </c>
      <c r="D597" s="112" t="str">
        <f t="shared" si="9"/>
        <v>0 CIDADE(CIDADE_Pk,CIDADE_FkEstado,CIDADE_Cidade)VALUES(NULL,8,"Olinda Nova do Maranhão");</v>
      </c>
    </row>
    <row r="598" spans="1:4">
      <c r="A598" s="111">
        <v>579</v>
      </c>
      <c r="B598" s="86">
        <v>8</v>
      </c>
      <c r="C598" s="103" t="s">
        <v>6200</v>
      </c>
      <c r="D598" s="112" t="str">
        <f t="shared" si="9"/>
        <v>0 CIDADE(CIDADE_Pk,CIDADE_FkEstado,CIDADE_Cidade)VALUES(NULL,8,"Paço do Lumiar");</v>
      </c>
    </row>
    <row r="599" spans="1:4">
      <c r="A599" s="111">
        <v>580</v>
      </c>
      <c r="B599" s="86">
        <v>8</v>
      </c>
      <c r="C599" s="103" t="s">
        <v>6201</v>
      </c>
      <c r="D599" s="112" t="str">
        <f t="shared" si="9"/>
        <v>0 CIDADE(CIDADE_Pk,CIDADE_FkEstado,CIDADE_Cidade)VALUES(NULL,8,"Palmeirândia");</v>
      </c>
    </row>
    <row r="600" spans="1:4">
      <c r="A600" s="111">
        <v>581</v>
      </c>
      <c r="B600" s="86">
        <v>8</v>
      </c>
      <c r="C600" s="103" t="s">
        <v>6202</v>
      </c>
      <c r="D600" s="112" t="str">
        <f t="shared" si="9"/>
        <v>0 CIDADE(CIDADE_Pk,CIDADE_FkEstado,CIDADE_Cidade)VALUES(NULL,8,"Paraibano");</v>
      </c>
    </row>
    <row r="601" spans="1:4">
      <c r="A601" s="111">
        <v>582</v>
      </c>
      <c r="B601" s="86">
        <v>8</v>
      </c>
      <c r="C601" s="103" t="s">
        <v>6203</v>
      </c>
      <c r="D601" s="112" t="str">
        <f t="shared" si="9"/>
        <v>0 CIDADE(CIDADE_Pk,CIDADE_FkEstado,CIDADE_Cidade)VALUES(NULL,8,"Parnarama");</v>
      </c>
    </row>
    <row r="602" spans="1:4">
      <c r="A602" s="111">
        <v>583</v>
      </c>
      <c r="B602" s="86">
        <v>8</v>
      </c>
      <c r="C602" s="103" t="s">
        <v>6204</v>
      </c>
      <c r="D602" s="112" t="str">
        <f t="shared" si="9"/>
        <v>0 CIDADE(CIDADE_Pk,CIDADE_FkEstado,CIDADE_Cidade)VALUES(NULL,8,"Passagem Franca");</v>
      </c>
    </row>
    <row r="603" spans="1:4">
      <c r="A603" s="111">
        <v>584</v>
      </c>
      <c r="B603" s="86">
        <v>8</v>
      </c>
      <c r="C603" s="103" t="s">
        <v>6205</v>
      </c>
      <c r="D603" s="112" t="str">
        <f t="shared" si="9"/>
        <v>0 CIDADE(CIDADE_Pk,CIDADE_FkEstado,CIDADE_Cidade)VALUES(NULL,8,"Pastos Bons");</v>
      </c>
    </row>
    <row r="604" spans="1:4">
      <c r="A604" s="111">
        <v>585</v>
      </c>
      <c r="B604" s="86">
        <v>8</v>
      </c>
      <c r="C604" s="103" t="s">
        <v>6206</v>
      </c>
      <c r="D604" s="112" t="str">
        <f t="shared" si="9"/>
        <v>0 CIDADE(CIDADE_Pk,CIDADE_FkEstado,CIDADE_Cidade)VALUES(NULL,8,"Paulino Neves");</v>
      </c>
    </row>
    <row r="605" spans="1:4">
      <c r="A605" s="111">
        <v>586</v>
      </c>
      <c r="B605" s="86">
        <v>8</v>
      </c>
      <c r="C605" s="103" t="s">
        <v>6207</v>
      </c>
      <c r="D605" s="112" t="str">
        <f t="shared" si="9"/>
        <v>0 CIDADE(CIDADE_Pk,CIDADE_FkEstado,CIDADE_Cidade)VALUES(NULL,8,"Paulo Ramos");</v>
      </c>
    </row>
    <row r="606" spans="1:4">
      <c r="A606" s="111">
        <v>587</v>
      </c>
      <c r="B606" s="86">
        <v>8</v>
      </c>
      <c r="C606" s="103" t="s">
        <v>6208</v>
      </c>
      <c r="D606" s="112" t="str">
        <f t="shared" si="9"/>
        <v>0 CIDADE(CIDADE_Pk,CIDADE_FkEstado,CIDADE_Cidade)VALUES(NULL,8,"Pedreiras");</v>
      </c>
    </row>
    <row r="607" spans="1:4">
      <c r="A607" s="111">
        <v>588</v>
      </c>
      <c r="B607" s="86">
        <v>8</v>
      </c>
      <c r="C607" s="103" t="s">
        <v>6209</v>
      </c>
      <c r="D607" s="112" t="str">
        <f t="shared" si="9"/>
        <v>0 CIDADE(CIDADE_Pk,CIDADE_FkEstado,CIDADE_Cidade)VALUES(NULL,8,"Pedro do Rosário");</v>
      </c>
    </row>
    <row r="608" spans="1:4">
      <c r="A608" s="111">
        <v>589</v>
      </c>
      <c r="B608" s="86">
        <v>8</v>
      </c>
      <c r="C608" s="103" t="s">
        <v>6210</v>
      </c>
      <c r="D608" s="112" t="str">
        <f t="shared" si="9"/>
        <v>0 CIDADE(CIDADE_Pk,CIDADE_FkEstado,CIDADE_Cidade)VALUES(NULL,8,"Penalva");</v>
      </c>
    </row>
    <row r="609" spans="1:4">
      <c r="A609" s="111">
        <v>590</v>
      </c>
      <c r="B609" s="86">
        <v>8</v>
      </c>
      <c r="C609" s="103" t="s">
        <v>6211</v>
      </c>
      <c r="D609" s="112" t="str">
        <f t="shared" si="9"/>
        <v>0 CIDADE(CIDADE_Pk,CIDADE_FkEstado,CIDADE_Cidade)VALUES(NULL,8,"Peri Mirim");</v>
      </c>
    </row>
    <row r="610" spans="1:4">
      <c r="A610" s="111">
        <v>591</v>
      </c>
      <c r="B610" s="86">
        <v>8</v>
      </c>
      <c r="C610" s="103" t="s">
        <v>6212</v>
      </c>
      <c r="D610" s="112" t="str">
        <f t="shared" si="9"/>
        <v>0 CIDADE(CIDADE_Pk,CIDADE_FkEstado,CIDADE_Cidade)VALUES(NULL,8,"Peritoró");</v>
      </c>
    </row>
    <row r="611" spans="1:4">
      <c r="A611" s="111">
        <v>592</v>
      </c>
      <c r="B611" s="86">
        <v>8</v>
      </c>
      <c r="C611" s="103" t="s">
        <v>6213</v>
      </c>
      <c r="D611" s="112" t="str">
        <f t="shared" si="9"/>
        <v>0 CIDADE(CIDADE_Pk,CIDADE_FkEstado,CIDADE_Cidade)VALUES(NULL,8,"Pindaré-Mirim");</v>
      </c>
    </row>
    <row r="612" spans="1:4">
      <c r="A612" s="111">
        <v>593</v>
      </c>
      <c r="B612" s="86">
        <v>8</v>
      </c>
      <c r="C612" s="103" t="s">
        <v>6214</v>
      </c>
      <c r="D612" s="112" t="str">
        <f t="shared" si="9"/>
        <v>0 CIDADE(CIDADE_Pk,CIDADE_FkEstado,CIDADE_Cidade)VALUES(NULL,8,"Pinheiro");</v>
      </c>
    </row>
    <row r="613" spans="1:4">
      <c r="A613" s="111">
        <v>594</v>
      </c>
      <c r="B613" s="86">
        <v>8</v>
      </c>
      <c r="C613" s="103" t="s">
        <v>6215</v>
      </c>
      <c r="D613" s="112" t="str">
        <f t="shared" si="9"/>
        <v>0 CIDADE(CIDADE_Pk,CIDADE_FkEstado,CIDADE_Cidade)VALUES(NULL,8,"Pio XII");</v>
      </c>
    </row>
    <row r="614" spans="1:4">
      <c r="A614" s="111">
        <v>595</v>
      </c>
      <c r="B614" s="86">
        <v>8</v>
      </c>
      <c r="C614" s="103" t="s">
        <v>6216</v>
      </c>
      <c r="D614" s="112" t="str">
        <f t="shared" si="9"/>
        <v>0 CIDADE(CIDADE_Pk,CIDADE_FkEstado,CIDADE_Cidade)VALUES(NULL,8,"Pirapemas");</v>
      </c>
    </row>
    <row r="615" spans="1:4">
      <c r="A615" s="111">
        <v>596</v>
      </c>
      <c r="B615" s="86">
        <v>8</v>
      </c>
      <c r="C615" s="103" t="s">
        <v>6217</v>
      </c>
      <c r="D615" s="112" t="str">
        <f t="shared" si="9"/>
        <v>0 CIDADE(CIDADE_Pk,CIDADE_FkEstado,CIDADE_Cidade)VALUES(NULL,8,"Poção de Pedras");</v>
      </c>
    </row>
    <row r="616" spans="1:4">
      <c r="A616" s="111">
        <v>597</v>
      </c>
      <c r="B616" s="86">
        <v>8</v>
      </c>
      <c r="C616" s="103" t="s">
        <v>6218</v>
      </c>
      <c r="D616" s="112" t="str">
        <f t="shared" si="9"/>
        <v>0 CIDADE(CIDADE_Pk,CIDADE_FkEstado,CIDADE_Cidade)VALUES(NULL,8,"Porto Franco");</v>
      </c>
    </row>
    <row r="617" spans="1:4">
      <c r="A617" s="111">
        <v>598</v>
      </c>
      <c r="B617" s="86">
        <v>8</v>
      </c>
      <c r="C617" s="103" t="s">
        <v>6219</v>
      </c>
      <c r="D617" s="112" t="str">
        <f t="shared" si="9"/>
        <v>0 CIDADE(CIDADE_Pk,CIDADE_FkEstado,CIDADE_Cidade)VALUES(NULL,8,"Porto Rico do Maranhão");</v>
      </c>
    </row>
    <row r="618" spans="1:4">
      <c r="A618" s="111">
        <v>599</v>
      </c>
      <c r="B618" s="86">
        <v>8</v>
      </c>
      <c r="C618" s="103" t="s">
        <v>6220</v>
      </c>
      <c r="D618" s="112" t="str">
        <f t="shared" si="9"/>
        <v>0 CIDADE(CIDADE_Pk,CIDADE_FkEstado,CIDADE_Cidade)VALUES(NULL,8,"Presidente Dutra");</v>
      </c>
    </row>
    <row r="619" spans="1:4">
      <c r="A619" s="111">
        <v>600</v>
      </c>
      <c r="B619" s="86">
        <v>8</v>
      </c>
      <c r="C619" s="103" t="s">
        <v>6221</v>
      </c>
      <c r="D619" s="112" t="str">
        <f t="shared" si="9"/>
        <v>0 CIDADE(CIDADE_Pk,CIDADE_FkEstado,CIDADE_Cidade)VALUES(NULL,8,"Presidente Juscelino");</v>
      </c>
    </row>
    <row r="620" spans="1:4">
      <c r="A620" s="111">
        <v>601</v>
      </c>
      <c r="B620" s="86">
        <v>8</v>
      </c>
      <c r="C620" s="103" t="s">
        <v>5663</v>
      </c>
      <c r="D620" s="112" t="str">
        <f t="shared" si="9"/>
        <v>0 CIDADE(CIDADE_Pk,CIDADE_FkEstado,CIDADE_Cidade)VALUES(NULL,8,"Presidente Médici");</v>
      </c>
    </row>
    <row r="621" spans="1:4">
      <c r="A621" s="111">
        <v>602</v>
      </c>
      <c r="B621" s="86">
        <v>8</v>
      </c>
      <c r="C621" s="103" t="s">
        <v>6222</v>
      </c>
      <c r="D621" s="112" t="str">
        <f t="shared" si="9"/>
        <v>0 CIDADE(CIDADE_Pk,CIDADE_FkEstado,CIDADE_Cidade)VALUES(NULL,8,"Presidente Sarney");</v>
      </c>
    </row>
    <row r="622" spans="1:4">
      <c r="A622" s="111">
        <v>603</v>
      </c>
      <c r="B622" s="86">
        <v>8</v>
      </c>
      <c r="C622" s="103" t="s">
        <v>6223</v>
      </c>
      <c r="D622" s="112" t="str">
        <f t="shared" si="9"/>
        <v>0 CIDADE(CIDADE_Pk,CIDADE_FkEstado,CIDADE_Cidade)VALUES(NULL,8,"Presidente Vargas");</v>
      </c>
    </row>
    <row r="623" spans="1:4">
      <c r="A623" s="111">
        <v>604</v>
      </c>
      <c r="B623" s="86">
        <v>8</v>
      </c>
      <c r="C623" s="103" t="s">
        <v>6224</v>
      </c>
      <c r="D623" s="112" t="str">
        <f t="shared" si="9"/>
        <v>0 CIDADE(CIDADE_Pk,CIDADE_FkEstado,CIDADE_Cidade)VALUES(NULL,8,"Primeira Cruz");</v>
      </c>
    </row>
    <row r="624" spans="1:4">
      <c r="A624" s="111">
        <v>605</v>
      </c>
      <c r="B624" s="86">
        <v>8</v>
      </c>
      <c r="C624" s="103" t="s">
        <v>6225</v>
      </c>
      <c r="D624" s="112" t="str">
        <f t="shared" si="9"/>
        <v>0 CIDADE(CIDADE_Pk,CIDADE_FkEstado,CIDADE_Cidade)VALUES(NULL,8,"Raposa");</v>
      </c>
    </row>
    <row r="625" spans="1:4">
      <c r="A625" s="111">
        <v>606</v>
      </c>
      <c r="B625" s="86">
        <v>8</v>
      </c>
      <c r="C625" s="103" t="s">
        <v>6226</v>
      </c>
      <c r="D625" s="112" t="str">
        <f t="shared" si="9"/>
        <v>0 CIDADE(CIDADE_Pk,CIDADE_FkEstado,CIDADE_Cidade)VALUES(NULL,8,"Riachão");</v>
      </c>
    </row>
    <row r="626" spans="1:4">
      <c r="A626" s="111">
        <v>607</v>
      </c>
      <c r="B626" s="86">
        <v>8</v>
      </c>
      <c r="C626" s="103" t="s">
        <v>6227</v>
      </c>
      <c r="D626" s="112" t="str">
        <f t="shared" si="9"/>
        <v>0 CIDADE(CIDADE_Pk,CIDADE_FkEstado,CIDADE_Cidade)VALUES(NULL,8,"Ribamar Fiquene");</v>
      </c>
    </row>
    <row r="627" spans="1:4">
      <c r="A627" s="111">
        <v>608</v>
      </c>
      <c r="B627" s="86">
        <v>8</v>
      </c>
      <c r="C627" s="103" t="s">
        <v>6228</v>
      </c>
      <c r="D627" s="112" t="str">
        <f t="shared" si="9"/>
        <v>0 CIDADE(CIDADE_Pk,CIDADE_FkEstado,CIDADE_Cidade)VALUES(NULL,8,"Rosário");</v>
      </c>
    </row>
    <row r="628" spans="1:4">
      <c r="A628" s="111">
        <v>609</v>
      </c>
      <c r="B628" s="86">
        <v>8</v>
      </c>
      <c r="C628" s="103" t="s">
        <v>6229</v>
      </c>
      <c r="D628" s="112" t="str">
        <f t="shared" si="9"/>
        <v>0 CIDADE(CIDADE_Pk,CIDADE_FkEstado,CIDADE_Cidade)VALUES(NULL,8,"Sambaíba");</v>
      </c>
    </row>
    <row r="629" spans="1:4">
      <c r="A629" s="111">
        <v>610</v>
      </c>
      <c r="B629" s="86">
        <v>8</v>
      </c>
      <c r="C629" s="103" t="s">
        <v>6230</v>
      </c>
      <c r="D629" s="112" t="str">
        <f t="shared" si="9"/>
        <v>0 CIDADE(CIDADE_Pk,CIDADE_FkEstado,CIDADE_Cidade)VALUES(NULL,8,"Santa Filomena do Maranhão");</v>
      </c>
    </row>
    <row r="630" spans="1:4">
      <c r="A630" s="111">
        <v>611</v>
      </c>
      <c r="B630" s="86">
        <v>8</v>
      </c>
      <c r="C630" s="103" t="s">
        <v>6231</v>
      </c>
      <c r="D630" s="112" t="str">
        <f t="shared" si="9"/>
        <v>0 CIDADE(CIDADE_Pk,CIDADE_FkEstado,CIDADE_Cidade)VALUES(NULL,8,"Santa Helena");</v>
      </c>
    </row>
    <row r="631" spans="1:4">
      <c r="A631" s="111">
        <v>612</v>
      </c>
      <c r="B631" s="86">
        <v>8</v>
      </c>
      <c r="C631" s="103" t="s">
        <v>6232</v>
      </c>
      <c r="D631" s="112" t="str">
        <f t="shared" si="9"/>
        <v>0 CIDADE(CIDADE_Pk,CIDADE_FkEstado,CIDADE_Cidade)VALUES(NULL,8,"Santa Inês");</v>
      </c>
    </row>
    <row r="632" spans="1:4">
      <c r="A632" s="111">
        <v>613</v>
      </c>
      <c r="B632" s="86">
        <v>8</v>
      </c>
      <c r="C632" s="103" t="s">
        <v>6233</v>
      </c>
      <c r="D632" s="112" t="str">
        <f t="shared" si="9"/>
        <v>0 CIDADE(CIDADE_Pk,CIDADE_FkEstado,CIDADE_Cidade)VALUES(NULL,8,"Santa Luzia");</v>
      </c>
    </row>
    <row r="633" spans="1:4">
      <c r="A633" s="111">
        <v>614</v>
      </c>
      <c r="B633" s="86">
        <v>8</v>
      </c>
      <c r="C633" s="103" t="s">
        <v>6234</v>
      </c>
      <c r="D633" s="112" t="str">
        <f t="shared" si="9"/>
        <v>0 CIDADE(CIDADE_Pk,CIDADE_FkEstado,CIDADE_Cidade)VALUES(NULL,8,"Santa Luzia do Paruá");</v>
      </c>
    </row>
    <row r="634" spans="1:4">
      <c r="A634" s="111">
        <v>615</v>
      </c>
      <c r="B634" s="86">
        <v>8</v>
      </c>
      <c r="C634" s="103" t="s">
        <v>6235</v>
      </c>
      <c r="D634" s="112" t="str">
        <f t="shared" si="9"/>
        <v>0 CIDADE(CIDADE_Pk,CIDADE_FkEstado,CIDADE_Cidade)VALUES(NULL,8,"Santa Quitéria do Maranhão");</v>
      </c>
    </row>
    <row r="635" spans="1:4">
      <c r="A635" s="111">
        <v>616</v>
      </c>
      <c r="B635" s="86">
        <v>8</v>
      </c>
      <c r="C635" s="103" t="s">
        <v>6236</v>
      </c>
      <c r="D635" s="112" t="str">
        <f t="shared" si="9"/>
        <v>0 CIDADE(CIDADE_Pk,CIDADE_FkEstado,CIDADE_Cidade)VALUES(NULL,8,"Santa Rita");</v>
      </c>
    </row>
    <row r="636" spans="1:4">
      <c r="A636" s="111">
        <v>617</v>
      </c>
      <c r="B636" s="86">
        <v>8</v>
      </c>
      <c r="C636" s="103" t="s">
        <v>6237</v>
      </c>
      <c r="D636" s="112" t="str">
        <f t="shared" si="9"/>
        <v>0 CIDADE(CIDADE_Pk,CIDADE_FkEstado,CIDADE_Cidade)VALUES(NULL,8,"Santana do Maranhão");</v>
      </c>
    </row>
    <row r="637" spans="1:4">
      <c r="A637" s="111">
        <v>618</v>
      </c>
      <c r="B637" s="86">
        <v>8</v>
      </c>
      <c r="C637" s="103" t="s">
        <v>6238</v>
      </c>
      <c r="D637" s="112" t="str">
        <f t="shared" si="9"/>
        <v>0 CIDADE(CIDADE_Pk,CIDADE_FkEstado,CIDADE_Cidade)VALUES(NULL,8,"Santo Amaro do Maranhão");</v>
      </c>
    </row>
    <row r="638" spans="1:4">
      <c r="A638" s="111">
        <v>619</v>
      </c>
      <c r="B638" s="86">
        <v>8</v>
      </c>
      <c r="C638" s="103" t="s">
        <v>6239</v>
      </c>
      <c r="D638" s="112" t="str">
        <f t="shared" si="9"/>
        <v>0 CIDADE(CIDADE_Pk,CIDADE_FkEstado,CIDADE_Cidade)VALUES(NULL,8,"Santo Antônio dos Lopes");</v>
      </c>
    </row>
    <row r="639" spans="1:4">
      <c r="A639" s="111">
        <v>620</v>
      </c>
      <c r="B639" s="86">
        <v>8</v>
      </c>
      <c r="C639" s="103" t="s">
        <v>6240</v>
      </c>
      <c r="D639" s="112" t="str">
        <f t="shared" si="9"/>
        <v>0 CIDADE(CIDADE_Pk,CIDADE_FkEstado,CIDADE_Cidade)VALUES(NULL,8,"São Benedito do Rio Preto");</v>
      </c>
    </row>
    <row r="640" spans="1:4">
      <c r="A640" s="111">
        <v>621</v>
      </c>
      <c r="B640" s="86">
        <v>8</v>
      </c>
      <c r="C640" s="103" t="s">
        <v>6241</v>
      </c>
      <c r="D640" s="112" t="str">
        <f t="shared" si="9"/>
        <v>0 CIDADE(CIDADE_Pk,CIDADE_FkEstado,CIDADE_Cidade)VALUES(NULL,8,"São Bento");</v>
      </c>
    </row>
    <row r="641" spans="1:4">
      <c r="A641" s="111">
        <v>622</v>
      </c>
      <c r="B641" s="86">
        <v>8</v>
      </c>
      <c r="C641" s="103" t="s">
        <v>6242</v>
      </c>
      <c r="D641" s="112" t="str">
        <f t="shared" si="9"/>
        <v>0 CIDADE(CIDADE_Pk,CIDADE_FkEstado,CIDADE_Cidade)VALUES(NULL,8,"São Bernardo");</v>
      </c>
    </row>
    <row r="642" spans="1:4">
      <c r="A642" s="111">
        <v>623</v>
      </c>
      <c r="B642" s="86">
        <v>8</v>
      </c>
      <c r="C642" s="103" t="s">
        <v>6243</v>
      </c>
      <c r="D642" s="112" t="str">
        <f t="shared" si="9"/>
        <v>0 CIDADE(CIDADE_Pk,CIDADE_FkEstado,CIDADE_Cidade)VALUES(NULL,8,"São Domingos do Azeitão");</v>
      </c>
    </row>
    <row r="643" spans="1:4">
      <c r="A643" s="111">
        <v>624</v>
      </c>
      <c r="B643" s="86">
        <v>8</v>
      </c>
      <c r="C643" s="103" t="s">
        <v>6244</v>
      </c>
      <c r="D643" s="112" t="str">
        <f t="shared" si="9"/>
        <v>0 CIDADE(CIDADE_Pk,CIDADE_FkEstado,CIDADE_Cidade)VALUES(NULL,8,"São Domingos do Maranhão");</v>
      </c>
    </row>
    <row r="644" spans="1:4">
      <c r="A644" s="111">
        <v>625</v>
      </c>
      <c r="B644" s="86">
        <v>8</v>
      </c>
      <c r="C644" s="103" t="s">
        <v>6245</v>
      </c>
      <c r="D644" s="112" t="str">
        <f t="shared" si="9"/>
        <v>0 CIDADE(CIDADE_Pk,CIDADE_FkEstado,CIDADE_Cidade)VALUES(NULL,8,"São Félix de Balsas");</v>
      </c>
    </row>
    <row r="645" spans="1:4">
      <c r="A645" s="111">
        <v>626</v>
      </c>
      <c r="B645" s="86">
        <v>8</v>
      </c>
      <c r="C645" s="103" t="s">
        <v>6246</v>
      </c>
      <c r="D645" s="112" t="str">
        <f t="shared" si="9"/>
        <v>0 CIDADE(CIDADE_Pk,CIDADE_FkEstado,CIDADE_Cidade)VALUES(NULL,8,"São Francisco do Brejão");</v>
      </c>
    </row>
    <row r="646" spans="1:4">
      <c r="A646" s="111">
        <v>627</v>
      </c>
      <c r="B646" s="86">
        <v>8</v>
      </c>
      <c r="C646" s="103" t="s">
        <v>6247</v>
      </c>
      <c r="D646" s="112" t="str">
        <f t="shared" si="9"/>
        <v>0 CIDADE(CIDADE_Pk,CIDADE_FkEstado,CIDADE_Cidade)VALUES(NULL,8,"São Francisco do Maranhão");</v>
      </c>
    </row>
    <row r="647" spans="1:4">
      <c r="A647" s="111">
        <v>628</v>
      </c>
      <c r="B647" s="86">
        <v>8</v>
      </c>
      <c r="C647" s="103" t="s">
        <v>6248</v>
      </c>
      <c r="D647" s="112" t="str">
        <f t="shared" si="9"/>
        <v>0 CIDADE(CIDADE_Pk,CIDADE_FkEstado,CIDADE_Cidade)VALUES(NULL,8,"São João Batista");</v>
      </c>
    </row>
    <row r="648" spans="1:4">
      <c r="A648" s="111">
        <v>629</v>
      </c>
      <c r="B648" s="86">
        <v>8</v>
      </c>
      <c r="C648" s="103" t="s">
        <v>6249</v>
      </c>
      <c r="D648" s="112" t="str">
        <f t="shared" si="9"/>
        <v>0 CIDADE(CIDADE_Pk,CIDADE_FkEstado,CIDADE_Cidade)VALUES(NULL,8,"São João do Carú");</v>
      </c>
    </row>
    <row r="649" spans="1:4">
      <c r="A649" s="111">
        <v>630</v>
      </c>
      <c r="B649" s="86">
        <v>8</v>
      </c>
      <c r="C649" s="103" t="s">
        <v>6250</v>
      </c>
      <c r="D649" s="112" t="str">
        <f t="shared" si="9"/>
        <v>0 CIDADE(CIDADE_Pk,CIDADE_FkEstado,CIDADE_Cidade)VALUES(NULL,8,"São João do Paraíso");</v>
      </c>
    </row>
    <row r="650" spans="1:4">
      <c r="A650" s="111">
        <v>631</v>
      </c>
      <c r="B650" s="86">
        <v>8</v>
      </c>
      <c r="C650" s="103" t="s">
        <v>6251</v>
      </c>
      <c r="D650" s="112" t="str">
        <f t="shared" si="9"/>
        <v>0 CIDADE(CIDADE_Pk,CIDADE_FkEstado,CIDADE_Cidade)VALUES(NULL,8,"São João do Soter");</v>
      </c>
    </row>
    <row r="651" spans="1:4">
      <c r="A651" s="111">
        <v>632</v>
      </c>
      <c r="B651" s="86">
        <v>8</v>
      </c>
      <c r="C651" s="103" t="s">
        <v>6252</v>
      </c>
      <c r="D651" s="112" t="str">
        <f t="shared" si="9"/>
        <v>0 CIDADE(CIDADE_Pk,CIDADE_FkEstado,CIDADE_Cidade)VALUES(NULL,8,"São João dos Patos");</v>
      </c>
    </row>
    <row r="652" spans="1:4">
      <c r="A652" s="111">
        <v>633</v>
      </c>
      <c r="B652" s="86">
        <v>8</v>
      </c>
      <c r="C652" s="103" t="s">
        <v>6253</v>
      </c>
      <c r="D652" s="112" t="str">
        <f t="shared" si="9"/>
        <v>0 CIDADE(CIDADE_Pk,CIDADE_FkEstado,CIDADE_Cidade)VALUES(NULL,8,"São José de Ribamar");</v>
      </c>
    </row>
    <row r="653" spans="1:4">
      <c r="A653" s="111">
        <v>634</v>
      </c>
      <c r="B653" s="86">
        <v>8</v>
      </c>
      <c r="C653" s="103" t="s">
        <v>6254</v>
      </c>
      <c r="D653" s="112" t="str">
        <f t="shared" si="9"/>
        <v>0 CIDADE(CIDADE_Pk,CIDADE_FkEstado,CIDADE_Cidade)VALUES(NULL,8,"São José dos Basílios");</v>
      </c>
    </row>
    <row r="654" spans="1:4">
      <c r="A654" s="111">
        <v>635</v>
      </c>
      <c r="B654" s="86">
        <v>8</v>
      </c>
      <c r="C654" s="103" t="s">
        <v>6255</v>
      </c>
      <c r="D654" s="112" t="str">
        <f t="shared" si="9"/>
        <v>0 CIDADE(CIDADE_Pk,CIDADE_FkEstado,CIDADE_Cidade)VALUES(NULL,8,"São Luís");</v>
      </c>
    </row>
    <row r="655" spans="1:4">
      <c r="A655" s="111">
        <v>636</v>
      </c>
      <c r="B655" s="86">
        <v>8</v>
      </c>
      <c r="C655" s="103" t="s">
        <v>6256</v>
      </c>
      <c r="D655" s="112" t="str">
        <f t="shared" si="9"/>
        <v>0 CIDADE(CIDADE_Pk,CIDADE_FkEstado,CIDADE_Cidade)VALUES(NULL,8,"São Luís Gonzaga do Maranhão");</v>
      </c>
    </row>
    <row r="656" spans="1:4">
      <c r="A656" s="111">
        <v>637</v>
      </c>
      <c r="B656" s="86">
        <v>8</v>
      </c>
      <c r="C656" s="103" t="s">
        <v>6257</v>
      </c>
      <c r="D656" s="112" t="str">
        <f t="shared" si="9"/>
        <v>0 CIDADE(CIDADE_Pk,CIDADE_FkEstado,CIDADE_Cidade)VALUES(NULL,8,"São Mateus do Maranhão");</v>
      </c>
    </row>
    <row r="657" spans="1:4">
      <c r="A657" s="111">
        <v>638</v>
      </c>
      <c r="B657" s="86">
        <v>8</v>
      </c>
      <c r="C657" s="103" t="s">
        <v>6258</v>
      </c>
      <c r="D657" s="112" t="str">
        <f t="shared" si="9"/>
        <v>0 CIDADE(CIDADE_Pk,CIDADE_FkEstado,CIDADE_Cidade)VALUES(NULL,8,"São Pedro da Água Branca");</v>
      </c>
    </row>
    <row r="658" spans="1:4">
      <c r="A658" s="111">
        <v>639</v>
      </c>
      <c r="B658" s="86">
        <v>8</v>
      </c>
      <c r="C658" s="103" t="s">
        <v>6259</v>
      </c>
      <c r="D658" s="112" t="str">
        <f t="shared" si="9"/>
        <v>0 CIDADE(CIDADE_Pk,CIDADE_FkEstado,CIDADE_Cidade)VALUES(NULL,8,"São Pedro dos Crentes");</v>
      </c>
    </row>
    <row r="659" spans="1:4">
      <c r="A659" s="111">
        <v>640</v>
      </c>
      <c r="B659" s="86">
        <v>8</v>
      </c>
      <c r="C659" s="103" t="s">
        <v>6260</v>
      </c>
      <c r="D659" s="112" t="str">
        <f t="shared" si="9"/>
        <v>0 CIDADE(CIDADE_Pk,CIDADE_FkEstado,CIDADE_Cidade)VALUES(NULL,8,"São Raimundo das Mangabeiras");</v>
      </c>
    </row>
    <row r="660" spans="1:4">
      <c r="A660" s="111">
        <v>641</v>
      </c>
      <c r="B660" s="86">
        <v>8</v>
      </c>
      <c r="C660" s="103" t="s">
        <v>6261</v>
      </c>
      <c r="D660" s="112" t="str">
        <f t="shared" ref="D660:D723" si="10">$B$17&amp;B660&amp;$A$13&amp;$A$11&amp;C660&amp;$A$11&amp;$A$10&amp;$A$14</f>
        <v>0 CIDADE(CIDADE_Pk,CIDADE_FkEstado,CIDADE_Cidade)VALUES(NULL,8,"São Raimundo do Doca Bezerra");</v>
      </c>
    </row>
    <row r="661" spans="1:4">
      <c r="A661" s="111">
        <v>642</v>
      </c>
      <c r="B661" s="86">
        <v>8</v>
      </c>
      <c r="C661" s="103" t="s">
        <v>6262</v>
      </c>
      <c r="D661" s="112" t="str">
        <f t="shared" si="10"/>
        <v>0 CIDADE(CIDADE_Pk,CIDADE_FkEstado,CIDADE_Cidade)VALUES(NULL,8,"São Roberto");</v>
      </c>
    </row>
    <row r="662" spans="1:4">
      <c r="A662" s="111">
        <v>643</v>
      </c>
      <c r="B662" s="86">
        <v>8</v>
      </c>
      <c r="C662" s="103" t="s">
        <v>6263</v>
      </c>
      <c r="D662" s="112" t="str">
        <f t="shared" si="10"/>
        <v>0 CIDADE(CIDADE_Pk,CIDADE_FkEstado,CIDADE_Cidade)VALUES(NULL,8,"São Vicente Ferrer");</v>
      </c>
    </row>
    <row r="663" spans="1:4">
      <c r="A663" s="111">
        <v>644</v>
      </c>
      <c r="B663" s="86">
        <v>8</v>
      </c>
      <c r="C663" s="103" t="s">
        <v>6264</v>
      </c>
      <c r="D663" s="112" t="str">
        <f t="shared" si="10"/>
        <v>0 CIDADE(CIDADE_Pk,CIDADE_FkEstado,CIDADE_Cidade)VALUES(NULL,8,"Satubinha");</v>
      </c>
    </row>
    <row r="664" spans="1:4">
      <c r="A664" s="111">
        <v>645</v>
      </c>
      <c r="B664" s="86">
        <v>8</v>
      </c>
      <c r="C664" s="103" t="s">
        <v>6265</v>
      </c>
      <c r="D664" s="112" t="str">
        <f t="shared" si="10"/>
        <v>0 CIDADE(CIDADE_Pk,CIDADE_FkEstado,CIDADE_Cidade)VALUES(NULL,8,"Senador Alexandre Costa");</v>
      </c>
    </row>
    <row r="665" spans="1:4">
      <c r="A665" s="111">
        <v>646</v>
      </c>
      <c r="B665" s="86">
        <v>8</v>
      </c>
      <c r="C665" s="103" t="s">
        <v>6266</v>
      </c>
      <c r="D665" s="112" t="str">
        <f t="shared" si="10"/>
        <v>0 CIDADE(CIDADE_Pk,CIDADE_FkEstado,CIDADE_Cidade)VALUES(NULL,8,"Senador La Rocque");</v>
      </c>
    </row>
    <row r="666" spans="1:4">
      <c r="A666" s="111">
        <v>647</v>
      </c>
      <c r="B666" s="86">
        <v>8</v>
      </c>
      <c r="C666" s="103" t="s">
        <v>6267</v>
      </c>
      <c r="D666" s="112" t="str">
        <f t="shared" si="10"/>
        <v>0 CIDADE(CIDADE_Pk,CIDADE_FkEstado,CIDADE_Cidade)VALUES(NULL,8,"Serrano do Maranhão");</v>
      </c>
    </row>
    <row r="667" spans="1:4">
      <c r="A667" s="111">
        <v>648</v>
      </c>
      <c r="B667" s="86">
        <v>8</v>
      </c>
      <c r="C667" s="103" t="s">
        <v>6268</v>
      </c>
      <c r="D667" s="112" t="str">
        <f t="shared" si="10"/>
        <v>0 CIDADE(CIDADE_Pk,CIDADE_FkEstado,CIDADE_Cidade)VALUES(NULL,8,"Sítio Novo");</v>
      </c>
    </row>
    <row r="668" spans="1:4">
      <c r="A668" s="111">
        <v>649</v>
      </c>
      <c r="B668" s="86">
        <v>8</v>
      </c>
      <c r="C668" s="103" t="s">
        <v>6269</v>
      </c>
      <c r="D668" s="112" t="str">
        <f t="shared" si="10"/>
        <v>0 CIDADE(CIDADE_Pk,CIDADE_FkEstado,CIDADE_Cidade)VALUES(NULL,8,"Sucupira do Norte");</v>
      </c>
    </row>
    <row r="669" spans="1:4">
      <c r="A669" s="111">
        <v>650</v>
      </c>
      <c r="B669" s="86">
        <v>8</v>
      </c>
      <c r="C669" s="103" t="s">
        <v>6270</v>
      </c>
      <c r="D669" s="112" t="str">
        <f t="shared" si="10"/>
        <v>0 CIDADE(CIDADE_Pk,CIDADE_FkEstado,CIDADE_Cidade)VALUES(NULL,8,"Sucupira do Riachão");</v>
      </c>
    </row>
    <row r="670" spans="1:4">
      <c r="A670" s="111">
        <v>651</v>
      </c>
      <c r="B670" s="86">
        <v>8</v>
      </c>
      <c r="C670" s="103" t="s">
        <v>6271</v>
      </c>
      <c r="D670" s="112" t="str">
        <f t="shared" si="10"/>
        <v>0 CIDADE(CIDADE_Pk,CIDADE_FkEstado,CIDADE_Cidade)VALUES(NULL,8,"Tasso Fragoso");</v>
      </c>
    </row>
    <row r="671" spans="1:4">
      <c r="A671" s="111">
        <v>652</v>
      </c>
      <c r="B671" s="86">
        <v>8</v>
      </c>
      <c r="C671" s="103" t="s">
        <v>6272</v>
      </c>
      <c r="D671" s="112" t="str">
        <f t="shared" si="10"/>
        <v>0 CIDADE(CIDADE_Pk,CIDADE_FkEstado,CIDADE_Cidade)VALUES(NULL,8,"Timbiras");</v>
      </c>
    </row>
    <row r="672" spans="1:4">
      <c r="A672" s="111">
        <v>653</v>
      </c>
      <c r="B672" s="86">
        <v>8</v>
      </c>
      <c r="C672" s="103" t="s">
        <v>6273</v>
      </c>
      <c r="D672" s="112" t="str">
        <f t="shared" si="10"/>
        <v>0 CIDADE(CIDADE_Pk,CIDADE_FkEstado,CIDADE_Cidade)VALUES(NULL,8,"Timon");</v>
      </c>
    </row>
    <row r="673" spans="1:4">
      <c r="A673" s="111">
        <v>654</v>
      </c>
      <c r="B673" s="86">
        <v>8</v>
      </c>
      <c r="C673" s="103" t="s">
        <v>6274</v>
      </c>
      <c r="D673" s="112" t="str">
        <f t="shared" si="10"/>
        <v>0 CIDADE(CIDADE_Pk,CIDADE_FkEstado,CIDADE_Cidade)VALUES(NULL,8,"Trizidela do Vale");</v>
      </c>
    </row>
    <row r="674" spans="1:4">
      <c r="A674" s="111">
        <v>655</v>
      </c>
      <c r="B674" s="86">
        <v>8</v>
      </c>
      <c r="C674" s="103" t="s">
        <v>6275</v>
      </c>
      <c r="D674" s="112" t="str">
        <f t="shared" si="10"/>
        <v>0 CIDADE(CIDADE_Pk,CIDADE_FkEstado,CIDADE_Cidade)VALUES(NULL,8,"Tufilândia");</v>
      </c>
    </row>
    <row r="675" spans="1:4">
      <c r="A675" s="111">
        <v>656</v>
      </c>
      <c r="B675" s="86">
        <v>8</v>
      </c>
      <c r="C675" s="103" t="s">
        <v>6276</v>
      </c>
      <c r="D675" s="112" t="str">
        <f t="shared" si="10"/>
        <v>0 CIDADE(CIDADE_Pk,CIDADE_FkEstado,CIDADE_Cidade)VALUES(NULL,8,"Tuntum");</v>
      </c>
    </row>
    <row r="676" spans="1:4">
      <c r="A676" s="111">
        <v>657</v>
      </c>
      <c r="B676" s="86">
        <v>8</v>
      </c>
      <c r="C676" s="103" t="s">
        <v>6277</v>
      </c>
      <c r="D676" s="112" t="str">
        <f t="shared" si="10"/>
        <v>0 CIDADE(CIDADE_Pk,CIDADE_FkEstado,CIDADE_Cidade)VALUES(NULL,8,"Turiaçu");</v>
      </c>
    </row>
    <row r="677" spans="1:4">
      <c r="A677" s="111">
        <v>658</v>
      </c>
      <c r="B677" s="86">
        <v>8</v>
      </c>
      <c r="C677" s="103" t="s">
        <v>6278</v>
      </c>
      <c r="D677" s="112" t="str">
        <f t="shared" si="10"/>
        <v>0 CIDADE(CIDADE_Pk,CIDADE_FkEstado,CIDADE_Cidade)VALUES(NULL,8,"Turilândia");</v>
      </c>
    </row>
    <row r="678" spans="1:4">
      <c r="A678" s="111">
        <v>659</v>
      </c>
      <c r="B678" s="86">
        <v>8</v>
      </c>
      <c r="C678" s="103" t="s">
        <v>6279</v>
      </c>
      <c r="D678" s="112" t="str">
        <f t="shared" si="10"/>
        <v>0 CIDADE(CIDADE_Pk,CIDADE_FkEstado,CIDADE_Cidade)VALUES(NULL,8,"Tutóia");</v>
      </c>
    </row>
    <row r="679" spans="1:4">
      <c r="A679" s="111">
        <v>660</v>
      </c>
      <c r="B679" s="86">
        <v>8</v>
      </c>
      <c r="C679" s="103" t="s">
        <v>6280</v>
      </c>
      <c r="D679" s="112" t="str">
        <f t="shared" si="10"/>
        <v>0 CIDADE(CIDADE_Pk,CIDADE_FkEstado,CIDADE_Cidade)VALUES(NULL,8,"Urbano Santos");</v>
      </c>
    </row>
    <row r="680" spans="1:4">
      <c r="A680" s="111">
        <v>661</v>
      </c>
      <c r="B680" s="86">
        <v>8</v>
      </c>
      <c r="C680" s="103" t="s">
        <v>6281</v>
      </c>
      <c r="D680" s="112" t="str">
        <f t="shared" si="10"/>
        <v>0 CIDADE(CIDADE_Pk,CIDADE_FkEstado,CIDADE_Cidade)VALUES(NULL,8,"Vargem Grande");</v>
      </c>
    </row>
    <row r="681" spans="1:4">
      <c r="A681" s="111">
        <v>662</v>
      </c>
      <c r="B681" s="86">
        <v>8</v>
      </c>
      <c r="C681" s="103" t="s">
        <v>6282</v>
      </c>
      <c r="D681" s="112" t="str">
        <f t="shared" si="10"/>
        <v>0 CIDADE(CIDADE_Pk,CIDADE_FkEstado,CIDADE_Cidade)VALUES(NULL,8,"Viana");</v>
      </c>
    </row>
    <row r="682" spans="1:4">
      <c r="A682" s="111">
        <v>663</v>
      </c>
      <c r="B682" s="86">
        <v>8</v>
      </c>
      <c r="C682" s="103" t="s">
        <v>6283</v>
      </c>
      <c r="D682" s="112" t="str">
        <f t="shared" si="10"/>
        <v>0 CIDADE(CIDADE_Pk,CIDADE_FkEstado,CIDADE_Cidade)VALUES(NULL,8,"Vila Nova dos Martírios");</v>
      </c>
    </row>
    <row r="683" spans="1:4">
      <c r="A683" s="111">
        <v>664</v>
      </c>
      <c r="B683" s="86">
        <v>8</v>
      </c>
      <c r="C683" s="103" t="s">
        <v>6284</v>
      </c>
      <c r="D683" s="112" t="str">
        <f t="shared" si="10"/>
        <v>0 CIDADE(CIDADE_Pk,CIDADE_FkEstado,CIDADE_Cidade)VALUES(NULL,8,"Vitória do Mearim");</v>
      </c>
    </row>
    <row r="684" spans="1:4">
      <c r="A684" s="111">
        <v>665</v>
      </c>
      <c r="B684" s="86">
        <v>8</v>
      </c>
      <c r="C684" s="103" t="s">
        <v>6285</v>
      </c>
      <c r="D684" s="112" t="str">
        <f t="shared" si="10"/>
        <v>0 CIDADE(CIDADE_Pk,CIDADE_FkEstado,CIDADE_Cidade)VALUES(NULL,8,"Vitorino Freire");</v>
      </c>
    </row>
    <row r="685" spans="1:4">
      <c r="A685" s="111">
        <v>666</v>
      </c>
      <c r="B685" s="86">
        <v>8</v>
      </c>
      <c r="C685" s="103" t="s">
        <v>6286</v>
      </c>
      <c r="D685" s="112" t="str">
        <f t="shared" si="10"/>
        <v>0 CIDADE(CIDADE_Pk,CIDADE_FkEstado,CIDADE_Cidade)VALUES(NULL,8,"Zé Doca");</v>
      </c>
    </row>
    <row r="686" spans="1:4">
      <c r="A686" s="111">
        <v>667</v>
      </c>
      <c r="B686" s="86">
        <v>9</v>
      </c>
      <c r="C686" s="103" t="s">
        <v>6287</v>
      </c>
      <c r="D686" s="112" t="str">
        <f t="shared" si="10"/>
        <v>0 CIDADE(CIDADE_Pk,CIDADE_FkEstado,CIDADE_Cidade)VALUES(NULL,9,"Acauã");</v>
      </c>
    </row>
    <row r="687" spans="1:4">
      <c r="A687" s="111">
        <v>668</v>
      </c>
      <c r="B687" s="86">
        <v>9</v>
      </c>
      <c r="C687" s="103" t="s">
        <v>6288</v>
      </c>
      <c r="D687" s="112" t="str">
        <f t="shared" si="10"/>
        <v>0 CIDADE(CIDADE_Pk,CIDADE_FkEstado,CIDADE_Cidade)VALUES(NULL,9,"Agricolândia");</v>
      </c>
    </row>
    <row r="688" spans="1:4">
      <c r="A688" s="111">
        <v>669</v>
      </c>
      <c r="B688" s="86">
        <v>9</v>
      </c>
      <c r="C688" s="103" t="s">
        <v>6289</v>
      </c>
      <c r="D688" s="112" t="str">
        <f t="shared" si="10"/>
        <v>0 CIDADE(CIDADE_Pk,CIDADE_FkEstado,CIDADE_Cidade)VALUES(NULL,9,"Água Branca");</v>
      </c>
    </row>
    <row r="689" spans="1:4">
      <c r="A689" s="111">
        <v>670</v>
      </c>
      <c r="B689" s="86">
        <v>9</v>
      </c>
      <c r="C689" s="103" t="s">
        <v>6290</v>
      </c>
      <c r="D689" s="112" t="str">
        <f t="shared" si="10"/>
        <v>0 CIDADE(CIDADE_Pk,CIDADE_FkEstado,CIDADE_Cidade)VALUES(NULL,9,"Alagoinha do Piauí");</v>
      </c>
    </row>
    <row r="690" spans="1:4">
      <c r="A690" s="111">
        <v>671</v>
      </c>
      <c r="B690" s="86">
        <v>9</v>
      </c>
      <c r="C690" s="103" t="s">
        <v>6291</v>
      </c>
      <c r="D690" s="112" t="str">
        <f t="shared" si="10"/>
        <v>0 CIDADE(CIDADE_Pk,CIDADE_FkEstado,CIDADE_Cidade)VALUES(NULL,9,"Alegrete do Piauí");</v>
      </c>
    </row>
    <row r="691" spans="1:4">
      <c r="A691" s="111">
        <v>672</v>
      </c>
      <c r="B691" s="86">
        <v>9</v>
      </c>
      <c r="C691" s="103" t="s">
        <v>6292</v>
      </c>
      <c r="D691" s="112" t="str">
        <f t="shared" si="10"/>
        <v>0 CIDADE(CIDADE_Pk,CIDADE_FkEstado,CIDADE_Cidade)VALUES(NULL,9,"Alto Longá");</v>
      </c>
    </row>
    <row r="692" spans="1:4">
      <c r="A692" s="111">
        <v>673</v>
      </c>
      <c r="B692" s="86">
        <v>9</v>
      </c>
      <c r="C692" s="103" t="s">
        <v>6293</v>
      </c>
      <c r="D692" s="112" t="str">
        <f t="shared" si="10"/>
        <v>0 CIDADE(CIDADE_Pk,CIDADE_FkEstado,CIDADE_Cidade)VALUES(NULL,9,"Altos");</v>
      </c>
    </row>
    <row r="693" spans="1:4">
      <c r="A693" s="111">
        <v>674</v>
      </c>
      <c r="B693" s="86">
        <v>9</v>
      </c>
      <c r="C693" s="103" t="s">
        <v>6294</v>
      </c>
      <c r="D693" s="112" t="str">
        <f t="shared" si="10"/>
        <v>0 CIDADE(CIDADE_Pk,CIDADE_FkEstado,CIDADE_Cidade)VALUES(NULL,9,"Alvorada do Gurguéia");</v>
      </c>
    </row>
    <row r="694" spans="1:4">
      <c r="A694" s="111">
        <v>675</v>
      </c>
      <c r="B694" s="86">
        <v>9</v>
      </c>
      <c r="C694" s="103" t="s">
        <v>6295</v>
      </c>
      <c r="D694" s="112" t="str">
        <f t="shared" si="10"/>
        <v>0 CIDADE(CIDADE_Pk,CIDADE_FkEstado,CIDADE_Cidade)VALUES(NULL,9,"Amarante");</v>
      </c>
    </row>
    <row r="695" spans="1:4">
      <c r="A695" s="111">
        <v>676</v>
      </c>
      <c r="B695" s="86">
        <v>9</v>
      </c>
      <c r="C695" s="103" t="s">
        <v>6296</v>
      </c>
      <c r="D695" s="112" t="str">
        <f t="shared" si="10"/>
        <v>0 CIDADE(CIDADE_Pk,CIDADE_FkEstado,CIDADE_Cidade)VALUES(NULL,9,"Angical do Piauí");</v>
      </c>
    </row>
    <row r="696" spans="1:4">
      <c r="A696" s="111">
        <v>677</v>
      </c>
      <c r="B696" s="86">
        <v>9</v>
      </c>
      <c r="C696" s="103" t="s">
        <v>6297</v>
      </c>
      <c r="D696" s="112" t="str">
        <f t="shared" si="10"/>
        <v>0 CIDADE(CIDADE_Pk,CIDADE_FkEstado,CIDADE_Cidade)VALUES(NULL,9,"Anísio de Abreu");</v>
      </c>
    </row>
    <row r="697" spans="1:4">
      <c r="A697" s="111">
        <v>678</v>
      </c>
      <c r="B697" s="86">
        <v>9</v>
      </c>
      <c r="C697" s="103" t="s">
        <v>6298</v>
      </c>
      <c r="D697" s="112" t="str">
        <f t="shared" si="10"/>
        <v>0 CIDADE(CIDADE_Pk,CIDADE_FkEstado,CIDADE_Cidade)VALUES(NULL,9,"Antônio Almeida");</v>
      </c>
    </row>
    <row r="698" spans="1:4">
      <c r="A698" s="111">
        <v>679</v>
      </c>
      <c r="B698" s="86">
        <v>9</v>
      </c>
      <c r="C698" s="103" t="s">
        <v>6299</v>
      </c>
      <c r="D698" s="112" t="str">
        <f t="shared" si="10"/>
        <v>0 CIDADE(CIDADE_Pk,CIDADE_FkEstado,CIDADE_Cidade)VALUES(NULL,9,"Aroazes");</v>
      </c>
    </row>
    <row r="699" spans="1:4">
      <c r="A699" s="111">
        <v>680</v>
      </c>
      <c r="B699" s="86">
        <v>9</v>
      </c>
      <c r="C699" s="103" t="s">
        <v>6300</v>
      </c>
      <c r="D699" s="112" t="str">
        <f t="shared" si="10"/>
        <v>0 CIDADE(CIDADE_Pk,CIDADE_FkEstado,CIDADE_Cidade)VALUES(NULL,9,"Aroeiras do Itaim");</v>
      </c>
    </row>
    <row r="700" spans="1:4">
      <c r="A700" s="111">
        <v>681</v>
      </c>
      <c r="B700" s="86">
        <v>9</v>
      </c>
      <c r="C700" s="103" t="s">
        <v>6301</v>
      </c>
      <c r="D700" s="112" t="str">
        <f t="shared" si="10"/>
        <v>0 CIDADE(CIDADE_Pk,CIDADE_FkEstado,CIDADE_Cidade)VALUES(NULL,9,"Arraial");</v>
      </c>
    </row>
    <row r="701" spans="1:4">
      <c r="A701" s="111">
        <v>682</v>
      </c>
      <c r="B701" s="86">
        <v>9</v>
      </c>
      <c r="C701" s="103" t="s">
        <v>6302</v>
      </c>
      <c r="D701" s="112" t="str">
        <f t="shared" si="10"/>
        <v>0 CIDADE(CIDADE_Pk,CIDADE_FkEstado,CIDADE_Cidade)VALUES(NULL,9,"Assunção do Piauí");</v>
      </c>
    </row>
    <row r="702" spans="1:4">
      <c r="A702" s="111">
        <v>683</v>
      </c>
      <c r="B702" s="86">
        <v>9</v>
      </c>
      <c r="C702" s="103" t="s">
        <v>6303</v>
      </c>
      <c r="D702" s="112" t="str">
        <f t="shared" si="10"/>
        <v>0 CIDADE(CIDADE_Pk,CIDADE_FkEstado,CIDADE_Cidade)VALUES(NULL,9,"Avelino Lopes");</v>
      </c>
    </row>
    <row r="703" spans="1:4">
      <c r="A703" s="111">
        <v>684</v>
      </c>
      <c r="B703" s="86">
        <v>9</v>
      </c>
      <c r="C703" s="103" t="s">
        <v>6304</v>
      </c>
      <c r="D703" s="112" t="str">
        <f t="shared" si="10"/>
        <v>0 CIDADE(CIDADE_Pk,CIDADE_FkEstado,CIDADE_Cidade)VALUES(NULL,9,"Baixa Grande do Ribeiro");</v>
      </c>
    </row>
    <row r="704" spans="1:4">
      <c r="A704" s="111">
        <v>685</v>
      </c>
      <c r="B704" s="86">
        <v>9</v>
      </c>
      <c r="C704" s="103" t="s">
        <v>6305</v>
      </c>
      <c r="D704" s="112" t="str">
        <f t="shared" si="10"/>
        <v>0 CIDADE(CIDADE_Pk,CIDADE_FkEstado,CIDADE_Cidade)VALUES(NULL,9,"Barra D'Alcântara");</v>
      </c>
    </row>
    <row r="705" spans="1:4">
      <c r="A705" s="111">
        <v>686</v>
      </c>
      <c r="B705" s="86">
        <v>9</v>
      </c>
      <c r="C705" s="103" t="s">
        <v>6306</v>
      </c>
      <c r="D705" s="112" t="str">
        <f t="shared" si="10"/>
        <v>0 CIDADE(CIDADE_Pk,CIDADE_FkEstado,CIDADE_Cidade)VALUES(NULL,9,"Barras");</v>
      </c>
    </row>
    <row r="706" spans="1:4">
      <c r="A706" s="111">
        <v>687</v>
      </c>
      <c r="B706" s="86">
        <v>9</v>
      </c>
      <c r="C706" s="103" t="s">
        <v>6307</v>
      </c>
      <c r="D706" s="112" t="str">
        <f t="shared" si="10"/>
        <v>0 CIDADE(CIDADE_Pk,CIDADE_FkEstado,CIDADE_Cidade)VALUES(NULL,9,"Barreiras do Piauí");</v>
      </c>
    </row>
    <row r="707" spans="1:4">
      <c r="A707" s="111">
        <v>688</v>
      </c>
      <c r="B707" s="86">
        <v>9</v>
      </c>
      <c r="C707" s="103" t="s">
        <v>6308</v>
      </c>
      <c r="D707" s="112" t="str">
        <f t="shared" si="10"/>
        <v>0 CIDADE(CIDADE_Pk,CIDADE_FkEstado,CIDADE_Cidade)VALUES(NULL,9,"Barro Duro");</v>
      </c>
    </row>
    <row r="708" spans="1:4">
      <c r="A708" s="111">
        <v>689</v>
      </c>
      <c r="B708" s="86">
        <v>9</v>
      </c>
      <c r="C708" s="103" t="s">
        <v>6309</v>
      </c>
      <c r="D708" s="112" t="str">
        <f t="shared" si="10"/>
        <v>0 CIDADE(CIDADE_Pk,CIDADE_FkEstado,CIDADE_Cidade)VALUES(NULL,9,"Batalha");</v>
      </c>
    </row>
    <row r="709" spans="1:4">
      <c r="A709" s="111">
        <v>690</v>
      </c>
      <c r="B709" s="86">
        <v>9</v>
      </c>
      <c r="C709" s="103" t="s">
        <v>6310</v>
      </c>
      <c r="D709" s="112" t="str">
        <f t="shared" si="10"/>
        <v>0 CIDADE(CIDADE_Pk,CIDADE_FkEstado,CIDADE_Cidade)VALUES(NULL,9,"Bela Vista do Piauí");</v>
      </c>
    </row>
    <row r="710" spans="1:4">
      <c r="A710" s="111">
        <v>691</v>
      </c>
      <c r="B710" s="86">
        <v>9</v>
      </c>
      <c r="C710" s="103" t="s">
        <v>6311</v>
      </c>
      <c r="D710" s="112" t="str">
        <f t="shared" si="10"/>
        <v>0 CIDADE(CIDADE_Pk,CIDADE_FkEstado,CIDADE_Cidade)VALUES(NULL,9,"Belém do Piauí");</v>
      </c>
    </row>
    <row r="711" spans="1:4">
      <c r="A711" s="111">
        <v>692</v>
      </c>
      <c r="B711" s="86">
        <v>9</v>
      </c>
      <c r="C711" s="103" t="s">
        <v>6312</v>
      </c>
      <c r="D711" s="112" t="str">
        <f t="shared" si="10"/>
        <v>0 CIDADE(CIDADE_Pk,CIDADE_FkEstado,CIDADE_Cidade)VALUES(NULL,9,"Beneditinos");</v>
      </c>
    </row>
    <row r="712" spans="1:4">
      <c r="A712" s="111">
        <v>693</v>
      </c>
      <c r="B712" s="86">
        <v>9</v>
      </c>
      <c r="C712" s="103" t="s">
        <v>6313</v>
      </c>
      <c r="D712" s="112" t="str">
        <f t="shared" si="10"/>
        <v>0 CIDADE(CIDADE_Pk,CIDADE_FkEstado,CIDADE_Cidade)VALUES(NULL,9,"Bertolínia");</v>
      </c>
    </row>
    <row r="713" spans="1:4">
      <c r="A713" s="111">
        <v>694</v>
      </c>
      <c r="B713" s="86">
        <v>9</v>
      </c>
      <c r="C713" s="103" t="s">
        <v>6314</v>
      </c>
      <c r="D713" s="112" t="str">
        <f t="shared" si="10"/>
        <v>0 CIDADE(CIDADE_Pk,CIDADE_FkEstado,CIDADE_Cidade)VALUES(NULL,9,"Betânia do Piauí");</v>
      </c>
    </row>
    <row r="714" spans="1:4">
      <c r="A714" s="111">
        <v>695</v>
      </c>
      <c r="B714" s="86">
        <v>9</v>
      </c>
      <c r="C714" s="103" t="s">
        <v>6315</v>
      </c>
      <c r="D714" s="112" t="str">
        <f t="shared" si="10"/>
        <v>0 CIDADE(CIDADE_Pk,CIDADE_FkEstado,CIDADE_Cidade)VALUES(NULL,9,"Boa Hora");</v>
      </c>
    </row>
    <row r="715" spans="1:4">
      <c r="A715" s="111">
        <v>696</v>
      </c>
      <c r="B715" s="86">
        <v>9</v>
      </c>
      <c r="C715" s="103" t="s">
        <v>6316</v>
      </c>
      <c r="D715" s="112" t="str">
        <f t="shared" si="10"/>
        <v>0 CIDADE(CIDADE_Pk,CIDADE_FkEstado,CIDADE_Cidade)VALUES(NULL,9,"Bocaina");</v>
      </c>
    </row>
    <row r="716" spans="1:4">
      <c r="A716" s="111">
        <v>697</v>
      </c>
      <c r="B716" s="86">
        <v>9</v>
      </c>
      <c r="C716" s="103" t="s">
        <v>6317</v>
      </c>
      <c r="D716" s="112" t="str">
        <f t="shared" si="10"/>
        <v>0 CIDADE(CIDADE_Pk,CIDADE_FkEstado,CIDADE_Cidade)VALUES(NULL,9,"Bom Jesus");</v>
      </c>
    </row>
    <row r="717" spans="1:4">
      <c r="A717" s="111">
        <v>698</v>
      </c>
      <c r="B717" s="86">
        <v>9</v>
      </c>
      <c r="C717" s="103" t="s">
        <v>6318</v>
      </c>
      <c r="D717" s="112" t="str">
        <f t="shared" si="10"/>
        <v>0 CIDADE(CIDADE_Pk,CIDADE_FkEstado,CIDADE_Cidade)VALUES(NULL,9,"Bom Princípio do Piauí");</v>
      </c>
    </row>
    <row r="718" spans="1:4">
      <c r="A718" s="111">
        <v>699</v>
      </c>
      <c r="B718" s="86">
        <v>9</v>
      </c>
      <c r="C718" s="103" t="s">
        <v>6319</v>
      </c>
      <c r="D718" s="112" t="str">
        <f t="shared" si="10"/>
        <v>0 CIDADE(CIDADE_Pk,CIDADE_FkEstado,CIDADE_Cidade)VALUES(NULL,9,"Bonfim do Piauí");</v>
      </c>
    </row>
    <row r="719" spans="1:4">
      <c r="A719" s="111">
        <v>700</v>
      </c>
      <c r="B719" s="86">
        <v>9</v>
      </c>
      <c r="C719" s="103" t="s">
        <v>6320</v>
      </c>
      <c r="D719" s="112" t="str">
        <f t="shared" si="10"/>
        <v>0 CIDADE(CIDADE_Pk,CIDADE_FkEstado,CIDADE_Cidade)VALUES(NULL,9,"Boqueirão do Piauí");</v>
      </c>
    </row>
    <row r="720" spans="1:4">
      <c r="A720" s="111">
        <v>701</v>
      </c>
      <c r="B720" s="86">
        <v>9</v>
      </c>
      <c r="C720" s="103" t="s">
        <v>6321</v>
      </c>
      <c r="D720" s="112" t="str">
        <f t="shared" si="10"/>
        <v>0 CIDADE(CIDADE_Pk,CIDADE_FkEstado,CIDADE_Cidade)VALUES(NULL,9,"Brasileira");</v>
      </c>
    </row>
    <row r="721" spans="1:4">
      <c r="A721" s="111">
        <v>702</v>
      </c>
      <c r="B721" s="86">
        <v>9</v>
      </c>
      <c r="C721" s="103" t="s">
        <v>6322</v>
      </c>
      <c r="D721" s="112" t="str">
        <f t="shared" si="10"/>
        <v>0 CIDADE(CIDADE_Pk,CIDADE_FkEstado,CIDADE_Cidade)VALUES(NULL,9,"Brejo do Piauí");</v>
      </c>
    </row>
    <row r="722" spans="1:4">
      <c r="A722" s="111">
        <v>703</v>
      </c>
      <c r="B722" s="86">
        <v>9</v>
      </c>
      <c r="C722" s="103" t="s">
        <v>6323</v>
      </c>
      <c r="D722" s="112" t="str">
        <f t="shared" si="10"/>
        <v>0 CIDADE(CIDADE_Pk,CIDADE_FkEstado,CIDADE_Cidade)VALUES(NULL,9,"Buriti dos Lopes");</v>
      </c>
    </row>
    <row r="723" spans="1:4">
      <c r="A723" s="111">
        <v>704</v>
      </c>
      <c r="B723" s="86">
        <v>9</v>
      </c>
      <c r="C723" s="103" t="s">
        <v>6324</v>
      </c>
      <c r="D723" s="112" t="str">
        <f t="shared" si="10"/>
        <v>0 CIDADE(CIDADE_Pk,CIDADE_FkEstado,CIDADE_Cidade)VALUES(NULL,9,"Buriti dos Montes");</v>
      </c>
    </row>
    <row r="724" spans="1:4">
      <c r="A724" s="111">
        <v>705</v>
      </c>
      <c r="B724" s="86">
        <v>9</v>
      </c>
      <c r="C724" s="103" t="s">
        <v>6325</v>
      </c>
      <c r="D724" s="112" t="str">
        <f t="shared" ref="D724:D787" si="11">$B$17&amp;B724&amp;$A$13&amp;$A$11&amp;C724&amp;$A$11&amp;$A$10&amp;$A$14</f>
        <v>0 CIDADE(CIDADE_Pk,CIDADE_FkEstado,CIDADE_Cidade)VALUES(NULL,9,"Cabeceiras do Piauí");</v>
      </c>
    </row>
    <row r="725" spans="1:4">
      <c r="A725" s="111">
        <v>706</v>
      </c>
      <c r="B725" s="86">
        <v>9</v>
      </c>
      <c r="C725" s="103" t="s">
        <v>6326</v>
      </c>
      <c r="D725" s="112" t="str">
        <f t="shared" si="11"/>
        <v>0 CIDADE(CIDADE_Pk,CIDADE_FkEstado,CIDADE_Cidade)VALUES(NULL,9,"Cajazeiras do Piauí");</v>
      </c>
    </row>
    <row r="726" spans="1:4">
      <c r="A726" s="111">
        <v>707</v>
      </c>
      <c r="B726" s="86">
        <v>9</v>
      </c>
      <c r="C726" s="103" t="s">
        <v>6327</v>
      </c>
      <c r="D726" s="112" t="str">
        <f t="shared" si="11"/>
        <v>0 CIDADE(CIDADE_Pk,CIDADE_FkEstado,CIDADE_Cidade)VALUES(NULL,9,"Cajueiro da Praia");</v>
      </c>
    </row>
    <row r="727" spans="1:4">
      <c r="A727" s="111">
        <v>708</v>
      </c>
      <c r="B727" s="86">
        <v>9</v>
      </c>
      <c r="C727" s="103" t="s">
        <v>6328</v>
      </c>
      <c r="D727" s="112" t="str">
        <f t="shared" si="11"/>
        <v>0 CIDADE(CIDADE_Pk,CIDADE_FkEstado,CIDADE_Cidade)VALUES(NULL,9,"Caldeirão Grande do Piauí");</v>
      </c>
    </row>
    <row r="728" spans="1:4">
      <c r="A728" s="111">
        <v>709</v>
      </c>
      <c r="B728" s="86">
        <v>9</v>
      </c>
      <c r="C728" s="103" t="s">
        <v>6329</v>
      </c>
      <c r="D728" s="112" t="str">
        <f t="shared" si="11"/>
        <v>0 CIDADE(CIDADE_Pk,CIDADE_FkEstado,CIDADE_Cidade)VALUES(NULL,9,"Campinas do Piauí");</v>
      </c>
    </row>
    <row r="729" spans="1:4">
      <c r="A729" s="111">
        <v>710</v>
      </c>
      <c r="B729" s="86">
        <v>9</v>
      </c>
      <c r="C729" s="103" t="s">
        <v>6330</v>
      </c>
      <c r="D729" s="112" t="str">
        <f t="shared" si="11"/>
        <v>0 CIDADE(CIDADE_Pk,CIDADE_FkEstado,CIDADE_Cidade)VALUES(NULL,9,"Campo Alegre do Fidalgo");</v>
      </c>
    </row>
    <row r="730" spans="1:4">
      <c r="A730" s="111">
        <v>711</v>
      </c>
      <c r="B730" s="86">
        <v>9</v>
      </c>
      <c r="C730" s="103" t="s">
        <v>6331</v>
      </c>
      <c r="D730" s="112" t="str">
        <f t="shared" si="11"/>
        <v>0 CIDADE(CIDADE_Pk,CIDADE_FkEstado,CIDADE_Cidade)VALUES(NULL,9,"Campo Grande do Piauí");</v>
      </c>
    </row>
    <row r="731" spans="1:4">
      <c r="A731" s="111">
        <v>712</v>
      </c>
      <c r="B731" s="86">
        <v>9</v>
      </c>
      <c r="C731" s="103" t="s">
        <v>6332</v>
      </c>
      <c r="D731" s="112" t="str">
        <f t="shared" si="11"/>
        <v>0 CIDADE(CIDADE_Pk,CIDADE_FkEstado,CIDADE_Cidade)VALUES(NULL,9,"Campo Largo do Piauí");</v>
      </c>
    </row>
    <row r="732" spans="1:4">
      <c r="A732" s="111">
        <v>713</v>
      </c>
      <c r="B732" s="86">
        <v>9</v>
      </c>
      <c r="C732" s="103" t="s">
        <v>6333</v>
      </c>
      <c r="D732" s="112" t="str">
        <f t="shared" si="11"/>
        <v>0 CIDADE(CIDADE_Pk,CIDADE_FkEstado,CIDADE_Cidade)VALUES(NULL,9,"Campo Maior");</v>
      </c>
    </row>
    <row r="733" spans="1:4">
      <c r="A733" s="111">
        <v>714</v>
      </c>
      <c r="B733" s="86">
        <v>9</v>
      </c>
      <c r="C733" s="103" t="s">
        <v>6334</v>
      </c>
      <c r="D733" s="112" t="str">
        <f t="shared" si="11"/>
        <v>0 CIDADE(CIDADE_Pk,CIDADE_FkEstado,CIDADE_Cidade)VALUES(NULL,9,"Canavieira");</v>
      </c>
    </row>
    <row r="734" spans="1:4">
      <c r="A734" s="111">
        <v>715</v>
      </c>
      <c r="B734" s="86">
        <v>9</v>
      </c>
      <c r="C734" s="103" t="s">
        <v>6335</v>
      </c>
      <c r="D734" s="112" t="str">
        <f t="shared" si="11"/>
        <v>0 CIDADE(CIDADE_Pk,CIDADE_FkEstado,CIDADE_Cidade)VALUES(NULL,9,"Canto do Buriti");</v>
      </c>
    </row>
    <row r="735" spans="1:4">
      <c r="A735" s="111">
        <v>716</v>
      </c>
      <c r="B735" s="86">
        <v>9</v>
      </c>
      <c r="C735" s="103" t="s">
        <v>6336</v>
      </c>
      <c r="D735" s="112" t="str">
        <f t="shared" si="11"/>
        <v>0 CIDADE(CIDADE_Pk,CIDADE_FkEstado,CIDADE_Cidade)VALUES(NULL,9,"Capitão de Campos");</v>
      </c>
    </row>
    <row r="736" spans="1:4">
      <c r="A736" s="111">
        <v>717</v>
      </c>
      <c r="B736" s="86">
        <v>9</v>
      </c>
      <c r="C736" s="103" t="s">
        <v>6337</v>
      </c>
      <c r="D736" s="112" t="str">
        <f t="shared" si="11"/>
        <v>0 CIDADE(CIDADE_Pk,CIDADE_FkEstado,CIDADE_Cidade)VALUES(NULL,9,"Capitão Gervásio Oliveira");</v>
      </c>
    </row>
    <row r="737" spans="1:4">
      <c r="A737" s="111">
        <v>718</v>
      </c>
      <c r="B737" s="86">
        <v>9</v>
      </c>
      <c r="C737" s="103" t="s">
        <v>6338</v>
      </c>
      <c r="D737" s="112" t="str">
        <f t="shared" si="11"/>
        <v>0 CIDADE(CIDADE_Pk,CIDADE_FkEstado,CIDADE_Cidade)VALUES(NULL,9,"Caracol");</v>
      </c>
    </row>
    <row r="738" spans="1:4">
      <c r="A738" s="111">
        <v>719</v>
      </c>
      <c r="B738" s="86">
        <v>9</v>
      </c>
      <c r="C738" s="103" t="s">
        <v>6339</v>
      </c>
      <c r="D738" s="112" t="str">
        <f t="shared" si="11"/>
        <v>0 CIDADE(CIDADE_Pk,CIDADE_FkEstado,CIDADE_Cidade)VALUES(NULL,9,"Caraúbas do Piauí");</v>
      </c>
    </row>
    <row r="739" spans="1:4">
      <c r="A739" s="111">
        <v>720</v>
      </c>
      <c r="B739" s="86">
        <v>9</v>
      </c>
      <c r="C739" s="103" t="s">
        <v>6340</v>
      </c>
      <c r="D739" s="112" t="str">
        <f t="shared" si="11"/>
        <v>0 CIDADE(CIDADE_Pk,CIDADE_FkEstado,CIDADE_Cidade)VALUES(NULL,9,"Caridade do Piauí");</v>
      </c>
    </row>
    <row r="740" spans="1:4">
      <c r="A740" s="111">
        <v>721</v>
      </c>
      <c r="B740" s="86">
        <v>9</v>
      </c>
      <c r="C740" s="103" t="s">
        <v>6341</v>
      </c>
      <c r="D740" s="112" t="str">
        <f t="shared" si="11"/>
        <v>0 CIDADE(CIDADE_Pk,CIDADE_FkEstado,CIDADE_Cidade)VALUES(NULL,9,"Castelo do Piauí");</v>
      </c>
    </row>
    <row r="741" spans="1:4">
      <c r="A741" s="111">
        <v>722</v>
      </c>
      <c r="B741" s="86">
        <v>9</v>
      </c>
      <c r="C741" s="103" t="s">
        <v>6342</v>
      </c>
      <c r="D741" s="112" t="str">
        <f t="shared" si="11"/>
        <v>0 CIDADE(CIDADE_Pk,CIDADE_FkEstado,CIDADE_Cidade)VALUES(NULL,9,"Caxingó");</v>
      </c>
    </row>
    <row r="742" spans="1:4">
      <c r="A742" s="111">
        <v>723</v>
      </c>
      <c r="B742" s="86">
        <v>9</v>
      </c>
      <c r="C742" s="103" t="s">
        <v>6343</v>
      </c>
      <c r="D742" s="112" t="str">
        <f t="shared" si="11"/>
        <v>0 CIDADE(CIDADE_Pk,CIDADE_FkEstado,CIDADE_Cidade)VALUES(NULL,9,"Cocal");</v>
      </c>
    </row>
    <row r="743" spans="1:4">
      <c r="A743" s="111">
        <v>724</v>
      </c>
      <c r="B743" s="86">
        <v>9</v>
      </c>
      <c r="C743" s="103" t="s">
        <v>6344</v>
      </c>
      <c r="D743" s="112" t="str">
        <f t="shared" si="11"/>
        <v>0 CIDADE(CIDADE_Pk,CIDADE_FkEstado,CIDADE_Cidade)VALUES(NULL,9,"Cocal de Telha");</v>
      </c>
    </row>
    <row r="744" spans="1:4">
      <c r="A744" s="111">
        <v>725</v>
      </c>
      <c r="B744" s="86">
        <v>9</v>
      </c>
      <c r="C744" s="103" t="s">
        <v>6345</v>
      </c>
      <c r="D744" s="112" t="str">
        <f t="shared" si="11"/>
        <v>0 CIDADE(CIDADE_Pk,CIDADE_FkEstado,CIDADE_Cidade)VALUES(NULL,9,"Cocal dos Alves");</v>
      </c>
    </row>
    <row r="745" spans="1:4">
      <c r="A745" s="111">
        <v>726</v>
      </c>
      <c r="B745" s="86">
        <v>9</v>
      </c>
      <c r="C745" s="103" t="s">
        <v>6346</v>
      </c>
      <c r="D745" s="112" t="str">
        <f t="shared" si="11"/>
        <v>0 CIDADE(CIDADE_Pk,CIDADE_FkEstado,CIDADE_Cidade)VALUES(NULL,9,"Coivaras");</v>
      </c>
    </row>
    <row r="746" spans="1:4">
      <c r="A746" s="111">
        <v>727</v>
      </c>
      <c r="B746" s="86">
        <v>9</v>
      </c>
      <c r="C746" s="103" t="s">
        <v>6347</v>
      </c>
      <c r="D746" s="112" t="str">
        <f t="shared" si="11"/>
        <v>0 CIDADE(CIDADE_Pk,CIDADE_FkEstado,CIDADE_Cidade)VALUES(NULL,9,"Colônia do Gurguéia");</v>
      </c>
    </row>
    <row r="747" spans="1:4">
      <c r="A747" s="111">
        <v>728</v>
      </c>
      <c r="B747" s="86">
        <v>9</v>
      </c>
      <c r="C747" s="103" t="s">
        <v>6348</v>
      </c>
      <c r="D747" s="112" t="str">
        <f t="shared" si="11"/>
        <v>0 CIDADE(CIDADE_Pk,CIDADE_FkEstado,CIDADE_Cidade)VALUES(NULL,9,"Colônia do Piauí");</v>
      </c>
    </row>
    <row r="748" spans="1:4">
      <c r="A748" s="111">
        <v>729</v>
      </c>
      <c r="B748" s="86">
        <v>9</v>
      </c>
      <c r="C748" s="103" t="s">
        <v>6349</v>
      </c>
      <c r="D748" s="112" t="str">
        <f t="shared" si="11"/>
        <v>0 CIDADE(CIDADE_Pk,CIDADE_FkEstado,CIDADE_Cidade)VALUES(NULL,9,"Conceição do Canindé");</v>
      </c>
    </row>
    <row r="749" spans="1:4">
      <c r="A749" s="111">
        <v>730</v>
      </c>
      <c r="B749" s="86">
        <v>9</v>
      </c>
      <c r="C749" s="103" t="s">
        <v>6350</v>
      </c>
      <c r="D749" s="112" t="str">
        <f t="shared" si="11"/>
        <v>0 CIDADE(CIDADE_Pk,CIDADE_FkEstado,CIDADE_Cidade)VALUES(NULL,9,"Coronel José Dias");</v>
      </c>
    </row>
    <row r="750" spans="1:4">
      <c r="A750" s="111">
        <v>731</v>
      </c>
      <c r="B750" s="86">
        <v>9</v>
      </c>
      <c r="C750" s="103" t="s">
        <v>6351</v>
      </c>
      <c r="D750" s="112" t="str">
        <f t="shared" si="11"/>
        <v>0 CIDADE(CIDADE_Pk,CIDADE_FkEstado,CIDADE_Cidade)VALUES(NULL,9,"Corrente");</v>
      </c>
    </row>
    <row r="751" spans="1:4">
      <c r="A751" s="111">
        <v>732</v>
      </c>
      <c r="B751" s="86">
        <v>9</v>
      </c>
      <c r="C751" s="103" t="s">
        <v>6352</v>
      </c>
      <c r="D751" s="112" t="str">
        <f t="shared" si="11"/>
        <v>0 CIDADE(CIDADE_Pk,CIDADE_FkEstado,CIDADE_Cidade)VALUES(NULL,9,"Cristalândia do Piauí");</v>
      </c>
    </row>
    <row r="752" spans="1:4">
      <c r="A752" s="111">
        <v>733</v>
      </c>
      <c r="B752" s="86">
        <v>9</v>
      </c>
      <c r="C752" s="103" t="s">
        <v>6353</v>
      </c>
      <c r="D752" s="112" t="str">
        <f t="shared" si="11"/>
        <v>0 CIDADE(CIDADE_Pk,CIDADE_FkEstado,CIDADE_Cidade)VALUES(NULL,9,"Cristino Castro");</v>
      </c>
    </row>
    <row r="753" spans="1:4">
      <c r="A753" s="111">
        <v>734</v>
      </c>
      <c r="B753" s="86">
        <v>9</v>
      </c>
      <c r="C753" s="103" t="s">
        <v>6354</v>
      </c>
      <c r="D753" s="112" t="str">
        <f t="shared" si="11"/>
        <v>0 CIDADE(CIDADE_Pk,CIDADE_FkEstado,CIDADE_Cidade)VALUES(NULL,9,"Curimatá");</v>
      </c>
    </row>
    <row r="754" spans="1:4">
      <c r="A754" s="111">
        <v>735</v>
      </c>
      <c r="B754" s="86">
        <v>9</v>
      </c>
      <c r="C754" s="103" t="s">
        <v>6355</v>
      </c>
      <c r="D754" s="112" t="str">
        <f t="shared" si="11"/>
        <v>0 CIDADE(CIDADE_Pk,CIDADE_FkEstado,CIDADE_Cidade)VALUES(NULL,9,"Currais");</v>
      </c>
    </row>
    <row r="755" spans="1:4">
      <c r="A755" s="111">
        <v>736</v>
      </c>
      <c r="B755" s="86">
        <v>9</v>
      </c>
      <c r="C755" s="103" t="s">
        <v>6356</v>
      </c>
      <c r="D755" s="112" t="str">
        <f t="shared" si="11"/>
        <v>0 CIDADE(CIDADE_Pk,CIDADE_FkEstado,CIDADE_Cidade)VALUES(NULL,9,"Curral Novo do Piauí");</v>
      </c>
    </row>
    <row r="756" spans="1:4">
      <c r="A756" s="111">
        <v>737</v>
      </c>
      <c r="B756" s="86">
        <v>9</v>
      </c>
      <c r="C756" s="103" t="s">
        <v>6357</v>
      </c>
      <c r="D756" s="112" t="str">
        <f t="shared" si="11"/>
        <v>0 CIDADE(CIDADE_Pk,CIDADE_FkEstado,CIDADE_Cidade)VALUES(NULL,9,"Curralinhos");</v>
      </c>
    </row>
    <row r="757" spans="1:4">
      <c r="A757" s="111">
        <v>738</v>
      </c>
      <c r="B757" s="86">
        <v>9</v>
      </c>
      <c r="C757" s="103" t="s">
        <v>6358</v>
      </c>
      <c r="D757" s="112" t="str">
        <f t="shared" si="11"/>
        <v>0 CIDADE(CIDADE_Pk,CIDADE_FkEstado,CIDADE_Cidade)VALUES(NULL,9,"Demerval Lobão");</v>
      </c>
    </row>
    <row r="758" spans="1:4">
      <c r="A758" s="111">
        <v>739</v>
      </c>
      <c r="B758" s="86">
        <v>9</v>
      </c>
      <c r="C758" s="103" t="s">
        <v>6359</v>
      </c>
      <c r="D758" s="112" t="str">
        <f t="shared" si="11"/>
        <v>0 CIDADE(CIDADE_Pk,CIDADE_FkEstado,CIDADE_Cidade)VALUES(NULL,9,"Dirceu Arcoverde");</v>
      </c>
    </row>
    <row r="759" spans="1:4">
      <c r="A759" s="111">
        <v>740</v>
      </c>
      <c r="B759" s="86">
        <v>9</v>
      </c>
      <c r="C759" s="103" t="s">
        <v>6360</v>
      </c>
      <c r="D759" s="112" t="str">
        <f t="shared" si="11"/>
        <v>0 CIDADE(CIDADE_Pk,CIDADE_FkEstado,CIDADE_Cidade)VALUES(NULL,9,"Dom Expedito Lopes");</v>
      </c>
    </row>
    <row r="760" spans="1:4">
      <c r="A760" s="111">
        <v>741</v>
      </c>
      <c r="B760" s="86">
        <v>9</v>
      </c>
      <c r="C760" s="103" t="s">
        <v>6361</v>
      </c>
      <c r="D760" s="112" t="str">
        <f t="shared" si="11"/>
        <v>0 CIDADE(CIDADE_Pk,CIDADE_FkEstado,CIDADE_Cidade)VALUES(NULL,9,"Dom Inocêncio");</v>
      </c>
    </row>
    <row r="761" spans="1:4">
      <c r="A761" s="111">
        <v>742</v>
      </c>
      <c r="B761" s="86">
        <v>9</v>
      </c>
      <c r="C761" s="103" t="s">
        <v>6362</v>
      </c>
      <c r="D761" s="112" t="str">
        <f t="shared" si="11"/>
        <v>0 CIDADE(CIDADE_Pk,CIDADE_FkEstado,CIDADE_Cidade)VALUES(NULL,9,"Domingos Mourão");</v>
      </c>
    </row>
    <row r="762" spans="1:4">
      <c r="A762" s="111">
        <v>743</v>
      </c>
      <c r="B762" s="86">
        <v>9</v>
      </c>
      <c r="C762" s="103" t="s">
        <v>6363</v>
      </c>
      <c r="D762" s="112" t="str">
        <f t="shared" si="11"/>
        <v>0 CIDADE(CIDADE_Pk,CIDADE_FkEstado,CIDADE_Cidade)VALUES(NULL,9,"Elesbão Veloso");</v>
      </c>
    </row>
    <row r="763" spans="1:4">
      <c r="A763" s="111">
        <v>744</v>
      </c>
      <c r="B763" s="86">
        <v>9</v>
      </c>
      <c r="C763" s="103" t="s">
        <v>6364</v>
      </c>
      <c r="D763" s="112" t="str">
        <f t="shared" si="11"/>
        <v>0 CIDADE(CIDADE_Pk,CIDADE_FkEstado,CIDADE_Cidade)VALUES(NULL,9,"Eliseu Martins");</v>
      </c>
    </row>
    <row r="764" spans="1:4">
      <c r="A764" s="111">
        <v>745</v>
      </c>
      <c r="B764" s="86">
        <v>9</v>
      </c>
      <c r="C764" s="103" t="s">
        <v>5983</v>
      </c>
      <c r="D764" s="112" t="str">
        <f t="shared" si="11"/>
        <v>0 CIDADE(CIDADE_Pk,CIDADE_FkEstado,CIDADE_Cidade)VALUES(NULL,9,"Esperantina");</v>
      </c>
    </row>
    <row r="765" spans="1:4">
      <c r="A765" s="111">
        <v>746</v>
      </c>
      <c r="B765" s="86">
        <v>9</v>
      </c>
      <c r="C765" s="103" t="s">
        <v>6365</v>
      </c>
      <c r="D765" s="112" t="str">
        <f t="shared" si="11"/>
        <v>0 CIDADE(CIDADE_Pk,CIDADE_FkEstado,CIDADE_Cidade)VALUES(NULL,9,"Fartura do Piauí");</v>
      </c>
    </row>
    <row r="766" spans="1:4">
      <c r="A766" s="111">
        <v>747</v>
      </c>
      <c r="B766" s="86">
        <v>9</v>
      </c>
      <c r="C766" s="103" t="s">
        <v>6366</v>
      </c>
      <c r="D766" s="112" t="str">
        <f t="shared" si="11"/>
        <v>0 CIDADE(CIDADE_Pk,CIDADE_FkEstado,CIDADE_Cidade)VALUES(NULL,9,"Flores do Piauí");</v>
      </c>
    </row>
    <row r="767" spans="1:4">
      <c r="A767" s="111">
        <v>748</v>
      </c>
      <c r="B767" s="86">
        <v>9</v>
      </c>
      <c r="C767" s="103" t="s">
        <v>6367</v>
      </c>
      <c r="D767" s="112" t="str">
        <f t="shared" si="11"/>
        <v>0 CIDADE(CIDADE_Pk,CIDADE_FkEstado,CIDADE_Cidade)VALUES(NULL,9,"Floresta do Piauí");</v>
      </c>
    </row>
    <row r="768" spans="1:4">
      <c r="A768" s="111">
        <v>749</v>
      </c>
      <c r="B768" s="86">
        <v>9</v>
      </c>
      <c r="C768" s="103" t="s">
        <v>6368</v>
      </c>
      <c r="D768" s="112" t="str">
        <f t="shared" si="11"/>
        <v>0 CIDADE(CIDADE_Pk,CIDADE_FkEstado,CIDADE_Cidade)VALUES(NULL,9,"Floriano");</v>
      </c>
    </row>
    <row r="769" spans="1:4">
      <c r="A769" s="111">
        <v>750</v>
      </c>
      <c r="B769" s="86">
        <v>9</v>
      </c>
      <c r="C769" s="103" t="s">
        <v>6369</v>
      </c>
      <c r="D769" s="112" t="str">
        <f t="shared" si="11"/>
        <v>0 CIDADE(CIDADE_Pk,CIDADE_FkEstado,CIDADE_Cidade)VALUES(NULL,9,"Francinópolis");</v>
      </c>
    </row>
    <row r="770" spans="1:4">
      <c r="A770" s="111">
        <v>751</v>
      </c>
      <c r="B770" s="86">
        <v>9</v>
      </c>
      <c r="C770" s="103" t="s">
        <v>6370</v>
      </c>
      <c r="D770" s="112" t="str">
        <f t="shared" si="11"/>
        <v>0 CIDADE(CIDADE_Pk,CIDADE_FkEstado,CIDADE_Cidade)VALUES(NULL,9,"Francisco Ayres");</v>
      </c>
    </row>
    <row r="771" spans="1:4">
      <c r="A771" s="111">
        <v>752</v>
      </c>
      <c r="B771" s="86">
        <v>9</v>
      </c>
      <c r="C771" s="103" t="s">
        <v>6371</v>
      </c>
      <c r="D771" s="112" t="str">
        <f t="shared" si="11"/>
        <v>0 CIDADE(CIDADE_Pk,CIDADE_FkEstado,CIDADE_Cidade)VALUES(NULL,9,"Francisco Macedo");</v>
      </c>
    </row>
    <row r="772" spans="1:4">
      <c r="A772" s="111">
        <v>753</v>
      </c>
      <c r="B772" s="86">
        <v>9</v>
      </c>
      <c r="C772" s="103" t="s">
        <v>6372</v>
      </c>
      <c r="D772" s="112" t="str">
        <f t="shared" si="11"/>
        <v>0 CIDADE(CIDADE_Pk,CIDADE_FkEstado,CIDADE_Cidade)VALUES(NULL,9,"Francisco Santos");</v>
      </c>
    </row>
    <row r="773" spans="1:4">
      <c r="A773" s="111">
        <v>754</v>
      </c>
      <c r="B773" s="86">
        <v>9</v>
      </c>
      <c r="C773" s="103" t="s">
        <v>6373</v>
      </c>
      <c r="D773" s="112" t="str">
        <f t="shared" si="11"/>
        <v>0 CIDADE(CIDADE_Pk,CIDADE_FkEstado,CIDADE_Cidade)VALUES(NULL,9,"Fronteiras");</v>
      </c>
    </row>
    <row r="774" spans="1:4">
      <c r="A774" s="111">
        <v>755</v>
      </c>
      <c r="B774" s="86">
        <v>9</v>
      </c>
      <c r="C774" s="103" t="s">
        <v>6374</v>
      </c>
      <c r="D774" s="112" t="str">
        <f t="shared" si="11"/>
        <v>0 CIDADE(CIDADE_Pk,CIDADE_FkEstado,CIDADE_Cidade)VALUES(NULL,9,"Geminiano");</v>
      </c>
    </row>
    <row r="775" spans="1:4">
      <c r="A775" s="111">
        <v>756</v>
      </c>
      <c r="B775" s="86">
        <v>9</v>
      </c>
      <c r="C775" s="103" t="s">
        <v>6375</v>
      </c>
      <c r="D775" s="112" t="str">
        <f t="shared" si="11"/>
        <v>0 CIDADE(CIDADE_Pk,CIDADE_FkEstado,CIDADE_Cidade)VALUES(NULL,9,"Gilbués");</v>
      </c>
    </row>
    <row r="776" spans="1:4">
      <c r="A776" s="111">
        <v>757</v>
      </c>
      <c r="B776" s="86">
        <v>9</v>
      </c>
      <c r="C776" s="103" t="s">
        <v>6376</v>
      </c>
      <c r="D776" s="112" t="str">
        <f t="shared" si="11"/>
        <v>0 CIDADE(CIDADE_Pk,CIDADE_FkEstado,CIDADE_Cidade)VALUES(NULL,9,"Guadalupe");</v>
      </c>
    </row>
    <row r="777" spans="1:4">
      <c r="A777" s="111">
        <v>758</v>
      </c>
      <c r="B777" s="86">
        <v>9</v>
      </c>
      <c r="C777" s="103" t="s">
        <v>6377</v>
      </c>
      <c r="D777" s="112" t="str">
        <f t="shared" si="11"/>
        <v>0 CIDADE(CIDADE_Pk,CIDADE_FkEstado,CIDADE_Cidade)VALUES(NULL,9,"Guaribas");</v>
      </c>
    </row>
    <row r="778" spans="1:4">
      <c r="A778" s="111">
        <v>759</v>
      </c>
      <c r="B778" s="86">
        <v>9</v>
      </c>
      <c r="C778" s="103" t="s">
        <v>6378</v>
      </c>
      <c r="D778" s="112" t="str">
        <f t="shared" si="11"/>
        <v>0 CIDADE(CIDADE_Pk,CIDADE_FkEstado,CIDADE_Cidade)VALUES(NULL,9,"Hugo Napoleão");</v>
      </c>
    </row>
    <row r="779" spans="1:4">
      <c r="A779" s="111">
        <v>760</v>
      </c>
      <c r="B779" s="86">
        <v>9</v>
      </c>
      <c r="C779" s="103" t="s">
        <v>6379</v>
      </c>
      <c r="D779" s="112" t="str">
        <f t="shared" si="11"/>
        <v>0 CIDADE(CIDADE_Pk,CIDADE_FkEstado,CIDADE_Cidade)VALUES(NULL,9,"Ilha Grande");</v>
      </c>
    </row>
    <row r="780" spans="1:4">
      <c r="A780" s="111">
        <v>761</v>
      </c>
      <c r="B780" s="86">
        <v>9</v>
      </c>
      <c r="C780" s="103" t="s">
        <v>6380</v>
      </c>
      <c r="D780" s="112" t="str">
        <f t="shared" si="11"/>
        <v>0 CIDADE(CIDADE_Pk,CIDADE_FkEstado,CIDADE_Cidade)VALUES(NULL,9,"Inhuma");</v>
      </c>
    </row>
    <row r="781" spans="1:4">
      <c r="A781" s="111">
        <v>762</v>
      </c>
      <c r="B781" s="86">
        <v>9</v>
      </c>
      <c r="C781" s="103" t="s">
        <v>6381</v>
      </c>
      <c r="D781" s="112" t="str">
        <f t="shared" si="11"/>
        <v>0 CIDADE(CIDADE_Pk,CIDADE_FkEstado,CIDADE_Cidade)VALUES(NULL,9,"Ipiranga do Piauí");</v>
      </c>
    </row>
    <row r="782" spans="1:4">
      <c r="A782" s="111">
        <v>763</v>
      </c>
      <c r="B782" s="86">
        <v>9</v>
      </c>
      <c r="C782" s="103" t="s">
        <v>6382</v>
      </c>
      <c r="D782" s="112" t="str">
        <f t="shared" si="11"/>
        <v>0 CIDADE(CIDADE_Pk,CIDADE_FkEstado,CIDADE_Cidade)VALUES(NULL,9,"Isaías Coelho");</v>
      </c>
    </row>
    <row r="783" spans="1:4">
      <c r="A783" s="111">
        <v>764</v>
      </c>
      <c r="B783" s="86">
        <v>9</v>
      </c>
      <c r="C783" s="103" t="s">
        <v>6383</v>
      </c>
      <c r="D783" s="112" t="str">
        <f t="shared" si="11"/>
        <v>0 CIDADE(CIDADE_Pk,CIDADE_FkEstado,CIDADE_Cidade)VALUES(NULL,9,"Itainópolis");</v>
      </c>
    </row>
    <row r="784" spans="1:4">
      <c r="A784" s="111">
        <v>765</v>
      </c>
      <c r="B784" s="86">
        <v>9</v>
      </c>
      <c r="C784" s="103" t="s">
        <v>6384</v>
      </c>
      <c r="D784" s="112" t="str">
        <f t="shared" si="11"/>
        <v>0 CIDADE(CIDADE_Pk,CIDADE_FkEstado,CIDADE_Cidade)VALUES(NULL,9,"Itaueira");</v>
      </c>
    </row>
    <row r="785" spans="1:4">
      <c r="A785" s="111">
        <v>766</v>
      </c>
      <c r="B785" s="86">
        <v>9</v>
      </c>
      <c r="C785" s="103" t="s">
        <v>6385</v>
      </c>
      <c r="D785" s="112" t="str">
        <f t="shared" si="11"/>
        <v>0 CIDADE(CIDADE_Pk,CIDADE_FkEstado,CIDADE_Cidade)VALUES(NULL,9,"Jacobina do Piauí");</v>
      </c>
    </row>
    <row r="786" spans="1:4">
      <c r="A786" s="111">
        <v>767</v>
      </c>
      <c r="B786" s="86">
        <v>9</v>
      </c>
      <c r="C786" s="103" t="s">
        <v>6386</v>
      </c>
      <c r="D786" s="112" t="str">
        <f t="shared" si="11"/>
        <v>0 CIDADE(CIDADE_Pk,CIDADE_FkEstado,CIDADE_Cidade)VALUES(NULL,9,"Jaicós");</v>
      </c>
    </row>
    <row r="787" spans="1:4">
      <c r="A787" s="111">
        <v>768</v>
      </c>
      <c r="B787" s="86">
        <v>9</v>
      </c>
      <c r="C787" s="103" t="s">
        <v>6387</v>
      </c>
      <c r="D787" s="112" t="str">
        <f t="shared" si="11"/>
        <v>0 CIDADE(CIDADE_Pk,CIDADE_FkEstado,CIDADE_Cidade)VALUES(NULL,9,"Jardim do Mulato");</v>
      </c>
    </row>
    <row r="788" spans="1:4">
      <c r="A788" s="111">
        <v>769</v>
      </c>
      <c r="B788" s="86">
        <v>9</v>
      </c>
      <c r="C788" s="103" t="s">
        <v>6388</v>
      </c>
      <c r="D788" s="112" t="str">
        <f t="shared" ref="D788:D851" si="12">$B$17&amp;B788&amp;$A$13&amp;$A$11&amp;C788&amp;$A$11&amp;$A$10&amp;$A$14</f>
        <v>0 CIDADE(CIDADE_Pk,CIDADE_FkEstado,CIDADE_Cidade)VALUES(NULL,9,"Jatobá do Piauí");</v>
      </c>
    </row>
    <row r="789" spans="1:4">
      <c r="A789" s="111">
        <v>770</v>
      </c>
      <c r="B789" s="86">
        <v>9</v>
      </c>
      <c r="C789" s="103" t="s">
        <v>6389</v>
      </c>
      <c r="D789" s="112" t="str">
        <f t="shared" si="12"/>
        <v>0 CIDADE(CIDADE_Pk,CIDADE_FkEstado,CIDADE_Cidade)VALUES(NULL,9,"Jerumenha");</v>
      </c>
    </row>
    <row r="790" spans="1:4">
      <c r="A790" s="111">
        <v>771</v>
      </c>
      <c r="B790" s="86">
        <v>9</v>
      </c>
      <c r="C790" s="103" t="s">
        <v>6390</v>
      </c>
      <c r="D790" s="112" t="str">
        <f t="shared" si="12"/>
        <v>0 CIDADE(CIDADE_Pk,CIDADE_FkEstado,CIDADE_Cidade)VALUES(NULL,9,"João Costa");</v>
      </c>
    </row>
    <row r="791" spans="1:4">
      <c r="A791" s="111">
        <v>772</v>
      </c>
      <c r="B791" s="86">
        <v>9</v>
      </c>
      <c r="C791" s="103" t="s">
        <v>6391</v>
      </c>
      <c r="D791" s="112" t="str">
        <f t="shared" si="12"/>
        <v>0 CIDADE(CIDADE_Pk,CIDADE_FkEstado,CIDADE_Cidade)VALUES(NULL,9,"Joaquim Pires");</v>
      </c>
    </row>
    <row r="792" spans="1:4">
      <c r="A792" s="111">
        <v>773</v>
      </c>
      <c r="B792" s="86">
        <v>9</v>
      </c>
      <c r="C792" s="103" t="s">
        <v>6392</v>
      </c>
      <c r="D792" s="112" t="str">
        <f t="shared" si="12"/>
        <v>0 CIDADE(CIDADE_Pk,CIDADE_FkEstado,CIDADE_Cidade)VALUES(NULL,9,"Joca Marques");</v>
      </c>
    </row>
    <row r="793" spans="1:4">
      <c r="A793" s="111">
        <v>774</v>
      </c>
      <c r="B793" s="86">
        <v>9</v>
      </c>
      <c r="C793" s="103" t="s">
        <v>6393</v>
      </c>
      <c r="D793" s="112" t="str">
        <f t="shared" si="12"/>
        <v>0 CIDADE(CIDADE_Pk,CIDADE_FkEstado,CIDADE_Cidade)VALUES(NULL,9,"José de Freitas");</v>
      </c>
    </row>
    <row r="794" spans="1:4">
      <c r="A794" s="111">
        <v>775</v>
      </c>
      <c r="B794" s="86">
        <v>9</v>
      </c>
      <c r="C794" s="103" t="s">
        <v>6394</v>
      </c>
      <c r="D794" s="112" t="str">
        <f t="shared" si="12"/>
        <v>0 CIDADE(CIDADE_Pk,CIDADE_FkEstado,CIDADE_Cidade)VALUES(NULL,9,"Juazeiro do Piauí");</v>
      </c>
    </row>
    <row r="795" spans="1:4">
      <c r="A795" s="111">
        <v>776</v>
      </c>
      <c r="B795" s="86">
        <v>9</v>
      </c>
      <c r="C795" s="103" t="s">
        <v>6395</v>
      </c>
      <c r="D795" s="112" t="str">
        <f t="shared" si="12"/>
        <v>0 CIDADE(CIDADE_Pk,CIDADE_FkEstado,CIDADE_Cidade)VALUES(NULL,9,"Júlio Borges");</v>
      </c>
    </row>
    <row r="796" spans="1:4">
      <c r="A796" s="111">
        <v>777</v>
      </c>
      <c r="B796" s="86">
        <v>9</v>
      </c>
      <c r="C796" s="103" t="s">
        <v>6396</v>
      </c>
      <c r="D796" s="112" t="str">
        <f t="shared" si="12"/>
        <v>0 CIDADE(CIDADE_Pk,CIDADE_FkEstado,CIDADE_Cidade)VALUES(NULL,9,"Jurema");</v>
      </c>
    </row>
    <row r="797" spans="1:4">
      <c r="A797" s="111">
        <v>778</v>
      </c>
      <c r="B797" s="86">
        <v>9</v>
      </c>
      <c r="C797" s="103" t="s">
        <v>6397</v>
      </c>
      <c r="D797" s="112" t="str">
        <f t="shared" si="12"/>
        <v>0 CIDADE(CIDADE_Pk,CIDADE_FkEstado,CIDADE_Cidade)VALUES(NULL,9,"Lagoa Alegre");</v>
      </c>
    </row>
    <row r="798" spans="1:4">
      <c r="A798" s="111">
        <v>779</v>
      </c>
      <c r="B798" s="86">
        <v>9</v>
      </c>
      <c r="C798" s="103" t="s">
        <v>6398</v>
      </c>
      <c r="D798" s="112" t="str">
        <f t="shared" si="12"/>
        <v>0 CIDADE(CIDADE_Pk,CIDADE_FkEstado,CIDADE_Cidade)VALUES(NULL,9,"Lagoa de São Francisco");</v>
      </c>
    </row>
    <row r="799" spans="1:4">
      <c r="A799" s="111">
        <v>780</v>
      </c>
      <c r="B799" s="86">
        <v>9</v>
      </c>
      <c r="C799" s="103" t="s">
        <v>6399</v>
      </c>
      <c r="D799" s="112" t="str">
        <f t="shared" si="12"/>
        <v>0 CIDADE(CIDADE_Pk,CIDADE_FkEstado,CIDADE_Cidade)VALUES(NULL,9,"Lagoa do Barro do Piauí");</v>
      </c>
    </row>
    <row r="800" spans="1:4">
      <c r="A800" s="111">
        <v>781</v>
      </c>
      <c r="B800" s="86">
        <v>9</v>
      </c>
      <c r="C800" s="103" t="s">
        <v>6400</v>
      </c>
      <c r="D800" s="112" t="str">
        <f t="shared" si="12"/>
        <v>0 CIDADE(CIDADE_Pk,CIDADE_FkEstado,CIDADE_Cidade)VALUES(NULL,9,"Lagoa do Piauí");</v>
      </c>
    </row>
    <row r="801" spans="1:4">
      <c r="A801" s="111">
        <v>782</v>
      </c>
      <c r="B801" s="86">
        <v>9</v>
      </c>
      <c r="C801" s="103" t="s">
        <v>6401</v>
      </c>
      <c r="D801" s="112" t="str">
        <f t="shared" si="12"/>
        <v>0 CIDADE(CIDADE_Pk,CIDADE_FkEstado,CIDADE_Cidade)VALUES(NULL,9,"Lagoa do Sítio");</v>
      </c>
    </row>
    <row r="802" spans="1:4">
      <c r="A802" s="111">
        <v>783</v>
      </c>
      <c r="B802" s="86">
        <v>9</v>
      </c>
      <c r="C802" s="103" t="s">
        <v>6402</v>
      </c>
      <c r="D802" s="112" t="str">
        <f t="shared" si="12"/>
        <v>0 CIDADE(CIDADE_Pk,CIDADE_FkEstado,CIDADE_Cidade)VALUES(NULL,9,"Lagoinha do Piauí");</v>
      </c>
    </row>
    <row r="803" spans="1:4">
      <c r="A803" s="111">
        <v>784</v>
      </c>
      <c r="B803" s="86">
        <v>9</v>
      </c>
      <c r="C803" s="103" t="s">
        <v>6403</v>
      </c>
      <c r="D803" s="112" t="str">
        <f t="shared" si="12"/>
        <v>0 CIDADE(CIDADE_Pk,CIDADE_FkEstado,CIDADE_Cidade)VALUES(NULL,9,"Landri Sales");</v>
      </c>
    </row>
    <row r="804" spans="1:4">
      <c r="A804" s="111">
        <v>785</v>
      </c>
      <c r="B804" s="86">
        <v>9</v>
      </c>
      <c r="C804" s="103" t="s">
        <v>6404</v>
      </c>
      <c r="D804" s="112" t="str">
        <f t="shared" si="12"/>
        <v>0 CIDADE(CIDADE_Pk,CIDADE_FkEstado,CIDADE_Cidade)VALUES(NULL,9,"Luís Correia");</v>
      </c>
    </row>
    <row r="805" spans="1:4">
      <c r="A805" s="111">
        <v>786</v>
      </c>
      <c r="B805" s="86">
        <v>9</v>
      </c>
      <c r="C805" s="103" t="s">
        <v>6405</v>
      </c>
      <c r="D805" s="112" t="str">
        <f t="shared" si="12"/>
        <v>0 CIDADE(CIDADE_Pk,CIDADE_FkEstado,CIDADE_Cidade)VALUES(NULL,9,"Luzilândia");</v>
      </c>
    </row>
    <row r="806" spans="1:4">
      <c r="A806" s="111">
        <v>787</v>
      </c>
      <c r="B806" s="86">
        <v>9</v>
      </c>
      <c r="C806" s="103" t="s">
        <v>6406</v>
      </c>
      <c r="D806" s="112" t="str">
        <f t="shared" si="12"/>
        <v>0 CIDADE(CIDADE_Pk,CIDADE_FkEstado,CIDADE_Cidade)VALUES(NULL,9,"Madeiro");</v>
      </c>
    </row>
    <row r="807" spans="1:4">
      <c r="A807" s="111">
        <v>788</v>
      </c>
      <c r="B807" s="86">
        <v>9</v>
      </c>
      <c r="C807" s="103" t="s">
        <v>6407</v>
      </c>
      <c r="D807" s="112" t="str">
        <f t="shared" si="12"/>
        <v>0 CIDADE(CIDADE_Pk,CIDADE_FkEstado,CIDADE_Cidade)VALUES(NULL,9,"Manoel Emídio");</v>
      </c>
    </row>
    <row r="808" spans="1:4">
      <c r="A808" s="111">
        <v>789</v>
      </c>
      <c r="B808" s="86">
        <v>9</v>
      </c>
      <c r="C808" s="103" t="s">
        <v>6408</v>
      </c>
      <c r="D808" s="112" t="str">
        <f t="shared" si="12"/>
        <v>0 CIDADE(CIDADE_Pk,CIDADE_FkEstado,CIDADE_Cidade)VALUES(NULL,9,"Marcolândia");</v>
      </c>
    </row>
    <row r="809" spans="1:4">
      <c r="A809" s="111">
        <v>790</v>
      </c>
      <c r="B809" s="86">
        <v>9</v>
      </c>
      <c r="C809" s="103" t="s">
        <v>6409</v>
      </c>
      <c r="D809" s="112" t="str">
        <f t="shared" si="12"/>
        <v>0 CIDADE(CIDADE_Pk,CIDADE_FkEstado,CIDADE_Cidade)VALUES(NULL,9,"Marcos Parente");</v>
      </c>
    </row>
    <row r="810" spans="1:4">
      <c r="A810" s="111">
        <v>791</v>
      </c>
      <c r="B810" s="86">
        <v>9</v>
      </c>
      <c r="C810" s="103" t="s">
        <v>6410</v>
      </c>
      <c r="D810" s="112" t="str">
        <f t="shared" si="12"/>
        <v>0 CIDADE(CIDADE_Pk,CIDADE_FkEstado,CIDADE_Cidade)VALUES(NULL,9,"Massapê do Piauí");</v>
      </c>
    </row>
    <row r="811" spans="1:4">
      <c r="A811" s="111">
        <v>792</v>
      </c>
      <c r="B811" s="86">
        <v>9</v>
      </c>
      <c r="C811" s="103" t="s">
        <v>6411</v>
      </c>
      <c r="D811" s="112" t="str">
        <f t="shared" si="12"/>
        <v>0 CIDADE(CIDADE_Pk,CIDADE_FkEstado,CIDADE_Cidade)VALUES(NULL,9,"Matias Olímpio");</v>
      </c>
    </row>
    <row r="812" spans="1:4">
      <c r="A812" s="111">
        <v>793</v>
      </c>
      <c r="B812" s="86">
        <v>9</v>
      </c>
      <c r="C812" s="103" t="s">
        <v>6412</v>
      </c>
      <c r="D812" s="112" t="str">
        <f t="shared" si="12"/>
        <v>0 CIDADE(CIDADE_Pk,CIDADE_FkEstado,CIDADE_Cidade)VALUES(NULL,9,"Miguel Alves");</v>
      </c>
    </row>
    <row r="813" spans="1:4">
      <c r="A813" s="111">
        <v>794</v>
      </c>
      <c r="B813" s="86">
        <v>9</v>
      </c>
      <c r="C813" s="103" t="s">
        <v>6413</v>
      </c>
      <c r="D813" s="112" t="str">
        <f t="shared" si="12"/>
        <v>0 CIDADE(CIDADE_Pk,CIDADE_FkEstado,CIDADE_Cidade)VALUES(NULL,9,"Miguel Leão");</v>
      </c>
    </row>
    <row r="814" spans="1:4">
      <c r="A814" s="111">
        <v>795</v>
      </c>
      <c r="B814" s="86">
        <v>9</v>
      </c>
      <c r="C814" s="103" t="s">
        <v>6414</v>
      </c>
      <c r="D814" s="112" t="str">
        <f t="shared" si="12"/>
        <v>0 CIDADE(CIDADE_Pk,CIDADE_FkEstado,CIDADE_Cidade)VALUES(NULL,9,"Milton Brandão");</v>
      </c>
    </row>
    <row r="815" spans="1:4">
      <c r="A815" s="111">
        <v>796</v>
      </c>
      <c r="B815" s="86">
        <v>9</v>
      </c>
      <c r="C815" s="103" t="s">
        <v>6415</v>
      </c>
      <c r="D815" s="112" t="str">
        <f t="shared" si="12"/>
        <v>0 CIDADE(CIDADE_Pk,CIDADE_FkEstado,CIDADE_Cidade)VALUES(NULL,9,"Monsenhor Gil");</v>
      </c>
    </row>
    <row r="816" spans="1:4">
      <c r="A816" s="111">
        <v>797</v>
      </c>
      <c r="B816" s="86">
        <v>9</v>
      </c>
      <c r="C816" s="103" t="s">
        <v>6416</v>
      </c>
      <c r="D816" s="112" t="str">
        <f t="shared" si="12"/>
        <v>0 CIDADE(CIDADE_Pk,CIDADE_FkEstado,CIDADE_Cidade)VALUES(NULL,9,"Monsenhor Hipólito");</v>
      </c>
    </row>
    <row r="817" spans="1:4">
      <c r="A817" s="111">
        <v>798</v>
      </c>
      <c r="B817" s="86">
        <v>9</v>
      </c>
      <c r="C817" s="103" t="s">
        <v>6417</v>
      </c>
      <c r="D817" s="112" t="str">
        <f t="shared" si="12"/>
        <v>0 CIDADE(CIDADE_Pk,CIDADE_FkEstado,CIDADE_Cidade)VALUES(NULL,9,"Monte Alegre do Piauí");</v>
      </c>
    </row>
    <row r="818" spans="1:4">
      <c r="A818" s="111">
        <v>799</v>
      </c>
      <c r="B818" s="86">
        <v>9</v>
      </c>
      <c r="C818" s="103" t="s">
        <v>6418</v>
      </c>
      <c r="D818" s="112" t="str">
        <f t="shared" si="12"/>
        <v>0 CIDADE(CIDADE_Pk,CIDADE_FkEstado,CIDADE_Cidade)VALUES(NULL,9,"Morro Cabeça no Tempo");</v>
      </c>
    </row>
    <row r="819" spans="1:4">
      <c r="A819" s="111">
        <v>800</v>
      </c>
      <c r="B819" s="86">
        <v>9</v>
      </c>
      <c r="C819" s="103" t="s">
        <v>6419</v>
      </c>
      <c r="D819" s="112" t="str">
        <f t="shared" si="12"/>
        <v>0 CIDADE(CIDADE_Pk,CIDADE_FkEstado,CIDADE_Cidade)VALUES(NULL,9,"Morro do Chapéu do Piauí");</v>
      </c>
    </row>
    <row r="820" spans="1:4">
      <c r="A820" s="111">
        <v>801</v>
      </c>
      <c r="B820" s="86">
        <v>9</v>
      </c>
      <c r="C820" s="103" t="s">
        <v>6420</v>
      </c>
      <c r="D820" s="112" t="str">
        <f t="shared" si="12"/>
        <v>0 CIDADE(CIDADE_Pk,CIDADE_FkEstado,CIDADE_Cidade)VALUES(NULL,9,"Murici dos Portelas");</v>
      </c>
    </row>
    <row r="821" spans="1:4">
      <c r="A821" s="111">
        <v>802</v>
      </c>
      <c r="B821" s="86">
        <v>9</v>
      </c>
      <c r="C821" s="103" t="s">
        <v>6421</v>
      </c>
      <c r="D821" s="112" t="str">
        <f t="shared" si="12"/>
        <v>0 CIDADE(CIDADE_Pk,CIDADE_FkEstado,CIDADE_Cidade)VALUES(NULL,9,"Nazaré do Piauí");</v>
      </c>
    </row>
    <row r="822" spans="1:4">
      <c r="A822" s="111">
        <v>803</v>
      </c>
      <c r="B822" s="86">
        <v>9</v>
      </c>
      <c r="C822" s="103" t="s">
        <v>6422</v>
      </c>
      <c r="D822" s="112" t="str">
        <f t="shared" si="12"/>
        <v>0 CIDADE(CIDADE_Pk,CIDADE_FkEstado,CIDADE_Cidade)VALUES(NULL,9,"Nazária");</v>
      </c>
    </row>
    <row r="823" spans="1:4">
      <c r="A823" s="111">
        <v>804</v>
      </c>
      <c r="B823" s="86">
        <v>9</v>
      </c>
      <c r="C823" s="103" t="s">
        <v>6423</v>
      </c>
      <c r="D823" s="112" t="str">
        <f t="shared" si="12"/>
        <v>0 CIDADE(CIDADE_Pk,CIDADE_FkEstado,CIDADE_Cidade)VALUES(NULL,9,"Nossa Senhora de Nazaré");</v>
      </c>
    </row>
    <row r="824" spans="1:4">
      <c r="A824" s="111">
        <v>805</v>
      </c>
      <c r="B824" s="86">
        <v>9</v>
      </c>
      <c r="C824" s="103" t="s">
        <v>6424</v>
      </c>
      <c r="D824" s="112" t="str">
        <f t="shared" si="12"/>
        <v>0 CIDADE(CIDADE_Pk,CIDADE_FkEstado,CIDADE_Cidade)VALUES(NULL,9,"Nossa Senhora dos Remédios");</v>
      </c>
    </row>
    <row r="825" spans="1:4">
      <c r="A825" s="111">
        <v>806</v>
      </c>
      <c r="B825" s="86">
        <v>9</v>
      </c>
      <c r="C825" s="103" t="s">
        <v>6425</v>
      </c>
      <c r="D825" s="112" t="str">
        <f t="shared" si="12"/>
        <v>0 CIDADE(CIDADE_Pk,CIDADE_FkEstado,CIDADE_Cidade)VALUES(NULL,9,"Nova Santa Rita");</v>
      </c>
    </row>
    <row r="826" spans="1:4">
      <c r="A826" s="111">
        <v>807</v>
      </c>
      <c r="B826" s="86">
        <v>9</v>
      </c>
      <c r="C826" s="103" t="s">
        <v>6426</v>
      </c>
      <c r="D826" s="112" t="str">
        <f t="shared" si="12"/>
        <v>0 CIDADE(CIDADE_Pk,CIDADE_FkEstado,CIDADE_Cidade)VALUES(NULL,9,"Novo Oriente do Piauí");</v>
      </c>
    </row>
    <row r="827" spans="1:4">
      <c r="A827" s="111">
        <v>808</v>
      </c>
      <c r="B827" s="86">
        <v>9</v>
      </c>
      <c r="C827" s="103" t="s">
        <v>6427</v>
      </c>
      <c r="D827" s="112" t="str">
        <f t="shared" si="12"/>
        <v>0 CIDADE(CIDADE_Pk,CIDADE_FkEstado,CIDADE_Cidade)VALUES(NULL,9,"Novo Santo Antônio");</v>
      </c>
    </row>
    <row r="828" spans="1:4">
      <c r="A828" s="111">
        <v>809</v>
      </c>
      <c r="B828" s="86">
        <v>9</v>
      </c>
      <c r="C828" s="103" t="s">
        <v>6428</v>
      </c>
      <c r="D828" s="112" t="str">
        <f t="shared" si="12"/>
        <v>0 CIDADE(CIDADE_Pk,CIDADE_FkEstado,CIDADE_Cidade)VALUES(NULL,9,"Oeiras");</v>
      </c>
    </row>
    <row r="829" spans="1:4">
      <c r="A829" s="111">
        <v>810</v>
      </c>
      <c r="B829" s="86">
        <v>9</v>
      </c>
      <c r="C829" s="103" t="s">
        <v>6429</v>
      </c>
      <c r="D829" s="112" t="str">
        <f t="shared" si="12"/>
        <v>0 CIDADE(CIDADE_Pk,CIDADE_FkEstado,CIDADE_Cidade)VALUES(NULL,9,"Olho D'Água do Piauí");</v>
      </c>
    </row>
    <row r="830" spans="1:4">
      <c r="A830" s="111">
        <v>811</v>
      </c>
      <c r="B830" s="86">
        <v>9</v>
      </c>
      <c r="C830" s="103" t="s">
        <v>6430</v>
      </c>
      <c r="D830" s="112" t="str">
        <f t="shared" si="12"/>
        <v>0 CIDADE(CIDADE_Pk,CIDADE_FkEstado,CIDADE_Cidade)VALUES(NULL,9,"Padre Marcos");</v>
      </c>
    </row>
    <row r="831" spans="1:4">
      <c r="A831" s="111">
        <v>812</v>
      </c>
      <c r="B831" s="86">
        <v>9</v>
      </c>
      <c r="C831" s="103" t="s">
        <v>6431</v>
      </c>
      <c r="D831" s="112" t="str">
        <f t="shared" si="12"/>
        <v>0 CIDADE(CIDADE_Pk,CIDADE_FkEstado,CIDADE_Cidade)VALUES(NULL,9,"Paes Landim");</v>
      </c>
    </row>
    <row r="832" spans="1:4">
      <c r="A832" s="111">
        <v>813</v>
      </c>
      <c r="B832" s="86">
        <v>9</v>
      </c>
      <c r="C832" s="103" t="s">
        <v>6432</v>
      </c>
      <c r="D832" s="112" t="str">
        <f t="shared" si="12"/>
        <v>0 CIDADE(CIDADE_Pk,CIDADE_FkEstado,CIDADE_Cidade)VALUES(NULL,9,"Pajeú do Piauí");</v>
      </c>
    </row>
    <row r="833" spans="1:4">
      <c r="A833" s="111">
        <v>814</v>
      </c>
      <c r="B833" s="86">
        <v>9</v>
      </c>
      <c r="C833" s="103" t="s">
        <v>6433</v>
      </c>
      <c r="D833" s="112" t="str">
        <f t="shared" si="12"/>
        <v>0 CIDADE(CIDADE_Pk,CIDADE_FkEstado,CIDADE_Cidade)VALUES(NULL,9,"Palmeira do Piauí");</v>
      </c>
    </row>
    <row r="834" spans="1:4">
      <c r="A834" s="111">
        <v>815</v>
      </c>
      <c r="B834" s="86">
        <v>9</v>
      </c>
      <c r="C834" s="103" t="s">
        <v>6434</v>
      </c>
      <c r="D834" s="112" t="str">
        <f t="shared" si="12"/>
        <v>0 CIDADE(CIDADE_Pk,CIDADE_FkEstado,CIDADE_Cidade)VALUES(NULL,9,"Palmeirais");</v>
      </c>
    </row>
    <row r="835" spans="1:4">
      <c r="A835" s="111">
        <v>816</v>
      </c>
      <c r="B835" s="86">
        <v>9</v>
      </c>
      <c r="C835" s="103" t="s">
        <v>6435</v>
      </c>
      <c r="D835" s="112" t="str">
        <f t="shared" si="12"/>
        <v>0 CIDADE(CIDADE_Pk,CIDADE_FkEstado,CIDADE_Cidade)VALUES(NULL,9,"Paquetá");</v>
      </c>
    </row>
    <row r="836" spans="1:4">
      <c r="A836" s="111">
        <v>817</v>
      </c>
      <c r="B836" s="86">
        <v>9</v>
      </c>
      <c r="C836" s="103" t="s">
        <v>6436</v>
      </c>
      <c r="D836" s="112" t="str">
        <f t="shared" si="12"/>
        <v>0 CIDADE(CIDADE_Pk,CIDADE_FkEstado,CIDADE_Cidade)VALUES(NULL,9,"Parnaguá");</v>
      </c>
    </row>
    <row r="837" spans="1:4">
      <c r="A837" s="111">
        <v>818</v>
      </c>
      <c r="B837" s="86">
        <v>9</v>
      </c>
      <c r="C837" s="103" t="s">
        <v>6437</v>
      </c>
      <c r="D837" s="112" t="str">
        <f t="shared" si="12"/>
        <v>0 CIDADE(CIDADE_Pk,CIDADE_FkEstado,CIDADE_Cidade)VALUES(NULL,9,"Parnaíba");</v>
      </c>
    </row>
    <row r="838" spans="1:4">
      <c r="A838" s="111">
        <v>819</v>
      </c>
      <c r="B838" s="86">
        <v>9</v>
      </c>
      <c r="C838" s="103" t="s">
        <v>6438</v>
      </c>
      <c r="D838" s="112" t="str">
        <f t="shared" si="12"/>
        <v>0 CIDADE(CIDADE_Pk,CIDADE_FkEstado,CIDADE_Cidade)VALUES(NULL,9,"Passagem Franca do Piauí");</v>
      </c>
    </row>
    <row r="839" spans="1:4">
      <c r="A839" s="111">
        <v>820</v>
      </c>
      <c r="B839" s="86">
        <v>9</v>
      </c>
      <c r="C839" s="103" t="s">
        <v>6439</v>
      </c>
      <c r="D839" s="112" t="str">
        <f t="shared" si="12"/>
        <v>0 CIDADE(CIDADE_Pk,CIDADE_FkEstado,CIDADE_Cidade)VALUES(NULL,9,"Patos do Piauí");</v>
      </c>
    </row>
    <row r="840" spans="1:4">
      <c r="A840" s="111">
        <v>821</v>
      </c>
      <c r="B840" s="86">
        <v>9</v>
      </c>
      <c r="C840" s="103" t="s">
        <v>6440</v>
      </c>
      <c r="D840" s="112" t="str">
        <f t="shared" si="12"/>
        <v>0 CIDADE(CIDADE_Pk,CIDADE_FkEstado,CIDADE_Cidade)VALUES(NULL,9,"Pau D'Arco do Piauí");</v>
      </c>
    </row>
    <row r="841" spans="1:4">
      <c r="A841" s="111">
        <v>822</v>
      </c>
      <c r="B841" s="86">
        <v>9</v>
      </c>
      <c r="C841" s="103" t="s">
        <v>6441</v>
      </c>
      <c r="D841" s="112" t="str">
        <f t="shared" si="12"/>
        <v>0 CIDADE(CIDADE_Pk,CIDADE_FkEstado,CIDADE_Cidade)VALUES(NULL,9,"Paulistana");</v>
      </c>
    </row>
    <row r="842" spans="1:4">
      <c r="A842" s="111">
        <v>823</v>
      </c>
      <c r="B842" s="86">
        <v>9</v>
      </c>
      <c r="C842" s="103" t="s">
        <v>6442</v>
      </c>
      <c r="D842" s="112" t="str">
        <f t="shared" si="12"/>
        <v>0 CIDADE(CIDADE_Pk,CIDADE_FkEstado,CIDADE_Cidade)VALUES(NULL,9,"Pavussu");</v>
      </c>
    </row>
    <row r="843" spans="1:4">
      <c r="A843" s="111">
        <v>824</v>
      </c>
      <c r="B843" s="86">
        <v>9</v>
      </c>
      <c r="C843" s="103" t="s">
        <v>6443</v>
      </c>
      <c r="D843" s="112" t="str">
        <f t="shared" si="12"/>
        <v>0 CIDADE(CIDADE_Pk,CIDADE_FkEstado,CIDADE_Cidade)VALUES(NULL,9,"Pedro II");</v>
      </c>
    </row>
    <row r="844" spans="1:4">
      <c r="A844" s="111">
        <v>825</v>
      </c>
      <c r="B844" s="86">
        <v>9</v>
      </c>
      <c r="C844" s="103" t="s">
        <v>6444</v>
      </c>
      <c r="D844" s="112" t="str">
        <f t="shared" si="12"/>
        <v>0 CIDADE(CIDADE_Pk,CIDADE_FkEstado,CIDADE_Cidade)VALUES(NULL,9,"Pedro Laurentino");</v>
      </c>
    </row>
    <row r="845" spans="1:4">
      <c r="A845" s="111">
        <v>826</v>
      </c>
      <c r="B845" s="86">
        <v>9</v>
      </c>
      <c r="C845" s="103" t="s">
        <v>6445</v>
      </c>
      <c r="D845" s="112" t="str">
        <f t="shared" si="12"/>
        <v>0 CIDADE(CIDADE_Pk,CIDADE_FkEstado,CIDADE_Cidade)VALUES(NULL,9,"Picos");</v>
      </c>
    </row>
    <row r="846" spans="1:4">
      <c r="A846" s="111">
        <v>827</v>
      </c>
      <c r="B846" s="86">
        <v>9</v>
      </c>
      <c r="C846" s="103" t="s">
        <v>6446</v>
      </c>
      <c r="D846" s="112" t="str">
        <f t="shared" si="12"/>
        <v>0 CIDADE(CIDADE_Pk,CIDADE_FkEstado,CIDADE_Cidade)VALUES(NULL,9,"Pimenteiras");</v>
      </c>
    </row>
    <row r="847" spans="1:4">
      <c r="A847" s="111">
        <v>828</v>
      </c>
      <c r="B847" s="86">
        <v>9</v>
      </c>
      <c r="C847" s="103" t="s">
        <v>6447</v>
      </c>
      <c r="D847" s="112" t="str">
        <f t="shared" si="12"/>
        <v>0 CIDADE(CIDADE_Pk,CIDADE_FkEstado,CIDADE_Cidade)VALUES(NULL,9,"Pio IX");</v>
      </c>
    </row>
    <row r="848" spans="1:4">
      <c r="A848" s="111">
        <v>829</v>
      </c>
      <c r="B848" s="86">
        <v>9</v>
      </c>
      <c r="C848" s="103" t="s">
        <v>6448</v>
      </c>
      <c r="D848" s="112" t="str">
        <f t="shared" si="12"/>
        <v>0 CIDADE(CIDADE_Pk,CIDADE_FkEstado,CIDADE_Cidade)VALUES(NULL,9,"Piracuruca");</v>
      </c>
    </row>
    <row r="849" spans="1:4">
      <c r="A849" s="111">
        <v>830</v>
      </c>
      <c r="B849" s="86">
        <v>9</v>
      </c>
      <c r="C849" s="103" t="s">
        <v>6449</v>
      </c>
      <c r="D849" s="112" t="str">
        <f t="shared" si="12"/>
        <v>0 CIDADE(CIDADE_Pk,CIDADE_FkEstado,CIDADE_Cidade)VALUES(NULL,9,"Piripiri");</v>
      </c>
    </row>
    <row r="850" spans="1:4">
      <c r="A850" s="111">
        <v>831</v>
      </c>
      <c r="B850" s="86">
        <v>9</v>
      </c>
      <c r="C850" s="103" t="s">
        <v>5595</v>
      </c>
      <c r="D850" s="112" t="str">
        <f t="shared" si="12"/>
        <v>0 CIDADE(CIDADE_Pk,CIDADE_FkEstado,CIDADE_Cidade)VALUES(NULL,9,"Porto");</v>
      </c>
    </row>
    <row r="851" spans="1:4">
      <c r="A851" s="111">
        <v>832</v>
      </c>
      <c r="B851" s="86">
        <v>9</v>
      </c>
      <c r="C851" s="103" t="s">
        <v>6450</v>
      </c>
      <c r="D851" s="112" t="str">
        <f t="shared" si="12"/>
        <v>0 CIDADE(CIDADE_Pk,CIDADE_FkEstado,CIDADE_Cidade)VALUES(NULL,9,"Porto Alegre do Piauí");</v>
      </c>
    </row>
    <row r="852" spans="1:4">
      <c r="A852" s="111">
        <v>833</v>
      </c>
      <c r="B852" s="86">
        <v>9</v>
      </c>
      <c r="C852" s="103" t="s">
        <v>6451</v>
      </c>
      <c r="D852" s="112" t="str">
        <f t="shared" ref="D852:D915" si="13">$B$17&amp;B852&amp;$A$13&amp;$A$11&amp;C852&amp;$A$11&amp;$A$10&amp;$A$14</f>
        <v>0 CIDADE(CIDADE_Pk,CIDADE_FkEstado,CIDADE_Cidade)VALUES(NULL,9,"Prata do Piauí");</v>
      </c>
    </row>
    <row r="853" spans="1:4">
      <c r="A853" s="111">
        <v>834</v>
      </c>
      <c r="B853" s="86">
        <v>9</v>
      </c>
      <c r="C853" s="103" t="s">
        <v>6452</v>
      </c>
      <c r="D853" s="112" t="str">
        <f t="shared" si="13"/>
        <v>0 CIDADE(CIDADE_Pk,CIDADE_FkEstado,CIDADE_Cidade)VALUES(NULL,9,"Queimada Nova");</v>
      </c>
    </row>
    <row r="854" spans="1:4">
      <c r="A854" s="111">
        <v>835</v>
      </c>
      <c r="B854" s="86">
        <v>9</v>
      </c>
      <c r="C854" s="103" t="s">
        <v>6453</v>
      </c>
      <c r="D854" s="112" t="str">
        <f t="shared" si="13"/>
        <v>0 CIDADE(CIDADE_Pk,CIDADE_FkEstado,CIDADE_Cidade)VALUES(NULL,9,"Redenção do Gurguéia");</v>
      </c>
    </row>
    <row r="855" spans="1:4">
      <c r="A855" s="111">
        <v>836</v>
      </c>
      <c r="B855" s="86">
        <v>9</v>
      </c>
      <c r="C855" s="103" t="s">
        <v>6454</v>
      </c>
      <c r="D855" s="112" t="str">
        <f t="shared" si="13"/>
        <v>0 CIDADE(CIDADE_Pk,CIDADE_FkEstado,CIDADE_Cidade)VALUES(NULL,9,"Regeneração");</v>
      </c>
    </row>
    <row r="856" spans="1:4">
      <c r="A856" s="111">
        <v>837</v>
      </c>
      <c r="B856" s="86">
        <v>9</v>
      </c>
      <c r="C856" s="103" t="s">
        <v>6455</v>
      </c>
      <c r="D856" s="112" t="str">
        <f t="shared" si="13"/>
        <v>0 CIDADE(CIDADE_Pk,CIDADE_FkEstado,CIDADE_Cidade)VALUES(NULL,9,"Riacho Frio");</v>
      </c>
    </row>
    <row r="857" spans="1:4">
      <c r="A857" s="111">
        <v>838</v>
      </c>
      <c r="B857" s="86">
        <v>9</v>
      </c>
      <c r="C857" s="103" t="s">
        <v>6456</v>
      </c>
      <c r="D857" s="112" t="str">
        <f t="shared" si="13"/>
        <v>0 CIDADE(CIDADE_Pk,CIDADE_FkEstado,CIDADE_Cidade)VALUES(NULL,9,"Ribeira do Piauí");</v>
      </c>
    </row>
    <row r="858" spans="1:4">
      <c r="A858" s="111">
        <v>839</v>
      </c>
      <c r="B858" s="86">
        <v>9</v>
      </c>
      <c r="C858" s="103" t="s">
        <v>6457</v>
      </c>
      <c r="D858" s="112" t="str">
        <f t="shared" si="13"/>
        <v>0 CIDADE(CIDADE_Pk,CIDADE_FkEstado,CIDADE_Cidade)VALUES(NULL,9,"Ribeiro Gonçalves");</v>
      </c>
    </row>
    <row r="859" spans="1:4">
      <c r="A859" s="111">
        <v>840</v>
      </c>
      <c r="B859" s="86">
        <v>9</v>
      </c>
      <c r="C859" s="103" t="s">
        <v>6458</v>
      </c>
      <c r="D859" s="112" t="str">
        <f t="shared" si="13"/>
        <v>0 CIDADE(CIDADE_Pk,CIDADE_FkEstado,CIDADE_Cidade)VALUES(NULL,9,"Rio Grande do Piauí");</v>
      </c>
    </row>
    <row r="860" spans="1:4">
      <c r="A860" s="111">
        <v>841</v>
      </c>
      <c r="B860" s="86">
        <v>9</v>
      </c>
      <c r="C860" s="103" t="s">
        <v>6459</v>
      </c>
      <c r="D860" s="112" t="str">
        <f t="shared" si="13"/>
        <v>0 CIDADE(CIDADE_Pk,CIDADE_FkEstado,CIDADE_Cidade)VALUES(NULL,9,"Santa Cruz do Piauí");</v>
      </c>
    </row>
    <row r="861" spans="1:4">
      <c r="A861" s="111">
        <v>842</v>
      </c>
      <c r="B861" s="86">
        <v>9</v>
      </c>
      <c r="C861" s="103" t="s">
        <v>6460</v>
      </c>
      <c r="D861" s="112" t="str">
        <f t="shared" si="13"/>
        <v>0 CIDADE(CIDADE_Pk,CIDADE_FkEstado,CIDADE_Cidade)VALUES(NULL,9,"Santa Cruz dos Milagres");</v>
      </c>
    </row>
    <row r="862" spans="1:4">
      <c r="A862" s="111">
        <v>843</v>
      </c>
      <c r="B862" s="86">
        <v>9</v>
      </c>
      <c r="C862" s="103" t="s">
        <v>6461</v>
      </c>
      <c r="D862" s="112" t="str">
        <f t="shared" si="13"/>
        <v>0 CIDADE(CIDADE_Pk,CIDADE_FkEstado,CIDADE_Cidade)VALUES(NULL,9,"Santa Filomena");</v>
      </c>
    </row>
    <row r="863" spans="1:4">
      <c r="A863" s="111">
        <v>844</v>
      </c>
      <c r="B863" s="86">
        <v>9</v>
      </c>
      <c r="C863" s="103" t="s">
        <v>6462</v>
      </c>
      <c r="D863" s="112" t="str">
        <f t="shared" si="13"/>
        <v>0 CIDADE(CIDADE_Pk,CIDADE_FkEstado,CIDADE_Cidade)VALUES(NULL,9,"Santa Luz");</v>
      </c>
    </row>
    <row r="864" spans="1:4">
      <c r="A864" s="111">
        <v>845</v>
      </c>
      <c r="B864" s="86">
        <v>9</v>
      </c>
      <c r="C864" s="103" t="s">
        <v>6463</v>
      </c>
      <c r="D864" s="112" t="str">
        <f t="shared" si="13"/>
        <v>0 CIDADE(CIDADE_Pk,CIDADE_FkEstado,CIDADE_Cidade)VALUES(NULL,9,"Santa Rosa do Piauí");</v>
      </c>
    </row>
    <row r="865" spans="1:4">
      <c r="A865" s="111">
        <v>846</v>
      </c>
      <c r="B865" s="86">
        <v>9</v>
      </c>
      <c r="C865" s="103" t="s">
        <v>6464</v>
      </c>
      <c r="D865" s="112" t="str">
        <f t="shared" si="13"/>
        <v>0 CIDADE(CIDADE_Pk,CIDADE_FkEstado,CIDADE_Cidade)VALUES(NULL,9,"Santana do Piauí");</v>
      </c>
    </row>
    <row r="866" spans="1:4">
      <c r="A866" s="111">
        <v>847</v>
      </c>
      <c r="B866" s="86">
        <v>9</v>
      </c>
      <c r="C866" s="103" t="s">
        <v>6465</v>
      </c>
      <c r="D866" s="112" t="str">
        <f t="shared" si="13"/>
        <v>0 CIDADE(CIDADE_Pk,CIDADE_FkEstado,CIDADE_Cidade)VALUES(NULL,9,"Santo Antônio de Lisboa");</v>
      </c>
    </row>
    <row r="867" spans="1:4">
      <c r="A867" s="111">
        <v>848</v>
      </c>
      <c r="B867" s="86">
        <v>9</v>
      </c>
      <c r="C867" s="103" t="s">
        <v>6466</v>
      </c>
      <c r="D867" s="112" t="str">
        <f t="shared" si="13"/>
        <v>0 CIDADE(CIDADE_Pk,CIDADE_FkEstado,CIDADE_Cidade)VALUES(NULL,9,"Santo Antônio dos Milagres");</v>
      </c>
    </row>
    <row r="868" spans="1:4">
      <c r="A868" s="111">
        <v>849</v>
      </c>
      <c r="B868" s="86">
        <v>9</v>
      </c>
      <c r="C868" s="103" t="s">
        <v>6467</v>
      </c>
      <c r="D868" s="112" t="str">
        <f t="shared" si="13"/>
        <v>0 CIDADE(CIDADE_Pk,CIDADE_FkEstado,CIDADE_Cidade)VALUES(NULL,9,"Santo Inácio do Piauí");</v>
      </c>
    </row>
    <row r="869" spans="1:4">
      <c r="A869" s="111">
        <v>850</v>
      </c>
      <c r="B869" s="86">
        <v>9</v>
      </c>
      <c r="C869" s="103" t="s">
        <v>6468</v>
      </c>
      <c r="D869" s="112" t="str">
        <f t="shared" si="13"/>
        <v>0 CIDADE(CIDADE_Pk,CIDADE_FkEstado,CIDADE_Cidade)VALUES(NULL,9,"São Braz do Piauí");</v>
      </c>
    </row>
    <row r="870" spans="1:4">
      <c r="A870" s="111">
        <v>851</v>
      </c>
      <c r="B870" s="86">
        <v>9</v>
      </c>
      <c r="C870" s="103" t="s">
        <v>6469</v>
      </c>
      <c r="D870" s="112" t="str">
        <f t="shared" si="13"/>
        <v>0 CIDADE(CIDADE_Pk,CIDADE_FkEstado,CIDADE_Cidade)VALUES(NULL,9,"São Félix do Piauí");</v>
      </c>
    </row>
    <row r="871" spans="1:4">
      <c r="A871" s="111">
        <v>852</v>
      </c>
      <c r="B871" s="86">
        <v>9</v>
      </c>
      <c r="C871" s="103" t="s">
        <v>6470</v>
      </c>
      <c r="D871" s="112" t="str">
        <f t="shared" si="13"/>
        <v>0 CIDADE(CIDADE_Pk,CIDADE_FkEstado,CIDADE_Cidade)VALUES(NULL,9,"São Francisco de Assis do Piauí");</v>
      </c>
    </row>
    <row r="872" spans="1:4">
      <c r="A872" s="111">
        <v>853</v>
      </c>
      <c r="B872" s="86">
        <v>9</v>
      </c>
      <c r="C872" s="103" t="s">
        <v>6471</v>
      </c>
      <c r="D872" s="112" t="str">
        <f t="shared" si="13"/>
        <v>0 CIDADE(CIDADE_Pk,CIDADE_FkEstado,CIDADE_Cidade)VALUES(NULL,9,"São Francisco do Piauí");</v>
      </c>
    </row>
    <row r="873" spans="1:4">
      <c r="A873" s="111">
        <v>854</v>
      </c>
      <c r="B873" s="86">
        <v>9</v>
      </c>
      <c r="C873" s="103" t="s">
        <v>6472</v>
      </c>
      <c r="D873" s="112" t="str">
        <f t="shared" si="13"/>
        <v>0 CIDADE(CIDADE_Pk,CIDADE_FkEstado,CIDADE_Cidade)VALUES(NULL,9,"São Gonçalo do Gurguéia");</v>
      </c>
    </row>
    <row r="874" spans="1:4">
      <c r="A874" s="111">
        <v>855</v>
      </c>
      <c r="B874" s="86">
        <v>9</v>
      </c>
      <c r="C874" s="103" t="s">
        <v>6473</v>
      </c>
      <c r="D874" s="112" t="str">
        <f t="shared" si="13"/>
        <v>0 CIDADE(CIDADE_Pk,CIDADE_FkEstado,CIDADE_Cidade)VALUES(NULL,9,"São Gonçalo do Piauí");</v>
      </c>
    </row>
    <row r="875" spans="1:4">
      <c r="A875" s="111">
        <v>856</v>
      </c>
      <c r="B875" s="86">
        <v>9</v>
      </c>
      <c r="C875" s="103" t="s">
        <v>6474</v>
      </c>
      <c r="D875" s="112" t="str">
        <f t="shared" si="13"/>
        <v>0 CIDADE(CIDADE_Pk,CIDADE_FkEstado,CIDADE_Cidade)VALUES(NULL,9,"São João da Canabrava");</v>
      </c>
    </row>
    <row r="876" spans="1:4">
      <c r="A876" s="111">
        <v>857</v>
      </c>
      <c r="B876" s="86">
        <v>9</v>
      </c>
      <c r="C876" s="103" t="s">
        <v>6475</v>
      </c>
      <c r="D876" s="112" t="str">
        <f t="shared" si="13"/>
        <v>0 CIDADE(CIDADE_Pk,CIDADE_FkEstado,CIDADE_Cidade)VALUES(NULL,9,"São João da Fronteira");</v>
      </c>
    </row>
    <row r="877" spans="1:4">
      <c r="A877" s="111">
        <v>858</v>
      </c>
      <c r="B877" s="86">
        <v>9</v>
      </c>
      <c r="C877" s="103" t="s">
        <v>6476</v>
      </c>
      <c r="D877" s="112" t="str">
        <f t="shared" si="13"/>
        <v>0 CIDADE(CIDADE_Pk,CIDADE_FkEstado,CIDADE_Cidade)VALUES(NULL,9,"São João da Serra");</v>
      </c>
    </row>
    <row r="878" spans="1:4">
      <c r="A878" s="111">
        <v>859</v>
      </c>
      <c r="B878" s="86">
        <v>9</v>
      </c>
      <c r="C878" s="103" t="s">
        <v>6477</v>
      </c>
      <c r="D878" s="112" t="str">
        <f t="shared" si="13"/>
        <v>0 CIDADE(CIDADE_Pk,CIDADE_FkEstado,CIDADE_Cidade)VALUES(NULL,9,"São João da Varjota");</v>
      </c>
    </row>
    <row r="879" spans="1:4">
      <c r="A879" s="111">
        <v>860</v>
      </c>
      <c r="B879" s="86">
        <v>9</v>
      </c>
      <c r="C879" s="103" t="s">
        <v>6478</v>
      </c>
      <c r="D879" s="112" t="str">
        <f t="shared" si="13"/>
        <v>0 CIDADE(CIDADE_Pk,CIDADE_FkEstado,CIDADE_Cidade)VALUES(NULL,9,"São João do Arraial");</v>
      </c>
    </row>
    <row r="880" spans="1:4">
      <c r="A880" s="111">
        <v>861</v>
      </c>
      <c r="B880" s="86">
        <v>9</v>
      </c>
      <c r="C880" s="103" t="s">
        <v>6479</v>
      </c>
      <c r="D880" s="112" t="str">
        <f t="shared" si="13"/>
        <v>0 CIDADE(CIDADE_Pk,CIDADE_FkEstado,CIDADE_Cidade)VALUES(NULL,9,"São João do Piauí");</v>
      </c>
    </row>
    <row r="881" spans="1:4">
      <c r="A881" s="111">
        <v>862</v>
      </c>
      <c r="B881" s="86">
        <v>9</v>
      </c>
      <c r="C881" s="103" t="s">
        <v>6480</v>
      </c>
      <c r="D881" s="112" t="str">
        <f t="shared" si="13"/>
        <v>0 CIDADE(CIDADE_Pk,CIDADE_FkEstado,CIDADE_Cidade)VALUES(NULL,9,"São José do Divino");</v>
      </c>
    </row>
    <row r="882" spans="1:4">
      <c r="A882" s="111">
        <v>863</v>
      </c>
      <c r="B882" s="86">
        <v>9</v>
      </c>
      <c r="C882" s="103" t="s">
        <v>6481</v>
      </c>
      <c r="D882" s="112" t="str">
        <f t="shared" si="13"/>
        <v>0 CIDADE(CIDADE_Pk,CIDADE_FkEstado,CIDADE_Cidade)VALUES(NULL,9,"São José do Peixe");</v>
      </c>
    </row>
    <row r="883" spans="1:4">
      <c r="A883" s="111">
        <v>864</v>
      </c>
      <c r="B883" s="86">
        <v>9</v>
      </c>
      <c r="C883" s="103" t="s">
        <v>6482</v>
      </c>
      <c r="D883" s="112" t="str">
        <f t="shared" si="13"/>
        <v>0 CIDADE(CIDADE_Pk,CIDADE_FkEstado,CIDADE_Cidade)VALUES(NULL,9,"São José do Piauí");</v>
      </c>
    </row>
    <row r="884" spans="1:4">
      <c r="A884" s="111">
        <v>865</v>
      </c>
      <c r="B884" s="86">
        <v>9</v>
      </c>
      <c r="C884" s="103" t="s">
        <v>6483</v>
      </c>
      <c r="D884" s="112" t="str">
        <f t="shared" si="13"/>
        <v>0 CIDADE(CIDADE_Pk,CIDADE_FkEstado,CIDADE_Cidade)VALUES(NULL,9,"São Julião");</v>
      </c>
    </row>
    <row r="885" spans="1:4">
      <c r="A885" s="111">
        <v>866</v>
      </c>
      <c r="B885" s="86">
        <v>9</v>
      </c>
      <c r="C885" s="103" t="s">
        <v>6484</v>
      </c>
      <c r="D885" s="112" t="str">
        <f t="shared" si="13"/>
        <v>0 CIDADE(CIDADE_Pk,CIDADE_FkEstado,CIDADE_Cidade)VALUES(NULL,9,"São Lourenço do Piauí");</v>
      </c>
    </row>
    <row r="886" spans="1:4">
      <c r="A886" s="111">
        <v>867</v>
      </c>
      <c r="B886" s="86">
        <v>9</v>
      </c>
      <c r="C886" s="103" t="s">
        <v>6485</v>
      </c>
      <c r="D886" s="112" t="str">
        <f t="shared" si="13"/>
        <v>0 CIDADE(CIDADE_Pk,CIDADE_FkEstado,CIDADE_Cidade)VALUES(NULL,9,"São Luis do Piauí");</v>
      </c>
    </row>
    <row r="887" spans="1:4">
      <c r="A887" s="111">
        <v>868</v>
      </c>
      <c r="B887" s="86">
        <v>9</v>
      </c>
      <c r="C887" s="103" t="s">
        <v>6486</v>
      </c>
      <c r="D887" s="112" t="str">
        <f t="shared" si="13"/>
        <v>0 CIDADE(CIDADE_Pk,CIDADE_FkEstado,CIDADE_Cidade)VALUES(NULL,9,"São Miguel da Baixa Grande");</v>
      </c>
    </row>
    <row r="888" spans="1:4">
      <c r="A888" s="111">
        <v>869</v>
      </c>
      <c r="B888" s="86">
        <v>9</v>
      </c>
      <c r="C888" s="103" t="s">
        <v>6487</v>
      </c>
      <c r="D888" s="112" t="str">
        <f t="shared" si="13"/>
        <v>0 CIDADE(CIDADE_Pk,CIDADE_FkEstado,CIDADE_Cidade)VALUES(NULL,9,"São Miguel do Fidalgo");</v>
      </c>
    </row>
    <row r="889" spans="1:4">
      <c r="A889" s="111">
        <v>870</v>
      </c>
      <c r="B889" s="86">
        <v>9</v>
      </c>
      <c r="C889" s="103" t="s">
        <v>6488</v>
      </c>
      <c r="D889" s="112" t="str">
        <f t="shared" si="13"/>
        <v>0 CIDADE(CIDADE_Pk,CIDADE_FkEstado,CIDADE_Cidade)VALUES(NULL,9,"São Miguel do Tapuio");</v>
      </c>
    </row>
    <row r="890" spans="1:4">
      <c r="A890" s="111">
        <v>871</v>
      </c>
      <c r="B890" s="86">
        <v>9</v>
      </c>
      <c r="C890" s="103" t="s">
        <v>6489</v>
      </c>
      <c r="D890" s="112" t="str">
        <f t="shared" si="13"/>
        <v>0 CIDADE(CIDADE_Pk,CIDADE_FkEstado,CIDADE_Cidade)VALUES(NULL,9,"São Pedro do Piauí");</v>
      </c>
    </row>
    <row r="891" spans="1:4">
      <c r="A891" s="111">
        <v>872</v>
      </c>
      <c r="B891" s="86">
        <v>9</v>
      </c>
      <c r="C891" s="103" t="s">
        <v>6490</v>
      </c>
      <c r="D891" s="112" t="str">
        <f t="shared" si="13"/>
        <v>0 CIDADE(CIDADE_Pk,CIDADE_FkEstado,CIDADE_Cidade)VALUES(NULL,9,"São Raimundo Nonato");</v>
      </c>
    </row>
    <row r="892" spans="1:4">
      <c r="A892" s="111">
        <v>873</v>
      </c>
      <c r="B892" s="86">
        <v>9</v>
      </c>
      <c r="C892" s="103" t="s">
        <v>6491</v>
      </c>
      <c r="D892" s="112" t="str">
        <f t="shared" si="13"/>
        <v>0 CIDADE(CIDADE_Pk,CIDADE_FkEstado,CIDADE_Cidade)VALUES(NULL,9,"Sebastião Barros");</v>
      </c>
    </row>
    <row r="893" spans="1:4">
      <c r="A893" s="111">
        <v>874</v>
      </c>
      <c r="B893" s="86">
        <v>9</v>
      </c>
      <c r="C893" s="103" t="s">
        <v>6492</v>
      </c>
      <c r="D893" s="112" t="str">
        <f t="shared" si="13"/>
        <v>0 CIDADE(CIDADE_Pk,CIDADE_FkEstado,CIDADE_Cidade)VALUES(NULL,9,"Sebastião Leal");</v>
      </c>
    </row>
    <row r="894" spans="1:4">
      <c r="A894" s="111">
        <v>875</v>
      </c>
      <c r="B894" s="86">
        <v>9</v>
      </c>
      <c r="C894" s="103" t="s">
        <v>6493</v>
      </c>
      <c r="D894" s="112" t="str">
        <f t="shared" si="13"/>
        <v>0 CIDADE(CIDADE_Pk,CIDADE_FkEstado,CIDADE_Cidade)VALUES(NULL,9,"Sigefredo Pacheco");</v>
      </c>
    </row>
    <row r="895" spans="1:4">
      <c r="A895" s="111">
        <v>876</v>
      </c>
      <c r="B895" s="86">
        <v>9</v>
      </c>
      <c r="C895" s="103" t="s">
        <v>6494</v>
      </c>
      <c r="D895" s="112" t="str">
        <f t="shared" si="13"/>
        <v>0 CIDADE(CIDADE_Pk,CIDADE_FkEstado,CIDADE_Cidade)VALUES(NULL,9,"Simões");</v>
      </c>
    </row>
    <row r="896" spans="1:4">
      <c r="A896" s="111">
        <v>877</v>
      </c>
      <c r="B896" s="86">
        <v>9</v>
      </c>
      <c r="C896" s="103" t="s">
        <v>6495</v>
      </c>
      <c r="D896" s="112" t="str">
        <f t="shared" si="13"/>
        <v>0 CIDADE(CIDADE_Pk,CIDADE_FkEstado,CIDADE_Cidade)VALUES(NULL,9,"Simplício Mendes");</v>
      </c>
    </row>
    <row r="897" spans="1:4">
      <c r="A897" s="111">
        <v>878</v>
      </c>
      <c r="B897" s="86">
        <v>9</v>
      </c>
      <c r="C897" s="103" t="s">
        <v>6496</v>
      </c>
      <c r="D897" s="112" t="str">
        <f t="shared" si="13"/>
        <v>0 CIDADE(CIDADE_Pk,CIDADE_FkEstado,CIDADE_Cidade)VALUES(NULL,9,"Socorro do Piauí");</v>
      </c>
    </row>
    <row r="898" spans="1:4">
      <c r="A898" s="111">
        <v>879</v>
      </c>
      <c r="B898" s="86">
        <v>9</v>
      </c>
      <c r="C898" s="103" t="s">
        <v>6497</v>
      </c>
      <c r="D898" s="112" t="str">
        <f t="shared" si="13"/>
        <v>0 CIDADE(CIDADE_Pk,CIDADE_FkEstado,CIDADE_Cidade)VALUES(NULL,9,"Sussuapara");</v>
      </c>
    </row>
    <row r="899" spans="1:4">
      <c r="A899" s="111">
        <v>880</v>
      </c>
      <c r="B899" s="86">
        <v>9</v>
      </c>
      <c r="C899" s="103" t="s">
        <v>6498</v>
      </c>
      <c r="D899" s="112" t="str">
        <f t="shared" si="13"/>
        <v>0 CIDADE(CIDADE_Pk,CIDADE_FkEstado,CIDADE_Cidade)VALUES(NULL,9,"Tamboril do Piauí");</v>
      </c>
    </row>
    <row r="900" spans="1:4">
      <c r="A900" s="111">
        <v>881</v>
      </c>
      <c r="B900" s="86">
        <v>9</v>
      </c>
      <c r="C900" s="103" t="s">
        <v>6499</v>
      </c>
      <c r="D900" s="112" t="str">
        <f t="shared" si="13"/>
        <v>0 CIDADE(CIDADE_Pk,CIDADE_FkEstado,CIDADE_Cidade)VALUES(NULL,9,"Tanque do Piauí");</v>
      </c>
    </row>
    <row r="901" spans="1:4">
      <c r="A901" s="111">
        <v>882</v>
      </c>
      <c r="B901" s="86">
        <v>9</v>
      </c>
      <c r="C901" s="103" t="s">
        <v>6500</v>
      </c>
      <c r="D901" s="112" t="str">
        <f t="shared" si="13"/>
        <v>0 CIDADE(CIDADE_Pk,CIDADE_FkEstado,CIDADE_Cidade)VALUES(NULL,9,"Teresina");</v>
      </c>
    </row>
    <row r="902" spans="1:4">
      <c r="A902" s="111">
        <v>883</v>
      </c>
      <c r="B902" s="86">
        <v>9</v>
      </c>
      <c r="C902" s="103" t="s">
        <v>6501</v>
      </c>
      <c r="D902" s="112" t="str">
        <f t="shared" si="13"/>
        <v>0 CIDADE(CIDADE_Pk,CIDADE_FkEstado,CIDADE_Cidade)VALUES(NULL,9,"União");</v>
      </c>
    </row>
    <row r="903" spans="1:4">
      <c r="A903" s="111">
        <v>884</v>
      </c>
      <c r="B903" s="86">
        <v>9</v>
      </c>
      <c r="C903" s="103" t="s">
        <v>6502</v>
      </c>
      <c r="D903" s="112" t="str">
        <f t="shared" si="13"/>
        <v>0 CIDADE(CIDADE_Pk,CIDADE_FkEstado,CIDADE_Cidade)VALUES(NULL,9,"Uruçuí");</v>
      </c>
    </row>
    <row r="904" spans="1:4">
      <c r="A904" s="111">
        <v>885</v>
      </c>
      <c r="B904" s="86">
        <v>9</v>
      </c>
      <c r="C904" s="103" t="s">
        <v>6503</v>
      </c>
      <c r="D904" s="112" t="str">
        <f t="shared" si="13"/>
        <v>0 CIDADE(CIDADE_Pk,CIDADE_FkEstado,CIDADE_Cidade)VALUES(NULL,9,"Valença do Piauí");</v>
      </c>
    </row>
    <row r="905" spans="1:4">
      <c r="A905" s="111">
        <v>886</v>
      </c>
      <c r="B905" s="86">
        <v>9</v>
      </c>
      <c r="C905" s="103" t="s">
        <v>6504</v>
      </c>
      <c r="D905" s="112" t="str">
        <f t="shared" si="13"/>
        <v>0 CIDADE(CIDADE_Pk,CIDADE_FkEstado,CIDADE_Cidade)VALUES(NULL,9,"Várzea Branca");</v>
      </c>
    </row>
    <row r="906" spans="1:4">
      <c r="A906" s="111">
        <v>887</v>
      </c>
      <c r="B906" s="86">
        <v>9</v>
      </c>
      <c r="C906" s="103" t="s">
        <v>6505</v>
      </c>
      <c r="D906" s="112" t="str">
        <f t="shared" si="13"/>
        <v>0 CIDADE(CIDADE_Pk,CIDADE_FkEstado,CIDADE_Cidade)VALUES(NULL,9,"Várzea Grande");</v>
      </c>
    </row>
    <row r="907" spans="1:4">
      <c r="A907" s="111">
        <v>888</v>
      </c>
      <c r="B907" s="86">
        <v>9</v>
      </c>
      <c r="C907" s="103" t="s">
        <v>6506</v>
      </c>
      <c r="D907" s="112" t="str">
        <f t="shared" si="13"/>
        <v>0 CIDADE(CIDADE_Pk,CIDADE_FkEstado,CIDADE_Cidade)VALUES(NULL,9,"Vera Mendes");</v>
      </c>
    </row>
    <row r="908" spans="1:4">
      <c r="A908" s="111">
        <v>889</v>
      </c>
      <c r="B908" s="86">
        <v>9</v>
      </c>
      <c r="C908" s="103" t="s">
        <v>6507</v>
      </c>
      <c r="D908" s="112" t="str">
        <f t="shared" si="13"/>
        <v>0 CIDADE(CIDADE_Pk,CIDADE_FkEstado,CIDADE_Cidade)VALUES(NULL,9,"Vila Nova do Piauí");</v>
      </c>
    </row>
    <row r="909" spans="1:4">
      <c r="A909" s="111">
        <v>890</v>
      </c>
      <c r="B909" s="86">
        <v>9</v>
      </c>
      <c r="C909" s="103" t="s">
        <v>6508</v>
      </c>
      <c r="D909" s="112" t="str">
        <f t="shared" si="13"/>
        <v>0 CIDADE(CIDADE_Pk,CIDADE_FkEstado,CIDADE_Cidade)VALUES(NULL,9,"Wall Ferraz");</v>
      </c>
    </row>
    <row r="910" spans="1:4">
      <c r="A910" s="111">
        <v>891</v>
      </c>
      <c r="B910" s="86">
        <v>10</v>
      </c>
      <c r="C910" s="103" t="s">
        <v>6509</v>
      </c>
      <c r="D910" s="112" t="str">
        <f t="shared" si="13"/>
        <v>0 CIDADE(CIDADE_Pk,CIDADE_FkEstado,CIDADE_Cidade)VALUES(NULL,10,"Abaiara");</v>
      </c>
    </row>
    <row r="911" spans="1:4">
      <c r="A911" s="111">
        <v>892</v>
      </c>
      <c r="B911" s="86">
        <v>10</v>
      </c>
      <c r="C911" s="103" t="s">
        <v>6510</v>
      </c>
      <c r="D911" s="112" t="str">
        <f t="shared" si="13"/>
        <v>0 CIDADE(CIDADE_Pk,CIDADE_FkEstado,CIDADE_Cidade)VALUES(NULL,10,"Acarape");</v>
      </c>
    </row>
    <row r="912" spans="1:4">
      <c r="A912" s="111">
        <v>893</v>
      </c>
      <c r="B912" s="86">
        <v>10</v>
      </c>
      <c r="C912" s="103" t="s">
        <v>6511</v>
      </c>
      <c r="D912" s="112" t="str">
        <f t="shared" si="13"/>
        <v>0 CIDADE(CIDADE_Pk,CIDADE_FkEstado,CIDADE_Cidade)VALUES(NULL,10,"Acaraú");</v>
      </c>
    </row>
    <row r="913" spans="1:4">
      <c r="A913" s="111">
        <v>894</v>
      </c>
      <c r="B913" s="86">
        <v>10</v>
      </c>
      <c r="C913" s="103" t="s">
        <v>6512</v>
      </c>
      <c r="D913" s="112" t="str">
        <f t="shared" si="13"/>
        <v>0 CIDADE(CIDADE_Pk,CIDADE_FkEstado,CIDADE_Cidade)VALUES(NULL,10,"Acopiara");</v>
      </c>
    </row>
    <row r="914" spans="1:4">
      <c r="A914" s="111">
        <v>895</v>
      </c>
      <c r="B914" s="86">
        <v>10</v>
      </c>
      <c r="C914" s="103" t="s">
        <v>6513</v>
      </c>
      <c r="D914" s="112" t="str">
        <f t="shared" si="13"/>
        <v>0 CIDADE(CIDADE_Pk,CIDADE_FkEstado,CIDADE_Cidade)VALUES(NULL,10,"Aiuaba");</v>
      </c>
    </row>
    <row r="915" spans="1:4">
      <c r="A915" s="111">
        <v>896</v>
      </c>
      <c r="B915" s="86">
        <v>10</v>
      </c>
      <c r="C915" s="103" t="s">
        <v>6514</v>
      </c>
      <c r="D915" s="112" t="str">
        <f t="shared" si="13"/>
        <v>0 CIDADE(CIDADE_Pk,CIDADE_FkEstado,CIDADE_Cidade)VALUES(NULL,10,"Alcântaras");</v>
      </c>
    </row>
    <row r="916" spans="1:4">
      <c r="A916" s="111">
        <v>897</v>
      </c>
      <c r="B916" s="86">
        <v>10</v>
      </c>
      <c r="C916" s="103" t="s">
        <v>6515</v>
      </c>
      <c r="D916" s="112" t="str">
        <f t="shared" ref="D916:D979" si="14">$B$17&amp;B916&amp;$A$13&amp;$A$11&amp;C916&amp;$A$11&amp;$A$10&amp;$A$14</f>
        <v>0 CIDADE(CIDADE_Pk,CIDADE_FkEstado,CIDADE_Cidade)VALUES(NULL,10,"Altaneira");</v>
      </c>
    </row>
    <row r="917" spans="1:4">
      <c r="A917" s="111">
        <v>898</v>
      </c>
      <c r="B917" s="86">
        <v>10</v>
      </c>
      <c r="C917" s="103" t="s">
        <v>6516</v>
      </c>
      <c r="D917" s="112" t="str">
        <f t="shared" si="14"/>
        <v>0 CIDADE(CIDADE_Pk,CIDADE_FkEstado,CIDADE_Cidade)VALUES(NULL,10,"Alto Santo");</v>
      </c>
    </row>
    <row r="918" spans="1:4">
      <c r="A918" s="111">
        <v>899</v>
      </c>
      <c r="B918" s="86">
        <v>10</v>
      </c>
      <c r="C918" s="103" t="s">
        <v>6517</v>
      </c>
      <c r="D918" s="112" t="str">
        <f t="shared" si="14"/>
        <v>0 CIDADE(CIDADE_Pk,CIDADE_FkEstado,CIDADE_Cidade)VALUES(NULL,10,"Amontada");</v>
      </c>
    </row>
    <row r="919" spans="1:4">
      <c r="A919" s="111">
        <v>900</v>
      </c>
      <c r="B919" s="86">
        <v>10</v>
      </c>
      <c r="C919" s="103" t="s">
        <v>6518</v>
      </c>
      <c r="D919" s="112" t="str">
        <f t="shared" si="14"/>
        <v>0 CIDADE(CIDADE_Pk,CIDADE_FkEstado,CIDADE_Cidade)VALUES(NULL,10,"Antonina do Norte");</v>
      </c>
    </row>
    <row r="920" spans="1:4">
      <c r="A920" s="111">
        <v>901</v>
      </c>
      <c r="B920" s="86">
        <v>10</v>
      </c>
      <c r="C920" s="103" t="s">
        <v>6519</v>
      </c>
      <c r="D920" s="112" t="str">
        <f t="shared" si="14"/>
        <v>0 CIDADE(CIDADE_Pk,CIDADE_FkEstado,CIDADE_Cidade)VALUES(NULL,10,"Apuiarés");</v>
      </c>
    </row>
    <row r="921" spans="1:4">
      <c r="A921" s="111">
        <v>902</v>
      </c>
      <c r="B921" s="86">
        <v>10</v>
      </c>
      <c r="C921" s="103" t="s">
        <v>6520</v>
      </c>
      <c r="D921" s="112" t="str">
        <f t="shared" si="14"/>
        <v>0 CIDADE(CIDADE_Pk,CIDADE_FkEstado,CIDADE_Cidade)VALUES(NULL,10,"Aquiraz");</v>
      </c>
    </row>
    <row r="922" spans="1:4">
      <c r="A922" s="111">
        <v>903</v>
      </c>
      <c r="B922" s="86">
        <v>10</v>
      </c>
      <c r="C922" s="103" t="s">
        <v>6521</v>
      </c>
      <c r="D922" s="112" t="str">
        <f t="shared" si="14"/>
        <v>0 CIDADE(CIDADE_Pk,CIDADE_FkEstado,CIDADE_Cidade)VALUES(NULL,10,"Aracati");</v>
      </c>
    </row>
    <row r="923" spans="1:4">
      <c r="A923" s="111">
        <v>904</v>
      </c>
      <c r="B923" s="86">
        <v>10</v>
      </c>
      <c r="C923" s="103" t="s">
        <v>6522</v>
      </c>
      <c r="D923" s="112" t="str">
        <f t="shared" si="14"/>
        <v>0 CIDADE(CIDADE_Pk,CIDADE_FkEstado,CIDADE_Cidade)VALUES(NULL,10,"Aracoiaba");</v>
      </c>
    </row>
    <row r="924" spans="1:4">
      <c r="A924" s="111">
        <v>905</v>
      </c>
      <c r="B924" s="86">
        <v>10</v>
      </c>
      <c r="C924" s="103" t="s">
        <v>6523</v>
      </c>
      <c r="D924" s="112" t="str">
        <f t="shared" si="14"/>
        <v>0 CIDADE(CIDADE_Pk,CIDADE_FkEstado,CIDADE_Cidade)VALUES(NULL,10,"Ararendá");</v>
      </c>
    </row>
    <row r="925" spans="1:4">
      <c r="A925" s="111">
        <v>906</v>
      </c>
      <c r="B925" s="86">
        <v>10</v>
      </c>
      <c r="C925" s="103" t="s">
        <v>6524</v>
      </c>
      <c r="D925" s="112" t="str">
        <f t="shared" si="14"/>
        <v>0 CIDADE(CIDADE_Pk,CIDADE_FkEstado,CIDADE_Cidade)VALUES(NULL,10,"Araripe");</v>
      </c>
    </row>
    <row r="926" spans="1:4">
      <c r="A926" s="111">
        <v>907</v>
      </c>
      <c r="B926" s="86">
        <v>10</v>
      </c>
      <c r="C926" s="103" t="s">
        <v>6525</v>
      </c>
      <c r="D926" s="112" t="str">
        <f t="shared" si="14"/>
        <v>0 CIDADE(CIDADE_Pk,CIDADE_FkEstado,CIDADE_Cidade)VALUES(NULL,10,"Aratuba");</v>
      </c>
    </row>
    <row r="927" spans="1:4">
      <c r="A927" s="111">
        <v>908</v>
      </c>
      <c r="B927" s="86">
        <v>10</v>
      </c>
      <c r="C927" s="103" t="s">
        <v>6526</v>
      </c>
      <c r="D927" s="112" t="str">
        <f t="shared" si="14"/>
        <v>0 CIDADE(CIDADE_Pk,CIDADE_FkEstado,CIDADE_Cidade)VALUES(NULL,10,"Arneiroz");</v>
      </c>
    </row>
    <row r="928" spans="1:4">
      <c r="A928" s="111">
        <v>909</v>
      </c>
      <c r="B928" s="86">
        <v>10</v>
      </c>
      <c r="C928" s="103" t="s">
        <v>6527</v>
      </c>
      <c r="D928" s="112" t="str">
        <f t="shared" si="14"/>
        <v>0 CIDADE(CIDADE_Pk,CIDADE_FkEstado,CIDADE_Cidade)VALUES(NULL,10,"Assaré");</v>
      </c>
    </row>
    <row r="929" spans="1:4">
      <c r="A929" s="111">
        <v>910</v>
      </c>
      <c r="B929" s="86">
        <v>10</v>
      </c>
      <c r="C929" s="103" t="s">
        <v>6528</v>
      </c>
      <c r="D929" s="112" t="str">
        <f t="shared" si="14"/>
        <v>0 CIDADE(CIDADE_Pk,CIDADE_FkEstado,CIDADE_Cidade)VALUES(NULL,10,"Aurora");</v>
      </c>
    </row>
    <row r="930" spans="1:4">
      <c r="A930" s="111">
        <v>911</v>
      </c>
      <c r="B930" s="86">
        <v>10</v>
      </c>
      <c r="C930" s="103" t="s">
        <v>6529</v>
      </c>
      <c r="D930" s="112" t="str">
        <f t="shared" si="14"/>
        <v>0 CIDADE(CIDADE_Pk,CIDADE_FkEstado,CIDADE_Cidade)VALUES(NULL,10,"Baixio");</v>
      </c>
    </row>
    <row r="931" spans="1:4">
      <c r="A931" s="111">
        <v>912</v>
      </c>
      <c r="B931" s="86">
        <v>10</v>
      </c>
      <c r="C931" s="103" t="s">
        <v>6530</v>
      </c>
      <c r="D931" s="112" t="str">
        <f t="shared" si="14"/>
        <v>0 CIDADE(CIDADE_Pk,CIDADE_FkEstado,CIDADE_Cidade)VALUES(NULL,10,"Banabuiú");</v>
      </c>
    </row>
    <row r="932" spans="1:4">
      <c r="A932" s="111">
        <v>913</v>
      </c>
      <c r="B932" s="86">
        <v>10</v>
      </c>
      <c r="C932" s="103" t="s">
        <v>6531</v>
      </c>
      <c r="D932" s="112" t="str">
        <f t="shared" si="14"/>
        <v>0 CIDADE(CIDADE_Pk,CIDADE_FkEstado,CIDADE_Cidade)VALUES(NULL,10,"Barbalha");</v>
      </c>
    </row>
    <row r="933" spans="1:4">
      <c r="A933" s="111">
        <v>914</v>
      </c>
      <c r="B933" s="86">
        <v>10</v>
      </c>
      <c r="C933" s="103" t="s">
        <v>6532</v>
      </c>
      <c r="D933" s="112" t="str">
        <f t="shared" si="14"/>
        <v>0 CIDADE(CIDADE_Pk,CIDADE_FkEstado,CIDADE_Cidade)VALUES(NULL,10,"Barreira");</v>
      </c>
    </row>
    <row r="934" spans="1:4">
      <c r="A934" s="111">
        <v>915</v>
      </c>
      <c r="B934" s="86">
        <v>10</v>
      </c>
      <c r="C934" s="103" t="s">
        <v>6533</v>
      </c>
      <c r="D934" s="112" t="str">
        <f t="shared" si="14"/>
        <v>0 CIDADE(CIDADE_Pk,CIDADE_FkEstado,CIDADE_Cidade)VALUES(NULL,10,"Barro");</v>
      </c>
    </row>
    <row r="935" spans="1:4">
      <c r="A935" s="111">
        <v>916</v>
      </c>
      <c r="B935" s="86">
        <v>10</v>
      </c>
      <c r="C935" s="103" t="s">
        <v>6534</v>
      </c>
      <c r="D935" s="112" t="str">
        <f t="shared" si="14"/>
        <v>0 CIDADE(CIDADE_Pk,CIDADE_FkEstado,CIDADE_Cidade)VALUES(NULL,10,"Barroquinha");</v>
      </c>
    </row>
    <row r="936" spans="1:4">
      <c r="A936" s="111">
        <v>917</v>
      </c>
      <c r="B936" s="86">
        <v>10</v>
      </c>
      <c r="C936" s="103" t="s">
        <v>6535</v>
      </c>
      <c r="D936" s="112" t="str">
        <f t="shared" si="14"/>
        <v>0 CIDADE(CIDADE_Pk,CIDADE_FkEstado,CIDADE_Cidade)VALUES(NULL,10,"Baturité");</v>
      </c>
    </row>
    <row r="937" spans="1:4">
      <c r="A937" s="111">
        <v>918</v>
      </c>
      <c r="B937" s="86">
        <v>10</v>
      </c>
      <c r="C937" s="103" t="s">
        <v>6536</v>
      </c>
      <c r="D937" s="112" t="str">
        <f t="shared" si="14"/>
        <v>0 CIDADE(CIDADE_Pk,CIDADE_FkEstado,CIDADE_Cidade)VALUES(NULL,10,"Beberibe");</v>
      </c>
    </row>
    <row r="938" spans="1:4">
      <c r="A938" s="111">
        <v>919</v>
      </c>
      <c r="B938" s="86">
        <v>10</v>
      </c>
      <c r="C938" s="103" t="s">
        <v>6537</v>
      </c>
      <c r="D938" s="112" t="str">
        <f t="shared" si="14"/>
        <v>0 CIDADE(CIDADE_Pk,CIDADE_FkEstado,CIDADE_Cidade)VALUES(NULL,10,"Bela Cruz");</v>
      </c>
    </row>
    <row r="939" spans="1:4">
      <c r="A939" s="111">
        <v>920</v>
      </c>
      <c r="B939" s="86">
        <v>10</v>
      </c>
      <c r="C939" s="103" t="s">
        <v>6538</v>
      </c>
      <c r="D939" s="112" t="str">
        <f t="shared" si="14"/>
        <v>0 CIDADE(CIDADE_Pk,CIDADE_FkEstado,CIDADE_Cidade)VALUES(NULL,10,"Boa Viagem");</v>
      </c>
    </row>
    <row r="940" spans="1:4">
      <c r="A940" s="111">
        <v>921</v>
      </c>
      <c r="B940" s="86">
        <v>10</v>
      </c>
      <c r="C940" s="103" t="s">
        <v>6539</v>
      </c>
      <c r="D940" s="112" t="str">
        <f t="shared" si="14"/>
        <v>0 CIDADE(CIDADE_Pk,CIDADE_FkEstado,CIDADE_Cidade)VALUES(NULL,10,"Brejo Santo");</v>
      </c>
    </row>
    <row r="941" spans="1:4">
      <c r="A941" s="111">
        <v>922</v>
      </c>
      <c r="B941" s="86">
        <v>10</v>
      </c>
      <c r="C941" s="103" t="s">
        <v>6540</v>
      </c>
      <c r="D941" s="112" t="str">
        <f t="shared" si="14"/>
        <v>0 CIDADE(CIDADE_Pk,CIDADE_FkEstado,CIDADE_Cidade)VALUES(NULL,10,"Camocim");</v>
      </c>
    </row>
    <row r="942" spans="1:4">
      <c r="A942" s="111">
        <v>923</v>
      </c>
      <c r="B942" s="86">
        <v>10</v>
      </c>
      <c r="C942" s="103" t="s">
        <v>6541</v>
      </c>
      <c r="D942" s="112" t="str">
        <f t="shared" si="14"/>
        <v>0 CIDADE(CIDADE_Pk,CIDADE_FkEstado,CIDADE_Cidade)VALUES(NULL,10,"Campos Sales");</v>
      </c>
    </row>
    <row r="943" spans="1:4">
      <c r="A943" s="111">
        <v>924</v>
      </c>
      <c r="B943" s="86">
        <v>10</v>
      </c>
      <c r="C943" s="103" t="s">
        <v>6542</v>
      </c>
      <c r="D943" s="112" t="str">
        <f t="shared" si="14"/>
        <v>0 CIDADE(CIDADE_Pk,CIDADE_FkEstado,CIDADE_Cidade)VALUES(NULL,10,"Canindé");</v>
      </c>
    </row>
    <row r="944" spans="1:4">
      <c r="A944" s="111">
        <v>925</v>
      </c>
      <c r="B944" s="86">
        <v>10</v>
      </c>
      <c r="C944" s="103" t="s">
        <v>6543</v>
      </c>
      <c r="D944" s="112" t="str">
        <f t="shared" si="14"/>
        <v>0 CIDADE(CIDADE_Pk,CIDADE_FkEstado,CIDADE_Cidade)VALUES(NULL,10,"Capistrano");</v>
      </c>
    </row>
    <row r="945" spans="1:4">
      <c r="A945" s="111">
        <v>926</v>
      </c>
      <c r="B945" s="86">
        <v>10</v>
      </c>
      <c r="C945" s="103" t="s">
        <v>6544</v>
      </c>
      <c r="D945" s="112" t="str">
        <f t="shared" si="14"/>
        <v>0 CIDADE(CIDADE_Pk,CIDADE_FkEstado,CIDADE_Cidade)VALUES(NULL,10,"Caridade");</v>
      </c>
    </row>
    <row r="946" spans="1:4">
      <c r="A946" s="111">
        <v>927</v>
      </c>
      <c r="B946" s="86">
        <v>10</v>
      </c>
      <c r="C946" s="103" t="s">
        <v>6545</v>
      </c>
      <c r="D946" s="112" t="str">
        <f t="shared" si="14"/>
        <v>0 CIDADE(CIDADE_Pk,CIDADE_FkEstado,CIDADE_Cidade)VALUES(NULL,10,"Cariré");</v>
      </c>
    </row>
    <row r="947" spans="1:4">
      <c r="A947" s="111">
        <v>928</v>
      </c>
      <c r="B947" s="86">
        <v>10</v>
      </c>
      <c r="C947" s="103" t="s">
        <v>6546</v>
      </c>
      <c r="D947" s="112" t="str">
        <f t="shared" si="14"/>
        <v>0 CIDADE(CIDADE_Pk,CIDADE_FkEstado,CIDADE_Cidade)VALUES(NULL,10,"Caririaçu");</v>
      </c>
    </row>
    <row r="948" spans="1:4">
      <c r="A948" s="111">
        <v>929</v>
      </c>
      <c r="B948" s="86">
        <v>10</v>
      </c>
      <c r="C948" s="103" t="s">
        <v>6547</v>
      </c>
      <c r="D948" s="112" t="str">
        <f t="shared" si="14"/>
        <v>0 CIDADE(CIDADE_Pk,CIDADE_FkEstado,CIDADE_Cidade)VALUES(NULL,10,"Cariús");</v>
      </c>
    </row>
    <row r="949" spans="1:4">
      <c r="A949" s="111">
        <v>930</v>
      </c>
      <c r="B949" s="86">
        <v>10</v>
      </c>
      <c r="C949" s="103" t="s">
        <v>6548</v>
      </c>
      <c r="D949" s="112" t="str">
        <f t="shared" si="14"/>
        <v>0 CIDADE(CIDADE_Pk,CIDADE_FkEstado,CIDADE_Cidade)VALUES(NULL,10,"Carnaubal");</v>
      </c>
    </row>
    <row r="950" spans="1:4">
      <c r="A950" s="111">
        <v>931</v>
      </c>
      <c r="B950" s="86">
        <v>10</v>
      </c>
      <c r="C950" s="103" t="s">
        <v>6549</v>
      </c>
      <c r="D950" s="112" t="str">
        <f t="shared" si="14"/>
        <v>0 CIDADE(CIDADE_Pk,CIDADE_FkEstado,CIDADE_Cidade)VALUES(NULL,10,"Cascavel");</v>
      </c>
    </row>
    <row r="951" spans="1:4">
      <c r="A951" s="111">
        <v>932</v>
      </c>
      <c r="B951" s="86">
        <v>10</v>
      </c>
      <c r="C951" s="103" t="s">
        <v>6550</v>
      </c>
      <c r="D951" s="112" t="str">
        <f t="shared" si="14"/>
        <v>0 CIDADE(CIDADE_Pk,CIDADE_FkEstado,CIDADE_Cidade)VALUES(NULL,10,"Catarina");</v>
      </c>
    </row>
    <row r="952" spans="1:4">
      <c r="A952" s="111">
        <v>933</v>
      </c>
      <c r="B952" s="86">
        <v>10</v>
      </c>
      <c r="C952" s="103" t="s">
        <v>6551</v>
      </c>
      <c r="D952" s="112" t="str">
        <f t="shared" si="14"/>
        <v>0 CIDADE(CIDADE_Pk,CIDADE_FkEstado,CIDADE_Cidade)VALUES(NULL,10,"Catunda");</v>
      </c>
    </row>
    <row r="953" spans="1:4">
      <c r="A953" s="111">
        <v>934</v>
      </c>
      <c r="B953" s="86">
        <v>10</v>
      </c>
      <c r="C953" s="103" t="s">
        <v>6552</v>
      </c>
      <c r="D953" s="112" t="str">
        <f t="shared" si="14"/>
        <v>0 CIDADE(CIDADE_Pk,CIDADE_FkEstado,CIDADE_Cidade)VALUES(NULL,10,"Caucaia");</v>
      </c>
    </row>
    <row r="954" spans="1:4">
      <c r="A954" s="111">
        <v>935</v>
      </c>
      <c r="B954" s="86">
        <v>10</v>
      </c>
      <c r="C954" s="103" t="s">
        <v>6553</v>
      </c>
      <c r="D954" s="112" t="str">
        <f t="shared" si="14"/>
        <v>0 CIDADE(CIDADE_Pk,CIDADE_FkEstado,CIDADE_Cidade)VALUES(NULL,10,"Cedro");</v>
      </c>
    </row>
    <row r="955" spans="1:4">
      <c r="A955" s="111">
        <v>936</v>
      </c>
      <c r="B955" s="86">
        <v>10</v>
      </c>
      <c r="C955" s="103" t="s">
        <v>6554</v>
      </c>
      <c r="D955" s="112" t="str">
        <f t="shared" si="14"/>
        <v>0 CIDADE(CIDADE_Pk,CIDADE_FkEstado,CIDADE_Cidade)VALUES(NULL,10,"Chaval");</v>
      </c>
    </row>
    <row r="956" spans="1:4">
      <c r="A956" s="111">
        <v>937</v>
      </c>
      <c r="B956" s="86">
        <v>10</v>
      </c>
      <c r="C956" s="103" t="s">
        <v>6555</v>
      </c>
      <c r="D956" s="112" t="str">
        <f t="shared" si="14"/>
        <v>0 CIDADE(CIDADE_Pk,CIDADE_FkEstado,CIDADE_Cidade)VALUES(NULL,10,"Choró");</v>
      </c>
    </row>
    <row r="957" spans="1:4">
      <c r="A957" s="111">
        <v>938</v>
      </c>
      <c r="B957" s="86">
        <v>10</v>
      </c>
      <c r="C957" s="103" t="s">
        <v>6556</v>
      </c>
      <c r="D957" s="112" t="str">
        <f t="shared" si="14"/>
        <v>0 CIDADE(CIDADE_Pk,CIDADE_FkEstado,CIDADE_Cidade)VALUES(NULL,10,"Chorozinho");</v>
      </c>
    </row>
    <row r="958" spans="1:4">
      <c r="A958" s="111">
        <v>939</v>
      </c>
      <c r="B958" s="86">
        <v>10</v>
      </c>
      <c r="C958" s="103" t="s">
        <v>6557</v>
      </c>
      <c r="D958" s="112" t="str">
        <f t="shared" si="14"/>
        <v>0 CIDADE(CIDADE_Pk,CIDADE_FkEstado,CIDADE_Cidade)VALUES(NULL,10,"Coreaú");</v>
      </c>
    </row>
    <row r="959" spans="1:4">
      <c r="A959" s="111">
        <v>940</v>
      </c>
      <c r="B959" s="86">
        <v>10</v>
      </c>
      <c r="C959" s="103" t="s">
        <v>6558</v>
      </c>
      <c r="D959" s="112" t="str">
        <f t="shared" si="14"/>
        <v>0 CIDADE(CIDADE_Pk,CIDADE_FkEstado,CIDADE_Cidade)VALUES(NULL,10,"Crateús");</v>
      </c>
    </row>
    <row r="960" spans="1:4">
      <c r="A960" s="111">
        <v>941</v>
      </c>
      <c r="B960" s="86">
        <v>10</v>
      </c>
      <c r="C960" s="103" t="s">
        <v>6559</v>
      </c>
      <c r="D960" s="112" t="str">
        <f t="shared" si="14"/>
        <v>0 CIDADE(CIDADE_Pk,CIDADE_FkEstado,CIDADE_Cidade)VALUES(NULL,10,"Crato");</v>
      </c>
    </row>
    <row r="961" spans="1:4">
      <c r="A961" s="111">
        <v>942</v>
      </c>
      <c r="B961" s="86">
        <v>10</v>
      </c>
      <c r="C961" s="103" t="s">
        <v>6560</v>
      </c>
      <c r="D961" s="112" t="str">
        <f t="shared" si="14"/>
        <v>0 CIDADE(CIDADE_Pk,CIDADE_FkEstado,CIDADE_Cidade)VALUES(NULL,10,"Croatá");</v>
      </c>
    </row>
    <row r="962" spans="1:4">
      <c r="A962" s="111">
        <v>943</v>
      </c>
      <c r="B962" s="86">
        <v>10</v>
      </c>
      <c r="C962" s="103" t="s">
        <v>6561</v>
      </c>
      <c r="D962" s="112" t="str">
        <f t="shared" si="14"/>
        <v>0 CIDADE(CIDADE_Pk,CIDADE_FkEstado,CIDADE_Cidade)VALUES(NULL,10,"Cruz");</v>
      </c>
    </row>
    <row r="963" spans="1:4">
      <c r="A963" s="111">
        <v>944</v>
      </c>
      <c r="B963" s="86">
        <v>10</v>
      </c>
      <c r="C963" s="103" t="s">
        <v>6562</v>
      </c>
      <c r="D963" s="112" t="str">
        <f t="shared" si="14"/>
        <v>0 CIDADE(CIDADE_Pk,CIDADE_FkEstado,CIDADE_Cidade)VALUES(NULL,10,"Deputado Irapuan Pinheiro");</v>
      </c>
    </row>
    <row r="964" spans="1:4">
      <c r="A964" s="111">
        <v>945</v>
      </c>
      <c r="B964" s="86">
        <v>10</v>
      </c>
      <c r="C964" s="103" t="s">
        <v>6563</v>
      </c>
      <c r="D964" s="112" t="str">
        <f t="shared" si="14"/>
        <v>0 CIDADE(CIDADE_Pk,CIDADE_FkEstado,CIDADE_Cidade)VALUES(NULL,10,"Ererê");</v>
      </c>
    </row>
    <row r="965" spans="1:4">
      <c r="A965" s="111">
        <v>946</v>
      </c>
      <c r="B965" s="86">
        <v>10</v>
      </c>
      <c r="C965" s="103" t="s">
        <v>6564</v>
      </c>
      <c r="D965" s="112" t="str">
        <f t="shared" si="14"/>
        <v>0 CIDADE(CIDADE_Pk,CIDADE_FkEstado,CIDADE_Cidade)VALUES(NULL,10,"Eusébio");</v>
      </c>
    </row>
    <row r="966" spans="1:4">
      <c r="A966" s="111">
        <v>947</v>
      </c>
      <c r="B966" s="86">
        <v>10</v>
      </c>
      <c r="C966" s="103" t="s">
        <v>6565</v>
      </c>
      <c r="D966" s="112" t="str">
        <f t="shared" si="14"/>
        <v>0 CIDADE(CIDADE_Pk,CIDADE_FkEstado,CIDADE_Cidade)VALUES(NULL,10,"Farias Brito");</v>
      </c>
    </row>
    <row r="967" spans="1:4">
      <c r="A967" s="111">
        <v>948</v>
      </c>
      <c r="B967" s="86">
        <v>10</v>
      </c>
      <c r="C967" s="103" t="s">
        <v>6566</v>
      </c>
      <c r="D967" s="112" t="str">
        <f t="shared" si="14"/>
        <v>0 CIDADE(CIDADE_Pk,CIDADE_FkEstado,CIDADE_Cidade)VALUES(NULL,10,"Forquilha");</v>
      </c>
    </row>
    <row r="968" spans="1:4">
      <c r="A968" s="111">
        <v>949</v>
      </c>
      <c r="B968" s="86">
        <v>10</v>
      </c>
      <c r="C968" s="103" t="s">
        <v>6567</v>
      </c>
      <c r="D968" s="112" t="str">
        <f t="shared" si="14"/>
        <v>0 CIDADE(CIDADE_Pk,CIDADE_FkEstado,CIDADE_Cidade)VALUES(NULL,10,"Fortaleza");</v>
      </c>
    </row>
    <row r="969" spans="1:4">
      <c r="A969" s="111">
        <v>950</v>
      </c>
      <c r="B969" s="86">
        <v>10</v>
      </c>
      <c r="C969" s="103" t="s">
        <v>6568</v>
      </c>
      <c r="D969" s="112" t="str">
        <f t="shared" si="14"/>
        <v>0 CIDADE(CIDADE_Pk,CIDADE_FkEstado,CIDADE_Cidade)VALUES(NULL,10,"Fortim");</v>
      </c>
    </row>
    <row r="970" spans="1:4">
      <c r="A970" s="111">
        <v>951</v>
      </c>
      <c r="B970" s="86">
        <v>10</v>
      </c>
      <c r="C970" s="103" t="s">
        <v>6569</v>
      </c>
      <c r="D970" s="112" t="str">
        <f t="shared" si="14"/>
        <v>0 CIDADE(CIDADE_Pk,CIDADE_FkEstado,CIDADE_Cidade)VALUES(NULL,10,"Frecheirinha");</v>
      </c>
    </row>
    <row r="971" spans="1:4">
      <c r="A971" s="111">
        <v>952</v>
      </c>
      <c r="B971" s="86">
        <v>10</v>
      </c>
      <c r="C971" s="103" t="s">
        <v>6570</v>
      </c>
      <c r="D971" s="112" t="str">
        <f t="shared" si="14"/>
        <v>0 CIDADE(CIDADE_Pk,CIDADE_FkEstado,CIDADE_Cidade)VALUES(NULL,10,"General Sampaio");</v>
      </c>
    </row>
    <row r="972" spans="1:4">
      <c r="A972" s="111">
        <v>953</v>
      </c>
      <c r="B972" s="86">
        <v>10</v>
      </c>
      <c r="C972" s="103" t="s">
        <v>6571</v>
      </c>
      <c r="D972" s="112" t="str">
        <f t="shared" si="14"/>
        <v>0 CIDADE(CIDADE_Pk,CIDADE_FkEstado,CIDADE_Cidade)VALUES(NULL,10,"Graça");</v>
      </c>
    </row>
    <row r="973" spans="1:4">
      <c r="A973" s="111">
        <v>954</v>
      </c>
      <c r="B973" s="86">
        <v>10</v>
      </c>
      <c r="C973" s="103" t="s">
        <v>6572</v>
      </c>
      <c r="D973" s="112" t="str">
        <f t="shared" si="14"/>
        <v>0 CIDADE(CIDADE_Pk,CIDADE_FkEstado,CIDADE_Cidade)VALUES(NULL,10,"Granja");</v>
      </c>
    </row>
    <row r="974" spans="1:4">
      <c r="A974" s="111">
        <v>955</v>
      </c>
      <c r="B974" s="86">
        <v>10</v>
      </c>
      <c r="C974" s="103" t="s">
        <v>6573</v>
      </c>
      <c r="D974" s="112" t="str">
        <f t="shared" si="14"/>
        <v>0 CIDADE(CIDADE_Pk,CIDADE_FkEstado,CIDADE_Cidade)VALUES(NULL,10,"Granjeiro");</v>
      </c>
    </row>
    <row r="975" spans="1:4">
      <c r="A975" s="111">
        <v>956</v>
      </c>
      <c r="B975" s="86">
        <v>10</v>
      </c>
      <c r="C975" s="103" t="s">
        <v>6574</v>
      </c>
      <c r="D975" s="112" t="str">
        <f t="shared" si="14"/>
        <v>0 CIDADE(CIDADE_Pk,CIDADE_FkEstado,CIDADE_Cidade)VALUES(NULL,10,"Groaíras");</v>
      </c>
    </row>
    <row r="976" spans="1:4">
      <c r="A976" s="111">
        <v>957</v>
      </c>
      <c r="B976" s="86">
        <v>10</v>
      </c>
      <c r="C976" s="103" t="s">
        <v>6575</v>
      </c>
      <c r="D976" s="112" t="str">
        <f t="shared" si="14"/>
        <v>0 CIDADE(CIDADE_Pk,CIDADE_FkEstado,CIDADE_Cidade)VALUES(NULL,10,"Guaiúba");</v>
      </c>
    </row>
    <row r="977" spans="1:4">
      <c r="A977" s="111">
        <v>958</v>
      </c>
      <c r="B977" s="86">
        <v>10</v>
      </c>
      <c r="C977" s="103" t="s">
        <v>6576</v>
      </c>
      <c r="D977" s="112" t="str">
        <f t="shared" si="14"/>
        <v>0 CIDADE(CIDADE_Pk,CIDADE_FkEstado,CIDADE_Cidade)VALUES(NULL,10,"Guaraciaba do Norte");</v>
      </c>
    </row>
    <row r="978" spans="1:4">
      <c r="A978" s="111">
        <v>959</v>
      </c>
      <c r="B978" s="86">
        <v>10</v>
      </c>
      <c r="C978" s="103" t="s">
        <v>6577</v>
      </c>
      <c r="D978" s="112" t="str">
        <f t="shared" si="14"/>
        <v>0 CIDADE(CIDADE_Pk,CIDADE_FkEstado,CIDADE_Cidade)VALUES(NULL,10,"Guaramiranga");</v>
      </c>
    </row>
    <row r="979" spans="1:4">
      <c r="A979" s="111">
        <v>960</v>
      </c>
      <c r="B979" s="86">
        <v>10</v>
      </c>
      <c r="C979" s="103" t="s">
        <v>6578</v>
      </c>
      <c r="D979" s="112" t="str">
        <f t="shared" si="14"/>
        <v>0 CIDADE(CIDADE_Pk,CIDADE_FkEstado,CIDADE_Cidade)VALUES(NULL,10,"Hidrolândia");</v>
      </c>
    </row>
    <row r="980" spans="1:4">
      <c r="A980" s="111">
        <v>961</v>
      </c>
      <c r="B980" s="86">
        <v>10</v>
      </c>
      <c r="C980" s="103" t="s">
        <v>6579</v>
      </c>
      <c r="D980" s="112" t="str">
        <f t="shared" ref="D980:D1043" si="15">$B$17&amp;B980&amp;$A$13&amp;$A$11&amp;C980&amp;$A$11&amp;$A$10&amp;$A$14</f>
        <v>0 CIDADE(CIDADE_Pk,CIDADE_FkEstado,CIDADE_Cidade)VALUES(NULL,10,"Horizonte");</v>
      </c>
    </row>
    <row r="981" spans="1:4">
      <c r="A981" s="111">
        <v>962</v>
      </c>
      <c r="B981" s="86">
        <v>10</v>
      </c>
      <c r="C981" s="103" t="s">
        <v>6580</v>
      </c>
      <c r="D981" s="112" t="str">
        <f t="shared" si="15"/>
        <v>0 CIDADE(CIDADE_Pk,CIDADE_FkEstado,CIDADE_Cidade)VALUES(NULL,10,"Ibaretama");</v>
      </c>
    </row>
    <row r="982" spans="1:4">
      <c r="A982" s="111">
        <v>963</v>
      </c>
      <c r="B982" s="86">
        <v>10</v>
      </c>
      <c r="C982" s="103" t="s">
        <v>6581</v>
      </c>
      <c r="D982" s="112" t="str">
        <f t="shared" si="15"/>
        <v>0 CIDADE(CIDADE_Pk,CIDADE_FkEstado,CIDADE_Cidade)VALUES(NULL,10,"Ibiapina");</v>
      </c>
    </row>
    <row r="983" spans="1:4">
      <c r="A983" s="111">
        <v>964</v>
      </c>
      <c r="B983" s="86">
        <v>10</v>
      </c>
      <c r="C983" s="103" t="s">
        <v>6582</v>
      </c>
      <c r="D983" s="112" t="str">
        <f t="shared" si="15"/>
        <v>0 CIDADE(CIDADE_Pk,CIDADE_FkEstado,CIDADE_Cidade)VALUES(NULL,10,"Ibicuitinga");</v>
      </c>
    </row>
    <row r="984" spans="1:4">
      <c r="A984" s="111">
        <v>965</v>
      </c>
      <c r="B984" s="86">
        <v>10</v>
      </c>
      <c r="C984" s="103" t="s">
        <v>6583</v>
      </c>
      <c r="D984" s="112" t="str">
        <f t="shared" si="15"/>
        <v>0 CIDADE(CIDADE_Pk,CIDADE_FkEstado,CIDADE_Cidade)VALUES(NULL,10,"Icapuí");</v>
      </c>
    </row>
    <row r="985" spans="1:4">
      <c r="A985" s="111">
        <v>966</v>
      </c>
      <c r="B985" s="86">
        <v>10</v>
      </c>
      <c r="C985" s="103" t="s">
        <v>6584</v>
      </c>
      <c r="D985" s="112" t="str">
        <f t="shared" si="15"/>
        <v>0 CIDADE(CIDADE_Pk,CIDADE_FkEstado,CIDADE_Cidade)VALUES(NULL,10,"Icó");</v>
      </c>
    </row>
    <row r="986" spans="1:4">
      <c r="A986" s="111">
        <v>967</v>
      </c>
      <c r="B986" s="86">
        <v>10</v>
      </c>
      <c r="C986" s="103" t="s">
        <v>6585</v>
      </c>
      <c r="D986" s="112" t="str">
        <f t="shared" si="15"/>
        <v>0 CIDADE(CIDADE_Pk,CIDADE_FkEstado,CIDADE_Cidade)VALUES(NULL,10,"Iguatu");</v>
      </c>
    </row>
    <row r="987" spans="1:4">
      <c r="A987" s="111">
        <v>968</v>
      </c>
      <c r="B987" s="86">
        <v>10</v>
      </c>
      <c r="C987" s="103" t="s">
        <v>6586</v>
      </c>
      <c r="D987" s="112" t="str">
        <f t="shared" si="15"/>
        <v>0 CIDADE(CIDADE_Pk,CIDADE_FkEstado,CIDADE_Cidade)VALUES(NULL,10,"Independência");</v>
      </c>
    </row>
    <row r="988" spans="1:4">
      <c r="A988" s="111">
        <v>969</v>
      </c>
      <c r="B988" s="86">
        <v>10</v>
      </c>
      <c r="C988" s="103" t="s">
        <v>6587</v>
      </c>
      <c r="D988" s="112" t="str">
        <f t="shared" si="15"/>
        <v>0 CIDADE(CIDADE_Pk,CIDADE_FkEstado,CIDADE_Cidade)VALUES(NULL,10,"Ipaporanga");</v>
      </c>
    </row>
    <row r="989" spans="1:4">
      <c r="A989" s="111">
        <v>970</v>
      </c>
      <c r="B989" s="86">
        <v>10</v>
      </c>
      <c r="C989" s="103" t="s">
        <v>6588</v>
      </c>
      <c r="D989" s="112" t="str">
        <f t="shared" si="15"/>
        <v>0 CIDADE(CIDADE_Pk,CIDADE_FkEstado,CIDADE_Cidade)VALUES(NULL,10,"Ipaumirim");</v>
      </c>
    </row>
    <row r="990" spans="1:4">
      <c r="A990" s="111">
        <v>971</v>
      </c>
      <c r="B990" s="86">
        <v>10</v>
      </c>
      <c r="C990" s="103" t="s">
        <v>6589</v>
      </c>
      <c r="D990" s="112" t="str">
        <f t="shared" si="15"/>
        <v>0 CIDADE(CIDADE_Pk,CIDADE_FkEstado,CIDADE_Cidade)VALUES(NULL,10,"Ipu");</v>
      </c>
    </row>
    <row r="991" spans="1:4">
      <c r="A991" s="111">
        <v>972</v>
      </c>
      <c r="B991" s="86">
        <v>10</v>
      </c>
      <c r="C991" s="103" t="s">
        <v>5993</v>
      </c>
      <c r="D991" s="112" t="str">
        <f t="shared" si="15"/>
        <v>0 CIDADE(CIDADE_Pk,CIDADE_FkEstado,CIDADE_Cidade)VALUES(NULL,10,"Ipueiras");</v>
      </c>
    </row>
    <row r="992" spans="1:4">
      <c r="A992" s="111">
        <v>973</v>
      </c>
      <c r="B992" s="86">
        <v>10</v>
      </c>
      <c r="C992" s="103" t="s">
        <v>5769</v>
      </c>
      <c r="D992" s="112" t="str">
        <f t="shared" si="15"/>
        <v>0 CIDADE(CIDADE_Pk,CIDADE_FkEstado,CIDADE_Cidade)VALUES(NULL,10,"Iracema");</v>
      </c>
    </row>
    <row r="993" spans="1:4">
      <c r="A993" s="111">
        <v>974</v>
      </c>
      <c r="B993" s="86">
        <v>10</v>
      </c>
      <c r="C993" s="103" t="s">
        <v>6590</v>
      </c>
      <c r="D993" s="112" t="str">
        <f t="shared" si="15"/>
        <v>0 CIDADE(CIDADE_Pk,CIDADE_FkEstado,CIDADE_Cidade)VALUES(NULL,10,"Irauçuba");</v>
      </c>
    </row>
    <row r="994" spans="1:4">
      <c r="A994" s="111">
        <v>975</v>
      </c>
      <c r="B994" s="86">
        <v>10</v>
      </c>
      <c r="C994" s="103" t="s">
        <v>6591</v>
      </c>
      <c r="D994" s="112" t="str">
        <f t="shared" si="15"/>
        <v>0 CIDADE(CIDADE_Pk,CIDADE_FkEstado,CIDADE_Cidade)VALUES(NULL,10,"Itaiçaba");</v>
      </c>
    </row>
    <row r="995" spans="1:4">
      <c r="A995" s="111">
        <v>976</v>
      </c>
      <c r="B995" s="86">
        <v>10</v>
      </c>
      <c r="C995" s="103" t="s">
        <v>6592</v>
      </c>
      <c r="D995" s="112" t="str">
        <f t="shared" si="15"/>
        <v>0 CIDADE(CIDADE_Pk,CIDADE_FkEstado,CIDADE_Cidade)VALUES(NULL,10,"Itaitinga");</v>
      </c>
    </row>
    <row r="996" spans="1:4">
      <c r="A996" s="111">
        <v>977</v>
      </c>
      <c r="B996" s="86">
        <v>10</v>
      </c>
      <c r="C996" s="103" t="s">
        <v>6593</v>
      </c>
      <c r="D996" s="112" t="str">
        <f t="shared" si="15"/>
        <v>0 CIDADE(CIDADE_Pk,CIDADE_FkEstado,CIDADE_Cidade)VALUES(NULL,10,"Itapagé");</v>
      </c>
    </row>
    <row r="997" spans="1:4">
      <c r="A997" s="111">
        <v>978</v>
      </c>
      <c r="B997" s="86">
        <v>10</v>
      </c>
      <c r="C997" s="103" t="s">
        <v>6594</v>
      </c>
      <c r="D997" s="112" t="str">
        <f t="shared" si="15"/>
        <v>0 CIDADE(CIDADE_Pk,CIDADE_FkEstado,CIDADE_Cidade)VALUES(NULL,10,"Itapipoca");</v>
      </c>
    </row>
    <row r="998" spans="1:4">
      <c r="A998" s="111">
        <v>979</v>
      </c>
      <c r="B998" s="86">
        <v>10</v>
      </c>
      <c r="C998" s="103" t="s">
        <v>6595</v>
      </c>
      <c r="D998" s="112" t="str">
        <f t="shared" si="15"/>
        <v>0 CIDADE(CIDADE_Pk,CIDADE_FkEstado,CIDADE_Cidade)VALUES(NULL,10,"Itapiúna");</v>
      </c>
    </row>
    <row r="999" spans="1:4">
      <c r="A999" s="111">
        <v>980</v>
      </c>
      <c r="B999" s="86">
        <v>10</v>
      </c>
      <c r="C999" s="103" t="s">
        <v>6596</v>
      </c>
      <c r="D999" s="112" t="str">
        <f t="shared" si="15"/>
        <v>0 CIDADE(CIDADE_Pk,CIDADE_FkEstado,CIDADE_Cidade)VALUES(NULL,10,"Itarema");</v>
      </c>
    </row>
    <row r="1000" spans="1:4">
      <c r="A1000" s="111">
        <v>981</v>
      </c>
      <c r="B1000" s="86">
        <v>10</v>
      </c>
      <c r="C1000" s="103" t="s">
        <v>6597</v>
      </c>
      <c r="D1000" s="112" t="str">
        <f t="shared" si="15"/>
        <v>0 CIDADE(CIDADE_Pk,CIDADE_FkEstado,CIDADE_Cidade)VALUES(NULL,10,"Itatira");</v>
      </c>
    </row>
    <row r="1001" spans="1:4">
      <c r="A1001" s="111">
        <v>982</v>
      </c>
      <c r="B1001" s="86">
        <v>10</v>
      </c>
      <c r="C1001" s="103" t="s">
        <v>6598</v>
      </c>
      <c r="D1001" s="112" t="str">
        <f t="shared" si="15"/>
        <v>0 CIDADE(CIDADE_Pk,CIDADE_FkEstado,CIDADE_Cidade)VALUES(NULL,10,"Jaguaretama");</v>
      </c>
    </row>
    <row r="1002" spans="1:4">
      <c r="A1002" s="111">
        <v>983</v>
      </c>
      <c r="B1002" s="86">
        <v>10</v>
      </c>
      <c r="C1002" s="103" t="s">
        <v>6599</v>
      </c>
      <c r="D1002" s="112" t="str">
        <f t="shared" si="15"/>
        <v>0 CIDADE(CIDADE_Pk,CIDADE_FkEstado,CIDADE_Cidade)VALUES(NULL,10,"Jaguaribara");</v>
      </c>
    </row>
    <row r="1003" spans="1:4">
      <c r="A1003" s="111">
        <v>984</v>
      </c>
      <c r="B1003" s="86">
        <v>10</v>
      </c>
      <c r="C1003" s="103" t="s">
        <v>6600</v>
      </c>
      <c r="D1003" s="112" t="str">
        <f t="shared" si="15"/>
        <v>0 CIDADE(CIDADE_Pk,CIDADE_FkEstado,CIDADE_Cidade)VALUES(NULL,10,"Jaguaribe");</v>
      </c>
    </row>
    <row r="1004" spans="1:4">
      <c r="A1004" s="111">
        <v>985</v>
      </c>
      <c r="B1004" s="86">
        <v>10</v>
      </c>
      <c r="C1004" s="103" t="s">
        <v>6601</v>
      </c>
      <c r="D1004" s="112" t="str">
        <f t="shared" si="15"/>
        <v>0 CIDADE(CIDADE_Pk,CIDADE_FkEstado,CIDADE_Cidade)VALUES(NULL,10,"Jaguaruana");</v>
      </c>
    </row>
    <row r="1005" spans="1:4">
      <c r="A1005" s="111">
        <v>986</v>
      </c>
      <c r="B1005" s="86">
        <v>10</v>
      </c>
      <c r="C1005" s="103" t="s">
        <v>6602</v>
      </c>
      <c r="D1005" s="112" t="str">
        <f t="shared" si="15"/>
        <v>0 CIDADE(CIDADE_Pk,CIDADE_FkEstado,CIDADE_Cidade)VALUES(NULL,10,"Jardim");</v>
      </c>
    </row>
    <row r="1006" spans="1:4">
      <c r="A1006" s="111">
        <v>987</v>
      </c>
      <c r="B1006" s="86">
        <v>10</v>
      </c>
      <c r="C1006" s="103" t="s">
        <v>6603</v>
      </c>
      <c r="D1006" s="112" t="str">
        <f t="shared" si="15"/>
        <v>0 CIDADE(CIDADE_Pk,CIDADE_FkEstado,CIDADE_Cidade)VALUES(NULL,10,"Jati");</v>
      </c>
    </row>
    <row r="1007" spans="1:4">
      <c r="A1007" s="111">
        <v>988</v>
      </c>
      <c r="B1007" s="86">
        <v>10</v>
      </c>
      <c r="C1007" s="103" t="s">
        <v>6604</v>
      </c>
      <c r="D1007" s="112" t="str">
        <f t="shared" si="15"/>
        <v>0 CIDADE(CIDADE_Pk,CIDADE_FkEstado,CIDADE_Cidade)VALUES(NULL,10,"Jijoca de Jericoacoara");</v>
      </c>
    </row>
    <row r="1008" spans="1:4">
      <c r="A1008" s="111">
        <v>989</v>
      </c>
      <c r="B1008" s="86">
        <v>10</v>
      </c>
      <c r="C1008" s="103" t="s">
        <v>6605</v>
      </c>
      <c r="D1008" s="112" t="str">
        <f t="shared" si="15"/>
        <v>0 CIDADE(CIDADE_Pk,CIDADE_FkEstado,CIDADE_Cidade)VALUES(NULL,10,"Juazeiro do Norte");</v>
      </c>
    </row>
    <row r="1009" spans="1:4">
      <c r="A1009" s="111">
        <v>990</v>
      </c>
      <c r="B1009" s="86">
        <v>10</v>
      </c>
      <c r="C1009" s="103" t="s">
        <v>6606</v>
      </c>
      <c r="D1009" s="112" t="str">
        <f t="shared" si="15"/>
        <v>0 CIDADE(CIDADE_Pk,CIDADE_FkEstado,CIDADE_Cidade)VALUES(NULL,10,"Jucás");</v>
      </c>
    </row>
    <row r="1010" spans="1:4">
      <c r="A1010" s="111">
        <v>991</v>
      </c>
      <c r="B1010" s="86">
        <v>10</v>
      </c>
      <c r="C1010" s="103" t="s">
        <v>6607</v>
      </c>
      <c r="D1010" s="112" t="str">
        <f t="shared" si="15"/>
        <v>0 CIDADE(CIDADE_Pk,CIDADE_FkEstado,CIDADE_Cidade)VALUES(NULL,10,"Lavras da Mangabeira");</v>
      </c>
    </row>
    <row r="1011" spans="1:4">
      <c r="A1011" s="111">
        <v>992</v>
      </c>
      <c r="B1011" s="86">
        <v>10</v>
      </c>
      <c r="C1011" s="103" t="s">
        <v>6608</v>
      </c>
      <c r="D1011" s="112" t="str">
        <f t="shared" si="15"/>
        <v>0 CIDADE(CIDADE_Pk,CIDADE_FkEstado,CIDADE_Cidade)VALUES(NULL,10,"Limoeiro do Norte");</v>
      </c>
    </row>
    <row r="1012" spans="1:4">
      <c r="A1012" s="111">
        <v>993</v>
      </c>
      <c r="B1012" s="86">
        <v>10</v>
      </c>
      <c r="C1012" s="103" t="s">
        <v>6609</v>
      </c>
      <c r="D1012" s="112" t="str">
        <f t="shared" si="15"/>
        <v>0 CIDADE(CIDADE_Pk,CIDADE_FkEstado,CIDADE_Cidade)VALUES(NULL,10,"Madalena");</v>
      </c>
    </row>
    <row r="1013" spans="1:4">
      <c r="A1013" s="111">
        <v>994</v>
      </c>
      <c r="B1013" s="86">
        <v>10</v>
      </c>
      <c r="C1013" s="103" t="s">
        <v>6610</v>
      </c>
      <c r="D1013" s="112" t="str">
        <f t="shared" si="15"/>
        <v>0 CIDADE(CIDADE_Pk,CIDADE_FkEstado,CIDADE_Cidade)VALUES(NULL,10,"Maracanaú");</v>
      </c>
    </row>
    <row r="1014" spans="1:4">
      <c r="A1014" s="111">
        <v>995</v>
      </c>
      <c r="B1014" s="86">
        <v>10</v>
      </c>
      <c r="C1014" s="103" t="s">
        <v>6611</v>
      </c>
      <c r="D1014" s="112" t="str">
        <f t="shared" si="15"/>
        <v>0 CIDADE(CIDADE_Pk,CIDADE_FkEstado,CIDADE_Cidade)VALUES(NULL,10,"Maranguape");</v>
      </c>
    </row>
    <row r="1015" spans="1:4">
      <c r="A1015" s="111">
        <v>996</v>
      </c>
      <c r="B1015" s="86">
        <v>10</v>
      </c>
      <c r="C1015" s="103" t="s">
        <v>6612</v>
      </c>
      <c r="D1015" s="112" t="str">
        <f t="shared" si="15"/>
        <v>0 CIDADE(CIDADE_Pk,CIDADE_FkEstado,CIDADE_Cidade)VALUES(NULL,10,"Marco");</v>
      </c>
    </row>
    <row r="1016" spans="1:4">
      <c r="A1016" s="111">
        <v>997</v>
      </c>
      <c r="B1016" s="86">
        <v>10</v>
      </c>
      <c r="C1016" s="103" t="s">
        <v>6613</v>
      </c>
      <c r="D1016" s="112" t="str">
        <f t="shared" si="15"/>
        <v>0 CIDADE(CIDADE_Pk,CIDADE_FkEstado,CIDADE_Cidade)VALUES(NULL,10,"Martinópole");</v>
      </c>
    </row>
    <row r="1017" spans="1:4">
      <c r="A1017" s="111">
        <v>998</v>
      </c>
      <c r="B1017" s="86">
        <v>10</v>
      </c>
      <c r="C1017" s="103" t="s">
        <v>6614</v>
      </c>
      <c r="D1017" s="112" t="str">
        <f t="shared" si="15"/>
        <v>0 CIDADE(CIDADE_Pk,CIDADE_FkEstado,CIDADE_Cidade)VALUES(NULL,10,"Massapê");</v>
      </c>
    </row>
    <row r="1018" spans="1:4">
      <c r="A1018" s="111">
        <v>999</v>
      </c>
      <c r="B1018" s="86">
        <v>10</v>
      </c>
      <c r="C1018" s="103" t="s">
        <v>6615</v>
      </c>
      <c r="D1018" s="112" t="str">
        <f t="shared" si="15"/>
        <v>0 CIDADE(CIDADE_Pk,CIDADE_FkEstado,CIDADE_Cidade)VALUES(NULL,10,"Mauriti");</v>
      </c>
    </row>
    <row r="1019" spans="1:4">
      <c r="A1019" s="111">
        <v>1000</v>
      </c>
      <c r="B1019" s="86">
        <v>10</v>
      </c>
      <c r="C1019" s="103" t="s">
        <v>6616</v>
      </c>
      <c r="D1019" s="112" t="str">
        <f t="shared" si="15"/>
        <v>0 CIDADE(CIDADE_Pk,CIDADE_FkEstado,CIDADE_Cidade)VALUES(NULL,10,"Meruoca");</v>
      </c>
    </row>
    <row r="1020" spans="1:4">
      <c r="A1020" s="111">
        <v>1001</v>
      </c>
      <c r="B1020" s="86">
        <v>10</v>
      </c>
      <c r="C1020" s="103" t="s">
        <v>6617</v>
      </c>
      <c r="D1020" s="112" t="str">
        <f t="shared" si="15"/>
        <v>0 CIDADE(CIDADE_Pk,CIDADE_FkEstado,CIDADE_Cidade)VALUES(NULL,10,"Milagres");</v>
      </c>
    </row>
    <row r="1021" spans="1:4">
      <c r="A1021" s="111">
        <v>1002</v>
      </c>
      <c r="B1021" s="86">
        <v>10</v>
      </c>
      <c r="C1021" s="103" t="s">
        <v>6618</v>
      </c>
      <c r="D1021" s="112" t="str">
        <f t="shared" si="15"/>
        <v>0 CIDADE(CIDADE_Pk,CIDADE_FkEstado,CIDADE_Cidade)VALUES(NULL,10,"Milhã");</v>
      </c>
    </row>
    <row r="1022" spans="1:4">
      <c r="A1022" s="111">
        <v>1003</v>
      </c>
      <c r="B1022" s="86">
        <v>10</v>
      </c>
      <c r="C1022" s="103" t="s">
        <v>6619</v>
      </c>
      <c r="D1022" s="112" t="str">
        <f t="shared" si="15"/>
        <v>0 CIDADE(CIDADE_Pk,CIDADE_FkEstado,CIDADE_Cidade)VALUES(NULL,10,"Miraíma");</v>
      </c>
    </row>
    <row r="1023" spans="1:4">
      <c r="A1023" s="111">
        <v>1004</v>
      </c>
      <c r="B1023" s="86">
        <v>10</v>
      </c>
      <c r="C1023" s="103" t="s">
        <v>6620</v>
      </c>
      <c r="D1023" s="112" t="str">
        <f t="shared" si="15"/>
        <v>0 CIDADE(CIDADE_Pk,CIDADE_FkEstado,CIDADE_Cidade)VALUES(NULL,10,"Missão Velha");</v>
      </c>
    </row>
    <row r="1024" spans="1:4">
      <c r="A1024" s="111">
        <v>1005</v>
      </c>
      <c r="B1024" s="86">
        <v>10</v>
      </c>
      <c r="C1024" s="103" t="s">
        <v>6621</v>
      </c>
      <c r="D1024" s="112" t="str">
        <f t="shared" si="15"/>
        <v>0 CIDADE(CIDADE_Pk,CIDADE_FkEstado,CIDADE_Cidade)VALUES(NULL,10,"Mombaça");</v>
      </c>
    </row>
    <row r="1025" spans="1:4">
      <c r="A1025" s="111">
        <v>1006</v>
      </c>
      <c r="B1025" s="86">
        <v>10</v>
      </c>
      <c r="C1025" s="103" t="s">
        <v>6622</v>
      </c>
      <c r="D1025" s="112" t="str">
        <f t="shared" si="15"/>
        <v>0 CIDADE(CIDADE_Pk,CIDADE_FkEstado,CIDADE_Cidade)VALUES(NULL,10,"Monsenhor Tabosa");</v>
      </c>
    </row>
    <row r="1026" spans="1:4">
      <c r="A1026" s="111">
        <v>1007</v>
      </c>
      <c r="B1026" s="86">
        <v>10</v>
      </c>
      <c r="C1026" s="103" t="s">
        <v>6623</v>
      </c>
      <c r="D1026" s="112" t="str">
        <f t="shared" si="15"/>
        <v>0 CIDADE(CIDADE_Pk,CIDADE_FkEstado,CIDADE_Cidade)VALUES(NULL,10,"Morada Nova");</v>
      </c>
    </row>
    <row r="1027" spans="1:4">
      <c r="A1027" s="111">
        <v>1008</v>
      </c>
      <c r="B1027" s="86">
        <v>10</v>
      </c>
      <c r="C1027" s="103" t="s">
        <v>6624</v>
      </c>
      <c r="D1027" s="112" t="str">
        <f t="shared" si="15"/>
        <v>0 CIDADE(CIDADE_Pk,CIDADE_FkEstado,CIDADE_Cidade)VALUES(NULL,10,"Moraújo");</v>
      </c>
    </row>
    <row r="1028" spans="1:4">
      <c r="A1028" s="111">
        <v>1009</v>
      </c>
      <c r="B1028" s="86">
        <v>10</v>
      </c>
      <c r="C1028" s="103" t="s">
        <v>6625</v>
      </c>
      <c r="D1028" s="112" t="str">
        <f t="shared" si="15"/>
        <v>0 CIDADE(CIDADE_Pk,CIDADE_FkEstado,CIDADE_Cidade)VALUES(NULL,10,"Morrinhos");</v>
      </c>
    </row>
    <row r="1029" spans="1:4">
      <c r="A1029" s="111">
        <v>1010</v>
      </c>
      <c r="B1029" s="86">
        <v>10</v>
      </c>
      <c r="C1029" s="103" t="s">
        <v>6626</v>
      </c>
      <c r="D1029" s="112" t="str">
        <f t="shared" si="15"/>
        <v>0 CIDADE(CIDADE_Pk,CIDADE_FkEstado,CIDADE_Cidade)VALUES(NULL,10,"Mucambo");</v>
      </c>
    </row>
    <row r="1030" spans="1:4">
      <c r="A1030" s="111">
        <v>1011</v>
      </c>
      <c r="B1030" s="86">
        <v>10</v>
      </c>
      <c r="C1030" s="103" t="s">
        <v>6627</v>
      </c>
      <c r="D1030" s="112" t="str">
        <f t="shared" si="15"/>
        <v>0 CIDADE(CIDADE_Pk,CIDADE_FkEstado,CIDADE_Cidade)VALUES(NULL,10,"Mulungu");</v>
      </c>
    </row>
    <row r="1031" spans="1:4">
      <c r="A1031" s="111">
        <v>1012</v>
      </c>
      <c r="B1031" s="86">
        <v>10</v>
      </c>
      <c r="C1031" s="103" t="s">
        <v>6016</v>
      </c>
      <c r="D1031" s="112" t="str">
        <f t="shared" si="15"/>
        <v>0 CIDADE(CIDADE_Pk,CIDADE_FkEstado,CIDADE_Cidade)VALUES(NULL,10,"Nova Olinda");</v>
      </c>
    </row>
    <row r="1032" spans="1:4">
      <c r="A1032" s="111">
        <v>1013</v>
      </c>
      <c r="B1032" s="86">
        <v>10</v>
      </c>
      <c r="C1032" s="103" t="s">
        <v>6628</v>
      </c>
      <c r="D1032" s="112" t="str">
        <f t="shared" si="15"/>
        <v>0 CIDADE(CIDADE_Pk,CIDADE_FkEstado,CIDADE_Cidade)VALUES(NULL,10,"Nova Russas");</v>
      </c>
    </row>
    <row r="1033" spans="1:4">
      <c r="A1033" s="111">
        <v>1014</v>
      </c>
      <c r="B1033" s="86">
        <v>10</v>
      </c>
      <c r="C1033" s="103" t="s">
        <v>6629</v>
      </c>
      <c r="D1033" s="112" t="str">
        <f t="shared" si="15"/>
        <v>0 CIDADE(CIDADE_Pk,CIDADE_FkEstado,CIDADE_Cidade)VALUES(NULL,10,"Novo Oriente");</v>
      </c>
    </row>
    <row r="1034" spans="1:4">
      <c r="A1034" s="111">
        <v>1015</v>
      </c>
      <c r="B1034" s="86">
        <v>10</v>
      </c>
      <c r="C1034" s="103" t="s">
        <v>6630</v>
      </c>
      <c r="D1034" s="112" t="str">
        <f t="shared" si="15"/>
        <v>0 CIDADE(CIDADE_Pk,CIDADE_FkEstado,CIDADE_Cidade)VALUES(NULL,10,"Ocara");</v>
      </c>
    </row>
    <row r="1035" spans="1:4">
      <c r="A1035" s="111">
        <v>1016</v>
      </c>
      <c r="B1035" s="86">
        <v>10</v>
      </c>
      <c r="C1035" s="103" t="s">
        <v>6631</v>
      </c>
      <c r="D1035" s="112" t="str">
        <f t="shared" si="15"/>
        <v>0 CIDADE(CIDADE_Pk,CIDADE_FkEstado,CIDADE_Cidade)VALUES(NULL,10,"Orós");</v>
      </c>
    </row>
    <row r="1036" spans="1:4">
      <c r="A1036" s="111">
        <v>1017</v>
      </c>
      <c r="B1036" s="86">
        <v>10</v>
      </c>
      <c r="C1036" s="103" t="s">
        <v>6632</v>
      </c>
      <c r="D1036" s="112" t="str">
        <f t="shared" si="15"/>
        <v>0 CIDADE(CIDADE_Pk,CIDADE_FkEstado,CIDADE_Cidade)VALUES(NULL,10,"Pacajus");</v>
      </c>
    </row>
    <row r="1037" spans="1:4">
      <c r="A1037" s="111">
        <v>1018</v>
      </c>
      <c r="B1037" s="86">
        <v>10</v>
      </c>
      <c r="C1037" s="103" t="s">
        <v>6633</v>
      </c>
      <c r="D1037" s="112" t="str">
        <f t="shared" si="15"/>
        <v>0 CIDADE(CIDADE_Pk,CIDADE_FkEstado,CIDADE_Cidade)VALUES(NULL,10,"Pacatuba");</v>
      </c>
    </row>
    <row r="1038" spans="1:4">
      <c r="A1038" s="111">
        <v>1019</v>
      </c>
      <c r="B1038" s="86">
        <v>10</v>
      </c>
      <c r="C1038" s="103" t="s">
        <v>6634</v>
      </c>
      <c r="D1038" s="112" t="str">
        <f t="shared" si="15"/>
        <v>0 CIDADE(CIDADE_Pk,CIDADE_FkEstado,CIDADE_Cidade)VALUES(NULL,10,"Pacoti");</v>
      </c>
    </row>
    <row r="1039" spans="1:4">
      <c r="A1039" s="111">
        <v>1020</v>
      </c>
      <c r="B1039" s="86">
        <v>10</v>
      </c>
      <c r="C1039" s="103" t="s">
        <v>6635</v>
      </c>
      <c r="D1039" s="112" t="str">
        <f t="shared" si="15"/>
        <v>0 CIDADE(CIDADE_Pk,CIDADE_FkEstado,CIDADE_Cidade)VALUES(NULL,10,"Pacujá");</v>
      </c>
    </row>
    <row r="1040" spans="1:4">
      <c r="A1040" s="111">
        <v>1021</v>
      </c>
      <c r="B1040" s="86">
        <v>10</v>
      </c>
      <c r="C1040" s="103" t="s">
        <v>6636</v>
      </c>
      <c r="D1040" s="112" t="str">
        <f t="shared" si="15"/>
        <v>0 CIDADE(CIDADE_Pk,CIDADE_FkEstado,CIDADE_Cidade)VALUES(NULL,10,"Palhano");</v>
      </c>
    </row>
    <row r="1041" spans="1:4">
      <c r="A1041" s="111">
        <v>1022</v>
      </c>
      <c r="B1041" s="86">
        <v>10</v>
      </c>
      <c r="C1041" s="103" t="s">
        <v>6637</v>
      </c>
      <c r="D1041" s="112" t="str">
        <f t="shared" si="15"/>
        <v>0 CIDADE(CIDADE_Pk,CIDADE_FkEstado,CIDADE_Cidade)VALUES(NULL,10,"Palmácia");</v>
      </c>
    </row>
    <row r="1042" spans="1:4">
      <c r="A1042" s="111">
        <v>1023</v>
      </c>
      <c r="B1042" s="86">
        <v>10</v>
      </c>
      <c r="C1042" s="103" t="s">
        <v>6638</v>
      </c>
      <c r="D1042" s="112" t="str">
        <f t="shared" si="15"/>
        <v>0 CIDADE(CIDADE_Pk,CIDADE_FkEstado,CIDADE_Cidade)VALUES(NULL,10,"Paracuru");</v>
      </c>
    </row>
    <row r="1043" spans="1:4">
      <c r="A1043" s="111">
        <v>1024</v>
      </c>
      <c r="B1043" s="86">
        <v>10</v>
      </c>
      <c r="C1043" s="103" t="s">
        <v>6639</v>
      </c>
      <c r="D1043" s="112" t="str">
        <f t="shared" si="15"/>
        <v>0 CIDADE(CIDADE_Pk,CIDADE_FkEstado,CIDADE_Cidade)VALUES(NULL,10,"Paraipaba");</v>
      </c>
    </row>
    <row r="1044" spans="1:4">
      <c r="A1044" s="111">
        <v>1025</v>
      </c>
      <c r="B1044" s="86">
        <v>10</v>
      </c>
      <c r="C1044" s="103" t="s">
        <v>6640</v>
      </c>
      <c r="D1044" s="112" t="str">
        <f t="shared" ref="D1044:D1107" si="16">$B$17&amp;B1044&amp;$A$13&amp;$A$11&amp;C1044&amp;$A$11&amp;$A$10&amp;$A$14</f>
        <v>0 CIDADE(CIDADE_Pk,CIDADE_FkEstado,CIDADE_Cidade)VALUES(NULL,10,"Parambu");</v>
      </c>
    </row>
    <row r="1045" spans="1:4">
      <c r="A1045" s="111">
        <v>1026</v>
      </c>
      <c r="B1045" s="86">
        <v>10</v>
      </c>
      <c r="C1045" s="103" t="s">
        <v>6641</v>
      </c>
      <c r="D1045" s="112" t="str">
        <f t="shared" si="16"/>
        <v>0 CIDADE(CIDADE_Pk,CIDADE_FkEstado,CIDADE_Cidade)VALUES(NULL,10,"Paramoti");</v>
      </c>
    </row>
    <row r="1046" spans="1:4">
      <c r="A1046" s="111">
        <v>1027</v>
      </c>
      <c r="B1046" s="86">
        <v>10</v>
      </c>
      <c r="C1046" s="103" t="s">
        <v>6642</v>
      </c>
      <c r="D1046" s="112" t="str">
        <f t="shared" si="16"/>
        <v>0 CIDADE(CIDADE_Pk,CIDADE_FkEstado,CIDADE_Cidade)VALUES(NULL,10,"Pedra Branca");</v>
      </c>
    </row>
    <row r="1047" spans="1:4">
      <c r="A1047" s="111">
        <v>1028</v>
      </c>
      <c r="B1047" s="86">
        <v>10</v>
      </c>
      <c r="C1047" s="103" t="s">
        <v>6643</v>
      </c>
      <c r="D1047" s="112" t="str">
        <f t="shared" si="16"/>
        <v>0 CIDADE(CIDADE_Pk,CIDADE_FkEstado,CIDADE_Cidade)VALUES(NULL,10,"Penaforte");</v>
      </c>
    </row>
    <row r="1048" spans="1:4">
      <c r="A1048" s="111">
        <v>1029</v>
      </c>
      <c r="B1048" s="86">
        <v>10</v>
      </c>
      <c r="C1048" s="103" t="s">
        <v>6644</v>
      </c>
      <c r="D1048" s="112" t="str">
        <f t="shared" si="16"/>
        <v>0 CIDADE(CIDADE_Pk,CIDADE_FkEstado,CIDADE_Cidade)VALUES(NULL,10,"Pentecoste");</v>
      </c>
    </row>
    <row r="1049" spans="1:4">
      <c r="A1049" s="111">
        <v>1030</v>
      </c>
      <c r="B1049" s="86">
        <v>10</v>
      </c>
      <c r="C1049" s="103" t="s">
        <v>6645</v>
      </c>
      <c r="D1049" s="112" t="str">
        <f t="shared" si="16"/>
        <v>0 CIDADE(CIDADE_Pk,CIDADE_FkEstado,CIDADE_Cidade)VALUES(NULL,10,"Pereiro");</v>
      </c>
    </row>
    <row r="1050" spans="1:4">
      <c r="A1050" s="111">
        <v>1031</v>
      </c>
      <c r="B1050" s="86">
        <v>10</v>
      </c>
      <c r="C1050" s="103" t="s">
        <v>6646</v>
      </c>
      <c r="D1050" s="112" t="str">
        <f t="shared" si="16"/>
        <v>0 CIDADE(CIDADE_Pk,CIDADE_FkEstado,CIDADE_Cidade)VALUES(NULL,10,"Pindoretama");</v>
      </c>
    </row>
    <row r="1051" spans="1:4">
      <c r="A1051" s="111">
        <v>1032</v>
      </c>
      <c r="B1051" s="86">
        <v>10</v>
      </c>
      <c r="C1051" s="103" t="s">
        <v>6647</v>
      </c>
      <c r="D1051" s="112" t="str">
        <f t="shared" si="16"/>
        <v>0 CIDADE(CIDADE_Pk,CIDADE_FkEstado,CIDADE_Cidade)VALUES(NULL,10,"Piquet Carneiro");</v>
      </c>
    </row>
    <row r="1052" spans="1:4">
      <c r="A1052" s="111">
        <v>1033</v>
      </c>
      <c r="B1052" s="86">
        <v>10</v>
      </c>
      <c r="C1052" s="103" t="s">
        <v>6648</v>
      </c>
      <c r="D1052" s="112" t="str">
        <f t="shared" si="16"/>
        <v>0 CIDADE(CIDADE_Pk,CIDADE_FkEstado,CIDADE_Cidade)VALUES(NULL,10,"Pires Ferreira");</v>
      </c>
    </row>
    <row r="1053" spans="1:4">
      <c r="A1053" s="111">
        <v>1034</v>
      </c>
      <c r="B1053" s="86">
        <v>10</v>
      </c>
      <c r="C1053" s="103" t="s">
        <v>6649</v>
      </c>
      <c r="D1053" s="112" t="str">
        <f t="shared" si="16"/>
        <v>0 CIDADE(CIDADE_Pk,CIDADE_FkEstado,CIDADE_Cidade)VALUES(NULL,10,"Poranga");</v>
      </c>
    </row>
    <row r="1054" spans="1:4">
      <c r="A1054" s="111">
        <v>1035</v>
      </c>
      <c r="B1054" s="86">
        <v>10</v>
      </c>
      <c r="C1054" s="103" t="s">
        <v>6650</v>
      </c>
      <c r="D1054" s="112" t="str">
        <f t="shared" si="16"/>
        <v>0 CIDADE(CIDADE_Pk,CIDADE_FkEstado,CIDADE_Cidade)VALUES(NULL,10,"Porteiras");</v>
      </c>
    </row>
    <row r="1055" spans="1:4">
      <c r="A1055" s="111">
        <v>1036</v>
      </c>
      <c r="B1055" s="86">
        <v>10</v>
      </c>
      <c r="C1055" s="103" t="s">
        <v>6651</v>
      </c>
      <c r="D1055" s="112" t="str">
        <f t="shared" si="16"/>
        <v>0 CIDADE(CIDADE_Pk,CIDADE_FkEstado,CIDADE_Cidade)VALUES(NULL,10,"Potengi");</v>
      </c>
    </row>
    <row r="1056" spans="1:4">
      <c r="A1056" s="111">
        <v>1037</v>
      </c>
      <c r="B1056" s="86">
        <v>10</v>
      </c>
      <c r="C1056" s="103" t="s">
        <v>6652</v>
      </c>
      <c r="D1056" s="112" t="str">
        <f t="shared" si="16"/>
        <v>0 CIDADE(CIDADE_Pk,CIDADE_FkEstado,CIDADE_Cidade)VALUES(NULL,10,"Potiretama");</v>
      </c>
    </row>
    <row r="1057" spans="1:4">
      <c r="A1057" s="111">
        <v>1038</v>
      </c>
      <c r="B1057" s="86">
        <v>10</v>
      </c>
      <c r="C1057" s="103" t="s">
        <v>6653</v>
      </c>
      <c r="D1057" s="112" t="str">
        <f t="shared" si="16"/>
        <v>0 CIDADE(CIDADE_Pk,CIDADE_FkEstado,CIDADE_Cidade)VALUES(NULL,10,"Quiterianópolis");</v>
      </c>
    </row>
    <row r="1058" spans="1:4">
      <c r="A1058" s="111">
        <v>1039</v>
      </c>
      <c r="B1058" s="86">
        <v>10</v>
      </c>
      <c r="C1058" s="103" t="s">
        <v>6654</v>
      </c>
      <c r="D1058" s="112" t="str">
        <f t="shared" si="16"/>
        <v>0 CIDADE(CIDADE_Pk,CIDADE_FkEstado,CIDADE_Cidade)VALUES(NULL,10,"Quixadá");</v>
      </c>
    </row>
    <row r="1059" spans="1:4">
      <c r="A1059" s="111">
        <v>1040</v>
      </c>
      <c r="B1059" s="86">
        <v>10</v>
      </c>
      <c r="C1059" s="103" t="s">
        <v>6655</v>
      </c>
      <c r="D1059" s="112" t="str">
        <f t="shared" si="16"/>
        <v>0 CIDADE(CIDADE_Pk,CIDADE_FkEstado,CIDADE_Cidade)VALUES(NULL,10,"Quixelô");</v>
      </c>
    </row>
    <row r="1060" spans="1:4">
      <c r="A1060" s="111">
        <v>1041</v>
      </c>
      <c r="B1060" s="86">
        <v>10</v>
      </c>
      <c r="C1060" s="103" t="s">
        <v>6656</v>
      </c>
      <c r="D1060" s="112" t="str">
        <f t="shared" si="16"/>
        <v>0 CIDADE(CIDADE_Pk,CIDADE_FkEstado,CIDADE_Cidade)VALUES(NULL,10,"Quixeramobim");</v>
      </c>
    </row>
    <row r="1061" spans="1:4">
      <c r="A1061" s="111">
        <v>1042</v>
      </c>
      <c r="B1061" s="86">
        <v>10</v>
      </c>
      <c r="C1061" s="103" t="s">
        <v>6657</v>
      </c>
      <c r="D1061" s="112" t="str">
        <f t="shared" si="16"/>
        <v>0 CIDADE(CIDADE_Pk,CIDADE_FkEstado,CIDADE_Cidade)VALUES(NULL,10,"Quixeré");</v>
      </c>
    </row>
    <row r="1062" spans="1:4">
      <c r="A1062" s="111">
        <v>1043</v>
      </c>
      <c r="B1062" s="86">
        <v>10</v>
      </c>
      <c r="C1062" s="103" t="s">
        <v>5876</v>
      </c>
      <c r="D1062" s="112" t="str">
        <f t="shared" si="16"/>
        <v>0 CIDADE(CIDADE_Pk,CIDADE_FkEstado,CIDADE_Cidade)VALUES(NULL,10,"Redenção");</v>
      </c>
    </row>
    <row r="1063" spans="1:4">
      <c r="A1063" s="111">
        <v>1044</v>
      </c>
      <c r="B1063" s="86">
        <v>10</v>
      </c>
      <c r="C1063" s="103" t="s">
        <v>6658</v>
      </c>
      <c r="D1063" s="112" t="str">
        <f t="shared" si="16"/>
        <v>0 CIDADE(CIDADE_Pk,CIDADE_FkEstado,CIDADE_Cidade)VALUES(NULL,10,"Reriutaba");</v>
      </c>
    </row>
    <row r="1064" spans="1:4">
      <c r="A1064" s="111">
        <v>1045</v>
      </c>
      <c r="B1064" s="86">
        <v>10</v>
      </c>
      <c r="C1064" s="103" t="s">
        <v>6659</v>
      </c>
      <c r="D1064" s="112" t="str">
        <f t="shared" si="16"/>
        <v>0 CIDADE(CIDADE_Pk,CIDADE_FkEstado,CIDADE_Cidade)VALUES(NULL,10,"Russas");</v>
      </c>
    </row>
    <row r="1065" spans="1:4">
      <c r="A1065" s="111">
        <v>1046</v>
      </c>
      <c r="B1065" s="86">
        <v>10</v>
      </c>
      <c r="C1065" s="103" t="s">
        <v>6660</v>
      </c>
      <c r="D1065" s="112" t="str">
        <f t="shared" si="16"/>
        <v>0 CIDADE(CIDADE_Pk,CIDADE_FkEstado,CIDADE_Cidade)VALUES(NULL,10,"Saboeiro");</v>
      </c>
    </row>
    <row r="1066" spans="1:4">
      <c r="A1066" s="111">
        <v>1047</v>
      </c>
      <c r="B1066" s="86">
        <v>10</v>
      </c>
      <c r="C1066" s="103" t="s">
        <v>6661</v>
      </c>
      <c r="D1066" s="112" t="str">
        <f t="shared" si="16"/>
        <v>0 CIDADE(CIDADE_Pk,CIDADE_FkEstado,CIDADE_Cidade)VALUES(NULL,10,"Salitre");</v>
      </c>
    </row>
    <row r="1067" spans="1:4">
      <c r="A1067" s="111">
        <v>1048</v>
      </c>
      <c r="B1067" s="86">
        <v>10</v>
      </c>
      <c r="C1067" s="103" t="s">
        <v>6662</v>
      </c>
      <c r="D1067" s="112" t="str">
        <f t="shared" si="16"/>
        <v>0 CIDADE(CIDADE_Pk,CIDADE_FkEstado,CIDADE_Cidade)VALUES(NULL,10,"Santa Quitéria");</v>
      </c>
    </row>
    <row r="1068" spans="1:4">
      <c r="A1068" s="111">
        <v>1049</v>
      </c>
      <c r="B1068" s="86">
        <v>10</v>
      </c>
      <c r="C1068" s="103" t="s">
        <v>6663</v>
      </c>
      <c r="D1068" s="112" t="str">
        <f t="shared" si="16"/>
        <v>0 CIDADE(CIDADE_Pk,CIDADE_FkEstado,CIDADE_Cidade)VALUES(NULL,10,"Santana do Acaraú");</v>
      </c>
    </row>
    <row r="1069" spans="1:4">
      <c r="A1069" s="111">
        <v>1050</v>
      </c>
      <c r="B1069" s="86">
        <v>10</v>
      </c>
      <c r="C1069" s="103" t="s">
        <v>6664</v>
      </c>
      <c r="D1069" s="112" t="str">
        <f t="shared" si="16"/>
        <v>0 CIDADE(CIDADE_Pk,CIDADE_FkEstado,CIDADE_Cidade)VALUES(NULL,10,"Santana do Cariri");</v>
      </c>
    </row>
    <row r="1070" spans="1:4">
      <c r="A1070" s="111">
        <v>1051</v>
      </c>
      <c r="B1070" s="86">
        <v>10</v>
      </c>
      <c r="C1070" s="103" t="s">
        <v>6665</v>
      </c>
      <c r="D1070" s="112" t="str">
        <f t="shared" si="16"/>
        <v>0 CIDADE(CIDADE_Pk,CIDADE_FkEstado,CIDADE_Cidade)VALUES(NULL,10,"São Benedito");</v>
      </c>
    </row>
    <row r="1071" spans="1:4">
      <c r="A1071" s="111">
        <v>1052</v>
      </c>
      <c r="B1071" s="86">
        <v>10</v>
      </c>
      <c r="C1071" s="103" t="s">
        <v>6666</v>
      </c>
      <c r="D1071" s="112" t="str">
        <f t="shared" si="16"/>
        <v>0 CIDADE(CIDADE_Pk,CIDADE_FkEstado,CIDADE_Cidade)VALUES(NULL,10,"São Gonçalo do Amarante");</v>
      </c>
    </row>
    <row r="1072" spans="1:4">
      <c r="A1072" s="111">
        <v>1053</v>
      </c>
      <c r="B1072" s="86">
        <v>10</v>
      </c>
      <c r="C1072" s="103" t="s">
        <v>6667</v>
      </c>
      <c r="D1072" s="112" t="str">
        <f t="shared" si="16"/>
        <v>0 CIDADE(CIDADE_Pk,CIDADE_FkEstado,CIDADE_Cidade)VALUES(NULL,10,"São João do Jaguaribe");</v>
      </c>
    </row>
    <row r="1073" spans="1:4">
      <c r="A1073" s="111">
        <v>1054</v>
      </c>
      <c r="B1073" s="86">
        <v>10</v>
      </c>
      <c r="C1073" s="103" t="s">
        <v>6668</v>
      </c>
      <c r="D1073" s="112" t="str">
        <f t="shared" si="16"/>
        <v>0 CIDADE(CIDADE_Pk,CIDADE_FkEstado,CIDADE_Cidade)VALUES(NULL,10,"São Luís do Curu");</v>
      </c>
    </row>
    <row r="1074" spans="1:4">
      <c r="A1074" s="111">
        <v>1055</v>
      </c>
      <c r="B1074" s="86">
        <v>10</v>
      </c>
      <c r="C1074" s="103" t="s">
        <v>6669</v>
      </c>
      <c r="D1074" s="112" t="str">
        <f t="shared" si="16"/>
        <v>0 CIDADE(CIDADE_Pk,CIDADE_FkEstado,CIDADE_Cidade)VALUES(NULL,10,"Senador Pompeu");</v>
      </c>
    </row>
    <row r="1075" spans="1:4">
      <c r="A1075" s="111">
        <v>1056</v>
      </c>
      <c r="B1075" s="86">
        <v>10</v>
      </c>
      <c r="C1075" s="103" t="s">
        <v>6670</v>
      </c>
      <c r="D1075" s="112" t="str">
        <f t="shared" si="16"/>
        <v>0 CIDADE(CIDADE_Pk,CIDADE_FkEstado,CIDADE_Cidade)VALUES(NULL,10,"Senador Sá");</v>
      </c>
    </row>
    <row r="1076" spans="1:4">
      <c r="A1076" s="111">
        <v>1057</v>
      </c>
      <c r="B1076" s="86">
        <v>10</v>
      </c>
      <c r="C1076" s="103" t="s">
        <v>6671</v>
      </c>
      <c r="D1076" s="112" t="str">
        <f t="shared" si="16"/>
        <v>0 CIDADE(CIDADE_Pk,CIDADE_FkEstado,CIDADE_Cidade)VALUES(NULL,10,"Sobral");</v>
      </c>
    </row>
    <row r="1077" spans="1:4">
      <c r="A1077" s="111">
        <v>1058</v>
      </c>
      <c r="B1077" s="86">
        <v>10</v>
      </c>
      <c r="C1077" s="103" t="s">
        <v>6672</v>
      </c>
      <c r="D1077" s="112" t="str">
        <f t="shared" si="16"/>
        <v>0 CIDADE(CIDADE_Pk,CIDADE_FkEstado,CIDADE_Cidade)VALUES(NULL,10,"Solonópole");</v>
      </c>
    </row>
    <row r="1078" spans="1:4">
      <c r="A1078" s="111">
        <v>1059</v>
      </c>
      <c r="B1078" s="86">
        <v>10</v>
      </c>
      <c r="C1078" s="103" t="s">
        <v>6673</v>
      </c>
      <c r="D1078" s="112" t="str">
        <f t="shared" si="16"/>
        <v>0 CIDADE(CIDADE_Pk,CIDADE_FkEstado,CIDADE_Cidade)VALUES(NULL,10,"Tabuleiro do Norte");</v>
      </c>
    </row>
    <row r="1079" spans="1:4">
      <c r="A1079" s="111">
        <v>1060</v>
      </c>
      <c r="B1079" s="86">
        <v>10</v>
      </c>
      <c r="C1079" s="103" t="s">
        <v>6674</v>
      </c>
      <c r="D1079" s="112" t="str">
        <f t="shared" si="16"/>
        <v>0 CIDADE(CIDADE_Pk,CIDADE_FkEstado,CIDADE_Cidade)VALUES(NULL,10,"Tamboril");</v>
      </c>
    </row>
    <row r="1080" spans="1:4">
      <c r="A1080" s="111">
        <v>1061</v>
      </c>
      <c r="B1080" s="86">
        <v>10</v>
      </c>
      <c r="C1080" s="103" t="s">
        <v>6675</v>
      </c>
      <c r="D1080" s="112" t="str">
        <f t="shared" si="16"/>
        <v>0 CIDADE(CIDADE_Pk,CIDADE_FkEstado,CIDADE_Cidade)VALUES(NULL,10,"Tarrafas");</v>
      </c>
    </row>
    <row r="1081" spans="1:4">
      <c r="A1081" s="111">
        <v>1062</v>
      </c>
      <c r="B1081" s="86">
        <v>10</v>
      </c>
      <c r="C1081" s="103" t="s">
        <v>6676</v>
      </c>
      <c r="D1081" s="112" t="str">
        <f t="shared" si="16"/>
        <v>0 CIDADE(CIDADE_Pk,CIDADE_FkEstado,CIDADE_Cidade)VALUES(NULL,10,"Tauá");</v>
      </c>
    </row>
    <row r="1082" spans="1:4">
      <c r="A1082" s="111">
        <v>1063</v>
      </c>
      <c r="B1082" s="86">
        <v>10</v>
      </c>
      <c r="C1082" s="103" t="s">
        <v>6677</v>
      </c>
      <c r="D1082" s="112" t="str">
        <f t="shared" si="16"/>
        <v>0 CIDADE(CIDADE_Pk,CIDADE_FkEstado,CIDADE_Cidade)VALUES(NULL,10,"Tejuçuoca");</v>
      </c>
    </row>
    <row r="1083" spans="1:4">
      <c r="A1083" s="111">
        <v>1064</v>
      </c>
      <c r="B1083" s="86">
        <v>10</v>
      </c>
      <c r="C1083" s="103" t="s">
        <v>6678</v>
      </c>
      <c r="D1083" s="112" t="str">
        <f t="shared" si="16"/>
        <v>0 CIDADE(CIDADE_Pk,CIDADE_FkEstado,CIDADE_Cidade)VALUES(NULL,10,"Tianguá");</v>
      </c>
    </row>
    <row r="1084" spans="1:4">
      <c r="A1084" s="111">
        <v>1065</v>
      </c>
      <c r="B1084" s="86">
        <v>10</v>
      </c>
      <c r="C1084" s="103" t="s">
        <v>6679</v>
      </c>
      <c r="D1084" s="112" t="str">
        <f t="shared" si="16"/>
        <v>0 CIDADE(CIDADE_Pk,CIDADE_FkEstado,CIDADE_Cidade)VALUES(NULL,10,"Trairi");</v>
      </c>
    </row>
    <row r="1085" spans="1:4">
      <c r="A1085" s="111">
        <v>1066</v>
      </c>
      <c r="B1085" s="86">
        <v>10</v>
      </c>
      <c r="C1085" s="103" t="s">
        <v>6680</v>
      </c>
      <c r="D1085" s="112" t="str">
        <f t="shared" si="16"/>
        <v>0 CIDADE(CIDADE_Pk,CIDADE_FkEstado,CIDADE_Cidade)VALUES(NULL,10,"Tururu");</v>
      </c>
    </row>
    <row r="1086" spans="1:4">
      <c r="A1086" s="111">
        <v>1067</v>
      </c>
      <c r="B1086" s="86">
        <v>10</v>
      </c>
      <c r="C1086" s="103" t="s">
        <v>6681</v>
      </c>
      <c r="D1086" s="112" t="str">
        <f t="shared" si="16"/>
        <v>0 CIDADE(CIDADE_Pk,CIDADE_FkEstado,CIDADE_Cidade)VALUES(NULL,10,"Ubajara");</v>
      </c>
    </row>
    <row r="1087" spans="1:4">
      <c r="A1087" s="111">
        <v>1068</v>
      </c>
      <c r="B1087" s="86">
        <v>10</v>
      </c>
      <c r="C1087" s="103" t="s">
        <v>6682</v>
      </c>
      <c r="D1087" s="112" t="str">
        <f t="shared" si="16"/>
        <v>0 CIDADE(CIDADE_Pk,CIDADE_FkEstado,CIDADE_Cidade)VALUES(NULL,10,"Umari");</v>
      </c>
    </row>
    <row r="1088" spans="1:4">
      <c r="A1088" s="111">
        <v>1069</v>
      </c>
      <c r="B1088" s="86">
        <v>10</v>
      </c>
      <c r="C1088" s="103" t="s">
        <v>6683</v>
      </c>
      <c r="D1088" s="112" t="str">
        <f t="shared" si="16"/>
        <v>0 CIDADE(CIDADE_Pk,CIDADE_FkEstado,CIDADE_Cidade)VALUES(NULL,10,"Umirim");</v>
      </c>
    </row>
    <row r="1089" spans="1:4">
      <c r="A1089" s="111">
        <v>1070</v>
      </c>
      <c r="B1089" s="86">
        <v>10</v>
      </c>
      <c r="C1089" s="103" t="s">
        <v>6684</v>
      </c>
      <c r="D1089" s="112" t="str">
        <f t="shared" si="16"/>
        <v>0 CIDADE(CIDADE_Pk,CIDADE_FkEstado,CIDADE_Cidade)VALUES(NULL,10,"Uruburetama");</v>
      </c>
    </row>
    <row r="1090" spans="1:4">
      <c r="A1090" s="111">
        <v>1071</v>
      </c>
      <c r="B1090" s="86">
        <v>10</v>
      </c>
      <c r="C1090" s="103" t="s">
        <v>6685</v>
      </c>
      <c r="D1090" s="112" t="str">
        <f t="shared" si="16"/>
        <v>0 CIDADE(CIDADE_Pk,CIDADE_FkEstado,CIDADE_Cidade)VALUES(NULL,10,"Uruoca");</v>
      </c>
    </row>
    <row r="1091" spans="1:4">
      <c r="A1091" s="111">
        <v>1072</v>
      </c>
      <c r="B1091" s="86">
        <v>10</v>
      </c>
      <c r="C1091" s="103" t="s">
        <v>6686</v>
      </c>
      <c r="D1091" s="112" t="str">
        <f t="shared" si="16"/>
        <v>0 CIDADE(CIDADE_Pk,CIDADE_FkEstado,CIDADE_Cidade)VALUES(NULL,10,"Varjota");</v>
      </c>
    </row>
    <row r="1092" spans="1:4">
      <c r="A1092" s="111">
        <v>1073</v>
      </c>
      <c r="B1092" s="86">
        <v>10</v>
      </c>
      <c r="C1092" s="103" t="s">
        <v>6687</v>
      </c>
      <c r="D1092" s="112" t="str">
        <f t="shared" si="16"/>
        <v>0 CIDADE(CIDADE_Pk,CIDADE_FkEstado,CIDADE_Cidade)VALUES(NULL,10,"Várzea Alegre");</v>
      </c>
    </row>
    <row r="1093" spans="1:4">
      <c r="A1093" s="111">
        <v>1074</v>
      </c>
      <c r="B1093" s="86">
        <v>10</v>
      </c>
      <c r="C1093" s="103" t="s">
        <v>6688</v>
      </c>
      <c r="D1093" s="112" t="str">
        <f t="shared" si="16"/>
        <v>0 CIDADE(CIDADE_Pk,CIDADE_FkEstado,CIDADE_Cidade)VALUES(NULL,10,"Viçosa do Ceará");</v>
      </c>
    </row>
    <row r="1094" spans="1:4">
      <c r="A1094" s="111">
        <v>1075</v>
      </c>
      <c r="B1094" s="86">
        <v>11</v>
      </c>
      <c r="C1094" s="103" t="s">
        <v>6689</v>
      </c>
      <c r="D1094" s="112" t="str">
        <f t="shared" si="16"/>
        <v>0 CIDADE(CIDADE_Pk,CIDADE_FkEstado,CIDADE_Cidade)VALUES(NULL,11,"Acari");</v>
      </c>
    </row>
    <row r="1095" spans="1:4">
      <c r="A1095" s="111">
        <v>1076</v>
      </c>
      <c r="B1095" s="86">
        <v>11</v>
      </c>
      <c r="C1095" s="103" t="s">
        <v>6690</v>
      </c>
      <c r="D1095" s="112" t="str">
        <f t="shared" si="16"/>
        <v>0 CIDADE(CIDADE_Pk,CIDADE_FkEstado,CIDADE_Cidade)VALUES(NULL,11,"Açu");</v>
      </c>
    </row>
    <row r="1096" spans="1:4">
      <c r="A1096" s="111">
        <v>1077</v>
      </c>
      <c r="B1096" s="86">
        <v>11</v>
      </c>
      <c r="C1096" s="103" t="s">
        <v>6691</v>
      </c>
      <c r="D1096" s="112" t="str">
        <f t="shared" si="16"/>
        <v>0 CIDADE(CIDADE_Pk,CIDADE_FkEstado,CIDADE_Cidade)VALUES(NULL,11,"Afonso Bezerra");</v>
      </c>
    </row>
    <row r="1097" spans="1:4">
      <c r="A1097" s="111">
        <v>1078</v>
      </c>
      <c r="B1097" s="86">
        <v>11</v>
      </c>
      <c r="C1097" s="103" t="s">
        <v>6692</v>
      </c>
      <c r="D1097" s="112" t="str">
        <f t="shared" si="16"/>
        <v>0 CIDADE(CIDADE_Pk,CIDADE_FkEstado,CIDADE_Cidade)VALUES(NULL,11,"Água Nova");</v>
      </c>
    </row>
    <row r="1098" spans="1:4">
      <c r="A1098" s="111">
        <v>1079</v>
      </c>
      <c r="B1098" s="86">
        <v>11</v>
      </c>
      <c r="C1098" s="103" t="s">
        <v>6693</v>
      </c>
      <c r="D1098" s="112" t="str">
        <f t="shared" si="16"/>
        <v>0 CIDADE(CIDADE_Pk,CIDADE_FkEstado,CIDADE_Cidade)VALUES(NULL,11,"Alexandria");</v>
      </c>
    </row>
    <row r="1099" spans="1:4">
      <c r="A1099" s="111">
        <v>1080</v>
      </c>
      <c r="B1099" s="86">
        <v>11</v>
      </c>
      <c r="C1099" s="103" t="s">
        <v>6694</v>
      </c>
      <c r="D1099" s="112" t="str">
        <f t="shared" si="16"/>
        <v>0 CIDADE(CIDADE_Pk,CIDADE_FkEstado,CIDADE_Cidade)VALUES(NULL,11,"Almino Afonso");</v>
      </c>
    </row>
    <row r="1100" spans="1:4">
      <c r="A1100" s="111">
        <v>1081</v>
      </c>
      <c r="B1100" s="86">
        <v>11</v>
      </c>
      <c r="C1100" s="103" t="s">
        <v>6695</v>
      </c>
      <c r="D1100" s="112" t="str">
        <f t="shared" si="16"/>
        <v>0 CIDADE(CIDADE_Pk,CIDADE_FkEstado,CIDADE_Cidade)VALUES(NULL,11,"Alto do Rodrigues");</v>
      </c>
    </row>
    <row r="1101" spans="1:4">
      <c r="A1101" s="111">
        <v>1082</v>
      </c>
      <c r="B1101" s="86">
        <v>11</v>
      </c>
      <c r="C1101" s="103" t="s">
        <v>6696</v>
      </c>
      <c r="D1101" s="112" t="str">
        <f t="shared" si="16"/>
        <v>0 CIDADE(CIDADE_Pk,CIDADE_FkEstado,CIDADE_Cidade)VALUES(NULL,11,"Angicos");</v>
      </c>
    </row>
    <row r="1102" spans="1:4">
      <c r="A1102" s="111">
        <v>1083</v>
      </c>
      <c r="B1102" s="86">
        <v>11</v>
      </c>
      <c r="C1102" s="103" t="s">
        <v>6697</v>
      </c>
      <c r="D1102" s="112" t="str">
        <f t="shared" si="16"/>
        <v>0 CIDADE(CIDADE_Pk,CIDADE_FkEstado,CIDADE_Cidade)VALUES(NULL,11,"Antônio Martins");</v>
      </c>
    </row>
    <row r="1103" spans="1:4">
      <c r="A1103" s="111">
        <v>1084</v>
      </c>
      <c r="B1103" s="86">
        <v>11</v>
      </c>
      <c r="C1103" s="103" t="s">
        <v>6698</v>
      </c>
      <c r="D1103" s="112" t="str">
        <f t="shared" si="16"/>
        <v>0 CIDADE(CIDADE_Pk,CIDADE_FkEstado,CIDADE_Cidade)VALUES(NULL,11,"Apodi");</v>
      </c>
    </row>
    <row r="1104" spans="1:4">
      <c r="A1104" s="111">
        <v>1085</v>
      </c>
      <c r="B1104" s="86">
        <v>11</v>
      </c>
      <c r="C1104" s="103" t="s">
        <v>6699</v>
      </c>
      <c r="D1104" s="112" t="str">
        <f t="shared" si="16"/>
        <v>0 CIDADE(CIDADE_Pk,CIDADE_FkEstado,CIDADE_Cidade)VALUES(NULL,11,"Areia Branca");</v>
      </c>
    </row>
    <row r="1105" spans="1:4">
      <c r="A1105" s="111">
        <v>1086</v>
      </c>
      <c r="B1105" s="86">
        <v>11</v>
      </c>
      <c r="C1105" s="103" t="s">
        <v>6700</v>
      </c>
      <c r="D1105" s="112" t="str">
        <f t="shared" si="16"/>
        <v>0 CIDADE(CIDADE_Pk,CIDADE_FkEstado,CIDADE_Cidade)VALUES(NULL,11,"Arês");</v>
      </c>
    </row>
    <row r="1106" spans="1:4">
      <c r="A1106" s="111">
        <v>1087</v>
      </c>
      <c r="B1106" s="86">
        <v>11</v>
      </c>
      <c r="C1106" s="103" t="s">
        <v>6701</v>
      </c>
      <c r="D1106" s="112" t="str">
        <f t="shared" si="16"/>
        <v>0 CIDADE(CIDADE_Pk,CIDADE_FkEstado,CIDADE_Cidade)VALUES(NULL,11,"Augusto Severo");</v>
      </c>
    </row>
    <row r="1107" spans="1:4">
      <c r="A1107" s="111">
        <v>1088</v>
      </c>
      <c r="B1107" s="86">
        <v>11</v>
      </c>
      <c r="C1107" s="103" t="s">
        <v>6702</v>
      </c>
      <c r="D1107" s="112" t="str">
        <f t="shared" si="16"/>
        <v>0 CIDADE(CIDADE_Pk,CIDADE_FkEstado,CIDADE_Cidade)VALUES(NULL,11,"Baía Formosa");</v>
      </c>
    </row>
    <row r="1108" spans="1:4">
      <c r="A1108" s="111">
        <v>1089</v>
      </c>
      <c r="B1108" s="86">
        <v>11</v>
      </c>
      <c r="C1108" s="103" t="s">
        <v>6703</v>
      </c>
      <c r="D1108" s="112" t="str">
        <f t="shared" ref="D1108:D1171" si="17">$B$17&amp;B1108&amp;$A$13&amp;$A$11&amp;C1108&amp;$A$11&amp;$A$10&amp;$A$14</f>
        <v>0 CIDADE(CIDADE_Pk,CIDADE_FkEstado,CIDADE_Cidade)VALUES(NULL,11,"Baraúna");</v>
      </c>
    </row>
    <row r="1109" spans="1:4">
      <c r="A1109" s="111">
        <v>1090</v>
      </c>
      <c r="B1109" s="86">
        <v>11</v>
      </c>
      <c r="C1109" s="103" t="s">
        <v>6704</v>
      </c>
      <c r="D1109" s="112" t="str">
        <f t="shared" si="17"/>
        <v>0 CIDADE(CIDADE_Pk,CIDADE_FkEstado,CIDADE_Cidade)VALUES(NULL,11,"Barcelona");</v>
      </c>
    </row>
    <row r="1110" spans="1:4">
      <c r="A1110" s="111">
        <v>1091</v>
      </c>
      <c r="B1110" s="86">
        <v>11</v>
      </c>
      <c r="C1110" s="103" t="s">
        <v>6705</v>
      </c>
      <c r="D1110" s="112" t="str">
        <f t="shared" si="17"/>
        <v>0 CIDADE(CIDADE_Pk,CIDADE_FkEstado,CIDADE_Cidade)VALUES(NULL,11,"Bento Fernandes");</v>
      </c>
    </row>
    <row r="1111" spans="1:4">
      <c r="A1111" s="111">
        <v>1092</v>
      </c>
      <c r="B1111" s="86">
        <v>11</v>
      </c>
      <c r="C1111" s="103" t="s">
        <v>6706</v>
      </c>
      <c r="D1111" s="112" t="str">
        <f t="shared" si="17"/>
        <v>0 CIDADE(CIDADE_Pk,CIDADE_FkEstado,CIDADE_Cidade)VALUES(NULL,11,"Bodó");</v>
      </c>
    </row>
    <row r="1112" spans="1:4">
      <c r="A1112" s="111">
        <v>1093</v>
      </c>
      <c r="B1112" s="86">
        <v>11</v>
      </c>
      <c r="C1112" s="103" t="s">
        <v>6317</v>
      </c>
      <c r="D1112" s="112" t="str">
        <f t="shared" si="17"/>
        <v>0 CIDADE(CIDADE_Pk,CIDADE_FkEstado,CIDADE_Cidade)VALUES(NULL,11,"Bom Jesus");</v>
      </c>
    </row>
    <row r="1113" spans="1:4">
      <c r="A1113" s="111">
        <v>1094</v>
      </c>
      <c r="B1113" s="86">
        <v>11</v>
      </c>
      <c r="C1113" s="103" t="s">
        <v>6707</v>
      </c>
      <c r="D1113" s="112" t="str">
        <f t="shared" si="17"/>
        <v>0 CIDADE(CIDADE_Pk,CIDADE_FkEstado,CIDADE_Cidade)VALUES(NULL,11,"Brejinho");</v>
      </c>
    </row>
    <row r="1114" spans="1:4">
      <c r="A1114" s="111">
        <v>1095</v>
      </c>
      <c r="B1114" s="86">
        <v>11</v>
      </c>
      <c r="C1114" s="103" t="s">
        <v>6708</v>
      </c>
      <c r="D1114" s="112" t="str">
        <f t="shared" si="17"/>
        <v>0 CIDADE(CIDADE_Pk,CIDADE_FkEstado,CIDADE_Cidade)VALUES(NULL,11,"Caiçara do Norte");</v>
      </c>
    </row>
    <row r="1115" spans="1:4">
      <c r="A1115" s="111">
        <v>1096</v>
      </c>
      <c r="B1115" s="86">
        <v>11</v>
      </c>
      <c r="C1115" s="103" t="s">
        <v>6709</v>
      </c>
      <c r="D1115" s="112" t="str">
        <f t="shared" si="17"/>
        <v>0 CIDADE(CIDADE_Pk,CIDADE_FkEstado,CIDADE_Cidade)VALUES(NULL,11,"Caiçara do Rio do Vento");</v>
      </c>
    </row>
    <row r="1116" spans="1:4">
      <c r="A1116" s="111">
        <v>1097</v>
      </c>
      <c r="B1116" s="86">
        <v>11</v>
      </c>
      <c r="C1116" s="103" t="s">
        <v>6710</v>
      </c>
      <c r="D1116" s="112" t="str">
        <f t="shared" si="17"/>
        <v>0 CIDADE(CIDADE_Pk,CIDADE_FkEstado,CIDADE_Cidade)VALUES(NULL,11,"Caicó");</v>
      </c>
    </row>
    <row r="1117" spans="1:4">
      <c r="A1117" s="111">
        <v>1098</v>
      </c>
      <c r="B1117" s="86">
        <v>11</v>
      </c>
      <c r="C1117" s="103" t="s">
        <v>6711</v>
      </c>
      <c r="D1117" s="112" t="str">
        <f t="shared" si="17"/>
        <v>0 CIDADE(CIDADE_Pk,CIDADE_FkEstado,CIDADE_Cidade)VALUES(NULL,11,"Campo Redondo");</v>
      </c>
    </row>
    <row r="1118" spans="1:4">
      <c r="A1118" s="111">
        <v>1099</v>
      </c>
      <c r="B1118" s="86">
        <v>11</v>
      </c>
      <c r="C1118" s="103" t="s">
        <v>6712</v>
      </c>
      <c r="D1118" s="112" t="str">
        <f t="shared" si="17"/>
        <v>0 CIDADE(CIDADE_Pk,CIDADE_FkEstado,CIDADE_Cidade)VALUES(NULL,11,"Canguaretama");</v>
      </c>
    </row>
    <row r="1119" spans="1:4">
      <c r="A1119" s="111">
        <v>1100</v>
      </c>
      <c r="B1119" s="86">
        <v>11</v>
      </c>
      <c r="C1119" s="103" t="s">
        <v>6713</v>
      </c>
      <c r="D1119" s="112" t="str">
        <f t="shared" si="17"/>
        <v>0 CIDADE(CIDADE_Pk,CIDADE_FkEstado,CIDADE_Cidade)VALUES(NULL,11,"Caraúbas");</v>
      </c>
    </row>
    <row r="1120" spans="1:4">
      <c r="A1120" s="111">
        <v>1101</v>
      </c>
      <c r="B1120" s="86">
        <v>11</v>
      </c>
      <c r="C1120" s="103" t="s">
        <v>6714</v>
      </c>
      <c r="D1120" s="112" t="str">
        <f t="shared" si="17"/>
        <v>0 CIDADE(CIDADE_Pk,CIDADE_FkEstado,CIDADE_Cidade)VALUES(NULL,11,"Carnaúba dos Dantas");</v>
      </c>
    </row>
    <row r="1121" spans="1:4">
      <c r="A1121" s="111">
        <v>1102</v>
      </c>
      <c r="B1121" s="86">
        <v>11</v>
      </c>
      <c r="C1121" s="103" t="s">
        <v>6715</v>
      </c>
      <c r="D1121" s="112" t="str">
        <f t="shared" si="17"/>
        <v>0 CIDADE(CIDADE_Pk,CIDADE_FkEstado,CIDADE_Cidade)VALUES(NULL,11,"Carnaubais");</v>
      </c>
    </row>
    <row r="1122" spans="1:4">
      <c r="A1122" s="111">
        <v>1103</v>
      </c>
      <c r="B1122" s="86">
        <v>11</v>
      </c>
      <c r="C1122" s="103" t="s">
        <v>6716</v>
      </c>
      <c r="D1122" s="112" t="str">
        <f t="shared" si="17"/>
        <v>0 CIDADE(CIDADE_Pk,CIDADE_FkEstado,CIDADE_Cidade)VALUES(NULL,11,"Ceará-Mirim");</v>
      </c>
    </row>
    <row r="1123" spans="1:4">
      <c r="A1123" s="111">
        <v>1104</v>
      </c>
      <c r="B1123" s="86">
        <v>11</v>
      </c>
      <c r="C1123" s="103" t="s">
        <v>6717</v>
      </c>
      <c r="D1123" s="112" t="str">
        <f t="shared" si="17"/>
        <v>0 CIDADE(CIDADE_Pk,CIDADE_FkEstado,CIDADE_Cidade)VALUES(NULL,11,"Cerro Corá");</v>
      </c>
    </row>
    <row r="1124" spans="1:4">
      <c r="A1124" s="111">
        <v>1105</v>
      </c>
      <c r="B1124" s="86">
        <v>11</v>
      </c>
      <c r="C1124" s="103" t="s">
        <v>6718</v>
      </c>
      <c r="D1124" s="112" t="str">
        <f t="shared" si="17"/>
        <v>0 CIDADE(CIDADE_Pk,CIDADE_FkEstado,CIDADE_Cidade)VALUES(NULL,11,"Coronel Ezequiel");</v>
      </c>
    </row>
    <row r="1125" spans="1:4">
      <c r="A1125" s="111">
        <v>1106</v>
      </c>
      <c r="B1125" s="86">
        <v>11</v>
      </c>
      <c r="C1125" s="103" t="s">
        <v>6719</v>
      </c>
      <c r="D1125" s="112" t="str">
        <f t="shared" si="17"/>
        <v>0 CIDADE(CIDADE_Pk,CIDADE_FkEstado,CIDADE_Cidade)VALUES(NULL,11,"Coronel João Pessoa");</v>
      </c>
    </row>
    <row r="1126" spans="1:4">
      <c r="A1126" s="111">
        <v>1107</v>
      </c>
      <c r="B1126" s="86">
        <v>11</v>
      </c>
      <c r="C1126" s="103" t="s">
        <v>6720</v>
      </c>
      <c r="D1126" s="112" t="str">
        <f t="shared" si="17"/>
        <v>0 CIDADE(CIDADE_Pk,CIDADE_FkEstado,CIDADE_Cidade)VALUES(NULL,11,"Cruzeta");</v>
      </c>
    </row>
    <row r="1127" spans="1:4">
      <c r="A1127" s="111">
        <v>1108</v>
      </c>
      <c r="B1127" s="86">
        <v>11</v>
      </c>
      <c r="C1127" s="103" t="s">
        <v>6721</v>
      </c>
      <c r="D1127" s="112" t="str">
        <f t="shared" si="17"/>
        <v>0 CIDADE(CIDADE_Pk,CIDADE_FkEstado,CIDADE_Cidade)VALUES(NULL,11,"Currais Novos");</v>
      </c>
    </row>
    <row r="1128" spans="1:4">
      <c r="A1128" s="111">
        <v>1109</v>
      </c>
      <c r="B1128" s="86">
        <v>11</v>
      </c>
      <c r="C1128" s="103" t="s">
        <v>6722</v>
      </c>
      <c r="D1128" s="112" t="str">
        <f t="shared" si="17"/>
        <v>0 CIDADE(CIDADE_Pk,CIDADE_FkEstado,CIDADE_Cidade)VALUES(NULL,11,"Doutor Severiano");</v>
      </c>
    </row>
    <row r="1129" spans="1:4">
      <c r="A1129" s="111">
        <v>1110</v>
      </c>
      <c r="B1129" s="86">
        <v>11</v>
      </c>
      <c r="C1129" s="103" t="s">
        <v>6723</v>
      </c>
      <c r="D1129" s="112" t="str">
        <f t="shared" si="17"/>
        <v>0 CIDADE(CIDADE_Pk,CIDADE_FkEstado,CIDADE_Cidade)VALUES(NULL,11,"Encanto");</v>
      </c>
    </row>
    <row r="1130" spans="1:4">
      <c r="A1130" s="111">
        <v>1111</v>
      </c>
      <c r="B1130" s="86">
        <v>11</v>
      </c>
      <c r="C1130" s="103" t="s">
        <v>6724</v>
      </c>
      <c r="D1130" s="112" t="str">
        <f t="shared" si="17"/>
        <v>0 CIDADE(CIDADE_Pk,CIDADE_FkEstado,CIDADE_Cidade)VALUES(NULL,11,"Equador");</v>
      </c>
    </row>
    <row r="1131" spans="1:4">
      <c r="A1131" s="111">
        <v>1112</v>
      </c>
      <c r="B1131" s="86">
        <v>11</v>
      </c>
      <c r="C1131" s="103" t="s">
        <v>5615</v>
      </c>
      <c r="D1131" s="112" t="str">
        <f t="shared" si="17"/>
        <v>0 CIDADE(CIDADE_Pk,CIDADE_FkEstado,CIDADE_Cidade)VALUES(NULL,11,"Espírito Santo");</v>
      </c>
    </row>
    <row r="1132" spans="1:4">
      <c r="A1132" s="111">
        <v>1113</v>
      </c>
      <c r="B1132" s="86">
        <v>11</v>
      </c>
      <c r="C1132" s="103" t="s">
        <v>6725</v>
      </c>
      <c r="D1132" s="112" t="str">
        <f t="shared" si="17"/>
        <v>0 CIDADE(CIDADE_Pk,CIDADE_FkEstado,CIDADE_Cidade)VALUES(NULL,11,"Extremoz");</v>
      </c>
    </row>
    <row r="1133" spans="1:4">
      <c r="A1133" s="111">
        <v>1114</v>
      </c>
      <c r="B1133" s="86">
        <v>11</v>
      </c>
      <c r="C1133" s="103" t="s">
        <v>6726</v>
      </c>
      <c r="D1133" s="112" t="str">
        <f t="shared" si="17"/>
        <v>0 CIDADE(CIDADE_Pk,CIDADE_FkEstado,CIDADE_Cidade)VALUES(NULL,11,"Felipe Guerra");</v>
      </c>
    </row>
    <row r="1134" spans="1:4">
      <c r="A1134" s="111">
        <v>1115</v>
      </c>
      <c r="B1134" s="86">
        <v>11</v>
      </c>
      <c r="C1134" s="103" t="s">
        <v>6727</v>
      </c>
      <c r="D1134" s="112" t="str">
        <f t="shared" si="17"/>
        <v>0 CIDADE(CIDADE_Pk,CIDADE_FkEstado,CIDADE_Cidade)VALUES(NULL,11,"Fernando Pedroza");</v>
      </c>
    </row>
    <row r="1135" spans="1:4">
      <c r="A1135" s="111">
        <v>1116</v>
      </c>
      <c r="B1135" s="86">
        <v>11</v>
      </c>
      <c r="C1135" s="103" t="s">
        <v>6728</v>
      </c>
      <c r="D1135" s="112" t="str">
        <f t="shared" si="17"/>
        <v>0 CIDADE(CIDADE_Pk,CIDADE_FkEstado,CIDADE_Cidade)VALUES(NULL,11,"Florânia");</v>
      </c>
    </row>
    <row r="1136" spans="1:4">
      <c r="A1136" s="111">
        <v>1117</v>
      </c>
      <c r="B1136" s="86">
        <v>11</v>
      </c>
      <c r="C1136" s="103" t="s">
        <v>6729</v>
      </c>
      <c r="D1136" s="112" t="str">
        <f t="shared" si="17"/>
        <v>0 CIDADE(CIDADE_Pk,CIDADE_FkEstado,CIDADE_Cidade)VALUES(NULL,11,"Francisco Dantas");</v>
      </c>
    </row>
    <row r="1137" spans="1:4">
      <c r="A1137" s="111">
        <v>1118</v>
      </c>
      <c r="B1137" s="86">
        <v>11</v>
      </c>
      <c r="C1137" s="103" t="s">
        <v>6730</v>
      </c>
      <c r="D1137" s="112" t="str">
        <f t="shared" si="17"/>
        <v>0 CIDADE(CIDADE_Pk,CIDADE_FkEstado,CIDADE_Cidade)VALUES(NULL,11,"Frutuoso Gomes");</v>
      </c>
    </row>
    <row r="1138" spans="1:4">
      <c r="A1138" s="111">
        <v>1119</v>
      </c>
      <c r="B1138" s="86">
        <v>11</v>
      </c>
      <c r="C1138" s="103" t="s">
        <v>6731</v>
      </c>
      <c r="D1138" s="112" t="str">
        <f t="shared" si="17"/>
        <v>0 CIDADE(CIDADE_Pk,CIDADE_FkEstado,CIDADE_Cidade)VALUES(NULL,11,"Galinhos");</v>
      </c>
    </row>
    <row r="1139" spans="1:4">
      <c r="A1139" s="111">
        <v>1120</v>
      </c>
      <c r="B1139" s="86">
        <v>11</v>
      </c>
      <c r="C1139" s="103" t="s">
        <v>6732</v>
      </c>
      <c r="D1139" s="112" t="str">
        <f t="shared" si="17"/>
        <v>0 CIDADE(CIDADE_Pk,CIDADE_FkEstado,CIDADE_Cidade)VALUES(NULL,11,"Goianinha");</v>
      </c>
    </row>
    <row r="1140" spans="1:4">
      <c r="A1140" s="111">
        <v>1121</v>
      </c>
      <c r="B1140" s="86">
        <v>11</v>
      </c>
      <c r="C1140" s="103" t="s">
        <v>6733</v>
      </c>
      <c r="D1140" s="112" t="str">
        <f t="shared" si="17"/>
        <v>0 CIDADE(CIDADE_Pk,CIDADE_FkEstado,CIDADE_Cidade)VALUES(NULL,11,"Governador Dix-Sept Rosado");</v>
      </c>
    </row>
    <row r="1141" spans="1:4">
      <c r="A1141" s="111">
        <v>1122</v>
      </c>
      <c r="B1141" s="86">
        <v>11</v>
      </c>
      <c r="C1141" s="103" t="s">
        <v>6734</v>
      </c>
      <c r="D1141" s="112" t="str">
        <f t="shared" si="17"/>
        <v>0 CIDADE(CIDADE_Pk,CIDADE_FkEstado,CIDADE_Cidade)VALUES(NULL,11,"Grossos");</v>
      </c>
    </row>
    <row r="1142" spans="1:4">
      <c r="A1142" s="111">
        <v>1123</v>
      </c>
      <c r="B1142" s="86">
        <v>11</v>
      </c>
      <c r="C1142" s="103" t="s">
        <v>6735</v>
      </c>
      <c r="D1142" s="112" t="str">
        <f t="shared" si="17"/>
        <v>0 CIDADE(CIDADE_Pk,CIDADE_FkEstado,CIDADE_Cidade)VALUES(NULL,11,"Guamaré");</v>
      </c>
    </row>
    <row r="1143" spans="1:4">
      <c r="A1143" s="111">
        <v>1124</v>
      </c>
      <c r="B1143" s="86">
        <v>11</v>
      </c>
      <c r="C1143" s="103" t="s">
        <v>6736</v>
      </c>
      <c r="D1143" s="112" t="str">
        <f t="shared" si="17"/>
        <v>0 CIDADE(CIDADE_Pk,CIDADE_FkEstado,CIDADE_Cidade)VALUES(NULL,11,"Ielmo Marinho");</v>
      </c>
    </row>
    <row r="1144" spans="1:4">
      <c r="A1144" s="111">
        <v>1125</v>
      </c>
      <c r="B1144" s="86">
        <v>11</v>
      </c>
      <c r="C1144" s="103" t="s">
        <v>6737</v>
      </c>
      <c r="D1144" s="112" t="str">
        <f t="shared" si="17"/>
        <v>0 CIDADE(CIDADE_Pk,CIDADE_FkEstado,CIDADE_Cidade)VALUES(NULL,11,"Ipanguaçu");</v>
      </c>
    </row>
    <row r="1145" spans="1:4">
      <c r="A1145" s="111">
        <v>1126</v>
      </c>
      <c r="B1145" s="86">
        <v>11</v>
      </c>
      <c r="C1145" s="103" t="s">
        <v>6738</v>
      </c>
      <c r="D1145" s="112" t="str">
        <f t="shared" si="17"/>
        <v>0 CIDADE(CIDADE_Pk,CIDADE_FkEstado,CIDADE_Cidade)VALUES(NULL,11,"Ipueira");</v>
      </c>
    </row>
    <row r="1146" spans="1:4">
      <c r="A1146" s="111">
        <v>1127</v>
      </c>
      <c r="B1146" s="86">
        <v>11</v>
      </c>
      <c r="C1146" s="103" t="s">
        <v>6739</v>
      </c>
      <c r="D1146" s="112" t="str">
        <f t="shared" si="17"/>
        <v>0 CIDADE(CIDADE_Pk,CIDADE_FkEstado,CIDADE_Cidade)VALUES(NULL,11,"Itajá");</v>
      </c>
    </row>
    <row r="1147" spans="1:4">
      <c r="A1147" s="111">
        <v>1128</v>
      </c>
      <c r="B1147" s="86">
        <v>11</v>
      </c>
      <c r="C1147" s="103" t="s">
        <v>6740</v>
      </c>
      <c r="D1147" s="112" t="str">
        <f t="shared" si="17"/>
        <v>0 CIDADE(CIDADE_Pk,CIDADE_FkEstado,CIDADE_Cidade)VALUES(NULL,11,"Itaú");</v>
      </c>
    </row>
    <row r="1148" spans="1:4">
      <c r="A1148" s="111">
        <v>1129</v>
      </c>
      <c r="B1148" s="86">
        <v>11</v>
      </c>
      <c r="C1148" s="103" t="s">
        <v>6741</v>
      </c>
      <c r="D1148" s="112" t="str">
        <f t="shared" si="17"/>
        <v>0 CIDADE(CIDADE_Pk,CIDADE_FkEstado,CIDADE_Cidade)VALUES(NULL,11,"Jaçanã");</v>
      </c>
    </row>
    <row r="1149" spans="1:4">
      <c r="A1149" s="111">
        <v>1130</v>
      </c>
      <c r="B1149" s="86">
        <v>11</v>
      </c>
      <c r="C1149" s="103" t="s">
        <v>6742</v>
      </c>
      <c r="D1149" s="112" t="str">
        <f t="shared" si="17"/>
        <v>0 CIDADE(CIDADE_Pk,CIDADE_FkEstado,CIDADE_Cidade)VALUES(NULL,11,"Jandaíra");</v>
      </c>
    </row>
    <row r="1150" spans="1:4">
      <c r="A1150" s="111">
        <v>1131</v>
      </c>
      <c r="B1150" s="86">
        <v>11</v>
      </c>
      <c r="C1150" s="103" t="s">
        <v>6743</v>
      </c>
      <c r="D1150" s="112" t="str">
        <f t="shared" si="17"/>
        <v>0 CIDADE(CIDADE_Pk,CIDADE_FkEstado,CIDADE_Cidade)VALUES(NULL,11,"Janduís");</v>
      </c>
    </row>
    <row r="1151" spans="1:4">
      <c r="A1151" s="111">
        <v>1132</v>
      </c>
      <c r="B1151" s="86">
        <v>11</v>
      </c>
      <c r="C1151" s="103" t="s">
        <v>6744</v>
      </c>
      <c r="D1151" s="112" t="str">
        <f t="shared" si="17"/>
        <v>0 CIDADE(CIDADE_Pk,CIDADE_FkEstado,CIDADE_Cidade)VALUES(NULL,11,"Januário Cicco");</v>
      </c>
    </row>
    <row r="1152" spans="1:4">
      <c r="A1152" s="111">
        <v>1133</v>
      </c>
      <c r="B1152" s="86">
        <v>11</v>
      </c>
      <c r="C1152" s="103" t="s">
        <v>6745</v>
      </c>
      <c r="D1152" s="112" t="str">
        <f t="shared" si="17"/>
        <v>0 CIDADE(CIDADE_Pk,CIDADE_FkEstado,CIDADE_Cidade)VALUES(NULL,11,"Japi");</v>
      </c>
    </row>
    <row r="1153" spans="1:4">
      <c r="A1153" s="111">
        <v>1134</v>
      </c>
      <c r="B1153" s="86">
        <v>11</v>
      </c>
      <c r="C1153" s="103" t="s">
        <v>6746</v>
      </c>
      <c r="D1153" s="112" t="str">
        <f t="shared" si="17"/>
        <v>0 CIDADE(CIDADE_Pk,CIDADE_FkEstado,CIDADE_Cidade)VALUES(NULL,11,"Jardim de Angicos");</v>
      </c>
    </row>
    <row r="1154" spans="1:4">
      <c r="A1154" s="111">
        <v>1135</v>
      </c>
      <c r="B1154" s="86">
        <v>11</v>
      </c>
      <c r="C1154" s="103" t="s">
        <v>6747</v>
      </c>
      <c r="D1154" s="112" t="str">
        <f t="shared" si="17"/>
        <v>0 CIDADE(CIDADE_Pk,CIDADE_FkEstado,CIDADE_Cidade)VALUES(NULL,11,"Jardim de Piranhas");</v>
      </c>
    </row>
    <row r="1155" spans="1:4">
      <c r="A1155" s="111">
        <v>1136</v>
      </c>
      <c r="B1155" s="86">
        <v>11</v>
      </c>
      <c r="C1155" s="103" t="s">
        <v>6748</v>
      </c>
      <c r="D1155" s="112" t="str">
        <f t="shared" si="17"/>
        <v>0 CIDADE(CIDADE_Pk,CIDADE_FkEstado,CIDADE_Cidade)VALUES(NULL,11,"Jardim do Seridó");</v>
      </c>
    </row>
    <row r="1156" spans="1:4">
      <c r="A1156" s="111">
        <v>1137</v>
      </c>
      <c r="B1156" s="86">
        <v>11</v>
      </c>
      <c r="C1156" s="103" t="s">
        <v>6749</v>
      </c>
      <c r="D1156" s="112" t="str">
        <f t="shared" si="17"/>
        <v>0 CIDADE(CIDADE_Pk,CIDADE_FkEstado,CIDADE_Cidade)VALUES(NULL,11,"João Câmara");</v>
      </c>
    </row>
    <row r="1157" spans="1:4">
      <c r="A1157" s="111">
        <v>1138</v>
      </c>
      <c r="B1157" s="86">
        <v>11</v>
      </c>
      <c r="C1157" s="103" t="s">
        <v>6750</v>
      </c>
      <c r="D1157" s="112" t="str">
        <f t="shared" si="17"/>
        <v>0 CIDADE(CIDADE_Pk,CIDADE_FkEstado,CIDADE_Cidade)VALUES(NULL,11,"João Dias");</v>
      </c>
    </row>
    <row r="1158" spans="1:4">
      <c r="A1158" s="111">
        <v>1139</v>
      </c>
      <c r="B1158" s="86">
        <v>11</v>
      </c>
      <c r="C1158" s="103" t="s">
        <v>6751</v>
      </c>
      <c r="D1158" s="112" t="str">
        <f t="shared" si="17"/>
        <v>0 CIDADE(CIDADE_Pk,CIDADE_FkEstado,CIDADE_Cidade)VALUES(NULL,11,"José da Penha");</v>
      </c>
    </row>
    <row r="1159" spans="1:4">
      <c r="A1159" s="111">
        <v>1140</v>
      </c>
      <c r="B1159" s="86">
        <v>11</v>
      </c>
      <c r="C1159" s="103" t="s">
        <v>6752</v>
      </c>
      <c r="D1159" s="112" t="str">
        <f t="shared" si="17"/>
        <v>0 CIDADE(CIDADE_Pk,CIDADE_FkEstado,CIDADE_Cidade)VALUES(NULL,11,"Jucurutu");</v>
      </c>
    </row>
    <row r="1160" spans="1:4">
      <c r="A1160" s="111">
        <v>1141</v>
      </c>
      <c r="B1160" s="86">
        <v>11</v>
      </c>
      <c r="C1160" s="103" t="s">
        <v>6753</v>
      </c>
      <c r="D1160" s="112" t="str">
        <f t="shared" si="17"/>
        <v>0 CIDADE(CIDADE_Pk,CIDADE_FkEstado,CIDADE_Cidade)VALUES(NULL,11,"Jundiá");</v>
      </c>
    </row>
    <row r="1161" spans="1:4">
      <c r="A1161" s="111">
        <v>1142</v>
      </c>
      <c r="B1161" s="86">
        <v>11</v>
      </c>
      <c r="C1161" s="103" t="s">
        <v>6754</v>
      </c>
      <c r="D1161" s="112" t="str">
        <f t="shared" si="17"/>
        <v>0 CIDADE(CIDADE_Pk,CIDADE_FkEstado,CIDADE_Cidade)VALUES(NULL,11,"Lagoa d'Anta");</v>
      </c>
    </row>
    <row r="1162" spans="1:4">
      <c r="A1162" s="111">
        <v>1143</v>
      </c>
      <c r="B1162" s="86">
        <v>11</v>
      </c>
      <c r="C1162" s="103" t="s">
        <v>6755</v>
      </c>
      <c r="D1162" s="112" t="str">
        <f t="shared" si="17"/>
        <v>0 CIDADE(CIDADE_Pk,CIDADE_FkEstado,CIDADE_Cidade)VALUES(NULL,11,"Lagoa de Pedras");</v>
      </c>
    </row>
    <row r="1163" spans="1:4">
      <c r="A1163" s="111">
        <v>1144</v>
      </c>
      <c r="B1163" s="86">
        <v>11</v>
      </c>
      <c r="C1163" s="103" t="s">
        <v>6756</v>
      </c>
      <c r="D1163" s="112" t="str">
        <f t="shared" si="17"/>
        <v>0 CIDADE(CIDADE_Pk,CIDADE_FkEstado,CIDADE_Cidade)VALUES(NULL,11,"Lagoa de Velhos");</v>
      </c>
    </row>
    <row r="1164" spans="1:4">
      <c r="A1164" s="111">
        <v>1145</v>
      </c>
      <c r="B1164" s="86">
        <v>11</v>
      </c>
      <c r="C1164" s="103" t="s">
        <v>6757</v>
      </c>
      <c r="D1164" s="112" t="str">
        <f t="shared" si="17"/>
        <v>0 CIDADE(CIDADE_Pk,CIDADE_FkEstado,CIDADE_Cidade)VALUES(NULL,11,"Lagoa Nova");</v>
      </c>
    </row>
    <row r="1165" spans="1:4">
      <c r="A1165" s="111">
        <v>1146</v>
      </c>
      <c r="B1165" s="86">
        <v>11</v>
      </c>
      <c r="C1165" s="103" t="s">
        <v>6758</v>
      </c>
      <c r="D1165" s="112" t="str">
        <f t="shared" si="17"/>
        <v>0 CIDADE(CIDADE_Pk,CIDADE_FkEstado,CIDADE_Cidade)VALUES(NULL,11,"Lagoa Salgada");</v>
      </c>
    </row>
    <row r="1166" spans="1:4">
      <c r="A1166" s="111">
        <v>1147</v>
      </c>
      <c r="B1166" s="86">
        <v>11</v>
      </c>
      <c r="C1166" s="103" t="s">
        <v>6759</v>
      </c>
      <c r="D1166" s="112" t="str">
        <f t="shared" si="17"/>
        <v>0 CIDADE(CIDADE_Pk,CIDADE_FkEstado,CIDADE_Cidade)VALUES(NULL,11,"Lajes");</v>
      </c>
    </row>
    <row r="1167" spans="1:4">
      <c r="A1167" s="111">
        <v>1148</v>
      </c>
      <c r="B1167" s="86">
        <v>11</v>
      </c>
      <c r="C1167" s="103" t="s">
        <v>6760</v>
      </c>
      <c r="D1167" s="112" t="str">
        <f t="shared" si="17"/>
        <v>0 CIDADE(CIDADE_Pk,CIDADE_FkEstado,CIDADE_Cidade)VALUES(NULL,11,"Lajes Pintadas");</v>
      </c>
    </row>
    <row r="1168" spans="1:4">
      <c r="A1168" s="111">
        <v>1149</v>
      </c>
      <c r="B1168" s="86">
        <v>11</v>
      </c>
      <c r="C1168" s="103" t="s">
        <v>6761</v>
      </c>
      <c r="D1168" s="112" t="str">
        <f t="shared" si="17"/>
        <v>0 CIDADE(CIDADE_Pk,CIDADE_FkEstado,CIDADE_Cidade)VALUES(NULL,11,"Lucrécia");</v>
      </c>
    </row>
    <row r="1169" spans="1:4">
      <c r="A1169" s="111">
        <v>1150</v>
      </c>
      <c r="B1169" s="86">
        <v>11</v>
      </c>
      <c r="C1169" s="103" t="s">
        <v>6762</v>
      </c>
      <c r="D1169" s="112" t="str">
        <f t="shared" si="17"/>
        <v>0 CIDADE(CIDADE_Pk,CIDADE_FkEstado,CIDADE_Cidade)VALUES(NULL,11,"Luís Gomes");</v>
      </c>
    </row>
    <row r="1170" spans="1:4">
      <c r="A1170" s="111">
        <v>1151</v>
      </c>
      <c r="B1170" s="86">
        <v>11</v>
      </c>
      <c r="C1170" s="103" t="s">
        <v>6763</v>
      </c>
      <c r="D1170" s="112" t="str">
        <f t="shared" si="17"/>
        <v>0 CIDADE(CIDADE_Pk,CIDADE_FkEstado,CIDADE_Cidade)VALUES(NULL,11,"Macaíba");</v>
      </c>
    </row>
    <row r="1171" spans="1:4">
      <c r="A1171" s="111">
        <v>1152</v>
      </c>
      <c r="B1171" s="86">
        <v>11</v>
      </c>
      <c r="C1171" s="103" t="s">
        <v>6764</v>
      </c>
      <c r="D1171" s="112" t="str">
        <f t="shared" si="17"/>
        <v>0 CIDADE(CIDADE_Pk,CIDADE_FkEstado,CIDADE_Cidade)VALUES(NULL,11,"Macau");</v>
      </c>
    </row>
    <row r="1172" spans="1:4">
      <c r="A1172" s="111">
        <v>1153</v>
      </c>
      <c r="B1172" s="86">
        <v>11</v>
      </c>
      <c r="C1172" s="103" t="s">
        <v>6765</v>
      </c>
      <c r="D1172" s="112" t="str">
        <f t="shared" ref="D1172:D1235" si="18">$B$17&amp;B1172&amp;$A$13&amp;$A$11&amp;C1172&amp;$A$11&amp;$A$10&amp;$A$14</f>
        <v>0 CIDADE(CIDADE_Pk,CIDADE_FkEstado,CIDADE_Cidade)VALUES(NULL,11,"Major Sales");</v>
      </c>
    </row>
    <row r="1173" spans="1:4">
      <c r="A1173" s="111">
        <v>1154</v>
      </c>
      <c r="B1173" s="86">
        <v>11</v>
      </c>
      <c r="C1173" s="103" t="s">
        <v>6766</v>
      </c>
      <c r="D1173" s="112" t="str">
        <f t="shared" si="18"/>
        <v>0 CIDADE(CIDADE_Pk,CIDADE_FkEstado,CIDADE_Cidade)VALUES(NULL,11,"Marcelino Vieira");</v>
      </c>
    </row>
    <row r="1174" spans="1:4">
      <c r="A1174" s="111">
        <v>1155</v>
      </c>
      <c r="B1174" s="86">
        <v>11</v>
      </c>
      <c r="C1174" s="103" t="s">
        <v>6767</v>
      </c>
      <c r="D1174" s="112" t="str">
        <f t="shared" si="18"/>
        <v>0 CIDADE(CIDADE_Pk,CIDADE_FkEstado,CIDADE_Cidade)VALUES(NULL,11,"Martins");</v>
      </c>
    </row>
    <row r="1175" spans="1:4">
      <c r="A1175" s="111">
        <v>1156</v>
      </c>
      <c r="B1175" s="86">
        <v>11</v>
      </c>
      <c r="C1175" s="103" t="s">
        <v>6768</v>
      </c>
      <c r="D1175" s="112" t="str">
        <f t="shared" si="18"/>
        <v>0 CIDADE(CIDADE_Pk,CIDADE_FkEstado,CIDADE_Cidade)VALUES(NULL,11,"Maxaranguape");</v>
      </c>
    </row>
    <row r="1176" spans="1:4">
      <c r="A1176" s="111">
        <v>1157</v>
      </c>
      <c r="B1176" s="86">
        <v>11</v>
      </c>
      <c r="C1176" s="103" t="s">
        <v>6769</v>
      </c>
      <c r="D1176" s="112" t="str">
        <f t="shared" si="18"/>
        <v>0 CIDADE(CIDADE_Pk,CIDADE_FkEstado,CIDADE_Cidade)VALUES(NULL,11,"Messias Targino");</v>
      </c>
    </row>
    <row r="1177" spans="1:4">
      <c r="A1177" s="111">
        <v>1158</v>
      </c>
      <c r="B1177" s="86">
        <v>11</v>
      </c>
      <c r="C1177" s="103" t="s">
        <v>6770</v>
      </c>
      <c r="D1177" s="112" t="str">
        <f t="shared" si="18"/>
        <v>0 CIDADE(CIDADE_Pk,CIDADE_FkEstado,CIDADE_Cidade)VALUES(NULL,11,"Montanhas");</v>
      </c>
    </row>
    <row r="1178" spans="1:4">
      <c r="A1178" s="111">
        <v>1159</v>
      </c>
      <c r="B1178" s="86">
        <v>11</v>
      </c>
      <c r="C1178" s="103" t="s">
        <v>5850</v>
      </c>
      <c r="D1178" s="112" t="str">
        <f t="shared" si="18"/>
        <v>0 CIDADE(CIDADE_Pk,CIDADE_FkEstado,CIDADE_Cidade)VALUES(NULL,11,"Monte Alegre");</v>
      </c>
    </row>
    <row r="1179" spans="1:4">
      <c r="A1179" s="111">
        <v>1160</v>
      </c>
      <c r="B1179" s="86">
        <v>11</v>
      </c>
      <c r="C1179" s="103" t="s">
        <v>6771</v>
      </c>
      <c r="D1179" s="112" t="str">
        <f t="shared" si="18"/>
        <v>0 CIDADE(CIDADE_Pk,CIDADE_FkEstado,CIDADE_Cidade)VALUES(NULL,11,"Monte das Gameleiras");</v>
      </c>
    </row>
    <row r="1180" spans="1:4">
      <c r="A1180" s="111">
        <v>1161</v>
      </c>
      <c r="B1180" s="86">
        <v>11</v>
      </c>
      <c r="C1180" s="103" t="s">
        <v>6772</v>
      </c>
      <c r="D1180" s="112" t="str">
        <f t="shared" si="18"/>
        <v>0 CIDADE(CIDADE_Pk,CIDADE_FkEstado,CIDADE_Cidade)VALUES(NULL,11,"Mossoró");</v>
      </c>
    </row>
    <row r="1181" spans="1:4">
      <c r="A1181" s="111">
        <v>1162</v>
      </c>
      <c r="B1181" s="86">
        <v>11</v>
      </c>
      <c r="C1181" s="103" t="s">
        <v>6773</v>
      </c>
      <c r="D1181" s="112" t="str">
        <f t="shared" si="18"/>
        <v>0 CIDADE(CIDADE_Pk,CIDADE_FkEstado,CIDADE_Cidade)VALUES(NULL,11,"Natal");</v>
      </c>
    </row>
    <row r="1182" spans="1:4">
      <c r="A1182" s="111">
        <v>1163</v>
      </c>
      <c r="B1182" s="86">
        <v>11</v>
      </c>
      <c r="C1182" s="103" t="s">
        <v>6774</v>
      </c>
      <c r="D1182" s="112" t="str">
        <f t="shared" si="18"/>
        <v>0 CIDADE(CIDADE_Pk,CIDADE_FkEstado,CIDADE_Cidade)VALUES(NULL,11,"Nísia Floresta");</v>
      </c>
    </row>
    <row r="1183" spans="1:4">
      <c r="A1183" s="111">
        <v>1164</v>
      </c>
      <c r="B1183" s="86">
        <v>11</v>
      </c>
      <c r="C1183" s="103" t="s">
        <v>6775</v>
      </c>
      <c r="D1183" s="112" t="str">
        <f t="shared" si="18"/>
        <v>0 CIDADE(CIDADE_Pk,CIDADE_FkEstado,CIDADE_Cidade)VALUES(NULL,11,"Nova Cruz");</v>
      </c>
    </row>
    <row r="1184" spans="1:4">
      <c r="A1184" s="111">
        <v>1165</v>
      </c>
      <c r="B1184" s="86">
        <v>11</v>
      </c>
      <c r="C1184" s="103" t="s">
        <v>6776</v>
      </c>
      <c r="D1184" s="112" t="str">
        <f t="shared" si="18"/>
        <v>0 CIDADE(CIDADE_Pk,CIDADE_FkEstado,CIDADE_Cidade)VALUES(NULL,11,"Olho-d'Água do Borges");</v>
      </c>
    </row>
    <row r="1185" spans="1:4">
      <c r="A1185" s="111">
        <v>1166</v>
      </c>
      <c r="B1185" s="86">
        <v>11</v>
      </c>
      <c r="C1185" s="103" t="s">
        <v>6777</v>
      </c>
      <c r="D1185" s="112" t="str">
        <f t="shared" si="18"/>
        <v>0 CIDADE(CIDADE_Pk,CIDADE_FkEstado,CIDADE_Cidade)VALUES(NULL,11,"Ouro Branco");</v>
      </c>
    </row>
    <row r="1186" spans="1:4">
      <c r="A1186" s="111">
        <v>1167</v>
      </c>
      <c r="B1186" s="86">
        <v>11</v>
      </c>
      <c r="C1186" s="103" t="s">
        <v>5618</v>
      </c>
      <c r="D1186" s="112" t="str">
        <f t="shared" si="18"/>
        <v>0 CIDADE(CIDADE_Pk,CIDADE_FkEstado,CIDADE_Cidade)VALUES(NULL,11,"Paraná");</v>
      </c>
    </row>
    <row r="1187" spans="1:4">
      <c r="A1187" s="111">
        <v>1168</v>
      </c>
      <c r="B1187" s="86">
        <v>11</v>
      </c>
      <c r="C1187" s="103" t="s">
        <v>6778</v>
      </c>
      <c r="D1187" s="112" t="str">
        <f t="shared" si="18"/>
        <v>0 CIDADE(CIDADE_Pk,CIDADE_FkEstado,CIDADE_Cidade)VALUES(NULL,11,"Paraú");</v>
      </c>
    </row>
    <row r="1188" spans="1:4">
      <c r="A1188" s="111">
        <v>1169</v>
      </c>
      <c r="B1188" s="86">
        <v>11</v>
      </c>
      <c r="C1188" s="103" t="s">
        <v>6779</v>
      </c>
      <c r="D1188" s="112" t="str">
        <f t="shared" si="18"/>
        <v>0 CIDADE(CIDADE_Pk,CIDADE_FkEstado,CIDADE_Cidade)VALUES(NULL,11,"Parazinho");</v>
      </c>
    </row>
    <row r="1189" spans="1:4">
      <c r="A1189" s="111">
        <v>1170</v>
      </c>
      <c r="B1189" s="86">
        <v>11</v>
      </c>
      <c r="C1189" s="103" t="s">
        <v>6780</v>
      </c>
      <c r="D1189" s="112" t="str">
        <f t="shared" si="18"/>
        <v>0 CIDADE(CIDADE_Pk,CIDADE_FkEstado,CIDADE_Cidade)VALUES(NULL,11,"Parelhas");</v>
      </c>
    </row>
    <row r="1190" spans="1:4">
      <c r="A1190" s="111">
        <v>1171</v>
      </c>
      <c r="B1190" s="86">
        <v>11</v>
      </c>
      <c r="C1190" s="103" t="s">
        <v>6781</v>
      </c>
      <c r="D1190" s="112" t="str">
        <f t="shared" si="18"/>
        <v>0 CIDADE(CIDADE_Pk,CIDADE_FkEstado,CIDADE_Cidade)VALUES(NULL,11,"Parnamirim");</v>
      </c>
    </row>
    <row r="1191" spans="1:4">
      <c r="A1191" s="111">
        <v>1172</v>
      </c>
      <c r="B1191" s="86">
        <v>11</v>
      </c>
      <c r="C1191" s="103" t="s">
        <v>6782</v>
      </c>
      <c r="D1191" s="112" t="str">
        <f t="shared" si="18"/>
        <v>0 CIDADE(CIDADE_Pk,CIDADE_FkEstado,CIDADE_Cidade)VALUES(NULL,11,"Passa e Fica");</v>
      </c>
    </row>
    <row r="1192" spans="1:4">
      <c r="A1192" s="111">
        <v>1173</v>
      </c>
      <c r="B1192" s="86">
        <v>11</v>
      </c>
      <c r="C1192" s="103" t="s">
        <v>6783</v>
      </c>
      <c r="D1192" s="112" t="str">
        <f t="shared" si="18"/>
        <v>0 CIDADE(CIDADE_Pk,CIDADE_FkEstado,CIDADE_Cidade)VALUES(NULL,11,"Passagem");</v>
      </c>
    </row>
    <row r="1193" spans="1:4">
      <c r="A1193" s="111">
        <v>1174</v>
      </c>
      <c r="B1193" s="86">
        <v>11</v>
      </c>
      <c r="C1193" s="103" t="s">
        <v>6784</v>
      </c>
      <c r="D1193" s="112" t="str">
        <f t="shared" si="18"/>
        <v>0 CIDADE(CIDADE_Pk,CIDADE_FkEstado,CIDADE_Cidade)VALUES(NULL,11,"Patu");</v>
      </c>
    </row>
    <row r="1194" spans="1:4">
      <c r="A1194" s="111">
        <v>1175</v>
      </c>
      <c r="B1194" s="86">
        <v>11</v>
      </c>
      <c r="C1194" s="103" t="s">
        <v>6785</v>
      </c>
      <c r="D1194" s="112" t="str">
        <f t="shared" si="18"/>
        <v>0 CIDADE(CIDADE_Pk,CIDADE_FkEstado,CIDADE_Cidade)VALUES(NULL,11,"Pau dos Ferros");</v>
      </c>
    </row>
    <row r="1195" spans="1:4">
      <c r="A1195" s="111">
        <v>1176</v>
      </c>
      <c r="B1195" s="86">
        <v>11</v>
      </c>
      <c r="C1195" s="103" t="s">
        <v>6786</v>
      </c>
      <c r="D1195" s="112" t="str">
        <f t="shared" si="18"/>
        <v>0 CIDADE(CIDADE_Pk,CIDADE_FkEstado,CIDADE_Cidade)VALUES(NULL,11,"Pedra Grande");</v>
      </c>
    </row>
    <row r="1196" spans="1:4">
      <c r="A1196" s="111">
        <v>1177</v>
      </c>
      <c r="B1196" s="86">
        <v>11</v>
      </c>
      <c r="C1196" s="103" t="s">
        <v>6787</v>
      </c>
      <c r="D1196" s="112" t="str">
        <f t="shared" si="18"/>
        <v>0 CIDADE(CIDADE_Pk,CIDADE_FkEstado,CIDADE_Cidade)VALUES(NULL,11,"Pedra Preta");</v>
      </c>
    </row>
    <row r="1197" spans="1:4">
      <c r="A1197" s="111">
        <v>1178</v>
      </c>
      <c r="B1197" s="86">
        <v>11</v>
      </c>
      <c r="C1197" s="103" t="s">
        <v>6788</v>
      </c>
      <c r="D1197" s="112" t="str">
        <f t="shared" si="18"/>
        <v>0 CIDADE(CIDADE_Pk,CIDADE_FkEstado,CIDADE_Cidade)VALUES(NULL,11,"Pedro Avelino");</v>
      </c>
    </row>
    <row r="1198" spans="1:4">
      <c r="A1198" s="111">
        <v>1179</v>
      </c>
      <c r="B1198" s="86">
        <v>11</v>
      </c>
      <c r="C1198" s="103" t="s">
        <v>6789</v>
      </c>
      <c r="D1198" s="112" t="str">
        <f t="shared" si="18"/>
        <v>0 CIDADE(CIDADE_Pk,CIDADE_FkEstado,CIDADE_Cidade)VALUES(NULL,11,"Pedro Velho");</v>
      </c>
    </row>
    <row r="1199" spans="1:4">
      <c r="A1199" s="111">
        <v>1180</v>
      </c>
      <c r="B1199" s="86">
        <v>11</v>
      </c>
      <c r="C1199" s="103" t="s">
        <v>6790</v>
      </c>
      <c r="D1199" s="112" t="str">
        <f t="shared" si="18"/>
        <v>0 CIDADE(CIDADE_Pk,CIDADE_FkEstado,CIDADE_Cidade)VALUES(NULL,11,"Pendências");</v>
      </c>
    </row>
    <row r="1200" spans="1:4">
      <c r="A1200" s="111">
        <v>1181</v>
      </c>
      <c r="B1200" s="86">
        <v>11</v>
      </c>
      <c r="C1200" s="103" t="s">
        <v>6791</v>
      </c>
      <c r="D1200" s="112" t="str">
        <f t="shared" si="18"/>
        <v>0 CIDADE(CIDADE_Pk,CIDADE_FkEstado,CIDADE_Cidade)VALUES(NULL,11,"Pilões");</v>
      </c>
    </row>
    <row r="1201" spans="1:4">
      <c r="A1201" s="111">
        <v>1182</v>
      </c>
      <c r="B1201" s="86">
        <v>11</v>
      </c>
      <c r="C1201" s="103" t="s">
        <v>6792</v>
      </c>
      <c r="D1201" s="112" t="str">
        <f t="shared" si="18"/>
        <v>0 CIDADE(CIDADE_Pk,CIDADE_FkEstado,CIDADE_Cidade)VALUES(NULL,11,"Poço Branco");</v>
      </c>
    </row>
    <row r="1202" spans="1:4">
      <c r="A1202" s="111">
        <v>1183</v>
      </c>
      <c r="B1202" s="86">
        <v>11</v>
      </c>
      <c r="C1202" s="103" t="s">
        <v>6793</v>
      </c>
      <c r="D1202" s="112" t="str">
        <f t="shared" si="18"/>
        <v>0 CIDADE(CIDADE_Pk,CIDADE_FkEstado,CIDADE_Cidade)VALUES(NULL,11,"Portalegre");</v>
      </c>
    </row>
    <row r="1203" spans="1:4">
      <c r="A1203" s="111">
        <v>1184</v>
      </c>
      <c r="B1203" s="86">
        <v>11</v>
      </c>
      <c r="C1203" s="103" t="s">
        <v>6794</v>
      </c>
      <c r="D1203" s="112" t="str">
        <f t="shared" si="18"/>
        <v>0 CIDADE(CIDADE_Pk,CIDADE_FkEstado,CIDADE_Cidade)VALUES(NULL,11,"Porto do Mangue");</v>
      </c>
    </row>
    <row r="1204" spans="1:4">
      <c r="A1204" s="111">
        <v>1185</v>
      </c>
      <c r="B1204" s="86">
        <v>11</v>
      </c>
      <c r="C1204" s="103" t="s">
        <v>6221</v>
      </c>
      <c r="D1204" s="112" t="str">
        <f t="shared" si="18"/>
        <v>0 CIDADE(CIDADE_Pk,CIDADE_FkEstado,CIDADE_Cidade)VALUES(NULL,11,"Presidente Juscelino");</v>
      </c>
    </row>
    <row r="1205" spans="1:4">
      <c r="A1205" s="111">
        <v>1186</v>
      </c>
      <c r="B1205" s="86">
        <v>11</v>
      </c>
      <c r="C1205" s="103" t="s">
        <v>6795</v>
      </c>
      <c r="D1205" s="112" t="str">
        <f t="shared" si="18"/>
        <v>0 CIDADE(CIDADE_Pk,CIDADE_FkEstado,CIDADE_Cidade)VALUES(NULL,11,"Pureza");</v>
      </c>
    </row>
    <row r="1206" spans="1:4">
      <c r="A1206" s="111">
        <v>1187</v>
      </c>
      <c r="B1206" s="86">
        <v>11</v>
      </c>
      <c r="C1206" s="103" t="s">
        <v>6796</v>
      </c>
      <c r="D1206" s="112" t="str">
        <f t="shared" si="18"/>
        <v>0 CIDADE(CIDADE_Pk,CIDADE_FkEstado,CIDADE_Cidade)VALUES(NULL,11,"Rafael Fernandes");</v>
      </c>
    </row>
    <row r="1207" spans="1:4">
      <c r="A1207" s="111">
        <v>1188</v>
      </c>
      <c r="B1207" s="86">
        <v>11</v>
      </c>
      <c r="C1207" s="103" t="s">
        <v>6797</v>
      </c>
      <c r="D1207" s="112" t="str">
        <f t="shared" si="18"/>
        <v>0 CIDADE(CIDADE_Pk,CIDADE_FkEstado,CIDADE_Cidade)VALUES(NULL,11,"Rafael Godeiro");</v>
      </c>
    </row>
    <row r="1208" spans="1:4">
      <c r="A1208" s="111">
        <v>1189</v>
      </c>
      <c r="B1208" s="86">
        <v>11</v>
      </c>
      <c r="C1208" s="103" t="s">
        <v>6798</v>
      </c>
      <c r="D1208" s="112" t="str">
        <f t="shared" si="18"/>
        <v>0 CIDADE(CIDADE_Pk,CIDADE_FkEstado,CIDADE_Cidade)VALUES(NULL,11,"Riacho da Cruz");</v>
      </c>
    </row>
    <row r="1209" spans="1:4">
      <c r="A1209" s="111">
        <v>1190</v>
      </c>
      <c r="B1209" s="86">
        <v>11</v>
      </c>
      <c r="C1209" s="103" t="s">
        <v>6799</v>
      </c>
      <c r="D1209" s="112" t="str">
        <f t="shared" si="18"/>
        <v>0 CIDADE(CIDADE_Pk,CIDADE_FkEstado,CIDADE_Cidade)VALUES(NULL,11,"Riacho de Santana");</v>
      </c>
    </row>
    <row r="1210" spans="1:4">
      <c r="A1210" s="111">
        <v>1191</v>
      </c>
      <c r="B1210" s="86">
        <v>11</v>
      </c>
      <c r="C1210" s="103" t="s">
        <v>6800</v>
      </c>
      <c r="D1210" s="112" t="str">
        <f t="shared" si="18"/>
        <v>0 CIDADE(CIDADE_Pk,CIDADE_FkEstado,CIDADE_Cidade)VALUES(NULL,11,"Riachuelo");</v>
      </c>
    </row>
    <row r="1211" spans="1:4">
      <c r="A1211" s="111">
        <v>1192</v>
      </c>
      <c r="B1211" s="86">
        <v>11</v>
      </c>
      <c r="C1211" s="103" t="s">
        <v>6801</v>
      </c>
      <c r="D1211" s="112" t="str">
        <f t="shared" si="18"/>
        <v>0 CIDADE(CIDADE_Pk,CIDADE_FkEstado,CIDADE_Cidade)VALUES(NULL,11,"Rio do Fogo");</v>
      </c>
    </row>
    <row r="1212" spans="1:4">
      <c r="A1212" s="111">
        <v>1193</v>
      </c>
      <c r="B1212" s="86">
        <v>11</v>
      </c>
      <c r="C1212" s="103" t="s">
        <v>6802</v>
      </c>
      <c r="D1212" s="112" t="str">
        <f t="shared" si="18"/>
        <v>0 CIDADE(CIDADE_Pk,CIDADE_FkEstado,CIDADE_Cidade)VALUES(NULL,11,"Rodolfo Fernandes");</v>
      </c>
    </row>
    <row r="1213" spans="1:4">
      <c r="A1213" s="111">
        <v>1194</v>
      </c>
      <c r="B1213" s="86">
        <v>11</v>
      </c>
      <c r="C1213" s="103" t="s">
        <v>6803</v>
      </c>
      <c r="D1213" s="112" t="str">
        <f t="shared" si="18"/>
        <v>0 CIDADE(CIDADE_Pk,CIDADE_FkEstado,CIDADE_Cidade)VALUES(NULL,11,"Ruy Barbosa");</v>
      </c>
    </row>
    <row r="1214" spans="1:4">
      <c r="A1214" s="111">
        <v>1195</v>
      </c>
      <c r="B1214" s="86">
        <v>11</v>
      </c>
      <c r="C1214" s="103" t="s">
        <v>6804</v>
      </c>
      <c r="D1214" s="112" t="str">
        <f t="shared" si="18"/>
        <v>0 CIDADE(CIDADE_Pk,CIDADE_FkEstado,CIDADE_Cidade)VALUES(NULL,11,"Santa Cruz");</v>
      </c>
    </row>
    <row r="1215" spans="1:4">
      <c r="A1215" s="111">
        <v>1196</v>
      </c>
      <c r="B1215" s="86">
        <v>11</v>
      </c>
      <c r="C1215" s="103" t="s">
        <v>6805</v>
      </c>
      <c r="D1215" s="112" t="str">
        <f t="shared" si="18"/>
        <v>0 CIDADE(CIDADE_Pk,CIDADE_FkEstado,CIDADE_Cidade)VALUES(NULL,11,"Santa Maria");</v>
      </c>
    </row>
    <row r="1216" spans="1:4">
      <c r="A1216" s="111">
        <v>1197</v>
      </c>
      <c r="B1216" s="86">
        <v>11</v>
      </c>
      <c r="C1216" s="103" t="s">
        <v>6806</v>
      </c>
      <c r="D1216" s="112" t="str">
        <f t="shared" si="18"/>
        <v>0 CIDADE(CIDADE_Pk,CIDADE_FkEstado,CIDADE_Cidade)VALUES(NULL,11,"Santana do Matos");</v>
      </c>
    </row>
    <row r="1217" spans="1:4">
      <c r="A1217" s="111">
        <v>1198</v>
      </c>
      <c r="B1217" s="86">
        <v>11</v>
      </c>
      <c r="C1217" s="103" t="s">
        <v>6807</v>
      </c>
      <c r="D1217" s="112" t="str">
        <f t="shared" si="18"/>
        <v>0 CIDADE(CIDADE_Pk,CIDADE_FkEstado,CIDADE_Cidade)VALUES(NULL,11,"Santana do Seridó");</v>
      </c>
    </row>
    <row r="1218" spans="1:4">
      <c r="A1218" s="111">
        <v>1199</v>
      </c>
      <c r="B1218" s="86">
        <v>11</v>
      </c>
      <c r="C1218" s="103" t="s">
        <v>6808</v>
      </c>
      <c r="D1218" s="112" t="str">
        <f t="shared" si="18"/>
        <v>0 CIDADE(CIDADE_Pk,CIDADE_FkEstado,CIDADE_Cidade)VALUES(NULL,11,"Santo Antônio");</v>
      </c>
    </row>
    <row r="1219" spans="1:4">
      <c r="A1219" s="111">
        <v>1200</v>
      </c>
      <c r="B1219" s="86">
        <v>11</v>
      </c>
      <c r="C1219" s="103" t="s">
        <v>6809</v>
      </c>
      <c r="D1219" s="112" t="str">
        <f t="shared" si="18"/>
        <v>0 CIDADE(CIDADE_Pk,CIDADE_FkEstado,CIDADE_Cidade)VALUES(NULL,11,"São Bento do Norte");</v>
      </c>
    </row>
    <row r="1220" spans="1:4">
      <c r="A1220" s="111">
        <v>1201</v>
      </c>
      <c r="B1220" s="86">
        <v>11</v>
      </c>
      <c r="C1220" s="103" t="s">
        <v>6810</v>
      </c>
      <c r="D1220" s="112" t="str">
        <f t="shared" si="18"/>
        <v>0 CIDADE(CIDADE_Pk,CIDADE_FkEstado,CIDADE_Cidade)VALUES(NULL,11,"São Bento do Trairí");</v>
      </c>
    </row>
    <row r="1221" spans="1:4">
      <c r="A1221" s="111">
        <v>1202</v>
      </c>
      <c r="B1221" s="86">
        <v>11</v>
      </c>
      <c r="C1221" s="103" t="s">
        <v>6811</v>
      </c>
      <c r="D1221" s="112" t="str">
        <f t="shared" si="18"/>
        <v>0 CIDADE(CIDADE_Pk,CIDADE_FkEstado,CIDADE_Cidade)VALUES(NULL,11,"São Fernando");</v>
      </c>
    </row>
    <row r="1222" spans="1:4">
      <c r="A1222" s="111">
        <v>1203</v>
      </c>
      <c r="B1222" s="86">
        <v>11</v>
      </c>
      <c r="C1222" s="103" t="s">
        <v>6812</v>
      </c>
      <c r="D1222" s="112" t="str">
        <f t="shared" si="18"/>
        <v>0 CIDADE(CIDADE_Pk,CIDADE_FkEstado,CIDADE_Cidade)VALUES(NULL,11,"São Francisco do Oeste");</v>
      </c>
    </row>
    <row r="1223" spans="1:4">
      <c r="A1223" s="111">
        <v>1204</v>
      </c>
      <c r="B1223" s="86">
        <v>11</v>
      </c>
      <c r="C1223" s="103" t="s">
        <v>6666</v>
      </c>
      <c r="D1223" s="112" t="str">
        <f t="shared" si="18"/>
        <v>0 CIDADE(CIDADE_Pk,CIDADE_FkEstado,CIDADE_Cidade)VALUES(NULL,11,"São Gonçalo do Amarante");</v>
      </c>
    </row>
    <row r="1224" spans="1:4">
      <c r="A1224" s="111">
        <v>1205</v>
      </c>
      <c r="B1224" s="86">
        <v>11</v>
      </c>
      <c r="C1224" s="103" t="s">
        <v>6813</v>
      </c>
      <c r="D1224" s="112" t="str">
        <f t="shared" si="18"/>
        <v>0 CIDADE(CIDADE_Pk,CIDADE_FkEstado,CIDADE_Cidade)VALUES(NULL,11,"São João do Sabugi");</v>
      </c>
    </row>
    <row r="1225" spans="1:4">
      <c r="A1225" s="111">
        <v>1206</v>
      </c>
      <c r="B1225" s="86">
        <v>11</v>
      </c>
      <c r="C1225" s="103" t="s">
        <v>6814</v>
      </c>
      <c r="D1225" s="112" t="str">
        <f t="shared" si="18"/>
        <v>0 CIDADE(CIDADE_Pk,CIDADE_FkEstado,CIDADE_Cidade)VALUES(NULL,11,"São José de Mipibu");</v>
      </c>
    </row>
    <row r="1226" spans="1:4">
      <c r="A1226" s="111">
        <v>1207</v>
      </c>
      <c r="B1226" s="86">
        <v>11</v>
      </c>
      <c r="C1226" s="103" t="s">
        <v>6815</v>
      </c>
      <c r="D1226" s="112" t="str">
        <f t="shared" si="18"/>
        <v>0 CIDADE(CIDADE_Pk,CIDADE_FkEstado,CIDADE_Cidade)VALUES(NULL,11,"São José do Campestre");</v>
      </c>
    </row>
    <row r="1227" spans="1:4">
      <c r="A1227" s="111">
        <v>1208</v>
      </c>
      <c r="B1227" s="86">
        <v>11</v>
      </c>
      <c r="C1227" s="103" t="s">
        <v>6816</v>
      </c>
      <c r="D1227" s="112" t="str">
        <f t="shared" si="18"/>
        <v>0 CIDADE(CIDADE_Pk,CIDADE_FkEstado,CIDADE_Cidade)VALUES(NULL,11,"São José do Seridó");</v>
      </c>
    </row>
    <row r="1228" spans="1:4">
      <c r="A1228" s="111">
        <v>1209</v>
      </c>
      <c r="B1228" s="86">
        <v>11</v>
      </c>
      <c r="C1228" s="103" t="s">
        <v>6817</v>
      </c>
      <c r="D1228" s="112" t="str">
        <f t="shared" si="18"/>
        <v>0 CIDADE(CIDADE_Pk,CIDADE_FkEstado,CIDADE_Cidade)VALUES(NULL,11,"São Miguel");</v>
      </c>
    </row>
    <row r="1229" spans="1:4">
      <c r="A1229" s="111">
        <v>1210</v>
      </c>
      <c r="B1229" s="86">
        <v>11</v>
      </c>
      <c r="C1229" s="103" t="s">
        <v>6818</v>
      </c>
      <c r="D1229" s="112" t="str">
        <f t="shared" si="18"/>
        <v>0 CIDADE(CIDADE_Pk,CIDADE_FkEstado,CIDADE_Cidade)VALUES(NULL,11,"São Miguel do Gostoso");</v>
      </c>
    </row>
    <row r="1230" spans="1:4">
      <c r="A1230" s="111">
        <v>1211</v>
      </c>
      <c r="B1230" s="86">
        <v>11</v>
      </c>
      <c r="C1230" s="103" t="s">
        <v>6819</v>
      </c>
      <c r="D1230" s="112" t="str">
        <f t="shared" si="18"/>
        <v>0 CIDADE(CIDADE_Pk,CIDADE_FkEstado,CIDADE_Cidade)VALUES(NULL,11,"São Paulo do Potengi");</v>
      </c>
    </row>
    <row r="1231" spans="1:4">
      <c r="A1231" s="111">
        <v>1212</v>
      </c>
      <c r="B1231" s="86">
        <v>11</v>
      </c>
      <c r="C1231" s="103" t="s">
        <v>6820</v>
      </c>
      <c r="D1231" s="112" t="str">
        <f t="shared" si="18"/>
        <v>0 CIDADE(CIDADE_Pk,CIDADE_FkEstado,CIDADE_Cidade)VALUES(NULL,11,"São Pedro");</v>
      </c>
    </row>
    <row r="1232" spans="1:4">
      <c r="A1232" s="111">
        <v>1213</v>
      </c>
      <c r="B1232" s="86">
        <v>11</v>
      </c>
      <c r="C1232" s="103" t="s">
        <v>6821</v>
      </c>
      <c r="D1232" s="112" t="str">
        <f t="shared" si="18"/>
        <v>0 CIDADE(CIDADE_Pk,CIDADE_FkEstado,CIDADE_Cidade)VALUES(NULL,11,"São Rafael");</v>
      </c>
    </row>
    <row r="1233" spans="1:4">
      <c r="A1233" s="111">
        <v>1214</v>
      </c>
      <c r="B1233" s="86">
        <v>11</v>
      </c>
      <c r="C1233" s="103" t="s">
        <v>6822</v>
      </c>
      <c r="D1233" s="112" t="str">
        <f t="shared" si="18"/>
        <v>0 CIDADE(CIDADE_Pk,CIDADE_FkEstado,CIDADE_Cidade)VALUES(NULL,11,"São Tomé");</v>
      </c>
    </row>
    <row r="1234" spans="1:4">
      <c r="A1234" s="111">
        <v>1215</v>
      </c>
      <c r="B1234" s="86">
        <v>11</v>
      </c>
      <c r="C1234" s="103" t="s">
        <v>6823</v>
      </c>
      <c r="D1234" s="112" t="str">
        <f t="shared" si="18"/>
        <v>0 CIDADE(CIDADE_Pk,CIDADE_FkEstado,CIDADE_Cidade)VALUES(NULL,11,"São Vicente");</v>
      </c>
    </row>
    <row r="1235" spans="1:4">
      <c r="A1235" s="111">
        <v>1216</v>
      </c>
      <c r="B1235" s="86">
        <v>11</v>
      </c>
      <c r="C1235" s="103" t="s">
        <v>6824</v>
      </c>
      <c r="D1235" s="112" t="str">
        <f t="shared" si="18"/>
        <v>0 CIDADE(CIDADE_Pk,CIDADE_FkEstado,CIDADE_Cidade)VALUES(NULL,11,"Senador Elói de Souza");</v>
      </c>
    </row>
    <row r="1236" spans="1:4">
      <c r="A1236" s="111">
        <v>1217</v>
      </c>
      <c r="B1236" s="86">
        <v>11</v>
      </c>
      <c r="C1236" s="103" t="s">
        <v>6825</v>
      </c>
      <c r="D1236" s="112" t="str">
        <f t="shared" ref="D1236:D1299" si="19">$B$17&amp;B1236&amp;$A$13&amp;$A$11&amp;C1236&amp;$A$11&amp;$A$10&amp;$A$14</f>
        <v>0 CIDADE(CIDADE_Pk,CIDADE_FkEstado,CIDADE_Cidade)VALUES(NULL,11,"Senador Georgino Avelino");</v>
      </c>
    </row>
    <row r="1237" spans="1:4">
      <c r="A1237" s="111">
        <v>1218</v>
      </c>
      <c r="B1237" s="86">
        <v>11</v>
      </c>
      <c r="C1237" s="103" t="s">
        <v>6826</v>
      </c>
      <c r="D1237" s="112" t="str">
        <f t="shared" si="19"/>
        <v>0 CIDADE(CIDADE_Pk,CIDADE_FkEstado,CIDADE_Cidade)VALUES(NULL,11,"Serra de São Bento");</v>
      </c>
    </row>
    <row r="1238" spans="1:4">
      <c r="A1238" s="111">
        <v>1219</v>
      </c>
      <c r="B1238" s="86">
        <v>11</v>
      </c>
      <c r="C1238" s="103" t="s">
        <v>6827</v>
      </c>
      <c r="D1238" s="112" t="str">
        <f t="shared" si="19"/>
        <v>0 CIDADE(CIDADE_Pk,CIDADE_FkEstado,CIDADE_Cidade)VALUES(NULL,11,"Serra do Mel");</v>
      </c>
    </row>
    <row r="1239" spans="1:4">
      <c r="A1239" s="111">
        <v>1220</v>
      </c>
      <c r="B1239" s="86">
        <v>11</v>
      </c>
      <c r="C1239" s="103" t="s">
        <v>6828</v>
      </c>
      <c r="D1239" s="112" t="str">
        <f t="shared" si="19"/>
        <v>0 CIDADE(CIDADE_Pk,CIDADE_FkEstado,CIDADE_Cidade)VALUES(NULL,11,"Serra Negra do Norte");</v>
      </c>
    </row>
    <row r="1240" spans="1:4">
      <c r="A1240" s="111">
        <v>1221</v>
      </c>
      <c r="B1240" s="86">
        <v>11</v>
      </c>
      <c r="C1240" s="103" t="s">
        <v>6829</v>
      </c>
      <c r="D1240" s="112" t="str">
        <f t="shared" si="19"/>
        <v>0 CIDADE(CIDADE_Pk,CIDADE_FkEstado,CIDADE_Cidade)VALUES(NULL,11,"Serrinha");</v>
      </c>
    </row>
    <row r="1241" spans="1:4">
      <c r="A1241" s="111">
        <v>1222</v>
      </c>
      <c r="B1241" s="86">
        <v>11</v>
      </c>
      <c r="C1241" s="103" t="s">
        <v>6830</v>
      </c>
      <c r="D1241" s="112" t="str">
        <f t="shared" si="19"/>
        <v>0 CIDADE(CIDADE_Pk,CIDADE_FkEstado,CIDADE_Cidade)VALUES(NULL,11,"Serrinha dos Pintos");</v>
      </c>
    </row>
    <row r="1242" spans="1:4">
      <c r="A1242" s="111">
        <v>1223</v>
      </c>
      <c r="B1242" s="86">
        <v>11</v>
      </c>
      <c r="C1242" s="103" t="s">
        <v>6831</v>
      </c>
      <c r="D1242" s="112" t="str">
        <f t="shared" si="19"/>
        <v>0 CIDADE(CIDADE_Pk,CIDADE_FkEstado,CIDADE_Cidade)VALUES(NULL,11,"Severiano Melo");</v>
      </c>
    </row>
    <row r="1243" spans="1:4">
      <c r="A1243" s="111">
        <v>1224</v>
      </c>
      <c r="B1243" s="86">
        <v>11</v>
      </c>
      <c r="C1243" s="103" t="s">
        <v>6268</v>
      </c>
      <c r="D1243" s="112" t="str">
        <f t="shared" si="19"/>
        <v>0 CIDADE(CIDADE_Pk,CIDADE_FkEstado,CIDADE_Cidade)VALUES(NULL,11,"Sítio Novo");</v>
      </c>
    </row>
    <row r="1244" spans="1:4">
      <c r="A1244" s="111">
        <v>1225</v>
      </c>
      <c r="B1244" s="86">
        <v>11</v>
      </c>
      <c r="C1244" s="103" t="s">
        <v>6832</v>
      </c>
      <c r="D1244" s="112" t="str">
        <f t="shared" si="19"/>
        <v>0 CIDADE(CIDADE_Pk,CIDADE_FkEstado,CIDADE_Cidade)VALUES(NULL,11,"Taboleiro Grande");</v>
      </c>
    </row>
    <row r="1245" spans="1:4">
      <c r="A1245" s="111">
        <v>1226</v>
      </c>
      <c r="B1245" s="86">
        <v>11</v>
      </c>
      <c r="C1245" s="103" t="s">
        <v>6833</v>
      </c>
      <c r="D1245" s="112" t="str">
        <f t="shared" si="19"/>
        <v>0 CIDADE(CIDADE_Pk,CIDADE_FkEstado,CIDADE_Cidade)VALUES(NULL,11,"Taipu");</v>
      </c>
    </row>
    <row r="1246" spans="1:4">
      <c r="A1246" s="111">
        <v>1227</v>
      </c>
      <c r="B1246" s="86">
        <v>11</v>
      </c>
      <c r="C1246" s="103" t="s">
        <v>6834</v>
      </c>
      <c r="D1246" s="112" t="str">
        <f t="shared" si="19"/>
        <v>0 CIDADE(CIDADE_Pk,CIDADE_FkEstado,CIDADE_Cidade)VALUES(NULL,11,"Tangará");</v>
      </c>
    </row>
    <row r="1247" spans="1:4">
      <c r="A1247" s="111">
        <v>1228</v>
      </c>
      <c r="B1247" s="86">
        <v>11</v>
      </c>
      <c r="C1247" s="103" t="s">
        <v>6835</v>
      </c>
      <c r="D1247" s="112" t="str">
        <f t="shared" si="19"/>
        <v>0 CIDADE(CIDADE_Pk,CIDADE_FkEstado,CIDADE_Cidade)VALUES(NULL,11,"Tenente Ananias");</v>
      </c>
    </row>
    <row r="1248" spans="1:4">
      <c r="A1248" s="111">
        <v>1229</v>
      </c>
      <c r="B1248" s="86">
        <v>11</v>
      </c>
      <c r="C1248" s="103" t="s">
        <v>6836</v>
      </c>
      <c r="D1248" s="112" t="str">
        <f t="shared" si="19"/>
        <v>0 CIDADE(CIDADE_Pk,CIDADE_FkEstado,CIDADE_Cidade)VALUES(NULL,11,"Tenente Laurentino Cruz");</v>
      </c>
    </row>
    <row r="1249" spans="1:4">
      <c r="A1249" s="111">
        <v>1230</v>
      </c>
      <c r="B1249" s="86">
        <v>11</v>
      </c>
      <c r="C1249" s="103" t="s">
        <v>6837</v>
      </c>
      <c r="D1249" s="112" t="str">
        <f t="shared" si="19"/>
        <v>0 CIDADE(CIDADE_Pk,CIDADE_FkEstado,CIDADE_Cidade)VALUES(NULL,11,"Tibau");</v>
      </c>
    </row>
    <row r="1250" spans="1:4">
      <c r="A1250" s="111">
        <v>1231</v>
      </c>
      <c r="B1250" s="86">
        <v>11</v>
      </c>
      <c r="C1250" s="103" t="s">
        <v>6838</v>
      </c>
      <c r="D1250" s="112" t="str">
        <f t="shared" si="19"/>
        <v>0 CIDADE(CIDADE_Pk,CIDADE_FkEstado,CIDADE_Cidade)VALUES(NULL,11,"Tibau do Sul");</v>
      </c>
    </row>
    <row r="1251" spans="1:4">
      <c r="A1251" s="111">
        <v>1232</v>
      </c>
      <c r="B1251" s="86">
        <v>11</v>
      </c>
      <c r="C1251" s="103" t="s">
        <v>6839</v>
      </c>
      <c r="D1251" s="112" t="str">
        <f t="shared" si="19"/>
        <v>0 CIDADE(CIDADE_Pk,CIDADE_FkEstado,CIDADE_Cidade)VALUES(NULL,11,"Timbaúba dos Batistas");</v>
      </c>
    </row>
    <row r="1252" spans="1:4">
      <c r="A1252" s="111">
        <v>1233</v>
      </c>
      <c r="B1252" s="86">
        <v>11</v>
      </c>
      <c r="C1252" s="103" t="s">
        <v>6840</v>
      </c>
      <c r="D1252" s="112" t="str">
        <f t="shared" si="19"/>
        <v>0 CIDADE(CIDADE_Pk,CIDADE_FkEstado,CIDADE_Cidade)VALUES(NULL,11,"Touros");</v>
      </c>
    </row>
    <row r="1253" spans="1:4">
      <c r="A1253" s="111">
        <v>1234</v>
      </c>
      <c r="B1253" s="86">
        <v>11</v>
      </c>
      <c r="C1253" s="103" t="s">
        <v>6841</v>
      </c>
      <c r="D1253" s="112" t="str">
        <f t="shared" si="19"/>
        <v>0 CIDADE(CIDADE_Pk,CIDADE_FkEstado,CIDADE_Cidade)VALUES(NULL,11,"Triunfo Potiguar");</v>
      </c>
    </row>
    <row r="1254" spans="1:4">
      <c r="A1254" s="111">
        <v>1235</v>
      </c>
      <c r="B1254" s="86">
        <v>11</v>
      </c>
      <c r="C1254" s="103" t="s">
        <v>6842</v>
      </c>
      <c r="D1254" s="112" t="str">
        <f t="shared" si="19"/>
        <v>0 CIDADE(CIDADE_Pk,CIDADE_FkEstado,CIDADE_Cidade)VALUES(NULL,11,"Umarizal");</v>
      </c>
    </row>
    <row r="1255" spans="1:4">
      <c r="A1255" s="111">
        <v>1236</v>
      </c>
      <c r="B1255" s="86">
        <v>11</v>
      </c>
      <c r="C1255" s="103" t="s">
        <v>6843</v>
      </c>
      <c r="D1255" s="112" t="str">
        <f t="shared" si="19"/>
        <v>0 CIDADE(CIDADE_Pk,CIDADE_FkEstado,CIDADE_Cidade)VALUES(NULL,11,"Upanema");</v>
      </c>
    </row>
    <row r="1256" spans="1:4">
      <c r="A1256" s="111">
        <v>1237</v>
      </c>
      <c r="B1256" s="86">
        <v>11</v>
      </c>
      <c r="C1256" s="103" t="s">
        <v>6844</v>
      </c>
      <c r="D1256" s="112" t="str">
        <f t="shared" si="19"/>
        <v>0 CIDADE(CIDADE_Pk,CIDADE_FkEstado,CIDADE_Cidade)VALUES(NULL,11,"Várzea");</v>
      </c>
    </row>
    <row r="1257" spans="1:4">
      <c r="A1257" s="111">
        <v>1238</v>
      </c>
      <c r="B1257" s="86">
        <v>11</v>
      </c>
      <c r="C1257" s="103" t="s">
        <v>6845</v>
      </c>
      <c r="D1257" s="112" t="str">
        <f t="shared" si="19"/>
        <v>0 CIDADE(CIDADE_Pk,CIDADE_FkEstado,CIDADE_Cidade)VALUES(NULL,11,"Venha-Ver");</v>
      </c>
    </row>
    <row r="1258" spans="1:4">
      <c r="A1258" s="111">
        <v>1239</v>
      </c>
      <c r="B1258" s="86">
        <v>11</v>
      </c>
      <c r="C1258" s="103" t="s">
        <v>6846</v>
      </c>
      <c r="D1258" s="112" t="str">
        <f t="shared" si="19"/>
        <v>0 CIDADE(CIDADE_Pk,CIDADE_FkEstado,CIDADE_Cidade)VALUES(NULL,11,"Vera Cruz");</v>
      </c>
    </row>
    <row r="1259" spans="1:4">
      <c r="A1259" s="111">
        <v>1240</v>
      </c>
      <c r="B1259" s="86">
        <v>11</v>
      </c>
      <c r="C1259" s="103" t="s">
        <v>6847</v>
      </c>
      <c r="D1259" s="112" t="str">
        <f t="shared" si="19"/>
        <v>0 CIDADE(CIDADE_Pk,CIDADE_FkEstado,CIDADE_Cidade)VALUES(NULL,11,"Viçosa");</v>
      </c>
    </row>
    <row r="1260" spans="1:4">
      <c r="A1260" s="111">
        <v>1241</v>
      </c>
      <c r="B1260" s="86">
        <v>11</v>
      </c>
      <c r="C1260" s="103" t="s">
        <v>6848</v>
      </c>
      <c r="D1260" s="112" t="str">
        <f t="shared" si="19"/>
        <v>0 CIDADE(CIDADE_Pk,CIDADE_FkEstado,CIDADE_Cidade)VALUES(NULL,11,"Vila Flor");</v>
      </c>
    </row>
    <row r="1261" spans="1:4">
      <c r="A1261" s="111">
        <v>1242</v>
      </c>
      <c r="B1261" s="86">
        <v>12</v>
      </c>
      <c r="C1261" s="103" t="s">
        <v>6289</v>
      </c>
      <c r="D1261" s="112" t="str">
        <f t="shared" si="19"/>
        <v>0 CIDADE(CIDADE_Pk,CIDADE_FkEstado,CIDADE_Cidade)VALUES(NULL,12,"Água Branca");</v>
      </c>
    </row>
    <row r="1262" spans="1:4">
      <c r="A1262" s="111">
        <v>1243</v>
      </c>
      <c r="B1262" s="86">
        <v>12</v>
      </c>
      <c r="C1262" s="103" t="s">
        <v>6849</v>
      </c>
      <c r="D1262" s="112" t="str">
        <f t="shared" si="19"/>
        <v>0 CIDADE(CIDADE_Pk,CIDADE_FkEstado,CIDADE_Cidade)VALUES(NULL,12,"Aguiar");</v>
      </c>
    </row>
    <row r="1263" spans="1:4">
      <c r="A1263" s="111">
        <v>1244</v>
      </c>
      <c r="B1263" s="86">
        <v>12</v>
      </c>
      <c r="C1263" s="103" t="s">
        <v>6850</v>
      </c>
      <c r="D1263" s="112" t="str">
        <f t="shared" si="19"/>
        <v>0 CIDADE(CIDADE_Pk,CIDADE_FkEstado,CIDADE_Cidade)VALUES(NULL,12,"Alagoa Grande");</v>
      </c>
    </row>
    <row r="1264" spans="1:4">
      <c r="A1264" s="111">
        <v>1245</v>
      </c>
      <c r="B1264" s="86">
        <v>12</v>
      </c>
      <c r="C1264" s="103" t="s">
        <v>6851</v>
      </c>
      <c r="D1264" s="112" t="str">
        <f t="shared" si="19"/>
        <v>0 CIDADE(CIDADE_Pk,CIDADE_FkEstado,CIDADE_Cidade)VALUES(NULL,12,"Alagoa Nova");</v>
      </c>
    </row>
    <row r="1265" spans="1:4">
      <c r="A1265" s="111">
        <v>1246</v>
      </c>
      <c r="B1265" s="86">
        <v>12</v>
      </c>
      <c r="C1265" s="103" t="s">
        <v>6852</v>
      </c>
      <c r="D1265" s="112" t="str">
        <f t="shared" si="19"/>
        <v>0 CIDADE(CIDADE_Pk,CIDADE_FkEstado,CIDADE_Cidade)VALUES(NULL,12,"Alagoinha");</v>
      </c>
    </row>
    <row r="1266" spans="1:4">
      <c r="A1266" s="111">
        <v>1247</v>
      </c>
      <c r="B1266" s="86">
        <v>12</v>
      </c>
      <c r="C1266" s="103" t="s">
        <v>6853</v>
      </c>
      <c r="D1266" s="112" t="str">
        <f t="shared" si="19"/>
        <v>0 CIDADE(CIDADE_Pk,CIDADE_FkEstado,CIDADE_Cidade)VALUES(NULL,12,"Alcantil");</v>
      </c>
    </row>
    <row r="1267" spans="1:4">
      <c r="A1267" s="111">
        <v>1248</v>
      </c>
      <c r="B1267" s="86">
        <v>12</v>
      </c>
      <c r="C1267" s="103" t="s">
        <v>6854</v>
      </c>
      <c r="D1267" s="112" t="str">
        <f t="shared" si="19"/>
        <v>0 CIDADE(CIDADE_Pk,CIDADE_FkEstado,CIDADE_Cidade)VALUES(NULL,12,"Algodão de Jandaíra");</v>
      </c>
    </row>
    <row r="1268" spans="1:4">
      <c r="A1268" s="111">
        <v>1249</v>
      </c>
      <c r="B1268" s="86">
        <v>12</v>
      </c>
      <c r="C1268" s="103" t="s">
        <v>6855</v>
      </c>
      <c r="D1268" s="112" t="str">
        <f t="shared" si="19"/>
        <v>0 CIDADE(CIDADE_Pk,CIDADE_FkEstado,CIDADE_Cidade)VALUES(NULL,12,"Alhandra");</v>
      </c>
    </row>
    <row r="1269" spans="1:4">
      <c r="A1269" s="111">
        <v>1250</v>
      </c>
      <c r="B1269" s="86">
        <v>12</v>
      </c>
      <c r="C1269" s="103" t="s">
        <v>6856</v>
      </c>
      <c r="D1269" s="112" t="str">
        <f t="shared" si="19"/>
        <v>0 CIDADE(CIDADE_Pk,CIDADE_FkEstado,CIDADE_Cidade)VALUES(NULL,12,"Amparo");</v>
      </c>
    </row>
    <row r="1270" spans="1:4">
      <c r="A1270" s="111">
        <v>1251</v>
      </c>
      <c r="B1270" s="86">
        <v>12</v>
      </c>
      <c r="C1270" s="103" t="s">
        <v>6857</v>
      </c>
      <c r="D1270" s="112" t="str">
        <f t="shared" si="19"/>
        <v>0 CIDADE(CIDADE_Pk,CIDADE_FkEstado,CIDADE_Cidade)VALUES(NULL,12,"Aparecida");</v>
      </c>
    </row>
    <row r="1271" spans="1:4">
      <c r="A1271" s="111">
        <v>1252</v>
      </c>
      <c r="B1271" s="86">
        <v>12</v>
      </c>
      <c r="C1271" s="103" t="s">
        <v>6858</v>
      </c>
      <c r="D1271" s="112" t="str">
        <f t="shared" si="19"/>
        <v>0 CIDADE(CIDADE_Pk,CIDADE_FkEstado,CIDADE_Cidade)VALUES(NULL,12,"Araçagi");</v>
      </c>
    </row>
    <row r="1272" spans="1:4">
      <c r="A1272" s="111">
        <v>1253</v>
      </c>
      <c r="B1272" s="86">
        <v>12</v>
      </c>
      <c r="C1272" s="103" t="s">
        <v>6859</v>
      </c>
      <c r="D1272" s="112" t="str">
        <f t="shared" si="19"/>
        <v>0 CIDADE(CIDADE_Pk,CIDADE_FkEstado,CIDADE_Cidade)VALUES(NULL,12,"Arara");</v>
      </c>
    </row>
    <row r="1273" spans="1:4">
      <c r="A1273" s="111">
        <v>1254</v>
      </c>
      <c r="B1273" s="86">
        <v>12</v>
      </c>
      <c r="C1273" s="103" t="s">
        <v>6860</v>
      </c>
      <c r="D1273" s="112" t="str">
        <f t="shared" si="19"/>
        <v>0 CIDADE(CIDADE_Pk,CIDADE_FkEstado,CIDADE_Cidade)VALUES(NULL,12,"Araruna");</v>
      </c>
    </row>
    <row r="1274" spans="1:4">
      <c r="A1274" s="111">
        <v>1255</v>
      </c>
      <c r="B1274" s="86">
        <v>12</v>
      </c>
      <c r="C1274" s="103" t="s">
        <v>6861</v>
      </c>
      <c r="D1274" s="112" t="str">
        <f t="shared" si="19"/>
        <v>0 CIDADE(CIDADE_Pk,CIDADE_FkEstado,CIDADE_Cidade)VALUES(NULL,12,"Areia");</v>
      </c>
    </row>
    <row r="1275" spans="1:4">
      <c r="A1275" s="111">
        <v>1256</v>
      </c>
      <c r="B1275" s="86">
        <v>12</v>
      </c>
      <c r="C1275" s="103" t="s">
        <v>6862</v>
      </c>
      <c r="D1275" s="112" t="str">
        <f t="shared" si="19"/>
        <v>0 CIDADE(CIDADE_Pk,CIDADE_FkEstado,CIDADE_Cidade)VALUES(NULL,12,"Areia de Baraúnas");</v>
      </c>
    </row>
    <row r="1276" spans="1:4">
      <c r="A1276" s="111">
        <v>1257</v>
      </c>
      <c r="B1276" s="86">
        <v>12</v>
      </c>
      <c r="C1276" s="103" t="s">
        <v>6863</v>
      </c>
      <c r="D1276" s="112" t="str">
        <f t="shared" si="19"/>
        <v>0 CIDADE(CIDADE_Pk,CIDADE_FkEstado,CIDADE_Cidade)VALUES(NULL,12,"Areial");</v>
      </c>
    </row>
    <row r="1277" spans="1:4">
      <c r="A1277" s="111">
        <v>1258</v>
      </c>
      <c r="B1277" s="86">
        <v>12</v>
      </c>
      <c r="C1277" s="103" t="s">
        <v>6864</v>
      </c>
      <c r="D1277" s="112" t="str">
        <f t="shared" si="19"/>
        <v>0 CIDADE(CIDADE_Pk,CIDADE_FkEstado,CIDADE_Cidade)VALUES(NULL,12,"Aroeiras");</v>
      </c>
    </row>
    <row r="1278" spans="1:4">
      <c r="A1278" s="111">
        <v>1259</v>
      </c>
      <c r="B1278" s="86">
        <v>12</v>
      </c>
      <c r="C1278" s="103" t="s">
        <v>6865</v>
      </c>
      <c r="D1278" s="112" t="str">
        <f t="shared" si="19"/>
        <v>0 CIDADE(CIDADE_Pk,CIDADE_FkEstado,CIDADE_Cidade)VALUES(NULL,12,"Assunção");</v>
      </c>
    </row>
    <row r="1279" spans="1:4">
      <c r="A1279" s="111">
        <v>1260</v>
      </c>
      <c r="B1279" s="86">
        <v>12</v>
      </c>
      <c r="C1279" s="103" t="s">
        <v>6866</v>
      </c>
      <c r="D1279" s="112" t="str">
        <f t="shared" si="19"/>
        <v>0 CIDADE(CIDADE_Pk,CIDADE_FkEstado,CIDADE_Cidade)VALUES(NULL,12,"Baía da Traição");</v>
      </c>
    </row>
    <row r="1280" spans="1:4">
      <c r="A1280" s="111">
        <v>1261</v>
      </c>
      <c r="B1280" s="86">
        <v>12</v>
      </c>
      <c r="C1280" s="103" t="s">
        <v>6867</v>
      </c>
      <c r="D1280" s="112" t="str">
        <f t="shared" si="19"/>
        <v>0 CIDADE(CIDADE_Pk,CIDADE_FkEstado,CIDADE_Cidade)VALUES(NULL,12,"Bananeiras");</v>
      </c>
    </row>
    <row r="1281" spans="1:4">
      <c r="A1281" s="111">
        <v>1262</v>
      </c>
      <c r="B1281" s="86">
        <v>12</v>
      </c>
      <c r="C1281" s="103" t="s">
        <v>6703</v>
      </c>
      <c r="D1281" s="112" t="str">
        <f t="shared" si="19"/>
        <v>0 CIDADE(CIDADE_Pk,CIDADE_FkEstado,CIDADE_Cidade)VALUES(NULL,12,"Baraúna");</v>
      </c>
    </row>
    <row r="1282" spans="1:4">
      <c r="A1282" s="111">
        <v>1263</v>
      </c>
      <c r="B1282" s="86">
        <v>12</v>
      </c>
      <c r="C1282" s="103" t="s">
        <v>6868</v>
      </c>
      <c r="D1282" s="112" t="str">
        <f t="shared" si="19"/>
        <v>0 CIDADE(CIDADE_Pk,CIDADE_FkEstado,CIDADE_Cidade)VALUES(NULL,12,"Barra de Santa Rosa");</v>
      </c>
    </row>
    <row r="1283" spans="1:4">
      <c r="A1283" s="111">
        <v>1264</v>
      </c>
      <c r="B1283" s="86">
        <v>12</v>
      </c>
      <c r="C1283" s="103" t="s">
        <v>6869</v>
      </c>
      <c r="D1283" s="112" t="str">
        <f t="shared" si="19"/>
        <v>0 CIDADE(CIDADE_Pk,CIDADE_FkEstado,CIDADE_Cidade)VALUES(NULL,12,"Barra de Santana");</v>
      </c>
    </row>
    <row r="1284" spans="1:4">
      <c r="A1284" s="111">
        <v>1265</v>
      </c>
      <c r="B1284" s="86">
        <v>12</v>
      </c>
      <c r="C1284" s="103" t="s">
        <v>6870</v>
      </c>
      <c r="D1284" s="112" t="str">
        <f t="shared" si="19"/>
        <v>0 CIDADE(CIDADE_Pk,CIDADE_FkEstado,CIDADE_Cidade)VALUES(NULL,12,"Barra de São Miguel");</v>
      </c>
    </row>
    <row r="1285" spans="1:4">
      <c r="A1285" s="111">
        <v>1266</v>
      </c>
      <c r="B1285" s="86">
        <v>12</v>
      </c>
      <c r="C1285" s="103" t="s">
        <v>6871</v>
      </c>
      <c r="D1285" s="112" t="str">
        <f t="shared" si="19"/>
        <v>0 CIDADE(CIDADE_Pk,CIDADE_FkEstado,CIDADE_Cidade)VALUES(NULL,12,"Bayeux");</v>
      </c>
    </row>
    <row r="1286" spans="1:4">
      <c r="A1286" s="111">
        <v>1267</v>
      </c>
      <c r="B1286" s="86">
        <v>12</v>
      </c>
      <c r="C1286" s="103" t="s">
        <v>5795</v>
      </c>
      <c r="D1286" s="112" t="str">
        <f t="shared" si="19"/>
        <v>0 CIDADE(CIDADE_Pk,CIDADE_FkEstado,CIDADE_Cidade)VALUES(NULL,12,"Belém");</v>
      </c>
    </row>
    <row r="1287" spans="1:4">
      <c r="A1287" s="111">
        <v>1268</v>
      </c>
      <c r="B1287" s="86">
        <v>12</v>
      </c>
      <c r="C1287" s="103" t="s">
        <v>6872</v>
      </c>
      <c r="D1287" s="112" t="str">
        <f t="shared" si="19"/>
        <v>0 CIDADE(CIDADE_Pk,CIDADE_FkEstado,CIDADE_Cidade)VALUES(NULL,12,"Belém do Brejo do Cruz");</v>
      </c>
    </row>
    <row r="1288" spans="1:4">
      <c r="A1288" s="111">
        <v>1269</v>
      </c>
      <c r="B1288" s="86">
        <v>12</v>
      </c>
      <c r="C1288" s="103" t="s">
        <v>6873</v>
      </c>
      <c r="D1288" s="112" t="str">
        <f t="shared" si="19"/>
        <v>0 CIDADE(CIDADE_Pk,CIDADE_FkEstado,CIDADE_Cidade)VALUES(NULL,12,"Bernardino Batista");</v>
      </c>
    </row>
    <row r="1289" spans="1:4">
      <c r="A1289" s="111">
        <v>1270</v>
      </c>
      <c r="B1289" s="86">
        <v>12</v>
      </c>
      <c r="C1289" s="103" t="s">
        <v>6874</v>
      </c>
      <c r="D1289" s="112" t="str">
        <f t="shared" si="19"/>
        <v>0 CIDADE(CIDADE_Pk,CIDADE_FkEstado,CIDADE_Cidade)VALUES(NULL,12,"Boa Ventura");</v>
      </c>
    </row>
    <row r="1290" spans="1:4">
      <c r="A1290" s="111">
        <v>1271</v>
      </c>
      <c r="B1290" s="86">
        <v>12</v>
      </c>
      <c r="C1290" s="103" t="s">
        <v>5764</v>
      </c>
      <c r="D1290" s="112" t="str">
        <f t="shared" si="19"/>
        <v>0 CIDADE(CIDADE_Pk,CIDADE_FkEstado,CIDADE_Cidade)VALUES(NULL,12,"Boa Vista");</v>
      </c>
    </row>
    <row r="1291" spans="1:4">
      <c r="A1291" s="111">
        <v>1272</v>
      </c>
      <c r="B1291" s="86">
        <v>12</v>
      </c>
      <c r="C1291" s="103" t="s">
        <v>6317</v>
      </c>
      <c r="D1291" s="112" t="str">
        <f t="shared" si="19"/>
        <v>0 CIDADE(CIDADE_Pk,CIDADE_FkEstado,CIDADE_Cidade)VALUES(NULL,12,"Bom Jesus");</v>
      </c>
    </row>
    <row r="1292" spans="1:4">
      <c r="A1292" s="111">
        <v>1273</v>
      </c>
      <c r="B1292" s="86">
        <v>12</v>
      </c>
      <c r="C1292" s="103" t="s">
        <v>6875</v>
      </c>
      <c r="D1292" s="112" t="str">
        <f t="shared" si="19"/>
        <v>0 CIDADE(CIDADE_Pk,CIDADE_FkEstado,CIDADE_Cidade)VALUES(NULL,12,"Bom Sucesso");</v>
      </c>
    </row>
    <row r="1293" spans="1:4">
      <c r="A1293" s="111">
        <v>1274</v>
      </c>
      <c r="B1293" s="86">
        <v>12</v>
      </c>
      <c r="C1293" s="103" t="s">
        <v>6876</v>
      </c>
      <c r="D1293" s="112" t="str">
        <f t="shared" si="19"/>
        <v>0 CIDADE(CIDADE_Pk,CIDADE_FkEstado,CIDADE_Cidade)VALUES(NULL,12,"Bonito de Santa Fé");</v>
      </c>
    </row>
    <row r="1294" spans="1:4">
      <c r="A1294" s="111">
        <v>1275</v>
      </c>
      <c r="B1294" s="86">
        <v>12</v>
      </c>
      <c r="C1294" s="103" t="s">
        <v>6877</v>
      </c>
      <c r="D1294" s="112" t="str">
        <f t="shared" si="19"/>
        <v>0 CIDADE(CIDADE_Pk,CIDADE_FkEstado,CIDADE_Cidade)VALUES(NULL,12,"Boqueirão");</v>
      </c>
    </row>
    <row r="1295" spans="1:4">
      <c r="A1295" s="111">
        <v>1276</v>
      </c>
      <c r="B1295" s="86">
        <v>12</v>
      </c>
      <c r="C1295" s="103" t="s">
        <v>6878</v>
      </c>
      <c r="D1295" s="112" t="str">
        <f t="shared" si="19"/>
        <v>0 CIDADE(CIDADE_Pk,CIDADE_FkEstado,CIDADE_Cidade)VALUES(NULL,12,"Borborema");</v>
      </c>
    </row>
    <row r="1296" spans="1:4">
      <c r="A1296" s="111">
        <v>1277</v>
      </c>
      <c r="B1296" s="86">
        <v>12</v>
      </c>
      <c r="C1296" s="103" t="s">
        <v>6879</v>
      </c>
      <c r="D1296" s="112" t="str">
        <f t="shared" si="19"/>
        <v>0 CIDADE(CIDADE_Pk,CIDADE_FkEstado,CIDADE_Cidade)VALUES(NULL,12,"Brejo do Cruz");</v>
      </c>
    </row>
    <row r="1297" spans="1:4">
      <c r="A1297" s="111">
        <v>1278</v>
      </c>
      <c r="B1297" s="86">
        <v>12</v>
      </c>
      <c r="C1297" s="103" t="s">
        <v>6880</v>
      </c>
      <c r="D1297" s="112" t="str">
        <f t="shared" si="19"/>
        <v>0 CIDADE(CIDADE_Pk,CIDADE_FkEstado,CIDADE_Cidade)VALUES(NULL,12,"Brejo dos Santos");</v>
      </c>
    </row>
    <row r="1298" spans="1:4">
      <c r="A1298" s="111">
        <v>1279</v>
      </c>
      <c r="B1298" s="86">
        <v>12</v>
      </c>
      <c r="C1298" s="103" t="s">
        <v>6881</v>
      </c>
      <c r="D1298" s="112" t="str">
        <f t="shared" si="19"/>
        <v>0 CIDADE(CIDADE_Pk,CIDADE_FkEstado,CIDADE_Cidade)VALUES(NULL,12,"Caaporã");</v>
      </c>
    </row>
    <row r="1299" spans="1:4">
      <c r="A1299" s="111">
        <v>1280</v>
      </c>
      <c r="B1299" s="86">
        <v>12</v>
      </c>
      <c r="C1299" s="103" t="s">
        <v>6882</v>
      </c>
      <c r="D1299" s="112" t="str">
        <f t="shared" si="19"/>
        <v>0 CIDADE(CIDADE_Pk,CIDADE_FkEstado,CIDADE_Cidade)VALUES(NULL,12,"Cabaceiras");</v>
      </c>
    </row>
    <row r="1300" spans="1:4">
      <c r="A1300" s="111">
        <v>1281</v>
      </c>
      <c r="B1300" s="86">
        <v>12</v>
      </c>
      <c r="C1300" s="103" t="s">
        <v>6883</v>
      </c>
      <c r="D1300" s="112" t="str">
        <f t="shared" ref="D1300:D1363" si="20">$B$17&amp;B1300&amp;$A$13&amp;$A$11&amp;C1300&amp;$A$11&amp;$A$10&amp;$A$14</f>
        <v>0 CIDADE(CIDADE_Pk,CIDADE_FkEstado,CIDADE_Cidade)VALUES(NULL,12,"Cabedelo");</v>
      </c>
    </row>
    <row r="1301" spans="1:4">
      <c r="A1301" s="111">
        <v>1282</v>
      </c>
      <c r="B1301" s="86">
        <v>12</v>
      </c>
      <c r="C1301" s="103" t="s">
        <v>6884</v>
      </c>
      <c r="D1301" s="112" t="str">
        <f t="shared" si="20"/>
        <v>0 CIDADE(CIDADE_Pk,CIDADE_FkEstado,CIDADE_Cidade)VALUES(NULL,12,"Cachoeira dos Índios");</v>
      </c>
    </row>
    <row r="1302" spans="1:4">
      <c r="A1302" s="111">
        <v>1283</v>
      </c>
      <c r="B1302" s="86">
        <v>12</v>
      </c>
      <c r="C1302" s="103" t="s">
        <v>6885</v>
      </c>
      <c r="D1302" s="112" t="str">
        <f t="shared" si="20"/>
        <v>0 CIDADE(CIDADE_Pk,CIDADE_FkEstado,CIDADE_Cidade)VALUES(NULL,12,"Cacimba de Areia");</v>
      </c>
    </row>
    <row r="1303" spans="1:4">
      <c r="A1303" s="111">
        <v>1284</v>
      </c>
      <c r="B1303" s="86">
        <v>12</v>
      </c>
      <c r="C1303" s="103" t="s">
        <v>6886</v>
      </c>
      <c r="D1303" s="112" t="str">
        <f t="shared" si="20"/>
        <v>0 CIDADE(CIDADE_Pk,CIDADE_FkEstado,CIDADE_Cidade)VALUES(NULL,12,"Cacimba de Dentro");</v>
      </c>
    </row>
    <row r="1304" spans="1:4">
      <c r="A1304" s="111">
        <v>1285</v>
      </c>
      <c r="B1304" s="86">
        <v>12</v>
      </c>
      <c r="C1304" s="103" t="s">
        <v>6887</v>
      </c>
      <c r="D1304" s="112" t="str">
        <f t="shared" si="20"/>
        <v>0 CIDADE(CIDADE_Pk,CIDADE_FkEstado,CIDADE_Cidade)VALUES(NULL,12,"Cacimbas");</v>
      </c>
    </row>
    <row r="1305" spans="1:4">
      <c r="A1305" s="111">
        <v>1286</v>
      </c>
      <c r="B1305" s="86">
        <v>12</v>
      </c>
      <c r="C1305" s="103" t="s">
        <v>6888</v>
      </c>
      <c r="D1305" s="112" t="str">
        <f t="shared" si="20"/>
        <v>0 CIDADE(CIDADE_Pk,CIDADE_FkEstado,CIDADE_Cidade)VALUES(NULL,12,"Caiçara");</v>
      </c>
    </row>
    <row r="1306" spans="1:4">
      <c r="A1306" s="111">
        <v>1287</v>
      </c>
      <c r="B1306" s="86">
        <v>12</v>
      </c>
      <c r="C1306" s="103" t="s">
        <v>6889</v>
      </c>
      <c r="D1306" s="112" t="str">
        <f t="shared" si="20"/>
        <v>0 CIDADE(CIDADE_Pk,CIDADE_FkEstado,CIDADE_Cidade)VALUES(NULL,12,"Cajazeiras");</v>
      </c>
    </row>
    <row r="1307" spans="1:4">
      <c r="A1307" s="111">
        <v>1288</v>
      </c>
      <c r="B1307" s="86">
        <v>12</v>
      </c>
      <c r="C1307" s="103" t="s">
        <v>6890</v>
      </c>
      <c r="D1307" s="112" t="str">
        <f t="shared" si="20"/>
        <v>0 CIDADE(CIDADE_Pk,CIDADE_FkEstado,CIDADE_Cidade)VALUES(NULL,12,"Cajazeirinhas");</v>
      </c>
    </row>
    <row r="1308" spans="1:4">
      <c r="A1308" s="111">
        <v>1289</v>
      </c>
      <c r="B1308" s="86">
        <v>12</v>
      </c>
      <c r="C1308" s="103" t="s">
        <v>6891</v>
      </c>
      <c r="D1308" s="112" t="str">
        <f t="shared" si="20"/>
        <v>0 CIDADE(CIDADE_Pk,CIDADE_FkEstado,CIDADE_Cidade)VALUES(NULL,12,"Caldas Brandão");</v>
      </c>
    </row>
    <row r="1309" spans="1:4">
      <c r="A1309" s="111">
        <v>1290</v>
      </c>
      <c r="B1309" s="86">
        <v>12</v>
      </c>
      <c r="C1309" s="103" t="s">
        <v>6892</v>
      </c>
      <c r="D1309" s="112" t="str">
        <f t="shared" si="20"/>
        <v>0 CIDADE(CIDADE_Pk,CIDADE_FkEstado,CIDADE_Cidade)VALUES(NULL,12,"Camalaú");</v>
      </c>
    </row>
    <row r="1310" spans="1:4">
      <c r="A1310" s="111">
        <v>1291</v>
      </c>
      <c r="B1310" s="86">
        <v>12</v>
      </c>
      <c r="C1310" s="103" t="s">
        <v>6893</v>
      </c>
      <c r="D1310" s="112" t="str">
        <f t="shared" si="20"/>
        <v>0 CIDADE(CIDADE_Pk,CIDADE_FkEstado,CIDADE_Cidade)VALUES(NULL,12,"Campina Grande");</v>
      </c>
    </row>
    <row r="1311" spans="1:4">
      <c r="A1311" s="111">
        <v>1292</v>
      </c>
      <c r="B1311" s="86">
        <v>12</v>
      </c>
      <c r="C1311" s="103" t="s">
        <v>6894</v>
      </c>
      <c r="D1311" s="112" t="str">
        <f t="shared" si="20"/>
        <v>0 CIDADE(CIDADE_Pk,CIDADE_FkEstado,CIDADE_Cidade)VALUES(NULL,12,"Campo de Santana");</v>
      </c>
    </row>
    <row r="1312" spans="1:4">
      <c r="A1312" s="111">
        <v>1293</v>
      </c>
      <c r="B1312" s="86">
        <v>12</v>
      </c>
      <c r="C1312" s="103" t="s">
        <v>6895</v>
      </c>
      <c r="D1312" s="112" t="str">
        <f t="shared" si="20"/>
        <v>0 CIDADE(CIDADE_Pk,CIDADE_FkEstado,CIDADE_Cidade)VALUES(NULL,12,"Capim");</v>
      </c>
    </row>
    <row r="1313" spans="1:4">
      <c r="A1313" s="111">
        <v>1294</v>
      </c>
      <c r="B1313" s="86">
        <v>12</v>
      </c>
      <c r="C1313" s="103" t="s">
        <v>6713</v>
      </c>
      <c r="D1313" s="112" t="str">
        <f t="shared" si="20"/>
        <v>0 CIDADE(CIDADE_Pk,CIDADE_FkEstado,CIDADE_Cidade)VALUES(NULL,12,"Caraúbas");</v>
      </c>
    </row>
    <row r="1314" spans="1:4">
      <c r="A1314" s="111">
        <v>1295</v>
      </c>
      <c r="B1314" s="86">
        <v>12</v>
      </c>
      <c r="C1314" s="103" t="s">
        <v>6896</v>
      </c>
      <c r="D1314" s="112" t="str">
        <f t="shared" si="20"/>
        <v>0 CIDADE(CIDADE_Pk,CIDADE_FkEstado,CIDADE_Cidade)VALUES(NULL,12,"Carrapateira");</v>
      </c>
    </row>
    <row r="1315" spans="1:4">
      <c r="A1315" s="111">
        <v>1296</v>
      </c>
      <c r="B1315" s="86">
        <v>12</v>
      </c>
      <c r="C1315" s="103" t="s">
        <v>6897</v>
      </c>
      <c r="D1315" s="112" t="str">
        <f t="shared" si="20"/>
        <v>0 CIDADE(CIDADE_Pk,CIDADE_FkEstado,CIDADE_Cidade)VALUES(NULL,12,"Casserengue");</v>
      </c>
    </row>
    <row r="1316" spans="1:4">
      <c r="A1316" s="111">
        <v>1297</v>
      </c>
      <c r="B1316" s="86">
        <v>12</v>
      </c>
      <c r="C1316" s="103" t="s">
        <v>6898</v>
      </c>
      <c r="D1316" s="112" t="str">
        <f t="shared" si="20"/>
        <v>0 CIDADE(CIDADE_Pk,CIDADE_FkEstado,CIDADE_Cidade)VALUES(NULL,12,"Catingueira");</v>
      </c>
    </row>
    <row r="1317" spans="1:4">
      <c r="A1317" s="111">
        <v>1298</v>
      </c>
      <c r="B1317" s="86">
        <v>12</v>
      </c>
      <c r="C1317" s="103" t="s">
        <v>6899</v>
      </c>
      <c r="D1317" s="112" t="str">
        <f t="shared" si="20"/>
        <v>0 CIDADE(CIDADE_Pk,CIDADE_FkEstado,CIDADE_Cidade)VALUES(NULL,12,"Catolé do Rocha");</v>
      </c>
    </row>
    <row r="1318" spans="1:4">
      <c r="A1318" s="111">
        <v>1299</v>
      </c>
      <c r="B1318" s="86">
        <v>12</v>
      </c>
      <c r="C1318" s="103" t="s">
        <v>6900</v>
      </c>
      <c r="D1318" s="112" t="str">
        <f t="shared" si="20"/>
        <v>0 CIDADE(CIDADE_Pk,CIDADE_FkEstado,CIDADE_Cidade)VALUES(NULL,12,"Caturité");</v>
      </c>
    </row>
    <row r="1319" spans="1:4">
      <c r="A1319" s="111">
        <v>1300</v>
      </c>
      <c r="B1319" s="86">
        <v>12</v>
      </c>
      <c r="C1319" s="103" t="s">
        <v>6901</v>
      </c>
      <c r="D1319" s="112" t="str">
        <f t="shared" si="20"/>
        <v>0 CIDADE(CIDADE_Pk,CIDADE_FkEstado,CIDADE_Cidade)VALUES(NULL,12,"Conceição");</v>
      </c>
    </row>
    <row r="1320" spans="1:4">
      <c r="A1320" s="111">
        <v>1301</v>
      </c>
      <c r="B1320" s="86">
        <v>12</v>
      </c>
      <c r="C1320" s="103" t="s">
        <v>6902</v>
      </c>
      <c r="D1320" s="112" t="str">
        <f t="shared" si="20"/>
        <v>0 CIDADE(CIDADE_Pk,CIDADE_FkEstado,CIDADE_Cidade)VALUES(NULL,12,"Condado");</v>
      </c>
    </row>
    <row r="1321" spans="1:4">
      <c r="A1321" s="111">
        <v>1302</v>
      </c>
      <c r="B1321" s="86">
        <v>12</v>
      </c>
      <c r="C1321" s="103" t="s">
        <v>6903</v>
      </c>
      <c r="D1321" s="112" t="str">
        <f t="shared" si="20"/>
        <v>0 CIDADE(CIDADE_Pk,CIDADE_FkEstado,CIDADE_Cidade)VALUES(NULL,12,"Conde");</v>
      </c>
    </row>
    <row r="1322" spans="1:4">
      <c r="A1322" s="111">
        <v>1303</v>
      </c>
      <c r="B1322" s="86">
        <v>12</v>
      </c>
      <c r="C1322" s="103" t="s">
        <v>6904</v>
      </c>
      <c r="D1322" s="112" t="str">
        <f t="shared" si="20"/>
        <v>0 CIDADE(CIDADE_Pk,CIDADE_FkEstado,CIDADE_Cidade)VALUES(NULL,12,"Congo");</v>
      </c>
    </row>
    <row r="1323" spans="1:4">
      <c r="A1323" s="111">
        <v>1304</v>
      </c>
      <c r="B1323" s="86">
        <v>12</v>
      </c>
      <c r="C1323" s="103" t="s">
        <v>6905</v>
      </c>
      <c r="D1323" s="112" t="str">
        <f t="shared" si="20"/>
        <v>0 CIDADE(CIDADE_Pk,CIDADE_FkEstado,CIDADE_Cidade)VALUES(NULL,12,"Coremas");</v>
      </c>
    </row>
    <row r="1324" spans="1:4">
      <c r="A1324" s="111">
        <v>1305</v>
      </c>
      <c r="B1324" s="86">
        <v>12</v>
      </c>
      <c r="C1324" s="103" t="s">
        <v>6906</v>
      </c>
      <c r="D1324" s="112" t="str">
        <f t="shared" si="20"/>
        <v>0 CIDADE(CIDADE_Pk,CIDADE_FkEstado,CIDADE_Cidade)VALUES(NULL,12,"Coxixola");</v>
      </c>
    </row>
    <row r="1325" spans="1:4">
      <c r="A1325" s="111">
        <v>1306</v>
      </c>
      <c r="B1325" s="86">
        <v>12</v>
      </c>
      <c r="C1325" s="103" t="s">
        <v>6907</v>
      </c>
      <c r="D1325" s="112" t="str">
        <f t="shared" si="20"/>
        <v>0 CIDADE(CIDADE_Pk,CIDADE_FkEstado,CIDADE_Cidade)VALUES(NULL,12,"Cruz do Espírito Santo");</v>
      </c>
    </row>
    <row r="1326" spans="1:4">
      <c r="A1326" s="111">
        <v>1307</v>
      </c>
      <c r="B1326" s="86">
        <v>12</v>
      </c>
      <c r="C1326" s="103" t="s">
        <v>6908</v>
      </c>
      <c r="D1326" s="112" t="str">
        <f t="shared" si="20"/>
        <v>0 CIDADE(CIDADE_Pk,CIDADE_FkEstado,CIDADE_Cidade)VALUES(NULL,12,"Cubati");</v>
      </c>
    </row>
    <row r="1327" spans="1:4">
      <c r="A1327" s="111">
        <v>1308</v>
      </c>
      <c r="B1327" s="86">
        <v>12</v>
      </c>
      <c r="C1327" s="103" t="s">
        <v>6909</v>
      </c>
      <c r="D1327" s="112" t="str">
        <f t="shared" si="20"/>
        <v>0 CIDADE(CIDADE_Pk,CIDADE_FkEstado,CIDADE_Cidade)VALUES(NULL,12,"Cuité");</v>
      </c>
    </row>
    <row r="1328" spans="1:4">
      <c r="A1328" s="111">
        <v>1309</v>
      </c>
      <c r="B1328" s="86">
        <v>12</v>
      </c>
      <c r="C1328" s="103" t="s">
        <v>6910</v>
      </c>
      <c r="D1328" s="112" t="str">
        <f t="shared" si="20"/>
        <v>0 CIDADE(CIDADE_Pk,CIDADE_FkEstado,CIDADE_Cidade)VALUES(NULL,12,"Cuité de Mamanguape");</v>
      </c>
    </row>
    <row r="1329" spans="1:4">
      <c r="A1329" s="111">
        <v>1310</v>
      </c>
      <c r="B1329" s="86">
        <v>12</v>
      </c>
      <c r="C1329" s="103" t="s">
        <v>6911</v>
      </c>
      <c r="D1329" s="112" t="str">
        <f t="shared" si="20"/>
        <v>0 CIDADE(CIDADE_Pk,CIDADE_FkEstado,CIDADE_Cidade)VALUES(NULL,12,"Cuitegi");</v>
      </c>
    </row>
    <row r="1330" spans="1:4">
      <c r="A1330" s="111">
        <v>1311</v>
      </c>
      <c r="B1330" s="86">
        <v>12</v>
      </c>
      <c r="C1330" s="103" t="s">
        <v>6912</v>
      </c>
      <c r="D1330" s="112" t="str">
        <f t="shared" si="20"/>
        <v>0 CIDADE(CIDADE_Pk,CIDADE_FkEstado,CIDADE_Cidade)VALUES(NULL,12,"Curral de Cima");</v>
      </c>
    </row>
    <row r="1331" spans="1:4">
      <c r="A1331" s="111">
        <v>1312</v>
      </c>
      <c r="B1331" s="86">
        <v>12</v>
      </c>
      <c r="C1331" s="103" t="s">
        <v>6913</v>
      </c>
      <c r="D1331" s="112" t="str">
        <f t="shared" si="20"/>
        <v>0 CIDADE(CIDADE_Pk,CIDADE_FkEstado,CIDADE_Cidade)VALUES(NULL,12,"Curral Velho");</v>
      </c>
    </row>
    <row r="1332" spans="1:4">
      <c r="A1332" s="111">
        <v>1313</v>
      </c>
      <c r="B1332" s="86">
        <v>12</v>
      </c>
      <c r="C1332" s="103" t="s">
        <v>6914</v>
      </c>
      <c r="D1332" s="112" t="str">
        <f t="shared" si="20"/>
        <v>0 CIDADE(CIDADE_Pk,CIDADE_FkEstado,CIDADE_Cidade)VALUES(NULL,12,"Damião");</v>
      </c>
    </row>
    <row r="1333" spans="1:4">
      <c r="A1333" s="111">
        <v>1314</v>
      </c>
      <c r="B1333" s="86">
        <v>12</v>
      </c>
      <c r="C1333" s="103" t="s">
        <v>6915</v>
      </c>
      <c r="D1333" s="112" t="str">
        <f t="shared" si="20"/>
        <v>0 CIDADE(CIDADE_Pk,CIDADE_FkEstado,CIDADE_Cidade)VALUES(NULL,12,"Desterro");</v>
      </c>
    </row>
    <row r="1334" spans="1:4">
      <c r="A1334" s="111">
        <v>1315</v>
      </c>
      <c r="B1334" s="86">
        <v>12</v>
      </c>
      <c r="C1334" s="103" t="s">
        <v>6916</v>
      </c>
      <c r="D1334" s="112" t="str">
        <f t="shared" si="20"/>
        <v>0 CIDADE(CIDADE_Pk,CIDADE_FkEstado,CIDADE_Cidade)VALUES(NULL,12,"Diamante");</v>
      </c>
    </row>
    <row r="1335" spans="1:4">
      <c r="A1335" s="111">
        <v>1316</v>
      </c>
      <c r="B1335" s="86">
        <v>12</v>
      </c>
      <c r="C1335" s="103" t="s">
        <v>6917</v>
      </c>
      <c r="D1335" s="112" t="str">
        <f t="shared" si="20"/>
        <v>0 CIDADE(CIDADE_Pk,CIDADE_FkEstado,CIDADE_Cidade)VALUES(NULL,12,"Dona Inês");</v>
      </c>
    </row>
    <row r="1336" spans="1:4">
      <c r="A1336" s="111">
        <v>1317</v>
      </c>
      <c r="B1336" s="86">
        <v>12</v>
      </c>
      <c r="C1336" s="103" t="s">
        <v>6918</v>
      </c>
      <c r="D1336" s="112" t="str">
        <f t="shared" si="20"/>
        <v>0 CIDADE(CIDADE_Pk,CIDADE_FkEstado,CIDADE_Cidade)VALUES(NULL,12,"Duas Estradas");</v>
      </c>
    </row>
    <row r="1337" spans="1:4">
      <c r="A1337" s="111">
        <v>1318</v>
      </c>
      <c r="B1337" s="86">
        <v>12</v>
      </c>
      <c r="C1337" s="103" t="s">
        <v>6919</v>
      </c>
      <c r="D1337" s="112" t="str">
        <f t="shared" si="20"/>
        <v>0 CIDADE(CIDADE_Pk,CIDADE_FkEstado,CIDADE_Cidade)VALUES(NULL,12,"Emas");</v>
      </c>
    </row>
    <row r="1338" spans="1:4">
      <c r="A1338" s="111">
        <v>1319</v>
      </c>
      <c r="B1338" s="86">
        <v>12</v>
      </c>
      <c r="C1338" s="103" t="s">
        <v>6920</v>
      </c>
      <c r="D1338" s="112" t="str">
        <f t="shared" si="20"/>
        <v>0 CIDADE(CIDADE_Pk,CIDADE_FkEstado,CIDADE_Cidade)VALUES(NULL,12,"Esperança");</v>
      </c>
    </row>
    <row r="1339" spans="1:4">
      <c r="A1339" s="111">
        <v>1320</v>
      </c>
      <c r="B1339" s="86">
        <v>12</v>
      </c>
      <c r="C1339" s="103" t="s">
        <v>6921</v>
      </c>
      <c r="D1339" s="112" t="str">
        <f t="shared" si="20"/>
        <v>0 CIDADE(CIDADE_Pk,CIDADE_FkEstado,CIDADE_Cidade)VALUES(NULL,12,"Fagundes");</v>
      </c>
    </row>
    <row r="1340" spans="1:4">
      <c r="A1340" s="111">
        <v>1321</v>
      </c>
      <c r="B1340" s="86">
        <v>12</v>
      </c>
      <c r="C1340" s="103" t="s">
        <v>6922</v>
      </c>
      <c r="D1340" s="112" t="str">
        <f t="shared" si="20"/>
        <v>0 CIDADE(CIDADE_Pk,CIDADE_FkEstado,CIDADE_Cidade)VALUES(NULL,12,"Frei Martinho");</v>
      </c>
    </row>
    <row r="1341" spans="1:4">
      <c r="A1341" s="111">
        <v>1322</v>
      </c>
      <c r="B1341" s="86">
        <v>12</v>
      </c>
      <c r="C1341" s="103" t="s">
        <v>6923</v>
      </c>
      <c r="D1341" s="112" t="str">
        <f t="shared" si="20"/>
        <v>0 CIDADE(CIDADE_Pk,CIDADE_FkEstado,CIDADE_Cidade)VALUES(NULL,12,"Gado Bravo");</v>
      </c>
    </row>
    <row r="1342" spans="1:4">
      <c r="A1342" s="111">
        <v>1323</v>
      </c>
      <c r="B1342" s="86">
        <v>12</v>
      </c>
      <c r="C1342" s="103" t="s">
        <v>6924</v>
      </c>
      <c r="D1342" s="112" t="str">
        <f t="shared" si="20"/>
        <v>0 CIDADE(CIDADE_Pk,CIDADE_FkEstado,CIDADE_Cidade)VALUES(NULL,12,"Guarabira");</v>
      </c>
    </row>
    <row r="1343" spans="1:4">
      <c r="A1343" s="111">
        <v>1324</v>
      </c>
      <c r="B1343" s="86">
        <v>12</v>
      </c>
      <c r="C1343" s="103" t="s">
        <v>6925</v>
      </c>
      <c r="D1343" s="112" t="str">
        <f t="shared" si="20"/>
        <v>0 CIDADE(CIDADE_Pk,CIDADE_FkEstado,CIDADE_Cidade)VALUES(NULL,12,"Gurinhém");</v>
      </c>
    </row>
    <row r="1344" spans="1:4">
      <c r="A1344" s="111">
        <v>1325</v>
      </c>
      <c r="B1344" s="86">
        <v>12</v>
      </c>
      <c r="C1344" s="103" t="s">
        <v>6926</v>
      </c>
      <c r="D1344" s="112" t="str">
        <f t="shared" si="20"/>
        <v>0 CIDADE(CIDADE_Pk,CIDADE_FkEstado,CIDADE_Cidade)VALUES(NULL,12,"Gurjão");</v>
      </c>
    </row>
    <row r="1345" spans="1:4">
      <c r="A1345" s="111">
        <v>1326</v>
      </c>
      <c r="B1345" s="86">
        <v>12</v>
      </c>
      <c r="C1345" s="103" t="s">
        <v>6927</v>
      </c>
      <c r="D1345" s="112" t="str">
        <f t="shared" si="20"/>
        <v>0 CIDADE(CIDADE_Pk,CIDADE_FkEstado,CIDADE_Cidade)VALUES(NULL,12,"Ibiara");</v>
      </c>
    </row>
    <row r="1346" spans="1:4">
      <c r="A1346" s="111">
        <v>1327</v>
      </c>
      <c r="B1346" s="86">
        <v>12</v>
      </c>
      <c r="C1346" s="103" t="s">
        <v>6928</v>
      </c>
      <c r="D1346" s="112" t="str">
        <f t="shared" si="20"/>
        <v>0 CIDADE(CIDADE_Pk,CIDADE_FkEstado,CIDADE_Cidade)VALUES(NULL,12,"Igaracy");</v>
      </c>
    </row>
    <row r="1347" spans="1:4">
      <c r="A1347" s="111">
        <v>1328</v>
      </c>
      <c r="B1347" s="86">
        <v>12</v>
      </c>
      <c r="C1347" s="103" t="s">
        <v>6929</v>
      </c>
      <c r="D1347" s="112" t="str">
        <f t="shared" si="20"/>
        <v>0 CIDADE(CIDADE_Pk,CIDADE_FkEstado,CIDADE_Cidade)VALUES(NULL,12,"Imaculada");</v>
      </c>
    </row>
    <row r="1348" spans="1:4">
      <c r="A1348" s="111">
        <v>1329</v>
      </c>
      <c r="B1348" s="86">
        <v>12</v>
      </c>
      <c r="C1348" s="103" t="s">
        <v>6930</v>
      </c>
      <c r="D1348" s="112" t="str">
        <f t="shared" si="20"/>
        <v>0 CIDADE(CIDADE_Pk,CIDADE_FkEstado,CIDADE_Cidade)VALUES(NULL,12,"Ingá");</v>
      </c>
    </row>
    <row r="1349" spans="1:4">
      <c r="A1349" s="111">
        <v>1330</v>
      </c>
      <c r="B1349" s="86">
        <v>12</v>
      </c>
      <c r="C1349" s="103" t="s">
        <v>6931</v>
      </c>
      <c r="D1349" s="112" t="str">
        <f t="shared" si="20"/>
        <v>0 CIDADE(CIDADE_Pk,CIDADE_FkEstado,CIDADE_Cidade)VALUES(NULL,12,"Itabaiana");</v>
      </c>
    </row>
    <row r="1350" spans="1:4">
      <c r="A1350" s="111">
        <v>1331</v>
      </c>
      <c r="B1350" s="86">
        <v>12</v>
      </c>
      <c r="C1350" s="103" t="s">
        <v>6932</v>
      </c>
      <c r="D1350" s="112" t="str">
        <f t="shared" si="20"/>
        <v>0 CIDADE(CIDADE_Pk,CIDADE_FkEstado,CIDADE_Cidade)VALUES(NULL,12,"Itaporanga");</v>
      </c>
    </row>
    <row r="1351" spans="1:4">
      <c r="A1351" s="111">
        <v>1332</v>
      </c>
      <c r="B1351" s="86">
        <v>12</v>
      </c>
      <c r="C1351" s="103" t="s">
        <v>6933</v>
      </c>
      <c r="D1351" s="112" t="str">
        <f t="shared" si="20"/>
        <v>0 CIDADE(CIDADE_Pk,CIDADE_FkEstado,CIDADE_Cidade)VALUES(NULL,12,"Itapororoca");</v>
      </c>
    </row>
    <row r="1352" spans="1:4">
      <c r="A1352" s="111">
        <v>1333</v>
      </c>
      <c r="B1352" s="86">
        <v>12</v>
      </c>
      <c r="C1352" s="103" t="s">
        <v>6934</v>
      </c>
      <c r="D1352" s="112" t="str">
        <f t="shared" si="20"/>
        <v>0 CIDADE(CIDADE_Pk,CIDADE_FkEstado,CIDADE_Cidade)VALUES(NULL,12,"Itatuba");</v>
      </c>
    </row>
    <row r="1353" spans="1:4">
      <c r="A1353" s="111">
        <v>1334</v>
      </c>
      <c r="B1353" s="86">
        <v>12</v>
      </c>
      <c r="C1353" s="103" t="s">
        <v>6935</v>
      </c>
      <c r="D1353" s="112" t="str">
        <f t="shared" si="20"/>
        <v>0 CIDADE(CIDADE_Pk,CIDADE_FkEstado,CIDADE_Cidade)VALUES(NULL,12,"Jacaraú");</v>
      </c>
    </row>
    <row r="1354" spans="1:4">
      <c r="A1354" s="111">
        <v>1335</v>
      </c>
      <c r="B1354" s="86">
        <v>12</v>
      </c>
      <c r="C1354" s="103" t="s">
        <v>6936</v>
      </c>
      <c r="D1354" s="112" t="str">
        <f t="shared" si="20"/>
        <v>0 CIDADE(CIDADE_Pk,CIDADE_FkEstado,CIDADE_Cidade)VALUES(NULL,12,"Jericó");</v>
      </c>
    </row>
    <row r="1355" spans="1:4">
      <c r="A1355" s="111">
        <v>1336</v>
      </c>
      <c r="B1355" s="86">
        <v>12</v>
      </c>
      <c r="C1355" s="103" t="s">
        <v>6937</v>
      </c>
      <c r="D1355" s="112" t="str">
        <f t="shared" si="20"/>
        <v>0 CIDADE(CIDADE_Pk,CIDADE_FkEstado,CIDADE_Cidade)VALUES(NULL,12,"João Pessoa");</v>
      </c>
    </row>
    <row r="1356" spans="1:4">
      <c r="A1356" s="111">
        <v>1337</v>
      </c>
      <c r="B1356" s="86">
        <v>12</v>
      </c>
      <c r="C1356" s="103" t="s">
        <v>6938</v>
      </c>
      <c r="D1356" s="112" t="str">
        <f t="shared" si="20"/>
        <v>0 CIDADE(CIDADE_Pk,CIDADE_FkEstado,CIDADE_Cidade)VALUES(NULL,12,"Juarez Távora");</v>
      </c>
    </row>
    <row r="1357" spans="1:4">
      <c r="A1357" s="111">
        <v>1338</v>
      </c>
      <c r="B1357" s="86">
        <v>12</v>
      </c>
      <c r="C1357" s="103" t="s">
        <v>6939</v>
      </c>
      <c r="D1357" s="112" t="str">
        <f t="shared" si="20"/>
        <v>0 CIDADE(CIDADE_Pk,CIDADE_FkEstado,CIDADE_Cidade)VALUES(NULL,12,"Juazeirinho");</v>
      </c>
    </row>
    <row r="1358" spans="1:4">
      <c r="A1358" s="111">
        <v>1339</v>
      </c>
      <c r="B1358" s="86">
        <v>12</v>
      </c>
      <c r="C1358" s="103" t="s">
        <v>6940</v>
      </c>
      <c r="D1358" s="112" t="str">
        <f t="shared" si="20"/>
        <v>0 CIDADE(CIDADE_Pk,CIDADE_FkEstado,CIDADE_Cidade)VALUES(NULL,12,"Junco do Seridó");</v>
      </c>
    </row>
    <row r="1359" spans="1:4">
      <c r="A1359" s="111">
        <v>1340</v>
      </c>
      <c r="B1359" s="86">
        <v>12</v>
      </c>
      <c r="C1359" s="103" t="s">
        <v>6941</v>
      </c>
      <c r="D1359" s="112" t="str">
        <f t="shared" si="20"/>
        <v>0 CIDADE(CIDADE_Pk,CIDADE_FkEstado,CIDADE_Cidade)VALUES(NULL,12,"Juripiranga");</v>
      </c>
    </row>
    <row r="1360" spans="1:4">
      <c r="A1360" s="111">
        <v>1341</v>
      </c>
      <c r="B1360" s="86">
        <v>12</v>
      </c>
      <c r="C1360" s="103" t="s">
        <v>6942</v>
      </c>
      <c r="D1360" s="112" t="str">
        <f t="shared" si="20"/>
        <v>0 CIDADE(CIDADE_Pk,CIDADE_FkEstado,CIDADE_Cidade)VALUES(NULL,12,"Juru");</v>
      </c>
    </row>
    <row r="1361" spans="1:4">
      <c r="A1361" s="111">
        <v>1342</v>
      </c>
      <c r="B1361" s="86">
        <v>12</v>
      </c>
      <c r="C1361" s="103" t="s">
        <v>6943</v>
      </c>
      <c r="D1361" s="112" t="str">
        <f t="shared" si="20"/>
        <v>0 CIDADE(CIDADE_Pk,CIDADE_FkEstado,CIDADE_Cidade)VALUES(NULL,12,"Lagoa");</v>
      </c>
    </row>
    <row r="1362" spans="1:4">
      <c r="A1362" s="111">
        <v>1343</v>
      </c>
      <c r="B1362" s="86">
        <v>12</v>
      </c>
      <c r="C1362" s="103" t="s">
        <v>6944</v>
      </c>
      <c r="D1362" s="112" t="str">
        <f t="shared" si="20"/>
        <v>0 CIDADE(CIDADE_Pk,CIDADE_FkEstado,CIDADE_Cidade)VALUES(NULL,12,"Lagoa de Dentro");</v>
      </c>
    </row>
    <row r="1363" spans="1:4">
      <c r="A1363" s="111">
        <v>1344</v>
      </c>
      <c r="B1363" s="86">
        <v>12</v>
      </c>
      <c r="C1363" s="103" t="s">
        <v>6945</v>
      </c>
      <c r="D1363" s="112" t="str">
        <f t="shared" si="20"/>
        <v>0 CIDADE(CIDADE_Pk,CIDADE_FkEstado,CIDADE_Cidade)VALUES(NULL,12,"Lagoa Seca");</v>
      </c>
    </row>
    <row r="1364" spans="1:4">
      <c r="A1364" s="111">
        <v>1345</v>
      </c>
      <c r="B1364" s="86">
        <v>12</v>
      </c>
      <c r="C1364" s="103" t="s">
        <v>6946</v>
      </c>
      <c r="D1364" s="112" t="str">
        <f t="shared" ref="D1364:D1427" si="21">$B$17&amp;B1364&amp;$A$13&amp;$A$11&amp;C1364&amp;$A$11&amp;$A$10&amp;$A$14</f>
        <v>0 CIDADE(CIDADE_Pk,CIDADE_FkEstado,CIDADE_Cidade)VALUES(NULL,12,"Lastro");</v>
      </c>
    </row>
    <row r="1365" spans="1:4">
      <c r="A1365" s="111">
        <v>1346</v>
      </c>
      <c r="B1365" s="86">
        <v>12</v>
      </c>
      <c r="C1365" s="103" t="s">
        <v>6947</v>
      </c>
      <c r="D1365" s="112" t="str">
        <f t="shared" si="21"/>
        <v>0 CIDADE(CIDADE_Pk,CIDADE_FkEstado,CIDADE_Cidade)VALUES(NULL,12,"Livramento");</v>
      </c>
    </row>
    <row r="1366" spans="1:4">
      <c r="A1366" s="111">
        <v>1347</v>
      </c>
      <c r="B1366" s="86">
        <v>12</v>
      </c>
      <c r="C1366" s="103" t="s">
        <v>6948</v>
      </c>
      <c r="D1366" s="112" t="str">
        <f t="shared" si="21"/>
        <v>0 CIDADE(CIDADE_Pk,CIDADE_FkEstado,CIDADE_Cidade)VALUES(NULL,12,"Logradouro");</v>
      </c>
    </row>
    <row r="1367" spans="1:4">
      <c r="A1367" s="111">
        <v>1348</v>
      </c>
      <c r="B1367" s="86">
        <v>12</v>
      </c>
      <c r="C1367" s="103" t="s">
        <v>6949</v>
      </c>
      <c r="D1367" s="112" t="str">
        <f t="shared" si="21"/>
        <v>0 CIDADE(CIDADE_Pk,CIDADE_FkEstado,CIDADE_Cidade)VALUES(NULL,12,"Lucena");</v>
      </c>
    </row>
    <row r="1368" spans="1:4">
      <c r="A1368" s="111">
        <v>1349</v>
      </c>
      <c r="B1368" s="86">
        <v>12</v>
      </c>
      <c r="C1368" s="103" t="s">
        <v>6950</v>
      </c>
      <c r="D1368" s="112" t="str">
        <f t="shared" si="21"/>
        <v>0 CIDADE(CIDADE_Pk,CIDADE_FkEstado,CIDADE_Cidade)VALUES(NULL,12,"Mãe d'Água");</v>
      </c>
    </row>
    <row r="1369" spans="1:4">
      <c r="A1369" s="111">
        <v>1350</v>
      </c>
      <c r="B1369" s="86">
        <v>12</v>
      </c>
      <c r="C1369" s="103" t="s">
        <v>6951</v>
      </c>
      <c r="D1369" s="112" t="str">
        <f t="shared" si="21"/>
        <v>0 CIDADE(CIDADE_Pk,CIDADE_FkEstado,CIDADE_Cidade)VALUES(NULL,12,"Malta");</v>
      </c>
    </row>
    <row r="1370" spans="1:4">
      <c r="A1370" s="111">
        <v>1351</v>
      </c>
      <c r="B1370" s="86">
        <v>12</v>
      </c>
      <c r="C1370" s="103" t="s">
        <v>6952</v>
      </c>
      <c r="D1370" s="112" t="str">
        <f t="shared" si="21"/>
        <v>0 CIDADE(CIDADE_Pk,CIDADE_FkEstado,CIDADE_Cidade)VALUES(NULL,12,"Mamanguape");</v>
      </c>
    </row>
    <row r="1371" spans="1:4">
      <c r="A1371" s="111">
        <v>1352</v>
      </c>
      <c r="B1371" s="86">
        <v>12</v>
      </c>
      <c r="C1371" s="103" t="s">
        <v>6953</v>
      </c>
      <c r="D1371" s="112" t="str">
        <f t="shared" si="21"/>
        <v>0 CIDADE(CIDADE_Pk,CIDADE_FkEstado,CIDADE_Cidade)VALUES(NULL,12,"Manaíra");</v>
      </c>
    </row>
    <row r="1372" spans="1:4">
      <c r="A1372" s="111">
        <v>1353</v>
      </c>
      <c r="B1372" s="86">
        <v>12</v>
      </c>
      <c r="C1372" s="103" t="s">
        <v>6954</v>
      </c>
      <c r="D1372" s="112" t="str">
        <f t="shared" si="21"/>
        <v>0 CIDADE(CIDADE_Pk,CIDADE_FkEstado,CIDADE_Cidade)VALUES(NULL,12,"Marcação");</v>
      </c>
    </row>
    <row r="1373" spans="1:4">
      <c r="A1373" s="111">
        <v>1354</v>
      </c>
      <c r="B1373" s="86">
        <v>12</v>
      </c>
      <c r="C1373" s="103" t="s">
        <v>6955</v>
      </c>
      <c r="D1373" s="112" t="str">
        <f t="shared" si="21"/>
        <v>0 CIDADE(CIDADE_Pk,CIDADE_FkEstado,CIDADE_Cidade)VALUES(NULL,12,"Mari");</v>
      </c>
    </row>
    <row r="1374" spans="1:4">
      <c r="A1374" s="111">
        <v>1355</v>
      </c>
      <c r="B1374" s="86">
        <v>12</v>
      </c>
      <c r="C1374" s="103" t="s">
        <v>6956</v>
      </c>
      <c r="D1374" s="112" t="str">
        <f t="shared" si="21"/>
        <v>0 CIDADE(CIDADE_Pk,CIDADE_FkEstado,CIDADE_Cidade)VALUES(NULL,12,"Marizópolis");</v>
      </c>
    </row>
    <row r="1375" spans="1:4">
      <c r="A1375" s="111">
        <v>1356</v>
      </c>
      <c r="B1375" s="86">
        <v>12</v>
      </c>
      <c r="C1375" s="103" t="s">
        <v>6957</v>
      </c>
      <c r="D1375" s="112" t="str">
        <f t="shared" si="21"/>
        <v>0 CIDADE(CIDADE_Pk,CIDADE_FkEstado,CIDADE_Cidade)VALUES(NULL,12,"Massaranduba");</v>
      </c>
    </row>
    <row r="1376" spans="1:4">
      <c r="A1376" s="111">
        <v>1357</v>
      </c>
      <c r="B1376" s="86">
        <v>12</v>
      </c>
      <c r="C1376" s="103" t="s">
        <v>6958</v>
      </c>
      <c r="D1376" s="112" t="str">
        <f t="shared" si="21"/>
        <v>0 CIDADE(CIDADE_Pk,CIDADE_FkEstado,CIDADE_Cidade)VALUES(NULL,12,"Mataraca");</v>
      </c>
    </row>
    <row r="1377" spans="1:4">
      <c r="A1377" s="111">
        <v>1358</v>
      </c>
      <c r="B1377" s="86">
        <v>12</v>
      </c>
      <c r="C1377" s="103" t="s">
        <v>6959</v>
      </c>
      <c r="D1377" s="112" t="str">
        <f t="shared" si="21"/>
        <v>0 CIDADE(CIDADE_Pk,CIDADE_FkEstado,CIDADE_Cidade)VALUES(NULL,12,"Matinhas");</v>
      </c>
    </row>
    <row r="1378" spans="1:4">
      <c r="A1378" s="111">
        <v>1359</v>
      </c>
      <c r="B1378" s="86">
        <v>12</v>
      </c>
      <c r="C1378" s="103" t="s">
        <v>5622</v>
      </c>
      <c r="D1378" s="112" t="str">
        <f t="shared" si="21"/>
        <v>0 CIDADE(CIDADE_Pk,CIDADE_FkEstado,CIDADE_Cidade)VALUES(NULL,12,"Mato Grosso");</v>
      </c>
    </row>
    <row r="1379" spans="1:4">
      <c r="A1379" s="111">
        <v>1360</v>
      </c>
      <c r="B1379" s="86">
        <v>12</v>
      </c>
      <c r="C1379" s="103" t="s">
        <v>6960</v>
      </c>
      <c r="D1379" s="112" t="str">
        <f t="shared" si="21"/>
        <v>0 CIDADE(CIDADE_Pk,CIDADE_FkEstado,CIDADE_Cidade)VALUES(NULL,12,"Maturéia");</v>
      </c>
    </row>
    <row r="1380" spans="1:4">
      <c r="A1380" s="111">
        <v>1361</v>
      </c>
      <c r="B1380" s="86">
        <v>12</v>
      </c>
      <c r="C1380" s="103" t="s">
        <v>6961</v>
      </c>
      <c r="D1380" s="112" t="str">
        <f t="shared" si="21"/>
        <v>0 CIDADE(CIDADE_Pk,CIDADE_FkEstado,CIDADE_Cidade)VALUES(NULL,12,"Mogeiro");</v>
      </c>
    </row>
    <row r="1381" spans="1:4">
      <c r="A1381" s="111">
        <v>1362</v>
      </c>
      <c r="B1381" s="86">
        <v>12</v>
      </c>
      <c r="C1381" s="103" t="s">
        <v>6962</v>
      </c>
      <c r="D1381" s="112" t="str">
        <f t="shared" si="21"/>
        <v>0 CIDADE(CIDADE_Pk,CIDADE_FkEstado,CIDADE_Cidade)VALUES(NULL,12,"Montadas");</v>
      </c>
    </row>
    <row r="1382" spans="1:4">
      <c r="A1382" s="111">
        <v>1363</v>
      </c>
      <c r="B1382" s="86">
        <v>12</v>
      </c>
      <c r="C1382" s="103" t="s">
        <v>6963</v>
      </c>
      <c r="D1382" s="112" t="str">
        <f t="shared" si="21"/>
        <v>0 CIDADE(CIDADE_Pk,CIDADE_FkEstado,CIDADE_Cidade)VALUES(NULL,12,"Monte Horebe");</v>
      </c>
    </row>
    <row r="1383" spans="1:4">
      <c r="A1383" s="111">
        <v>1364</v>
      </c>
      <c r="B1383" s="86">
        <v>12</v>
      </c>
      <c r="C1383" s="103" t="s">
        <v>6964</v>
      </c>
      <c r="D1383" s="112" t="str">
        <f t="shared" si="21"/>
        <v>0 CIDADE(CIDADE_Pk,CIDADE_FkEstado,CIDADE_Cidade)VALUES(NULL,12,"Monteiro");</v>
      </c>
    </row>
    <row r="1384" spans="1:4">
      <c r="A1384" s="111">
        <v>1365</v>
      </c>
      <c r="B1384" s="86">
        <v>12</v>
      </c>
      <c r="C1384" s="103" t="s">
        <v>6627</v>
      </c>
      <c r="D1384" s="112" t="str">
        <f t="shared" si="21"/>
        <v>0 CIDADE(CIDADE_Pk,CIDADE_FkEstado,CIDADE_Cidade)VALUES(NULL,12,"Mulungu");</v>
      </c>
    </row>
    <row r="1385" spans="1:4">
      <c r="A1385" s="111">
        <v>1366</v>
      </c>
      <c r="B1385" s="86">
        <v>12</v>
      </c>
      <c r="C1385" s="103" t="s">
        <v>6965</v>
      </c>
      <c r="D1385" s="112" t="str">
        <f t="shared" si="21"/>
        <v>0 CIDADE(CIDADE_Pk,CIDADE_FkEstado,CIDADE_Cidade)VALUES(NULL,12,"Natuba");</v>
      </c>
    </row>
    <row r="1386" spans="1:4">
      <c r="A1386" s="111">
        <v>1367</v>
      </c>
      <c r="B1386" s="86">
        <v>12</v>
      </c>
      <c r="C1386" s="103" t="s">
        <v>6966</v>
      </c>
      <c r="D1386" s="112" t="str">
        <f t="shared" si="21"/>
        <v>0 CIDADE(CIDADE_Pk,CIDADE_FkEstado,CIDADE_Cidade)VALUES(NULL,12,"Nazarezinho");</v>
      </c>
    </row>
    <row r="1387" spans="1:4">
      <c r="A1387" s="111">
        <v>1368</v>
      </c>
      <c r="B1387" s="86">
        <v>12</v>
      </c>
      <c r="C1387" s="103" t="s">
        <v>6967</v>
      </c>
      <c r="D1387" s="112" t="str">
        <f t="shared" si="21"/>
        <v>0 CIDADE(CIDADE_Pk,CIDADE_FkEstado,CIDADE_Cidade)VALUES(NULL,12,"Nova Floresta");</v>
      </c>
    </row>
    <row r="1388" spans="1:4">
      <c r="A1388" s="111">
        <v>1369</v>
      </c>
      <c r="B1388" s="86">
        <v>12</v>
      </c>
      <c r="C1388" s="103" t="s">
        <v>6016</v>
      </c>
      <c r="D1388" s="112" t="str">
        <f t="shared" si="21"/>
        <v>0 CIDADE(CIDADE_Pk,CIDADE_FkEstado,CIDADE_Cidade)VALUES(NULL,12,"Nova Olinda");</v>
      </c>
    </row>
    <row r="1389" spans="1:4">
      <c r="A1389" s="111">
        <v>1370</v>
      </c>
      <c r="B1389" s="86">
        <v>12</v>
      </c>
      <c r="C1389" s="103" t="s">
        <v>6968</v>
      </c>
      <c r="D1389" s="112" t="str">
        <f t="shared" si="21"/>
        <v>0 CIDADE(CIDADE_Pk,CIDADE_FkEstado,CIDADE_Cidade)VALUES(NULL,12,"Nova Palmeira");</v>
      </c>
    </row>
    <row r="1390" spans="1:4">
      <c r="A1390" s="111">
        <v>1371</v>
      </c>
      <c r="B1390" s="86">
        <v>12</v>
      </c>
      <c r="C1390" s="103" t="s">
        <v>6969</v>
      </c>
      <c r="D1390" s="112" t="str">
        <f t="shared" si="21"/>
        <v>0 CIDADE(CIDADE_Pk,CIDADE_FkEstado,CIDADE_Cidade)VALUES(NULL,12,"Olho d'Água");</v>
      </c>
    </row>
    <row r="1391" spans="1:4">
      <c r="A1391" s="111">
        <v>1372</v>
      </c>
      <c r="B1391" s="86">
        <v>12</v>
      </c>
      <c r="C1391" s="103" t="s">
        <v>6970</v>
      </c>
      <c r="D1391" s="112" t="str">
        <f t="shared" si="21"/>
        <v>0 CIDADE(CIDADE_Pk,CIDADE_FkEstado,CIDADE_Cidade)VALUES(NULL,12,"Olivedos");</v>
      </c>
    </row>
    <row r="1392" spans="1:4">
      <c r="A1392" s="111">
        <v>1373</v>
      </c>
      <c r="B1392" s="86">
        <v>12</v>
      </c>
      <c r="C1392" s="103" t="s">
        <v>6971</v>
      </c>
      <c r="D1392" s="112" t="str">
        <f t="shared" si="21"/>
        <v>0 CIDADE(CIDADE_Pk,CIDADE_FkEstado,CIDADE_Cidade)VALUES(NULL,12,"Ouro Velho");</v>
      </c>
    </row>
    <row r="1393" spans="1:4">
      <c r="A1393" s="111">
        <v>1374</v>
      </c>
      <c r="B1393" s="86">
        <v>12</v>
      </c>
      <c r="C1393" s="103" t="s">
        <v>6972</v>
      </c>
      <c r="D1393" s="112" t="str">
        <f t="shared" si="21"/>
        <v>0 CIDADE(CIDADE_Pk,CIDADE_FkEstado,CIDADE_Cidade)VALUES(NULL,12,"Parari");</v>
      </c>
    </row>
    <row r="1394" spans="1:4">
      <c r="A1394" s="111">
        <v>1375</v>
      </c>
      <c r="B1394" s="86">
        <v>12</v>
      </c>
      <c r="C1394" s="103" t="s">
        <v>6783</v>
      </c>
      <c r="D1394" s="112" t="str">
        <f t="shared" si="21"/>
        <v>0 CIDADE(CIDADE_Pk,CIDADE_FkEstado,CIDADE_Cidade)VALUES(NULL,12,"Passagem");</v>
      </c>
    </row>
    <row r="1395" spans="1:4">
      <c r="A1395" s="111">
        <v>1376</v>
      </c>
      <c r="B1395" s="86">
        <v>12</v>
      </c>
      <c r="C1395" s="103" t="s">
        <v>6973</v>
      </c>
      <c r="D1395" s="112" t="str">
        <f t="shared" si="21"/>
        <v>0 CIDADE(CIDADE_Pk,CIDADE_FkEstado,CIDADE_Cidade)VALUES(NULL,12,"Patos");</v>
      </c>
    </row>
    <row r="1396" spans="1:4">
      <c r="A1396" s="111">
        <v>1377</v>
      </c>
      <c r="B1396" s="86">
        <v>12</v>
      </c>
      <c r="C1396" s="103" t="s">
        <v>6974</v>
      </c>
      <c r="D1396" s="112" t="str">
        <f t="shared" si="21"/>
        <v>0 CIDADE(CIDADE_Pk,CIDADE_FkEstado,CIDADE_Cidade)VALUES(NULL,12,"Paulista");</v>
      </c>
    </row>
    <row r="1397" spans="1:4">
      <c r="A1397" s="111">
        <v>1378</v>
      </c>
      <c r="B1397" s="86">
        <v>12</v>
      </c>
      <c r="C1397" s="103" t="s">
        <v>6642</v>
      </c>
      <c r="D1397" s="112" t="str">
        <f t="shared" si="21"/>
        <v>0 CIDADE(CIDADE_Pk,CIDADE_FkEstado,CIDADE_Cidade)VALUES(NULL,12,"Pedra Branca");</v>
      </c>
    </row>
    <row r="1398" spans="1:4">
      <c r="A1398" s="111">
        <v>1379</v>
      </c>
      <c r="B1398" s="86">
        <v>12</v>
      </c>
      <c r="C1398" s="103" t="s">
        <v>6975</v>
      </c>
      <c r="D1398" s="112" t="str">
        <f t="shared" si="21"/>
        <v>0 CIDADE(CIDADE_Pk,CIDADE_FkEstado,CIDADE_Cidade)VALUES(NULL,12,"Pedra Lavrada");</v>
      </c>
    </row>
    <row r="1399" spans="1:4">
      <c r="A1399" s="111">
        <v>1380</v>
      </c>
      <c r="B1399" s="86">
        <v>12</v>
      </c>
      <c r="C1399" s="103" t="s">
        <v>6976</v>
      </c>
      <c r="D1399" s="112" t="str">
        <f t="shared" si="21"/>
        <v>0 CIDADE(CIDADE_Pk,CIDADE_FkEstado,CIDADE_Cidade)VALUES(NULL,12,"Pedras de Fogo");</v>
      </c>
    </row>
    <row r="1400" spans="1:4">
      <c r="A1400" s="111">
        <v>1381</v>
      </c>
      <c r="B1400" s="86">
        <v>12</v>
      </c>
      <c r="C1400" s="103" t="s">
        <v>6977</v>
      </c>
      <c r="D1400" s="112" t="str">
        <f t="shared" si="21"/>
        <v>0 CIDADE(CIDADE_Pk,CIDADE_FkEstado,CIDADE_Cidade)VALUES(NULL,12,"Pedro Régis");</v>
      </c>
    </row>
    <row r="1401" spans="1:4">
      <c r="A1401" s="111">
        <v>1382</v>
      </c>
      <c r="B1401" s="86">
        <v>12</v>
      </c>
      <c r="C1401" s="103" t="s">
        <v>6978</v>
      </c>
      <c r="D1401" s="112" t="str">
        <f t="shared" si="21"/>
        <v>0 CIDADE(CIDADE_Pk,CIDADE_FkEstado,CIDADE_Cidade)VALUES(NULL,12,"Piancó");</v>
      </c>
    </row>
    <row r="1402" spans="1:4">
      <c r="A1402" s="111">
        <v>1383</v>
      </c>
      <c r="B1402" s="86">
        <v>12</v>
      </c>
      <c r="C1402" s="103" t="s">
        <v>6979</v>
      </c>
      <c r="D1402" s="112" t="str">
        <f t="shared" si="21"/>
        <v>0 CIDADE(CIDADE_Pk,CIDADE_FkEstado,CIDADE_Cidade)VALUES(NULL,12,"Picuí");</v>
      </c>
    </row>
    <row r="1403" spans="1:4">
      <c r="A1403" s="111">
        <v>1384</v>
      </c>
      <c r="B1403" s="86">
        <v>12</v>
      </c>
      <c r="C1403" s="103" t="s">
        <v>6980</v>
      </c>
      <c r="D1403" s="112" t="str">
        <f t="shared" si="21"/>
        <v>0 CIDADE(CIDADE_Pk,CIDADE_FkEstado,CIDADE_Cidade)VALUES(NULL,12,"Pilar");</v>
      </c>
    </row>
    <row r="1404" spans="1:4">
      <c r="A1404" s="111">
        <v>1385</v>
      </c>
      <c r="B1404" s="86">
        <v>12</v>
      </c>
      <c r="C1404" s="103" t="s">
        <v>6791</v>
      </c>
      <c r="D1404" s="112" t="str">
        <f t="shared" si="21"/>
        <v>0 CIDADE(CIDADE_Pk,CIDADE_FkEstado,CIDADE_Cidade)VALUES(NULL,12,"Pilões");</v>
      </c>
    </row>
    <row r="1405" spans="1:4">
      <c r="A1405" s="111">
        <v>1386</v>
      </c>
      <c r="B1405" s="86">
        <v>12</v>
      </c>
      <c r="C1405" s="103" t="s">
        <v>6981</v>
      </c>
      <c r="D1405" s="112" t="str">
        <f t="shared" si="21"/>
        <v>0 CIDADE(CIDADE_Pk,CIDADE_FkEstado,CIDADE_Cidade)VALUES(NULL,12,"Pilõezinhos");</v>
      </c>
    </row>
    <row r="1406" spans="1:4">
      <c r="A1406" s="111">
        <v>1387</v>
      </c>
      <c r="B1406" s="86">
        <v>12</v>
      </c>
      <c r="C1406" s="103" t="s">
        <v>6982</v>
      </c>
      <c r="D1406" s="112" t="str">
        <f t="shared" si="21"/>
        <v>0 CIDADE(CIDADE_Pk,CIDADE_FkEstado,CIDADE_Cidade)VALUES(NULL,12,"Pirpirituba");</v>
      </c>
    </row>
    <row r="1407" spans="1:4">
      <c r="A1407" s="111">
        <v>1388</v>
      </c>
      <c r="B1407" s="86">
        <v>12</v>
      </c>
      <c r="C1407" s="103" t="s">
        <v>6983</v>
      </c>
      <c r="D1407" s="112" t="str">
        <f t="shared" si="21"/>
        <v>0 CIDADE(CIDADE_Pk,CIDADE_FkEstado,CIDADE_Cidade)VALUES(NULL,12,"Pitimbu");</v>
      </c>
    </row>
    <row r="1408" spans="1:4">
      <c r="A1408" s="111">
        <v>1389</v>
      </c>
      <c r="B1408" s="86">
        <v>12</v>
      </c>
      <c r="C1408" s="103" t="s">
        <v>6984</v>
      </c>
      <c r="D1408" s="112" t="str">
        <f t="shared" si="21"/>
        <v>0 CIDADE(CIDADE_Pk,CIDADE_FkEstado,CIDADE_Cidade)VALUES(NULL,12,"Pocinhos");</v>
      </c>
    </row>
    <row r="1409" spans="1:4">
      <c r="A1409" s="111">
        <v>1390</v>
      </c>
      <c r="B1409" s="86">
        <v>12</v>
      </c>
      <c r="C1409" s="103" t="s">
        <v>6985</v>
      </c>
      <c r="D1409" s="112" t="str">
        <f t="shared" si="21"/>
        <v>0 CIDADE(CIDADE_Pk,CIDADE_FkEstado,CIDADE_Cidade)VALUES(NULL,12,"Poço Dantas");</v>
      </c>
    </row>
    <row r="1410" spans="1:4">
      <c r="A1410" s="111">
        <v>1391</v>
      </c>
      <c r="B1410" s="86">
        <v>12</v>
      </c>
      <c r="C1410" s="103" t="s">
        <v>6986</v>
      </c>
      <c r="D1410" s="112" t="str">
        <f t="shared" si="21"/>
        <v>0 CIDADE(CIDADE_Pk,CIDADE_FkEstado,CIDADE_Cidade)VALUES(NULL,12,"Poço de José de Moura");</v>
      </c>
    </row>
    <row r="1411" spans="1:4">
      <c r="A1411" s="111">
        <v>1392</v>
      </c>
      <c r="B1411" s="86">
        <v>12</v>
      </c>
      <c r="C1411" s="103" t="s">
        <v>6987</v>
      </c>
      <c r="D1411" s="112" t="str">
        <f t="shared" si="21"/>
        <v>0 CIDADE(CIDADE_Pk,CIDADE_FkEstado,CIDADE_Cidade)VALUES(NULL,12,"Pombal");</v>
      </c>
    </row>
    <row r="1412" spans="1:4">
      <c r="A1412" s="111">
        <v>1393</v>
      </c>
      <c r="B1412" s="86">
        <v>12</v>
      </c>
      <c r="C1412" s="103" t="s">
        <v>6988</v>
      </c>
      <c r="D1412" s="112" t="str">
        <f t="shared" si="21"/>
        <v>0 CIDADE(CIDADE_Pk,CIDADE_FkEstado,CIDADE_Cidade)VALUES(NULL,12,"Prata");</v>
      </c>
    </row>
    <row r="1413" spans="1:4">
      <c r="A1413" s="111">
        <v>1394</v>
      </c>
      <c r="B1413" s="86">
        <v>12</v>
      </c>
      <c r="C1413" s="103" t="s">
        <v>6989</v>
      </c>
      <c r="D1413" s="112" t="str">
        <f t="shared" si="21"/>
        <v>0 CIDADE(CIDADE_Pk,CIDADE_FkEstado,CIDADE_Cidade)VALUES(NULL,12,"Princesa Isabel");</v>
      </c>
    </row>
    <row r="1414" spans="1:4">
      <c r="A1414" s="111">
        <v>1395</v>
      </c>
      <c r="B1414" s="86">
        <v>12</v>
      </c>
      <c r="C1414" s="103" t="s">
        <v>6990</v>
      </c>
      <c r="D1414" s="112" t="str">
        <f t="shared" si="21"/>
        <v>0 CIDADE(CIDADE_Pk,CIDADE_FkEstado,CIDADE_Cidade)VALUES(NULL,12,"Puxinanã");</v>
      </c>
    </row>
    <row r="1415" spans="1:4">
      <c r="A1415" s="111">
        <v>1396</v>
      </c>
      <c r="B1415" s="86">
        <v>12</v>
      </c>
      <c r="C1415" s="103" t="s">
        <v>6991</v>
      </c>
      <c r="D1415" s="112" t="str">
        <f t="shared" si="21"/>
        <v>0 CIDADE(CIDADE_Pk,CIDADE_FkEstado,CIDADE_Cidade)VALUES(NULL,12,"Queimadas");</v>
      </c>
    </row>
    <row r="1416" spans="1:4">
      <c r="A1416" s="111">
        <v>1397</v>
      </c>
      <c r="B1416" s="86">
        <v>12</v>
      </c>
      <c r="C1416" s="103" t="s">
        <v>6992</v>
      </c>
      <c r="D1416" s="112" t="str">
        <f t="shared" si="21"/>
        <v>0 CIDADE(CIDADE_Pk,CIDADE_FkEstado,CIDADE_Cidade)VALUES(NULL,12,"Quixabá");</v>
      </c>
    </row>
    <row r="1417" spans="1:4">
      <c r="A1417" s="111">
        <v>1398</v>
      </c>
      <c r="B1417" s="86">
        <v>12</v>
      </c>
      <c r="C1417" s="103" t="s">
        <v>6993</v>
      </c>
      <c r="D1417" s="112" t="str">
        <f t="shared" si="21"/>
        <v>0 CIDADE(CIDADE_Pk,CIDADE_FkEstado,CIDADE_Cidade)VALUES(NULL,12,"Remígio");</v>
      </c>
    </row>
    <row r="1418" spans="1:4">
      <c r="A1418" s="111">
        <v>1399</v>
      </c>
      <c r="B1418" s="86">
        <v>12</v>
      </c>
      <c r="C1418" s="103" t="s">
        <v>6226</v>
      </c>
      <c r="D1418" s="112" t="str">
        <f t="shared" si="21"/>
        <v>0 CIDADE(CIDADE_Pk,CIDADE_FkEstado,CIDADE_Cidade)VALUES(NULL,12,"Riachão");</v>
      </c>
    </row>
    <row r="1419" spans="1:4">
      <c r="A1419" s="111">
        <v>1400</v>
      </c>
      <c r="B1419" s="86">
        <v>12</v>
      </c>
      <c r="C1419" s="103" t="s">
        <v>6994</v>
      </c>
      <c r="D1419" s="112" t="str">
        <f t="shared" si="21"/>
        <v>0 CIDADE(CIDADE_Pk,CIDADE_FkEstado,CIDADE_Cidade)VALUES(NULL,12,"Riachão do Bacamarte");</v>
      </c>
    </row>
    <row r="1420" spans="1:4">
      <c r="A1420" s="111">
        <v>1401</v>
      </c>
      <c r="B1420" s="86">
        <v>12</v>
      </c>
      <c r="C1420" s="103" t="s">
        <v>6995</v>
      </c>
      <c r="D1420" s="112" t="str">
        <f t="shared" si="21"/>
        <v>0 CIDADE(CIDADE_Pk,CIDADE_FkEstado,CIDADE_Cidade)VALUES(NULL,12,"Riachão do Poço");</v>
      </c>
    </row>
    <row r="1421" spans="1:4">
      <c r="A1421" s="111">
        <v>1402</v>
      </c>
      <c r="B1421" s="86">
        <v>12</v>
      </c>
      <c r="C1421" s="103" t="s">
        <v>6996</v>
      </c>
      <c r="D1421" s="112" t="str">
        <f t="shared" si="21"/>
        <v>0 CIDADE(CIDADE_Pk,CIDADE_FkEstado,CIDADE_Cidade)VALUES(NULL,12,"Riacho de Santo Antônio");</v>
      </c>
    </row>
    <row r="1422" spans="1:4">
      <c r="A1422" s="111">
        <v>1403</v>
      </c>
      <c r="B1422" s="86">
        <v>12</v>
      </c>
      <c r="C1422" s="103" t="s">
        <v>6997</v>
      </c>
      <c r="D1422" s="112" t="str">
        <f t="shared" si="21"/>
        <v>0 CIDADE(CIDADE_Pk,CIDADE_FkEstado,CIDADE_Cidade)VALUES(NULL,12,"Riacho dos Cavalos");</v>
      </c>
    </row>
    <row r="1423" spans="1:4">
      <c r="A1423" s="111">
        <v>1404</v>
      </c>
      <c r="B1423" s="86">
        <v>12</v>
      </c>
      <c r="C1423" s="103" t="s">
        <v>6998</v>
      </c>
      <c r="D1423" s="112" t="str">
        <f t="shared" si="21"/>
        <v>0 CIDADE(CIDADE_Pk,CIDADE_FkEstado,CIDADE_Cidade)VALUES(NULL,12,"Rio Tinto");</v>
      </c>
    </row>
    <row r="1424" spans="1:4">
      <c r="A1424" s="111">
        <v>1405</v>
      </c>
      <c r="B1424" s="86">
        <v>12</v>
      </c>
      <c r="C1424" s="103" t="s">
        <v>6999</v>
      </c>
      <c r="D1424" s="112" t="str">
        <f t="shared" si="21"/>
        <v>0 CIDADE(CIDADE_Pk,CIDADE_FkEstado,CIDADE_Cidade)VALUES(NULL,12,"Salgadinho");</v>
      </c>
    </row>
    <row r="1425" spans="1:4">
      <c r="A1425" s="111">
        <v>1406</v>
      </c>
      <c r="B1425" s="86">
        <v>12</v>
      </c>
      <c r="C1425" s="103" t="s">
        <v>7000</v>
      </c>
      <c r="D1425" s="112" t="str">
        <f t="shared" si="21"/>
        <v>0 CIDADE(CIDADE_Pk,CIDADE_FkEstado,CIDADE_Cidade)VALUES(NULL,12,"Salgado de São Félix");</v>
      </c>
    </row>
    <row r="1426" spans="1:4">
      <c r="A1426" s="111">
        <v>1407</v>
      </c>
      <c r="B1426" s="86">
        <v>12</v>
      </c>
      <c r="C1426" s="103" t="s">
        <v>7001</v>
      </c>
      <c r="D1426" s="112" t="str">
        <f t="shared" si="21"/>
        <v>0 CIDADE(CIDADE_Pk,CIDADE_FkEstado,CIDADE_Cidade)VALUES(NULL,12,"Santa Cecília");</v>
      </c>
    </row>
    <row r="1427" spans="1:4">
      <c r="A1427" s="111">
        <v>1408</v>
      </c>
      <c r="B1427" s="86">
        <v>12</v>
      </c>
      <c r="C1427" s="103" t="s">
        <v>6804</v>
      </c>
      <c r="D1427" s="112" t="str">
        <f t="shared" si="21"/>
        <v>0 CIDADE(CIDADE_Pk,CIDADE_FkEstado,CIDADE_Cidade)VALUES(NULL,12,"Santa Cruz");</v>
      </c>
    </row>
    <row r="1428" spans="1:4">
      <c r="A1428" s="111">
        <v>1409</v>
      </c>
      <c r="B1428" s="86">
        <v>12</v>
      </c>
      <c r="C1428" s="103" t="s">
        <v>6231</v>
      </c>
      <c r="D1428" s="112" t="str">
        <f t="shared" ref="D1428:D1491" si="22">$B$17&amp;B1428&amp;$A$13&amp;$A$11&amp;C1428&amp;$A$11&amp;$A$10&amp;$A$14</f>
        <v>0 CIDADE(CIDADE_Pk,CIDADE_FkEstado,CIDADE_Cidade)VALUES(NULL,12,"Santa Helena");</v>
      </c>
    </row>
    <row r="1429" spans="1:4">
      <c r="A1429" s="111">
        <v>1410</v>
      </c>
      <c r="B1429" s="86">
        <v>12</v>
      </c>
      <c r="C1429" s="103" t="s">
        <v>6232</v>
      </c>
      <c r="D1429" s="112" t="str">
        <f t="shared" si="22"/>
        <v>0 CIDADE(CIDADE_Pk,CIDADE_FkEstado,CIDADE_Cidade)VALUES(NULL,12,"Santa Inês");</v>
      </c>
    </row>
    <row r="1430" spans="1:4">
      <c r="A1430" s="111">
        <v>1411</v>
      </c>
      <c r="B1430" s="86">
        <v>12</v>
      </c>
      <c r="C1430" s="103" t="s">
        <v>6233</v>
      </c>
      <c r="D1430" s="112" t="str">
        <f t="shared" si="22"/>
        <v>0 CIDADE(CIDADE_Pk,CIDADE_FkEstado,CIDADE_Cidade)VALUES(NULL,12,"Santa Luzia");</v>
      </c>
    </row>
    <row r="1431" spans="1:4">
      <c r="A1431" s="111">
        <v>1412</v>
      </c>
      <c r="B1431" s="86">
        <v>12</v>
      </c>
      <c r="C1431" s="103" t="s">
        <v>6236</v>
      </c>
      <c r="D1431" s="112" t="str">
        <f t="shared" si="22"/>
        <v>0 CIDADE(CIDADE_Pk,CIDADE_FkEstado,CIDADE_Cidade)VALUES(NULL,12,"Santa Rita");</v>
      </c>
    </row>
    <row r="1432" spans="1:4">
      <c r="A1432" s="111">
        <v>1413</v>
      </c>
      <c r="B1432" s="86">
        <v>12</v>
      </c>
      <c r="C1432" s="103" t="s">
        <v>7002</v>
      </c>
      <c r="D1432" s="112" t="str">
        <f t="shared" si="22"/>
        <v>0 CIDADE(CIDADE_Pk,CIDADE_FkEstado,CIDADE_Cidade)VALUES(NULL,12,"Santa Teresinha");</v>
      </c>
    </row>
    <row r="1433" spans="1:4">
      <c r="A1433" s="111">
        <v>1414</v>
      </c>
      <c r="B1433" s="86">
        <v>12</v>
      </c>
      <c r="C1433" s="103" t="s">
        <v>7003</v>
      </c>
      <c r="D1433" s="112" t="str">
        <f t="shared" si="22"/>
        <v>0 CIDADE(CIDADE_Pk,CIDADE_FkEstado,CIDADE_Cidade)VALUES(NULL,12,"Santana de Mangueira");</v>
      </c>
    </row>
    <row r="1434" spans="1:4">
      <c r="A1434" s="111">
        <v>1415</v>
      </c>
      <c r="B1434" s="86">
        <v>12</v>
      </c>
      <c r="C1434" s="103" t="s">
        <v>7004</v>
      </c>
      <c r="D1434" s="112" t="str">
        <f t="shared" si="22"/>
        <v>0 CIDADE(CIDADE_Pk,CIDADE_FkEstado,CIDADE_Cidade)VALUES(NULL,12,"Santana dos Garrotes");</v>
      </c>
    </row>
    <row r="1435" spans="1:4">
      <c r="A1435" s="111">
        <v>1416</v>
      </c>
      <c r="B1435" s="86">
        <v>12</v>
      </c>
      <c r="C1435" s="103" t="s">
        <v>5889</v>
      </c>
      <c r="D1435" s="112" t="str">
        <f t="shared" si="22"/>
        <v>0 CIDADE(CIDADE_Pk,CIDADE_FkEstado,CIDADE_Cidade)VALUES(NULL,12,"Santarém");</v>
      </c>
    </row>
    <row r="1436" spans="1:4">
      <c r="A1436" s="111">
        <v>1417</v>
      </c>
      <c r="B1436" s="86">
        <v>12</v>
      </c>
      <c r="C1436" s="103" t="s">
        <v>7005</v>
      </c>
      <c r="D1436" s="112" t="str">
        <f t="shared" si="22"/>
        <v>0 CIDADE(CIDADE_Pk,CIDADE_FkEstado,CIDADE_Cidade)VALUES(NULL,12,"Santo André");</v>
      </c>
    </row>
    <row r="1437" spans="1:4">
      <c r="A1437" s="111">
        <v>1418</v>
      </c>
      <c r="B1437" s="86">
        <v>12</v>
      </c>
      <c r="C1437" s="103" t="s">
        <v>7006</v>
      </c>
      <c r="D1437" s="112" t="str">
        <f t="shared" si="22"/>
        <v>0 CIDADE(CIDADE_Pk,CIDADE_FkEstado,CIDADE_Cidade)VALUES(NULL,12,"São Bentinho");</v>
      </c>
    </row>
    <row r="1438" spans="1:4">
      <c r="A1438" s="111">
        <v>1419</v>
      </c>
      <c r="B1438" s="86">
        <v>12</v>
      </c>
      <c r="C1438" s="103" t="s">
        <v>6241</v>
      </c>
      <c r="D1438" s="112" t="str">
        <f t="shared" si="22"/>
        <v>0 CIDADE(CIDADE_Pk,CIDADE_FkEstado,CIDADE_Cidade)VALUES(NULL,12,"São Bento");</v>
      </c>
    </row>
    <row r="1439" spans="1:4">
      <c r="A1439" s="111">
        <v>1420</v>
      </c>
      <c r="B1439" s="86">
        <v>12</v>
      </c>
      <c r="C1439" s="103" t="s">
        <v>7007</v>
      </c>
      <c r="D1439" s="112" t="str">
        <f t="shared" si="22"/>
        <v>0 CIDADE(CIDADE_Pk,CIDADE_FkEstado,CIDADE_Cidade)VALUES(NULL,12,"São Domingos");</v>
      </c>
    </row>
    <row r="1440" spans="1:4">
      <c r="A1440" s="111">
        <v>1421</v>
      </c>
      <c r="B1440" s="86">
        <v>12</v>
      </c>
      <c r="C1440" s="103" t="s">
        <v>7008</v>
      </c>
      <c r="D1440" s="112" t="str">
        <f t="shared" si="22"/>
        <v>0 CIDADE(CIDADE_Pk,CIDADE_FkEstado,CIDADE_Cidade)VALUES(NULL,12,"São Domingos do Cariri");</v>
      </c>
    </row>
    <row r="1441" spans="1:4">
      <c r="A1441" s="111">
        <v>1422</v>
      </c>
      <c r="B1441" s="86">
        <v>12</v>
      </c>
      <c r="C1441" s="103" t="s">
        <v>7009</v>
      </c>
      <c r="D1441" s="112" t="str">
        <f t="shared" si="22"/>
        <v>0 CIDADE(CIDADE_Pk,CIDADE_FkEstado,CIDADE_Cidade)VALUES(NULL,12,"São Francisco");</v>
      </c>
    </row>
    <row r="1442" spans="1:4">
      <c r="A1442" s="111">
        <v>1423</v>
      </c>
      <c r="B1442" s="86">
        <v>12</v>
      </c>
      <c r="C1442" s="103" t="s">
        <v>7010</v>
      </c>
      <c r="D1442" s="112" t="str">
        <f t="shared" si="22"/>
        <v>0 CIDADE(CIDADE_Pk,CIDADE_FkEstado,CIDADE_Cidade)VALUES(NULL,12,"São João do Cariri");</v>
      </c>
    </row>
    <row r="1443" spans="1:4">
      <c r="A1443" s="111">
        <v>1424</v>
      </c>
      <c r="B1443" s="86">
        <v>12</v>
      </c>
      <c r="C1443" s="103" t="s">
        <v>7011</v>
      </c>
      <c r="D1443" s="112" t="str">
        <f t="shared" si="22"/>
        <v>0 CIDADE(CIDADE_Pk,CIDADE_FkEstado,CIDADE_Cidade)VALUES(NULL,12,"São João do Rio do Peixe");</v>
      </c>
    </row>
    <row r="1444" spans="1:4">
      <c r="A1444" s="111">
        <v>1425</v>
      </c>
      <c r="B1444" s="86">
        <v>12</v>
      </c>
      <c r="C1444" s="103" t="s">
        <v>7012</v>
      </c>
      <c r="D1444" s="112" t="str">
        <f t="shared" si="22"/>
        <v>0 CIDADE(CIDADE_Pk,CIDADE_FkEstado,CIDADE_Cidade)VALUES(NULL,12,"São João do Tigre");</v>
      </c>
    </row>
    <row r="1445" spans="1:4">
      <c r="A1445" s="111">
        <v>1426</v>
      </c>
      <c r="B1445" s="86">
        <v>12</v>
      </c>
      <c r="C1445" s="103" t="s">
        <v>7013</v>
      </c>
      <c r="D1445" s="112" t="str">
        <f t="shared" si="22"/>
        <v>0 CIDADE(CIDADE_Pk,CIDADE_FkEstado,CIDADE_Cidade)VALUES(NULL,12,"São José da Lagoa Tapada");</v>
      </c>
    </row>
    <row r="1446" spans="1:4">
      <c r="A1446" s="111">
        <v>1427</v>
      </c>
      <c r="B1446" s="86">
        <v>12</v>
      </c>
      <c r="C1446" s="103" t="s">
        <v>7014</v>
      </c>
      <c r="D1446" s="112" t="str">
        <f t="shared" si="22"/>
        <v>0 CIDADE(CIDADE_Pk,CIDADE_FkEstado,CIDADE_Cidade)VALUES(NULL,12,"São José de Caiana");</v>
      </c>
    </row>
    <row r="1447" spans="1:4">
      <c r="A1447" s="111">
        <v>1428</v>
      </c>
      <c r="B1447" s="86">
        <v>12</v>
      </c>
      <c r="C1447" s="103" t="s">
        <v>7015</v>
      </c>
      <c r="D1447" s="112" t="str">
        <f t="shared" si="22"/>
        <v>0 CIDADE(CIDADE_Pk,CIDADE_FkEstado,CIDADE_Cidade)VALUES(NULL,12,"São José de Espinharas");</v>
      </c>
    </row>
    <row r="1448" spans="1:4">
      <c r="A1448" s="111">
        <v>1429</v>
      </c>
      <c r="B1448" s="86">
        <v>12</v>
      </c>
      <c r="C1448" s="103" t="s">
        <v>7016</v>
      </c>
      <c r="D1448" s="112" t="str">
        <f t="shared" si="22"/>
        <v>0 CIDADE(CIDADE_Pk,CIDADE_FkEstado,CIDADE_Cidade)VALUES(NULL,12,"São José de Piranhas");</v>
      </c>
    </row>
    <row r="1449" spans="1:4">
      <c r="A1449" s="111">
        <v>1430</v>
      </c>
      <c r="B1449" s="86">
        <v>12</v>
      </c>
      <c r="C1449" s="103" t="s">
        <v>7017</v>
      </c>
      <c r="D1449" s="112" t="str">
        <f t="shared" si="22"/>
        <v>0 CIDADE(CIDADE_Pk,CIDADE_FkEstado,CIDADE_Cidade)VALUES(NULL,12,"São José de Princesa");</v>
      </c>
    </row>
    <row r="1450" spans="1:4">
      <c r="A1450" s="111">
        <v>1431</v>
      </c>
      <c r="B1450" s="86">
        <v>12</v>
      </c>
      <c r="C1450" s="103" t="s">
        <v>7018</v>
      </c>
      <c r="D1450" s="112" t="str">
        <f t="shared" si="22"/>
        <v>0 CIDADE(CIDADE_Pk,CIDADE_FkEstado,CIDADE_Cidade)VALUES(NULL,12,"São José do Bonfim");</v>
      </c>
    </row>
    <row r="1451" spans="1:4">
      <c r="A1451" s="111">
        <v>1432</v>
      </c>
      <c r="B1451" s="86">
        <v>12</v>
      </c>
      <c r="C1451" s="103" t="s">
        <v>7019</v>
      </c>
      <c r="D1451" s="112" t="str">
        <f t="shared" si="22"/>
        <v>0 CIDADE(CIDADE_Pk,CIDADE_FkEstado,CIDADE_Cidade)VALUES(NULL,12,"São José do Brejo do Cruz");</v>
      </c>
    </row>
    <row r="1452" spans="1:4">
      <c r="A1452" s="111">
        <v>1433</v>
      </c>
      <c r="B1452" s="86">
        <v>12</v>
      </c>
      <c r="C1452" s="103" t="s">
        <v>7020</v>
      </c>
      <c r="D1452" s="112" t="str">
        <f t="shared" si="22"/>
        <v>0 CIDADE(CIDADE_Pk,CIDADE_FkEstado,CIDADE_Cidade)VALUES(NULL,12,"São José do Sabugi");</v>
      </c>
    </row>
    <row r="1453" spans="1:4">
      <c r="A1453" s="111">
        <v>1434</v>
      </c>
      <c r="B1453" s="86">
        <v>12</v>
      </c>
      <c r="C1453" s="103" t="s">
        <v>7021</v>
      </c>
      <c r="D1453" s="112" t="str">
        <f t="shared" si="22"/>
        <v>0 CIDADE(CIDADE_Pk,CIDADE_FkEstado,CIDADE_Cidade)VALUES(NULL,12,"São José dos Cordeiros");</v>
      </c>
    </row>
    <row r="1454" spans="1:4">
      <c r="A1454" s="111">
        <v>1435</v>
      </c>
      <c r="B1454" s="86">
        <v>12</v>
      </c>
      <c r="C1454" s="103" t="s">
        <v>7022</v>
      </c>
      <c r="D1454" s="112" t="str">
        <f t="shared" si="22"/>
        <v>0 CIDADE(CIDADE_Pk,CIDADE_FkEstado,CIDADE_Cidade)VALUES(NULL,12,"São José dos Ramos");</v>
      </c>
    </row>
    <row r="1455" spans="1:4">
      <c r="A1455" s="111">
        <v>1436</v>
      </c>
      <c r="B1455" s="86">
        <v>12</v>
      </c>
      <c r="C1455" s="103" t="s">
        <v>7023</v>
      </c>
      <c r="D1455" s="112" t="str">
        <f t="shared" si="22"/>
        <v>0 CIDADE(CIDADE_Pk,CIDADE_FkEstado,CIDADE_Cidade)VALUES(NULL,12,"São Mamede");</v>
      </c>
    </row>
    <row r="1456" spans="1:4">
      <c r="A1456" s="111">
        <v>1437</v>
      </c>
      <c r="B1456" s="86">
        <v>12</v>
      </c>
      <c r="C1456" s="103" t="s">
        <v>7024</v>
      </c>
      <c r="D1456" s="112" t="str">
        <f t="shared" si="22"/>
        <v>0 CIDADE(CIDADE_Pk,CIDADE_FkEstado,CIDADE_Cidade)VALUES(NULL,12,"São Miguel de Taipu");</v>
      </c>
    </row>
    <row r="1457" spans="1:4">
      <c r="A1457" s="111">
        <v>1438</v>
      </c>
      <c r="B1457" s="86">
        <v>12</v>
      </c>
      <c r="C1457" s="103" t="s">
        <v>7025</v>
      </c>
      <c r="D1457" s="112" t="str">
        <f t="shared" si="22"/>
        <v>0 CIDADE(CIDADE_Pk,CIDADE_FkEstado,CIDADE_Cidade)VALUES(NULL,12,"São Sebastião de Lagoa de Roça");</v>
      </c>
    </row>
    <row r="1458" spans="1:4">
      <c r="A1458" s="111">
        <v>1439</v>
      </c>
      <c r="B1458" s="86">
        <v>12</v>
      </c>
      <c r="C1458" s="103" t="s">
        <v>7026</v>
      </c>
      <c r="D1458" s="112" t="str">
        <f t="shared" si="22"/>
        <v>0 CIDADE(CIDADE_Pk,CIDADE_FkEstado,CIDADE_Cidade)VALUES(NULL,12,"São Sebastião do Umbuzeiro");</v>
      </c>
    </row>
    <row r="1459" spans="1:4">
      <c r="A1459" s="111">
        <v>1440</v>
      </c>
      <c r="B1459" s="86">
        <v>12</v>
      </c>
      <c r="C1459" s="103" t="s">
        <v>7027</v>
      </c>
      <c r="D1459" s="112" t="str">
        <f t="shared" si="22"/>
        <v>0 CIDADE(CIDADE_Pk,CIDADE_FkEstado,CIDADE_Cidade)VALUES(NULL,12,"Sapé");</v>
      </c>
    </row>
    <row r="1460" spans="1:4">
      <c r="A1460" s="111">
        <v>1441</v>
      </c>
      <c r="B1460" s="86">
        <v>12</v>
      </c>
      <c r="C1460" s="103" t="s">
        <v>7028</v>
      </c>
      <c r="D1460" s="112" t="str">
        <f t="shared" si="22"/>
        <v>0 CIDADE(CIDADE_Pk,CIDADE_FkEstado,CIDADE_Cidade)VALUES(NULL,12,"Seridó");</v>
      </c>
    </row>
    <row r="1461" spans="1:4">
      <c r="A1461" s="111">
        <v>1442</v>
      </c>
      <c r="B1461" s="86">
        <v>12</v>
      </c>
      <c r="C1461" s="103" t="s">
        <v>7029</v>
      </c>
      <c r="D1461" s="112" t="str">
        <f t="shared" si="22"/>
        <v>0 CIDADE(CIDADE_Pk,CIDADE_FkEstado,CIDADE_Cidade)VALUES(NULL,12,"Serra Branca");</v>
      </c>
    </row>
    <row r="1462" spans="1:4">
      <c r="A1462" s="111">
        <v>1443</v>
      </c>
      <c r="B1462" s="86">
        <v>12</v>
      </c>
      <c r="C1462" s="103" t="s">
        <v>7030</v>
      </c>
      <c r="D1462" s="112" t="str">
        <f t="shared" si="22"/>
        <v>0 CIDADE(CIDADE_Pk,CIDADE_FkEstado,CIDADE_Cidade)VALUES(NULL,12,"Serra da Raiz");</v>
      </c>
    </row>
    <row r="1463" spans="1:4">
      <c r="A1463" s="111">
        <v>1444</v>
      </c>
      <c r="B1463" s="86">
        <v>12</v>
      </c>
      <c r="C1463" s="103" t="s">
        <v>7031</v>
      </c>
      <c r="D1463" s="112" t="str">
        <f t="shared" si="22"/>
        <v>0 CIDADE(CIDADE_Pk,CIDADE_FkEstado,CIDADE_Cidade)VALUES(NULL,12,"Serra Grande");</v>
      </c>
    </row>
    <row r="1464" spans="1:4">
      <c r="A1464" s="111">
        <v>1445</v>
      </c>
      <c r="B1464" s="86">
        <v>12</v>
      </c>
      <c r="C1464" s="103" t="s">
        <v>7032</v>
      </c>
      <c r="D1464" s="112" t="str">
        <f t="shared" si="22"/>
        <v>0 CIDADE(CIDADE_Pk,CIDADE_FkEstado,CIDADE_Cidade)VALUES(NULL,12,"Serra Redonda");</v>
      </c>
    </row>
    <row r="1465" spans="1:4">
      <c r="A1465" s="111">
        <v>1446</v>
      </c>
      <c r="B1465" s="86">
        <v>12</v>
      </c>
      <c r="C1465" s="103" t="s">
        <v>7033</v>
      </c>
      <c r="D1465" s="112" t="str">
        <f t="shared" si="22"/>
        <v>0 CIDADE(CIDADE_Pk,CIDADE_FkEstado,CIDADE_Cidade)VALUES(NULL,12,"Serraria");</v>
      </c>
    </row>
    <row r="1466" spans="1:4">
      <c r="A1466" s="111">
        <v>1447</v>
      </c>
      <c r="B1466" s="86">
        <v>12</v>
      </c>
      <c r="C1466" s="103" t="s">
        <v>7034</v>
      </c>
      <c r="D1466" s="112" t="str">
        <f t="shared" si="22"/>
        <v>0 CIDADE(CIDADE_Pk,CIDADE_FkEstado,CIDADE_Cidade)VALUES(NULL,12,"Sertãozinho");</v>
      </c>
    </row>
    <row r="1467" spans="1:4">
      <c r="A1467" s="111">
        <v>1448</v>
      </c>
      <c r="B1467" s="86">
        <v>12</v>
      </c>
      <c r="C1467" s="103" t="s">
        <v>7035</v>
      </c>
      <c r="D1467" s="112" t="str">
        <f t="shared" si="22"/>
        <v>0 CIDADE(CIDADE_Pk,CIDADE_FkEstado,CIDADE_Cidade)VALUES(NULL,12,"Sobrado");</v>
      </c>
    </row>
    <row r="1468" spans="1:4">
      <c r="A1468" s="111">
        <v>1449</v>
      </c>
      <c r="B1468" s="86">
        <v>12</v>
      </c>
      <c r="C1468" s="103" t="s">
        <v>7036</v>
      </c>
      <c r="D1468" s="112" t="str">
        <f t="shared" si="22"/>
        <v>0 CIDADE(CIDADE_Pk,CIDADE_FkEstado,CIDADE_Cidade)VALUES(NULL,12,"Solânea");</v>
      </c>
    </row>
    <row r="1469" spans="1:4">
      <c r="A1469" s="111">
        <v>1450</v>
      </c>
      <c r="B1469" s="86">
        <v>12</v>
      </c>
      <c r="C1469" s="103" t="s">
        <v>7037</v>
      </c>
      <c r="D1469" s="112" t="str">
        <f t="shared" si="22"/>
        <v>0 CIDADE(CIDADE_Pk,CIDADE_FkEstado,CIDADE_Cidade)VALUES(NULL,12,"Soledade");</v>
      </c>
    </row>
    <row r="1470" spans="1:4">
      <c r="A1470" s="111">
        <v>1451</v>
      </c>
      <c r="B1470" s="86">
        <v>12</v>
      </c>
      <c r="C1470" s="103" t="s">
        <v>7038</v>
      </c>
      <c r="D1470" s="112" t="str">
        <f t="shared" si="22"/>
        <v>0 CIDADE(CIDADE_Pk,CIDADE_FkEstado,CIDADE_Cidade)VALUES(NULL,12,"Sossêgo");</v>
      </c>
    </row>
    <row r="1471" spans="1:4">
      <c r="A1471" s="111">
        <v>1452</v>
      </c>
      <c r="B1471" s="86">
        <v>12</v>
      </c>
      <c r="C1471" s="103" t="s">
        <v>7039</v>
      </c>
      <c r="D1471" s="112" t="str">
        <f t="shared" si="22"/>
        <v>0 CIDADE(CIDADE_Pk,CIDADE_FkEstado,CIDADE_Cidade)VALUES(NULL,12,"Sousa");</v>
      </c>
    </row>
    <row r="1472" spans="1:4">
      <c r="A1472" s="111">
        <v>1453</v>
      </c>
      <c r="B1472" s="86">
        <v>12</v>
      </c>
      <c r="C1472" s="103" t="s">
        <v>7040</v>
      </c>
      <c r="D1472" s="112" t="str">
        <f t="shared" si="22"/>
        <v>0 CIDADE(CIDADE_Pk,CIDADE_FkEstado,CIDADE_Cidade)VALUES(NULL,12,"Sumé");</v>
      </c>
    </row>
    <row r="1473" spans="1:4">
      <c r="A1473" s="111">
        <v>1454</v>
      </c>
      <c r="B1473" s="86">
        <v>12</v>
      </c>
      <c r="C1473" s="103" t="s">
        <v>7041</v>
      </c>
      <c r="D1473" s="112" t="str">
        <f t="shared" si="22"/>
        <v>0 CIDADE(CIDADE_Pk,CIDADE_FkEstado,CIDADE_Cidade)VALUES(NULL,12,"Taperoá");</v>
      </c>
    </row>
    <row r="1474" spans="1:4">
      <c r="A1474" s="111">
        <v>1455</v>
      </c>
      <c r="B1474" s="86">
        <v>12</v>
      </c>
      <c r="C1474" s="103" t="s">
        <v>7042</v>
      </c>
      <c r="D1474" s="112" t="str">
        <f t="shared" si="22"/>
        <v>0 CIDADE(CIDADE_Pk,CIDADE_FkEstado,CIDADE_Cidade)VALUES(NULL,12,"Tavares");</v>
      </c>
    </row>
    <row r="1475" spans="1:4">
      <c r="A1475" s="111">
        <v>1456</v>
      </c>
      <c r="B1475" s="86">
        <v>12</v>
      </c>
      <c r="C1475" s="103" t="s">
        <v>7043</v>
      </c>
      <c r="D1475" s="112" t="str">
        <f t="shared" si="22"/>
        <v>0 CIDADE(CIDADE_Pk,CIDADE_FkEstado,CIDADE_Cidade)VALUES(NULL,12,"Teixeira");</v>
      </c>
    </row>
    <row r="1476" spans="1:4">
      <c r="A1476" s="111">
        <v>1457</v>
      </c>
      <c r="B1476" s="86">
        <v>12</v>
      </c>
      <c r="C1476" s="103" t="s">
        <v>7044</v>
      </c>
      <c r="D1476" s="112" t="str">
        <f t="shared" si="22"/>
        <v>0 CIDADE(CIDADE_Pk,CIDADE_FkEstado,CIDADE_Cidade)VALUES(NULL,12,"Tenório");</v>
      </c>
    </row>
    <row r="1477" spans="1:4">
      <c r="A1477" s="111">
        <v>1458</v>
      </c>
      <c r="B1477" s="86">
        <v>12</v>
      </c>
      <c r="C1477" s="103" t="s">
        <v>7045</v>
      </c>
      <c r="D1477" s="112" t="str">
        <f t="shared" si="22"/>
        <v>0 CIDADE(CIDADE_Pk,CIDADE_FkEstado,CIDADE_Cidade)VALUES(NULL,12,"Triunfo");</v>
      </c>
    </row>
    <row r="1478" spans="1:4">
      <c r="A1478" s="111">
        <v>1459</v>
      </c>
      <c r="B1478" s="86">
        <v>12</v>
      </c>
      <c r="C1478" s="103" t="s">
        <v>7046</v>
      </c>
      <c r="D1478" s="112" t="str">
        <f t="shared" si="22"/>
        <v>0 CIDADE(CIDADE_Pk,CIDADE_FkEstado,CIDADE_Cidade)VALUES(NULL,12,"Uiraúna");</v>
      </c>
    </row>
    <row r="1479" spans="1:4">
      <c r="A1479" s="111">
        <v>1460</v>
      </c>
      <c r="B1479" s="86">
        <v>12</v>
      </c>
      <c r="C1479" s="103" t="s">
        <v>7047</v>
      </c>
      <c r="D1479" s="112" t="str">
        <f t="shared" si="22"/>
        <v>0 CIDADE(CIDADE_Pk,CIDADE_FkEstado,CIDADE_Cidade)VALUES(NULL,12,"Umbuzeiro");</v>
      </c>
    </row>
    <row r="1480" spans="1:4">
      <c r="A1480" s="111">
        <v>1461</v>
      </c>
      <c r="B1480" s="86">
        <v>12</v>
      </c>
      <c r="C1480" s="103" t="s">
        <v>6844</v>
      </c>
      <c r="D1480" s="112" t="str">
        <f t="shared" si="22"/>
        <v>0 CIDADE(CIDADE_Pk,CIDADE_FkEstado,CIDADE_Cidade)VALUES(NULL,12,"Várzea");</v>
      </c>
    </row>
    <row r="1481" spans="1:4">
      <c r="A1481" s="111">
        <v>1462</v>
      </c>
      <c r="B1481" s="86">
        <v>12</v>
      </c>
      <c r="C1481" s="103" t="s">
        <v>7048</v>
      </c>
      <c r="D1481" s="112" t="str">
        <f t="shared" si="22"/>
        <v>0 CIDADE(CIDADE_Pk,CIDADE_FkEstado,CIDADE_Cidade)VALUES(NULL,12,"Vieirópolis");</v>
      </c>
    </row>
    <row r="1482" spans="1:4">
      <c r="A1482" s="111">
        <v>1463</v>
      </c>
      <c r="B1482" s="86">
        <v>12</v>
      </c>
      <c r="C1482" s="103" t="s">
        <v>7049</v>
      </c>
      <c r="D1482" s="112" t="str">
        <f t="shared" si="22"/>
        <v>0 CIDADE(CIDADE_Pk,CIDADE_FkEstado,CIDADE_Cidade)VALUES(NULL,12,"Vista Serrana");</v>
      </c>
    </row>
    <row r="1483" spans="1:4">
      <c r="A1483" s="111">
        <v>1464</v>
      </c>
      <c r="B1483" s="86">
        <v>12</v>
      </c>
      <c r="C1483" s="103" t="s">
        <v>7050</v>
      </c>
      <c r="D1483" s="112" t="str">
        <f t="shared" si="22"/>
        <v>0 CIDADE(CIDADE_Pk,CIDADE_FkEstado,CIDADE_Cidade)VALUES(NULL,12,"Zabelê");</v>
      </c>
    </row>
    <row r="1484" spans="1:4">
      <c r="A1484" s="111">
        <v>1465</v>
      </c>
      <c r="B1484" s="86">
        <v>13</v>
      </c>
      <c r="C1484" s="103" t="s">
        <v>7051</v>
      </c>
      <c r="D1484" s="112" t="str">
        <f t="shared" si="22"/>
        <v>0 CIDADE(CIDADE_Pk,CIDADE_FkEstado,CIDADE_Cidade)VALUES(NULL,13,"Abreu e Lima");</v>
      </c>
    </row>
    <row r="1485" spans="1:4">
      <c r="A1485" s="111">
        <v>1466</v>
      </c>
      <c r="B1485" s="86">
        <v>13</v>
      </c>
      <c r="C1485" s="103" t="s">
        <v>7052</v>
      </c>
      <c r="D1485" s="112" t="str">
        <f t="shared" si="22"/>
        <v>0 CIDADE(CIDADE_Pk,CIDADE_FkEstado,CIDADE_Cidade)VALUES(NULL,13,"Afogados da Ingazeira");</v>
      </c>
    </row>
    <row r="1486" spans="1:4">
      <c r="A1486" s="111">
        <v>1467</v>
      </c>
      <c r="B1486" s="86">
        <v>13</v>
      </c>
      <c r="C1486" s="103" t="s">
        <v>7053</v>
      </c>
      <c r="D1486" s="112" t="str">
        <f t="shared" si="22"/>
        <v>0 CIDADE(CIDADE_Pk,CIDADE_FkEstado,CIDADE_Cidade)VALUES(NULL,13,"Afrânio");</v>
      </c>
    </row>
    <row r="1487" spans="1:4">
      <c r="A1487" s="111">
        <v>1468</v>
      </c>
      <c r="B1487" s="86">
        <v>13</v>
      </c>
      <c r="C1487" s="103" t="s">
        <v>7054</v>
      </c>
      <c r="D1487" s="112" t="str">
        <f t="shared" si="22"/>
        <v>0 CIDADE(CIDADE_Pk,CIDADE_FkEstado,CIDADE_Cidade)VALUES(NULL,13,"Agrestina");</v>
      </c>
    </row>
    <row r="1488" spans="1:4">
      <c r="A1488" s="111">
        <v>1469</v>
      </c>
      <c r="B1488" s="86">
        <v>13</v>
      </c>
      <c r="C1488" s="103" t="s">
        <v>7055</v>
      </c>
      <c r="D1488" s="112" t="str">
        <f t="shared" si="22"/>
        <v>0 CIDADE(CIDADE_Pk,CIDADE_FkEstado,CIDADE_Cidade)VALUES(NULL,13,"Água Preta");</v>
      </c>
    </row>
    <row r="1489" spans="1:4">
      <c r="A1489" s="111">
        <v>1470</v>
      </c>
      <c r="B1489" s="86">
        <v>13</v>
      </c>
      <c r="C1489" s="103" t="s">
        <v>7056</v>
      </c>
      <c r="D1489" s="112" t="str">
        <f t="shared" si="22"/>
        <v>0 CIDADE(CIDADE_Pk,CIDADE_FkEstado,CIDADE_Cidade)VALUES(NULL,13,"Águas Belas");</v>
      </c>
    </row>
    <row r="1490" spans="1:4">
      <c r="A1490" s="111">
        <v>1471</v>
      </c>
      <c r="B1490" s="86">
        <v>13</v>
      </c>
      <c r="C1490" s="103" t="s">
        <v>6852</v>
      </c>
      <c r="D1490" s="112" t="str">
        <f t="shared" si="22"/>
        <v>0 CIDADE(CIDADE_Pk,CIDADE_FkEstado,CIDADE_Cidade)VALUES(NULL,13,"Alagoinha");</v>
      </c>
    </row>
    <row r="1491" spans="1:4">
      <c r="A1491" s="111">
        <v>1472</v>
      </c>
      <c r="B1491" s="86">
        <v>13</v>
      </c>
      <c r="C1491" s="103" t="s">
        <v>7057</v>
      </c>
      <c r="D1491" s="112" t="str">
        <f t="shared" si="22"/>
        <v>0 CIDADE(CIDADE_Pk,CIDADE_FkEstado,CIDADE_Cidade)VALUES(NULL,13,"Aliança");</v>
      </c>
    </row>
    <row r="1492" spans="1:4">
      <c r="A1492" s="111">
        <v>1473</v>
      </c>
      <c r="B1492" s="86">
        <v>13</v>
      </c>
      <c r="C1492" s="103" t="s">
        <v>7058</v>
      </c>
      <c r="D1492" s="112" t="str">
        <f t="shared" ref="D1492:D1555" si="23">$B$17&amp;B1492&amp;$A$13&amp;$A$11&amp;C1492&amp;$A$11&amp;$A$10&amp;$A$14</f>
        <v>0 CIDADE(CIDADE_Pk,CIDADE_FkEstado,CIDADE_Cidade)VALUES(NULL,13,"Altinho");</v>
      </c>
    </row>
    <row r="1493" spans="1:4">
      <c r="A1493" s="111">
        <v>1474</v>
      </c>
      <c r="B1493" s="86">
        <v>13</v>
      </c>
      <c r="C1493" s="103" t="s">
        <v>7059</v>
      </c>
      <c r="D1493" s="112" t="str">
        <f t="shared" si="23"/>
        <v>0 CIDADE(CIDADE_Pk,CIDADE_FkEstado,CIDADE_Cidade)VALUES(NULL,13,"Amaraji");</v>
      </c>
    </row>
    <row r="1494" spans="1:4">
      <c r="A1494" s="111">
        <v>1475</v>
      </c>
      <c r="B1494" s="86">
        <v>13</v>
      </c>
      <c r="C1494" s="103" t="s">
        <v>7060</v>
      </c>
      <c r="D1494" s="112" t="str">
        <f t="shared" si="23"/>
        <v>0 CIDADE(CIDADE_Pk,CIDADE_FkEstado,CIDADE_Cidade)VALUES(NULL,13,"Angelim");</v>
      </c>
    </row>
    <row r="1495" spans="1:4">
      <c r="A1495" s="111">
        <v>1476</v>
      </c>
      <c r="B1495" s="86">
        <v>13</v>
      </c>
      <c r="C1495" s="103" t="s">
        <v>7061</v>
      </c>
      <c r="D1495" s="112" t="str">
        <f t="shared" si="23"/>
        <v>0 CIDADE(CIDADE_Pk,CIDADE_FkEstado,CIDADE_Cidade)VALUES(NULL,13,"Araçoiaba");</v>
      </c>
    </row>
    <row r="1496" spans="1:4">
      <c r="A1496" s="111">
        <v>1477</v>
      </c>
      <c r="B1496" s="86">
        <v>13</v>
      </c>
      <c r="C1496" s="103" t="s">
        <v>7062</v>
      </c>
      <c r="D1496" s="112" t="str">
        <f t="shared" si="23"/>
        <v>0 CIDADE(CIDADE_Pk,CIDADE_FkEstado,CIDADE_Cidade)VALUES(NULL,13,"Araripina");</v>
      </c>
    </row>
    <row r="1497" spans="1:4">
      <c r="A1497" s="111">
        <v>1478</v>
      </c>
      <c r="B1497" s="86">
        <v>13</v>
      </c>
      <c r="C1497" s="103" t="s">
        <v>7063</v>
      </c>
      <c r="D1497" s="112" t="str">
        <f t="shared" si="23"/>
        <v>0 CIDADE(CIDADE_Pk,CIDADE_FkEstado,CIDADE_Cidade)VALUES(NULL,13,"Arcoverde");</v>
      </c>
    </row>
    <row r="1498" spans="1:4">
      <c r="A1498" s="111">
        <v>1479</v>
      </c>
      <c r="B1498" s="86">
        <v>13</v>
      </c>
      <c r="C1498" s="103" t="s">
        <v>7064</v>
      </c>
      <c r="D1498" s="112" t="str">
        <f t="shared" si="23"/>
        <v>0 CIDADE(CIDADE_Pk,CIDADE_FkEstado,CIDADE_Cidade)VALUES(NULL,13,"Barra de Guabiraba");</v>
      </c>
    </row>
    <row r="1499" spans="1:4">
      <c r="A1499" s="111">
        <v>1480</v>
      </c>
      <c r="B1499" s="86">
        <v>13</v>
      </c>
      <c r="C1499" s="103" t="s">
        <v>7065</v>
      </c>
      <c r="D1499" s="112" t="str">
        <f t="shared" si="23"/>
        <v>0 CIDADE(CIDADE_Pk,CIDADE_FkEstado,CIDADE_Cidade)VALUES(NULL,13,"Barreiros");</v>
      </c>
    </row>
    <row r="1500" spans="1:4">
      <c r="A1500" s="111">
        <v>1481</v>
      </c>
      <c r="B1500" s="86">
        <v>13</v>
      </c>
      <c r="C1500" s="103" t="s">
        <v>7066</v>
      </c>
      <c r="D1500" s="112" t="str">
        <f t="shared" si="23"/>
        <v>0 CIDADE(CIDADE_Pk,CIDADE_FkEstado,CIDADE_Cidade)VALUES(NULL,13,"Belém de Maria");</v>
      </c>
    </row>
    <row r="1501" spans="1:4">
      <c r="A1501" s="111">
        <v>1482</v>
      </c>
      <c r="B1501" s="86">
        <v>13</v>
      </c>
      <c r="C1501" s="103" t="s">
        <v>7067</v>
      </c>
      <c r="D1501" s="112" t="str">
        <f t="shared" si="23"/>
        <v>0 CIDADE(CIDADE_Pk,CIDADE_FkEstado,CIDADE_Cidade)VALUES(NULL,13,"Belém de São Francisco");</v>
      </c>
    </row>
    <row r="1502" spans="1:4">
      <c r="A1502" s="111">
        <v>1483</v>
      </c>
      <c r="B1502" s="86">
        <v>13</v>
      </c>
      <c r="C1502" s="103" t="s">
        <v>7068</v>
      </c>
      <c r="D1502" s="112" t="str">
        <f t="shared" si="23"/>
        <v>0 CIDADE(CIDADE_Pk,CIDADE_FkEstado,CIDADE_Cidade)VALUES(NULL,13,"Belo Jardim");</v>
      </c>
    </row>
    <row r="1503" spans="1:4">
      <c r="A1503" s="111">
        <v>1484</v>
      </c>
      <c r="B1503" s="86">
        <v>13</v>
      </c>
      <c r="C1503" s="103" t="s">
        <v>7069</v>
      </c>
      <c r="D1503" s="112" t="str">
        <f t="shared" si="23"/>
        <v>0 CIDADE(CIDADE_Pk,CIDADE_FkEstado,CIDADE_Cidade)VALUES(NULL,13,"Betânia");</v>
      </c>
    </row>
    <row r="1504" spans="1:4">
      <c r="A1504" s="111">
        <v>1485</v>
      </c>
      <c r="B1504" s="86">
        <v>13</v>
      </c>
      <c r="C1504" s="103" t="s">
        <v>7070</v>
      </c>
      <c r="D1504" s="112" t="str">
        <f t="shared" si="23"/>
        <v>0 CIDADE(CIDADE_Pk,CIDADE_FkEstado,CIDADE_Cidade)VALUES(NULL,13,"Bezerros");</v>
      </c>
    </row>
    <row r="1505" spans="1:4">
      <c r="A1505" s="111">
        <v>1486</v>
      </c>
      <c r="B1505" s="86">
        <v>13</v>
      </c>
      <c r="C1505" s="103" t="s">
        <v>7071</v>
      </c>
      <c r="D1505" s="112" t="str">
        <f t="shared" si="23"/>
        <v>0 CIDADE(CIDADE_Pk,CIDADE_FkEstado,CIDADE_Cidade)VALUES(NULL,13,"Bodocó");</v>
      </c>
    </row>
    <row r="1506" spans="1:4">
      <c r="A1506" s="111">
        <v>1487</v>
      </c>
      <c r="B1506" s="86">
        <v>13</v>
      </c>
      <c r="C1506" s="103" t="s">
        <v>7072</v>
      </c>
      <c r="D1506" s="112" t="str">
        <f t="shared" si="23"/>
        <v>0 CIDADE(CIDADE_Pk,CIDADE_FkEstado,CIDADE_Cidade)VALUES(NULL,13,"Bom Conselho");</v>
      </c>
    </row>
    <row r="1507" spans="1:4">
      <c r="A1507" s="111">
        <v>1488</v>
      </c>
      <c r="B1507" s="86">
        <v>13</v>
      </c>
      <c r="C1507" s="103" t="s">
        <v>6104</v>
      </c>
      <c r="D1507" s="112" t="str">
        <f t="shared" si="23"/>
        <v>0 CIDADE(CIDADE_Pk,CIDADE_FkEstado,CIDADE_Cidade)VALUES(NULL,13,"Bom Jardim");</v>
      </c>
    </row>
    <row r="1508" spans="1:4">
      <c r="A1508" s="111">
        <v>1489</v>
      </c>
      <c r="B1508" s="86">
        <v>13</v>
      </c>
      <c r="C1508" s="103" t="s">
        <v>5799</v>
      </c>
      <c r="D1508" s="112" t="str">
        <f t="shared" si="23"/>
        <v>0 CIDADE(CIDADE_Pk,CIDADE_FkEstado,CIDADE_Cidade)VALUES(NULL,13,"Bonito");</v>
      </c>
    </row>
    <row r="1509" spans="1:4">
      <c r="A1509" s="111">
        <v>1490</v>
      </c>
      <c r="B1509" s="86">
        <v>13</v>
      </c>
      <c r="C1509" s="103" t="s">
        <v>7073</v>
      </c>
      <c r="D1509" s="112" t="str">
        <f t="shared" si="23"/>
        <v>0 CIDADE(CIDADE_Pk,CIDADE_FkEstado,CIDADE_Cidade)VALUES(NULL,13,"Brejão");</v>
      </c>
    </row>
    <row r="1510" spans="1:4">
      <c r="A1510" s="111">
        <v>1491</v>
      </c>
      <c r="B1510" s="86">
        <v>13</v>
      </c>
      <c r="C1510" s="103" t="s">
        <v>6707</v>
      </c>
      <c r="D1510" s="112" t="str">
        <f t="shared" si="23"/>
        <v>0 CIDADE(CIDADE_Pk,CIDADE_FkEstado,CIDADE_Cidade)VALUES(NULL,13,"Brejinho");</v>
      </c>
    </row>
    <row r="1511" spans="1:4">
      <c r="A1511" s="111">
        <v>1492</v>
      </c>
      <c r="B1511" s="86">
        <v>13</v>
      </c>
      <c r="C1511" s="103" t="s">
        <v>7074</v>
      </c>
      <c r="D1511" s="112" t="str">
        <f t="shared" si="23"/>
        <v>0 CIDADE(CIDADE_Pk,CIDADE_FkEstado,CIDADE_Cidade)VALUES(NULL,13,"Brejo da Madre de Deus");</v>
      </c>
    </row>
    <row r="1512" spans="1:4">
      <c r="A1512" s="111">
        <v>1493</v>
      </c>
      <c r="B1512" s="86">
        <v>13</v>
      </c>
      <c r="C1512" s="103" t="s">
        <v>7075</v>
      </c>
      <c r="D1512" s="112" t="str">
        <f t="shared" si="23"/>
        <v>0 CIDADE(CIDADE_Pk,CIDADE_FkEstado,CIDADE_Cidade)VALUES(NULL,13,"Buenos Aires");</v>
      </c>
    </row>
    <row r="1513" spans="1:4">
      <c r="A1513" s="111">
        <v>1494</v>
      </c>
      <c r="B1513" s="86">
        <v>13</v>
      </c>
      <c r="C1513" s="103" t="s">
        <v>7076</v>
      </c>
      <c r="D1513" s="112" t="str">
        <f t="shared" si="23"/>
        <v>0 CIDADE(CIDADE_Pk,CIDADE_FkEstado,CIDADE_Cidade)VALUES(NULL,13,"Buíque");</v>
      </c>
    </row>
    <row r="1514" spans="1:4">
      <c r="A1514" s="111">
        <v>1495</v>
      </c>
      <c r="B1514" s="86">
        <v>13</v>
      </c>
      <c r="C1514" s="103" t="s">
        <v>7077</v>
      </c>
      <c r="D1514" s="112" t="str">
        <f t="shared" si="23"/>
        <v>0 CIDADE(CIDADE_Pk,CIDADE_FkEstado,CIDADE_Cidade)VALUES(NULL,13,"Cabo de Santo Agostinho");</v>
      </c>
    </row>
    <row r="1515" spans="1:4">
      <c r="A1515" s="111">
        <v>1496</v>
      </c>
      <c r="B1515" s="86">
        <v>13</v>
      </c>
      <c r="C1515" s="103" t="s">
        <v>7078</v>
      </c>
      <c r="D1515" s="112" t="str">
        <f t="shared" si="23"/>
        <v>0 CIDADE(CIDADE_Pk,CIDADE_FkEstado,CIDADE_Cidade)VALUES(NULL,13,"Cabrobó");</v>
      </c>
    </row>
    <row r="1516" spans="1:4">
      <c r="A1516" s="111">
        <v>1497</v>
      </c>
      <c r="B1516" s="86">
        <v>13</v>
      </c>
      <c r="C1516" s="103" t="s">
        <v>5962</v>
      </c>
      <c r="D1516" s="112" t="str">
        <f t="shared" si="23"/>
        <v>0 CIDADE(CIDADE_Pk,CIDADE_FkEstado,CIDADE_Cidade)VALUES(NULL,13,"Cachoeirinha");</v>
      </c>
    </row>
    <row r="1517" spans="1:4">
      <c r="A1517" s="111">
        <v>1498</v>
      </c>
      <c r="B1517" s="86">
        <v>13</v>
      </c>
      <c r="C1517" s="103" t="s">
        <v>7079</v>
      </c>
      <c r="D1517" s="112" t="str">
        <f t="shared" si="23"/>
        <v>0 CIDADE(CIDADE_Pk,CIDADE_FkEstado,CIDADE_Cidade)VALUES(NULL,13,"Caetés");</v>
      </c>
    </row>
    <row r="1518" spans="1:4">
      <c r="A1518" s="111">
        <v>1499</v>
      </c>
      <c r="B1518" s="86">
        <v>13</v>
      </c>
      <c r="C1518" s="103" t="s">
        <v>7080</v>
      </c>
      <c r="D1518" s="112" t="str">
        <f t="shared" si="23"/>
        <v>0 CIDADE(CIDADE_Pk,CIDADE_FkEstado,CIDADE_Cidade)VALUES(NULL,13,"Calçado");</v>
      </c>
    </row>
    <row r="1519" spans="1:4">
      <c r="A1519" s="111">
        <v>1500</v>
      </c>
      <c r="B1519" s="86">
        <v>13</v>
      </c>
      <c r="C1519" s="103" t="s">
        <v>7081</v>
      </c>
      <c r="D1519" s="112" t="str">
        <f t="shared" si="23"/>
        <v>0 CIDADE(CIDADE_Pk,CIDADE_FkEstado,CIDADE_Cidade)VALUES(NULL,13,"Calumbi");</v>
      </c>
    </row>
    <row r="1520" spans="1:4">
      <c r="A1520" s="111">
        <v>1501</v>
      </c>
      <c r="B1520" s="86">
        <v>13</v>
      </c>
      <c r="C1520" s="103" t="s">
        <v>7082</v>
      </c>
      <c r="D1520" s="112" t="str">
        <f t="shared" si="23"/>
        <v>0 CIDADE(CIDADE_Pk,CIDADE_FkEstado,CIDADE_Cidade)VALUES(NULL,13,"Camaragibe");</v>
      </c>
    </row>
    <row r="1521" spans="1:4">
      <c r="A1521" s="111">
        <v>1502</v>
      </c>
      <c r="B1521" s="86">
        <v>13</v>
      </c>
      <c r="C1521" s="103" t="s">
        <v>7083</v>
      </c>
      <c r="D1521" s="112" t="str">
        <f t="shared" si="23"/>
        <v>0 CIDADE(CIDADE_Pk,CIDADE_FkEstado,CIDADE_Cidade)VALUES(NULL,13,"Camocim de São Félix");</v>
      </c>
    </row>
    <row r="1522" spans="1:4">
      <c r="A1522" s="111">
        <v>1503</v>
      </c>
      <c r="B1522" s="86">
        <v>13</v>
      </c>
      <c r="C1522" s="103" t="s">
        <v>7084</v>
      </c>
      <c r="D1522" s="112" t="str">
        <f t="shared" si="23"/>
        <v>0 CIDADE(CIDADE_Pk,CIDADE_FkEstado,CIDADE_Cidade)VALUES(NULL,13,"Camutanga");</v>
      </c>
    </row>
    <row r="1523" spans="1:4">
      <c r="A1523" s="111">
        <v>1504</v>
      </c>
      <c r="B1523" s="86">
        <v>13</v>
      </c>
      <c r="C1523" s="103" t="s">
        <v>7085</v>
      </c>
      <c r="D1523" s="112" t="str">
        <f t="shared" si="23"/>
        <v>0 CIDADE(CIDADE_Pk,CIDADE_FkEstado,CIDADE_Cidade)VALUES(NULL,13,"Canhotinho");</v>
      </c>
    </row>
    <row r="1524" spans="1:4">
      <c r="A1524" s="111">
        <v>1505</v>
      </c>
      <c r="B1524" s="86">
        <v>13</v>
      </c>
      <c r="C1524" s="103" t="s">
        <v>7086</v>
      </c>
      <c r="D1524" s="112" t="str">
        <f t="shared" si="23"/>
        <v>0 CIDADE(CIDADE_Pk,CIDADE_FkEstado,CIDADE_Cidade)VALUES(NULL,13,"Capoeiras");</v>
      </c>
    </row>
    <row r="1525" spans="1:4">
      <c r="A1525" s="111">
        <v>1506</v>
      </c>
      <c r="B1525" s="86">
        <v>13</v>
      </c>
      <c r="C1525" s="103" t="s">
        <v>7087</v>
      </c>
      <c r="D1525" s="112" t="str">
        <f t="shared" si="23"/>
        <v>0 CIDADE(CIDADE_Pk,CIDADE_FkEstado,CIDADE_Cidade)VALUES(NULL,13,"Carnaíba");</v>
      </c>
    </row>
    <row r="1526" spans="1:4">
      <c r="A1526" s="111">
        <v>1507</v>
      </c>
      <c r="B1526" s="86">
        <v>13</v>
      </c>
      <c r="C1526" s="103" t="s">
        <v>7088</v>
      </c>
      <c r="D1526" s="112" t="str">
        <f t="shared" si="23"/>
        <v>0 CIDADE(CIDADE_Pk,CIDADE_FkEstado,CIDADE_Cidade)VALUES(NULL,13,"Carnaubeira da Penha");</v>
      </c>
    </row>
    <row r="1527" spans="1:4">
      <c r="A1527" s="111">
        <v>1508</v>
      </c>
      <c r="B1527" s="86">
        <v>13</v>
      </c>
      <c r="C1527" s="103" t="s">
        <v>7089</v>
      </c>
      <c r="D1527" s="112" t="str">
        <f t="shared" si="23"/>
        <v>0 CIDADE(CIDADE_Pk,CIDADE_FkEstado,CIDADE_Cidade)VALUES(NULL,13,"Carpina");</v>
      </c>
    </row>
    <row r="1528" spans="1:4">
      <c r="A1528" s="111">
        <v>1509</v>
      </c>
      <c r="B1528" s="86">
        <v>13</v>
      </c>
      <c r="C1528" s="103" t="s">
        <v>7090</v>
      </c>
      <c r="D1528" s="112" t="str">
        <f t="shared" si="23"/>
        <v>0 CIDADE(CIDADE_Pk,CIDADE_FkEstado,CIDADE_Cidade)VALUES(NULL,13,"Caruaru");</v>
      </c>
    </row>
    <row r="1529" spans="1:4">
      <c r="A1529" s="111">
        <v>1510</v>
      </c>
      <c r="B1529" s="86">
        <v>13</v>
      </c>
      <c r="C1529" s="103" t="s">
        <v>7091</v>
      </c>
      <c r="D1529" s="112" t="str">
        <f t="shared" si="23"/>
        <v>0 CIDADE(CIDADE_Pk,CIDADE_FkEstado,CIDADE_Cidade)VALUES(NULL,13,"Casinhas");</v>
      </c>
    </row>
    <row r="1530" spans="1:4">
      <c r="A1530" s="111">
        <v>1511</v>
      </c>
      <c r="B1530" s="86">
        <v>13</v>
      </c>
      <c r="C1530" s="103" t="s">
        <v>7092</v>
      </c>
      <c r="D1530" s="112" t="str">
        <f t="shared" si="23"/>
        <v>0 CIDADE(CIDADE_Pk,CIDADE_FkEstado,CIDADE_Cidade)VALUES(NULL,13,"Catende");</v>
      </c>
    </row>
    <row r="1531" spans="1:4">
      <c r="A1531" s="111">
        <v>1512</v>
      </c>
      <c r="B1531" s="86">
        <v>13</v>
      </c>
      <c r="C1531" s="103" t="s">
        <v>6553</v>
      </c>
      <c r="D1531" s="112" t="str">
        <f t="shared" si="23"/>
        <v>0 CIDADE(CIDADE_Pk,CIDADE_FkEstado,CIDADE_Cidade)VALUES(NULL,13,"Cedro");</v>
      </c>
    </row>
    <row r="1532" spans="1:4">
      <c r="A1532" s="111">
        <v>1513</v>
      </c>
      <c r="B1532" s="86">
        <v>13</v>
      </c>
      <c r="C1532" s="103" t="s">
        <v>7093</v>
      </c>
      <c r="D1532" s="112" t="str">
        <f t="shared" si="23"/>
        <v>0 CIDADE(CIDADE_Pk,CIDADE_FkEstado,CIDADE_Cidade)VALUES(NULL,13,"Chã de Alegria");</v>
      </c>
    </row>
    <row r="1533" spans="1:4">
      <c r="A1533" s="111">
        <v>1514</v>
      </c>
      <c r="B1533" s="86">
        <v>13</v>
      </c>
      <c r="C1533" s="103" t="s">
        <v>7094</v>
      </c>
      <c r="D1533" s="112" t="str">
        <f t="shared" si="23"/>
        <v>0 CIDADE(CIDADE_Pk,CIDADE_FkEstado,CIDADE_Cidade)VALUES(NULL,13,"Chã Grande");</v>
      </c>
    </row>
    <row r="1534" spans="1:4">
      <c r="A1534" s="111">
        <v>1515</v>
      </c>
      <c r="B1534" s="86">
        <v>13</v>
      </c>
      <c r="C1534" s="103" t="s">
        <v>6902</v>
      </c>
      <c r="D1534" s="112" t="str">
        <f t="shared" si="23"/>
        <v>0 CIDADE(CIDADE_Pk,CIDADE_FkEstado,CIDADE_Cidade)VALUES(NULL,13,"Condado");</v>
      </c>
    </row>
    <row r="1535" spans="1:4">
      <c r="A1535" s="111">
        <v>1516</v>
      </c>
      <c r="B1535" s="86">
        <v>13</v>
      </c>
      <c r="C1535" s="103" t="s">
        <v>7095</v>
      </c>
      <c r="D1535" s="112" t="str">
        <f t="shared" si="23"/>
        <v>0 CIDADE(CIDADE_Pk,CIDADE_FkEstado,CIDADE_Cidade)VALUES(NULL,13,"Correntes");</v>
      </c>
    </row>
    <row r="1536" spans="1:4">
      <c r="A1536" s="111">
        <v>1517</v>
      </c>
      <c r="B1536" s="86">
        <v>13</v>
      </c>
      <c r="C1536" s="103" t="s">
        <v>7096</v>
      </c>
      <c r="D1536" s="112" t="str">
        <f t="shared" si="23"/>
        <v>0 CIDADE(CIDADE_Pk,CIDADE_FkEstado,CIDADE_Cidade)VALUES(NULL,13,"Cortês");</v>
      </c>
    </row>
    <row r="1537" spans="1:4">
      <c r="A1537" s="111">
        <v>1518</v>
      </c>
      <c r="B1537" s="86">
        <v>13</v>
      </c>
      <c r="C1537" s="103" t="s">
        <v>7097</v>
      </c>
      <c r="D1537" s="112" t="str">
        <f t="shared" si="23"/>
        <v>0 CIDADE(CIDADE_Pk,CIDADE_FkEstado,CIDADE_Cidade)VALUES(NULL,13,"Cumaru");</v>
      </c>
    </row>
    <row r="1538" spans="1:4">
      <c r="A1538" s="111">
        <v>1519</v>
      </c>
      <c r="B1538" s="86">
        <v>13</v>
      </c>
      <c r="C1538" s="103" t="s">
        <v>7098</v>
      </c>
      <c r="D1538" s="112" t="str">
        <f t="shared" si="23"/>
        <v>0 CIDADE(CIDADE_Pk,CIDADE_FkEstado,CIDADE_Cidade)VALUES(NULL,13,"Cupira");</v>
      </c>
    </row>
    <row r="1539" spans="1:4">
      <c r="A1539" s="111">
        <v>1520</v>
      </c>
      <c r="B1539" s="86">
        <v>13</v>
      </c>
      <c r="C1539" s="103" t="s">
        <v>7099</v>
      </c>
      <c r="D1539" s="112" t="str">
        <f t="shared" si="23"/>
        <v>0 CIDADE(CIDADE_Pk,CIDADE_FkEstado,CIDADE_Cidade)VALUES(NULL,13,"Custódia");</v>
      </c>
    </row>
    <row r="1540" spans="1:4">
      <c r="A1540" s="111">
        <v>1521</v>
      </c>
      <c r="B1540" s="86">
        <v>13</v>
      </c>
      <c r="C1540" s="103" t="s">
        <v>7100</v>
      </c>
      <c r="D1540" s="112" t="str">
        <f t="shared" si="23"/>
        <v>0 CIDADE(CIDADE_Pk,CIDADE_FkEstado,CIDADE_Cidade)VALUES(NULL,13,"Dormentes");</v>
      </c>
    </row>
    <row r="1541" spans="1:4">
      <c r="A1541" s="111">
        <v>1522</v>
      </c>
      <c r="B1541" s="86">
        <v>13</v>
      </c>
      <c r="C1541" s="103" t="s">
        <v>7101</v>
      </c>
      <c r="D1541" s="112" t="str">
        <f t="shared" si="23"/>
        <v>0 CIDADE(CIDADE_Pk,CIDADE_FkEstado,CIDADE_Cidade)VALUES(NULL,13,"Escada");</v>
      </c>
    </row>
    <row r="1542" spans="1:4">
      <c r="A1542" s="111">
        <v>1523</v>
      </c>
      <c r="B1542" s="86">
        <v>13</v>
      </c>
      <c r="C1542" s="103" t="s">
        <v>7102</v>
      </c>
      <c r="D1542" s="112" t="str">
        <f t="shared" si="23"/>
        <v>0 CIDADE(CIDADE_Pk,CIDADE_FkEstado,CIDADE_Cidade)VALUES(NULL,13,"Exu");</v>
      </c>
    </row>
    <row r="1543" spans="1:4">
      <c r="A1543" s="111">
        <v>1524</v>
      </c>
      <c r="B1543" s="86">
        <v>13</v>
      </c>
      <c r="C1543" s="103" t="s">
        <v>7103</v>
      </c>
      <c r="D1543" s="112" t="str">
        <f t="shared" si="23"/>
        <v>0 CIDADE(CIDADE_Pk,CIDADE_FkEstado,CIDADE_Cidade)VALUES(NULL,13,"Feira Nova");</v>
      </c>
    </row>
    <row r="1544" spans="1:4">
      <c r="A1544" s="111">
        <v>1525</v>
      </c>
      <c r="B1544" s="86">
        <v>13</v>
      </c>
      <c r="C1544" s="103" t="s">
        <v>7104</v>
      </c>
      <c r="D1544" s="112" t="str">
        <f t="shared" si="23"/>
        <v>0 CIDADE(CIDADE_Pk,CIDADE_FkEstado,CIDADE_Cidade)VALUES(NULL,13,"Fernando de Noronha");</v>
      </c>
    </row>
    <row r="1545" spans="1:4">
      <c r="A1545" s="111">
        <v>1526</v>
      </c>
      <c r="B1545" s="86">
        <v>13</v>
      </c>
      <c r="C1545" s="103" t="s">
        <v>7105</v>
      </c>
      <c r="D1545" s="112" t="str">
        <f t="shared" si="23"/>
        <v>0 CIDADE(CIDADE_Pk,CIDADE_FkEstado,CIDADE_Cidade)VALUES(NULL,13,"Ferreiros");</v>
      </c>
    </row>
    <row r="1546" spans="1:4">
      <c r="A1546" s="111">
        <v>1527</v>
      </c>
      <c r="B1546" s="86">
        <v>13</v>
      </c>
      <c r="C1546" s="103" t="s">
        <v>7106</v>
      </c>
      <c r="D1546" s="112" t="str">
        <f t="shared" si="23"/>
        <v>0 CIDADE(CIDADE_Pk,CIDADE_FkEstado,CIDADE_Cidade)VALUES(NULL,13,"Flores");</v>
      </c>
    </row>
    <row r="1547" spans="1:4">
      <c r="A1547" s="111">
        <v>1528</v>
      </c>
      <c r="B1547" s="86">
        <v>13</v>
      </c>
      <c r="C1547" s="103" t="s">
        <v>7107</v>
      </c>
      <c r="D1547" s="112" t="str">
        <f t="shared" si="23"/>
        <v>0 CIDADE(CIDADE_Pk,CIDADE_FkEstado,CIDADE_Cidade)VALUES(NULL,13,"Floresta");</v>
      </c>
    </row>
    <row r="1548" spans="1:4">
      <c r="A1548" s="111">
        <v>1529</v>
      </c>
      <c r="B1548" s="86">
        <v>13</v>
      </c>
      <c r="C1548" s="103" t="s">
        <v>7108</v>
      </c>
      <c r="D1548" s="112" t="str">
        <f t="shared" si="23"/>
        <v>0 CIDADE(CIDADE_Pk,CIDADE_FkEstado,CIDADE_Cidade)VALUES(NULL,13,"Frei Miguelinho");</v>
      </c>
    </row>
    <row r="1549" spans="1:4">
      <c r="A1549" s="111">
        <v>1530</v>
      </c>
      <c r="B1549" s="86">
        <v>13</v>
      </c>
      <c r="C1549" s="103" t="s">
        <v>7109</v>
      </c>
      <c r="D1549" s="112" t="str">
        <f t="shared" si="23"/>
        <v>0 CIDADE(CIDADE_Pk,CIDADE_FkEstado,CIDADE_Cidade)VALUES(NULL,13,"Gameleira");</v>
      </c>
    </row>
    <row r="1550" spans="1:4">
      <c r="A1550" s="111">
        <v>1531</v>
      </c>
      <c r="B1550" s="86">
        <v>13</v>
      </c>
      <c r="C1550" s="103" t="s">
        <v>7110</v>
      </c>
      <c r="D1550" s="112" t="str">
        <f t="shared" si="23"/>
        <v>0 CIDADE(CIDADE_Pk,CIDADE_FkEstado,CIDADE_Cidade)VALUES(NULL,13,"Garanhuns");</v>
      </c>
    </row>
    <row r="1551" spans="1:4">
      <c r="A1551" s="111">
        <v>1532</v>
      </c>
      <c r="B1551" s="86">
        <v>13</v>
      </c>
      <c r="C1551" s="103" t="s">
        <v>7111</v>
      </c>
      <c r="D1551" s="112" t="str">
        <f t="shared" si="23"/>
        <v>0 CIDADE(CIDADE_Pk,CIDADE_FkEstado,CIDADE_Cidade)VALUES(NULL,13,"Glória do Goitá");</v>
      </c>
    </row>
    <row r="1552" spans="1:4">
      <c r="A1552" s="111">
        <v>1533</v>
      </c>
      <c r="B1552" s="86">
        <v>13</v>
      </c>
      <c r="C1552" s="103" t="s">
        <v>7112</v>
      </c>
      <c r="D1552" s="112" t="str">
        <f t="shared" si="23"/>
        <v>0 CIDADE(CIDADE_Pk,CIDADE_FkEstado,CIDADE_Cidade)VALUES(NULL,13,"Goiana");</v>
      </c>
    </row>
    <row r="1553" spans="1:4">
      <c r="A1553" s="111">
        <v>1534</v>
      </c>
      <c r="B1553" s="86">
        <v>13</v>
      </c>
      <c r="C1553" s="103" t="s">
        <v>7113</v>
      </c>
      <c r="D1553" s="112" t="str">
        <f t="shared" si="23"/>
        <v>0 CIDADE(CIDADE_Pk,CIDADE_FkEstado,CIDADE_Cidade)VALUES(NULL,13,"Granito");</v>
      </c>
    </row>
    <row r="1554" spans="1:4">
      <c r="A1554" s="111">
        <v>1535</v>
      </c>
      <c r="B1554" s="86">
        <v>13</v>
      </c>
      <c r="C1554" s="103" t="s">
        <v>7114</v>
      </c>
      <c r="D1554" s="112" t="str">
        <f t="shared" si="23"/>
        <v>0 CIDADE(CIDADE_Pk,CIDADE_FkEstado,CIDADE_Cidade)VALUES(NULL,13,"Gravatá");</v>
      </c>
    </row>
    <row r="1555" spans="1:4">
      <c r="A1555" s="111">
        <v>1536</v>
      </c>
      <c r="B1555" s="86">
        <v>13</v>
      </c>
      <c r="C1555" s="103" t="s">
        <v>7115</v>
      </c>
      <c r="D1555" s="112" t="str">
        <f t="shared" si="23"/>
        <v>0 CIDADE(CIDADE_Pk,CIDADE_FkEstado,CIDADE_Cidade)VALUES(NULL,13,"Iati");</v>
      </c>
    </row>
    <row r="1556" spans="1:4">
      <c r="A1556" s="111">
        <v>1537</v>
      </c>
      <c r="B1556" s="86">
        <v>13</v>
      </c>
      <c r="C1556" s="103" t="s">
        <v>7116</v>
      </c>
      <c r="D1556" s="112" t="str">
        <f t="shared" ref="D1556:D1619" si="24">$B$17&amp;B1556&amp;$A$13&amp;$A$11&amp;C1556&amp;$A$11&amp;$A$10&amp;$A$14</f>
        <v>0 CIDADE(CIDADE_Pk,CIDADE_FkEstado,CIDADE_Cidade)VALUES(NULL,13,"Ibimirim");</v>
      </c>
    </row>
    <row r="1557" spans="1:4">
      <c r="A1557" s="111">
        <v>1538</v>
      </c>
      <c r="B1557" s="86">
        <v>13</v>
      </c>
      <c r="C1557" s="103" t="s">
        <v>7117</v>
      </c>
      <c r="D1557" s="112" t="str">
        <f t="shared" si="24"/>
        <v>0 CIDADE(CIDADE_Pk,CIDADE_FkEstado,CIDADE_Cidade)VALUES(NULL,13,"Ibirajuba");</v>
      </c>
    </row>
    <row r="1558" spans="1:4">
      <c r="A1558" s="111">
        <v>1539</v>
      </c>
      <c r="B1558" s="86">
        <v>13</v>
      </c>
      <c r="C1558" s="103" t="s">
        <v>7118</v>
      </c>
      <c r="D1558" s="112" t="str">
        <f t="shared" si="24"/>
        <v>0 CIDADE(CIDADE_Pk,CIDADE_FkEstado,CIDADE_Cidade)VALUES(NULL,13,"Igarassu");</v>
      </c>
    </row>
    <row r="1559" spans="1:4">
      <c r="A1559" s="111">
        <v>1540</v>
      </c>
      <c r="B1559" s="86">
        <v>13</v>
      </c>
      <c r="C1559" s="103" t="s">
        <v>7119</v>
      </c>
      <c r="D1559" s="112" t="str">
        <f t="shared" si="24"/>
        <v>0 CIDADE(CIDADE_Pk,CIDADE_FkEstado,CIDADE_Cidade)VALUES(NULL,13,"Iguaraci");</v>
      </c>
    </row>
    <row r="1560" spans="1:4">
      <c r="A1560" s="111">
        <v>1541</v>
      </c>
      <c r="B1560" s="86">
        <v>13</v>
      </c>
      <c r="C1560" s="103" t="s">
        <v>7120</v>
      </c>
      <c r="D1560" s="112" t="str">
        <f t="shared" si="24"/>
        <v>0 CIDADE(CIDADE_Pk,CIDADE_FkEstado,CIDADE_Cidade)VALUES(NULL,13,"Ilha de Itamaracá");</v>
      </c>
    </row>
    <row r="1561" spans="1:4">
      <c r="A1561" s="111">
        <v>1542</v>
      </c>
      <c r="B1561" s="86">
        <v>13</v>
      </c>
      <c r="C1561" s="103" t="s">
        <v>7121</v>
      </c>
      <c r="D1561" s="112" t="str">
        <f t="shared" si="24"/>
        <v>0 CIDADE(CIDADE_Pk,CIDADE_FkEstado,CIDADE_Cidade)VALUES(NULL,13,"Inajá");</v>
      </c>
    </row>
    <row r="1562" spans="1:4">
      <c r="A1562" s="111">
        <v>1543</v>
      </c>
      <c r="B1562" s="86">
        <v>13</v>
      </c>
      <c r="C1562" s="103" t="s">
        <v>7122</v>
      </c>
      <c r="D1562" s="112" t="str">
        <f t="shared" si="24"/>
        <v>0 CIDADE(CIDADE_Pk,CIDADE_FkEstado,CIDADE_Cidade)VALUES(NULL,13,"Ingazeira");</v>
      </c>
    </row>
    <row r="1563" spans="1:4">
      <c r="A1563" s="111">
        <v>1544</v>
      </c>
      <c r="B1563" s="86">
        <v>13</v>
      </c>
      <c r="C1563" s="103" t="s">
        <v>7123</v>
      </c>
      <c r="D1563" s="112" t="str">
        <f t="shared" si="24"/>
        <v>0 CIDADE(CIDADE_Pk,CIDADE_FkEstado,CIDADE_Cidade)VALUES(NULL,13,"Ipojuca");</v>
      </c>
    </row>
    <row r="1564" spans="1:4">
      <c r="A1564" s="111">
        <v>1545</v>
      </c>
      <c r="B1564" s="86">
        <v>13</v>
      </c>
      <c r="C1564" s="103" t="s">
        <v>7124</v>
      </c>
      <c r="D1564" s="112" t="str">
        <f t="shared" si="24"/>
        <v>0 CIDADE(CIDADE_Pk,CIDADE_FkEstado,CIDADE_Cidade)VALUES(NULL,13,"Ipubi");</v>
      </c>
    </row>
    <row r="1565" spans="1:4">
      <c r="A1565" s="111">
        <v>1546</v>
      </c>
      <c r="B1565" s="86">
        <v>13</v>
      </c>
      <c r="C1565" s="103" t="s">
        <v>7125</v>
      </c>
      <c r="D1565" s="112" t="str">
        <f t="shared" si="24"/>
        <v>0 CIDADE(CIDADE_Pk,CIDADE_FkEstado,CIDADE_Cidade)VALUES(NULL,13,"Itacuruba");</v>
      </c>
    </row>
    <row r="1566" spans="1:4">
      <c r="A1566" s="111">
        <v>1547</v>
      </c>
      <c r="B1566" s="86">
        <v>13</v>
      </c>
      <c r="C1566" s="103" t="s">
        <v>7126</v>
      </c>
      <c r="D1566" s="112" t="str">
        <f t="shared" si="24"/>
        <v>0 CIDADE(CIDADE_Pk,CIDADE_FkEstado,CIDADE_Cidade)VALUES(NULL,13,"Itaíba");</v>
      </c>
    </row>
    <row r="1567" spans="1:4">
      <c r="A1567" s="111">
        <v>1548</v>
      </c>
      <c r="B1567" s="86">
        <v>13</v>
      </c>
      <c r="C1567" s="103" t="s">
        <v>7127</v>
      </c>
      <c r="D1567" s="112" t="str">
        <f t="shared" si="24"/>
        <v>0 CIDADE(CIDADE_Pk,CIDADE_FkEstado,CIDADE_Cidade)VALUES(NULL,13,"Itambé");</v>
      </c>
    </row>
    <row r="1568" spans="1:4">
      <c r="A1568" s="111">
        <v>1549</v>
      </c>
      <c r="B1568" s="86">
        <v>13</v>
      </c>
      <c r="C1568" s="103" t="s">
        <v>7128</v>
      </c>
      <c r="D1568" s="112" t="str">
        <f t="shared" si="24"/>
        <v>0 CIDADE(CIDADE_Pk,CIDADE_FkEstado,CIDADE_Cidade)VALUES(NULL,13,"Itapetim");</v>
      </c>
    </row>
    <row r="1569" spans="1:4">
      <c r="A1569" s="111">
        <v>1550</v>
      </c>
      <c r="B1569" s="86">
        <v>13</v>
      </c>
      <c r="C1569" s="103" t="s">
        <v>7129</v>
      </c>
      <c r="D1569" s="112" t="str">
        <f t="shared" si="24"/>
        <v>0 CIDADE(CIDADE_Pk,CIDADE_FkEstado,CIDADE_Cidade)VALUES(NULL,13,"Itapissuma");</v>
      </c>
    </row>
    <row r="1570" spans="1:4">
      <c r="A1570" s="111">
        <v>1551</v>
      </c>
      <c r="B1570" s="86">
        <v>13</v>
      </c>
      <c r="C1570" s="103" t="s">
        <v>7130</v>
      </c>
      <c r="D1570" s="112" t="str">
        <f t="shared" si="24"/>
        <v>0 CIDADE(CIDADE_Pk,CIDADE_FkEstado,CIDADE_Cidade)VALUES(NULL,13,"Itaquitinga");</v>
      </c>
    </row>
    <row r="1571" spans="1:4">
      <c r="A1571" s="111">
        <v>1552</v>
      </c>
      <c r="B1571" s="86">
        <v>13</v>
      </c>
      <c r="C1571" s="103" t="s">
        <v>7131</v>
      </c>
      <c r="D1571" s="112" t="str">
        <f t="shared" si="24"/>
        <v>0 CIDADE(CIDADE_Pk,CIDADE_FkEstado,CIDADE_Cidade)VALUES(NULL,13,"Jaboatão dos Guararapes");</v>
      </c>
    </row>
    <row r="1572" spans="1:4">
      <c r="A1572" s="111">
        <v>1553</v>
      </c>
      <c r="B1572" s="86">
        <v>13</v>
      </c>
      <c r="C1572" s="103" t="s">
        <v>7132</v>
      </c>
      <c r="D1572" s="112" t="str">
        <f t="shared" si="24"/>
        <v>0 CIDADE(CIDADE_Pk,CIDADE_FkEstado,CIDADE_Cidade)VALUES(NULL,13,"Jaqueira");</v>
      </c>
    </row>
    <row r="1573" spans="1:4">
      <c r="A1573" s="111">
        <v>1554</v>
      </c>
      <c r="B1573" s="86">
        <v>13</v>
      </c>
      <c r="C1573" s="103" t="s">
        <v>7133</v>
      </c>
      <c r="D1573" s="112" t="str">
        <f t="shared" si="24"/>
        <v>0 CIDADE(CIDADE_Pk,CIDADE_FkEstado,CIDADE_Cidade)VALUES(NULL,13,"Jataúba");</v>
      </c>
    </row>
    <row r="1574" spans="1:4">
      <c r="A1574" s="111">
        <v>1555</v>
      </c>
      <c r="B1574" s="86">
        <v>13</v>
      </c>
      <c r="C1574" s="103" t="s">
        <v>6164</v>
      </c>
      <c r="D1574" s="112" t="str">
        <f t="shared" si="24"/>
        <v>0 CIDADE(CIDADE_Pk,CIDADE_FkEstado,CIDADE_Cidade)VALUES(NULL,13,"Jatobá");</v>
      </c>
    </row>
    <row r="1575" spans="1:4">
      <c r="A1575" s="111">
        <v>1556</v>
      </c>
      <c r="B1575" s="86">
        <v>13</v>
      </c>
      <c r="C1575" s="103" t="s">
        <v>7134</v>
      </c>
      <c r="D1575" s="112" t="str">
        <f t="shared" si="24"/>
        <v>0 CIDADE(CIDADE_Pk,CIDADE_FkEstado,CIDADE_Cidade)VALUES(NULL,13,"João Alfredo");</v>
      </c>
    </row>
    <row r="1576" spans="1:4">
      <c r="A1576" s="111">
        <v>1557</v>
      </c>
      <c r="B1576" s="86">
        <v>13</v>
      </c>
      <c r="C1576" s="103" t="s">
        <v>7135</v>
      </c>
      <c r="D1576" s="112" t="str">
        <f t="shared" si="24"/>
        <v>0 CIDADE(CIDADE_Pk,CIDADE_FkEstado,CIDADE_Cidade)VALUES(NULL,13,"Joaquim Nabuco");</v>
      </c>
    </row>
    <row r="1577" spans="1:4">
      <c r="A1577" s="111">
        <v>1558</v>
      </c>
      <c r="B1577" s="86">
        <v>13</v>
      </c>
      <c r="C1577" s="103" t="s">
        <v>7136</v>
      </c>
      <c r="D1577" s="112" t="str">
        <f t="shared" si="24"/>
        <v>0 CIDADE(CIDADE_Pk,CIDADE_FkEstado,CIDADE_Cidade)VALUES(NULL,13,"Jucati");</v>
      </c>
    </row>
    <row r="1578" spans="1:4">
      <c r="A1578" s="111">
        <v>1559</v>
      </c>
      <c r="B1578" s="86">
        <v>13</v>
      </c>
      <c r="C1578" s="103" t="s">
        <v>7137</v>
      </c>
      <c r="D1578" s="112" t="str">
        <f t="shared" si="24"/>
        <v>0 CIDADE(CIDADE_Pk,CIDADE_FkEstado,CIDADE_Cidade)VALUES(NULL,13,"Jupi");</v>
      </c>
    </row>
    <row r="1579" spans="1:4">
      <c r="A1579" s="111">
        <v>1560</v>
      </c>
      <c r="B1579" s="86">
        <v>13</v>
      </c>
      <c r="C1579" s="103" t="s">
        <v>6396</v>
      </c>
      <c r="D1579" s="112" t="str">
        <f t="shared" si="24"/>
        <v>0 CIDADE(CIDADE_Pk,CIDADE_FkEstado,CIDADE_Cidade)VALUES(NULL,13,"Jurema");</v>
      </c>
    </row>
    <row r="1580" spans="1:4">
      <c r="A1580" s="111">
        <v>1561</v>
      </c>
      <c r="B1580" s="86">
        <v>13</v>
      </c>
      <c r="C1580" s="103" t="s">
        <v>7138</v>
      </c>
      <c r="D1580" s="112" t="str">
        <f t="shared" si="24"/>
        <v>0 CIDADE(CIDADE_Pk,CIDADE_FkEstado,CIDADE_Cidade)VALUES(NULL,13,"Lagoa do Carro");</v>
      </c>
    </row>
    <row r="1581" spans="1:4">
      <c r="A1581" s="111">
        <v>1562</v>
      </c>
      <c r="B1581" s="86">
        <v>13</v>
      </c>
      <c r="C1581" s="103" t="s">
        <v>7139</v>
      </c>
      <c r="D1581" s="112" t="str">
        <f t="shared" si="24"/>
        <v>0 CIDADE(CIDADE_Pk,CIDADE_FkEstado,CIDADE_Cidade)VALUES(NULL,13,"Lagoa do Itaenga");</v>
      </c>
    </row>
    <row r="1582" spans="1:4">
      <c r="A1582" s="111">
        <v>1563</v>
      </c>
      <c r="B1582" s="86">
        <v>13</v>
      </c>
      <c r="C1582" s="103" t="s">
        <v>7140</v>
      </c>
      <c r="D1582" s="112" t="str">
        <f t="shared" si="24"/>
        <v>0 CIDADE(CIDADE_Pk,CIDADE_FkEstado,CIDADE_Cidade)VALUES(NULL,13,"Lagoa do Ouro");</v>
      </c>
    </row>
    <row r="1583" spans="1:4">
      <c r="A1583" s="111">
        <v>1564</v>
      </c>
      <c r="B1583" s="86">
        <v>13</v>
      </c>
      <c r="C1583" s="103" t="s">
        <v>7141</v>
      </c>
      <c r="D1583" s="112" t="str">
        <f t="shared" si="24"/>
        <v>0 CIDADE(CIDADE_Pk,CIDADE_FkEstado,CIDADE_Cidade)VALUES(NULL,13,"Lagoa dos Gatos");</v>
      </c>
    </row>
    <row r="1584" spans="1:4">
      <c r="A1584" s="111">
        <v>1565</v>
      </c>
      <c r="B1584" s="86">
        <v>13</v>
      </c>
      <c r="C1584" s="103" t="s">
        <v>7142</v>
      </c>
      <c r="D1584" s="112" t="str">
        <f t="shared" si="24"/>
        <v>0 CIDADE(CIDADE_Pk,CIDADE_FkEstado,CIDADE_Cidade)VALUES(NULL,13,"Lagoa Grande");</v>
      </c>
    </row>
    <row r="1585" spans="1:4">
      <c r="A1585" s="111">
        <v>1566</v>
      </c>
      <c r="B1585" s="86">
        <v>13</v>
      </c>
      <c r="C1585" s="103" t="s">
        <v>7143</v>
      </c>
      <c r="D1585" s="112" t="str">
        <f t="shared" si="24"/>
        <v>0 CIDADE(CIDADE_Pk,CIDADE_FkEstado,CIDADE_Cidade)VALUES(NULL,13,"Lajedo");</v>
      </c>
    </row>
    <row r="1586" spans="1:4">
      <c r="A1586" s="111">
        <v>1567</v>
      </c>
      <c r="B1586" s="86">
        <v>13</v>
      </c>
      <c r="C1586" s="103" t="s">
        <v>7144</v>
      </c>
      <c r="D1586" s="112" t="str">
        <f t="shared" si="24"/>
        <v>0 CIDADE(CIDADE_Pk,CIDADE_FkEstado,CIDADE_Cidade)VALUES(NULL,13,"Limoeiro");</v>
      </c>
    </row>
    <row r="1587" spans="1:4">
      <c r="A1587" s="111">
        <v>1568</v>
      </c>
      <c r="B1587" s="86">
        <v>13</v>
      </c>
      <c r="C1587" s="103" t="s">
        <v>7145</v>
      </c>
      <c r="D1587" s="112" t="str">
        <f t="shared" si="24"/>
        <v>0 CIDADE(CIDADE_Pk,CIDADE_FkEstado,CIDADE_Cidade)VALUES(NULL,13,"Macaparana");</v>
      </c>
    </row>
    <row r="1588" spans="1:4">
      <c r="A1588" s="111">
        <v>1569</v>
      </c>
      <c r="B1588" s="86">
        <v>13</v>
      </c>
      <c r="C1588" s="103" t="s">
        <v>7146</v>
      </c>
      <c r="D1588" s="112" t="str">
        <f t="shared" si="24"/>
        <v>0 CIDADE(CIDADE_Pk,CIDADE_FkEstado,CIDADE_Cidade)VALUES(NULL,13,"Machados");</v>
      </c>
    </row>
    <row r="1589" spans="1:4">
      <c r="A1589" s="111">
        <v>1570</v>
      </c>
      <c r="B1589" s="86">
        <v>13</v>
      </c>
      <c r="C1589" s="103" t="s">
        <v>7147</v>
      </c>
      <c r="D1589" s="112" t="str">
        <f t="shared" si="24"/>
        <v>0 CIDADE(CIDADE_Pk,CIDADE_FkEstado,CIDADE_Cidade)VALUES(NULL,13,"Manari");</v>
      </c>
    </row>
    <row r="1590" spans="1:4">
      <c r="A1590" s="111">
        <v>1571</v>
      </c>
      <c r="B1590" s="86">
        <v>13</v>
      </c>
      <c r="C1590" s="103" t="s">
        <v>7148</v>
      </c>
      <c r="D1590" s="112" t="str">
        <f t="shared" si="24"/>
        <v>0 CIDADE(CIDADE_Pk,CIDADE_FkEstado,CIDADE_Cidade)VALUES(NULL,13,"Maraial");</v>
      </c>
    </row>
    <row r="1591" spans="1:4">
      <c r="A1591" s="111">
        <v>1572</v>
      </c>
      <c r="B1591" s="86">
        <v>13</v>
      </c>
      <c r="C1591" s="103" t="s">
        <v>7149</v>
      </c>
      <c r="D1591" s="112" t="str">
        <f t="shared" si="24"/>
        <v>0 CIDADE(CIDADE_Pk,CIDADE_FkEstado,CIDADE_Cidade)VALUES(NULL,13,"Mirandiba");</v>
      </c>
    </row>
    <row r="1592" spans="1:4">
      <c r="A1592" s="111">
        <v>1573</v>
      </c>
      <c r="B1592" s="86">
        <v>13</v>
      </c>
      <c r="C1592" s="103" t="s">
        <v>7150</v>
      </c>
      <c r="D1592" s="112" t="str">
        <f t="shared" si="24"/>
        <v>0 CIDADE(CIDADE_Pk,CIDADE_FkEstado,CIDADE_Cidade)VALUES(NULL,13,"Moreilândia");</v>
      </c>
    </row>
    <row r="1593" spans="1:4">
      <c r="A1593" s="111">
        <v>1574</v>
      </c>
      <c r="B1593" s="86">
        <v>13</v>
      </c>
      <c r="C1593" s="103" t="s">
        <v>7151</v>
      </c>
      <c r="D1593" s="112" t="str">
        <f t="shared" si="24"/>
        <v>0 CIDADE(CIDADE_Pk,CIDADE_FkEstado,CIDADE_Cidade)VALUES(NULL,13,"Moreno");</v>
      </c>
    </row>
    <row r="1594" spans="1:4">
      <c r="A1594" s="111">
        <v>1575</v>
      </c>
      <c r="B1594" s="86">
        <v>13</v>
      </c>
      <c r="C1594" s="103" t="s">
        <v>7152</v>
      </c>
      <c r="D1594" s="112" t="str">
        <f t="shared" si="24"/>
        <v>0 CIDADE(CIDADE_Pk,CIDADE_FkEstado,CIDADE_Cidade)VALUES(NULL,13,"Nazaré da Mata");</v>
      </c>
    </row>
    <row r="1595" spans="1:4">
      <c r="A1595" s="111">
        <v>1576</v>
      </c>
      <c r="B1595" s="86">
        <v>13</v>
      </c>
      <c r="C1595" s="103" t="s">
        <v>7153</v>
      </c>
      <c r="D1595" s="112" t="str">
        <f t="shared" si="24"/>
        <v>0 CIDADE(CIDADE_Pk,CIDADE_FkEstado,CIDADE_Cidade)VALUES(NULL,13,"Olinda");</v>
      </c>
    </row>
    <row r="1596" spans="1:4">
      <c r="A1596" s="111">
        <v>1577</v>
      </c>
      <c r="B1596" s="86">
        <v>13</v>
      </c>
      <c r="C1596" s="103" t="s">
        <v>7154</v>
      </c>
      <c r="D1596" s="112" t="str">
        <f t="shared" si="24"/>
        <v>0 CIDADE(CIDADE_Pk,CIDADE_FkEstado,CIDADE_Cidade)VALUES(NULL,13,"Orobó");</v>
      </c>
    </row>
    <row r="1597" spans="1:4">
      <c r="A1597" s="111">
        <v>1578</v>
      </c>
      <c r="B1597" s="86">
        <v>13</v>
      </c>
      <c r="C1597" s="103" t="s">
        <v>7155</v>
      </c>
      <c r="D1597" s="112" t="str">
        <f t="shared" si="24"/>
        <v>0 CIDADE(CIDADE_Pk,CIDADE_FkEstado,CIDADE_Cidade)VALUES(NULL,13,"Orocó");</v>
      </c>
    </row>
    <row r="1598" spans="1:4">
      <c r="A1598" s="111">
        <v>1579</v>
      </c>
      <c r="B1598" s="86">
        <v>13</v>
      </c>
      <c r="C1598" s="103" t="s">
        <v>7156</v>
      </c>
      <c r="D1598" s="112" t="str">
        <f t="shared" si="24"/>
        <v>0 CIDADE(CIDADE_Pk,CIDADE_FkEstado,CIDADE_Cidade)VALUES(NULL,13,"Ouricuri");</v>
      </c>
    </row>
    <row r="1599" spans="1:4">
      <c r="A1599" s="111">
        <v>1580</v>
      </c>
      <c r="B1599" s="86">
        <v>13</v>
      </c>
      <c r="C1599" s="103" t="s">
        <v>7157</v>
      </c>
      <c r="D1599" s="112" t="str">
        <f t="shared" si="24"/>
        <v>0 CIDADE(CIDADE_Pk,CIDADE_FkEstado,CIDADE_Cidade)VALUES(NULL,13,"Palmares");</v>
      </c>
    </row>
    <row r="1600" spans="1:4">
      <c r="A1600" s="111">
        <v>1581</v>
      </c>
      <c r="B1600" s="86">
        <v>13</v>
      </c>
      <c r="C1600" s="103" t="s">
        <v>7158</v>
      </c>
      <c r="D1600" s="112" t="str">
        <f t="shared" si="24"/>
        <v>0 CIDADE(CIDADE_Pk,CIDADE_FkEstado,CIDADE_Cidade)VALUES(NULL,13,"Palmeirina");</v>
      </c>
    </row>
    <row r="1601" spans="1:4">
      <c r="A1601" s="111">
        <v>1582</v>
      </c>
      <c r="B1601" s="86">
        <v>13</v>
      </c>
      <c r="C1601" s="103" t="s">
        <v>7159</v>
      </c>
      <c r="D1601" s="112" t="str">
        <f t="shared" si="24"/>
        <v>0 CIDADE(CIDADE_Pk,CIDADE_FkEstado,CIDADE_Cidade)VALUES(NULL,13,"Panelas");</v>
      </c>
    </row>
    <row r="1602" spans="1:4">
      <c r="A1602" s="111">
        <v>1583</v>
      </c>
      <c r="B1602" s="86">
        <v>13</v>
      </c>
      <c r="C1602" s="103" t="s">
        <v>7160</v>
      </c>
      <c r="D1602" s="112" t="str">
        <f t="shared" si="24"/>
        <v>0 CIDADE(CIDADE_Pk,CIDADE_FkEstado,CIDADE_Cidade)VALUES(NULL,13,"Paranatama");</v>
      </c>
    </row>
    <row r="1603" spans="1:4">
      <c r="A1603" s="111">
        <v>1584</v>
      </c>
      <c r="B1603" s="86">
        <v>13</v>
      </c>
      <c r="C1603" s="103" t="s">
        <v>6781</v>
      </c>
      <c r="D1603" s="112" t="str">
        <f t="shared" si="24"/>
        <v>0 CIDADE(CIDADE_Pk,CIDADE_FkEstado,CIDADE_Cidade)VALUES(NULL,13,"Parnamirim");</v>
      </c>
    </row>
    <row r="1604" spans="1:4">
      <c r="A1604" s="111">
        <v>1585</v>
      </c>
      <c r="B1604" s="86">
        <v>13</v>
      </c>
      <c r="C1604" s="103" t="s">
        <v>7161</v>
      </c>
      <c r="D1604" s="112" t="str">
        <f t="shared" si="24"/>
        <v>0 CIDADE(CIDADE_Pk,CIDADE_FkEstado,CIDADE_Cidade)VALUES(NULL,13,"Passira");</v>
      </c>
    </row>
    <row r="1605" spans="1:4">
      <c r="A1605" s="111">
        <v>1586</v>
      </c>
      <c r="B1605" s="86">
        <v>13</v>
      </c>
      <c r="C1605" s="103" t="s">
        <v>7162</v>
      </c>
      <c r="D1605" s="112" t="str">
        <f t="shared" si="24"/>
        <v>0 CIDADE(CIDADE_Pk,CIDADE_FkEstado,CIDADE_Cidade)VALUES(NULL,13,"Paudalho");</v>
      </c>
    </row>
    <row r="1606" spans="1:4">
      <c r="A1606" s="111">
        <v>1587</v>
      </c>
      <c r="B1606" s="86">
        <v>13</v>
      </c>
      <c r="C1606" s="103" t="s">
        <v>6974</v>
      </c>
      <c r="D1606" s="112" t="str">
        <f t="shared" si="24"/>
        <v>0 CIDADE(CIDADE_Pk,CIDADE_FkEstado,CIDADE_Cidade)VALUES(NULL,13,"Paulista");</v>
      </c>
    </row>
    <row r="1607" spans="1:4">
      <c r="A1607" s="111">
        <v>1588</v>
      </c>
      <c r="B1607" s="86">
        <v>13</v>
      </c>
      <c r="C1607" s="103" t="s">
        <v>7163</v>
      </c>
      <c r="D1607" s="112" t="str">
        <f t="shared" si="24"/>
        <v>0 CIDADE(CIDADE_Pk,CIDADE_FkEstado,CIDADE_Cidade)VALUES(NULL,13,"Pedra");</v>
      </c>
    </row>
    <row r="1608" spans="1:4">
      <c r="A1608" s="111">
        <v>1589</v>
      </c>
      <c r="B1608" s="86">
        <v>13</v>
      </c>
      <c r="C1608" s="103" t="s">
        <v>7164</v>
      </c>
      <c r="D1608" s="112" t="str">
        <f t="shared" si="24"/>
        <v>0 CIDADE(CIDADE_Pk,CIDADE_FkEstado,CIDADE_Cidade)VALUES(NULL,13,"Pesqueira");</v>
      </c>
    </row>
    <row r="1609" spans="1:4">
      <c r="A1609" s="111">
        <v>1590</v>
      </c>
      <c r="B1609" s="86">
        <v>13</v>
      </c>
      <c r="C1609" s="103" t="s">
        <v>7165</v>
      </c>
      <c r="D1609" s="112" t="str">
        <f t="shared" si="24"/>
        <v>0 CIDADE(CIDADE_Pk,CIDADE_FkEstado,CIDADE_Cidade)VALUES(NULL,13,"Petrolândia");</v>
      </c>
    </row>
    <row r="1610" spans="1:4">
      <c r="A1610" s="111">
        <v>1591</v>
      </c>
      <c r="B1610" s="86">
        <v>13</v>
      </c>
      <c r="C1610" s="103" t="s">
        <v>7166</v>
      </c>
      <c r="D1610" s="112" t="str">
        <f t="shared" si="24"/>
        <v>0 CIDADE(CIDADE_Pk,CIDADE_FkEstado,CIDADE_Cidade)VALUES(NULL,13,"Petrolina");</v>
      </c>
    </row>
    <row r="1611" spans="1:4">
      <c r="A1611" s="111">
        <v>1592</v>
      </c>
      <c r="B1611" s="86">
        <v>13</v>
      </c>
      <c r="C1611" s="103" t="s">
        <v>7167</v>
      </c>
      <c r="D1611" s="112" t="str">
        <f t="shared" si="24"/>
        <v>0 CIDADE(CIDADE_Pk,CIDADE_FkEstado,CIDADE_Cidade)VALUES(NULL,13,"Poção");</v>
      </c>
    </row>
    <row r="1612" spans="1:4">
      <c r="A1612" s="111">
        <v>1593</v>
      </c>
      <c r="B1612" s="86">
        <v>13</v>
      </c>
      <c r="C1612" s="103" t="s">
        <v>7168</v>
      </c>
      <c r="D1612" s="112" t="str">
        <f t="shared" si="24"/>
        <v>0 CIDADE(CIDADE_Pk,CIDADE_FkEstado,CIDADE_Cidade)VALUES(NULL,13,"Pombos");</v>
      </c>
    </row>
    <row r="1613" spans="1:4">
      <c r="A1613" s="111">
        <v>1594</v>
      </c>
      <c r="B1613" s="86">
        <v>13</v>
      </c>
      <c r="C1613" s="103" t="s">
        <v>5874</v>
      </c>
      <c r="D1613" s="112" t="str">
        <f t="shared" si="24"/>
        <v>0 CIDADE(CIDADE_Pk,CIDADE_FkEstado,CIDADE_Cidade)VALUES(NULL,13,"Primavera");</v>
      </c>
    </row>
    <row r="1614" spans="1:4">
      <c r="A1614" s="111">
        <v>1595</v>
      </c>
      <c r="B1614" s="86">
        <v>13</v>
      </c>
      <c r="C1614" s="103" t="s">
        <v>7169</v>
      </c>
      <c r="D1614" s="112" t="str">
        <f t="shared" si="24"/>
        <v>0 CIDADE(CIDADE_Pk,CIDADE_FkEstado,CIDADE_Cidade)VALUES(NULL,13,"Quipapá");</v>
      </c>
    </row>
    <row r="1615" spans="1:4">
      <c r="A1615" s="111">
        <v>1596</v>
      </c>
      <c r="B1615" s="86">
        <v>13</v>
      </c>
      <c r="C1615" s="103" t="s">
        <v>7170</v>
      </c>
      <c r="D1615" s="112" t="str">
        <f t="shared" si="24"/>
        <v>0 CIDADE(CIDADE_Pk,CIDADE_FkEstado,CIDADE_Cidade)VALUES(NULL,13,"Quixaba");</v>
      </c>
    </row>
    <row r="1616" spans="1:4">
      <c r="A1616" s="111">
        <v>1597</v>
      </c>
      <c r="B1616" s="86">
        <v>13</v>
      </c>
      <c r="C1616" s="103" t="s">
        <v>7171</v>
      </c>
      <c r="D1616" s="112" t="str">
        <f t="shared" si="24"/>
        <v>0 CIDADE(CIDADE_Pk,CIDADE_FkEstado,CIDADE_Cidade)VALUES(NULL,13,"Recife");</v>
      </c>
    </row>
    <row r="1617" spans="1:4">
      <c r="A1617" s="111">
        <v>1598</v>
      </c>
      <c r="B1617" s="86">
        <v>13</v>
      </c>
      <c r="C1617" s="103" t="s">
        <v>7172</v>
      </c>
      <c r="D1617" s="112" t="str">
        <f t="shared" si="24"/>
        <v>0 CIDADE(CIDADE_Pk,CIDADE_FkEstado,CIDADE_Cidade)VALUES(NULL,13,"Riacho das Almas");</v>
      </c>
    </row>
    <row r="1618" spans="1:4">
      <c r="A1618" s="111">
        <v>1599</v>
      </c>
      <c r="B1618" s="86">
        <v>13</v>
      </c>
      <c r="C1618" s="103" t="s">
        <v>7173</v>
      </c>
      <c r="D1618" s="112" t="str">
        <f t="shared" si="24"/>
        <v>0 CIDADE(CIDADE_Pk,CIDADE_FkEstado,CIDADE_Cidade)VALUES(NULL,13,"Ribeirão");</v>
      </c>
    </row>
    <row r="1619" spans="1:4">
      <c r="A1619" s="111">
        <v>1600</v>
      </c>
      <c r="B1619" s="86">
        <v>13</v>
      </c>
      <c r="C1619" s="103" t="s">
        <v>7174</v>
      </c>
      <c r="D1619" s="112" t="str">
        <f t="shared" si="24"/>
        <v>0 CIDADE(CIDADE_Pk,CIDADE_FkEstado,CIDADE_Cidade)VALUES(NULL,13,"Rio Formoso");</v>
      </c>
    </row>
    <row r="1620" spans="1:4">
      <c r="A1620" s="111">
        <v>1601</v>
      </c>
      <c r="B1620" s="86">
        <v>13</v>
      </c>
      <c r="C1620" s="103" t="s">
        <v>7175</v>
      </c>
      <c r="D1620" s="112" t="str">
        <f t="shared" ref="D1620:D1683" si="25">$B$17&amp;B1620&amp;$A$13&amp;$A$11&amp;C1620&amp;$A$11&amp;$A$10&amp;$A$14</f>
        <v>0 CIDADE(CIDADE_Pk,CIDADE_FkEstado,CIDADE_Cidade)VALUES(NULL,13,"Sairé");</v>
      </c>
    </row>
    <row r="1621" spans="1:4">
      <c r="A1621" s="111">
        <v>1602</v>
      </c>
      <c r="B1621" s="86">
        <v>13</v>
      </c>
      <c r="C1621" s="103" t="s">
        <v>6999</v>
      </c>
      <c r="D1621" s="112" t="str">
        <f t="shared" si="25"/>
        <v>0 CIDADE(CIDADE_Pk,CIDADE_FkEstado,CIDADE_Cidade)VALUES(NULL,13,"Salgadinho");</v>
      </c>
    </row>
    <row r="1622" spans="1:4">
      <c r="A1622" s="111">
        <v>1603</v>
      </c>
      <c r="B1622" s="86">
        <v>13</v>
      </c>
      <c r="C1622" s="103" t="s">
        <v>7176</v>
      </c>
      <c r="D1622" s="112" t="str">
        <f t="shared" si="25"/>
        <v>0 CIDADE(CIDADE_Pk,CIDADE_FkEstado,CIDADE_Cidade)VALUES(NULL,13,"Salgueiro");</v>
      </c>
    </row>
    <row r="1623" spans="1:4">
      <c r="A1623" s="111">
        <v>1604</v>
      </c>
      <c r="B1623" s="86">
        <v>13</v>
      </c>
      <c r="C1623" s="103" t="s">
        <v>7177</v>
      </c>
      <c r="D1623" s="112" t="str">
        <f t="shared" si="25"/>
        <v>0 CIDADE(CIDADE_Pk,CIDADE_FkEstado,CIDADE_Cidade)VALUES(NULL,13,"Saloá");</v>
      </c>
    </row>
    <row r="1624" spans="1:4">
      <c r="A1624" s="111">
        <v>1605</v>
      </c>
      <c r="B1624" s="86">
        <v>13</v>
      </c>
      <c r="C1624" s="103" t="s">
        <v>7178</v>
      </c>
      <c r="D1624" s="112" t="str">
        <f t="shared" si="25"/>
        <v>0 CIDADE(CIDADE_Pk,CIDADE_FkEstado,CIDADE_Cidade)VALUES(NULL,13,"Sanharó");</v>
      </c>
    </row>
    <row r="1625" spans="1:4">
      <c r="A1625" s="111">
        <v>1606</v>
      </c>
      <c r="B1625" s="86">
        <v>13</v>
      </c>
      <c r="C1625" s="103" t="s">
        <v>6804</v>
      </c>
      <c r="D1625" s="112" t="str">
        <f t="shared" si="25"/>
        <v>0 CIDADE(CIDADE_Pk,CIDADE_FkEstado,CIDADE_Cidade)VALUES(NULL,13,"Santa Cruz");</v>
      </c>
    </row>
    <row r="1626" spans="1:4">
      <c r="A1626" s="111">
        <v>1607</v>
      </c>
      <c r="B1626" s="86">
        <v>13</v>
      </c>
      <c r="C1626" s="103" t="s">
        <v>7179</v>
      </c>
      <c r="D1626" s="112" t="str">
        <f t="shared" si="25"/>
        <v>0 CIDADE(CIDADE_Pk,CIDADE_FkEstado,CIDADE_Cidade)VALUES(NULL,13,"Santa Cruz da Baixa Verde");</v>
      </c>
    </row>
    <row r="1627" spans="1:4">
      <c r="A1627" s="111">
        <v>1608</v>
      </c>
      <c r="B1627" s="86">
        <v>13</v>
      </c>
      <c r="C1627" s="103" t="s">
        <v>7180</v>
      </c>
      <c r="D1627" s="112" t="str">
        <f t="shared" si="25"/>
        <v>0 CIDADE(CIDADE_Pk,CIDADE_FkEstado,CIDADE_Cidade)VALUES(NULL,13,"Santa Cruz do Capibaribe");</v>
      </c>
    </row>
    <row r="1628" spans="1:4">
      <c r="A1628" s="111">
        <v>1609</v>
      </c>
      <c r="B1628" s="86">
        <v>13</v>
      </c>
      <c r="C1628" s="103" t="s">
        <v>6461</v>
      </c>
      <c r="D1628" s="112" t="str">
        <f t="shared" si="25"/>
        <v>0 CIDADE(CIDADE_Pk,CIDADE_FkEstado,CIDADE_Cidade)VALUES(NULL,13,"Santa Filomena");</v>
      </c>
    </row>
    <row r="1629" spans="1:4">
      <c r="A1629" s="111">
        <v>1610</v>
      </c>
      <c r="B1629" s="86">
        <v>13</v>
      </c>
      <c r="C1629" s="103" t="s">
        <v>7181</v>
      </c>
      <c r="D1629" s="112" t="str">
        <f t="shared" si="25"/>
        <v>0 CIDADE(CIDADE_Pk,CIDADE_FkEstado,CIDADE_Cidade)VALUES(NULL,13,"Santa Maria da Boa Vista");</v>
      </c>
    </row>
    <row r="1630" spans="1:4">
      <c r="A1630" s="111">
        <v>1611</v>
      </c>
      <c r="B1630" s="86">
        <v>13</v>
      </c>
      <c r="C1630" s="103" t="s">
        <v>7182</v>
      </c>
      <c r="D1630" s="112" t="str">
        <f t="shared" si="25"/>
        <v>0 CIDADE(CIDADE_Pk,CIDADE_FkEstado,CIDADE_Cidade)VALUES(NULL,13,"Santa Maria do Cambucá");</v>
      </c>
    </row>
    <row r="1631" spans="1:4">
      <c r="A1631" s="111">
        <v>1612</v>
      </c>
      <c r="B1631" s="86">
        <v>13</v>
      </c>
      <c r="C1631" s="103" t="s">
        <v>7183</v>
      </c>
      <c r="D1631" s="112" t="str">
        <f t="shared" si="25"/>
        <v>0 CIDADE(CIDADE_Pk,CIDADE_FkEstado,CIDADE_Cidade)VALUES(NULL,13,"Santa Terezinha");</v>
      </c>
    </row>
    <row r="1632" spans="1:4">
      <c r="A1632" s="111">
        <v>1613</v>
      </c>
      <c r="B1632" s="86">
        <v>13</v>
      </c>
      <c r="C1632" s="103" t="s">
        <v>7184</v>
      </c>
      <c r="D1632" s="112" t="str">
        <f t="shared" si="25"/>
        <v>0 CIDADE(CIDADE_Pk,CIDADE_FkEstado,CIDADE_Cidade)VALUES(NULL,13,"São Benedito do Sul");</v>
      </c>
    </row>
    <row r="1633" spans="1:4">
      <c r="A1633" s="111">
        <v>1614</v>
      </c>
      <c r="B1633" s="86">
        <v>13</v>
      </c>
      <c r="C1633" s="103" t="s">
        <v>7185</v>
      </c>
      <c r="D1633" s="112" t="str">
        <f t="shared" si="25"/>
        <v>0 CIDADE(CIDADE_Pk,CIDADE_FkEstado,CIDADE_Cidade)VALUES(NULL,13,"São Bento do Una");</v>
      </c>
    </row>
    <row r="1634" spans="1:4">
      <c r="A1634" s="111">
        <v>1615</v>
      </c>
      <c r="B1634" s="86">
        <v>13</v>
      </c>
      <c r="C1634" s="103" t="s">
        <v>7186</v>
      </c>
      <c r="D1634" s="112" t="str">
        <f t="shared" si="25"/>
        <v>0 CIDADE(CIDADE_Pk,CIDADE_FkEstado,CIDADE_Cidade)VALUES(NULL,13,"São Caitano");</v>
      </c>
    </row>
    <row r="1635" spans="1:4">
      <c r="A1635" s="111">
        <v>1616</v>
      </c>
      <c r="B1635" s="86">
        <v>13</v>
      </c>
      <c r="C1635" s="103" t="s">
        <v>7187</v>
      </c>
      <c r="D1635" s="112" t="str">
        <f t="shared" si="25"/>
        <v>0 CIDADE(CIDADE_Pk,CIDADE_FkEstado,CIDADE_Cidade)VALUES(NULL,13,"São João");</v>
      </c>
    </row>
    <row r="1636" spans="1:4">
      <c r="A1636" s="111">
        <v>1617</v>
      </c>
      <c r="B1636" s="86">
        <v>13</v>
      </c>
      <c r="C1636" s="103" t="s">
        <v>7188</v>
      </c>
      <c r="D1636" s="112" t="str">
        <f t="shared" si="25"/>
        <v>0 CIDADE(CIDADE_Pk,CIDADE_FkEstado,CIDADE_Cidade)VALUES(NULL,13,"São Joaquim do Monte");</v>
      </c>
    </row>
    <row r="1637" spans="1:4">
      <c r="A1637" s="111">
        <v>1618</v>
      </c>
      <c r="B1637" s="86">
        <v>13</v>
      </c>
      <c r="C1637" s="103" t="s">
        <v>7189</v>
      </c>
      <c r="D1637" s="112" t="str">
        <f t="shared" si="25"/>
        <v>0 CIDADE(CIDADE_Pk,CIDADE_FkEstado,CIDADE_Cidade)VALUES(NULL,13,"São José da Coroa Grande");</v>
      </c>
    </row>
    <row r="1638" spans="1:4">
      <c r="A1638" s="111">
        <v>1619</v>
      </c>
      <c r="B1638" s="86">
        <v>13</v>
      </c>
      <c r="C1638" s="103" t="s">
        <v>7190</v>
      </c>
      <c r="D1638" s="112" t="str">
        <f t="shared" si="25"/>
        <v>0 CIDADE(CIDADE_Pk,CIDADE_FkEstado,CIDADE_Cidade)VALUES(NULL,13,"São José do Belmonte");</v>
      </c>
    </row>
    <row r="1639" spans="1:4">
      <c r="A1639" s="111">
        <v>1620</v>
      </c>
      <c r="B1639" s="86">
        <v>13</v>
      </c>
      <c r="C1639" s="103" t="s">
        <v>7191</v>
      </c>
      <c r="D1639" s="112" t="str">
        <f t="shared" si="25"/>
        <v>0 CIDADE(CIDADE_Pk,CIDADE_FkEstado,CIDADE_Cidade)VALUES(NULL,13,"São José do Egito");</v>
      </c>
    </row>
    <row r="1640" spans="1:4">
      <c r="A1640" s="111">
        <v>1621</v>
      </c>
      <c r="B1640" s="86">
        <v>13</v>
      </c>
      <c r="C1640" s="103" t="s">
        <v>7192</v>
      </c>
      <c r="D1640" s="112" t="str">
        <f t="shared" si="25"/>
        <v>0 CIDADE(CIDADE_Pk,CIDADE_FkEstado,CIDADE_Cidade)VALUES(NULL,13,"São Lourenço da Mata");</v>
      </c>
    </row>
    <row r="1641" spans="1:4">
      <c r="A1641" s="111">
        <v>1622</v>
      </c>
      <c r="B1641" s="86">
        <v>13</v>
      </c>
      <c r="C1641" s="103" t="s">
        <v>6263</v>
      </c>
      <c r="D1641" s="112" t="str">
        <f t="shared" si="25"/>
        <v>0 CIDADE(CIDADE_Pk,CIDADE_FkEstado,CIDADE_Cidade)VALUES(NULL,13,"São Vicente Ferrer");</v>
      </c>
    </row>
    <row r="1642" spans="1:4">
      <c r="A1642" s="111">
        <v>1623</v>
      </c>
      <c r="B1642" s="86">
        <v>13</v>
      </c>
      <c r="C1642" s="103" t="s">
        <v>7193</v>
      </c>
      <c r="D1642" s="112" t="str">
        <f t="shared" si="25"/>
        <v>0 CIDADE(CIDADE_Pk,CIDADE_FkEstado,CIDADE_Cidade)VALUES(NULL,13,"Serra Talhada");</v>
      </c>
    </row>
    <row r="1643" spans="1:4">
      <c r="A1643" s="111">
        <v>1624</v>
      </c>
      <c r="B1643" s="86">
        <v>13</v>
      </c>
      <c r="C1643" s="103" t="s">
        <v>7194</v>
      </c>
      <c r="D1643" s="112" t="str">
        <f t="shared" si="25"/>
        <v>0 CIDADE(CIDADE_Pk,CIDADE_FkEstado,CIDADE_Cidade)VALUES(NULL,13,"Serrita");</v>
      </c>
    </row>
    <row r="1644" spans="1:4">
      <c r="A1644" s="111">
        <v>1625</v>
      </c>
      <c r="B1644" s="86">
        <v>13</v>
      </c>
      <c r="C1644" s="103" t="s">
        <v>7195</v>
      </c>
      <c r="D1644" s="112" t="str">
        <f t="shared" si="25"/>
        <v>0 CIDADE(CIDADE_Pk,CIDADE_FkEstado,CIDADE_Cidade)VALUES(NULL,13,"Sertânia");</v>
      </c>
    </row>
    <row r="1645" spans="1:4">
      <c r="A1645" s="111">
        <v>1626</v>
      </c>
      <c r="B1645" s="86">
        <v>13</v>
      </c>
      <c r="C1645" s="103" t="s">
        <v>7196</v>
      </c>
      <c r="D1645" s="112" t="str">
        <f t="shared" si="25"/>
        <v>0 CIDADE(CIDADE_Pk,CIDADE_FkEstado,CIDADE_Cidade)VALUES(NULL,13,"Sirinhaém");</v>
      </c>
    </row>
    <row r="1646" spans="1:4">
      <c r="A1646" s="111">
        <v>1627</v>
      </c>
      <c r="B1646" s="86">
        <v>13</v>
      </c>
      <c r="C1646" s="103" t="s">
        <v>7197</v>
      </c>
      <c r="D1646" s="112" t="str">
        <f t="shared" si="25"/>
        <v>0 CIDADE(CIDADE_Pk,CIDADE_FkEstado,CIDADE_Cidade)VALUES(NULL,13,"Solidão");</v>
      </c>
    </row>
    <row r="1647" spans="1:4">
      <c r="A1647" s="111">
        <v>1628</v>
      </c>
      <c r="B1647" s="86">
        <v>13</v>
      </c>
      <c r="C1647" s="103" t="s">
        <v>7198</v>
      </c>
      <c r="D1647" s="112" t="str">
        <f t="shared" si="25"/>
        <v>0 CIDADE(CIDADE_Pk,CIDADE_FkEstado,CIDADE_Cidade)VALUES(NULL,13,"Surubim");</v>
      </c>
    </row>
    <row r="1648" spans="1:4">
      <c r="A1648" s="111">
        <v>1629</v>
      </c>
      <c r="B1648" s="86">
        <v>13</v>
      </c>
      <c r="C1648" s="103" t="s">
        <v>7199</v>
      </c>
      <c r="D1648" s="112" t="str">
        <f t="shared" si="25"/>
        <v>0 CIDADE(CIDADE_Pk,CIDADE_FkEstado,CIDADE_Cidade)VALUES(NULL,13,"Tabira");</v>
      </c>
    </row>
    <row r="1649" spans="1:4">
      <c r="A1649" s="111">
        <v>1630</v>
      </c>
      <c r="B1649" s="86">
        <v>13</v>
      </c>
      <c r="C1649" s="103" t="s">
        <v>7200</v>
      </c>
      <c r="D1649" s="112" t="str">
        <f t="shared" si="25"/>
        <v>0 CIDADE(CIDADE_Pk,CIDADE_FkEstado,CIDADE_Cidade)VALUES(NULL,13,"Tacaimbó");</v>
      </c>
    </row>
    <row r="1650" spans="1:4">
      <c r="A1650" s="111">
        <v>1631</v>
      </c>
      <c r="B1650" s="86">
        <v>13</v>
      </c>
      <c r="C1650" s="103" t="s">
        <v>7201</v>
      </c>
      <c r="D1650" s="112" t="str">
        <f t="shared" si="25"/>
        <v>0 CIDADE(CIDADE_Pk,CIDADE_FkEstado,CIDADE_Cidade)VALUES(NULL,13,"Tacaratu");</v>
      </c>
    </row>
    <row r="1651" spans="1:4">
      <c r="A1651" s="111">
        <v>1632</v>
      </c>
      <c r="B1651" s="86">
        <v>13</v>
      </c>
      <c r="C1651" s="103" t="s">
        <v>7202</v>
      </c>
      <c r="D1651" s="112" t="str">
        <f t="shared" si="25"/>
        <v>0 CIDADE(CIDADE_Pk,CIDADE_FkEstado,CIDADE_Cidade)VALUES(NULL,13,"Tamandaré");</v>
      </c>
    </row>
    <row r="1652" spans="1:4">
      <c r="A1652" s="111">
        <v>1633</v>
      </c>
      <c r="B1652" s="86">
        <v>13</v>
      </c>
      <c r="C1652" s="103" t="s">
        <v>7203</v>
      </c>
      <c r="D1652" s="112" t="str">
        <f t="shared" si="25"/>
        <v>0 CIDADE(CIDADE_Pk,CIDADE_FkEstado,CIDADE_Cidade)VALUES(NULL,13,"Taquaritinga do Norte");</v>
      </c>
    </row>
    <row r="1653" spans="1:4">
      <c r="A1653" s="111">
        <v>1634</v>
      </c>
      <c r="B1653" s="86">
        <v>13</v>
      </c>
      <c r="C1653" s="103" t="s">
        <v>7204</v>
      </c>
      <c r="D1653" s="112" t="str">
        <f t="shared" si="25"/>
        <v>0 CIDADE(CIDADE_Pk,CIDADE_FkEstado,CIDADE_Cidade)VALUES(NULL,13,"Terezinha");</v>
      </c>
    </row>
    <row r="1654" spans="1:4">
      <c r="A1654" s="111">
        <v>1635</v>
      </c>
      <c r="B1654" s="86">
        <v>13</v>
      </c>
      <c r="C1654" s="103" t="s">
        <v>7205</v>
      </c>
      <c r="D1654" s="112" t="str">
        <f t="shared" si="25"/>
        <v>0 CIDADE(CIDADE_Pk,CIDADE_FkEstado,CIDADE_Cidade)VALUES(NULL,13,"Terra Nova");</v>
      </c>
    </row>
    <row r="1655" spans="1:4">
      <c r="A1655" s="111">
        <v>1636</v>
      </c>
      <c r="B1655" s="86">
        <v>13</v>
      </c>
      <c r="C1655" s="103" t="s">
        <v>7206</v>
      </c>
      <c r="D1655" s="112" t="str">
        <f t="shared" si="25"/>
        <v>0 CIDADE(CIDADE_Pk,CIDADE_FkEstado,CIDADE_Cidade)VALUES(NULL,13,"Timbaúba");</v>
      </c>
    </row>
    <row r="1656" spans="1:4">
      <c r="A1656" s="111">
        <v>1637</v>
      </c>
      <c r="B1656" s="86">
        <v>13</v>
      </c>
      <c r="C1656" s="103" t="s">
        <v>7207</v>
      </c>
      <c r="D1656" s="112" t="str">
        <f t="shared" si="25"/>
        <v>0 CIDADE(CIDADE_Pk,CIDADE_FkEstado,CIDADE_Cidade)VALUES(NULL,13,"Toritama");</v>
      </c>
    </row>
    <row r="1657" spans="1:4">
      <c r="A1657" s="111">
        <v>1638</v>
      </c>
      <c r="B1657" s="86">
        <v>13</v>
      </c>
      <c r="C1657" s="103" t="s">
        <v>7208</v>
      </c>
      <c r="D1657" s="112" t="str">
        <f t="shared" si="25"/>
        <v>0 CIDADE(CIDADE_Pk,CIDADE_FkEstado,CIDADE_Cidade)VALUES(NULL,13,"Tracunhaém");</v>
      </c>
    </row>
    <row r="1658" spans="1:4">
      <c r="A1658" s="111">
        <v>1639</v>
      </c>
      <c r="B1658" s="86">
        <v>13</v>
      </c>
      <c r="C1658" s="103" t="s">
        <v>7209</v>
      </c>
      <c r="D1658" s="112" t="str">
        <f t="shared" si="25"/>
        <v>0 CIDADE(CIDADE_Pk,CIDADE_FkEstado,CIDADE_Cidade)VALUES(NULL,13,"Trindade");</v>
      </c>
    </row>
    <row r="1659" spans="1:4">
      <c r="A1659" s="111">
        <v>1640</v>
      </c>
      <c r="B1659" s="86">
        <v>13</v>
      </c>
      <c r="C1659" s="103" t="s">
        <v>7045</v>
      </c>
      <c r="D1659" s="112" t="str">
        <f t="shared" si="25"/>
        <v>0 CIDADE(CIDADE_Pk,CIDADE_FkEstado,CIDADE_Cidade)VALUES(NULL,13,"Triunfo");</v>
      </c>
    </row>
    <row r="1660" spans="1:4">
      <c r="A1660" s="111">
        <v>1641</v>
      </c>
      <c r="B1660" s="86">
        <v>13</v>
      </c>
      <c r="C1660" s="103" t="s">
        <v>7210</v>
      </c>
      <c r="D1660" s="112" t="str">
        <f t="shared" si="25"/>
        <v>0 CIDADE(CIDADE_Pk,CIDADE_FkEstado,CIDADE_Cidade)VALUES(NULL,13,"Tupanatinga");</v>
      </c>
    </row>
    <row r="1661" spans="1:4">
      <c r="A1661" s="111">
        <v>1642</v>
      </c>
      <c r="B1661" s="86">
        <v>13</v>
      </c>
      <c r="C1661" s="103" t="s">
        <v>7211</v>
      </c>
      <c r="D1661" s="112" t="str">
        <f t="shared" si="25"/>
        <v>0 CIDADE(CIDADE_Pk,CIDADE_FkEstado,CIDADE_Cidade)VALUES(NULL,13,"Tuparetama");</v>
      </c>
    </row>
    <row r="1662" spans="1:4">
      <c r="A1662" s="111">
        <v>1643</v>
      </c>
      <c r="B1662" s="86">
        <v>13</v>
      </c>
      <c r="C1662" s="103" t="s">
        <v>7212</v>
      </c>
      <c r="D1662" s="112" t="str">
        <f t="shared" si="25"/>
        <v>0 CIDADE(CIDADE_Pk,CIDADE_FkEstado,CIDADE_Cidade)VALUES(NULL,13,"Venturosa");</v>
      </c>
    </row>
    <row r="1663" spans="1:4">
      <c r="A1663" s="111">
        <v>1644</v>
      </c>
      <c r="B1663" s="86">
        <v>13</v>
      </c>
      <c r="C1663" s="103" t="s">
        <v>7213</v>
      </c>
      <c r="D1663" s="112" t="str">
        <f t="shared" si="25"/>
        <v>0 CIDADE(CIDADE_Pk,CIDADE_FkEstado,CIDADE_Cidade)VALUES(NULL,13,"Verdejante");</v>
      </c>
    </row>
    <row r="1664" spans="1:4">
      <c r="A1664" s="111">
        <v>1645</v>
      </c>
      <c r="B1664" s="86">
        <v>13</v>
      </c>
      <c r="C1664" s="103" t="s">
        <v>7214</v>
      </c>
      <c r="D1664" s="112" t="str">
        <f t="shared" si="25"/>
        <v>0 CIDADE(CIDADE_Pk,CIDADE_FkEstado,CIDADE_Cidade)VALUES(NULL,13,"Vertente do Lério");</v>
      </c>
    </row>
    <row r="1665" spans="1:4">
      <c r="A1665" s="111">
        <v>1646</v>
      </c>
      <c r="B1665" s="86">
        <v>13</v>
      </c>
      <c r="C1665" s="103" t="s">
        <v>7215</v>
      </c>
      <c r="D1665" s="112" t="str">
        <f t="shared" si="25"/>
        <v>0 CIDADE(CIDADE_Pk,CIDADE_FkEstado,CIDADE_Cidade)VALUES(NULL,13,"Vertentes");</v>
      </c>
    </row>
    <row r="1666" spans="1:4">
      <c r="A1666" s="111">
        <v>1647</v>
      </c>
      <c r="B1666" s="86">
        <v>13</v>
      </c>
      <c r="C1666" s="103" t="s">
        <v>7216</v>
      </c>
      <c r="D1666" s="112" t="str">
        <f t="shared" si="25"/>
        <v>0 CIDADE(CIDADE_Pk,CIDADE_FkEstado,CIDADE_Cidade)VALUES(NULL,13,"Vicência");</v>
      </c>
    </row>
    <row r="1667" spans="1:4">
      <c r="A1667" s="111">
        <v>1648</v>
      </c>
      <c r="B1667" s="86">
        <v>13</v>
      </c>
      <c r="C1667" s="103" t="s">
        <v>7217</v>
      </c>
      <c r="D1667" s="112" t="str">
        <f t="shared" si="25"/>
        <v>0 CIDADE(CIDADE_Pk,CIDADE_FkEstado,CIDADE_Cidade)VALUES(NULL,13,"Vitória de Santo Antão");</v>
      </c>
    </row>
    <row r="1668" spans="1:4">
      <c r="A1668" s="111">
        <v>1649</v>
      </c>
      <c r="B1668" s="86">
        <v>13</v>
      </c>
      <c r="C1668" s="103" t="s">
        <v>7218</v>
      </c>
      <c r="D1668" s="112" t="str">
        <f t="shared" si="25"/>
        <v>0 CIDADE(CIDADE_Pk,CIDADE_FkEstado,CIDADE_Cidade)VALUES(NULL,13,"Xexéu");</v>
      </c>
    </row>
    <row r="1669" spans="1:4">
      <c r="A1669" s="111">
        <v>1650</v>
      </c>
      <c r="B1669" s="86">
        <v>14</v>
      </c>
      <c r="C1669" s="103" t="s">
        <v>6289</v>
      </c>
      <c r="D1669" s="112" t="str">
        <f t="shared" si="25"/>
        <v>0 CIDADE(CIDADE_Pk,CIDADE_FkEstado,CIDADE_Cidade)VALUES(NULL,14,"Água Branca");</v>
      </c>
    </row>
    <row r="1670" spans="1:4">
      <c r="A1670" s="111">
        <v>1651</v>
      </c>
      <c r="B1670" s="86">
        <v>14</v>
      </c>
      <c r="C1670" s="103" t="s">
        <v>7219</v>
      </c>
      <c r="D1670" s="112" t="str">
        <f t="shared" si="25"/>
        <v>0 CIDADE(CIDADE_Pk,CIDADE_FkEstado,CIDADE_Cidade)VALUES(NULL,14,"Anadia");</v>
      </c>
    </row>
    <row r="1671" spans="1:4">
      <c r="A1671" s="111">
        <v>1652</v>
      </c>
      <c r="B1671" s="86">
        <v>14</v>
      </c>
      <c r="C1671" s="103" t="s">
        <v>7220</v>
      </c>
      <c r="D1671" s="112" t="str">
        <f t="shared" si="25"/>
        <v>0 CIDADE(CIDADE_Pk,CIDADE_FkEstado,CIDADE_Cidade)VALUES(NULL,14,"Arapiraca");</v>
      </c>
    </row>
    <row r="1672" spans="1:4">
      <c r="A1672" s="111">
        <v>1653</v>
      </c>
      <c r="B1672" s="86">
        <v>14</v>
      </c>
      <c r="C1672" s="103" t="s">
        <v>7221</v>
      </c>
      <c r="D1672" s="112" t="str">
        <f t="shared" si="25"/>
        <v>0 CIDADE(CIDADE_Pk,CIDADE_FkEstado,CIDADE_Cidade)VALUES(NULL,14,"Atalaia");</v>
      </c>
    </row>
    <row r="1673" spans="1:4">
      <c r="A1673" s="111">
        <v>1654</v>
      </c>
      <c r="B1673" s="86">
        <v>14</v>
      </c>
      <c r="C1673" s="103" t="s">
        <v>7222</v>
      </c>
      <c r="D1673" s="112" t="str">
        <f t="shared" si="25"/>
        <v>0 CIDADE(CIDADE_Pk,CIDADE_FkEstado,CIDADE_Cidade)VALUES(NULL,14,"Barra de Santo Antônio");</v>
      </c>
    </row>
    <row r="1674" spans="1:4">
      <c r="A1674" s="111">
        <v>1655</v>
      </c>
      <c r="B1674" s="86">
        <v>14</v>
      </c>
      <c r="C1674" s="103" t="s">
        <v>6870</v>
      </c>
      <c r="D1674" s="112" t="str">
        <f t="shared" si="25"/>
        <v>0 CIDADE(CIDADE_Pk,CIDADE_FkEstado,CIDADE_Cidade)VALUES(NULL,14,"Barra de São Miguel");</v>
      </c>
    </row>
    <row r="1675" spans="1:4">
      <c r="A1675" s="111">
        <v>1656</v>
      </c>
      <c r="B1675" s="86">
        <v>14</v>
      </c>
      <c r="C1675" s="103" t="s">
        <v>6309</v>
      </c>
      <c r="D1675" s="112" t="str">
        <f t="shared" si="25"/>
        <v>0 CIDADE(CIDADE_Pk,CIDADE_FkEstado,CIDADE_Cidade)VALUES(NULL,14,"Batalha");</v>
      </c>
    </row>
    <row r="1676" spans="1:4">
      <c r="A1676" s="111">
        <v>1657</v>
      </c>
      <c r="B1676" s="86">
        <v>14</v>
      </c>
      <c r="C1676" s="103" t="s">
        <v>5795</v>
      </c>
      <c r="D1676" s="112" t="str">
        <f t="shared" si="25"/>
        <v>0 CIDADE(CIDADE_Pk,CIDADE_FkEstado,CIDADE_Cidade)VALUES(NULL,14,"Belém");</v>
      </c>
    </row>
    <row r="1677" spans="1:4">
      <c r="A1677" s="111">
        <v>1658</v>
      </c>
      <c r="B1677" s="86">
        <v>14</v>
      </c>
      <c r="C1677" s="103" t="s">
        <v>7223</v>
      </c>
      <c r="D1677" s="112" t="str">
        <f t="shared" si="25"/>
        <v>0 CIDADE(CIDADE_Pk,CIDADE_FkEstado,CIDADE_Cidade)VALUES(NULL,14,"Belo Monte");</v>
      </c>
    </row>
    <row r="1678" spans="1:4">
      <c r="A1678" s="111">
        <v>1659</v>
      </c>
      <c r="B1678" s="86">
        <v>14</v>
      </c>
      <c r="C1678" s="103" t="s">
        <v>7224</v>
      </c>
      <c r="D1678" s="112" t="str">
        <f t="shared" si="25"/>
        <v>0 CIDADE(CIDADE_Pk,CIDADE_FkEstado,CIDADE_Cidade)VALUES(NULL,14,"Boca da Mata");</v>
      </c>
    </row>
    <row r="1679" spans="1:4">
      <c r="A1679" s="111">
        <v>1660</v>
      </c>
      <c r="B1679" s="86">
        <v>14</v>
      </c>
      <c r="C1679" s="103" t="s">
        <v>7225</v>
      </c>
      <c r="D1679" s="112" t="str">
        <f t="shared" si="25"/>
        <v>0 CIDADE(CIDADE_Pk,CIDADE_FkEstado,CIDADE_Cidade)VALUES(NULL,14,"Branquinha");</v>
      </c>
    </row>
    <row r="1680" spans="1:4">
      <c r="A1680" s="111">
        <v>1661</v>
      </c>
      <c r="B1680" s="86">
        <v>14</v>
      </c>
      <c r="C1680" s="103" t="s">
        <v>7226</v>
      </c>
      <c r="D1680" s="112" t="str">
        <f t="shared" si="25"/>
        <v>0 CIDADE(CIDADE_Pk,CIDADE_FkEstado,CIDADE_Cidade)VALUES(NULL,14,"Cacimbinhas");</v>
      </c>
    </row>
    <row r="1681" spans="1:4">
      <c r="A1681" s="111">
        <v>1662</v>
      </c>
      <c r="B1681" s="86">
        <v>14</v>
      </c>
      <c r="C1681" s="103" t="s">
        <v>7227</v>
      </c>
      <c r="D1681" s="112" t="str">
        <f t="shared" si="25"/>
        <v>0 CIDADE(CIDADE_Pk,CIDADE_FkEstado,CIDADE_Cidade)VALUES(NULL,14,"Cajueiro");</v>
      </c>
    </row>
    <row r="1682" spans="1:4">
      <c r="A1682" s="111">
        <v>1663</v>
      </c>
      <c r="B1682" s="86">
        <v>14</v>
      </c>
      <c r="C1682" s="103" t="s">
        <v>7228</v>
      </c>
      <c r="D1682" s="112" t="str">
        <f t="shared" si="25"/>
        <v>0 CIDADE(CIDADE_Pk,CIDADE_FkEstado,CIDADE_Cidade)VALUES(NULL,14,"Campestre");</v>
      </c>
    </row>
    <row r="1683" spans="1:4">
      <c r="A1683" s="111">
        <v>1664</v>
      </c>
      <c r="B1683" s="86">
        <v>14</v>
      </c>
      <c r="C1683" s="103" t="s">
        <v>7229</v>
      </c>
      <c r="D1683" s="112" t="str">
        <f t="shared" si="25"/>
        <v>0 CIDADE(CIDADE_Pk,CIDADE_FkEstado,CIDADE_Cidade)VALUES(NULL,14,"Campo Alegre");</v>
      </c>
    </row>
    <row r="1684" spans="1:4">
      <c r="A1684" s="111">
        <v>1665</v>
      </c>
      <c r="B1684" s="86">
        <v>14</v>
      </c>
      <c r="C1684" s="103" t="s">
        <v>7230</v>
      </c>
      <c r="D1684" s="112" t="str">
        <f t="shared" ref="D1684:D1747" si="26">$B$17&amp;B1684&amp;$A$13&amp;$A$11&amp;C1684&amp;$A$11&amp;$A$10&amp;$A$14</f>
        <v>0 CIDADE(CIDADE_Pk,CIDADE_FkEstado,CIDADE_Cidade)VALUES(NULL,14,"Campo Grande");</v>
      </c>
    </row>
    <row r="1685" spans="1:4">
      <c r="A1685" s="111">
        <v>1666</v>
      </c>
      <c r="B1685" s="86">
        <v>14</v>
      </c>
      <c r="C1685" s="103" t="s">
        <v>7231</v>
      </c>
      <c r="D1685" s="112" t="str">
        <f t="shared" si="26"/>
        <v>0 CIDADE(CIDADE_Pk,CIDADE_FkEstado,CIDADE_Cidade)VALUES(NULL,14,"Canapi");</v>
      </c>
    </row>
    <row r="1686" spans="1:4">
      <c r="A1686" s="111">
        <v>1667</v>
      </c>
      <c r="B1686" s="86">
        <v>14</v>
      </c>
      <c r="C1686" s="103" t="s">
        <v>7232</v>
      </c>
      <c r="D1686" s="112" t="str">
        <f t="shared" si="26"/>
        <v>0 CIDADE(CIDADE_Pk,CIDADE_FkEstado,CIDADE_Cidade)VALUES(NULL,14,"Capela");</v>
      </c>
    </row>
    <row r="1687" spans="1:4">
      <c r="A1687" s="111">
        <v>1668</v>
      </c>
      <c r="B1687" s="86">
        <v>14</v>
      </c>
      <c r="C1687" s="103" t="s">
        <v>7233</v>
      </c>
      <c r="D1687" s="112" t="str">
        <f t="shared" si="26"/>
        <v>0 CIDADE(CIDADE_Pk,CIDADE_FkEstado,CIDADE_Cidade)VALUES(NULL,14,"Carneiros");</v>
      </c>
    </row>
    <row r="1688" spans="1:4">
      <c r="A1688" s="111">
        <v>1669</v>
      </c>
      <c r="B1688" s="86">
        <v>14</v>
      </c>
      <c r="C1688" s="103" t="s">
        <v>7234</v>
      </c>
      <c r="D1688" s="112" t="str">
        <f t="shared" si="26"/>
        <v>0 CIDADE(CIDADE_Pk,CIDADE_FkEstado,CIDADE_Cidade)VALUES(NULL,14,"Chã Preta");</v>
      </c>
    </row>
    <row r="1689" spans="1:4">
      <c r="A1689" s="111">
        <v>1670</v>
      </c>
      <c r="B1689" s="86">
        <v>14</v>
      </c>
      <c r="C1689" s="103" t="s">
        <v>7235</v>
      </c>
      <c r="D1689" s="112" t="str">
        <f t="shared" si="26"/>
        <v>0 CIDADE(CIDADE_Pk,CIDADE_FkEstado,CIDADE_Cidade)VALUES(NULL,14,"Coité do Nóia");</v>
      </c>
    </row>
    <row r="1690" spans="1:4">
      <c r="A1690" s="111">
        <v>1671</v>
      </c>
      <c r="B1690" s="86">
        <v>14</v>
      </c>
      <c r="C1690" s="103" t="s">
        <v>7236</v>
      </c>
      <c r="D1690" s="112" t="str">
        <f t="shared" si="26"/>
        <v>0 CIDADE(CIDADE_Pk,CIDADE_FkEstado,CIDADE_Cidade)VALUES(NULL,14,"Colônia Leopoldina");</v>
      </c>
    </row>
    <row r="1691" spans="1:4">
      <c r="A1691" s="111">
        <v>1672</v>
      </c>
      <c r="B1691" s="86">
        <v>14</v>
      </c>
      <c r="C1691" s="103" t="s">
        <v>7237</v>
      </c>
      <c r="D1691" s="112" t="str">
        <f t="shared" si="26"/>
        <v>0 CIDADE(CIDADE_Pk,CIDADE_FkEstado,CIDADE_Cidade)VALUES(NULL,14,"Coqueiro Seco");</v>
      </c>
    </row>
    <row r="1692" spans="1:4">
      <c r="A1692" s="111">
        <v>1673</v>
      </c>
      <c r="B1692" s="86">
        <v>14</v>
      </c>
      <c r="C1692" s="103" t="s">
        <v>7238</v>
      </c>
      <c r="D1692" s="112" t="str">
        <f t="shared" si="26"/>
        <v>0 CIDADE(CIDADE_Pk,CIDADE_FkEstado,CIDADE_Cidade)VALUES(NULL,14,"Coruripe");</v>
      </c>
    </row>
    <row r="1693" spans="1:4">
      <c r="A1693" s="111">
        <v>1674</v>
      </c>
      <c r="B1693" s="86">
        <v>14</v>
      </c>
      <c r="C1693" s="103" t="s">
        <v>7239</v>
      </c>
      <c r="D1693" s="112" t="str">
        <f t="shared" si="26"/>
        <v>0 CIDADE(CIDADE_Pk,CIDADE_FkEstado,CIDADE_Cidade)VALUES(NULL,14,"Craíbas");</v>
      </c>
    </row>
    <row r="1694" spans="1:4">
      <c r="A1694" s="111">
        <v>1675</v>
      </c>
      <c r="B1694" s="86">
        <v>14</v>
      </c>
      <c r="C1694" s="103" t="s">
        <v>7240</v>
      </c>
      <c r="D1694" s="112" t="str">
        <f t="shared" si="26"/>
        <v>0 CIDADE(CIDADE_Pk,CIDADE_FkEstado,CIDADE_Cidade)VALUES(NULL,14,"Delmiro Gouveia");</v>
      </c>
    </row>
    <row r="1695" spans="1:4">
      <c r="A1695" s="111">
        <v>1676</v>
      </c>
      <c r="B1695" s="86">
        <v>14</v>
      </c>
      <c r="C1695" s="103" t="s">
        <v>7241</v>
      </c>
      <c r="D1695" s="112" t="str">
        <f t="shared" si="26"/>
        <v>0 CIDADE(CIDADE_Pk,CIDADE_FkEstado,CIDADE_Cidade)VALUES(NULL,14,"Dois Riachos");</v>
      </c>
    </row>
    <row r="1696" spans="1:4">
      <c r="A1696" s="111">
        <v>1677</v>
      </c>
      <c r="B1696" s="86">
        <v>14</v>
      </c>
      <c r="C1696" s="103" t="s">
        <v>7242</v>
      </c>
      <c r="D1696" s="112" t="str">
        <f t="shared" si="26"/>
        <v>0 CIDADE(CIDADE_Pk,CIDADE_FkEstado,CIDADE_Cidade)VALUES(NULL,14,"Estrela de Alagoas");</v>
      </c>
    </row>
    <row r="1697" spans="1:4">
      <c r="A1697" s="111">
        <v>1678</v>
      </c>
      <c r="B1697" s="86">
        <v>14</v>
      </c>
      <c r="C1697" s="103" t="s">
        <v>7243</v>
      </c>
      <c r="D1697" s="112" t="str">
        <f t="shared" si="26"/>
        <v>0 CIDADE(CIDADE_Pk,CIDADE_FkEstado,CIDADE_Cidade)VALUES(NULL,14,"Feira Grande");</v>
      </c>
    </row>
    <row r="1698" spans="1:4">
      <c r="A1698" s="111">
        <v>1679</v>
      </c>
      <c r="B1698" s="86">
        <v>14</v>
      </c>
      <c r="C1698" s="103" t="s">
        <v>7244</v>
      </c>
      <c r="D1698" s="112" t="str">
        <f t="shared" si="26"/>
        <v>0 CIDADE(CIDADE_Pk,CIDADE_FkEstado,CIDADE_Cidade)VALUES(NULL,14,"Feliz Deserto");</v>
      </c>
    </row>
    <row r="1699" spans="1:4">
      <c r="A1699" s="111">
        <v>1680</v>
      </c>
      <c r="B1699" s="86">
        <v>14</v>
      </c>
      <c r="C1699" s="103" t="s">
        <v>7245</v>
      </c>
      <c r="D1699" s="112" t="str">
        <f t="shared" si="26"/>
        <v>0 CIDADE(CIDADE_Pk,CIDADE_FkEstado,CIDADE_Cidade)VALUES(NULL,14,"Flexeiras");</v>
      </c>
    </row>
    <row r="1700" spans="1:4">
      <c r="A1700" s="111">
        <v>1681</v>
      </c>
      <c r="B1700" s="86">
        <v>14</v>
      </c>
      <c r="C1700" s="103" t="s">
        <v>7246</v>
      </c>
      <c r="D1700" s="112" t="str">
        <f t="shared" si="26"/>
        <v>0 CIDADE(CIDADE_Pk,CIDADE_FkEstado,CIDADE_Cidade)VALUES(NULL,14,"Girau do Ponciano");</v>
      </c>
    </row>
    <row r="1701" spans="1:4">
      <c r="A1701" s="111">
        <v>1682</v>
      </c>
      <c r="B1701" s="86">
        <v>14</v>
      </c>
      <c r="C1701" s="103" t="s">
        <v>7247</v>
      </c>
      <c r="D1701" s="112" t="str">
        <f t="shared" si="26"/>
        <v>0 CIDADE(CIDADE_Pk,CIDADE_FkEstado,CIDADE_Cidade)VALUES(NULL,14,"Ibateguara");</v>
      </c>
    </row>
    <row r="1702" spans="1:4">
      <c r="A1702" s="111">
        <v>1683</v>
      </c>
      <c r="B1702" s="86">
        <v>14</v>
      </c>
      <c r="C1702" s="103" t="s">
        <v>7248</v>
      </c>
      <c r="D1702" s="112" t="str">
        <f t="shared" si="26"/>
        <v>0 CIDADE(CIDADE_Pk,CIDADE_FkEstado,CIDADE_Cidade)VALUES(NULL,14,"Igaci");</v>
      </c>
    </row>
    <row r="1703" spans="1:4">
      <c r="A1703" s="111">
        <v>1684</v>
      </c>
      <c r="B1703" s="86">
        <v>14</v>
      </c>
      <c r="C1703" s="103" t="s">
        <v>7249</v>
      </c>
      <c r="D1703" s="112" t="str">
        <f t="shared" si="26"/>
        <v>0 CIDADE(CIDADE_Pk,CIDADE_FkEstado,CIDADE_Cidade)VALUES(NULL,14,"Igreja Nova");</v>
      </c>
    </row>
    <row r="1704" spans="1:4">
      <c r="A1704" s="111">
        <v>1685</v>
      </c>
      <c r="B1704" s="86">
        <v>14</v>
      </c>
      <c r="C1704" s="103" t="s">
        <v>7250</v>
      </c>
      <c r="D1704" s="112" t="str">
        <f t="shared" si="26"/>
        <v>0 CIDADE(CIDADE_Pk,CIDADE_FkEstado,CIDADE_Cidade)VALUES(NULL,14,"Inhapi");</v>
      </c>
    </row>
    <row r="1705" spans="1:4">
      <c r="A1705" s="111">
        <v>1686</v>
      </c>
      <c r="B1705" s="86">
        <v>14</v>
      </c>
      <c r="C1705" s="103" t="s">
        <v>7251</v>
      </c>
      <c r="D1705" s="112" t="str">
        <f t="shared" si="26"/>
        <v>0 CIDADE(CIDADE_Pk,CIDADE_FkEstado,CIDADE_Cidade)VALUES(NULL,14,"Jacaré dos Homens");</v>
      </c>
    </row>
    <row r="1706" spans="1:4">
      <c r="A1706" s="111">
        <v>1687</v>
      </c>
      <c r="B1706" s="86">
        <v>14</v>
      </c>
      <c r="C1706" s="103" t="s">
        <v>7252</v>
      </c>
      <c r="D1706" s="112" t="str">
        <f t="shared" si="26"/>
        <v>0 CIDADE(CIDADE_Pk,CIDADE_FkEstado,CIDADE_Cidade)VALUES(NULL,14,"Jacuípe");</v>
      </c>
    </row>
    <row r="1707" spans="1:4">
      <c r="A1707" s="111">
        <v>1688</v>
      </c>
      <c r="B1707" s="86">
        <v>14</v>
      </c>
      <c r="C1707" s="103" t="s">
        <v>7253</v>
      </c>
      <c r="D1707" s="112" t="str">
        <f t="shared" si="26"/>
        <v>0 CIDADE(CIDADE_Pk,CIDADE_FkEstado,CIDADE_Cidade)VALUES(NULL,14,"Japaratinga");</v>
      </c>
    </row>
    <row r="1708" spans="1:4">
      <c r="A1708" s="111">
        <v>1689</v>
      </c>
      <c r="B1708" s="86">
        <v>14</v>
      </c>
      <c r="C1708" s="103" t="s">
        <v>7254</v>
      </c>
      <c r="D1708" s="112" t="str">
        <f t="shared" si="26"/>
        <v>0 CIDADE(CIDADE_Pk,CIDADE_FkEstado,CIDADE_Cidade)VALUES(NULL,14,"Jaramataia");</v>
      </c>
    </row>
    <row r="1709" spans="1:4">
      <c r="A1709" s="111">
        <v>1690</v>
      </c>
      <c r="B1709" s="86">
        <v>14</v>
      </c>
      <c r="C1709" s="103" t="s">
        <v>7255</v>
      </c>
      <c r="D1709" s="112" t="str">
        <f t="shared" si="26"/>
        <v>0 CIDADE(CIDADE_Pk,CIDADE_FkEstado,CIDADE_Cidade)VALUES(NULL,14,"Jequiá da Praia");</v>
      </c>
    </row>
    <row r="1710" spans="1:4">
      <c r="A1710" s="111">
        <v>1691</v>
      </c>
      <c r="B1710" s="86">
        <v>14</v>
      </c>
      <c r="C1710" s="103" t="s">
        <v>7256</v>
      </c>
      <c r="D1710" s="112" t="str">
        <f t="shared" si="26"/>
        <v>0 CIDADE(CIDADE_Pk,CIDADE_FkEstado,CIDADE_Cidade)VALUES(NULL,14,"Joaquim Gomes");</v>
      </c>
    </row>
    <row r="1711" spans="1:4">
      <c r="A1711" s="111">
        <v>1692</v>
      </c>
      <c r="B1711" s="86">
        <v>14</v>
      </c>
      <c r="C1711" s="103" t="s">
        <v>6753</v>
      </c>
      <c r="D1711" s="112" t="str">
        <f t="shared" si="26"/>
        <v>0 CIDADE(CIDADE_Pk,CIDADE_FkEstado,CIDADE_Cidade)VALUES(NULL,14,"Jundiá");</v>
      </c>
    </row>
    <row r="1712" spans="1:4">
      <c r="A1712" s="111">
        <v>1693</v>
      </c>
      <c r="B1712" s="86">
        <v>14</v>
      </c>
      <c r="C1712" s="103" t="s">
        <v>7257</v>
      </c>
      <c r="D1712" s="112" t="str">
        <f t="shared" si="26"/>
        <v>0 CIDADE(CIDADE_Pk,CIDADE_FkEstado,CIDADE_Cidade)VALUES(NULL,14,"Junqueiro");</v>
      </c>
    </row>
    <row r="1713" spans="1:4">
      <c r="A1713" s="111">
        <v>1694</v>
      </c>
      <c r="B1713" s="86">
        <v>14</v>
      </c>
      <c r="C1713" s="103" t="s">
        <v>7258</v>
      </c>
      <c r="D1713" s="112" t="str">
        <f t="shared" si="26"/>
        <v>0 CIDADE(CIDADE_Pk,CIDADE_FkEstado,CIDADE_Cidade)VALUES(NULL,14,"Lagoa da Canoa");</v>
      </c>
    </row>
    <row r="1714" spans="1:4">
      <c r="A1714" s="111">
        <v>1695</v>
      </c>
      <c r="B1714" s="86">
        <v>14</v>
      </c>
      <c r="C1714" s="103" t="s">
        <v>7259</v>
      </c>
      <c r="D1714" s="112" t="str">
        <f t="shared" si="26"/>
        <v>0 CIDADE(CIDADE_Pk,CIDADE_FkEstado,CIDADE_Cidade)VALUES(NULL,14,"Limoeiro de Anadia");</v>
      </c>
    </row>
    <row r="1715" spans="1:4">
      <c r="A1715" s="111">
        <v>1696</v>
      </c>
      <c r="B1715" s="86">
        <v>14</v>
      </c>
      <c r="C1715" s="103" t="s">
        <v>7260</v>
      </c>
      <c r="D1715" s="112" t="str">
        <f t="shared" si="26"/>
        <v>0 CIDADE(CIDADE_Pk,CIDADE_FkEstado,CIDADE_Cidade)VALUES(NULL,14,"Maceió");</v>
      </c>
    </row>
    <row r="1716" spans="1:4">
      <c r="A1716" s="111">
        <v>1697</v>
      </c>
      <c r="B1716" s="86">
        <v>14</v>
      </c>
      <c r="C1716" s="103" t="s">
        <v>7261</v>
      </c>
      <c r="D1716" s="112" t="str">
        <f t="shared" si="26"/>
        <v>0 CIDADE(CIDADE_Pk,CIDADE_FkEstado,CIDADE_Cidade)VALUES(NULL,14,"Major Isidoro");</v>
      </c>
    </row>
    <row r="1717" spans="1:4">
      <c r="A1717" s="111">
        <v>1698</v>
      </c>
      <c r="B1717" s="86">
        <v>14</v>
      </c>
      <c r="C1717" s="103" t="s">
        <v>7262</v>
      </c>
      <c r="D1717" s="112" t="str">
        <f t="shared" si="26"/>
        <v>0 CIDADE(CIDADE_Pk,CIDADE_FkEstado,CIDADE_Cidade)VALUES(NULL,14,"Mar Vermelho");</v>
      </c>
    </row>
    <row r="1718" spans="1:4">
      <c r="A1718" s="111">
        <v>1699</v>
      </c>
      <c r="B1718" s="86">
        <v>14</v>
      </c>
      <c r="C1718" s="103" t="s">
        <v>7263</v>
      </c>
      <c r="D1718" s="112" t="str">
        <f t="shared" si="26"/>
        <v>0 CIDADE(CIDADE_Pk,CIDADE_FkEstado,CIDADE_Cidade)VALUES(NULL,14,"Maragogi");</v>
      </c>
    </row>
    <row r="1719" spans="1:4">
      <c r="A1719" s="111">
        <v>1700</v>
      </c>
      <c r="B1719" s="86">
        <v>14</v>
      </c>
      <c r="C1719" s="103" t="s">
        <v>7264</v>
      </c>
      <c r="D1719" s="112" t="str">
        <f t="shared" si="26"/>
        <v>0 CIDADE(CIDADE_Pk,CIDADE_FkEstado,CIDADE_Cidade)VALUES(NULL,14,"Maravilha");</v>
      </c>
    </row>
    <row r="1720" spans="1:4">
      <c r="A1720" s="111">
        <v>1701</v>
      </c>
      <c r="B1720" s="86">
        <v>14</v>
      </c>
      <c r="C1720" s="103" t="s">
        <v>7265</v>
      </c>
      <c r="D1720" s="112" t="str">
        <f t="shared" si="26"/>
        <v>0 CIDADE(CIDADE_Pk,CIDADE_FkEstado,CIDADE_Cidade)VALUES(NULL,14,"Marechal Deodoro");</v>
      </c>
    </row>
    <row r="1721" spans="1:4">
      <c r="A1721" s="111">
        <v>1702</v>
      </c>
      <c r="B1721" s="86">
        <v>14</v>
      </c>
      <c r="C1721" s="103" t="s">
        <v>7266</v>
      </c>
      <c r="D1721" s="112" t="str">
        <f t="shared" si="26"/>
        <v>0 CIDADE(CIDADE_Pk,CIDADE_FkEstado,CIDADE_Cidade)VALUES(NULL,14,"Maribondo");</v>
      </c>
    </row>
    <row r="1722" spans="1:4">
      <c r="A1722" s="111">
        <v>1703</v>
      </c>
      <c r="B1722" s="86">
        <v>14</v>
      </c>
      <c r="C1722" s="103" t="s">
        <v>7267</v>
      </c>
      <c r="D1722" s="112" t="str">
        <f t="shared" si="26"/>
        <v>0 CIDADE(CIDADE_Pk,CIDADE_FkEstado,CIDADE_Cidade)VALUES(NULL,14,"Mata Grande");</v>
      </c>
    </row>
    <row r="1723" spans="1:4">
      <c r="A1723" s="111">
        <v>1704</v>
      </c>
      <c r="B1723" s="86">
        <v>14</v>
      </c>
      <c r="C1723" s="103" t="s">
        <v>7268</v>
      </c>
      <c r="D1723" s="112" t="str">
        <f t="shared" si="26"/>
        <v>0 CIDADE(CIDADE_Pk,CIDADE_FkEstado,CIDADE_Cidade)VALUES(NULL,14,"Matriz de Camaragibe");</v>
      </c>
    </row>
    <row r="1724" spans="1:4">
      <c r="A1724" s="111">
        <v>1705</v>
      </c>
      <c r="B1724" s="86">
        <v>14</v>
      </c>
      <c r="C1724" s="103" t="s">
        <v>7269</v>
      </c>
      <c r="D1724" s="112" t="str">
        <f t="shared" si="26"/>
        <v>0 CIDADE(CIDADE_Pk,CIDADE_FkEstado,CIDADE_Cidade)VALUES(NULL,14,"Messias");</v>
      </c>
    </row>
    <row r="1725" spans="1:4">
      <c r="A1725" s="111">
        <v>1706</v>
      </c>
      <c r="B1725" s="86">
        <v>14</v>
      </c>
      <c r="C1725" s="103" t="s">
        <v>7270</v>
      </c>
      <c r="D1725" s="112" t="str">
        <f t="shared" si="26"/>
        <v>0 CIDADE(CIDADE_Pk,CIDADE_FkEstado,CIDADE_Cidade)VALUES(NULL,14,"Minador do Negrão");</v>
      </c>
    </row>
    <row r="1726" spans="1:4">
      <c r="A1726" s="111">
        <v>1707</v>
      </c>
      <c r="B1726" s="86">
        <v>14</v>
      </c>
      <c r="C1726" s="103" t="s">
        <v>7271</v>
      </c>
      <c r="D1726" s="112" t="str">
        <f t="shared" si="26"/>
        <v>0 CIDADE(CIDADE_Pk,CIDADE_FkEstado,CIDADE_Cidade)VALUES(NULL,14,"Monteirópolis");</v>
      </c>
    </row>
    <row r="1727" spans="1:4">
      <c r="A1727" s="111">
        <v>1708</v>
      </c>
      <c r="B1727" s="86">
        <v>14</v>
      </c>
      <c r="C1727" s="103" t="s">
        <v>7272</v>
      </c>
      <c r="D1727" s="112" t="str">
        <f t="shared" si="26"/>
        <v>0 CIDADE(CIDADE_Pk,CIDADE_FkEstado,CIDADE_Cidade)VALUES(NULL,14,"Murici");</v>
      </c>
    </row>
    <row r="1728" spans="1:4">
      <c r="A1728" s="111">
        <v>1709</v>
      </c>
      <c r="B1728" s="86">
        <v>14</v>
      </c>
      <c r="C1728" s="103" t="s">
        <v>7273</v>
      </c>
      <c r="D1728" s="112" t="str">
        <f t="shared" si="26"/>
        <v>0 CIDADE(CIDADE_Pk,CIDADE_FkEstado,CIDADE_Cidade)VALUES(NULL,14,"Novo Lino");</v>
      </c>
    </row>
    <row r="1729" spans="1:4">
      <c r="A1729" s="111">
        <v>1710</v>
      </c>
      <c r="B1729" s="86">
        <v>14</v>
      </c>
      <c r="C1729" s="103" t="s">
        <v>7274</v>
      </c>
      <c r="D1729" s="112" t="str">
        <f t="shared" si="26"/>
        <v>0 CIDADE(CIDADE_Pk,CIDADE_FkEstado,CIDADE_Cidade)VALUES(NULL,14,"Olho d'Água das Flores");</v>
      </c>
    </row>
    <row r="1730" spans="1:4">
      <c r="A1730" s="111">
        <v>1711</v>
      </c>
      <c r="B1730" s="86">
        <v>14</v>
      </c>
      <c r="C1730" s="103" t="s">
        <v>7275</v>
      </c>
      <c r="D1730" s="112" t="str">
        <f t="shared" si="26"/>
        <v>0 CIDADE(CIDADE_Pk,CIDADE_FkEstado,CIDADE_Cidade)VALUES(NULL,14,"Olho d'Água do Casado");</v>
      </c>
    </row>
    <row r="1731" spans="1:4">
      <c r="A1731" s="111">
        <v>1712</v>
      </c>
      <c r="B1731" s="86">
        <v>14</v>
      </c>
      <c r="C1731" s="103" t="s">
        <v>7276</v>
      </c>
      <c r="D1731" s="112" t="str">
        <f t="shared" si="26"/>
        <v>0 CIDADE(CIDADE_Pk,CIDADE_FkEstado,CIDADE_Cidade)VALUES(NULL,14,"Olho d'Água Grande");</v>
      </c>
    </row>
    <row r="1732" spans="1:4">
      <c r="A1732" s="111">
        <v>1713</v>
      </c>
      <c r="B1732" s="86">
        <v>14</v>
      </c>
      <c r="C1732" s="103" t="s">
        <v>7277</v>
      </c>
      <c r="D1732" s="112" t="str">
        <f t="shared" si="26"/>
        <v>0 CIDADE(CIDADE_Pk,CIDADE_FkEstado,CIDADE_Cidade)VALUES(NULL,14,"Olivença");</v>
      </c>
    </row>
    <row r="1733" spans="1:4">
      <c r="A1733" s="111">
        <v>1714</v>
      </c>
      <c r="B1733" s="86">
        <v>14</v>
      </c>
      <c r="C1733" s="103" t="s">
        <v>6777</v>
      </c>
      <c r="D1733" s="112" t="str">
        <f t="shared" si="26"/>
        <v>0 CIDADE(CIDADE_Pk,CIDADE_FkEstado,CIDADE_Cidade)VALUES(NULL,14,"Ouro Branco");</v>
      </c>
    </row>
    <row r="1734" spans="1:4">
      <c r="A1734" s="111">
        <v>1715</v>
      </c>
      <c r="B1734" s="86">
        <v>14</v>
      </c>
      <c r="C1734" s="103" t="s">
        <v>7278</v>
      </c>
      <c r="D1734" s="112" t="str">
        <f t="shared" si="26"/>
        <v>0 CIDADE(CIDADE_Pk,CIDADE_FkEstado,CIDADE_Cidade)VALUES(NULL,14,"Palestina");</v>
      </c>
    </row>
    <row r="1735" spans="1:4">
      <c r="A1735" s="111">
        <v>1716</v>
      </c>
      <c r="B1735" s="86">
        <v>14</v>
      </c>
      <c r="C1735" s="103" t="s">
        <v>7279</v>
      </c>
      <c r="D1735" s="112" t="str">
        <f t="shared" si="26"/>
        <v>0 CIDADE(CIDADE_Pk,CIDADE_FkEstado,CIDADE_Cidade)VALUES(NULL,14,"Palmeira dos Índios");</v>
      </c>
    </row>
    <row r="1736" spans="1:4">
      <c r="A1736" s="111">
        <v>1717</v>
      </c>
      <c r="B1736" s="86">
        <v>14</v>
      </c>
      <c r="C1736" s="103" t="s">
        <v>7280</v>
      </c>
      <c r="D1736" s="112" t="str">
        <f t="shared" si="26"/>
        <v>0 CIDADE(CIDADE_Pk,CIDADE_FkEstado,CIDADE_Cidade)VALUES(NULL,14,"Pão de Açúcar");</v>
      </c>
    </row>
    <row r="1737" spans="1:4">
      <c r="A1737" s="111">
        <v>1718</v>
      </c>
      <c r="B1737" s="86">
        <v>14</v>
      </c>
      <c r="C1737" s="103" t="s">
        <v>7281</v>
      </c>
      <c r="D1737" s="112" t="str">
        <f t="shared" si="26"/>
        <v>0 CIDADE(CIDADE_Pk,CIDADE_FkEstado,CIDADE_Cidade)VALUES(NULL,14,"Pariconha");</v>
      </c>
    </row>
    <row r="1738" spans="1:4">
      <c r="A1738" s="111">
        <v>1719</v>
      </c>
      <c r="B1738" s="86">
        <v>14</v>
      </c>
      <c r="C1738" s="103" t="s">
        <v>7282</v>
      </c>
      <c r="D1738" s="112" t="str">
        <f t="shared" si="26"/>
        <v>0 CIDADE(CIDADE_Pk,CIDADE_FkEstado,CIDADE_Cidade)VALUES(NULL,14,"Paripueira");</v>
      </c>
    </row>
    <row r="1739" spans="1:4">
      <c r="A1739" s="111">
        <v>1720</v>
      </c>
      <c r="B1739" s="86">
        <v>14</v>
      </c>
      <c r="C1739" s="103" t="s">
        <v>7283</v>
      </c>
      <c r="D1739" s="112" t="str">
        <f t="shared" si="26"/>
        <v>0 CIDADE(CIDADE_Pk,CIDADE_FkEstado,CIDADE_Cidade)VALUES(NULL,14,"Passo de Camaragibe");</v>
      </c>
    </row>
    <row r="1740" spans="1:4">
      <c r="A1740" s="111">
        <v>1721</v>
      </c>
      <c r="B1740" s="86">
        <v>14</v>
      </c>
      <c r="C1740" s="103" t="s">
        <v>7284</v>
      </c>
      <c r="D1740" s="112" t="str">
        <f t="shared" si="26"/>
        <v>0 CIDADE(CIDADE_Pk,CIDADE_FkEstado,CIDADE_Cidade)VALUES(NULL,14,"Paulo Jacinto");</v>
      </c>
    </row>
    <row r="1741" spans="1:4">
      <c r="A1741" s="111">
        <v>1722</v>
      </c>
      <c r="B1741" s="86">
        <v>14</v>
      </c>
      <c r="C1741" s="103" t="s">
        <v>7285</v>
      </c>
      <c r="D1741" s="112" t="str">
        <f t="shared" si="26"/>
        <v>0 CIDADE(CIDADE_Pk,CIDADE_FkEstado,CIDADE_Cidade)VALUES(NULL,14,"Penedo");</v>
      </c>
    </row>
    <row r="1742" spans="1:4">
      <c r="A1742" s="111">
        <v>1723</v>
      </c>
      <c r="B1742" s="86">
        <v>14</v>
      </c>
      <c r="C1742" s="103" t="s">
        <v>7286</v>
      </c>
      <c r="D1742" s="112" t="str">
        <f t="shared" si="26"/>
        <v>0 CIDADE(CIDADE_Pk,CIDADE_FkEstado,CIDADE_Cidade)VALUES(NULL,14,"Piaçabuçu");</v>
      </c>
    </row>
    <row r="1743" spans="1:4">
      <c r="A1743" s="111">
        <v>1724</v>
      </c>
      <c r="B1743" s="86">
        <v>14</v>
      </c>
      <c r="C1743" s="103" t="s">
        <v>6980</v>
      </c>
      <c r="D1743" s="112" t="str">
        <f t="shared" si="26"/>
        <v>0 CIDADE(CIDADE_Pk,CIDADE_FkEstado,CIDADE_Cidade)VALUES(NULL,14,"Pilar");</v>
      </c>
    </row>
    <row r="1744" spans="1:4">
      <c r="A1744" s="111">
        <v>1725</v>
      </c>
      <c r="B1744" s="86">
        <v>14</v>
      </c>
      <c r="C1744" s="103" t="s">
        <v>7287</v>
      </c>
      <c r="D1744" s="112" t="str">
        <f t="shared" si="26"/>
        <v>0 CIDADE(CIDADE_Pk,CIDADE_FkEstado,CIDADE_Cidade)VALUES(NULL,14,"Pindoba");</v>
      </c>
    </row>
    <row r="1745" spans="1:4">
      <c r="A1745" s="111">
        <v>1726</v>
      </c>
      <c r="B1745" s="86">
        <v>14</v>
      </c>
      <c r="C1745" s="103" t="s">
        <v>7288</v>
      </c>
      <c r="D1745" s="112" t="str">
        <f t="shared" si="26"/>
        <v>0 CIDADE(CIDADE_Pk,CIDADE_FkEstado,CIDADE_Cidade)VALUES(NULL,14,"Piranhas");</v>
      </c>
    </row>
    <row r="1746" spans="1:4">
      <c r="A1746" s="111">
        <v>1727</v>
      </c>
      <c r="B1746" s="86">
        <v>14</v>
      </c>
      <c r="C1746" s="103" t="s">
        <v>7289</v>
      </c>
      <c r="D1746" s="112" t="str">
        <f t="shared" si="26"/>
        <v>0 CIDADE(CIDADE_Pk,CIDADE_FkEstado,CIDADE_Cidade)VALUES(NULL,14,"Poço das Trincheiras");</v>
      </c>
    </row>
    <row r="1747" spans="1:4">
      <c r="A1747" s="111">
        <v>1728</v>
      </c>
      <c r="B1747" s="86">
        <v>14</v>
      </c>
      <c r="C1747" s="103" t="s">
        <v>7290</v>
      </c>
      <c r="D1747" s="112" t="str">
        <f t="shared" si="26"/>
        <v>0 CIDADE(CIDADE_Pk,CIDADE_FkEstado,CIDADE_Cidade)VALUES(NULL,14,"Porto Calvo");</v>
      </c>
    </row>
    <row r="1748" spans="1:4">
      <c r="A1748" s="111">
        <v>1729</v>
      </c>
      <c r="B1748" s="86">
        <v>14</v>
      </c>
      <c r="C1748" s="103" t="s">
        <v>7291</v>
      </c>
      <c r="D1748" s="112" t="str">
        <f t="shared" ref="D1748:D1811" si="27">$B$17&amp;B1748&amp;$A$13&amp;$A$11&amp;C1748&amp;$A$11&amp;$A$10&amp;$A$14</f>
        <v>0 CIDADE(CIDADE_Pk,CIDADE_FkEstado,CIDADE_Cidade)VALUES(NULL,14,"Porto de Pedras");</v>
      </c>
    </row>
    <row r="1749" spans="1:4">
      <c r="A1749" s="111">
        <v>1730</v>
      </c>
      <c r="B1749" s="86">
        <v>14</v>
      </c>
      <c r="C1749" s="103" t="s">
        <v>7292</v>
      </c>
      <c r="D1749" s="112" t="str">
        <f t="shared" si="27"/>
        <v>0 CIDADE(CIDADE_Pk,CIDADE_FkEstado,CIDADE_Cidade)VALUES(NULL,14,"Porto Real do Colégio");</v>
      </c>
    </row>
    <row r="1750" spans="1:4">
      <c r="A1750" s="111">
        <v>1731</v>
      </c>
      <c r="B1750" s="86">
        <v>14</v>
      </c>
      <c r="C1750" s="103" t="s">
        <v>7293</v>
      </c>
      <c r="D1750" s="112" t="str">
        <f t="shared" si="27"/>
        <v>0 CIDADE(CIDADE_Pk,CIDADE_FkEstado,CIDADE_Cidade)VALUES(NULL,14,"Quebrangulo");</v>
      </c>
    </row>
    <row r="1751" spans="1:4">
      <c r="A1751" s="111">
        <v>1732</v>
      </c>
      <c r="B1751" s="86">
        <v>14</v>
      </c>
      <c r="C1751" s="103" t="s">
        <v>7294</v>
      </c>
      <c r="D1751" s="112" t="str">
        <f t="shared" si="27"/>
        <v>0 CIDADE(CIDADE_Pk,CIDADE_FkEstado,CIDADE_Cidade)VALUES(NULL,14,"Rio Largo");</v>
      </c>
    </row>
    <row r="1752" spans="1:4">
      <c r="A1752" s="111">
        <v>1733</v>
      </c>
      <c r="B1752" s="86">
        <v>14</v>
      </c>
      <c r="C1752" s="103" t="s">
        <v>7295</v>
      </c>
      <c r="D1752" s="112" t="str">
        <f t="shared" si="27"/>
        <v>0 CIDADE(CIDADE_Pk,CIDADE_FkEstado,CIDADE_Cidade)VALUES(NULL,14,"Roteiro");</v>
      </c>
    </row>
    <row r="1753" spans="1:4">
      <c r="A1753" s="111">
        <v>1734</v>
      </c>
      <c r="B1753" s="86">
        <v>14</v>
      </c>
      <c r="C1753" s="103" t="s">
        <v>7296</v>
      </c>
      <c r="D1753" s="112" t="str">
        <f t="shared" si="27"/>
        <v>0 CIDADE(CIDADE_Pk,CIDADE_FkEstado,CIDADE_Cidade)VALUES(NULL,14,"Santa Luzia do Norte");</v>
      </c>
    </row>
    <row r="1754" spans="1:4">
      <c r="A1754" s="111">
        <v>1735</v>
      </c>
      <c r="B1754" s="86">
        <v>14</v>
      </c>
      <c r="C1754" s="103" t="s">
        <v>7297</v>
      </c>
      <c r="D1754" s="112" t="str">
        <f t="shared" si="27"/>
        <v>0 CIDADE(CIDADE_Pk,CIDADE_FkEstado,CIDADE_Cidade)VALUES(NULL,14,"Santana do Ipanema");</v>
      </c>
    </row>
    <row r="1755" spans="1:4">
      <c r="A1755" s="111">
        <v>1736</v>
      </c>
      <c r="B1755" s="86">
        <v>14</v>
      </c>
      <c r="C1755" s="103" t="s">
        <v>7298</v>
      </c>
      <c r="D1755" s="112" t="str">
        <f t="shared" si="27"/>
        <v>0 CIDADE(CIDADE_Pk,CIDADE_FkEstado,CIDADE_Cidade)VALUES(NULL,14,"Santana do Mundaú");</v>
      </c>
    </row>
    <row r="1756" spans="1:4">
      <c r="A1756" s="111">
        <v>1737</v>
      </c>
      <c r="B1756" s="86">
        <v>14</v>
      </c>
      <c r="C1756" s="103" t="s">
        <v>7299</v>
      </c>
      <c r="D1756" s="112" t="str">
        <f t="shared" si="27"/>
        <v>0 CIDADE(CIDADE_Pk,CIDADE_FkEstado,CIDADE_Cidade)VALUES(NULL,14,"São Brás");</v>
      </c>
    </row>
    <row r="1757" spans="1:4">
      <c r="A1757" s="111">
        <v>1738</v>
      </c>
      <c r="B1757" s="86">
        <v>14</v>
      </c>
      <c r="C1757" s="103" t="s">
        <v>7300</v>
      </c>
      <c r="D1757" s="112" t="str">
        <f t="shared" si="27"/>
        <v>0 CIDADE(CIDADE_Pk,CIDADE_FkEstado,CIDADE_Cidade)VALUES(NULL,14,"São José da Laje");</v>
      </c>
    </row>
    <row r="1758" spans="1:4">
      <c r="A1758" s="111">
        <v>1739</v>
      </c>
      <c r="B1758" s="86">
        <v>14</v>
      </c>
      <c r="C1758" s="103" t="s">
        <v>7301</v>
      </c>
      <c r="D1758" s="112" t="str">
        <f t="shared" si="27"/>
        <v>0 CIDADE(CIDADE_Pk,CIDADE_FkEstado,CIDADE_Cidade)VALUES(NULL,14,"São José da Tapera");</v>
      </c>
    </row>
    <row r="1759" spans="1:4">
      <c r="A1759" s="111">
        <v>1740</v>
      </c>
      <c r="B1759" s="86">
        <v>14</v>
      </c>
      <c r="C1759" s="103" t="s">
        <v>7302</v>
      </c>
      <c r="D1759" s="112" t="str">
        <f t="shared" si="27"/>
        <v>0 CIDADE(CIDADE_Pk,CIDADE_FkEstado,CIDADE_Cidade)VALUES(NULL,14,"São Luís do Quitunde");</v>
      </c>
    </row>
    <row r="1760" spans="1:4">
      <c r="A1760" s="111">
        <v>1741</v>
      </c>
      <c r="B1760" s="86">
        <v>14</v>
      </c>
      <c r="C1760" s="103" t="s">
        <v>7303</v>
      </c>
      <c r="D1760" s="112" t="str">
        <f t="shared" si="27"/>
        <v>0 CIDADE(CIDADE_Pk,CIDADE_FkEstado,CIDADE_Cidade)VALUES(NULL,14,"São Miguel dos Campos");</v>
      </c>
    </row>
    <row r="1761" spans="1:4">
      <c r="A1761" s="111">
        <v>1742</v>
      </c>
      <c r="B1761" s="86">
        <v>14</v>
      </c>
      <c r="C1761" s="103" t="s">
        <v>7304</v>
      </c>
      <c r="D1761" s="112" t="str">
        <f t="shared" si="27"/>
        <v>0 CIDADE(CIDADE_Pk,CIDADE_FkEstado,CIDADE_Cidade)VALUES(NULL,14,"São Miguel dos Milagres");</v>
      </c>
    </row>
    <row r="1762" spans="1:4">
      <c r="A1762" s="111">
        <v>1743</v>
      </c>
      <c r="B1762" s="86">
        <v>14</v>
      </c>
      <c r="C1762" s="103" t="s">
        <v>7305</v>
      </c>
      <c r="D1762" s="112" t="str">
        <f t="shared" si="27"/>
        <v>0 CIDADE(CIDADE_Pk,CIDADE_FkEstado,CIDADE_Cidade)VALUES(NULL,14,"São Sebastião");</v>
      </c>
    </row>
    <row r="1763" spans="1:4">
      <c r="A1763" s="111">
        <v>1744</v>
      </c>
      <c r="B1763" s="86">
        <v>14</v>
      </c>
      <c r="C1763" s="103" t="s">
        <v>7306</v>
      </c>
      <c r="D1763" s="112" t="str">
        <f t="shared" si="27"/>
        <v>0 CIDADE(CIDADE_Pk,CIDADE_FkEstado,CIDADE_Cidade)VALUES(NULL,14,"Satuba");</v>
      </c>
    </row>
    <row r="1764" spans="1:4">
      <c r="A1764" s="111">
        <v>1745</v>
      </c>
      <c r="B1764" s="86">
        <v>14</v>
      </c>
      <c r="C1764" s="103" t="s">
        <v>7307</v>
      </c>
      <c r="D1764" s="112" t="str">
        <f t="shared" si="27"/>
        <v>0 CIDADE(CIDADE_Pk,CIDADE_FkEstado,CIDADE_Cidade)VALUES(NULL,14,"Senador Rui Palmeira");</v>
      </c>
    </row>
    <row r="1765" spans="1:4">
      <c r="A1765" s="111">
        <v>1746</v>
      </c>
      <c r="B1765" s="86">
        <v>14</v>
      </c>
      <c r="C1765" s="103" t="s">
        <v>7308</v>
      </c>
      <c r="D1765" s="112" t="str">
        <f t="shared" si="27"/>
        <v>0 CIDADE(CIDADE_Pk,CIDADE_FkEstado,CIDADE_Cidade)VALUES(NULL,14,"Tanque d'Arca");</v>
      </c>
    </row>
    <row r="1766" spans="1:4">
      <c r="A1766" s="111">
        <v>1747</v>
      </c>
      <c r="B1766" s="86">
        <v>14</v>
      </c>
      <c r="C1766" s="103" t="s">
        <v>7309</v>
      </c>
      <c r="D1766" s="112" t="str">
        <f t="shared" si="27"/>
        <v>0 CIDADE(CIDADE_Pk,CIDADE_FkEstado,CIDADE_Cidade)VALUES(NULL,14,"Taquarana");</v>
      </c>
    </row>
    <row r="1767" spans="1:4">
      <c r="A1767" s="111">
        <v>1748</v>
      </c>
      <c r="B1767" s="86">
        <v>14</v>
      </c>
      <c r="C1767" s="103" t="s">
        <v>7310</v>
      </c>
      <c r="D1767" s="112" t="str">
        <f t="shared" si="27"/>
        <v>0 CIDADE(CIDADE_Pk,CIDADE_FkEstado,CIDADE_Cidade)VALUES(NULL,14,"Teotônio Vilela");</v>
      </c>
    </row>
    <row r="1768" spans="1:4">
      <c r="A1768" s="111">
        <v>1749</v>
      </c>
      <c r="B1768" s="86">
        <v>14</v>
      </c>
      <c r="C1768" s="103" t="s">
        <v>7311</v>
      </c>
      <c r="D1768" s="112" t="str">
        <f t="shared" si="27"/>
        <v>0 CIDADE(CIDADE_Pk,CIDADE_FkEstado,CIDADE_Cidade)VALUES(NULL,14,"Traipu");</v>
      </c>
    </row>
    <row r="1769" spans="1:4">
      <c r="A1769" s="111">
        <v>1750</v>
      </c>
      <c r="B1769" s="86">
        <v>14</v>
      </c>
      <c r="C1769" s="103" t="s">
        <v>7312</v>
      </c>
      <c r="D1769" s="112" t="str">
        <f t="shared" si="27"/>
        <v>0 CIDADE(CIDADE_Pk,CIDADE_FkEstado,CIDADE_Cidade)VALUES(NULL,14,"União dos Palmares");</v>
      </c>
    </row>
    <row r="1770" spans="1:4">
      <c r="A1770" s="111">
        <v>1751</v>
      </c>
      <c r="B1770" s="86">
        <v>14</v>
      </c>
      <c r="C1770" s="103" t="s">
        <v>6847</v>
      </c>
      <c r="D1770" s="112" t="str">
        <f t="shared" si="27"/>
        <v>0 CIDADE(CIDADE_Pk,CIDADE_FkEstado,CIDADE_Cidade)VALUES(NULL,14,"Viçosa");</v>
      </c>
    </row>
    <row r="1771" spans="1:4">
      <c r="A1771" s="111">
        <v>1752</v>
      </c>
      <c r="B1771" s="86">
        <v>15</v>
      </c>
      <c r="C1771" s="103" t="s">
        <v>7313</v>
      </c>
      <c r="D1771" s="112" t="str">
        <f t="shared" si="27"/>
        <v>0 CIDADE(CIDADE_Pk,CIDADE_FkEstado,CIDADE_Cidade)VALUES(NULL,15,"Amparo de São Francisco");</v>
      </c>
    </row>
    <row r="1772" spans="1:4">
      <c r="A1772" s="111">
        <v>1753</v>
      </c>
      <c r="B1772" s="86">
        <v>15</v>
      </c>
      <c r="C1772" s="103" t="s">
        <v>7314</v>
      </c>
      <c r="D1772" s="112" t="str">
        <f t="shared" si="27"/>
        <v>0 CIDADE(CIDADE_Pk,CIDADE_FkEstado,CIDADE_Cidade)VALUES(NULL,15,"Aquidabã");</v>
      </c>
    </row>
    <row r="1773" spans="1:4">
      <c r="A1773" s="111">
        <v>1754</v>
      </c>
      <c r="B1773" s="86">
        <v>15</v>
      </c>
      <c r="C1773" s="103" t="s">
        <v>7315</v>
      </c>
      <c r="D1773" s="112" t="str">
        <f t="shared" si="27"/>
        <v>0 CIDADE(CIDADE_Pk,CIDADE_FkEstado,CIDADE_Cidade)VALUES(NULL,15,"Aracaju");</v>
      </c>
    </row>
    <row r="1774" spans="1:4">
      <c r="A1774" s="111">
        <v>1755</v>
      </c>
      <c r="B1774" s="86">
        <v>15</v>
      </c>
      <c r="C1774" s="103" t="s">
        <v>7316</v>
      </c>
      <c r="D1774" s="112" t="str">
        <f t="shared" si="27"/>
        <v>0 CIDADE(CIDADE_Pk,CIDADE_FkEstado,CIDADE_Cidade)VALUES(NULL,15,"Arauá");</v>
      </c>
    </row>
    <row r="1775" spans="1:4">
      <c r="A1775" s="111">
        <v>1756</v>
      </c>
      <c r="B1775" s="86">
        <v>15</v>
      </c>
      <c r="C1775" s="103" t="s">
        <v>6699</v>
      </c>
      <c r="D1775" s="112" t="str">
        <f t="shared" si="27"/>
        <v>0 CIDADE(CIDADE_Pk,CIDADE_FkEstado,CIDADE_Cidade)VALUES(NULL,15,"Areia Branca");</v>
      </c>
    </row>
    <row r="1776" spans="1:4">
      <c r="A1776" s="111">
        <v>1757</v>
      </c>
      <c r="B1776" s="86">
        <v>15</v>
      </c>
      <c r="C1776" s="103" t="s">
        <v>7317</v>
      </c>
      <c r="D1776" s="112" t="str">
        <f t="shared" si="27"/>
        <v>0 CIDADE(CIDADE_Pk,CIDADE_FkEstado,CIDADE_Cidade)VALUES(NULL,15,"Barra dos Coqueiros");</v>
      </c>
    </row>
    <row r="1777" spans="1:4">
      <c r="A1777" s="111">
        <v>1758</v>
      </c>
      <c r="B1777" s="86">
        <v>15</v>
      </c>
      <c r="C1777" s="103" t="s">
        <v>7318</v>
      </c>
      <c r="D1777" s="112" t="str">
        <f t="shared" si="27"/>
        <v>0 CIDADE(CIDADE_Pk,CIDADE_FkEstado,CIDADE_Cidade)VALUES(NULL,15,"Boquim");</v>
      </c>
    </row>
    <row r="1778" spans="1:4">
      <c r="A1778" s="111">
        <v>1759</v>
      </c>
      <c r="B1778" s="86">
        <v>15</v>
      </c>
      <c r="C1778" s="103" t="s">
        <v>7319</v>
      </c>
      <c r="D1778" s="112" t="str">
        <f t="shared" si="27"/>
        <v>0 CIDADE(CIDADE_Pk,CIDADE_FkEstado,CIDADE_Cidade)VALUES(NULL,15,"Brejo Grande");</v>
      </c>
    </row>
    <row r="1779" spans="1:4">
      <c r="A1779" s="111">
        <v>1760</v>
      </c>
      <c r="B1779" s="86">
        <v>15</v>
      </c>
      <c r="C1779" s="103" t="s">
        <v>7320</v>
      </c>
      <c r="D1779" s="112" t="str">
        <f t="shared" si="27"/>
        <v>0 CIDADE(CIDADE_Pk,CIDADE_FkEstado,CIDADE_Cidade)VALUES(NULL,15,"Campo do Brito");</v>
      </c>
    </row>
    <row r="1780" spans="1:4">
      <c r="A1780" s="111">
        <v>1761</v>
      </c>
      <c r="B1780" s="86">
        <v>15</v>
      </c>
      <c r="C1780" s="103" t="s">
        <v>7321</v>
      </c>
      <c r="D1780" s="112" t="str">
        <f t="shared" si="27"/>
        <v>0 CIDADE(CIDADE_Pk,CIDADE_FkEstado,CIDADE_Cidade)VALUES(NULL,15,"Canhoba");</v>
      </c>
    </row>
    <row r="1781" spans="1:4">
      <c r="A1781" s="111">
        <v>1762</v>
      </c>
      <c r="B1781" s="86">
        <v>15</v>
      </c>
      <c r="C1781" s="103" t="s">
        <v>7322</v>
      </c>
      <c r="D1781" s="112" t="str">
        <f t="shared" si="27"/>
        <v>0 CIDADE(CIDADE_Pk,CIDADE_FkEstado,CIDADE_Cidade)VALUES(NULL,15,"Canindé de São Francisco");</v>
      </c>
    </row>
    <row r="1782" spans="1:4">
      <c r="A1782" s="111">
        <v>1763</v>
      </c>
      <c r="B1782" s="86">
        <v>15</v>
      </c>
      <c r="C1782" s="103" t="s">
        <v>7232</v>
      </c>
      <c r="D1782" s="112" t="str">
        <f t="shared" si="27"/>
        <v>0 CIDADE(CIDADE_Pk,CIDADE_FkEstado,CIDADE_Cidade)VALUES(NULL,15,"Capela");</v>
      </c>
    </row>
    <row r="1783" spans="1:4">
      <c r="A1783" s="111">
        <v>1764</v>
      </c>
      <c r="B1783" s="86">
        <v>15</v>
      </c>
      <c r="C1783" s="103" t="s">
        <v>7323</v>
      </c>
      <c r="D1783" s="112" t="str">
        <f t="shared" si="27"/>
        <v>0 CIDADE(CIDADE_Pk,CIDADE_FkEstado,CIDADE_Cidade)VALUES(NULL,15,"Carira");</v>
      </c>
    </row>
    <row r="1784" spans="1:4">
      <c r="A1784" s="111">
        <v>1765</v>
      </c>
      <c r="B1784" s="86">
        <v>15</v>
      </c>
      <c r="C1784" s="103" t="s">
        <v>7324</v>
      </c>
      <c r="D1784" s="112" t="str">
        <f t="shared" si="27"/>
        <v>0 CIDADE(CIDADE_Pk,CIDADE_FkEstado,CIDADE_Cidade)VALUES(NULL,15,"Carmópolis");</v>
      </c>
    </row>
    <row r="1785" spans="1:4">
      <c r="A1785" s="111">
        <v>1766</v>
      </c>
      <c r="B1785" s="86">
        <v>15</v>
      </c>
      <c r="C1785" s="103" t="s">
        <v>7325</v>
      </c>
      <c r="D1785" s="112" t="str">
        <f t="shared" si="27"/>
        <v>0 CIDADE(CIDADE_Pk,CIDADE_FkEstado,CIDADE_Cidade)VALUES(NULL,15,"Cedro de São João");</v>
      </c>
    </row>
    <row r="1786" spans="1:4">
      <c r="A1786" s="111">
        <v>1767</v>
      </c>
      <c r="B1786" s="86">
        <v>15</v>
      </c>
      <c r="C1786" s="103" t="s">
        <v>7326</v>
      </c>
      <c r="D1786" s="112" t="str">
        <f t="shared" si="27"/>
        <v>0 CIDADE(CIDADE_Pk,CIDADE_FkEstado,CIDADE_Cidade)VALUES(NULL,15,"Cristinápolis");</v>
      </c>
    </row>
    <row r="1787" spans="1:4">
      <c r="A1787" s="111">
        <v>1768</v>
      </c>
      <c r="B1787" s="86">
        <v>15</v>
      </c>
      <c r="C1787" s="103" t="s">
        <v>7327</v>
      </c>
      <c r="D1787" s="112" t="str">
        <f t="shared" si="27"/>
        <v>0 CIDADE(CIDADE_Pk,CIDADE_FkEstado,CIDADE_Cidade)VALUES(NULL,15,"Cumbe");</v>
      </c>
    </row>
    <row r="1788" spans="1:4">
      <c r="A1788" s="111">
        <v>1769</v>
      </c>
      <c r="B1788" s="86">
        <v>15</v>
      </c>
      <c r="C1788" s="103" t="s">
        <v>7328</v>
      </c>
      <c r="D1788" s="112" t="str">
        <f t="shared" si="27"/>
        <v>0 CIDADE(CIDADE_Pk,CIDADE_FkEstado,CIDADE_Cidade)VALUES(NULL,15,"Divina Pastora");</v>
      </c>
    </row>
    <row r="1789" spans="1:4">
      <c r="A1789" s="111">
        <v>1770</v>
      </c>
      <c r="B1789" s="86">
        <v>15</v>
      </c>
      <c r="C1789" s="103" t="s">
        <v>7329</v>
      </c>
      <c r="D1789" s="112" t="str">
        <f t="shared" si="27"/>
        <v>0 CIDADE(CIDADE_Pk,CIDADE_FkEstado,CIDADE_Cidade)VALUES(NULL,15,"Estância");</v>
      </c>
    </row>
    <row r="1790" spans="1:4">
      <c r="A1790" s="111">
        <v>1771</v>
      </c>
      <c r="B1790" s="86">
        <v>15</v>
      </c>
      <c r="C1790" s="103" t="s">
        <v>7103</v>
      </c>
      <c r="D1790" s="112" t="str">
        <f t="shared" si="27"/>
        <v>0 CIDADE(CIDADE_Pk,CIDADE_FkEstado,CIDADE_Cidade)VALUES(NULL,15,"Feira Nova");</v>
      </c>
    </row>
    <row r="1791" spans="1:4">
      <c r="A1791" s="111">
        <v>1772</v>
      </c>
      <c r="B1791" s="86">
        <v>15</v>
      </c>
      <c r="C1791" s="103" t="s">
        <v>7330</v>
      </c>
      <c r="D1791" s="112" t="str">
        <f t="shared" si="27"/>
        <v>0 CIDADE(CIDADE_Pk,CIDADE_FkEstado,CIDADE_Cidade)VALUES(NULL,15,"Frei Paulo");</v>
      </c>
    </row>
    <row r="1792" spans="1:4">
      <c r="A1792" s="111">
        <v>1773</v>
      </c>
      <c r="B1792" s="86">
        <v>15</v>
      </c>
      <c r="C1792" s="103" t="s">
        <v>7331</v>
      </c>
      <c r="D1792" s="112" t="str">
        <f t="shared" si="27"/>
        <v>0 CIDADE(CIDADE_Pk,CIDADE_FkEstado,CIDADE_Cidade)VALUES(NULL,15,"Gararu");</v>
      </c>
    </row>
    <row r="1793" spans="1:4">
      <c r="A1793" s="111">
        <v>1774</v>
      </c>
      <c r="B1793" s="86">
        <v>15</v>
      </c>
      <c r="C1793" s="103" t="s">
        <v>7332</v>
      </c>
      <c r="D1793" s="112" t="str">
        <f t="shared" si="27"/>
        <v>0 CIDADE(CIDADE_Pk,CIDADE_FkEstado,CIDADE_Cidade)VALUES(NULL,15,"General Maynard");</v>
      </c>
    </row>
    <row r="1794" spans="1:4">
      <c r="A1794" s="111">
        <v>1775</v>
      </c>
      <c r="B1794" s="86">
        <v>15</v>
      </c>
      <c r="C1794" s="103" t="s">
        <v>7333</v>
      </c>
      <c r="D1794" s="112" t="str">
        <f t="shared" si="27"/>
        <v>0 CIDADE(CIDADE_Pk,CIDADE_FkEstado,CIDADE_Cidade)VALUES(NULL,15,"Gracho Cardoso");</v>
      </c>
    </row>
    <row r="1795" spans="1:4">
      <c r="A1795" s="111">
        <v>1776</v>
      </c>
      <c r="B1795" s="86">
        <v>15</v>
      </c>
      <c r="C1795" s="103" t="s">
        <v>7334</v>
      </c>
      <c r="D1795" s="112" t="str">
        <f t="shared" si="27"/>
        <v>0 CIDADE(CIDADE_Pk,CIDADE_FkEstado,CIDADE_Cidade)VALUES(NULL,15,"Ilha das Flores");</v>
      </c>
    </row>
    <row r="1796" spans="1:4">
      <c r="A1796" s="111">
        <v>1777</v>
      </c>
      <c r="B1796" s="86">
        <v>15</v>
      </c>
      <c r="C1796" s="103" t="s">
        <v>7335</v>
      </c>
      <c r="D1796" s="112" t="str">
        <f t="shared" si="27"/>
        <v>0 CIDADE(CIDADE_Pk,CIDADE_FkEstado,CIDADE_Cidade)VALUES(NULL,15,"Indiaroba");</v>
      </c>
    </row>
    <row r="1797" spans="1:4">
      <c r="A1797" s="111">
        <v>1778</v>
      </c>
      <c r="B1797" s="86">
        <v>15</v>
      </c>
      <c r="C1797" s="103" t="s">
        <v>6931</v>
      </c>
      <c r="D1797" s="112" t="str">
        <f t="shared" si="27"/>
        <v>0 CIDADE(CIDADE_Pk,CIDADE_FkEstado,CIDADE_Cidade)VALUES(NULL,15,"Itabaiana");</v>
      </c>
    </row>
    <row r="1798" spans="1:4">
      <c r="A1798" s="111">
        <v>1779</v>
      </c>
      <c r="B1798" s="86">
        <v>15</v>
      </c>
      <c r="C1798" s="103" t="s">
        <v>7336</v>
      </c>
      <c r="D1798" s="112" t="str">
        <f t="shared" si="27"/>
        <v>0 CIDADE(CIDADE_Pk,CIDADE_FkEstado,CIDADE_Cidade)VALUES(NULL,15,"Itabaianinha");</v>
      </c>
    </row>
    <row r="1799" spans="1:4">
      <c r="A1799" s="111">
        <v>1780</v>
      </c>
      <c r="B1799" s="86">
        <v>15</v>
      </c>
      <c r="C1799" s="103" t="s">
        <v>7337</v>
      </c>
      <c r="D1799" s="112" t="str">
        <f t="shared" si="27"/>
        <v>0 CIDADE(CIDADE_Pk,CIDADE_FkEstado,CIDADE_Cidade)VALUES(NULL,15,"Itabi");</v>
      </c>
    </row>
    <row r="1800" spans="1:4">
      <c r="A1800" s="111">
        <v>1781</v>
      </c>
      <c r="B1800" s="86">
        <v>15</v>
      </c>
      <c r="C1800" s="103" t="s">
        <v>7338</v>
      </c>
      <c r="D1800" s="112" t="str">
        <f t="shared" si="27"/>
        <v>0 CIDADE(CIDADE_Pk,CIDADE_FkEstado,CIDADE_Cidade)VALUES(NULL,15,"Itaporanga d'Ajuda");</v>
      </c>
    </row>
    <row r="1801" spans="1:4">
      <c r="A1801" s="111">
        <v>1782</v>
      </c>
      <c r="B1801" s="86">
        <v>15</v>
      </c>
      <c r="C1801" s="103" t="s">
        <v>7339</v>
      </c>
      <c r="D1801" s="112" t="str">
        <f t="shared" si="27"/>
        <v>0 CIDADE(CIDADE_Pk,CIDADE_FkEstado,CIDADE_Cidade)VALUES(NULL,15,"Japaratuba");</v>
      </c>
    </row>
    <row r="1802" spans="1:4">
      <c r="A1802" s="111">
        <v>1783</v>
      </c>
      <c r="B1802" s="86">
        <v>15</v>
      </c>
      <c r="C1802" s="103" t="s">
        <v>7340</v>
      </c>
      <c r="D1802" s="112" t="str">
        <f t="shared" si="27"/>
        <v>0 CIDADE(CIDADE_Pk,CIDADE_FkEstado,CIDADE_Cidade)VALUES(NULL,15,"Japoatã");</v>
      </c>
    </row>
    <row r="1803" spans="1:4">
      <c r="A1803" s="111">
        <v>1784</v>
      </c>
      <c r="B1803" s="86">
        <v>15</v>
      </c>
      <c r="C1803" s="103" t="s">
        <v>7341</v>
      </c>
      <c r="D1803" s="112" t="str">
        <f t="shared" si="27"/>
        <v>0 CIDADE(CIDADE_Pk,CIDADE_FkEstado,CIDADE_Cidade)VALUES(NULL,15,"Lagarto");</v>
      </c>
    </row>
    <row r="1804" spans="1:4">
      <c r="A1804" s="111">
        <v>1785</v>
      </c>
      <c r="B1804" s="86">
        <v>15</v>
      </c>
      <c r="C1804" s="103" t="s">
        <v>7342</v>
      </c>
      <c r="D1804" s="112" t="str">
        <f t="shared" si="27"/>
        <v>0 CIDADE(CIDADE_Pk,CIDADE_FkEstado,CIDADE_Cidade)VALUES(NULL,15,"Laranjeiras");</v>
      </c>
    </row>
    <row r="1805" spans="1:4">
      <c r="A1805" s="111">
        <v>1786</v>
      </c>
      <c r="B1805" s="86">
        <v>15</v>
      </c>
      <c r="C1805" s="103" t="s">
        <v>7343</v>
      </c>
      <c r="D1805" s="112" t="str">
        <f t="shared" si="27"/>
        <v>0 CIDADE(CIDADE_Pk,CIDADE_FkEstado,CIDADE_Cidade)VALUES(NULL,15,"Macambira");</v>
      </c>
    </row>
    <row r="1806" spans="1:4">
      <c r="A1806" s="111">
        <v>1787</v>
      </c>
      <c r="B1806" s="86">
        <v>15</v>
      </c>
      <c r="C1806" s="103" t="s">
        <v>7344</v>
      </c>
      <c r="D1806" s="112" t="str">
        <f t="shared" si="27"/>
        <v>0 CIDADE(CIDADE_Pk,CIDADE_FkEstado,CIDADE_Cidade)VALUES(NULL,15,"Malhada dos Bois");</v>
      </c>
    </row>
    <row r="1807" spans="1:4">
      <c r="A1807" s="111">
        <v>1788</v>
      </c>
      <c r="B1807" s="86">
        <v>15</v>
      </c>
      <c r="C1807" s="103" t="s">
        <v>7345</v>
      </c>
      <c r="D1807" s="112" t="str">
        <f t="shared" si="27"/>
        <v>0 CIDADE(CIDADE_Pk,CIDADE_FkEstado,CIDADE_Cidade)VALUES(NULL,15,"Malhador");</v>
      </c>
    </row>
    <row r="1808" spans="1:4">
      <c r="A1808" s="111">
        <v>1789</v>
      </c>
      <c r="B1808" s="86">
        <v>15</v>
      </c>
      <c r="C1808" s="103" t="s">
        <v>7346</v>
      </c>
      <c r="D1808" s="112" t="str">
        <f t="shared" si="27"/>
        <v>0 CIDADE(CIDADE_Pk,CIDADE_FkEstado,CIDADE_Cidade)VALUES(NULL,15,"Maruim");</v>
      </c>
    </row>
    <row r="1809" spans="1:4">
      <c r="A1809" s="111">
        <v>1790</v>
      </c>
      <c r="B1809" s="86">
        <v>15</v>
      </c>
      <c r="C1809" s="103" t="s">
        <v>7347</v>
      </c>
      <c r="D1809" s="112" t="str">
        <f t="shared" si="27"/>
        <v>0 CIDADE(CIDADE_Pk,CIDADE_FkEstado,CIDADE_Cidade)VALUES(NULL,15,"Moita Bonita");</v>
      </c>
    </row>
    <row r="1810" spans="1:4">
      <c r="A1810" s="111">
        <v>1791</v>
      </c>
      <c r="B1810" s="86">
        <v>15</v>
      </c>
      <c r="C1810" s="103" t="s">
        <v>7348</v>
      </c>
      <c r="D1810" s="112" t="str">
        <f t="shared" si="27"/>
        <v>0 CIDADE(CIDADE_Pk,CIDADE_FkEstado,CIDADE_Cidade)VALUES(NULL,15,"Monte Alegre de Sergipe");</v>
      </c>
    </row>
    <row r="1811" spans="1:4">
      <c r="A1811" s="111">
        <v>1792</v>
      </c>
      <c r="B1811" s="86">
        <v>15</v>
      </c>
      <c r="C1811" s="103" t="s">
        <v>7349</v>
      </c>
      <c r="D1811" s="112" t="str">
        <f t="shared" si="27"/>
        <v>0 CIDADE(CIDADE_Pk,CIDADE_FkEstado,CIDADE_Cidade)VALUES(NULL,15,"Muribeca");</v>
      </c>
    </row>
    <row r="1812" spans="1:4">
      <c r="A1812" s="111">
        <v>1793</v>
      </c>
      <c r="B1812" s="86">
        <v>15</v>
      </c>
      <c r="C1812" s="103" t="s">
        <v>7350</v>
      </c>
      <c r="D1812" s="112" t="str">
        <f t="shared" ref="D1812:D1875" si="28">$B$17&amp;B1812&amp;$A$13&amp;$A$11&amp;C1812&amp;$A$11&amp;$A$10&amp;$A$14</f>
        <v>0 CIDADE(CIDADE_Pk,CIDADE_FkEstado,CIDADE_Cidade)VALUES(NULL,15,"Neópolis");</v>
      </c>
    </row>
    <row r="1813" spans="1:4">
      <c r="A1813" s="111">
        <v>1794</v>
      </c>
      <c r="B1813" s="86">
        <v>15</v>
      </c>
      <c r="C1813" s="103" t="s">
        <v>7351</v>
      </c>
      <c r="D1813" s="112" t="str">
        <f t="shared" si="28"/>
        <v>0 CIDADE(CIDADE_Pk,CIDADE_FkEstado,CIDADE_Cidade)VALUES(NULL,15,"Nossa Senhora Aparecida");</v>
      </c>
    </row>
    <row r="1814" spans="1:4">
      <c r="A1814" s="111">
        <v>1795</v>
      </c>
      <c r="B1814" s="86">
        <v>15</v>
      </c>
      <c r="C1814" s="103" t="s">
        <v>7352</v>
      </c>
      <c r="D1814" s="112" t="str">
        <f t="shared" si="28"/>
        <v>0 CIDADE(CIDADE_Pk,CIDADE_FkEstado,CIDADE_Cidade)VALUES(NULL,15,"Nossa Senhora da Glória");</v>
      </c>
    </row>
    <row r="1815" spans="1:4">
      <c r="A1815" s="111">
        <v>1796</v>
      </c>
      <c r="B1815" s="86">
        <v>15</v>
      </c>
      <c r="C1815" s="103" t="s">
        <v>7353</v>
      </c>
      <c r="D1815" s="112" t="str">
        <f t="shared" si="28"/>
        <v>0 CIDADE(CIDADE_Pk,CIDADE_FkEstado,CIDADE_Cidade)VALUES(NULL,15,"Nossa Senhora das Dores");</v>
      </c>
    </row>
    <row r="1816" spans="1:4">
      <c r="A1816" s="111">
        <v>1797</v>
      </c>
      <c r="B1816" s="86">
        <v>15</v>
      </c>
      <c r="C1816" s="103" t="s">
        <v>7354</v>
      </c>
      <c r="D1816" s="112" t="str">
        <f t="shared" si="28"/>
        <v>0 CIDADE(CIDADE_Pk,CIDADE_FkEstado,CIDADE_Cidade)VALUES(NULL,15,"Nossa Senhora de Lourdes");</v>
      </c>
    </row>
    <row r="1817" spans="1:4">
      <c r="A1817" s="111">
        <v>1798</v>
      </c>
      <c r="B1817" s="86">
        <v>15</v>
      </c>
      <c r="C1817" s="103" t="s">
        <v>7355</v>
      </c>
      <c r="D1817" s="112" t="str">
        <f t="shared" si="28"/>
        <v>0 CIDADE(CIDADE_Pk,CIDADE_FkEstado,CIDADE_Cidade)VALUES(NULL,15,"Nossa Senhora do Socorro");</v>
      </c>
    </row>
    <row r="1818" spans="1:4">
      <c r="A1818" s="111">
        <v>1799</v>
      </c>
      <c r="B1818" s="86">
        <v>15</v>
      </c>
      <c r="C1818" s="103" t="s">
        <v>6633</v>
      </c>
      <c r="D1818" s="112" t="str">
        <f t="shared" si="28"/>
        <v>0 CIDADE(CIDADE_Pk,CIDADE_FkEstado,CIDADE_Cidade)VALUES(NULL,15,"Pacatuba");</v>
      </c>
    </row>
    <row r="1819" spans="1:4">
      <c r="A1819" s="111">
        <v>1800</v>
      </c>
      <c r="B1819" s="86">
        <v>15</v>
      </c>
      <c r="C1819" s="103" t="s">
        <v>7356</v>
      </c>
      <c r="D1819" s="112" t="str">
        <f t="shared" si="28"/>
        <v>0 CIDADE(CIDADE_Pk,CIDADE_FkEstado,CIDADE_Cidade)VALUES(NULL,15,"Pedra Mole");</v>
      </c>
    </row>
    <row r="1820" spans="1:4">
      <c r="A1820" s="111">
        <v>1801</v>
      </c>
      <c r="B1820" s="86">
        <v>15</v>
      </c>
      <c r="C1820" s="103" t="s">
        <v>7357</v>
      </c>
      <c r="D1820" s="112" t="str">
        <f t="shared" si="28"/>
        <v>0 CIDADE(CIDADE_Pk,CIDADE_FkEstado,CIDADE_Cidade)VALUES(NULL,15,"Pedrinhas");</v>
      </c>
    </row>
    <row r="1821" spans="1:4">
      <c r="A1821" s="111">
        <v>1802</v>
      </c>
      <c r="B1821" s="86">
        <v>15</v>
      </c>
      <c r="C1821" s="103" t="s">
        <v>7358</v>
      </c>
      <c r="D1821" s="112" t="str">
        <f t="shared" si="28"/>
        <v>0 CIDADE(CIDADE_Pk,CIDADE_FkEstado,CIDADE_Cidade)VALUES(NULL,15,"Pinhão");</v>
      </c>
    </row>
    <row r="1822" spans="1:4">
      <c r="A1822" s="111">
        <v>1803</v>
      </c>
      <c r="B1822" s="86">
        <v>15</v>
      </c>
      <c r="C1822" s="103" t="s">
        <v>7359</v>
      </c>
      <c r="D1822" s="112" t="str">
        <f t="shared" si="28"/>
        <v>0 CIDADE(CIDADE_Pk,CIDADE_FkEstado,CIDADE_Cidade)VALUES(NULL,15,"Pirambu");</v>
      </c>
    </row>
    <row r="1823" spans="1:4">
      <c r="A1823" s="111">
        <v>1804</v>
      </c>
      <c r="B1823" s="86">
        <v>15</v>
      </c>
      <c r="C1823" s="103" t="s">
        <v>7360</v>
      </c>
      <c r="D1823" s="112" t="str">
        <f t="shared" si="28"/>
        <v>0 CIDADE(CIDADE_Pk,CIDADE_FkEstado,CIDADE_Cidade)VALUES(NULL,15,"Poço Redondo");</v>
      </c>
    </row>
    <row r="1824" spans="1:4">
      <c r="A1824" s="111">
        <v>1805</v>
      </c>
      <c r="B1824" s="86">
        <v>15</v>
      </c>
      <c r="C1824" s="103" t="s">
        <v>7361</v>
      </c>
      <c r="D1824" s="112" t="str">
        <f t="shared" si="28"/>
        <v>0 CIDADE(CIDADE_Pk,CIDADE_FkEstado,CIDADE_Cidade)VALUES(NULL,15,"Poço Verde");</v>
      </c>
    </row>
    <row r="1825" spans="1:4">
      <c r="A1825" s="111">
        <v>1806</v>
      </c>
      <c r="B1825" s="86">
        <v>15</v>
      </c>
      <c r="C1825" s="103" t="s">
        <v>7362</v>
      </c>
      <c r="D1825" s="112" t="str">
        <f t="shared" si="28"/>
        <v>0 CIDADE(CIDADE_Pk,CIDADE_FkEstado,CIDADE_Cidade)VALUES(NULL,15,"Porto da Folha");</v>
      </c>
    </row>
    <row r="1826" spans="1:4">
      <c r="A1826" s="111">
        <v>1807</v>
      </c>
      <c r="B1826" s="86">
        <v>15</v>
      </c>
      <c r="C1826" s="103" t="s">
        <v>7363</v>
      </c>
      <c r="D1826" s="112" t="str">
        <f t="shared" si="28"/>
        <v>0 CIDADE(CIDADE_Pk,CIDADE_FkEstado,CIDADE_Cidade)VALUES(NULL,15,"Propriá");</v>
      </c>
    </row>
    <row r="1827" spans="1:4">
      <c r="A1827" s="111">
        <v>1808</v>
      </c>
      <c r="B1827" s="86">
        <v>15</v>
      </c>
      <c r="C1827" s="103" t="s">
        <v>7364</v>
      </c>
      <c r="D1827" s="112" t="str">
        <f t="shared" si="28"/>
        <v>0 CIDADE(CIDADE_Pk,CIDADE_FkEstado,CIDADE_Cidade)VALUES(NULL,15,"Riachão do Dantas");</v>
      </c>
    </row>
    <row r="1828" spans="1:4">
      <c r="A1828" s="111">
        <v>1809</v>
      </c>
      <c r="B1828" s="86">
        <v>15</v>
      </c>
      <c r="C1828" s="103" t="s">
        <v>6800</v>
      </c>
      <c r="D1828" s="112" t="str">
        <f t="shared" si="28"/>
        <v>0 CIDADE(CIDADE_Pk,CIDADE_FkEstado,CIDADE_Cidade)VALUES(NULL,15,"Riachuelo");</v>
      </c>
    </row>
    <row r="1829" spans="1:4">
      <c r="A1829" s="111">
        <v>1810</v>
      </c>
      <c r="B1829" s="86">
        <v>15</v>
      </c>
      <c r="C1829" s="103" t="s">
        <v>7365</v>
      </c>
      <c r="D1829" s="112" t="str">
        <f t="shared" si="28"/>
        <v>0 CIDADE(CIDADE_Pk,CIDADE_FkEstado,CIDADE_Cidade)VALUES(NULL,15,"Ribeirópolis");</v>
      </c>
    </row>
    <row r="1830" spans="1:4">
      <c r="A1830" s="111">
        <v>1811</v>
      </c>
      <c r="B1830" s="86">
        <v>15</v>
      </c>
      <c r="C1830" s="103" t="s">
        <v>7366</v>
      </c>
      <c r="D1830" s="112" t="str">
        <f t="shared" si="28"/>
        <v>0 CIDADE(CIDADE_Pk,CIDADE_FkEstado,CIDADE_Cidade)VALUES(NULL,15,"Rosário do Catete");</v>
      </c>
    </row>
    <row r="1831" spans="1:4">
      <c r="A1831" s="111">
        <v>1812</v>
      </c>
      <c r="B1831" s="86">
        <v>15</v>
      </c>
      <c r="C1831" s="103" t="s">
        <v>7367</v>
      </c>
      <c r="D1831" s="112" t="str">
        <f t="shared" si="28"/>
        <v>0 CIDADE(CIDADE_Pk,CIDADE_FkEstado,CIDADE_Cidade)VALUES(NULL,15,"Salgado");</v>
      </c>
    </row>
    <row r="1832" spans="1:4">
      <c r="A1832" s="111">
        <v>1813</v>
      </c>
      <c r="B1832" s="86">
        <v>15</v>
      </c>
      <c r="C1832" s="103" t="s">
        <v>7368</v>
      </c>
      <c r="D1832" s="112" t="str">
        <f t="shared" si="28"/>
        <v>0 CIDADE(CIDADE_Pk,CIDADE_FkEstado,CIDADE_Cidade)VALUES(NULL,15,"Santa Luzia do Itanhy");</v>
      </c>
    </row>
    <row r="1833" spans="1:4">
      <c r="A1833" s="111">
        <v>1814</v>
      </c>
      <c r="B1833" s="86">
        <v>15</v>
      </c>
      <c r="C1833" s="103" t="s">
        <v>7369</v>
      </c>
      <c r="D1833" s="112" t="str">
        <f t="shared" si="28"/>
        <v>0 CIDADE(CIDADE_Pk,CIDADE_FkEstado,CIDADE_Cidade)VALUES(NULL,15,"Santa Rosa de Lima");</v>
      </c>
    </row>
    <row r="1834" spans="1:4">
      <c r="A1834" s="111">
        <v>1815</v>
      </c>
      <c r="B1834" s="86">
        <v>15</v>
      </c>
      <c r="C1834" s="103" t="s">
        <v>7370</v>
      </c>
      <c r="D1834" s="112" t="str">
        <f t="shared" si="28"/>
        <v>0 CIDADE(CIDADE_Pk,CIDADE_FkEstado,CIDADE_Cidade)VALUES(NULL,15,"Santana do São Francisco");</v>
      </c>
    </row>
    <row r="1835" spans="1:4">
      <c r="A1835" s="111">
        <v>1816</v>
      </c>
      <c r="B1835" s="86">
        <v>15</v>
      </c>
      <c r="C1835" s="103" t="s">
        <v>7371</v>
      </c>
      <c r="D1835" s="112" t="str">
        <f t="shared" si="28"/>
        <v>0 CIDADE(CIDADE_Pk,CIDADE_FkEstado,CIDADE_Cidade)VALUES(NULL,15,"Santo Amaro das Brotas");</v>
      </c>
    </row>
    <row r="1836" spans="1:4">
      <c r="A1836" s="111">
        <v>1817</v>
      </c>
      <c r="B1836" s="86">
        <v>15</v>
      </c>
      <c r="C1836" s="103" t="s">
        <v>7372</v>
      </c>
      <c r="D1836" s="112" t="str">
        <f t="shared" si="28"/>
        <v>0 CIDADE(CIDADE_Pk,CIDADE_FkEstado,CIDADE_Cidade)VALUES(NULL,15,"São Cristóvão");</v>
      </c>
    </row>
    <row r="1837" spans="1:4">
      <c r="A1837" s="111">
        <v>1818</v>
      </c>
      <c r="B1837" s="86">
        <v>15</v>
      </c>
      <c r="C1837" s="103" t="s">
        <v>7007</v>
      </c>
      <c r="D1837" s="112" t="str">
        <f t="shared" si="28"/>
        <v>0 CIDADE(CIDADE_Pk,CIDADE_FkEstado,CIDADE_Cidade)VALUES(NULL,15,"São Domingos");</v>
      </c>
    </row>
    <row r="1838" spans="1:4">
      <c r="A1838" s="111">
        <v>1819</v>
      </c>
      <c r="B1838" s="86">
        <v>15</v>
      </c>
      <c r="C1838" s="103" t="s">
        <v>7009</v>
      </c>
      <c r="D1838" s="112" t="str">
        <f t="shared" si="28"/>
        <v>0 CIDADE(CIDADE_Pk,CIDADE_FkEstado,CIDADE_Cidade)VALUES(NULL,15,"São Francisco");</v>
      </c>
    </row>
    <row r="1839" spans="1:4">
      <c r="A1839" s="111">
        <v>1820</v>
      </c>
      <c r="B1839" s="86">
        <v>15</v>
      </c>
      <c r="C1839" s="103" t="s">
        <v>7373</v>
      </c>
      <c r="D1839" s="112" t="str">
        <f t="shared" si="28"/>
        <v>0 CIDADE(CIDADE_Pk,CIDADE_FkEstado,CIDADE_Cidade)VALUES(NULL,15,"São Miguel do Aleixo");</v>
      </c>
    </row>
    <row r="1840" spans="1:4">
      <c r="A1840" s="111">
        <v>1821</v>
      </c>
      <c r="B1840" s="86">
        <v>15</v>
      </c>
      <c r="C1840" s="103" t="s">
        <v>7374</v>
      </c>
      <c r="D1840" s="112" t="str">
        <f t="shared" si="28"/>
        <v>0 CIDADE(CIDADE_Pk,CIDADE_FkEstado,CIDADE_Cidade)VALUES(NULL,15,"Simão Dias");</v>
      </c>
    </row>
    <row r="1841" spans="1:4">
      <c r="A1841" s="111">
        <v>1822</v>
      </c>
      <c r="B1841" s="86">
        <v>15</v>
      </c>
      <c r="C1841" s="103" t="s">
        <v>7375</v>
      </c>
      <c r="D1841" s="112" t="str">
        <f t="shared" si="28"/>
        <v>0 CIDADE(CIDADE_Pk,CIDADE_FkEstado,CIDADE_Cidade)VALUES(NULL,15,"Siriri");</v>
      </c>
    </row>
    <row r="1842" spans="1:4">
      <c r="A1842" s="111">
        <v>1823</v>
      </c>
      <c r="B1842" s="86">
        <v>15</v>
      </c>
      <c r="C1842" s="103" t="s">
        <v>7376</v>
      </c>
      <c r="D1842" s="112" t="str">
        <f t="shared" si="28"/>
        <v>0 CIDADE(CIDADE_Pk,CIDADE_FkEstado,CIDADE_Cidade)VALUES(NULL,15,"Telha");</v>
      </c>
    </row>
    <row r="1843" spans="1:4">
      <c r="A1843" s="111">
        <v>1824</v>
      </c>
      <c r="B1843" s="86">
        <v>15</v>
      </c>
      <c r="C1843" s="103" t="s">
        <v>7377</v>
      </c>
      <c r="D1843" s="112" t="str">
        <f t="shared" si="28"/>
        <v>0 CIDADE(CIDADE_Pk,CIDADE_FkEstado,CIDADE_Cidade)VALUES(NULL,15,"Tobias Barreto");</v>
      </c>
    </row>
    <row r="1844" spans="1:4">
      <c r="A1844" s="111">
        <v>1825</v>
      </c>
      <c r="B1844" s="86">
        <v>15</v>
      </c>
      <c r="C1844" s="103" t="s">
        <v>7378</v>
      </c>
      <c r="D1844" s="112" t="str">
        <f t="shared" si="28"/>
        <v>0 CIDADE(CIDADE_Pk,CIDADE_FkEstado,CIDADE_Cidade)VALUES(NULL,15,"Tomar do Geru");</v>
      </c>
    </row>
    <row r="1845" spans="1:4">
      <c r="A1845" s="111">
        <v>1826</v>
      </c>
      <c r="B1845" s="86">
        <v>15</v>
      </c>
      <c r="C1845" s="103" t="s">
        <v>7379</v>
      </c>
      <c r="D1845" s="112" t="str">
        <f t="shared" si="28"/>
        <v>0 CIDADE(CIDADE_Pk,CIDADE_FkEstado,CIDADE_Cidade)VALUES(NULL,15,"Umbaúba");</v>
      </c>
    </row>
    <row r="1846" spans="1:4">
      <c r="A1846" s="111">
        <v>1827</v>
      </c>
      <c r="B1846" s="86">
        <v>16</v>
      </c>
      <c r="C1846" s="103" t="s">
        <v>7380</v>
      </c>
      <c r="D1846" s="112" t="str">
        <f t="shared" si="28"/>
        <v>0 CIDADE(CIDADE_Pk,CIDADE_FkEstado,CIDADE_Cidade)VALUES(NULL,16,"Abaíra");</v>
      </c>
    </row>
    <row r="1847" spans="1:4">
      <c r="A1847" s="111">
        <v>1828</v>
      </c>
      <c r="B1847" s="86">
        <v>16</v>
      </c>
      <c r="C1847" s="103" t="s">
        <v>7381</v>
      </c>
      <c r="D1847" s="112" t="str">
        <f t="shared" si="28"/>
        <v>0 CIDADE(CIDADE_Pk,CIDADE_FkEstado,CIDADE_Cidade)VALUES(NULL,16,"Abaré");</v>
      </c>
    </row>
    <row r="1848" spans="1:4">
      <c r="A1848" s="111">
        <v>1829</v>
      </c>
      <c r="B1848" s="86">
        <v>16</v>
      </c>
      <c r="C1848" s="103" t="s">
        <v>7382</v>
      </c>
      <c r="D1848" s="112" t="str">
        <f t="shared" si="28"/>
        <v>0 CIDADE(CIDADE_Pk,CIDADE_FkEstado,CIDADE_Cidade)VALUES(NULL,16,"Acajutiba");</v>
      </c>
    </row>
    <row r="1849" spans="1:4">
      <c r="A1849" s="111">
        <v>1830</v>
      </c>
      <c r="B1849" s="86">
        <v>16</v>
      </c>
      <c r="C1849" s="103" t="s">
        <v>7383</v>
      </c>
      <c r="D1849" s="112" t="str">
        <f t="shared" si="28"/>
        <v>0 CIDADE(CIDADE_Pk,CIDADE_FkEstado,CIDADE_Cidade)VALUES(NULL,16,"Adustina");</v>
      </c>
    </row>
    <row r="1850" spans="1:4">
      <c r="A1850" s="111">
        <v>1831</v>
      </c>
      <c r="B1850" s="86">
        <v>16</v>
      </c>
      <c r="C1850" s="103" t="s">
        <v>7384</v>
      </c>
      <c r="D1850" s="112" t="str">
        <f t="shared" si="28"/>
        <v>0 CIDADE(CIDADE_Pk,CIDADE_FkEstado,CIDADE_Cidade)VALUES(NULL,16,"Água Fria");</v>
      </c>
    </row>
    <row r="1851" spans="1:4">
      <c r="A1851" s="111">
        <v>1832</v>
      </c>
      <c r="B1851" s="86">
        <v>16</v>
      </c>
      <c r="C1851" s="103" t="s">
        <v>7385</v>
      </c>
      <c r="D1851" s="112" t="str">
        <f t="shared" si="28"/>
        <v>0 CIDADE(CIDADE_Pk,CIDADE_FkEstado,CIDADE_Cidade)VALUES(NULL,16,"Aiquara");</v>
      </c>
    </row>
    <row r="1852" spans="1:4">
      <c r="A1852" s="111">
        <v>1833</v>
      </c>
      <c r="B1852" s="86">
        <v>16</v>
      </c>
      <c r="C1852" s="103" t="s">
        <v>7386</v>
      </c>
      <c r="D1852" s="112" t="str">
        <f t="shared" si="28"/>
        <v>0 CIDADE(CIDADE_Pk,CIDADE_FkEstado,CIDADE_Cidade)VALUES(NULL,16,"Alagoinhas");</v>
      </c>
    </row>
    <row r="1853" spans="1:4">
      <c r="A1853" s="111">
        <v>1834</v>
      </c>
      <c r="B1853" s="86">
        <v>16</v>
      </c>
      <c r="C1853" s="103" t="s">
        <v>7387</v>
      </c>
      <c r="D1853" s="112" t="str">
        <f t="shared" si="28"/>
        <v>0 CIDADE(CIDADE_Pk,CIDADE_FkEstado,CIDADE_Cidade)VALUES(NULL,16,"Alcobaça");</v>
      </c>
    </row>
    <row r="1854" spans="1:4">
      <c r="A1854" s="111">
        <v>1835</v>
      </c>
      <c r="B1854" s="86">
        <v>16</v>
      </c>
      <c r="C1854" s="103" t="s">
        <v>7388</v>
      </c>
      <c r="D1854" s="112" t="str">
        <f t="shared" si="28"/>
        <v>0 CIDADE(CIDADE_Pk,CIDADE_FkEstado,CIDADE_Cidade)VALUES(NULL,16,"Almadina");</v>
      </c>
    </row>
    <row r="1855" spans="1:4">
      <c r="A1855" s="111">
        <v>1836</v>
      </c>
      <c r="B1855" s="86">
        <v>16</v>
      </c>
      <c r="C1855" s="103" t="s">
        <v>7389</v>
      </c>
      <c r="D1855" s="112" t="str">
        <f t="shared" si="28"/>
        <v>0 CIDADE(CIDADE_Pk,CIDADE_FkEstado,CIDADE_Cidade)VALUES(NULL,16,"Amargosa");</v>
      </c>
    </row>
    <row r="1856" spans="1:4">
      <c r="A1856" s="111">
        <v>1837</v>
      </c>
      <c r="B1856" s="86">
        <v>16</v>
      </c>
      <c r="C1856" s="103" t="s">
        <v>7390</v>
      </c>
      <c r="D1856" s="112" t="str">
        <f t="shared" si="28"/>
        <v>0 CIDADE(CIDADE_Pk,CIDADE_FkEstado,CIDADE_Cidade)VALUES(NULL,16,"Amélia Rodrigues");</v>
      </c>
    </row>
    <row r="1857" spans="1:4">
      <c r="A1857" s="111">
        <v>1838</v>
      </c>
      <c r="B1857" s="86">
        <v>16</v>
      </c>
      <c r="C1857" s="103" t="s">
        <v>7391</v>
      </c>
      <c r="D1857" s="112" t="str">
        <f t="shared" si="28"/>
        <v>0 CIDADE(CIDADE_Pk,CIDADE_FkEstado,CIDADE_Cidade)VALUES(NULL,16,"América Dourada");</v>
      </c>
    </row>
    <row r="1858" spans="1:4">
      <c r="A1858" s="111">
        <v>1839</v>
      </c>
      <c r="B1858" s="86">
        <v>16</v>
      </c>
      <c r="C1858" s="103" t="s">
        <v>7392</v>
      </c>
      <c r="D1858" s="112" t="str">
        <f t="shared" si="28"/>
        <v>0 CIDADE(CIDADE_Pk,CIDADE_FkEstado,CIDADE_Cidade)VALUES(NULL,16,"Anagé");</v>
      </c>
    </row>
    <row r="1859" spans="1:4">
      <c r="A1859" s="111">
        <v>1840</v>
      </c>
      <c r="B1859" s="86">
        <v>16</v>
      </c>
      <c r="C1859" s="103" t="s">
        <v>7393</v>
      </c>
      <c r="D1859" s="112" t="str">
        <f t="shared" si="28"/>
        <v>0 CIDADE(CIDADE_Pk,CIDADE_FkEstado,CIDADE_Cidade)VALUES(NULL,16,"Andaraí");</v>
      </c>
    </row>
    <row r="1860" spans="1:4">
      <c r="A1860" s="111">
        <v>1841</v>
      </c>
      <c r="B1860" s="86">
        <v>16</v>
      </c>
      <c r="C1860" s="103" t="s">
        <v>7394</v>
      </c>
      <c r="D1860" s="112" t="str">
        <f t="shared" si="28"/>
        <v>0 CIDADE(CIDADE_Pk,CIDADE_FkEstado,CIDADE_Cidade)VALUES(NULL,16,"Andorinha");</v>
      </c>
    </row>
    <row r="1861" spans="1:4">
      <c r="A1861" s="111">
        <v>1842</v>
      </c>
      <c r="B1861" s="86">
        <v>16</v>
      </c>
      <c r="C1861" s="103" t="s">
        <v>7395</v>
      </c>
      <c r="D1861" s="112" t="str">
        <f t="shared" si="28"/>
        <v>0 CIDADE(CIDADE_Pk,CIDADE_FkEstado,CIDADE_Cidade)VALUES(NULL,16,"Angical");</v>
      </c>
    </row>
    <row r="1862" spans="1:4">
      <c r="A1862" s="111">
        <v>1843</v>
      </c>
      <c r="B1862" s="86">
        <v>16</v>
      </c>
      <c r="C1862" s="103" t="s">
        <v>7396</v>
      </c>
      <c r="D1862" s="112" t="str">
        <f t="shared" si="28"/>
        <v>0 CIDADE(CIDADE_Pk,CIDADE_FkEstado,CIDADE_Cidade)VALUES(NULL,16,"Anguera");</v>
      </c>
    </row>
    <row r="1863" spans="1:4">
      <c r="A1863" s="111">
        <v>1844</v>
      </c>
      <c r="B1863" s="86">
        <v>16</v>
      </c>
      <c r="C1863" s="103" t="s">
        <v>7397</v>
      </c>
      <c r="D1863" s="112" t="str">
        <f t="shared" si="28"/>
        <v>0 CIDADE(CIDADE_Pk,CIDADE_FkEstado,CIDADE_Cidade)VALUES(NULL,16,"Antas");</v>
      </c>
    </row>
    <row r="1864" spans="1:4">
      <c r="A1864" s="111">
        <v>1845</v>
      </c>
      <c r="B1864" s="86">
        <v>16</v>
      </c>
      <c r="C1864" s="103" t="s">
        <v>7398</v>
      </c>
      <c r="D1864" s="112" t="str">
        <f t="shared" si="28"/>
        <v>0 CIDADE(CIDADE_Pk,CIDADE_FkEstado,CIDADE_Cidade)VALUES(NULL,16,"Antônio Cardoso");</v>
      </c>
    </row>
    <row r="1865" spans="1:4">
      <c r="A1865" s="111">
        <v>1846</v>
      </c>
      <c r="B1865" s="86">
        <v>16</v>
      </c>
      <c r="C1865" s="103" t="s">
        <v>7399</v>
      </c>
      <c r="D1865" s="112" t="str">
        <f t="shared" si="28"/>
        <v>0 CIDADE(CIDADE_Pk,CIDADE_FkEstado,CIDADE_Cidade)VALUES(NULL,16,"Antônio Gonçalves");</v>
      </c>
    </row>
    <row r="1866" spans="1:4">
      <c r="A1866" s="111">
        <v>1847</v>
      </c>
      <c r="B1866" s="86">
        <v>16</v>
      </c>
      <c r="C1866" s="103" t="s">
        <v>7400</v>
      </c>
      <c r="D1866" s="112" t="str">
        <f t="shared" si="28"/>
        <v>0 CIDADE(CIDADE_Pk,CIDADE_FkEstado,CIDADE_Cidade)VALUES(NULL,16,"Aporá");</v>
      </c>
    </row>
    <row r="1867" spans="1:4">
      <c r="A1867" s="111">
        <v>1848</v>
      </c>
      <c r="B1867" s="86">
        <v>16</v>
      </c>
      <c r="C1867" s="103" t="s">
        <v>7401</v>
      </c>
      <c r="D1867" s="112" t="str">
        <f t="shared" si="28"/>
        <v>0 CIDADE(CIDADE_Pk,CIDADE_FkEstado,CIDADE_Cidade)VALUES(NULL,16,"Apuarema");</v>
      </c>
    </row>
    <row r="1868" spans="1:4">
      <c r="A1868" s="111">
        <v>1849</v>
      </c>
      <c r="B1868" s="86">
        <v>16</v>
      </c>
      <c r="C1868" s="103" t="s">
        <v>7402</v>
      </c>
      <c r="D1868" s="112" t="str">
        <f t="shared" si="28"/>
        <v>0 CIDADE(CIDADE_Pk,CIDADE_FkEstado,CIDADE_Cidade)VALUES(NULL,16,"Araças");</v>
      </c>
    </row>
    <row r="1869" spans="1:4">
      <c r="A1869" s="111">
        <v>1850</v>
      </c>
      <c r="B1869" s="86">
        <v>16</v>
      </c>
      <c r="C1869" s="103" t="s">
        <v>7403</v>
      </c>
      <c r="D1869" s="112" t="str">
        <f t="shared" si="28"/>
        <v>0 CIDADE(CIDADE_Pk,CIDADE_FkEstado,CIDADE_Cidade)VALUES(NULL,16,"Aracatu");</v>
      </c>
    </row>
    <row r="1870" spans="1:4">
      <c r="A1870" s="111">
        <v>1851</v>
      </c>
      <c r="B1870" s="86">
        <v>16</v>
      </c>
      <c r="C1870" s="103" t="s">
        <v>7404</v>
      </c>
      <c r="D1870" s="112" t="str">
        <f t="shared" si="28"/>
        <v>0 CIDADE(CIDADE_Pk,CIDADE_FkEstado,CIDADE_Cidade)VALUES(NULL,16,"Araci");</v>
      </c>
    </row>
    <row r="1871" spans="1:4">
      <c r="A1871" s="111">
        <v>1852</v>
      </c>
      <c r="B1871" s="86">
        <v>16</v>
      </c>
      <c r="C1871" s="103" t="s">
        <v>7405</v>
      </c>
      <c r="D1871" s="112" t="str">
        <f t="shared" si="28"/>
        <v>0 CIDADE(CIDADE_Pk,CIDADE_FkEstado,CIDADE_Cidade)VALUES(NULL,16,"Aramari");</v>
      </c>
    </row>
    <row r="1872" spans="1:4">
      <c r="A1872" s="111">
        <v>1853</v>
      </c>
      <c r="B1872" s="86">
        <v>16</v>
      </c>
      <c r="C1872" s="103" t="s">
        <v>7406</v>
      </c>
      <c r="D1872" s="112" t="str">
        <f t="shared" si="28"/>
        <v>0 CIDADE(CIDADE_Pk,CIDADE_FkEstado,CIDADE_Cidade)VALUES(NULL,16,"Arataca");</v>
      </c>
    </row>
    <row r="1873" spans="1:4">
      <c r="A1873" s="111">
        <v>1854</v>
      </c>
      <c r="B1873" s="86">
        <v>16</v>
      </c>
      <c r="C1873" s="103" t="s">
        <v>7407</v>
      </c>
      <c r="D1873" s="112" t="str">
        <f t="shared" si="28"/>
        <v>0 CIDADE(CIDADE_Pk,CIDADE_FkEstado,CIDADE_Cidade)VALUES(NULL,16,"Aratuípe");</v>
      </c>
    </row>
    <row r="1874" spans="1:4">
      <c r="A1874" s="111">
        <v>1855</v>
      </c>
      <c r="B1874" s="86">
        <v>16</v>
      </c>
      <c r="C1874" s="103" t="s">
        <v>7408</v>
      </c>
      <c r="D1874" s="112" t="str">
        <f t="shared" si="28"/>
        <v>0 CIDADE(CIDADE_Pk,CIDADE_FkEstado,CIDADE_Cidade)VALUES(NULL,16,"Aurelino Leal");</v>
      </c>
    </row>
    <row r="1875" spans="1:4">
      <c r="A1875" s="111">
        <v>1856</v>
      </c>
      <c r="B1875" s="86">
        <v>16</v>
      </c>
      <c r="C1875" s="103" t="s">
        <v>7409</v>
      </c>
      <c r="D1875" s="112" t="str">
        <f t="shared" si="28"/>
        <v>0 CIDADE(CIDADE_Pk,CIDADE_FkEstado,CIDADE_Cidade)VALUES(NULL,16,"Baianópolis");</v>
      </c>
    </row>
    <row r="1876" spans="1:4">
      <c r="A1876" s="111">
        <v>1857</v>
      </c>
      <c r="B1876" s="86">
        <v>16</v>
      </c>
      <c r="C1876" s="103" t="s">
        <v>7410</v>
      </c>
      <c r="D1876" s="112" t="str">
        <f t="shared" ref="D1876:D1939" si="29">$B$17&amp;B1876&amp;$A$13&amp;$A$11&amp;C1876&amp;$A$11&amp;$A$10&amp;$A$14</f>
        <v>0 CIDADE(CIDADE_Pk,CIDADE_FkEstado,CIDADE_Cidade)VALUES(NULL,16,"Baixa Grande");</v>
      </c>
    </row>
    <row r="1877" spans="1:4">
      <c r="A1877" s="111">
        <v>1858</v>
      </c>
      <c r="B1877" s="86">
        <v>16</v>
      </c>
      <c r="C1877" s="103" t="s">
        <v>7411</v>
      </c>
      <c r="D1877" s="112" t="str">
        <f t="shared" si="29"/>
        <v>0 CIDADE(CIDADE_Pk,CIDADE_FkEstado,CIDADE_Cidade)VALUES(NULL,16,"Banzaê");</v>
      </c>
    </row>
    <row r="1878" spans="1:4">
      <c r="A1878" s="111">
        <v>1859</v>
      </c>
      <c r="B1878" s="86">
        <v>16</v>
      </c>
      <c r="C1878" s="103" t="s">
        <v>7412</v>
      </c>
      <c r="D1878" s="112" t="str">
        <f t="shared" si="29"/>
        <v>0 CIDADE(CIDADE_Pk,CIDADE_FkEstado,CIDADE_Cidade)VALUES(NULL,16,"Barra");</v>
      </c>
    </row>
    <row r="1879" spans="1:4">
      <c r="A1879" s="111">
        <v>1860</v>
      </c>
      <c r="B1879" s="86">
        <v>16</v>
      </c>
      <c r="C1879" s="103" t="s">
        <v>7413</v>
      </c>
      <c r="D1879" s="112" t="str">
        <f t="shared" si="29"/>
        <v>0 CIDADE(CIDADE_Pk,CIDADE_FkEstado,CIDADE_Cidade)VALUES(NULL,16,"Barra da Estiva");</v>
      </c>
    </row>
    <row r="1880" spans="1:4">
      <c r="A1880" s="111">
        <v>1861</v>
      </c>
      <c r="B1880" s="86">
        <v>16</v>
      </c>
      <c r="C1880" s="103" t="s">
        <v>7414</v>
      </c>
      <c r="D1880" s="112" t="str">
        <f t="shared" si="29"/>
        <v>0 CIDADE(CIDADE_Pk,CIDADE_FkEstado,CIDADE_Cidade)VALUES(NULL,16,"Barra do Choça");</v>
      </c>
    </row>
    <row r="1881" spans="1:4">
      <c r="A1881" s="111">
        <v>1862</v>
      </c>
      <c r="B1881" s="86">
        <v>16</v>
      </c>
      <c r="C1881" s="103" t="s">
        <v>7415</v>
      </c>
      <c r="D1881" s="112" t="str">
        <f t="shared" si="29"/>
        <v>0 CIDADE(CIDADE_Pk,CIDADE_FkEstado,CIDADE_Cidade)VALUES(NULL,16,"Barra do Mendes");</v>
      </c>
    </row>
    <row r="1882" spans="1:4">
      <c r="A1882" s="111">
        <v>1863</v>
      </c>
      <c r="B1882" s="86">
        <v>16</v>
      </c>
      <c r="C1882" s="103" t="s">
        <v>7416</v>
      </c>
      <c r="D1882" s="112" t="str">
        <f t="shared" si="29"/>
        <v>0 CIDADE(CIDADE_Pk,CIDADE_FkEstado,CIDADE_Cidade)VALUES(NULL,16,"Barra do Rocha");</v>
      </c>
    </row>
    <row r="1883" spans="1:4">
      <c r="A1883" s="111">
        <v>1864</v>
      </c>
      <c r="B1883" s="86">
        <v>16</v>
      </c>
      <c r="C1883" s="103" t="s">
        <v>7417</v>
      </c>
      <c r="D1883" s="112" t="str">
        <f t="shared" si="29"/>
        <v>0 CIDADE(CIDADE_Pk,CIDADE_FkEstado,CIDADE_Cidade)VALUES(NULL,16,"Barreiras");</v>
      </c>
    </row>
    <row r="1884" spans="1:4">
      <c r="A1884" s="111">
        <v>1865</v>
      </c>
      <c r="B1884" s="86">
        <v>16</v>
      </c>
      <c r="C1884" s="103" t="s">
        <v>7418</v>
      </c>
      <c r="D1884" s="112" t="str">
        <f t="shared" si="29"/>
        <v>0 CIDADE(CIDADE_Pk,CIDADE_FkEstado,CIDADE_Cidade)VALUES(NULL,16,"Barro Alto");</v>
      </c>
    </row>
    <row r="1885" spans="1:4">
      <c r="A1885" s="111">
        <v>1866</v>
      </c>
      <c r="B1885" s="86">
        <v>16</v>
      </c>
      <c r="C1885" s="103" t="s">
        <v>7419</v>
      </c>
      <c r="D1885" s="112" t="str">
        <f t="shared" si="29"/>
        <v>0 CIDADE(CIDADE_Pk,CIDADE_FkEstado,CIDADE_Cidade)VALUES(NULL,16,"Barro Preto");</v>
      </c>
    </row>
    <row r="1886" spans="1:4">
      <c r="A1886" s="111">
        <v>1867</v>
      </c>
      <c r="B1886" s="86">
        <v>16</v>
      </c>
      <c r="C1886" s="103" t="s">
        <v>7420</v>
      </c>
      <c r="D1886" s="112" t="str">
        <f t="shared" si="29"/>
        <v>0 CIDADE(CIDADE_Pk,CIDADE_FkEstado,CIDADE_Cidade)VALUES(NULL,16,"Barrocas");</v>
      </c>
    </row>
    <row r="1887" spans="1:4">
      <c r="A1887" s="111">
        <v>1868</v>
      </c>
      <c r="B1887" s="86">
        <v>16</v>
      </c>
      <c r="C1887" s="103" t="s">
        <v>7421</v>
      </c>
      <c r="D1887" s="112" t="str">
        <f t="shared" si="29"/>
        <v>0 CIDADE(CIDADE_Pk,CIDADE_FkEstado,CIDADE_Cidade)VALUES(NULL,16,"Belmonte");</v>
      </c>
    </row>
    <row r="1888" spans="1:4">
      <c r="A1888" s="111">
        <v>1869</v>
      </c>
      <c r="B1888" s="86">
        <v>16</v>
      </c>
      <c r="C1888" s="103" t="s">
        <v>7422</v>
      </c>
      <c r="D1888" s="112" t="str">
        <f t="shared" si="29"/>
        <v>0 CIDADE(CIDADE_Pk,CIDADE_FkEstado,CIDADE_Cidade)VALUES(NULL,16,"Belo Campo");</v>
      </c>
    </row>
    <row r="1889" spans="1:4">
      <c r="A1889" s="111">
        <v>1870</v>
      </c>
      <c r="B1889" s="86">
        <v>16</v>
      </c>
      <c r="C1889" s="103" t="s">
        <v>7423</v>
      </c>
      <c r="D1889" s="112" t="str">
        <f t="shared" si="29"/>
        <v>0 CIDADE(CIDADE_Pk,CIDADE_FkEstado,CIDADE_Cidade)VALUES(NULL,16,"Biritinga");</v>
      </c>
    </row>
    <row r="1890" spans="1:4">
      <c r="A1890" s="111">
        <v>1871</v>
      </c>
      <c r="B1890" s="86">
        <v>16</v>
      </c>
      <c r="C1890" s="103" t="s">
        <v>7424</v>
      </c>
      <c r="D1890" s="112" t="str">
        <f t="shared" si="29"/>
        <v>0 CIDADE(CIDADE_Pk,CIDADE_FkEstado,CIDADE_Cidade)VALUES(NULL,16,"Boa Nova");</v>
      </c>
    </row>
    <row r="1891" spans="1:4">
      <c r="A1891" s="111">
        <v>1872</v>
      </c>
      <c r="B1891" s="86">
        <v>16</v>
      </c>
      <c r="C1891" s="103" t="s">
        <v>7425</v>
      </c>
      <c r="D1891" s="112" t="str">
        <f t="shared" si="29"/>
        <v>0 CIDADE(CIDADE_Pk,CIDADE_FkEstado,CIDADE_Cidade)VALUES(NULL,16,"Boa Vista do Tupim");</v>
      </c>
    </row>
    <row r="1892" spans="1:4">
      <c r="A1892" s="111">
        <v>1873</v>
      </c>
      <c r="B1892" s="86">
        <v>16</v>
      </c>
      <c r="C1892" s="103" t="s">
        <v>7426</v>
      </c>
      <c r="D1892" s="112" t="str">
        <f t="shared" si="29"/>
        <v>0 CIDADE(CIDADE_Pk,CIDADE_FkEstado,CIDADE_Cidade)VALUES(NULL,16,"Bom Jesus da Lapa");</v>
      </c>
    </row>
    <row r="1893" spans="1:4">
      <c r="A1893" s="111">
        <v>1874</v>
      </c>
      <c r="B1893" s="86">
        <v>16</v>
      </c>
      <c r="C1893" s="103" t="s">
        <v>7427</v>
      </c>
      <c r="D1893" s="112" t="str">
        <f t="shared" si="29"/>
        <v>0 CIDADE(CIDADE_Pk,CIDADE_FkEstado,CIDADE_Cidade)VALUES(NULL,16,"Bom Jesus da Serra");</v>
      </c>
    </row>
    <row r="1894" spans="1:4">
      <c r="A1894" s="111">
        <v>1875</v>
      </c>
      <c r="B1894" s="86">
        <v>16</v>
      </c>
      <c r="C1894" s="103" t="s">
        <v>7428</v>
      </c>
      <c r="D1894" s="112" t="str">
        <f t="shared" si="29"/>
        <v>0 CIDADE(CIDADE_Pk,CIDADE_FkEstado,CIDADE_Cidade)VALUES(NULL,16,"Boninal");</v>
      </c>
    </row>
    <row r="1895" spans="1:4">
      <c r="A1895" s="111">
        <v>1876</v>
      </c>
      <c r="B1895" s="86">
        <v>16</v>
      </c>
      <c r="C1895" s="103" t="s">
        <v>5799</v>
      </c>
      <c r="D1895" s="112" t="str">
        <f t="shared" si="29"/>
        <v>0 CIDADE(CIDADE_Pk,CIDADE_FkEstado,CIDADE_Cidade)VALUES(NULL,16,"Bonito");</v>
      </c>
    </row>
    <row r="1896" spans="1:4">
      <c r="A1896" s="111">
        <v>1877</v>
      </c>
      <c r="B1896" s="86">
        <v>16</v>
      </c>
      <c r="C1896" s="103" t="s">
        <v>7429</v>
      </c>
      <c r="D1896" s="112" t="str">
        <f t="shared" si="29"/>
        <v>0 CIDADE(CIDADE_Pk,CIDADE_FkEstado,CIDADE_Cidade)VALUES(NULL,16,"Boquira");</v>
      </c>
    </row>
    <row r="1897" spans="1:4">
      <c r="A1897" s="111">
        <v>1878</v>
      </c>
      <c r="B1897" s="86">
        <v>16</v>
      </c>
      <c r="C1897" s="103" t="s">
        <v>7430</v>
      </c>
      <c r="D1897" s="112" t="str">
        <f t="shared" si="29"/>
        <v>0 CIDADE(CIDADE_Pk,CIDADE_FkEstado,CIDADE_Cidade)VALUES(NULL,16,"Botuporã");</v>
      </c>
    </row>
    <row r="1898" spans="1:4">
      <c r="A1898" s="111">
        <v>1879</v>
      </c>
      <c r="B1898" s="86">
        <v>16</v>
      </c>
      <c r="C1898" s="103" t="s">
        <v>7431</v>
      </c>
      <c r="D1898" s="112" t="str">
        <f t="shared" si="29"/>
        <v>0 CIDADE(CIDADE_Pk,CIDADE_FkEstado,CIDADE_Cidade)VALUES(NULL,16,"Brejões");</v>
      </c>
    </row>
    <row r="1899" spans="1:4">
      <c r="A1899" s="111">
        <v>1880</v>
      </c>
      <c r="B1899" s="86">
        <v>16</v>
      </c>
      <c r="C1899" s="103" t="s">
        <v>7432</v>
      </c>
      <c r="D1899" s="112" t="str">
        <f t="shared" si="29"/>
        <v>0 CIDADE(CIDADE_Pk,CIDADE_FkEstado,CIDADE_Cidade)VALUES(NULL,16,"Brejolândia");</v>
      </c>
    </row>
    <row r="1900" spans="1:4">
      <c r="A1900" s="111">
        <v>1881</v>
      </c>
      <c r="B1900" s="86">
        <v>16</v>
      </c>
      <c r="C1900" s="103" t="s">
        <v>7433</v>
      </c>
      <c r="D1900" s="112" t="str">
        <f t="shared" si="29"/>
        <v>0 CIDADE(CIDADE_Pk,CIDADE_FkEstado,CIDADE_Cidade)VALUES(NULL,16,"Brotas de Macaúbas");</v>
      </c>
    </row>
    <row r="1901" spans="1:4">
      <c r="A1901" s="111">
        <v>1882</v>
      </c>
      <c r="B1901" s="86">
        <v>16</v>
      </c>
      <c r="C1901" s="103" t="s">
        <v>7434</v>
      </c>
      <c r="D1901" s="112" t="str">
        <f t="shared" si="29"/>
        <v>0 CIDADE(CIDADE_Pk,CIDADE_FkEstado,CIDADE_Cidade)VALUES(NULL,16,"Brumado");</v>
      </c>
    </row>
    <row r="1902" spans="1:4">
      <c r="A1902" s="111">
        <v>1883</v>
      </c>
      <c r="B1902" s="86">
        <v>16</v>
      </c>
      <c r="C1902" s="103" t="s">
        <v>7435</v>
      </c>
      <c r="D1902" s="112" t="str">
        <f t="shared" si="29"/>
        <v>0 CIDADE(CIDADE_Pk,CIDADE_FkEstado,CIDADE_Cidade)VALUES(NULL,16,"Buerarema");</v>
      </c>
    </row>
    <row r="1903" spans="1:4">
      <c r="A1903" s="111">
        <v>1884</v>
      </c>
      <c r="B1903" s="86">
        <v>16</v>
      </c>
      <c r="C1903" s="103" t="s">
        <v>7436</v>
      </c>
      <c r="D1903" s="112" t="str">
        <f t="shared" si="29"/>
        <v>0 CIDADE(CIDADE_Pk,CIDADE_FkEstado,CIDADE_Cidade)VALUES(NULL,16,"Buritirama");</v>
      </c>
    </row>
    <row r="1904" spans="1:4">
      <c r="A1904" s="111">
        <v>1885</v>
      </c>
      <c r="B1904" s="86">
        <v>16</v>
      </c>
      <c r="C1904" s="103" t="s">
        <v>7437</v>
      </c>
      <c r="D1904" s="112" t="str">
        <f t="shared" si="29"/>
        <v>0 CIDADE(CIDADE_Pk,CIDADE_FkEstado,CIDADE_Cidade)VALUES(NULL,16,"Caatiba");</v>
      </c>
    </row>
    <row r="1905" spans="1:4">
      <c r="A1905" s="111">
        <v>1886</v>
      </c>
      <c r="B1905" s="86">
        <v>16</v>
      </c>
      <c r="C1905" s="103" t="s">
        <v>7438</v>
      </c>
      <c r="D1905" s="112" t="str">
        <f t="shared" si="29"/>
        <v>0 CIDADE(CIDADE_Pk,CIDADE_FkEstado,CIDADE_Cidade)VALUES(NULL,16,"Cabaceiras do Paraguaçu");</v>
      </c>
    </row>
    <row r="1906" spans="1:4">
      <c r="A1906" s="111">
        <v>1887</v>
      </c>
      <c r="B1906" s="86">
        <v>16</v>
      </c>
      <c r="C1906" s="103" t="s">
        <v>7439</v>
      </c>
      <c r="D1906" s="112" t="str">
        <f t="shared" si="29"/>
        <v>0 CIDADE(CIDADE_Pk,CIDADE_FkEstado,CIDADE_Cidade)VALUES(NULL,16,"Cachoeira");</v>
      </c>
    </row>
    <row r="1907" spans="1:4">
      <c r="A1907" s="111">
        <v>1888</v>
      </c>
      <c r="B1907" s="86">
        <v>16</v>
      </c>
      <c r="C1907" s="103" t="s">
        <v>7440</v>
      </c>
      <c r="D1907" s="112" t="str">
        <f t="shared" si="29"/>
        <v>0 CIDADE(CIDADE_Pk,CIDADE_FkEstado,CIDADE_Cidade)VALUES(NULL,16,"Caculé");</v>
      </c>
    </row>
    <row r="1908" spans="1:4">
      <c r="A1908" s="111">
        <v>1889</v>
      </c>
      <c r="B1908" s="86">
        <v>16</v>
      </c>
      <c r="C1908" s="103" t="s">
        <v>7441</v>
      </c>
      <c r="D1908" s="112" t="str">
        <f t="shared" si="29"/>
        <v>0 CIDADE(CIDADE_Pk,CIDADE_FkEstado,CIDADE_Cidade)VALUES(NULL,16,"Caém");</v>
      </c>
    </row>
    <row r="1909" spans="1:4">
      <c r="A1909" s="111">
        <v>1890</v>
      </c>
      <c r="B1909" s="86">
        <v>16</v>
      </c>
      <c r="C1909" s="103" t="s">
        <v>7442</v>
      </c>
      <c r="D1909" s="112" t="str">
        <f t="shared" si="29"/>
        <v>0 CIDADE(CIDADE_Pk,CIDADE_FkEstado,CIDADE_Cidade)VALUES(NULL,16,"Caetanos");</v>
      </c>
    </row>
    <row r="1910" spans="1:4">
      <c r="A1910" s="111">
        <v>1891</v>
      </c>
      <c r="B1910" s="86">
        <v>16</v>
      </c>
      <c r="C1910" s="103" t="s">
        <v>7443</v>
      </c>
      <c r="D1910" s="112" t="str">
        <f t="shared" si="29"/>
        <v>0 CIDADE(CIDADE_Pk,CIDADE_FkEstado,CIDADE_Cidade)VALUES(NULL,16,"Caetité");</v>
      </c>
    </row>
    <row r="1911" spans="1:4">
      <c r="A1911" s="111">
        <v>1892</v>
      </c>
      <c r="B1911" s="86">
        <v>16</v>
      </c>
      <c r="C1911" s="103" t="s">
        <v>7444</v>
      </c>
      <c r="D1911" s="112" t="str">
        <f t="shared" si="29"/>
        <v>0 CIDADE(CIDADE_Pk,CIDADE_FkEstado,CIDADE_Cidade)VALUES(NULL,16,"Cafarnaum");</v>
      </c>
    </row>
    <row r="1912" spans="1:4">
      <c r="A1912" s="111">
        <v>1893</v>
      </c>
      <c r="B1912" s="86">
        <v>16</v>
      </c>
      <c r="C1912" s="103" t="s">
        <v>7445</v>
      </c>
      <c r="D1912" s="112" t="str">
        <f t="shared" si="29"/>
        <v>0 CIDADE(CIDADE_Pk,CIDADE_FkEstado,CIDADE_Cidade)VALUES(NULL,16,"Cairu");</v>
      </c>
    </row>
    <row r="1913" spans="1:4">
      <c r="A1913" s="111">
        <v>1894</v>
      </c>
      <c r="B1913" s="86">
        <v>16</v>
      </c>
      <c r="C1913" s="103" t="s">
        <v>7446</v>
      </c>
      <c r="D1913" s="112" t="str">
        <f t="shared" si="29"/>
        <v>0 CIDADE(CIDADE_Pk,CIDADE_FkEstado,CIDADE_Cidade)VALUES(NULL,16,"Caldeirão Grande");</v>
      </c>
    </row>
    <row r="1914" spans="1:4">
      <c r="A1914" s="111">
        <v>1895</v>
      </c>
      <c r="B1914" s="86">
        <v>16</v>
      </c>
      <c r="C1914" s="103" t="s">
        <v>7447</v>
      </c>
      <c r="D1914" s="112" t="str">
        <f t="shared" si="29"/>
        <v>0 CIDADE(CIDADE_Pk,CIDADE_FkEstado,CIDADE_Cidade)VALUES(NULL,16,"Camacan");</v>
      </c>
    </row>
    <row r="1915" spans="1:4">
      <c r="A1915" s="111">
        <v>1896</v>
      </c>
      <c r="B1915" s="86">
        <v>16</v>
      </c>
      <c r="C1915" s="103" t="s">
        <v>7448</v>
      </c>
      <c r="D1915" s="112" t="str">
        <f t="shared" si="29"/>
        <v>0 CIDADE(CIDADE_Pk,CIDADE_FkEstado,CIDADE_Cidade)VALUES(NULL,16,"Camaçari");</v>
      </c>
    </row>
    <row r="1916" spans="1:4">
      <c r="A1916" s="111">
        <v>1897</v>
      </c>
      <c r="B1916" s="86">
        <v>16</v>
      </c>
      <c r="C1916" s="103" t="s">
        <v>7449</v>
      </c>
      <c r="D1916" s="112" t="str">
        <f t="shared" si="29"/>
        <v>0 CIDADE(CIDADE_Pk,CIDADE_FkEstado,CIDADE_Cidade)VALUES(NULL,16,"Camamu");</v>
      </c>
    </row>
    <row r="1917" spans="1:4">
      <c r="A1917" s="111">
        <v>1898</v>
      </c>
      <c r="B1917" s="86">
        <v>16</v>
      </c>
      <c r="C1917" s="103" t="s">
        <v>7450</v>
      </c>
      <c r="D1917" s="112" t="str">
        <f t="shared" si="29"/>
        <v>0 CIDADE(CIDADE_Pk,CIDADE_FkEstado,CIDADE_Cidade)VALUES(NULL,16,"Campo Alegre de Lourdes");</v>
      </c>
    </row>
    <row r="1918" spans="1:4">
      <c r="A1918" s="111">
        <v>1899</v>
      </c>
      <c r="B1918" s="86">
        <v>16</v>
      </c>
      <c r="C1918" s="103" t="s">
        <v>7451</v>
      </c>
      <c r="D1918" s="112" t="str">
        <f t="shared" si="29"/>
        <v>0 CIDADE(CIDADE_Pk,CIDADE_FkEstado,CIDADE_Cidade)VALUES(NULL,16,"Campo Formoso");</v>
      </c>
    </row>
    <row r="1919" spans="1:4">
      <c r="A1919" s="111">
        <v>1900</v>
      </c>
      <c r="B1919" s="86">
        <v>16</v>
      </c>
      <c r="C1919" s="103" t="s">
        <v>7452</v>
      </c>
      <c r="D1919" s="112" t="str">
        <f t="shared" si="29"/>
        <v>0 CIDADE(CIDADE_Pk,CIDADE_FkEstado,CIDADE_Cidade)VALUES(NULL,16,"Canápolis");</v>
      </c>
    </row>
    <row r="1920" spans="1:4">
      <c r="A1920" s="111">
        <v>1901</v>
      </c>
      <c r="B1920" s="86">
        <v>16</v>
      </c>
      <c r="C1920" s="103" t="s">
        <v>7453</v>
      </c>
      <c r="D1920" s="112" t="str">
        <f t="shared" si="29"/>
        <v>0 CIDADE(CIDADE_Pk,CIDADE_FkEstado,CIDADE_Cidade)VALUES(NULL,16,"Canarana");</v>
      </c>
    </row>
    <row r="1921" spans="1:4">
      <c r="A1921" s="111">
        <v>1902</v>
      </c>
      <c r="B1921" s="86">
        <v>16</v>
      </c>
      <c r="C1921" s="103" t="s">
        <v>7454</v>
      </c>
      <c r="D1921" s="112" t="str">
        <f t="shared" si="29"/>
        <v>0 CIDADE(CIDADE_Pk,CIDADE_FkEstado,CIDADE_Cidade)VALUES(NULL,16,"Canavieiras");</v>
      </c>
    </row>
    <row r="1922" spans="1:4">
      <c r="A1922" s="111">
        <v>1903</v>
      </c>
      <c r="B1922" s="86">
        <v>16</v>
      </c>
      <c r="C1922" s="103" t="s">
        <v>7455</v>
      </c>
      <c r="D1922" s="112" t="str">
        <f t="shared" si="29"/>
        <v>0 CIDADE(CIDADE_Pk,CIDADE_FkEstado,CIDADE_Cidade)VALUES(NULL,16,"Candeal");</v>
      </c>
    </row>
    <row r="1923" spans="1:4">
      <c r="A1923" s="111">
        <v>1904</v>
      </c>
      <c r="B1923" s="86">
        <v>16</v>
      </c>
      <c r="C1923" s="103" t="s">
        <v>7456</v>
      </c>
      <c r="D1923" s="112" t="str">
        <f t="shared" si="29"/>
        <v>0 CIDADE(CIDADE_Pk,CIDADE_FkEstado,CIDADE_Cidade)VALUES(NULL,16,"Candeias");</v>
      </c>
    </row>
    <row r="1924" spans="1:4">
      <c r="A1924" s="111">
        <v>1905</v>
      </c>
      <c r="B1924" s="86">
        <v>16</v>
      </c>
      <c r="C1924" s="103" t="s">
        <v>7457</v>
      </c>
      <c r="D1924" s="112" t="str">
        <f t="shared" si="29"/>
        <v>0 CIDADE(CIDADE_Pk,CIDADE_FkEstado,CIDADE_Cidade)VALUES(NULL,16,"Candiba");</v>
      </c>
    </row>
    <row r="1925" spans="1:4">
      <c r="A1925" s="111">
        <v>1906</v>
      </c>
      <c r="B1925" s="86">
        <v>16</v>
      </c>
      <c r="C1925" s="103" t="s">
        <v>7458</v>
      </c>
      <c r="D1925" s="112" t="str">
        <f t="shared" si="29"/>
        <v>0 CIDADE(CIDADE_Pk,CIDADE_FkEstado,CIDADE_Cidade)VALUES(NULL,16,"Cândido Sales");</v>
      </c>
    </row>
    <row r="1926" spans="1:4">
      <c r="A1926" s="111">
        <v>1907</v>
      </c>
      <c r="B1926" s="86">
        <v>16</v>
      </c>
      <c r="C1926" s="103" t="s">
        <v>7459</v>
      </c>
      <c r="D1926" s="112" t="str">
        <f t="shared" si="29"/>
        <v>0 CIDADE(CIDADE_Pk,CIDADE_FkEstado,CIDADE_Cidade)VALUES(NULL,16,"Cansanção");</v>
      </c>
    </row>
    <row r="1927" spans="1:4">
      <c r="A1927" s="111">
        <v>1908</v>
      </c>
      <c r="B1927" s="86">
        <v>16</v>
      </c>
      <c r="C1927" s="103" t="s">
        <v>7460</v>
      </c>
      <c r="D1927" s="112" t="str">
        <f t="shared" si="29"/>
        <v>0 CIDADE(CIDADE_Pk,CIDADE_FkEstado,CIDADE_Cidade)VALUES(NULL,16,"Canudos");</v>
      </c>
    </row>
    <row r="1928" spans="1:4">
      <c r="A1928" s="111">
        <v>1909</v>
      </c>
      <c r="B1928" s="86">
        <v>16</v>
      </c>
      <c r="C1928" s="103" t="s">
        <v>7461</v>
      </c>
      <c r="D1928" s="112" t="str">
        <f t="shared" si="29"/>
        <v>0 CIDADE(CIDADE_Pk,CIDADE_FkEstado,CIDADE_Cidade)VALUES(NULL,16,"Capela do Alto Alegre");</v>
      </c>
    </row>
    <row r="1929" spans="1:4">
      <c r="A1929" s="111">
        <v>1910</v>
      </c>
      <c r="B1929" s="86">
        <v>16</v>
      </c>
      <c r="C1929" s="103" t="s">
        <v>7462</v>
      </c>
      <c r="D1929" s="112" t="str">
        <f t="shared" si="29"/>
        <v>0 CIDADE(CIDADE_Pk,CIDADE_FkEstado,CIDADE_Cidade)VALUES(NULL,16,"Capim Grosso");</v>
      </c>
    </row>
    <row r="1930" spans="1:4">
      <c r="A1930" s="111">
        <v>1911</v>
      </c>
      <c r="B1930" s="86">
        <v>16</v>
      </c>
      <c r="C1930" s="103" t="s">
        <v>7463</v>
      </c>
      <c r="D1930" s="112" t="str">
        <f t="shared" si="29"/>
        <v>0 CIDADE(CIDADE_Pk,CIDADE_FkEstado,CIDADE_Cidade)VALUES(NULL,16,"Caraíbas");</v>
      </c>
    </row>
    <row r="1931" spans="1:4">
      <c r="A1931" s="111">
        <v>1912</v>
      </c>
      <c r="B1931" s="86">
        <v>16</v>
      </c>
      <c r="C1931" s="103" t="s">
        <v>7464</v>
      </c>
      <c r="D1931" s="112" t="str">
        <f t="shared" si="29"/>
        <v>0 CIDADE(CIDADE_Pk,CIDADE_FkEstado,CIDADE_Cidade)VALUES(NULL,16,"Caravelas");</v>
      </c>
    </row>
    <row r="1932" spans="1:4">
      <c r="A1932" s="111">
        <v>1913</v>
      </c>
      <c r="B1932" s="86">
        <v>16</v>
      </c>
      <c r="C1932" s="103" t="s">
        <v>7465</v>
      </c>
      <c r="D1932" s="112" t="str">
        <f t="shared" si="29"/>
        <v>0 CIDADE(CIDADE_Pk,CIDADE_FkEstado,CIDADE_Cidade)VALUES(NULL,16,"Cardeal da Silva");</v>
      </c>
    </row>
    <row r="1933" spans="1:4">
      <c r="A1933" s="111">
        <v>1914</v>
      </c>
      <c r="B1933" s="86">
        <v>16</v>
      </c>
      <c r="C1933" s="103" t="s">
        <v>7466</v>
      </c>
      <c r="D1933" s="112" t="str">
        <f t="shared" si="29"/>
        <v>0 CIDADE(CIDADE_Pk,CIDADE_FkEstado,CIDADE_Cidade)VALUES(NULL,16,"Carinhanha");</v>
      </c>
    </row>
    <row r="1934" spans="1:4">
      <c r="A1934" s="111">
        <v>1915</v>
      </c>
      <c r="B1934" s="86">
        <v>16</v>
      </c>
      <c r="C1934" s="103" t="s">
        <v>7467</v>
      </c>
      <c r="D1934" s="112" t="str">
        <f t="shared" si="29"/>
        <v>0 CIDADE(CIDADE_Pk,CIDADE_FkEstado,CIDADE_Cidade)VALUES(NULL,16,"Casa Nova");</v>
      </c>
    </row>
    <row r="1935" spans="1:4">
      <c r="A1935" s="111">
        <v>1916</v>
      </c>
      <c r="B1935" s="86">
        <v>16</v>
      </c>
      <c r="C1935" s="103" t="s">
        <v>7468</v>
      </c>
      <c r="D1935" s="112" t="str">
        <f t="shared" si="29"/>
        <v>0 CIDADE(CIDADE_Pk,CIDADE_FkEstado,CIDADE_Cidade)VALUES(NULL,16,"Castro Alves");</v>
      </c>
    </row>
    <row r="1936" spans="1:4">
      <c r="A1936" s="111">
        <v>1917</v>
      </c>
      <c r="B1936" s="86">
        <v>16</v>
      </c>
      <c r="C1936" s="103" t="s">
        <v>7469</v>
      </c>
      <c r="D1936" s="112" t="str">
        <f t="shared" si="29"/>
        <v>0 CIDADE(CIDADE_Pk,CIDADE_FkEstado,CIDADE_Cidade)VALUES(NULL,16,"Catolândia");</v>
      </c>
    </row>
    <row r="1937" spans="1:4">
      <c r="A1937" s="111">
        <v>1918</v>
      </c>
      <c r="B1937" s="86">
        <v>16</v>
      </c>
      <c r="C1937" s="103" t="s">
        <v>7470</v>
      </c>
      <c r="D1937" s="112" t="str">
        <f t="shared" si="29"/>
        <v>0 CIDADE(CIDADE_Pk,CIDADE_FkEstado,CIDADE_Cidade)VALUES(NULL,16,"Catu");</v>
      </c>
    </row>
    <row r="1938" spans="1:4">
      <c r="A1938" s="111">
        <v>1919</v>
      </c>
      <c r="B1938" s="86">
        <v>16</v>
      </c>
      <c r="C1938" s="103" t="s">
        <v>7471</v>
      </c>
      <c r="D1938" s="112" t="str">
        <f t="shared" si="29"/>
        <v>0 CIDADE(CIDADE_Pk,CIDADE_FkEstado,CIDADE_Cidade)VALUES(NULL,16,"Caturama");</v>
      </c>
    </row>
    <row r="1939" spans="1:4">
      <c r="A1939" s="111">
        <v>1920</v>
      </c>
      <c r="B1939" s="86">
        <v>16</v>
      </c>
      <c r="C1939" s="103" t="s">
        <v>7472</v>
      </c>
      <c r="D1939" s="112" t="str">
        <f t="shared" si="29"/>
        <v>0 CIDADE(CIDADE_Pk,CIDADE_FkEstado,CIDADE_Cidade)VALUES(NULL,16,"Central");</v>
      </c>
    </row>
    <row r="1940" spans="1:4">
      <c r="A1940" s="111">
        <v>1921</v>
      </c>
      <c r="B1940" s="86">
        <v>16</v>
      </c>
      <c r="C1940" s="103" t="s">
        <v>7473</v>
      </c>
      <c r="D1940" s="112" t="str">
        <f t="shared" ref="D1940:D2003" si="30">$B$17&amp;B1940&amp;$A$13&amp;$A$11&amp;C1940&amp;$A$11&amp;$A$10&amp;$A$14</f>
        <v>0 CIDADE(CIDADE_Pk,CIDADE_FkEstado,CIDADE_Cidade)VALUES(NULL,16,"Chorrochó");</v>
      </c>
    </row>
    <row r="1941" spans="1:4">
      <c r="A1941" s="111">
        <v>1922</v>
      </c>
      <c r="B1941" s="86">
        <v>16</v>
      </c>
      <c r="C1941" s="103" t="s">
        <v>7474</v>
      </c>
      <c r="D1941" s="112" t="str">
        <f t="shared" si="30"/>
        <v>0 CIDADE(CIDADE_Pk,CIDADE_FkEstado,CIDADE_Cidade)VALUES(NULL,16,"Cícero Dantas");</v>
      </c>
    </row>
    <row r="1942" spans="1:4">
      <c r="A1942" s="111">
        <v>1923</v>
      </c>
      <c r="B1942" s="86">
        <v>16</v>
      </c>
      <c r="C1942" s="103" t="s">
        <v>7475</v>
      </c>
      <c r="D1942" s="112" t="str">
        <f t="shared" si="30"/>
        <v>0 CIDADE(CIDADE_Pk,CIDADE_FkEstado,CIDADE_Cidade)VALUES(NULL,16,"Cipó");</v>
      </c>
    </row>
    <row r="1943" spans="1:4">
      <c r="A1943" s="111">
        <v>1924</v>
      </c>
      <c r="B1943" s="86">
        <v>16</v>
      </c>
      <c r="C1943" s="103" t="s">
        <v>7476</v>
      </c>
      <c r="D1943" s="112" t="str">
        <f t="shared" si="30"/>
        <v>0 CIDADE(CIDADE_Pk,CIDADE_FkEstado,CIDADE_Cidade)VALUES(NULL,16,"Coaraci");</v>
      </c>
    </row>
    <row r="1944" spans="1:4">
      <c r="A1944" s="111">
        <v>1925</v>
      </c>
      <c r="B1944" s="86">
        <v>16</v>
      </c>
      <c r="C1944" s="103" t="s">
        <v>7477</v>
      </c>
      <c r="D1944" s="112" t="str">
        <f t="shared" si="30"/>
        <v>0 CIDADE(CIDADE_Pk,CIDADE_FkEstado,CIDADE_Cidade)VALUES(NULL,16,"Cocos");</v>
      </c>
    </row>
    <row r="1945" spans="1:4">
      <c r="A1945" s="111">
        <v>1926</v>
      </c>
      <c r="B1945" s="86">
        <v>16</v>
      </c>
      <c r="C1945" s="103" t="s">
        <v>7478</v>
      </c>
      <c r="D1945" s="112" t="str">
        <f t="shared" si="30"/>
        <v>0 CIDADE(CIDADE_Pk,CIDADE_FkEstado,CIDADE_Cidade)VALUES(NULL,16,"Conceição da Feira");</v>
      </c>
    </row>
    <row r="1946" spans="1:4">
      <c r="A1946" s="111">
        <v>1927</v>
      </c>
      <c r="B1946" s="86">
        <v>16</v>
      </c>
      <c r="C1946" s="103" t="s">
        <v>7479</v>
      </c>
      <c r="D1946" s="112" t="str">
        <f t="shared" si="30"/>
        <v>0 CIDADE(CIDADE_Pk,CIDADE_FkEstado,CIDADE_Cidade)VALUES(NULL,16,"Conceição do Almeida");</v>
      </c>
    </row>
    <row r="1947" spans="1:4">
      <c r="A1947" s="111">
        <v>1928</v>
      </c>
      <c r="B1947" s="86">
        <v>16</v>
      </c>
      <c r="C1947" s="103" t="s">
        <v>7480</v>
      </c>
      <c r="D1947" s="112" t="str">
        <f t="shared" si="30"/>
        <v>0 CIDADE(CIDADE_Pk,CIDADE_FkEstado,CIDADE_Cidade)VALUES(NULL,16,"Conceição do Coité");</v>
      </c>
    </row>
    <row r="1948" spans="1:4">
      <c r="A1948" s="111">
        <v>1929</v>
      </c>
      <c r="B1948" s="86">
        <v>16</v>
      </c>
      <c r="C1948" s="103" t="s">
        <v>7481</v>
      </c>
      <c r="D1948" s="112" t="str">
        <f t="shared" si="30"/>
        <v>0 CIDADE(CIDADE_Pk,CIDADE_FkEstado,CIDADE_Cidade)VALUES(NULL,16,"Conceição do Jacuípe");</v>
      </c>
    </row>
    <row r="1949" spans="1:4">
      <c r="A1949" s="111">
        <v>1930</v>
      </c>
      <c r="B1949" s="86">
        <v>16</v>
      </c>
      <c r="C1949" s="103" t="s">
        <v>6903</v>
      </c>
      <c r="D1949" s="112" t="str">
        <f t="shared" si="30"/>
        <v>0 CIDADE(CIDADE_Pk,CIDADE_FkEstado,CIDADE_Cidade)VALUES(NULL,16,"Conde");</v>
      </c>
    </row>
    <row r="1950" spans="1:4">
      <c r="A1950" s="111">
        <v>1931</v>
      </c>
      <c r="B1950" s="86">
        <v>16</v>
      </c>
      <c r="C1950" s="103" t="s">
        <v>7482</v>
      </c>
      <c r="D1950" s="112" t="str">
        <f t="shared" si="30"/>
        <v>0 CIDADE(CIDADE_Pk,CIDADE_FkEstado,CIDADE_Cidade)VALUES(NULL,16,"Condeúba");</v>
      </c>
    </row>
    <row r="1951" spans="1:4">
      <c r="A1951" s="111">
        <v>1932</v>
      </c>
      <c r="B1951" s="86">
        <v>16</v>
      </c>
      <c r="C1951" s="103" t="s">
        <v>7483</v>
      </c>
      <c r="D1951" s="112" t="str">
        <f t="shared" si="30"/>
        <v>0 CIDADE(CIDADE_Pk,CIDADE_FkEstado,CIDADE_Cidade)VALUES(NULL,16,"Contendas do Sincorá");</v>
      </c>
    </row>
    <row r="1952" spans="1:4">
      <c r="A1952" s="111">
        <v>1933</v>
      </c>
      <c r="B1952" s="86">
        <v>16</v>
      </c>
      <c r="C1952" s="103" t="s">
        <v>7484</v>
      </c>
      <c r="D1952" s="112" t="str">
        <f t="shared" si="30"/>
        <v>0 CIDADE(CIDADE_Pk,CIDADE_FkEstado,CIDADE_Cidade)VALUES(NULL,16,"Coração de Maria");</v>
      </c>
    </row>
    <row r="1953" spans="1:4">
      <c r="A1953" s="111">
        <v>1934</v>
      </c>
      <c r="B1953" s="86">
        <v>16</v>
      </c>
      <c r="C1953" s="103" t="s">
        <v>7485</v>
      </c>
      <c r="D1953" s="112" t="str">
        <f t="shared" si="30"/>
        <v>0 CIDADE(CIDADE_Pk,CIDADE_FkEstado,CIDADE_Cidade)VALUES(NULL,16,"Cordeiros");</v>
      </c>
    </row>
    <row r="1954" spans="1:4">
      <c r="A1954" s="111">
        <v>1935</v>
      </c>
      <c r="B1954" s="86">
        <v>16</v>
      </c>
      <c r="C1954" s="103" t="s">
        <v>7486</v>
      </c>
      <c r="D1954" s="112" t="str">
        <f t="shared" si="30"/>
        <v>0 CIDADE(CIDADE_Pk,CIDADE_FkEstado,CIDADE_Cidade)VALUES(NULL,16,"Coribe");</v>
      </c>
    </row>
    <row r="1955" spans="1:4">
      <c r="A1955" s="111">
        <v>1936</v>
      </c>
      <c r="B1955" s="86">
        <v>16</v>
      </c>
      <c r="C1955" s="103" t="s">
        <v>7487</v>
      </c>
      <c r="D1955" s="112" t="str">
        <f t="shared" si="30"/>
        <v>0 CIDADE(CIDADE_Pk,CIDADE_FkEstado,CIDADE_Cidade)VALUES(NULL,16,"Coronel João Sá");</v>
      </c>
    </row>
    <row r="1956" spans="1:4">
      <c r="A1956" s="111">
        <v>1937</v>
      </c>
      <c r="B1956" s="86">
        <v>16</v>
      </c>
      <c r="C1956" s="103" t="s">
        <v>7488</v>
      </c>
      <c r="D1956" s="112" t="str">
        <f t="shared" si="30"/>
        <v>0 CIDADE(CIDADE_Pk,CIDADE_FkEstado,CIDADE_Cidade)VALUES(NULL,16,"Correntina");</v>
      </c>
    </row>
    <row r="1957" spans="1:4">
      <c r="A1957" s="111">
        <v>1938</v>
      </c>
      <c r="B1957" s="86">
        <v>16</v>
      </c>
      <c r="C1957" s="103" t="s">
        <v>7489</v>
      </c>
      <c r="D1957" s="112" t="str">
        <f t="shared" si="30"/>
        <v>0 CIDADE(CIDADE_Pk,CIDADE_FkEstado,CIDADE_Cidade)VALUES(NULL,16,"Cotegipe");</v>
      </c>
    </row>
    <row r="1958" spans="1:4">
      <c r="A1958" s="111">
        <v>1939</v>
      </c>
      <c r="B1958" s="86">
        <v>16</v>
      </c>
      <c r="C1958" s="103" t="s">
        <v>7490</v>
      </c>
      <c r="D1958" s="112" t="str">
        <f t="shared" si="30"/>
        <v>0 CIDADE(CIDADE_Pk,CIDADE_FkEstado,CIDADE_Cidade)VALUES(NULL,16,"Cravolândia");</v>
      </c>
    </row>
    <row r="1959" spans="1:4">
      <c r="A1959" s="111">
        <v>1940</v>
      </c>
      <c r="B1959" s="86">
        <v>16</v>
      </c>
      <c r="C1959" s="103" t="s">
        <v>7491</v>
      </c>
      <c r="D1959" s="112" t="str">
        <f t="shared" si="30"/>
        <v>0 CIDADE(CIDADE_Pk,CIDADE_FkEstado,CIDADE_Cidade)VALUES(NULL,16,"Crisópolis");</v>
      </c>
    </row>
    <row r="1960" spans="1:4">
      <c r="A1960" s="111">
        <v>1941</v>
      </c>
      <c r="B1960" s="86">
        <v>16</v>
      </c>
      <c r="C1960" s="103" t="s">
        <v>7492</v>
      </c>
      <c r="D1960" s="112" t="str">
        <f t="shared" si="30"/>
        <v>0 CIDADE(CIDADE_Pk,CIDADE_FkEstado,CIDADE_Cidade)VALUES(NULL,16,"Cristópolis");</v>
      </c>
    </row>
    <row r="1961" spans="1:4">
      <c r="A1961" s="111">
        <v>1942</v>
      </c>
      <c r="B1961" s="86">
        <v>16</v>
      </c>
      <c r="C1961" s="103" t="s">
        <v>7493</v>
      </c>
      <c r="D1961" s="112" t="str">
        <f t="shared" si="30"/>
        <v>0 CIDADE(CIDADE_Pk,CIDADE_FkEstado,CIDADE_Cidade)VALUES(NULL,16,"Cruz das Almas");</v>
      </c>
    </row>
    <row r="1962" spans="1:4">
      <c r="A1962" s="111">
        <v>1943</v>
      </c>
      <c r="B1962" s="86">
        <v>16</v>
      </c>
      <c r="C1962" s="103" t="s">
        <v>7494</v>
      </c>
      <c r="D1962" s="112" t="str">
        <f t="shared" si="30"/>
        <v>0 CIDADE(CIDADE_Pk,CIDADE_FkEstado,CIDADE_Cidade)VALUES(NULL,16,"Curaçá");</v>
      </c>
    </row>
    <row r="1963" spans="1:4">
      <c r="A1963" s="111">
        <v>1944</v>
      </c>
      <c r="B1963" s="86">
        <v>16</v>
      </c>
      <c r="C1963" s="103" t="s">
        <v>7495</v>
      </c>
      <c r="D1963" s="112" t="str">
        <f t="shared" si="30"/>
        <v>0 CIDADE(CIDADE_Pk,CIDADE_FkEstado,CIDADE_Cidade)VALUES(NULL,16,"Dário Meira");</v>
      </c>
    </row>
    <row r="1964" spans="1:4">
      <c r="A1964" s="111">
        <v>1945</v>
      </c>
      <c r="B1964" s="86">
        <v>16</v>
      </c>
      <c r="C1964" s="103" t="s">
        <v>7496</v>
      </c>
      <c r="D1964" s="112" t="str">
        <f t="shared" si="30"/>
        <v>0 CIDADE(CIDADE_Pk,CIDADE_FkEstado,CIDADE_Cidade)VALUES(NULL,16,"Dias d'Ávila");</v>
      </c>
    </row>
    <row r="1965" spans="1:4">
      <c r="A1965" s="111">
        <v>1946</v>
      </c>
      <c r="B1965" s="86">
        <v>16</v>
      </c>
      <c r="C1965" s="103" t="s">
        <v>7497</v>
      </c>
      <c r="D1965" s="112" t="str">
        <f t="shared" si="30"/>
        <v>0 CIDADE(CIDADE_Pk,CIDADE_FkEstado,CIDADE_Cidade)VALUES(NULL,16,"Dom Basílio");</v>
      </c>
    </row>
    <row r="1966" spans="1:4">
      <c r="A1966" s="111">
        <v>1947</v>
      </c>
      <c r="B1966" s="86">
        <v>16</v>
      </c>
      <c r="C1966" s="103" t="s">
        <v>7498</v>
      </c>
      <c r="D1966" s="112" t="str">
        <f t="shared" si="30"/>
        <v>0 CIDADE(CIDADE_Pk,CIDADE_FkEstado,CIDADE_Cidade)VALUES(NULL,16,"Dom Macedo Costa");</v>
      </c>
    </row>
    <row r="1967" spans="1:4">
      <c r="A1967" s="111">
        <v>1948</v>
      </c>
      <c r="B1967" s="86">
        <v>16</v>
      </c>
      <c r="C1967" s="103" t="s">
        <v>7499</v>
      </c>
      <c r="D1967" s="112" t="str">
        <f t="shared" si="30"/>
        <v>0 CIDADE(CIDADE_Pk,CIDADE_FkEstado,CIDADE_Cidade)VALUES(NULL,16,"Elísio Medrado");</v>
      </c>
    </row>
    <row r="1968" spans="1:4">
      <c r="A1968" s="111">
        <v>1949</v>
      </c>
      <c r="B1968" s="86">
        <v>16</v>
      </c>
      <c r="C1968" s="103" t="s">
        <v>7500</v>
      </c>
      <c r="D1968" s="112" t="str">
        <f t="shared" si="30"/>
        <v>0 CIDADE(CIDADE_Pk,CIDADE_FkEstado,CIDADE_Cidade)VALUES(NULL,16,"Encruzilhada");</v>
      </c>
    </row>
    <row r="1969" spans="1:4">
      <c r="A1969" s="111">
        <v>1950</v>
      </c>
      <c r="B1969" s="86">
        <v>16</v>
      </c>
      <c r="C1969" s="103" t="s">
        <v>7501</v>
      </c>
      <c r="D1969" s="112" t="str">
        <f t="shared" si="30"/>
        <v>0 CIDADE(CIDADE_Pk,CIDADE_FkEstado,CIDADE_Cidade)VALUES(NULL,16,"Entre Rios");</v>
      </c>
    </row>
    <row r="1970" spans="1:4">
      <c r="A1970" s="111">
        <v>1951</v>
      </c>
      <c r="B1970" s="86">
        <v>16</v>
      </c>
      <c r="C1970" s="103" t="s">
        <v>7502</v>
      </c>
      <c r="D1970" s="112" t="str">
        <f t="shared" si="30"/>
        <v>0 CIDADE(CIDADE_Pk,CIDADE_FkEstado,CIDADE_Cidade)VALUES(NULL,16,"Érico Cardoso");</v>
      </c>
    </row>
    <row r="1971" spans="1:4">
      <c r="A1971" s="111">
        <v>1952</v>
      </c>
      <c r="B1971" s="86">
        <v>16</v>
      </c>
      <c r="C1971" s="103" t="s">
        <v>7503</v>
      </c>
      <c r="D1971" s="112" t="str">
        <f t="shared" si="30"/>
        <v>0 CIDADE(CIDADE_Pk,CIDADE_FkEstado,CIDADE_Cidade)VALUES(NULL,16,"Esplanada");</v>
      </c>
    </row>
    <row r="1972" spans="1:4">
      <c r="A1972" s="111">
        <v>1953</v>
      </c>
      <c r="B1972" s="86">
        <v>16</v>
      </c>
      <c r="C1972" s="103" t="s">
        <v>7504</v>
      </c>
      <c r="D1972" s="112" t="str">
        <f t="shared" si="30"/>
        <v>0 CIDADE(CIDADE_Pk,CIDADE_FkEstado,CIDADE_Cidade)VALUES(NULL,16,"Euclides da Cunha");</v>
      </c>
    </row>
    <row r="1973" spans="1:4">
      <c r="A1973" s="111">
        <v>1954</v>
      </c>
      <c r="B1973" s="86">
        <v>16</v>
      </c>
      <c r="C1973" s="103" t="s">
        <v>7505</v>
      </c>
      <c r="D1973" s="112" t="str">
        <f t="shared" si="30"/>
        <v>0 CIDADE(CIDADE_Pk,CIDADE_FkEstado,CIDADE_Cidade)VALUES(NULL,16,"Eunápolis");</v>
      </c>
    </row>
    <row r="1974" spans="1:4">
      <c r="A1974" s="111">
        <v>1955</v>
      </c>
      <c r="B1974" s="86">
        <v>16</v>
      </c>
      <c r="C1974" s="103" t="s">
        <v>5984</v>
      </c>
      <c r="D1974" s="112" t="str">
        <f t="shared" si="30"/>
        <v>0 CIDADE(CIDADE_Pk,CIDADE_FkEstado,CIDADE_Cidade)VALUES(NULL,16,"Fátima");</v>
      </c>
    </row>
    <row r="1975" spans="1:4">
      <c r="A1975" s="111">
        <v>1956</v>
      </c>
      <c r="B1975" s="86">
        <v>16</v>
      </c>
      <c r="C1975" s="103" t="s">
        <v>7506</v>
      </c>
      <c r="D1975" s="112" t="str">
        <f t="shared" si="30"/>
        <v>0 CIDADE(CIDADE_Pk,CIDADE_FkEstado,CIDADE_Cidade)VALUES(NULL,16,"Feira da Mata");</v>
      </c>
    </row>
    <row r="1976" spans="1:4">
      <c r="A1976" s="111">
        <v>1957</v>
      </c>
      <c r="B1976" s="86">
        <v>16</v>
      </c>
      <c r="C1976" s="103" t="s">
        <v>7507</v>
      </c>
      <c r="D1976" s="112" t="str">
        <f t="shared" si="30"/>
        <v>0 CIDADE(CIDADE_Pk,CIDADE_FkEstado,CIDADE_Cidade)VALUES(NULL,16,"Feira de Santana");</v>
      </c>
    </row>
    <row r="1977" spans="1:4">
      <c r="A1977" s="111">
        <v>1958</v>
      </c>
      <c r="B1977" s="86">
        <v>16</v>
      </c>
      <c r="C1977" s="103" t="s">
        <v>5986</v>
      </c>
      <c r="D1977" s="112" t="str">
        <f t="shared" si="30"/>
        <v>0 CIDADE(CIDADE_Pk,CIDADE_FkEstado,CIDADE_Cidade)VALUES(NULL,16,"Filadélfia");</v>
      </c>
    </row>
    <row r="1978" spans="1:4">
      <c r="A1978" s="111">
        <v>1959</v>
      </c>
      <c r="B1978" s="86">
        <v>16</v>
      </c>
      <c r="C1978" s="103" t="s">
        <v>7508</v>
      </c>
      <c r="D1978" s="112" t="str">
        <f t="shared" si="30"/>
        <v>0 CIDADE(CIDADE_Pk,CIDADE_FkEstado,CIDADE_Cidade)VALUES(NULL,16,"Firmino Alves");</v>
      </c>
    </row>
    <row r="1979" spans="1:4">
      <c r="A1979" s="111">
        <v>1960</v>
      </c>
      <c r="B1979" s="86">
        <v>16</v>
      </c>
      <c r="C1979" s="103" t="s">
        <v>7509</v>
      </c>
      <c r="D1979" s="112" t="str">
        <f t="shared" si="30"/>
        <v>0 CIDADE(CIDADE_Pk,CIDADE_FkEstado,CIDADE_Cidade)VALUES(NULL,16,"Floresta Azul");</v>
      </c>
    </row>
    <row r="1980" spans="1:4">
      <c r="A1980" s="111">
        <v>1961</v>
      </c>
      <c r="B1980" s="86">
        <v>16</v>
      </c>
      <c r="C1980" s="103" t="s">
        <v>7510</v>
      </c>
      <c r="D1980" s="112" t="str">
        <f t="shared" si="30"/>
        <v>0 CIDADE(CIDADE_Pk,CIDADE_FkEstado,CIDADE_Cidade)VALUES(NULL,16,"Formosa do Rio Preto");</v>
      </c>
    </row>
    <row r="1981" spans="1:4">
      <c r="A1981" s="111">
        <v>1962</v>
      </c>
      <c r="B1981" s="86">
        <v>16</v>
      </c>
      <c r="C1981" s="103" t="s">
        <v>7511</v>
      </c>
      <c r="D1981" s="112" t="str">
        <f t="shared" si="30"/>
        <v>0 CIDADE(CIDADE_Pk,CIDADE_FkEstado,CIDADE_Cidade)VALUES(NULL,16,"Gandu");</v>
      </c>
    </row>
    <row r="1982" spans="1:4">
      <c r="A1982" s="111">
        <v>1963</v>
      </c>
      <c r="B1982" s="86">
        <v>16</v>
      </c>
      <c r="C1982" s="103" t="s">
        <v>7512</v>
      </c>
      <c r="D1982" s="112" t="str">
        <f t="shared" si="30"/>
        <v>0 CIDADE(CIDADE_Pk,CIDADE_FkEstado,CIDADE_Cidade)VALUES(NULL,16,"Gavião");</v>
      </c>
    </row>
    <row r="1983" spans="1:4">
      <c r="A1983" s="111">
        <v>1964</v>
      </c>
      <c r="B1983" s="86">
        <v>16</v>
      </c>
      <c r="C1983" s="103" t="s">
        <v>7513</v>
      </c>
      <c r="D1983" s="112" t="str">
        <f t="shared" si="30"/>
        <v>0 CIDADE(CIDADE_Pk,CIDADE_FkEstado,CIDADE_Cidade)VALUES(NULL,16,"Gentio do Ouro");</v>
      </c>
    </row>
    <row r="1984" spans="1:4">
      <c r="A1984" s="111">
        <v>1965</v>
      </c>
      <c r="B1984" s="86">
        <v>16</v>
      </c>
      <c r="C1984" s="103" t="s">
        <v>7514</v>
      </c>
      <c r="D1984" s="112" t="str">
        <f t="shared" si="30"/>
        <v>0 CIDADE(CIDADE_Pk,CIDADE_FkEstado,CIDADE_Cidade)VALUES(NULL,16,"Glória");</v>
      </c>
    </row>
    <row r="1985" spans="1:4">
      <c r="A1985" s="111">
        <v>1966</v>
      </c>
      <c r="B1985" s="86">
        <v>16</v>
      </c>
      <c r="C1985" s="103" t="s">
        <v>7515</v>
      </c>
      <c r="D1985" s="112" t="str">
        <f t="shared" si="30"/>
        <v>0 CIDADE(CIDADE_Pk,CIDADE_FkEstado,CIDADE_Cidade)VALUES(NULL,16,"Gongogi");</v>
      </c>
    </row>
    <row r="1986" spans="1:4">
      <c r="A1986" s="111">
        <v>1967</v>
      </c>
      <c r="B1986" s="86">
        <v>16</v>
      </c>
      <c r="C1986" s="103" t="s">
        <v>7516</v>
      </c>
      <c r="D1986" s="112" t="str">
        <f t="shared" si="30"/>
        <v>0 CIDADE(CIDADE_Pk,CIDADE_FkEstado,CIDADE_Cidade)VALUES(NULL,16,"Governador Mangabeira");</v>
      </c>
    </row>
    <row r="1987" spans="1:4">
      <c r="A1987" s="111">
        <v>1968</v>
      </c>
      <c r="B1987" s="86">
        <v>16</v>
      </c>
      <c r="C1987" s="103" t="s">
        <v>7517</v>
      </c>
      <c r="D1987" s="112" t="str">
        <f t="shared" si="30"/>
        <v>0 CIDADE(CIDADE_Pk,CIDADE_FkEstado,CIDADE_Cidade)VALUES(NULL,16,"Guajeru");</v>
      </c>
    </row>
    <row r="1988" spans="1:4">
      <c r="A1988" s="111">
        <v>1969</v>
      </c>
      <c r="B1988" s="86">
        <v>16</v>
      </c>
      <c r="C1988" s="103" t="s">
        <v>7518</v>
      </c>
      <c r="D1988" s="112" t="str">
        <f t="shared" si="30"/>
        <v>0 CIDADE(CIDADE_Pk,CIDADE_FkEstado,CIDADE_Cidade)VALUES(NULL,16,"Guanambi");</v>
      </c>
    </row>
    <row r="1989" spans="1:4">
      <c r="A1989" s="111">
        <v>1970</v>
      </c>
      <c r="B1989" s="86">
        <v>16</v>
      </c>
      <c r="C1989" s="103" t="s">
        <v>7519</v>
      </c>
      <c r="D1989" s="112" t="str">
        <f t="shared" si="30"/>
        <v>0 CIDADE(CIDADE_Pk,CIDADE_FkEstado,CIDADE_Cidade)VALUES(NULL,16,"Guaratinga");</v>
      </c>
    </row>
    <row r="1990" spans="1:4">
      <c r="A1990" s="111">
        <v>1971</v>
      </c>
      <c r="B1990" s="86">
        <v>16</v>
      </c>
      <c r="C1990" s="103" t="s">
        <v>7520</v>
      </c>
      <c r="D1990" s="112" t="str">
        <f t="shared" si="30"/>
        <v>0 CIDADE(CIDADE_Pk,CIDADE_FkEstado,CIDADE_Cidade)VALUES(NULL,16,"Heliópolis");</v>
      </c>
    </row>
    <row r="1991" spans="1:4">
      <c r="A1991" s="111">
        <v>1972</v>
      </c>
      <c r="B1991" s="86">
        <v>16</v>
      </c>
      <c r="C1991" s="103" t="s">
        <v>7521</v>
      </c>
      <c r="D1991" s="112" t="str">
        <f t="shared" si="30"/>
        <v>0 CIDADE(CIDADE_Pk,CIDADE_FkEstado,CIDADE_Cidade)VALUES(NULL,16,"Iaçu");</v>
      </c>
    </row>
    <row r="1992" spans="1:4">
      <c r="A1992" s="111">
        <v>1973</v>
      </c>
      <c r="B1992" s="86">
        <v>16</v>
      </c>
      <c r="C1992" s="103" t="s">
        <v>7522</v>
      </c>
      <c r="D1992" s="112" t="str">
        <f t="shared" si="30"/>
        <v>0 CIDADE(CIDADE_Pk,CIDADE_FkEstado,CIDADE_Cidade)VALUES(NULL,16,"Ibiassucê");</v>
      </c>
    </row>
    <row r="1993" spans="1:4">
      <c r="A1993" s="111">
        <v>1974</v>
      </c>
      <c r="B1993" s="86">
        <v>16</v>
      </c>
      <c r="C1993" s="103" t="s">
        <v>7523</v>
      </c>
      <c r="D1993" s="112" t="str">
        <f t="shared" si="30"/>
        <v>0 CIDADE(CIDADE_Pk,CIDADE_FkEstado,CIDADE_Cidade)VALUES(NULL,16,"Ibicaraí");</v>
      </c>
    </row>
    <row r="1994" spans="1:4">
      <c r="A1994" s="111">
        <v>1975</v>
      </c>
      <c r="B1994" s="86">
        <v>16</v>
      </c>
      <c r="C1994" s="103" t="s">
        <v>7524</v>
      </c>
      <c r="D1994" s="112" t="str">
        <f t="shared" si="30"/>
        <v>0 CIDADE(CIDADE_Pk,CIDADE_FkEstado,CIDADE_Cidade)VALUES(NULL,16,"Ibicoara");</v>
      </c>
    </row>
    <row r="1995" spans="1:4">
      <c r="A1995" s="111">
        <v>1976</v>
      </c>
      <c r="B1995" s="86">
        <v>16</v>
      </c>
      <c r="C1995" s="103" t="s">
        <v>7525</v>
      </c>
      <c r="D1995" s="112" t="str">
        <f t="shared" si="30"/>
        <v>0 CIDADE(CIDADE_Pk,CIDADE_FkEstado,CIDADE_Cidade)VALUES(NULL,16,"Ibicuí");</v>
      </c>
    </row>
    <row r="1996" spans="1:4">
      <c r="A1996" s="111">
        <v>1977</v>
      </c>
      <c r="B1996" s="86">
        <v>16</v>
      </c>
      <c r="C1996" s="103" t="s">
        <v>7526</v>
      </c>
      <c r="D1996" s="112" t="str">
        <f t="shared" si="30"/>
        <v>0 CIDADE(CIDADE_Pk,CIDADE_FkEstado,CIDADE_Cidade)VALUES(NULL,16,"Ibipeba");</v>
      </c>
    </row>
    <row r="1997" spans="1:4">
      <c r="A1997" s="111">
        <v>1978</v>
      </c>
      <c r="B1997" s="86">
        <v>16</v>
      </c>
      <c r="C1997" s="103" t="s">
        <v>7527</v>
      </c>
      <c r="D1997" s="112" t="str">
        <f t="shared" si="30"/>
        <v>0 CIDADE(CIDADE_Pk,CIDADE_FkEstado,CIDADE_Cidade)VALUES(NULL,16,"Ibipitanga");</v>
      </c>
    </row>
    <row r="1998" spans="1:4">
      <c r="A1998" s="111">
        <v>1979</v>
      </c>
      <c r="B1998" s="86">
        <v>16</v>
      </c>
      <c r="C1998" s="103" t="s">
        <v>7528</v>
      </c>
      <c r="D1998" s="112" t="str">
        <f t="shared" si="30"/>
        <v>0 CIDADE(CIDADE_Pk,CIDADE_FkEstado,CIDADE_Cidade)VALUES(NULL,16,"Ibiquera");</v>
      </c>
    </row>
    <row r="1999" spans="1:4">
      <c r="A1999" s="111">
        <v>1980</v>
      </c>
      <c r="B1999" s="86">
        <v>16</v>
      </c>
      <c r="C1999" s="103" t="s">
        <v>7529</v>
      </c>
      <c r="D1999" s="112" t="str">
        <f t="shared" si="30"/>
        <v>0 CIDADE(CIDADE_Pk,CIDADE_FkEstado,CIDADE_Cidade)VALUES(NULL,16,"Ibirapitanga");</v>
      </c>
    </row>
    <row r="2000" spans="1:4">
      <c r="A2000" s="111">
        <v>1981</v>
      </c>
      <c r="B2000" s="86">
        <v>16</v>
      </c>
      <c r="C2000" s="103" t="s">
        <v>7530</v>
      </c>
      <c r="D2000" s="112" t="str">
        <f t="shared" si="30"/>
        <v>0 CIDADE(CIDADE_Pk,CIDADE_FkEstado,CIDADE_Cidade)VALUES(NULL,16,"Ibirapuã");</v>
      </c>
    </row>
    <row r="2001" spans="1:4">
      <c r="A2001" s="111">
        <v>1982</v>
      </c>
      <c r="B2001" s="86">
        <v>16</v>
      </c>
      <c r="C2001" s="103" t="s">
        <v>7531</v>
      </c>
      <c r="D2001" s="112" t="str">
        <f t="shared" si="30"/>
        <v>0 CIDADE(CIDADE_Pk,CIDADE_FkEstado,CIDADE_Cidade)VALUES(NULL,16,"Ibirataia");</v>
      </c>
    </row>
    <row r="2002" spans="1:4">
      <c r="A2002" s="111">
        <v>1983</v>
      </c>
      <c r="B2002" s="86">
        <v>16</v>
      </c>
      <c r="C2002" s="103" t="s">
        <v>7532</v>
      </c>
      <c r="D2002" s="112" t="str">
        <f t="shared" si="30"/>
        <v>0 CIDADE(CIDADE_Pk,CIDADE_FkEstado,CIDADE_Cidade)VALUES(NULL,16,"Ibitiara");</v>
      </c>
    </row>
    <row r="2003" spans="1:4">
      <c r="A2003" s="111">
        <v>1984</v>
      </c>
      <c r="B2003" s="86">
        <v>16</v>
      </c>
      <c r="C2003" s="103" t="s">
        <v>7533</v>
      </c>
      <c r="D2003" s="112" t="str">
        <f t="shared" si="30"/>
        <v>0 CIDADE(CIDADE_Pk,CIDADE_FkEstado,CIDADE_Cidade)VALUES(NULL,16,"Ibititá");</v>
      </c>
    </row>
    <row r="2004" spans="1:4">
      <c r="A2004" s="111">
        <v>1985</v>
      </c>
      <c r="B2004" s="86">
        <v>16</v>
      </c>
      <c r="C2004" s="103" t="s">
        <v>7534</v>
      </c>
      <c r="D2004" s="112" t="str">
        <f t="shared" ref="D2004:D2067" si="31">$B$17&amp;B2004&amp;$A$13&amp;$A$11&amp;C2004&amp;$A$11&amp;$A$10&amp;$A$14</f>
        <v>0 CIDADE(CIDADE_Pk,CIDADE_FkEstado,CIDADE_Cidade)VALUES(NULL,16,"Ibotirama");</v>
      </c>
    </row>
    <row r="2005" spans="1:4">
      <c r="A2005" s="111">
        <v>1986</v>
      </c>
      <c r="B2005" s="86">
        <v>16</v>
      </c>
      <c r="C2005" s="103" t="s">
        <v>7535</v>
      </c>
      <c r="D2005" s="112" t="str">
        <f t="shared" si="31"/>
        <v>0 CIDADE(CIDADE_Pk,CIDADE_FkEstado,CIDADE_Cidade)VALUES(NULL,16,"Ichu");</v>
      </c>
    </row>
    <row r="2006" spans="1:4">
      <c r="A2006" s="111">
        <v>1987</v>
      </c>
      <c r="B2006" s="86">
        <v>16</v>
      </c>
      <c r="C2006" s="103" t="s">
        <v>7536</v>
      </c>
      <c r="D2006" s="112" t="str">
        <f t="shared" si="31"/>
        <v>0 CIDADE(CIDADE_Pk,CIDADE_FkEstado,CIDADE_Cidade)VALUES(NULL,16,"Igaporã");</v>
      </c>
    </row>
    <row r="2007" spans="1:4">
      <c r="A2007" s="111">
        <v>1988</v>
      </c>
      <c r="B2007" s="86">
        <v>16</v>
      </c>
      <c r="C2007" s="103" t="s">
        <v>7537</v>
      </c>
      <c r="D2007" s="112" t="str">
        <f t="shared" si="31"/>
        <v>0 CIDADE(CIDADE_Pk,CIDADE_FkEstado,CIDADE_Cidade)VALUES(NULL,16,"Igrapiúna");</v>
      </c>
    </row>
    <row r="2008" spans="1:4">
      <c r="A2008" s="111">
        <v>1989</v>
      </c>
      <c r="B2008" s="86">
        <v>16</v>
      </c>
      <c r="C2008" s="103" t="s">
        <v>7538</v>
      </c>
      <c r="D2008" s="112" t="str">
        <f t="shared" si="31"/>
        <v>0 CIDADE(CIDADE_Pk,CIDADE_FkEstado,CIDADE_Cidade)VALUES(NULL,16,"Iguaí");</v>
      </c>
    </row>
    <row r="2009" spans="1:4">
      <c r="A2009" s="111">
        <v>1990</v>
      </c>
      <c r="B2009" s="86">
        <v>16</v>
      </c>
      <c r="C2009" s="103" t="s">
        <v>7539</v>
      </c>
      <c r="D2009" s="112" t="str">
        <f t="shared" si="31"/>
        <v>0 CIDADE(CIDADE_Pk,CIDADE_FkEstado,CIDADE_Cidade)VALUES(NULL,16,"Ilhéus");</v>
      </c>
    </row>
    <row r="2010" spans="1:4">
      <c r="A2010" s="111">
        <v>1991</v>
      </c>
      <c r="B2010" s="86">
        <v>16</v>
      </c>
      <c r="C2010" s="103" t="s">
        <v>7540</v>
      </c>
      <c r="D2010" s="112" t="str">
        <f t="shared" si="31"/>
        <v>0 CIDADE(CIDADE_Pk,CIDADE_FkEstado,CIDADE_Cidade)VALUES(NULL,16,"Inhambupe");</v>
      </c>
    </row>
    <row r="2011" spans="1:4">
      <c r="A2011" s="111">
        <v>1992</v>
      </c>
      <c r="B2011" s="86">
        <v>16</v>
      </c>
      <c r="C2011" s="103" t="s">
        <v>7541</v>
      </c>
      <c r="D2011" s="112" t="str">
        <f t="shared" si="31"/>
        <v>0 CIDADE(CIDADE_Pk,CIDADE_FkEstado,CIDADE_Cidade)VALUES(NULL,16,"Ipecaetá");</v>
      </c>
    </row>
    <row r="2012" spans="1:4">
      <c r="A2012" s="111">
        <v>1993</v>
      </c>
      <c r="B2012" s="86">
        <v>16</v>
      </c>
      <c r="C2012" s="103" t="s">
        <v>7542</v>
      </c>
      <c r="D2012" s="112" t="str">
        <f t="shared" si="31"/>
        <v>0 CIDADE(CIDADE_Pk,CIDADE_FkEstado,CIDADE_Cidade)VALUES(NULL,16,"Ipiaú");</v>
      </c>
    </row>
    <row r="2013" spans="1:4">
      <c r="A2013" s="111">
        <v>1994</v>
      </c>
      <c r="B2013" s="86">
        <v>16</v>
      </c>
      <c r="C2013" s="103" t="s">
        <v>7543</v>
      </c>
      <c r="D2013" s="112" t="str">
        <f t="shared" si="31"/>
        <v>0 CIDADE(CIDADE_Pk,CIDADE_FkEstado,CIDADE_Cidade)VALUES(NULL,16,"Ipirá");</v>
      </c>
    </row>
    <row r="2014" spans="1:4">
      <c r="A2014" s="111">
        <v>1995</v>
      </c>
      <c r="B2014" s="86">
        <v>16</v>
      </c>
      <c r="C2014" s="103" t="s">
        <v>7544</v>
      </c>
      <c r="D2014" s="112" t="str">
        <f t="shared" si="31"/>
        <v>0 CIDADE(CIDADE_Pk,CIDADE_FkEstado,CIDADE_Cidade)VALUES(NULL,16,"Ipupiara");</v>
      </c>
    </row>
    <row r="2015" spans="1:4">
      <c r="A2015" s="111">
        <v>1996</v>
      </c>
      <c r="B2015" s="86">
        <v>16</v>
      </c>
      <c r="C2015" s="103" t="s">
        <v>7545</v>
      </c>
      <c r="D2015" s="112" t="str">
        <f t="shared" si="31"/>
        <v>0 CIDADE(CIDADE_Pk,CIDADE_FkEstado,CIDADE_Cidade)VALUES(NULL,16,"Irajuba");</v>
      </c>
    </row>
    <row r="2016" spans="1:4">
      <c r="A2016" s="111">
        <v>1997</v>
      </c>
      <c r="B2016" s="86">
        <v>16</v>
      </c>
      <c r="C2016" s="103" t="s">
        <v>7546</v>
      </c>
      <c r="D2016" s="112" t="str">
        <f t="shared" si="31"/>
        <v>0 CIDADE(CIDADE_Pk,CIDADE_FkEstado,CIDADE_Cidade)VALUES(NULL,16,"Iramaia");</v>
      </c>
    </row>
    <row r="2017" spans="1:4">
      <c r="A2017" s="111">
        <v>1998</v>
      </c>
      <c r="B2017" s="86">
        <v>16</v>
      </c>
      <c r="C2017" s="103" t="s">
        <v>7547</v>
      </c>
      <c r="D2017" s="112" t="str">
        <f t="shared" si="31"/>
        <v>0 CIDADE(CIDADE_Pk,CIDADE_FkEstado,CIDADE_Cidade)VALUES(NULL,16,"Iraquara");</v>
      </c>
    </row>
    <row r="2018" spans="1:4">
      <c r="A2018" s="111">
        <v>1999</v>
      </c>
      <c r="B2018" s="86">
        <v>16</v>
      </c>
      <c r="C2018" s="103" t="s">
        <v>7548</v>
      </c>
      <c r="D2018" s="112" t="str">
        <f t="shared" si="31"/>
        <v>0 CIDADE(CIDADE_Pk,CIDADE_FkEstado,CIDADE_Cidade)VALUES(NULL,16,"Irará");</v>
      </c>
    </row>
    <row r="2019" spans="1:4">
      <c r="A2019" s="111">
        <v>2000</v>
      </c>
      <c r="B2019" s="86">
        <v>16</v>
      </c>
      <c r="C2019" s="103" t="s">
        <v>7549</v>
      </c>
      <c r="D2019" s="112" t="str">
        <f t="shared" si="31"/>
        <v>0 CIDADE(CIDADE_Pk,CIDADE_FkEstado,CIDADE_Cidade)VALUES(NULL,16,"Irecê");</v>
      </c>
    </row>
    <row r="2020" spans="1:4">
      <c r="A2020" s="111">
        <v>2001</v>
      </c>
      <c r="B2020" s="86">
        <v>16</v>
      </c>
      <c r="C2020" s="103" t="s">
        <v>7550</v>
      </c>
      <c r="D2020" s="112" t="str">
        <f t="shared" si="31"/>
        <v>0 CIDADE(CIDADE_Pk,CIDADE_FkEstado,CIDADE_Cidade)VALUES(NULL,16,"Itabela");</v>
      </c>
    </row>
    <row r="2021" spans="1:4">
      <c r="A2021" s="111">
        <v>2002</v>
      </c>
      <c r="B2021" s="86">
        <v>16</v>
      </c>
      <c r="C2021" s="103" t="s">
        <v>7551</v>
      </c>
      <c r="D2021" s="112" t="str">
        <f t="shared" si="31"/>
        <v>0 CIDADE(CIDADE_Pk,CIDADE_FkEstado,CIDADE_Cidade)VALUES(NULL,16,"Itaberaba");</v>
      </c>
    </row>
    <row r="2022" spans="1:4">
      <c r="A2022" s="111">
        <v>2003</v>
      </c>
      <c r="B2022" s="86">
        <v>16</v>
      </c>
      <c r="C2022" s="103" t="s">
        <v>7552</v>
      </c>
      <c r="D2022" s="112" t="str">
        <f t="shared" si="31"/>
        <v>0 CIDADE(CIDADE_Pk,CIDADE_FkEstado,CIDADE_Cidade)VALUES(NULL,16,"Itabuna");</v>
      </c>
    </row>
    <row r="2023" spans="1:4">
      <c r="A2023" s="111">
        <v>2004</v>
      </c>
      <c r="B2023" s="86">
        <v>16</v>
      </c>
      <c r="C2023" s="103" t="s">
        <v>7553</v>
      </c>
      <c r="D2023" s="112" t="str">
        <f t="shared" si="31"/>
        <v>0 CIDADE(CIDADE_Pk,CIDADE_FkEstado,CIDADE_Cidade)VALUES(NULL,16,"Itacaré");</v>
      </c>
    </row>
    <row r="2024" spans="1:4">
      <c r="A2024" s="111">
        <v>2005</v>
      </c>
      <c r="B2024" s="86">
        <v>16</v>
      </c>
      <c r="C2024" s="103" t="s">
        <v>7554</v>
      </c>
      <c r="D2024" s="112" t="str">
        <f t="shared" si="31"/>
        <v>0 CIDADE(CIDADE_Pk,CIDADE_FkEstado,CIDADE_Cidade)VALUES(NULL,16,"Itaeté");</v>
      </c>
    </row>
    <row r="2025" spans="1:4">
      <c r="A2025" s="111">
        <v>2006</v>
      </c>
      <c r="B2025" s="86">
        <v>16</v>
      </c>
      <c r="C2025" s="103" t="s">
        <v>7555</v>
      </c>
      <c r="D2025" s="112" t="str">
        <f t="shared" si="31"/>
        <v>0 CIDADE(CIDADE_Pk,CIDADE_FkEstado,CIDADE_Cidade)VALUES(NULL,16,"Itagi");</v>
      </c>
    </row>
    <row r="2026" spans="1:4">
      <c r="A2026" s="111">
        <v>2007</v>
      </c>
      <c r="B2026" s="86">
        <v>16</v>
      </c>
      <c r="C2026" s="103" t="s">
        <v>7556</v>
      </c>
      <c r="D2026" s="112" t="str">
        <f t="shared" si="31"/>
        <v>0 CIDADE(CIDADE_Pk,CIDADE_FkEstado,CIDADE_Cidade)VALUES(NULL,16,"Itagibá");</v>
      </c>
    </row>
    <row r="2027" spans="1:4">
      <c r="A2027" s="111">
        <v>2008</v>
      </c>
      <c r="B2027" s="86">
        <v>16</v>
      </c>
      <c r="C2027" s="103" t="s">
        <v>7557</v>
      </c>
      <c r="D2027" s="112" t="str">
        <f t="shared" si="31"/>
        <v>0 CIDADE(CIDADE_Pk,CIDADE_FkEstado,CIDADE_Cidade)VALUES(NULL,16,"Itagimirim");</v>
      </c>
    </row>
    <row r="2028" spans="1:4">
      <c r="A2028" s="111">
        <v>2009</v>
      </c>
      <c r="B2028" s="86">
        <v>16</v>
      </c>
      <c r="C2028" s="103" t="s">
        <v>7558</v>
      </c>
      <c r="D2028" s="112" t="str">
        <f t="shared" si="31"/>
        <v>0 CIDADE(CIDADE_Pk,CIDADE_FkEstado,CIDADE_Cidade)VALUES(NULL,16,"Itaguaçu da Bahia");</v>
      </c>
    </row>
    <row r="2029" spans="1:4">
      <c r="A2029" s="111">
        <v>2010</v>
      </c>
      <c r="B2029" s="86">
        <v>16</v>
      </c>
      <c r="C2029" s="103" t="s">
        <v>7559</v>
      </c>
      <c r="D2029" s="112" t="str">
        <f t="shared" si="31"/>
        <v>0 CIDADE(CIDADE_Pk,CIDADE_FkEstado,CIDADE_Cidade)VALUES(NULL,16,"Itaju do Colônia");</v>
      </c>
    </row>
    <row r="2030" spans="1:4">
      <c r="A2030" s="111">
        <v>2011</v>
      </c>
      <c r="B2030" s="86">
        <v>16</v>
      </c>
      <c r="C2030" s="103" t="s">
        <v>7560</v>
      </c>
      <c r="D2030" s="112" t="str">
        <f t="shared" si="31"/>
        <v>0 CIDADE(CIDADE_Pk,CIDADE_FkEstado,CIDADE_Cidade)VALUES(NULL,16,"Itajuípe");</v>
      </c>
    </row>
    <row r="2031" spans="1:4">
      <c r="A2031" s="111">
        <v>2012</v>
      </c>
      <c r="B2031" s="86">
        <v>16</v>
      </c>
      <c r="C2031" s="103" t="s">
        <v>7561</v>
      </c>
      <c r="D2031" s="112" t="str">
        <f t="shared" si="31"/>
        <v>0 CIDADE(CIDADE_Pk,CIDADE_FkEstado,CIDADE_Cidade)VALUES(NULL,16,"Itamaraju");</v>
      </c>
    </row>
    <row r="2032" spans="1:4">
      <c r="A2032" s="111">
        <v>2013</v>
      </c>
      <c r="B2032" s="86">
        <v>16</v>
      </c>
      <c r="C2032" s="103" t="s">
        <v>7562</v>
      </c>
      <c r="D2032" s="112" t="str">
        <f t="shared" si="31"/>
        <v>0 CIDADE(CIDADE_Pk,CIDADE_FkEstado,CIDADE_Cidade)VALUES(NULL,16,"Itamari");</v>
      </c>
    </row>
    <row r="2033" spans="1:4">
      <c r="A2033" s="111">
        <v>2014</v>
      </c>
      <c r="B2033" s="86">
        <v>16</v>
      </c>
      <c r="C2033" s="103" t="s">
        <v>7127</v>
      </c>
      <c r="D2033" s="112" t="str">
        <f t="shared" si="31"/>
        <v>0 CIDADE(CIDADE_Pk,CIDADE_FkEstado,CIDADE_Cidade)VALUES(NULL,16,"Itambé");</v>
      </c>
    </row>
    <row r="2034" spans="1:4">
      <c r="A2034" s="111">
        <v>2015</v>
      </c>
      <c r="B2034" s="86">
        <v>16</v>
      </c>
      <c r="C2034" s="103" t="s">
        <v>7563</v>
      </c>
      <c r="D2034" s="112" t="str">
        <f t="shared" si="31"/>
        <v>0 CIDADE(CIDADE_Pk,CIDADE_FkEstado,CIDADE_Cidade)VALUES(NULL,16,"Itanagra");</v>
      </c>
    </row>
    <row r="2035" spans="1:4">
      <c r="A2035" s="111">
        <v>2016</v>
      </c>
      <c r="B2035" s="86">
        <v>16</v>
      </c>
      <c r="C2035" s="103" t="s">
        <v>7564</v>
      </c>
      <c r="D2035" s="112" t="str">
        <f t="shared" si="31"/>
        <v>0 CIDADE(CIDADE_Pk,CIDADE_FkEstado,CIDADE_Cidade)VALUES(NULL,16,"Itanhém");</v>
      </c>
    </row>
    <row r="2036" spans="1:4">
      <c r="A2036" s="111">
        <v>2017</v>
      </c>
      <c r="B2036" s="86">
        <v>16</v>
      </c>
      <c r="C2036" s="103" t="s">
        <v>7565</v>
      </c>
      <c r="D2036" s="112" t="str">
        <f t="shared" si="31"/>
        <v>0 CIDADE(CIDADE_Pk,CIDADE_FkEstado,CIDADE_Cidade)VALUES(NULL,16,"Itaparica");</v>
      </c>
    </row>
    <row r="2037" spans="1:4">
      <c r="A2037" s="111">
        <v>2018</v>
      </c>
      <c r="B2037" s="86">
        <v>16</v>
      </c>
      <c r="C2037" s="103" t="s">
        <v>7566</v>
      </c>
      <c r="D2037" s="112" t="str">
        <f t="shared" si="31"/>
        <v>0 CIDADE(CIDADE_Pk,CIDADE_FkEstado,CIDADE_Cidade)VALUES(NULL,16,"Itapé");</v>
      </c>
    </row>
    <row r="2038" spans="1:4">
      <c r="A2038" s="111">
        <v>2019</v>
      </c>
      <c r="B2038" s="86">
        <v>16</v>
      </c>
      <c r="C2038" s="103" t="s">
        <v>7567</v>
      </c>
      <c r="D2038" s="112" t="str">
        <f t="shared" si="31"/>
        <v>0 CIDADE(CIDADE_Pk,CIDADE_FkEstado,CIDADE_Cidade)VALUES(NULL,16,"Itapebi");</v>
      </c>
    </row>
    <row r="2039" spans="1:4">
      <c r="A2039" s="111">
        <v>2020</v>
      </c>
      <c r="B2039" s="86">
        <v>16</v>
      </c>
      <c r="C2039" s="103" t="s">
        <v>7568</v>
      </c>
      <c r="D2039" s="112" t="str">
        <f t="shared" si="31"/>
        <v>0 CIDADE(CIDADE_Pk,CIDADE_FkEstado,CIDADE_Cidade)VALUES(NULL,16,"Itapetinga");</v>
      </c>
    </row>
    <row r="2040" spans="1:4">
      <c r="A2040" s="111">
        <v>2021</v>
      </c>
      <c r="B2040" s="86">
        <v>16</v>
      </c>
      <c r="C2040" s="103" t="s">
        <v>7569</v>
      </c>
      <c r="D2040" s="112" t="str">
        <f t="shared" si="31"/>
        <v>0 CIDADE(CIDADE_Pk,CIDADE_FkEstado,CIDADE_Cidade)VALUES(NULL,16,"Itapicuru");</v>
      </c>
    </row>
    <row r="2041" spans="1:4">
      <c r="A2041" s="111">
        <v>2022</v>
      </c>
      <c r="B2041" s="86">
        <v>16</v>
      </c>
      <c r="C2041" s="103" t="s">
        <v>7570</v>
      </c>
      <c r="D2041" s="112" t="str">
        <f t="shared" si="31"/>
        <v>0 CIDADE(CIDADE_Pk,CIDADE_FkEstado,CIDADE_Cidade)VALUES(NULL,16,"Itapitanga");</v>
      </c>
    </row>
    <row r="2042" spans="1:4">
      <c r="A2042" s="111">
        <v>2023</v>
      </c>
      <c r="B2042" s="86">
        <v>16</v>
      </c>
      <c r="C2042" s="103" t="s">
        <v>7571</v>
      </c>
      <c r="D2042" s="112" t="str">
        <f t="shared" si="31"/>
        <v>0 CIDADE(CIDADE_Pk,CIDADE_FkEstado,CIDADE_Cidade)VALUES(NULL,16,"Itaquara");</v>
      </c>
    </row>
    <row r="2043" spans="1:4">
      <c r="A2043" s="111">
        <v>2024</v>
      </c>
      <c r="B2043" s="86">
        <v>16</v>
      </c>
      <c r="C2043" s="103" t="s">
        <v>7572</v>
      </c>
      <c r="D2043" s="112" t="str">
        <f t="shared" si="31"/>
        <v>0 CIDADE(CIDADE_Pk,CIDADE_FkEstado,CIDADE_Cidade)VALUES(NULL,16,"Itarantim");</v>
      </c>
    </row>
    <row r="2044" spans="1:4">
      <c r="A2044" s="111">
        <v>2025</v>
      </c>
      <c r="B2044" s="86">
        <v>16</v>
      </c>
      <c r="C2044" s="103" t="s">
        <v>7573</v>
      </c>
      <c r="D2044" s="112" t="str">
        <f t="shared" si="31"/>
        <v>0 CIDADE(CIDADE_Pk,CIDADE_FkEstado,CIDADE_Cidade)VALUES(NULL,16,"Itatim");</v>
      </c>
    </row>
    <row r="2045" spans="1:4">
      <c r="A2045" s="111">
        <v>2026</v>
      </c>
      <c r="B2045" s="86">
        <v>16</v>
      </c>
      <c r="C2045" s="103" t="s">
        <v>7574</v>
      </c>
      <c r="D2045" s="112" t="str">
        <f t="shared" si="31"/>
        <v>0 CIDADE(CIDADE_Pk,CIDADE_FkEstado,CIDADE_Cidade)VALUES(NULL,16,"Itiruçu");</v>
      </c>
    </row>
    <row r="2046" spans="1:4">
      <c r="A2046" s="111">
        <v>2027</v>
      </c>
      <c r="B2046" s="86">
        <v>16</v>
      </c>
      <c r="C2046" s="103" t="s">
        <v>7575</v>
      </c>
      <c r="D2046" s="112" t="str">
        <f t="shared" si="31"/>
        <v>0 CIDADE(CIDADE_Pk,CIDADE_FkEstado,CIDADE_Cidade)VALUES(NULL,16,"Itiúba");</v>
      </c>
    </row>
    <row r="2047" spans="1:4">
      <c r="A2047" s="111">
        <v>2028</v>
      </c>
      <c r="B2047" s="86">
        <v>16</v>
      </c>
      <c r="C2047" s="103" t="s">
        <v>7576</v>
      </c>
      <c r="D2047" s="112" t="str">
        <f t="shared" si="31"/>
        <v>0 CIDADE(CIDADE_Pk,CIDADE_FkEstado,CIDADE_Cidade)VALUES(NULL,16,"Itororó");</v>
      </c>
    </row>
    <row r="2048" spans="1:4">
      <c r="A2048" s="111">
        <v>2029</v>
      </c>
      <c r="B2048" s="86">
        <v>16</v>
      </c>
      <c r="C2048" s="103" t="s">
        <v>7577</v>
      </c>
      <c r="D2048" s="112" t="str">
        <f t="shared" si="31"/>
        <v>0 CIDADE(CIDADE_Pk,CIDADE_FkEstado,CIDADE_Cidade)VALUES(NULL,16,"Ituaçu");</v>
      </c>
    </row>
    <row r="2049" spans="1:4">
      <c r="A2049" s="111">
        <v>2030</v>
      </c>
      <c r="B2049" s="86">
        <v>16</v>
      </c>
      <c r="C2049" s="103" t="s">
        <v>7578</v>
      </c>
      <c r="D2049" s="112" t="str">
        <f t="shared" si="31"/>
        <v>0 CIDADE(CIDADE_Pk,CIDADE_FkEstado,CIDADE_Cidade)VALUES(NULL,16,"Ituberá");</v>
      </c>
    </row>
    <row r="2050" spans="1:4">
      <c r="A2050" s="111">
        <v>2031</v>
      </c>
      <c r="B2050" s="86">
        <v>16</v>
      </c>
      <c r="C2050" s="103" t="s">
        <v>7579</v>
      </c>
      <c r="D2050" s="112" t="str">
        <f t="shared" si="31"/>
        <v>0 CIDADE(CIDADE_Pk,CIDADE_FkEstado,CIDADE_Cidade)VALUES(NULL,16,"Iuiú");</v>
      </c>
    </row>
    <row r="2051" spans="1:4">
      <c r="A2051" s="111">
        <v>2032</v>
      </c>
      <c r="B2051" s="86">
        <v>16</v>
      </c>
      <c r="C2051" s="103" t="s">
        <v>7580</v>
      </c>
      <c r="D2051" s="112" t="str">
        <f t="shared" si="31"/>
        <v>0 CIDADE(CIDADE_Pk,CIDADE_FkEstado,CIDADE_Cidade)VALUES(NULL,16,"Jaborandi");</v>
      </c>
    </row>
    <row r="2052" spans="1:4">
      <c r="A2052" s="111">
        <v>2033</v>
      </c>
      <c r="B2052" s="86">
        <v>16</v>
      </c>
      <c r="C2052" s="103" t="s">
        <v>7581</v>
      </c>
      <c r="D2052" s="112" t="str">
        <f t="shared" si="31"/>
        <v>0 CIDADE(CIDADE_Pk,CIDADE_FkEstado,CIDADE_Cidade)VALUES(NULL,16,"Jacaraci");</v>
      </c>
    </row>
    <row r="2053" spans="1:4">
      <c r="A2053" s="111">
        <v>2034</v>
      </c>
      <c r="B2053" s="86">
        <v>16</v>
      </c>
      <c r="C2053" s="103" t="s">
        <v>7582</v>
      </c>
      <c r="D2053" s="112" t="str">
        <f t="shared" si="31"/>
        <v>0 CIDADE(CIDADE_Pk,CIDADE_FkEstado,CIDADE_Cidade)VALUES(NULL,16,"Jacobina");</v>
      </c>
    </row>
    <row r="2054" spans="1:4">
      <c r="A2054" s="111">
        <v>2035</v>
      </c>
      <c r="B2054" s="86">
        <v>16</v>
      </c>
      <c r="C2054" s="103" t="s">
        <v>7583</v>
      </c>
      <c r="D2054" s="112" t="str">
        <f t="shared" si="31"/>
        <v>0 CIDADE(CIDADE_Pk,CIDADE_FkEstado,CIDADE_Cidade)VALUES(NULL,16,"Jaguaquara");</v>
      </c>
    </row>
    <row r="2055" spans="1:4">
      <c r="A2055" s="111">
        <v>2036</v>
      </c>
      <c r="B2055" s="86">
        <v>16</v>
      </c>
      <c r="C2055" s="103" t="s">
        <v>7584</v>
      </c>
      <c r="D2055" s="112" t="str">
        <f t="shared" si="31"/>
        <v>0 CIDADE(CIDADE_Pk,CIDADE_FkEstado,CIDADE_Cidade)VALUES(NULL,16,"Jaguarari");</v>
      </c>
    </row>
    <row r="2056" spans="1:4">
      <c r="A2056" s="111">
        <v>2037</v>
      </c>
      <c r="B2056" s="86">
        <v>16</v>
      </c>
      <c r="C2056" s="103" t="s">
        <v>7585</v>
      </c>
      <c r="D2056" s="112" t="str">
        <f t="shared" si="31"/>
        <v>0 CIDADE(CIDADE_Pk,CIDADE_FkEstado,CIDADE_Cidade)VALUES(NULL,16,"Jaguaripe");</v>
      </c>
    </row>
    <row r="2057" spans="1:4">
      <c r="A2057" s="111">
        <v>2038</v>
      </c>
      <c r="B2057" s="86">
        <v>16</v>
      </c>
      <c r="C2057" s="103" t="s">
        <v>6742</v>
      </c>
      <c r="D2057" s="112" t="str">
        <f t="shared" si="31"/>
        <v>0 CIDADE(CIDADE_Pk,CIDADE_FkEstado,CIDADE_Cidade)VALUES(NULL,16,"Jandaíra");</v>
      </c>
    </row>
    <row r="2058" spans="1:4">
      <c r="A2058" s="111">
        <v>2039</v>
      </c>
      <c r="B2058" s="86">
        <v>16</v>
      </c>
      <c r="C2058" s="103" t="s">
        <v>7586</v>
      </c>
      <c r="D2058" s="112" t="str">
        <f t="shared" si="31"/>
        <v>0 CIDADE(CIDADE_Pk,CIDADE_FkEstado,CIDADE_Cidade)VALUES(NULL,16,"Jequié");</v>
      </c>
    </row>
    <row r="2059" spans="1:4">
      <c r="A2059" s="111">
        <v>2040</v>
      </c>
      <c r="B2059" s="86">
        <v>16</v>
      </c>
      <c r="C2059" s="103" t="s">
        <v>7587</v>
      </c>
      <c r="D2059" s="112" t="str">
        <f t="shared" si="31"/>
        <v>0 CIDADE(CIDADE_Pk,CIDADE_FkEstado,CIDADE_Cidade)VALUES(NULL,16,"Jeremoabo");</v>
      </c>
    </row>
    <row r="2060" spans="1:4">
      <c r="A2060" s="111">
        <v>2041</v>
      </c>
      <c r="B2060" s="86">
        <v>16</v>
      </c>
      <c r="C2060" s="103" t="s">
        <v>7588</v>
      </c>
      <c r="D2060" s="112" t="str">
        <f t="shared" si="31"/>
        <v>0 CIDADE(CIDADE_Pk,CIDADE_FkEstado,CIDADE_Cidade)VALUES(NULL,16,"Jiquiriçá");</v>
      </c>
    </row>
    <row r="2061" spans="1:4">
      <c r="A2061" s="111">
        <v>2042</v>
      </c>
      <c r="B2061" s="86">
        <v>16</v>
      </c>
      <c r="C2061" s="103" t="s">
        <v>7589</v>
      </c>
      <c r="D2061" s="112" t="str">
        <f t="shared" si="31"/>
        <v>0 CIDADE(CIDADE_Pk,CIDADE_FkEstado,CIDADE_Cidade)VALUES(NULL,16,"Jitaúna");</v>
      </c>
    </row>
    <row r="2062" spans="1:4">
      <c r="A2062" s="111">
        <v>2043</v>
      </c>
      <c r="B2062" s="86">
        <v>16</v>
      </c>
      <c r="C2062" s="103" t="s">
        <v>7590</v>
      </c>
      <c r="D2062" s="112" t="str">
        <f t="shared" si="31"/>
        <v>0 CIDADE(CIDADE_Pk,CIDADE_FkEstado,CIDADE_Cidade)VALUES(NULL,16,"João Dourado");</v>
      </c>
    </row>
    <row r="2063" spans="1:4">
      <c r="A2063" s="111">
        <v>2044</v>
      </c>
      <c r="B2063" s="86">
        <v>16</v>
      </c>
      <c r="C2063" s="103" t="s">
        <v>7591</v>
      </c>
      <c r="D2063" s="112" t="str">
        <f t="shared" si="31"/>
        <v>0 CIDADE(CIDADE_Pk,CIDADE_FkEstado,CIDADE_Cidade)VALUES(NULL,16,"Juazeiro");</v>
      </c>
    </row>
    <row r="2064" spans="1:4">
      <c r="A2064" s="111">
        <v>2045</v>
      </c>
      <c r="B2064" s="86">
        <v>16</v>
      </c>
      <c r="C2064" s="103" t="s">
        <v>7592</v>
      </c>
      <c r="D2064" s="112" t="str">
        <f t="shared" si="31"/>
        <v>0 CIDADE(CIDADE_Pk,CIDADE_FkEstado,CIDADE_Cidade)VALUES(NULL,16,"Jucuruçu");</v>
      </c>
    </row>
    <row r="2065" spans="1:4">
      <c r="A2065" s="111">
        <v>2046</v>
      </c>
      <c r="B2065" s="86">
        <v>16</v>
      </c>
      <c r="C2065" s="103" t="s">
        <v>7593</v>
      </c>
      <c r="D2065" s="112" t="str">
        <f t="shared" si="31"/>
        <v>0 CIDADE(CIDADE_Pk,CIDADE_FkEstado,CIDADE_Cidade)VALUES(NULL,16,"Jussara");</v>
      </c>
    </row>
    <row r="2066" spans="1:4">
      <c r="A2066" s="111">
        <v>2047</v>
      </c>
      <c r="B2066" s="86">
        <v>16</v>
      </c>
      <c r="C2066" s="103" t="s">
        <v>7594</v>
      </c>
      <c r="D2066" s="112" t="str">
        <f t="shared" si="31"/>
        <v>0 CIDADE(CIDADE_Pk,CIDADE_FkEstado,CIDADE_Cidade)VALUES(NULL,16,"Jussari");</v>
      </c>
    </row>
    <row r="2067" spans="1:4">
      <c r="A2067" s="111">
        <v>2048</v>
      </c>
      <c r="B2067" s="86">
        <v>16</v>
      </c>
      <c r="C2067" s="103" t="s">
        <v>7595</v>
      </c>
      <c r="D2067" s="112" t="str">
        <f t="shared" si="31"/>
        <v>0 CIDADE(CIDADE_Pk,CIDADE_FkEstado,CIDADE_Cidade)VALUES(NULL,16,"Jussiape");</v>
      </c>
    </row>
    <row r="2068" spans="1:4">
      <c r="A2068" s="111">
        <v>2049</v>
      </c>
      <c r="B2068" s="86">
        <v>16</v>
      </c>
      <c r="C2068" s="103" t="s">
        <v>7596</v>
      </c>
      <c r="D2068" s="112" t="str">
        <f t="shared" ref="D2068:D2131" si="32">$B$17&amp;B2068&amp;$A$13&amp;$A$11&amp;C2068&amp;$A$11&amp;$A$10&amp;$A$14</f>
        <v>0 CIDADE(CIDADE_Pk,CIDADE_FkEstado,CIDADE_Cidade)VALUES(NULL,16,"Lafaiete Coutinho");</v>
      </c>
    </row>
    <row r="2069" spans="1:4">
      <c r="A2069" s="111">
        <v>2050</v>
      </c>
      <c r="B2069" s="86">
        <v>16</v>
      </c>
      <c r="C2069" s="103" t="s">
        <v>7597</v>
      </c>
      <c r="D2069" s="112" t="str">
        <f t="shared" si="32"/>
        <v>0 CIDADE(CIDADE_Pk,CIDADE_FkEstado,CIDADE_Cidade)VALUES(NULL,16,"Lagoa Real");</v>
      </c>
    </row>
    <row r="2070" spans="1:4">
      <c r="A2070" s="111">
        <v>2051</v>
      </c>
      <c r="B2070" s="86">
        <v>16</v>
      </c>
      <c r="C2070" s="103" t="s">
        <v>7598</v>
      </c>
      <c r="D2070" s="112" t="str">
        <f t="shared" si="32"/>
        <v>0 CIDADE(CIDADE_Pk,CIDADE_FkEstado,CIDADE_Cidade)VALUES(NULL,16,"Laje");</v>
      </c>
    </row>
    <row r="2071" spans="1:4">
      <c r="A2071" s="111">
        <v>2052</v>
      </c>
      <c r="B2071" s="86">
        <v>16</v>
      </c>
      <c r="C2071" s="103" t="s">
        <v>7599</v>
      </c>
      <c r="D2071" s="112" t="str">
        <f t="shared" si="32"/>
        <v>0 CIDADE(CIDADE_Pk,CIDADE_FkEstado,CIDADE_Cidade)VALUES(NULL,16,"Lajedão");</v>
      </c>
    </row>
    <row r="2072" spans="1:4">
      <c r="A2072" s="111">
        <v>2053</v>
      </c>
      <c r="B2072" s="86">
        <v>16</v>
      </c>
      <c r="C2072" s="103" t="s">
        <v>7600</v>
      </c>
      <c r="D2072" s="112" t="str">
        <f t="shared" si="32"/>
        <v>0 CIDADE(CIDADE_Pk,CIDADE_FkEstado,CIDADE_Cidade)VALUES(NULL,16,"Lajedinho");</v>
      </c>
    </row>
    <row r="2073" spans="1:4">
      <c r="A2073" s="111">
        <v>2054</v>
      </c>
      <c r="B2073" s="86">
        <v>16</v>
      </c>
      <c r="C2073" s="103" t="s">
        <v>7601</v>
      </c>
      <c r="D2073" s="112" t="str">
        <f t="shared" si="32"/>
        <v>0 CIDADE(CIDADE_Pk,CIDADE_FkEstado,CIDADE_Cidade)VALUES(NULL,16,"Lajedo do Tabocal");</v>
      </c>
    </row>
    <row r="2074" spans="1:4">
      <c r="A2074" s="111">
        <v>2055</v>
      </c>
      <c r="B2074" s="86">
        <v>16</v>
      </c>
      <c r="C2074" s="103" t="s">
        <v>7602</v>
      </c>
      <c r="D2074" s="112" t="str">
        <f t="shared" si="32"/>
        <v>0 CIDADE(CIDADE_Pk,CIDADE_FkEstado,CIDADE_Cidade)VALUES(NULL,16,"Lamarão");</v>
      </c>
    </row>
    <row r="2075" spans="1:4">
      <c r="A2075" s="111">
        <v>2056</v>
      </c>
      <c r="B2075" s="86">
        <v>16</v>
      </c>
      <c r="C2075" s="103" t="s">
        <v>7603</v>
      </c>
      <c r="D2075" s="112" t="str">
        <f t="shared" si="32"/>
        <v>0 CIDADE(CIDADE_Pk,CIDADE_FkEstado,CIDADE_Cidade)VALUES(NULL,16,"Lapão");</v>
      </c>
    </row>
    <row r="2076" spans="1:4">
      <c r="A2076" s="111">
        <v>2057</v>
      </c>
      <c r="B2076" s="86">
        <v>16</v>
      </c>
      <c r="C2076" s="103" t="s">
        <v>7604</v>
      </c>
      <c r="D2076" s="112" t="str">
        <f t="shared" si="32"/>
        <v>0 CIDADE(CIDADE_Pk,CIDADE_FkEstado,CIDADE_Cidade)VALUES(NULL,16,"Lauro de Freitas");</v>
      </c>
    </row>
    <row r="2077" spans="1:4">
      <c r="A2077" s="111">
        <v>2058</v>
      </c>
      <c r="B2077" s="86">
        <v>16</v>
      </c>
      <c r="C2077" s="103" t="s">
        <v>7605</v>
      </c>
      <c r="D2077" s="112" t="str">
        <f t="shared" si="32"/>
        <v>0 CIDADE(CIDADE_Pk,CIDADE_FkEstado,CIDADE_Cidade)VALUES(NULL,16,"Lençóis");</v>
      </c>
    </row>
    <row r="2078" spans="1:4">
      <c r="A2078" s="111">
        <v>2059</v>
      </c>
      <c r="B2078" s="86">
        <v>16</v>
      </c>
      <c r="C2078" s="103" t="s">
        <v>7606</v>
      </c>
      <c r="D2078" s="112" t="str">
        <f t="shared" si="32"/>
        <v>0 CIDADE(CIDADE_Pk,CIDADE_FkEstado,CIDADE_Cidade)VALUES(NULL,16,"Licínio de Almeida");</v>
      </c>
    </row>
    <row r="2079" spans="1:4">
      <c r="A2079" s="111">
        <v>2060</v>
      </c>
      <c r="B2079" s="86">
        <v>16</v>
      </c>
      <c r="C2079" s="103" t="s">
        <v>7607</v>
      </c>
      <c r="D2079" s="112" t="str">
        <f t="shared" si="32"/>
        <v>0 CIDADE(CIDADE_Pk,CIDADE_FkEstado,CIDADE_Cidade)VALUES(NULL,16,"Livramento de Nossa Senhora");</v>
      </c>
    </row>
    <row r="2080" spans="1:4">
      <c r="A2080" s="111">
        <v>2061</v>
      </c>
      <c r="B2080" s="86">
        <v>16</v>
      </c>
      <c r="C2080" s="103" t="s">
        <v>7608</v>
      </c>
      <c r="D2080" s="112" t="str">
        <f t="shared" si="32"/>
        <v>0 CIDADE(CIDADE_Pk,CIDADE_FkEstado,CIDADE_Cidade)VALUES(NULL,16,"Luís Eduardo Magalhães");</v>
      </c>
    </row>
    <row r="2081" spans="1:4">
      <c r="A2081" s="111">
        <v>2062</v>
      </c>
      <c r="B2081" s="86">
        <v>16</v>
      </c>
      <c r="C2081" s="103" t="s">
        <v>7609</v>
      </c>
      <c r="D2081" s="112" t="str">
        <f t="shared" si="32"/>
        <v>0 CIDADE(CIDADE_Pk,CIDADE_FkEstado,CIDADE_Cidade)VALUES(NULL,16,"Macajuba");</v>
      </c>
    </row>
    <row r="2082" spans="1:4">
      <c r="A2082" s="111">
        <v>2063</v>
      </c>
      <c r="B2082" s="86">
        <v>16</v>
      </c>
      <c r="C2082" s="103" t="s">
        <v>7610</v>
      </c>
      <c r="D2082" s="112" t="str">
        <f t="shared" si="32"/>
        <v>0 CIDADE(CIDADE_Pk,CIDADE_FkEstado,CIDADE_Cidade)VALUES(NULL,16,"Macarani");</v>
      </c>
    </row>
    <row r="2083" spans="1:4">
      <c r="A2083" s="111">
        <v>2064</v>
      </c>
      <c r="B2083" s="86">
        <v>16</v>
      </c>
      <c r="C2083" s="103" t="s">
        <v>7611</v>
      </c>
      <c r="D2083" s="112" t="str">
        <f t="shared" si="32"/>
        <v>0 CIDADE(CIDADE_Pk,CIDADE_FkEstado,CIDADE_Cidade)VALUES(NULL,16,"Macaúbas");</v>
      </c>
    </row>
    <row r="2084" spans="1:4">
      <c r="A2084" s="111">
        <v>2065</v>
      </c>
      <c r="B2084" s="86">
        <v>16</v>
      </c>
      <c r="C2084" s="103" t="s">
        <v>7612</v>
      </c>
      <c r="D2084" s="112" t="str">
        <f t="shared" si="32"/>
        <v>0 CIDADE(CIDADE_Pk,CIDADE_FkEstado,CIDADE_Cidade)VALUES(NULL,16,"Macururé");</v>
      </c>
    </row>
    <row r="2085" spans="1:4">
      <c r="A2085" s="111">
        <v>2066</v>
      </c>
      <c r="B2085" s="86">
        <v>16</v>
      </c>
      <c r="C2085" s="103" t="s">
        <v>7613</v>
      </c>
      <c r="D2085" s="112" t="str">
        <f t="shared" si="32"/>
        <v>0 CIDADE(CIDADE_Pk,CIDADE_FkEstado,CIDADE_Cidade)VALUES(NULL,16,"Madre de Deus");</v>
      </c>
    </row>
    <row r="2086" spans="1:4">
      <c r="A2086" s="111">
        <v>2067</v>
      </c>
      <c r="B2086" s="86">
        <v>16</v>
      </c>
      <c r="C2086" s="103" t="s">
        <v>7614</v>
      </c>
      <c r="D2086" s="112" t="str">
        <f t="shared" si="32"/>
        <v>0 CIDADE(CIDADE_Pk,CIDADE_FkEstado,CIDADE_Cidade)VALUES(NULL,16,"Maetinga");</v>
      </c>
    </row>
    <row r="2087" spans="1:4">
      <c r="A2087" s="111">
        <v>2068</v>
      </c>
      <c r="B2087" s="86">
        <v>16</v>
      </c>
      <c r="C2087" s="103" t="s">
        <v>7615</v>
      </c>
      <c r="D2087" s="112" t="str">
        <f t="shared" si="32"/>
        <v>0 CIDADE(CIDADE_Pk,CIDADE_FkEstado,CIDADE_Cidade)VALUES(NULL,16,"Maiquinique");</v>
      </c>
    </row>
    <row r="2088" spans="1:4">
      <c r="A2088" s="111">
        <v>2069</v>
      </c>
      <c r="B2088" s="86">
        <v>16</v>
      </c>
      <c r="C2088" s="103" t="s">
        <v>7616</v>
      </c>
      <c r="D2088" s="112" t="str">
        <f t="shared" si="32"/>
        <v>0 CIDADE(CIDADE_Pk,CIDADE_FkEstado,CIDADE_Cidade)VALUES(NULL,16,"Mairi");</v>
      </c>
    </row>
    <row r="2089" spans="1:4">
      <c r="A2089" s="111">
        <v>2070</v>
      </c>
      <c r="B2089" s="86">
        <v>16</v>
      </c>
      <c r="C2089" s="103" t="s">
        <v>7617</v>
      </c>
      <c r="D2089" s="112" t="str">
        <f t="shared" si="32"/>
        <v>0 CIDADE(CIDADE_Pk,CIDADE_FkEstado,CIDADE_Cidade)VALUES(NULL,16,"Malhada");</v>
      </c>
    </row>
    <row r="2090" spans="1:4">
      <c r="A2090" s="111">
        <v>2071</v>
      </c>
      <c r="B2090" s="86">
        <v>16</v>
      </c>
      <c r="C2090" s="103" t="s">
        <v>7618</v>
      </c>
      <c r="D2090" s="112" t="str">
        <f t="shared" si="32"/>
        <v>0 CIDADE(CIDADE_Pk,CIDADE_FkEstado,CIDADE_Cidade)VALUES(NULL,16,"Malhada de Pedras");</v>
      </c>
    </row>
    <row r="2091" spans="1:4">
      <c r="A2091" s="111">
        <v>2072</v>
      </c>
      <c r="B2091" s="86">
        <v>16</v>
      </c>
      <c r="C2091" s="103" t="s">
        <v>7619</v>
      </c>
      <c r="D2091" s="112" t="str">
        <f t="shared" si="32"/>
        <v>0 CIDADE(CIDADE_Pk,CIDADE_FkEstado,CIDADE_Cidade)VALUES(NULL,16,"Manoel Vitorino");</v>
      </c>
    </row>
    <row r="2092" spans="1:4">
      <c r="A2092" s="111">
        <v>2073</v>
      </c>
      <c r="B2092" s="86">
        <v>16</v>
      </c>
      <c r="C2092" s="103" t="s">
        <v>7620</v>
      </c>
      <c r="D2092" s="112" t="str">
        <f t="shared" si="32"/>
        <v>0 CIDADE(CIDADE_Pk,CIDADE_FkEstado,CIDADE_Cidade)VALUES(NULL,16,"Mansidão");</v>
      </c>
    </row>
    <row r="2093" spans="1:4">
      <c r="A2093" s="111">
        <v>2074</v>
      </c>
      <c r="B2093" s="86">
        <v>16</v>
      </c>
      <c r="C2093" s="103" t="s">
        <v>7621</v>
      </c>
      <c r="D2093" s="112" t="str">
        <f t="shared" si="32"/>
        <v>0 CIDADE(CIDADE_Pk,CIDADE_FkEstado,CIDADE_Cidade)VALUES(NULL,16,"Maracás");</v>
      </c>
    </row>
    <row r="2094" spans="1:4">
      <c r="A2094" s="111">
        <v>2075</v>
      </c>
      <c r="B2094" s="86">
        <v>16</v>
      </c>
      <c r="C2094" s="103" t="s">
        <v>7622</v>
      </c>
      <c r="D2094" s="112" t="str">
        <f t="shared" si="32"/>
        <v>0 CIDADE(CIDADE_Pk,CIDADE_FkEstado,CIDADE_Cidade)VALUES(NULL,16,"Maragogipe");</v>
      </c>
    </row>
    <row r="2095" spans="1:4">
      <c r="A2095" s="111">
        <v>2076</v>
      </c>
      <c r="B2095" s="86">
        <v>16</v>
      </c>
      <c r="C2095" s="103" t="s">
        <v>7623</v>
      </c>
      <c r="D2095" s="112" t="str">
        <f t="shared" si="32"/>
        <v>0 CIDADE(CIDADE_Pk,CIDADE_FkEstado,CIDADE_Cidade)VALUES(NULL,16,"Maraú");</v>
      </c>
    </row>
    <row r="2096" spans="1:4">
      <c r="A2096" s="111">
        <v>2077</v>
      </c>
      <c r="B2096" s="86">
        <v>16</v>
      </c>
      <c r="C2096" s="103" t="s">
        <v>7624</v>
      </c>
      <c r="D2096" s="112" t="str">
        <f t="shared" si="32"/>
        <v>0 CIDADE(CIDADE_Pk,CIDADE_FkEstado,CIDADE_Cidade)VALUES(NULL,16,"Marcionílio Souza");</v>
      </c>
    </row>
    <row r="2097" spans="1:4">
      <c r="A2097" s="111">
        <v>2078</v>
      </c>
      <c r="B2097" s="86">
        <v>16</v>
      </c>
      <c r="C2097" s="103" t="s">
        <v>7625</v>
      </c>
      <c r="D2097" s="112" t="str">
        <f t="shared" si="32"/>
        <v>0 CIDADE(CIDADE_Pk,CIDADE_FkEstado,CIDADE_Cidade)VALUES(NULL,16,"Mascote");</v>
      </c>
    </row>
    <row r="2098" spans="1:4">
      <c r="A2098" s="111">
        <v>2079</v>
      </c>
      <c r="B2098" s="86">
        <v>16</v>
      </c>
      <c r="C2098" s="103" t="s">
        <v>7626</v>
      </c>
      <c r="D2098" s="112" t="str">
        <f t="shared" si="32"/>
        <v>0 CIDADE(CIDADE_Pk,CIDADE_FkEstado,CIDADE_Cidade)VALUES(NULL,16,"Mata de São João");</v>
      </c>
    </row>
    <row r="2099" spans="1:4">
      <c r="A2099" s="111">
        <v>2080</v>
      </c>
      <c r="B2099" s="86">
        <v>16</v>
      </c>
      <c r="C2099" s="103" t="s">
        <v>7627</v>
      </c>
      <c r="D2099" s="112" t="str">
        <f t="shared" si="32"/>
        <v>0 CIDADE(CIDADE_Pk,CIDADE_FkEstado,CIDADE_Cidade)VALUES(NULL,16,"Matina");</v>
      </c>
    </row>
    <row r="2100" spans="1:4">
      <c r="A2100" s="111">
        <v>2081</v>
      </c>
      <c r="B2100" s="86">
        <v>16</v>
      </c>
      <c r="C2100" s="103" t="s">
        <v>7628</v>
      </c>
      <c r="D2100" s="112" t="str">
        <f t="shared" si="32"/>
        <v>0 CIDADE(CIDADE_Pk,CIDADE_FkEstado,CIDADE_Cidade)VALUES(NULL,16,"Medeiros Neto");</v>
      </c>
    </row>
    <row r="2101" spans="1:4">
      <c r="A2101" s="111">
        <v>2082</v>
      </c>
      <c r="B2101" s="86">
        <v>16</v>
      </c>
      <c r="C2101" s="103" t="s">
        <v>7629</v>
      </c>
      <c r="D2101" s="112" t="str">
        <f t="shared" si="32"/>
        <v>0 CIDADE(CIDADE_Pk,CIDADE_FkEstado,CIDADE_Cidade)VALUES(NULL,16,"Miguel Calmon");</v>
      </c>
    </row>
    <row r="2102" spans="1:4">
      <c r="A2102" s="111">
        <v>2083</v>
      </c>
      <c r="B2102" s="86">
        <v>16</v>
      </c>
      <c r="C2102" s="103" t="s">
        <v>6617</v>
      </c>
      <c r="D2102" s="112" t="str">
        <f t="shared" si="32"/>
        <v>0 CIDADE(CIDADE_Pk,CIDADE_FkEstado,CIDADE_Cidade)VALUES(NULL,16,"Milagres");</v>
      </c>
    </row>
    <row r="2103" spans="1:4">
      <c r="A2103" s="111">
        <v>2084</v>
      </c>
      <c r="B2103" s="86">
        <v>16</v>
      </c>
      <c r="C2103" s="103" t="s">
        <v>7630</v>
      </c>
      <c r="D2103" s="112" t="str">
        <f t="shared" si="32"/>
        <v>0 CIDADE(CIDADE_Pk,CIDADE_FkEstado,CIDADE_Cidade)VALUES(NULL,16,"Mirangaba");</v>
      </c>
    </row>
    <row r="2104" spans="1:4">
      <c r="A2104" s="111">
        <v>2085</v>
      </c>
      <c r="B2104" s="86">
        <v>16</v>
      </c>
      <c r="C2104" s="103" t="s">
        <v>7631</v>
      </c>
      <c r="D2104" s="112" t="str">
        <f t="shared" si="32"/>
        <v>0 CIDADE(CIDADE_Pk,CIDADE_FkEstado,CIDADE_Cidade)VALUES(NULL,16,"Mirante");</v>
      </c>
    </row>
    <row r="2105" spans="1:4">
      <c r="A2105" s="111">
        <v>2086</v>
      </c>
      <c r="B2105" s="86">
        <v>16</v>
      </c>
      <c r="C2105" s="103" t="s">
        <v>7632</v>
      </c>
      <c r="D2105" s="112" t="str">
        <f t="shared" si="32"/>
        <v>0 CIDADE(CIDADE_Pk,CIDADE_FkEstado,CIDADE_Cidade)VALUES(NULL,16,"Monte Santo");</v>
      </c>
    </row>
    <row r="2106" spans="1:4">
      <c r="A2106" s="111">
        <v>2087</v>
      </c>
      <c r="B2106" s="86">
        <v>16</v>
      </c>
      <c r="C2106" s="103" t="s">
        <v>7633</v>
      </c>
      <c r="D2106" s="112" t="str">
        <f t="shared" si="32"/>
        <v>0 CIDADE(CIDADE_Pk,CIDADE_FkEstado,CIDADE_Cidade)VALUES(NULL,16,"Morpará");</v>
      </c>
    </row>
    <row r="2107" spans="1:4">
      <c r="A2107" s="111">
        <v>2088</v>
      </c>
      <c r="B2107" s="86">
        <v>16</v>
      </c>
      <c r="C2107" s="103" t="s">
        <v>7634</v>
      </c>
      <c r="D2107" s="112" t="str">
        <f t="shared" si="32"/>
        <v>0 CIDADE(CIDADE_Pk,CIDADE_FkEstado,CIDADE_Cidade)VALUES(NULL,16,"Morro do Chapéu");</v>
      </c>
    </row>
    <row r="2108" spans="1:4">
      <c r="A2108" s="111">
        <v>2089</v>
      </c>
      <c r="B2108" s="86">
        <v>16</v>
      </c>
      <c r="C2108" s="103" t="s">
        <v>7635</v>
      </c>
      <c r="D2108" s="112" t="str">
        <f t="shared" si="32"/>
        <v>0 CIDADE(CIDADE_Pk,CIDADE_FkEstado,CIDADE_Cidade)VALUES(NULL,16,"Mortugaba");</v>
      </c>
    </row>
    <row r="2109" spans="1:4">
      <c r="A2109" s="111">
        <v>2090</v>
      </c>
      <c r="B2109" s="86">
        <v>16</v>
      </c>
      <c r="C2109" s="103" t="s">
        <v>7636</v>
      </c>
      <c r="D2109" s="112" t="str">
        <f t="shared" si="32"/>
        <v>0 CIDADE(CIDADE_Pk,CIDADE_FkEstado,CIDADE_Cidade)VALUES(NULL,16,"Mucugê");</v>
      </c>
    </row>
    <row r="2110" spans="1:4">
      <c r="A2110" s="111">
        <v>2091</v>
      </c>
      <c r="B2110" s="86">
        <v>16</v>
      </c>
      <c r="C2110" s="103" t="s">
        <v>7637</v>
      </c>
      <c r="D2110" s="112" t="str">
        <f t="shared" si="32"/>
        <v>0 CIDADE(CIDADE_Pk,CIDADE_FkEstado,CIDADE_Cidade)VALUES(NULL,16,"Mucuri");</v>
      </c>
    </row>
    <row r="2111" spans="1:4">
      <c r="A2111" s="111">
        <v>2092</v>
      </c>
      <c r="B2111" s="86">
        <v>16</v>
      </c>
      <c r="C2111" s="103" t="s">
        <v>7638</v>
      </c>
      <c r="D2111" s="112" t="str">
        <f t="shared" si="32"/>
        <v>0 CIDADE(CIDADE_Pk,CIDADE_FkEstado,CIDADE_Cidade)VALUES(NULL,16,"Mulungu do Morro");</v>
      </c>
    </row>
    <row r="2112" spans="1:4">
      <c r="A2112" s="111">
        <v>2093</v>
      </c>
      <c r="B2112" s="86">
        <v>16</v>
      </c>
      <c r="C2112" s="103" t="s">
        <v>7639</v>
      </c>
      <c r="D2112" s="112" t="str">
        <f t="shared" si="32"/>
        <v>0 CIDADE(CIDADE_Pk,CIDADE_FkEstado,CIDADE_Cidade)VALUES(NULL,16,"Mundo Novo");</v>
      </c>
    </row>
    <row r="2113" spans="1:4">
      <c r="A2113" s="111">
        <v>2094</v>
      </c>
      <c r="B2113" s="86">
        <v>16</v>
      </c>
      <c r="C2113" s="103" t="s">
        <v>7640</v>
      </c>
      <c r="D2113" s="112" t="str">
        <f t="shared" si="32"/>
        <v>0 CIDADE(CIDADE_Pk,CIDADE_FkEstado,CIDADE_Cidade)VALUES(NULL,16,"Muniz Ferreira");</v>
      </c>
    </row>
    <row r="2114" spans="1:4">
      <c r="A2114" s="111">
        <v>2095</v>
      </c>
      <c r="B2114" s="86">
        <v>16</v>
      </c>
      <c r="C2114" s="103" t="s">
        <v>7641</v>
      </c>
      <c r="D2114" s="112" t="str">
        <f t="shared" si="32"/>
        <v>0 CIDADE(CIDADE_Pk,CIDADE_FkEstado,CIDADE_Cidade)VALUES(NULL,16,"Muquém de São Francisco");</v>
      </c>
    </row>
    <row r="2115" spans="1:4">
      <c r="A2115" s="111">
        <v>2096</v>
      </c>
      <c r="B2115" s="86">
        <v>16</v>
      </c>
      <c r="C2115" s="103" t="s">
        <v>7642</v>
      </c>
      <c r="D2115" s="112" t="str">
        <f t="shared" si="32"/>
        <v>0 CIDADE(CIDADE_Pk,CIDADE_FkEstado,CIDADE_Cidade)VALUES(NULL,16,"Muritiba");</v>
      </c>
    </row>
    <row r="2116" spans="1:4">
      <c r="A2116" s="111">
        <v>2097</v>
      </c>
      <c r="B2116" s="86">
        <v>16</v>
      </c>
      <c r="C2116" s="103" t="s">
        <v>7643</v>
      </c>
      <c r="D2116" s="112" t="str">
        <f t="shared" si="32"/>
        <v>0 CIDADE(CIDADE_Pk,CIDADE_FkEstado,CIDADE_Cidade)VALUES(NULL,16,"Mutuípe");</v>
      </c>
    </row>
    <row r="2117" spans="1:4">
      <c r="A2117" s="111">
        <v>2098</v>
      </c>
      <c r="B2117" s="86">
        <v>16</v>
      </c>
      <c r="C2117" s="103" t="s">
        <v>6015</v>
      </c>
      <c r="D2117" s="112" t="str">
        <f t="shared" si="32"/>
        <v>0 CIDADE(CIDADE_Pk,CIDADE_FkEstado,CIDADE_Cidade)VALUES(NULL,16,"Nazaré");</v>
      </c>
    </row>
    <row r="2118" spans="1:4">
      <c r="A2118" s="111">
        <v>2099</v>
      </c>
      <c r="B2118" s="86">
        <v>16</v>
      </c>
      <c r="C2118" s="103" t="s">
        <v>7644</v>
      </c>
      <c r="D2118" s="112" t="str">
        <f t="shared" si="32"/>
        <v>0 CIDADE(CIDADE_Pk,CIDADE_FkEstado,CIDADE_Cidade)VALUES(NULL,16,"Nilo Peçanha");</v>
      </c>
    </row>
    <row r="2119" spans="1:4">
      <c r="A2119" s="111">
        <v>2100</v>
      </c>
      <c r="B2119" s="86">
        <v>16</v>
      </c>
      <c r="C2119" s="103" t="s">
        <v>7645</v>
      </c>
      <c r="D2119" s="112" t="str">
        <f t="shared" si="32"/>
        <v>0 CIDADE(CIDADE_Pk,CIDADE_FkEstado,CIDADE_Cidade)VALUES(NULL,16,"Nordestina");</v>
      </c>
    </row>
    <row r="2120" spans="1:4">
      <c r="A2120" s="111">
        <v>2101</v>
      </c>
      <c r="B2120" s="86">
        <v>16</v>
      </c>
      <c r="C2120" s="103" t="s">
        <v>7646</v>
      </c>
      <c r="D2120" s="112" t="str">
        <f t="shared" si="32"/>
        <v>0 CIDADE(CIDADE_Pk,CIDADE_FkEstado,CIDADE_Cidade)VALUES(NULL,16,"Nova Canaã");</v>
      </c>
    </row>
    <row r="2121" spans="1:4">
      <c r="A2121" s="111">
        <v>2102</v>
      </c>
      <c r="B2121" s="86">
        <v>16</v>
      </c>
      <c r="C2121" s="103" t="s">
        <v>7647</v>
      </c>
      <c r="D2121" s="112" t="str">
        <f t="shared" si="32"/>
        <v>0 CIDADE(CIDADE_Pk,CIDADE_FkEstado,CIDADE_Cidade)VALUES(NULL,16,"Nova Fátima");</v>
      </c>
    </row>
    <row r="2122" spans="1:4">
      <c r="A2122" s="111">
        <v>2103</v>
      </c>
      <c r="B2122" s="86">
        <v>16</v>
      </c>
      <c r="C2122" s="103" t="s">
        <v>7648</v>
      </c>
      <c r="D2122" s="112" t="str">
        <f t="shared" si="32"/>
        <v>0 CIDADE(CIDADE_Pk,CIDADE_FkEstado,CIDADE_Cidade)VALUES(NULL,16,"Nova Ibiá");</v>
      </c>
    </row>
    <row r="2123" spans="1:4">
      <c r="A2123" s="111">
        <v>2104</v>
      </c>
      <c r="B2123" s="86">
        <v>16</v>
      </c>
      <c r="C2123" s="103" t="s">
        <v>7649</v>
      </c>
      <c r="D2123" s="112" t="str">
        <f t="shared" si="32"/>
        <v>0 CIDADE(CIDADE_Pk,CIDADE_FkEstado,CIDADE_Cidade)VALUES(NULL,16,"Nova Itarana");</v>
      </c>
    </row>
    <row r="2124" spans="1:4">
      <c r="A2124" s="111">
        <v>2105</v>
      </c>
      <c r="B2124" s="86">
        <v>16</v>
      </c>
      <c r="C2124" s="103" t="s">
        <v>7650</v>
      </c>
      <c r="D2124" s="112" t="str">
        <f t="shared" si="32"/>
        <v>0 CIDADE(CIDADE_Pk,CIDADE_FkEstado,CIDADE_Cidade)VALUES(NULL,16,"Nova Redenção");</v>
      </c>
    </row>
    <row r="2125" spans="1:4">
      <c r="A2125" s="111">
        <v>2106</v>
      </c>
      <c r="B2125" s="86">
        <v>16</v>
      </c>
      <c r="C2125" s="103" t="s">
        <v>7651</v>
      </c>
      <c r="D2125" s="112" t="str">
        <f t="shared" si="32"/>
        <v>0 CIDADE(CIDADE_Pk,CIDADE_FkEstado,CIDADE_Cidade)VALUES(NULL,16,"Nova Soure");</v>
      </c>
    </row>
    <row r="2126" spans="1:4">
      <c r="A2126" s="111">
        <v>2107</v>
      </c>
      <c r="B2126" s="86">
        <v>16</v>
      </c>
      <c r="C2126" s="103" t="s">
        <v>7652</v>
      </c>
      <c r="D2126" s="112" t="str">
        <f t="shared" si="32"/>
        <v>0 CIDADE(CIDADE_Pk,CIDADE_FkEstado,CIDADE_Cidade)VALUES(NULL,16,"Nova Viçosa");</v>
      </c>
    </row>
    <row r="2127" spans="1:4">
      <c r="A2127" s="111">
        <v>2108</v>
      </c>
      <c r="B2127" s="86">
        <v>16</v>
      </c>
      <c r="C2127" s="103" t="s">
        <v>7653</v>
      </c>
      <c r="D2127" s="112" t="str">
        <f t="shared" si="32"/>
        <v>0 CIDADE(CIDADE_Pk,CIDADE_FkEstado,CIDADE_Cidade)VALUES(NULL,16,"Novo Horizonte");</v>
      </c>
    </row>
    <row r="2128" spans="1:4">
      <c r="A2128" s="111">
        <v>2109</v>
      </c>
      <c r="B2128" s="86">
        <v>16</v>
      </c>
      <c r="C2128" s="103" t="s">
        <v>7654</v>
      </c>
      <c r="D2128" s="112" t="str">
        <f t="shared" si="32"/>
        <v>0 CIDADE(CIDADE_Pk,CIDADE_FkEstado,CIDADE_Cidade)VALUES(NULL,16,"Novo Triunfo");</v>
      </c>
    </row>
    <row r="2129" spans="1:4">
      <c r="A2129" s="111">
        <v>2110</v>
      </c>
      <c r="B2129" s="86">
        <v>16</v>
      </c>
      <c r="C2129" s="103" t="s">
        <v>7655</v>
      </c>
      <c r="D2129" s="112" t="str">
        <f t="shared" si="32"/>
        <v>0 CIDADE(CIDADE_Pk,CIDADE_FkEstado,CIDADE_Cidade)VALUES(NULL,16,"Olindina");</v>
      </c>
    </row>
    <row r="2130" spans="1:4">
      <c r="A2130" s="111">
        <v>2111</v>
      </c>
      <c r="B2130" s="86">
        <v>16</v>
      </c>
      <c r="C2130" s="103" t="s">
        <v>7656</v>
      </c>
      <c r="D2130" s="112" t="str">
        <f t="shared" si="32"/>
        <v>0 CIDADE(CIDADE_Pk,CIDADE_FkEstado,CIDADE_Cidade)VALUES(NULL,16,"Oliveira dos Brejinhos");</v>
      </c>
    </row>
    <row r="2131" spans="1:4">
      <c r="A2131" s="111">
        <v>2112</v>
      </c>
      <c r="B2131" s="86">
        <v>16</v>
      </c>
      <c r="C2131" s="103" t="s">
        <v>7657</v>
      </c>
      <c r="D2131" s="112" t="str">
        <f t="shared" si="32"/>
        <v>0 CIDADE(CIDADE_Pk,CIDADE_FkEstado,CIDADE_Cidade)VALUES(NULL,16,"Ouriçangas");</v>
      </c>
    </row>
    <row r="2132" spans="1:4">
      <c r="A2132" s="111">
        <v>2113</v>
      </c>
      <c r="B2132" s="86">
        <v>16</v>
      </c>
      <c r="C2132" s="103" t="s">
        <v>7658</v>
      </c>
      <c r="D2132" s="112" t="str">
        <f t="shared" ref="D2132:D2195" si="33">$B$17&amp;B2132&amp;$A$13&amp;$A$11&amp;C2132&amp;$A$11&amp;$A$10&amp;$A$14</f>
        <v>0 CIDADE(CIDADE_Pk,CIDADE_FkEstado,CIDADE_Cidade)VALUES(NULL,16,"Ourolândia");</v>
      </c>
    </row>
    <row r="2133" spans="1:4">
      <c r="A2133" s="111">
        <v>2114</v>
      </c>
      <c r="B2133" s="86">
        <v>16</v>
      </c>
      <c r="C2133" s="103" t="s">
        <v>7659</v>
      </c>
      <c r="D2133" s="112" t="str">
        <f t="shared" si="33"/>
        <v>0 CIDADE(CIDADE_Pk,CIDADE_FkEstado,CIDADE_Cidade)VALUES(NULL,16,"Palmas de Monte Alto");</v>
      </c>
    </row>
    <row r="2134" spans="1:4">
      <c r="A2134" s="111">
        <v>2115</v>
      </c>
      <c r="B2134" s="86">
        <v>16</v>
      </c>
      <c r="C2134" s="103" t="s">
        <v>7660</v>
      </c>
      <c r="D2134" s="112" t="str">
        <f t="shared" si="33"/>
        <v>0 CIDADE(CIDADE_Pk,CIDADE_FkEstado,CIDADE_Cidade)VALUES(NULL,16,"Palmeiras");</v>
      </c>
    </row>
    <row r="2135" spans="1:4">
      <c r="A2135" s="111">
        <v>2116</v>
      </c>
      <c r="B2135" s="86">
        <v>16</v>
      </c>
      <c r="C2135" s="103" t="s">
        <v>7661</v>
      </c>
      <c r="D2135" s="112" t="str">
        <f t="shared" si="33"/>
        <v>0 CIDADE(CIDADE_Pk,CIDADE_FkEstado,CIDADE_Cidade)VALUES(NULL,16,"Paramirim");</v>
      </c>
    </row>
    <row r="2136" spans="1:4">
      <c r="A2136" s="111">
        <v>2117</v>
      </c>
      <c r="B2136" s="86">
        <v>16</v>
      </c>
      <c r="C2136" s="103" t="s">
        <v>7662</v>
      </c>
      <c r="D2136" s="112" t="str">
        <f t="shared" si="33"/>
        <v>0 CIDADE(CIDADE_Pk,CIDADE_FkEstado,CIDADE_Cidade)VALUES(NULL,16,"Paratinga");</v>
      </c>
    </row>
    <row r="2137" spans="1:4">
      <c r="A2137" s="111">
        <v>2118</v>
      </c>
      <c r="B2137" s="86">
        <v>16</v>
      </c>
      <c r="C2137" s="103" t="s">
        <v>7663</v>
      </c>
      <c r="D2137" s="112" t="str">
        <f t="shared" si="33"/>
        <v>0 CIDADE(CIDADE_Pk,CIDADE_FkEstado,CIDADE_Cidade)VALUES(NULL,16,"Paripiranga");</v>
      </c>
    </row>
    <row r="2138" spans="1:4">
      <c r="A2138" s="111">
        <v>2119</v>
      </c>
      <c r="B2138" s="86">
        <v>16</v>
      </c>
      <c r="C2138" s="103" t="s">
        <v>7664</v>
      </c>
      <c r="D2138" s="112" t="str">
        <f t="shared" si="33"/>
        <v>0 CIDADE(CIDADE_Pk,CIDADE_FkEstado,CIDADE_Cidade)VALUES(NULL,16,"Pau Brasil");</v>
      </c>
    </row>
    <row r="2139" spans="1:4">
      <c r="A2139" s="111">
        <v>2120</v>
      </c>
      <c r="B2139" s="86">
        <v>16</v>
      </c>
      <c r="C2139" s="103" t="s">
        <v>7665</v>
      </c>
      <c r="D2139" s="112" t="str">
        <f t="shared" si="33"/>
        <v>0 CIDADE(CIDADE_Pk,CIDADE_FkEstado,CIDADE_Cidade)VALUES(NULL,16,"Paulo Afonso");</v>
      </c>
    </row>
    <row r="2140" spans="1:4">
      <c r="A2140" s="111">
        <v>2121</v>
      </c>
      <c r="B2140" s="86">
        <v>16</v>
      </c>
      <c r="C2140" s="103" t="s">
        <v>7666</v>
      </c>
      <c r="D2140" s="112" t="str">
        <f t="shared" si="33"/>
        <v>0 CIDADE(CIDADE_Pk,CIDADE_FkEstado,CIDADE_Cidade)VALUES(NULL,16,"Pé de Serra");</v>
      </c>
    </row>
    <row r="2141" spans="1:4">
      <c r="A2141" s="111">
        <v>2122</v>
      </c>
      <c r="B2141" s="86">
        <v>16</v>
      </c>
      <c r="C2141" s="103" t="s">
        <v>7667</v>
      </c>
      <c r="D2141" s="112" t="str">
        <f t="shared" si="33"/>
        <v>0 CIDADE(CIDADE_Pk,CIDADE_FkEstado,CIDADE_Cidade)VALUES(NULL,16,"Pedrão");</v>
      </c>
    </row>
    <row r="2142" spans="1:4">
      <c r="A2142" s="111">
        <v>2123</v>
      </c>
      <c r="B2142" s="86">
        <v>16</v>
      </c>
      <c r="C2142" s="103" t="s">
        <v>7668</v>
      </c>
      <c r="D2142" s="112" t="str">
        <f t="shared" si="33"/>
        <v>0 CIDADE(CIDADE_Pk,CIDADE_FkEstado,CIDADE_Cidade)VALUES(NULL,16,"Pedro Alexandre");</v>
      </c>
    </row>
    <row r="2143" spans="1:4">
      <c r="A2143" s="111">
        <v>2124</v>
      </c>
      <c r="B2143" s="86">
        <v>16</v>
      </c>
      <c r="C2143" s="103" t="s">
        <v>7669</v>
      </c>
      <c r="D2143" s="112" t="str">
        <f t="shared" si="33"/>
        <v>0 CIDADE(CIDADE_Pk,CIDADE_FkEstado,CIDADE_Cidade)VALUES(NULL,16,"Piatã");</v>
      </c>
    </row>
    <row r="2144" spans="1:4">
      <c r="A2144" s="111">
        <v>2125</v>
      </c>
      <c r="B2144" s="86">
        <v>16</v>
      </c>
      <c r="C2144" s="103" t="s">
        <v>7670</v>
      </c>
      <c r="D2144" s="112" t="str">
        <f t="shared" si="33"/>
        <v>0 CIDADE(CIDADE_Pk,CIDADE_FkEstado,CIDADE_Cidade)VALUES(NULL,16,"Pilão Arcado");</v>
      </c>
    </row>
    <row r="2145" spans="1:4">
      <c r="A2145" s="111">
        <v>2126</v>
      </c>
      <c r="B2145" s="86">
        <v>16</v>
      </c>
      <c r="C2145" s="103" t="s">
        <v>7671</v>
      </c>
      <c r="D2145" s="112" t="str">
        <f t="shared" si="33"/>
        <v>0 CIDADE(CIDADE_Pk,CIDADE_FkEstado,CIDADE_Cidade)VALUES(NULL,16,"Pindaí");</v>
      </c>
    </row>
    <row r="2146" spans="1:4">
      <c r="A2146" s="111">
        <v>2127</v>
      </c>
      <c r="B2146" s="86">
        <v>16</v>
      </c>
      <c r="C2146" s="103" t="s">
        <v>7672</v>
      </c>
      <c r="D2146" s="112" t="str">
        <f t="shared" si="33"/>
        <v>0 CIDADE(CIDADE_Pk,CIDADE_FkEstado,CIDADE_Cidade)VALUES(NULL,16,"Pindobaçu");</v>
      </c>
    </row>
    <row r="2147" spans="1:4">
      <c r="A2147" s="111">
        <v>2128</v>
      </c>
      <c r="B2147" s="86">
        <v>16</v>
      </c>
      <c r="C2147" s="103" t="s">
        <v>7673</v>
      </c>
      <c r="D2147" s="112" t="str">
        <f t="shared" si="33"/>
        <v>0 CIDADE(CIDADE_Pk,CIDADE_FkEstado,CIDADE_Cidade)VALUES(NULL,16,"Pintadas");</v>
      </c>
    </row>
    <row r="2148" spans="1:4">
      <c r="A2148" s="111">
        <v>2129</v>
      </c>
      <c r="B2148" s="86">
        <v>16</v>
      </c>
      <c r="C2148" s="103" t="s">
        <v>7674</v>
      </c>
      <c r="D2148" s="112" t="str">
        <f t="shared" si="33"/>
        <v>0 CIDADE(CIDADE_Pk,CIDADE_FkEstado,CIDADE_Cidade)VALUES(NULL,16,"Piraí do Norte");</v>
      </c>
    </row>
    <row r="2149" spans="1:4">
      <c r="A2149" s="111">
        <v>2130</v>
      </c>
      <c r="B2149" s="86">
        <v>16</v>
      </c>
      <c r="C2149" s="103" t="s">
        <v>7675</v>
      </c>
      <c r="D2149" s="112" t="str">
        <f t="shared" si="33"/>
        <v>0 CIDADE(CIDADE_Pk,CIDADE_FkEstado,CIDADE_Cidade)VALUES(NULL,16,"Piripá");</v>
      </c>
    </row>
    <row r="2150" spans="1:4">
      <c r="A2150" s="111">
        <v>2131</v>
      </c>
      <c r="B2150" s="86">
        <v>16</v>
      </c>
      <c r="C2150" s="103" t="s">
        <v>7676</v>
      </c>
      <c r="D2150" s="112" t="str">
        <f t="shared" si="33"/>
        <v>0 CIDADE(CIDADE_Pk,CIDADE_FkEstado,CIDADE_Cidade)VALUES(NULL,16,"Piritiba");</v>
      </c>
    </row>
    <row r="2151" spans="1:4">
      <c r="A2151" s="111">
        <v>2132</v>
      </c>
      <c r="B2151" s="86">
        <v>16</v>
      </c>
      <c r="C2151" s="103" t="s">
        <v>7677</v>
      </c>
      <c r="D2151" s="112" t="str">
        <f t="shared" si="33"/>
        <v>0 CIDADE(CIDADE_Pk,CIDADE_FkEstado,CIDADE_Cidade)VALUES(NULL,16,"Planaltino");</v>
      </c>
    </row>
    <row r="2152" spans="1:4">
      <c r="A2152" s="111">
        <v>2133</v>
      </c>
      <c r="B2152" s="86">
        <v>16</v>
      </c>
      <c r="C2152" s="103" t="s">
        <v>7678</v>
      </c>
      <c r="D2152" s="112" t="str">
        <f t="shared" si="33"/>
        <v>0 CIDADE(CIDADE_Pk,CIDADE_FkEstado,CIDADE_Cidade)VALUES(NULL,16,"Planalto");</v>
      </c>
    </row>
    <row r="2153" spans="1:4">
      <c r="A2153" s="111">
        <v>2134</v>
      </c>
      <c r="B2153" s="86">
        <v>16</v>
      </c>
      <c r="C2153" s="103" t="s">
        <v>7679</v>
      </c>
      <c r="D2153" s="112" t="str">
        <f t="shared" si="33"/>
        <v>0 CIDADE(CIDADE_Pk,CIDADE_FkEstado,CIDADE_Cidade)VALUES(NULL,16,"Poções");</v>
      </c>
    </row>
    <row r="2154" spans="1:4">
      <c r="A2154" s="111">
        <v>2135</v>
      </c>
      <c r="B2154" s="86">
        <v>16</v>
      </c>
      <c r="C2154" s="103" t="s">
        <v>7680</v>
      </c>
      <c r="D2154" s="112" t="str">
        <f t="shared" si="33"/>
        <v>0 CIDADE(CIDADE_Pk,CIDADE_FkEstado,CIDADE_Cidade)VALUES(NULL,16,"Pojuca");</v>
      </c>
    </row>
    <row r="2155" spans="1:4">
      <c r="A2155" s="111">
        <v>2136</v>
      </c>
      <c r="B2155" s="86">
        <v>16</v>
      </c>
      <c r="C2155" s="103" t="s">
        <v>7681</v>
      </c>
      <c r="D2155" s="112" t="str">
        <f t="shared" si="33"/>
        <v>0 CIDADE(CIDADE_Pk,CIDADE_FkEstado,CIDADE_Cidade)VALUES(NULL,16,"Ponto Novo");</v>
      </c>
    </row>
    <row r="2156" spans="1:4">
      <c r="A2156" s="111">
        <v>2137</v>
      </c>
      <c r="B2156" s="86">
        <v>16</v>
      </c>
      <c r="C2156" s="103" t="s">
        <v>7682</v>
      </c>
      <c r="D2156" s="112" t="str">
        <f t="shared" si="33"/>
        <v>0 CIDADE(CIDADE_Pk,CIDADE_FkEstado,CIDADE_Cidade)VALUES(NULL,16,"Porto Seguro");</v>
      </c>
    </row>
    <row r="2157" spans="1:4">
      <c r="A2157" s="111">
        <v>2138</v>
      </c>
      <c r="B2157" s="86">
        <v>16</v>
      </c>
      <c r="C2157" s="103" t="s">
        <v>7683</v>
      </c>
      <c r="D2157" s="112" t="str">
        <f t="shared" si="33"/>
        <v>0 CIDADE(CIDADE_Pk,CIDADE_FkEstado,CIDADE_Cidade)VALUES(NULL,16,"Potiraguá");</v>
      </c>
    </row>
    <row r="2158" spans="1:4">
      <c r="A2158" s="111">
        <v>2139</v>
      </c>
      <c r="B2158" s="86">
        <v>16</v>
      </c>
      <c r="C2158" s="103" t="s">
        <v>7684</v>
      </c>
      <c r="D2158" s="112" t="str">
        <f t="shared" si="33"/>
        <v>0 CIDADE(CIDADE_Pk,CIDADE_FkEstado,CIDADE_Cidade)VALUES(NULL,16,"Prado");</v>
      </c>
    </row>
    <row r="2159" spans="1:4">
      <c r="A2159" s="111">
        <v>2140</v>
      </c>
      <c r="B2159" s="86">
        <v>16</v>
      </c>
      <c r="C2159" s="103" t="s">
        <v>6220</v>
      </c>
      <c r="D2159" s="112" t="str">
        <f t="shared" si="33"/>
        <v>0 CIDADE(CIDADE_Pk,CIDADE_FkEstado,CIDADE_Cidade)VALUES(NULL,16,"Presidente Dutra");</v>
      </c>
    </row>
    <row r="2160" spans="1:4">
      <c r="A2160" s="111">
        <v>2141</v>
      </c>
      <c r="B2160" s="86">
        <v>16</v>
      </c>
      <c r="C2160" s="103" t="s">
        <v>7685</v>
      </c>
      <c r="D2160" s="112" t="str">
        <f t="shared" si="33"/>
        <v>0 CIDADE(CIDADE_Pk,CIDADE_FkEstado,CIDADE_Cidade)VALUES(NULL,16,"Presidente Jânio Quadros");</v>
      </c>
    </row>
    <row r="2161" spans="1:4">
      <c r="A2161" s="111">
        <v>2142</v>
      </c>
      <c r="B2161" s="86">
        <v>16</v>
      </c>
      <c r="C2161" s="103" t="s">
        <v>7686</v>
      </c>
      <c r="D2161" s="112" t="str">
        <f t="shared" si="33"/>
        <v>0 CIDADE(CIDADE_Pk,CIDADE_FkEstado,CIDADE_Cidade)VALUES(NULL,16,"Presidente Tancredo Neves");</v>
      </c>
    </row>
    <row r="2162" spans="1:4">
      <c r="A2162" s="111">
        <v>2143</v>
      </c>
      <c r="B2162" s="86">
        <v>16</v>
      </c>
      <c r="C2162" s="103" t="s">
        <v>6991</v>
      </c>
      <c r="D2162" s="112" t="str">
        <f t="shared" si="33"/>
        <v>0 CIDADE(CIDADE_Pk,CIDADE_FkEstado,CIDADE_Cidade)VALUES(NULL,16,"Queimadas");</v>
      </c>
    </row>
    <row r="2163" spans="1:4">
      <c r="A2163" s="111">
        <v>2144</v>
      </c>
      <c r="B2163" s="86">
        <v>16</v>
      </c>
      <c r="C2163" s="103" t="s">
        <v>7687</v>
      </c>
      <c r="D2163" s="112" t="str">
        <f t="shared" si="33"/>
        <v>0 CIDADE(CIDADE_Pk,CIDADE_FkEstado,CIDADE_Cidade)VALUES(NULL,16,"Quijingue");</v>
      </c>
    </row>
    <row r="2164" spans="1:4">
      <c r="A2164" s="111">
        <v>2145</v>
      </c>
      <c r="B2164" s="86">
        <v>16</v>
      </c>
      <c r="C2164" s="103" t="s">
        <v>7688</v>
      </c>
      <c r="D2164" s="112" t="str">
        <f t="shared" si="33"/>
        <v>0 CIDADE(CIDADE_Pk,CIDADE_FkEstado,CIDADE_Cidade)VALUES(NULL,16,"Quixabeira");</v>
      </c>
    </row>
    <row r="2165" spans="1:4">
      <c r="A2165" s="111">
        <v>2146</v>
      </c>
      <c r="B2165" s="86">
        <v>16</v>
      </c>
      <c r="C2165" s="103" t="s">
        <v>7689</v>
      </c>
      <c r="D2165" s="112" t="str">
        <f t="shared" si="33"/>
        <v>0 CIDADE(CIDADE_Pk,CIDADE_FkEstado,CIDADE_Cidade)VALUES(NULL,16,"Rafael Jambeiro");</v>
      </c>
    </row>
    <row r="2166" spans="1:4">
      <c r="A2166" s="111">
        <v>2147</v>
      </c>
      <c r="B2166" s="86">
        <v>16</v>
      </c>
      <c r="C2166" s="103" t="s">
        <v>7690</v>
      </c>
      <c r="D2166" s="112" t="str">
        <f t="shared" si="33"/>
        <v>0 CIDADE(CIDADE_Pk,CIDADE_FkEstado,CIDADE_Cidade)VALUES(NULL,16,"Remanso");</v>
      </c>
    </row>
    <row r="2167" spans="1:4">
      <c r="A2167" s="111">
        <v>2148</v>
      </c>
      <c r="B2167" s="86">
        <v>16</v>
      </c>
      <c r="C2167" s="103" t="s">
        <v>7691</v>
      </c>
      <c r="D2167" s="112" t="str">
        <f t="shared" si="33"/>
        <v>0 CIDADE(CIDADE_Pk,CIDADE_FkEstado,CIDADE_Cidade)VALUES(NULL,16,"Retirolândia");</v>
      </c>
    </row>
    <row r="2168" spans="1:4">
      <c r="A2168" s="111">
        <v>2149</v>
      </c>
      <c r="B2168" s="86">
        <v>16</v>
      </c>
      <c r="C2168" s="103" t="s">
        <v>7692</v>
      </c>
      <c r="D2168" s="112" t="str">
        <f t="shared" si="33"/>
        <v>0 CIDADE(CIDADE_Pk,CIDADE_FkEstado,CIDADE_Cidade)VALUES(NULL,16,"Riachão das Neves");</v>
      </c>
    </row>
    <row r="2169" spans="1:4">
      <c r="A2169" s="111">
        <v>2150</v>
      </c>
      <c r="B2169" s="86">
        <v>16</v>
      </c>
      <c r="C2169" s="103" t="s">
        <v>7693</v>
      </c>
      <c r="D2169" s="112" t="str">
        <f t="shared" si="33"/>
        <v>0 CIDADE(CIDADE_Pk,CIDADE_FkEstado,CIDADE_Cidade)VALUES(NULL,16,"Riachão do Jacuípe");</v>
      </c>
    </row>
    <row r="2170" spans="1:4">
      <c r="A2170" s="111">
        <v>2151</v>
      </c>
      <c r="B2170" s="86">
        <v>16</v>
      </c>
      <c r="C2170" s="103" t="s">
        <v>6799</v>
      </c>
      <c r="D2170" s="112" t="str">
        <f t="shared" si="33"/>
        <v>0 CIDADE(CIDADE_Pk,CIDADE_FkEstado,CIDADE_Cidade)VALUES(NULL,16,"Riacho de Santana");</v>
      </c>
    </row>
    <row r="2171" spans="1:4">
      <c r="A2171" s="111">
        <v>2152</v>
      </c>
      <c r="B2171" s="86">
        <v>16</v>
      </c>
      <c r="C2171" s="103" t="s">
        <v>7694</v>
      </c>
      <c r="D2171" s="112" t="str">
        <f t="shared" si="33"/>
        <v>0 CIDADE(CIDADE_Pk,CIDADE_FkEstado,CIDADE_Cidade)VALUES(NULL,16,"Ribeira do Amparo");</v>
      </c>
    </row>
    <row r="2172" spans="1:4">
      <c r="A2172" s="111">
        <v>2153</v>
      </c>
      <c r="B2172" s="86">
        <v>16</v>
      </c>
      <c r="C2172" s="103" t="s">
        <v>7695</v>
      </c>
      <c r="D2172" s="112" t="str">
        <f t="shared" si="33"/>
        <v>0 CIDADE(CIDADE_Pk,CIDADE_FkEstado,CIDADE_Cidade)VALUES(NULL,16,"Ribeira do Pombal");</v>
      </c>
    </row>
    <row r="2173" spans="1:4">
      <c r="A2173" s="111">
        <v>2154</v>
      </c>
      <c r="B2173" s="86">
        <v>16</v>
      </c>
      <c r="C2173" s="103" t="s">
        <v>7696</v>
      </c>
      <c r="D2173" s="112" t="str">
        <f t="shared" si="33"/>
        <v>0 CIDADE(CIDADE_Pk,CIDADE_FkEstado,CIDADE_Cidade)VALUES(NULL,16,"Ribeirão do Largo");</v>
      </c>
    </row>
    <row r="2174" spans="1:4">
      <c r="A2174" s="111">
        <v>2155</v>
      </c>
      <c r="B2174" s="86">
        <v>16</v>
      </c>
      <c r="C2174" s="103" t="s">
        <v>7697</v>
      </c>
      <c r="D2174" s="112" t="str">
        <f t="shared" si="33"/>
        <v>0 CIDADE(CIDADE_Pk,CIDADE_FkEstado,CIDADE_Cidade)VALUES(NULL,16,"Rio de Contas");</v>
      </c>
    </row>
    <row r="2175" spans="1:4">
      <c r="A2175" s="111">
        <v>2156</v>
      </c>
      <c r="B2175" s="86">
        <v>16</v>
      </c>
      <c r="C2175" s="103" t="s">
        <v>7698</v>
      </c>
      <c r="D2175" s="112" t="str">
        <f t="shared" si="33"/>
        <v>0 CIDADE(CIDADE_Pk,CIDADE_FkEstado,CIDADE_Cidade)VALUES(NULL,16,"Rio do Antônio");</v>
      </c>
    </row>
    <row r="2176" spans="1:4">
      <c r="A2176" s="111">
        <v>2157</v>
      </c>
      <c r="B2176" s="86">
        <v>16</v>
      </c>
      <c r="C2176" s="103" t="s">
        <v>7699</v>
      </c>
      <c r="D2176" s="112" t="str">
        <f t="shared" si="33"/>
        <v>0 CIDADE(CIDADE_Pk,CIDADE_FkEstado,CIDADE_Cidade)VALUES(NULL,16,"Rio do Pires");</v>
      </c>
    </row>
    <row r="2177" spans="1:4">
      <c r="A2177" s="111">
        <v>2158</v>
      </c>
      <c r="B2177" s="86">
        <v>16</v>
      </c>
      <c r="C2177" s="103" t="s">
        <v>7700</v>
      </c>
      <c r="D2177" s="112" t="str">
        <f t="shared" si="33"/>
        <v>0 CIDADE(CIDADE_Pk,CIDADE_FkEstado,CIDADE_Cidade)VALUES(NULL,16,"Rio Real");</v>
      </c>
    </row>
    <row r="2178" spans="1:4">
      <c r="A2178" s="111">
        <v>2159</v>
      </c>
      <c r="B2178" s="86">
        <v>16</v>
      </c>
      <c r="C2178" s="103" t="s">
        <v>7701</v>
      </c>
      <c r="D2178" s="112" t="str">
        <f t="shared" si="33"/>
        <v>0 CIDADE(CIDADE_Pk,CIDADE_FkEstado,CIDADE_Cidade)VALUES(NULL,16,"Rodelas");</v>
      </c>
    </row>
    <row r="2179" spans="1:4">
      <c r="A2179" s="111">
        <v>2160</v>
      </c>
      <c r="B2179" s="86">
        <v>16</v>
      </c>
      <c r="C2179" s="103" t="s">
        <v>6803</v>
      </c>
      <c r="D2179" s="112" t="str">
        <f t="shared" si="33"/>
        <v>0 CIDADE(CIDADE_Pk,CIDADE_FkEstado,CIDADE_Cidade)VALUES(NULL,16,"Ruy Barbosa");</v>
      </c>
    </row>
    <row r="2180" spans="1:4">
      <c r="A2180" s="111">
        <v>2161</v>
      </c>
      <c r="B2180" s="86">
        <v>16</v>
      </c>
      <c r="C2180" s="103" t="s">
        <v>7702</v>
      </c>
      <c r="D2180" s="112" t="str">
        <f t="shared" si="33"/>
        <v>0 CIDADE(CIDADE_Pk,CIDADE_FkEstado,CIDADE_Cidade)VALUES(NULL,16,"Salinas da Margarida");</v>
      </c>
    </row>
    <row r="2181" spans="1:4">
      <c r="A2181" s="111">
        <v>2162</v>
      </c>
      <c r="B2181" s="86">
        <v>16</v>
      </c>
      <c r="C2181" s="103" t="s">
        <v>7703</v>
      </c>
      <c r="D2181" s="112" t="str">
        <f t="shared" si="33"/>
        <v>0 CIDADE(CIDADE_Pk,CIDADE_FkEstado,CIDADE_Cidade)VALUES(NULL,16,"Salvador");</v>
      </c>
    </row>
    <row r="2182" spans="1:4">
      <c r="A2182" s="111">
        <v>2163</v>
      </c>
      <c r="B2182" s="86">
        <v>16</v>
      </c>
      <c r="C2182" s="103" t="s">
        <v>7704</v>
      </c>
      <c r="D2182" s="112" t="str">
        <f t="shared" si="33"/>
        <v>0 CIDADE(CIDADE_Pk,CIDADE_FkEstado,CIDADE_Cidade)VALUES(NULL,16,"Santa Bárbara");</v>
      </c>
    </row>
    <row r="2183" spans="1:4">
      <c r="A2183" s="111">
        <v>2164</v>
      </c>
      <c r="B2183" s="86">
        <v>16</v>
      </c>
      <c r="C2183" s="103" t="s">
        <v>7705</v>
      </c>
      <c r="D2183" s="112" t="str">
        <f t="shared" si="33"/>
        <v>0 CIDADE(CIDADE_Pk,CIDADE_FkEstado,CIDADE_Cidade)VALUES(NULL,16,"Santa Brígida");</v>
      </c>
    </row>
    <row r="2184" spans="1:4">
      <c r="A2184" s="111">
        <v>2165</v>
      </c>
      <c r="B2184" s="86">
        <v>16</v>
      </c>
      <c r="C2184" s="103" t="s">
        <v>7706</v>
      </c>
      <c r="D2184" s="112" t="str">
        <f t="shared" si="33"/>
        <v>0 CIDADE(CIDADE_Pk,CIDADE_FkEstado,CIDADE_Cidade)VALUES(NULL,16,"Santa Cruz Cabrália");</v>
      </c>
    </row>
    <row r="2185" spans="1:4">
      <c r="A2185" s="111">
        <v>2166</v>
      </c>
      <c r="B2185" s="86">
        <v>16</v>
      </c>
      <c r="C2185" s="103" t="s">
        <v>7707</v>
      </c>
      <c r="D2185" s="112" t="str">
        <f t="shared" si="33"/>
        <v>0 CIDADE(CIDADE_Pk,CIDADE_FkEstado,CIDADE_Cidade)VALUES(NULL,16,"Santa Cruz da Vitória");</v>
      </c>
    </row>
    <row r="2186" spans="1:4">
      <c r="A2186" s="111">
        <v>2167</v>
      </c>
      <c r="B2186" s="86">
        <v>16</v>
      </c>
      <c r="C2186" s="103" t="s">
        <v>6232</v>
      </c>
      <c r="D2186" s="112" t="str">
        <f t="shared" si="33"/>
        <v>0 CIDADE(CIDADE_Pk,CIDADE_FkEstado,CIDADE_Cidade)VALUES(NULL,16,"Santa Inês");</v>
      </c>
    </row>
    <row r="2187" spans="1:4">
      <c r="A2187" s="111">
        <v>2168</v>
      </c>
      <c r="B2187" s="86">
        <v>16</v>
      </c>
      <c r="C2187" s="103" t="s">
        <v>6233</v>
      </c>
      <c r="D2187" s="112" t="str">
        <f t="shared" si="33"/>
        <v>0 CIDADE(CIDADE_Pk,CIDADE_FkEstado,CIDADE_Cidade)VALUES(NULL,16,"Santa Luzia");</v>
      </c>
    </row>
    <row r="2188" spans="1:4">
      <c r="A2188" s="111">
        <v>2169</v>
      </c>
      <c r="B2188" s="86">
        <v>16</v>
      </c>
      <c r="C2188" s="103" t="s">
        <v>7708</v>
      </c>
      <c r="D2188" s="112" t="str">
        <f t="shared" si="33"/>
        <v>0 CIDADE(CIDADE_Pk,CIDADE_FkEstado,CIDADE_Cidade)VALUES(NULL,16,"Santa Maria da Vitória");</v>
      </c>
    </row>
    <row r="2189" spans="1:4">
      <c r="A2189" s="111">
        <v>2170</v>
      </c>
      <c r="B2189" s="86">
        <v>16</v>
      </c>
      <c r="C2189" s="103" t="s">
        <v>7709</v>
      </c>
      <c r="D2189" s="112" t="str">
        <f t="shared" si="33"/>
        <v>0 CIDADE(CIDADE_Pk,CIDADE_FkEstado,CIDADE_Cidade)VALUES(NULL,16,"Santa Rita de Cássia");</v>
      </c>
    </row>
    <row r="2190" spans="1:4">
      <c r="A2190" s="111">
        <v>2171</v>
      </c>
      <c r="B2190" s="86">
        <v>16</v>
      </c>
      <c r="C2190" s="103" t="s">
        <v>7002</v>
      </c>
      <c r="D2190" s="112" t="str">
        <f t="shared" si="33"/>
        <v>0 CIDADE(CIDADE_Pk,CIDADE_FkEstado,CIDADE_Cidade)VALUES(NULL,16,"Santa Teresinha");</v>
      </c>
    </row>
    <row r="2191" spans="1:4">
      <c r="A2191" s="111">
        <v>2172</v>
      </c>
      <c r="B2191" s="86">
        <v>16</v>
      </c>
      <c r="C2191" s="103" t="s">
        <v>7710</v>
      </c>
      <c r="D2191" s="112" t="str">
        <f t="shared" si="33"/>
        <v>0 CIDADE(CIDADE_Pk,CIDADE_FkEstado,CIDADE_Cidade)VALUES(NULL,16,"Santaluz");</v>
      </c>
    </row>
    <row r="2192" spans="1:4">
      <c r="A2192" s="111">
        <v>2173</v>
      </c>
      <c r="B2192" s="86">
        <v>16</v>
      </c>
      <c r="C2192" s="103" t="s">
        <v>5931</v>
      </c>
      <c r="D2192" s="112" t="str">
        <f t="shared" si="33"/>
        <v>0 CIDADE(CIDADE_Pk,CIDADE_FkEstado,CIDADE_Cidade)VALUES(NULL,16,"Santana");</v>
      </c>
    </row>
    <row r="2193" spans="1:4">
      <c r="A2193" s="111">
        <v>2174</v>
      </c>
      <c r="B2193" s="86">
        <v>16</v>
      </c>
      <c r="C2193" s="103" t="s">
        <v>7711</v>
      </c>
      <c r="D2193" s="112" t="str">
        <f t="shared" si="33"/>
        <v>0 CIDADE(CIDADE_Pk,CIDADE_FkEstado,CIDADE_Cidade)VALUES(NULL,16,"Santanópolis");</v>
      </c>
    </row>
    <row r="2194" spans="1:4">
      <c r="A2194" s="111">
        <v>2175</v>
      </c>
      <c r="B2194" s="86">
        <v>16</v>
      </c>
      <c r="C2194" s="103" t="s">
        <v>7712</v>
      </c>
      <c r="D2194" s="112" t="str">
        <f t="shared" si="33"/>
        <v>0 CIDADE(CIDADE_Pk,CIDADE_FkEstado,CIDADE_Cidade)VALUES(NULL,16,"Santo Amaro");</v>
      </c>
    </row>
    <row r="2195" spans="1:4">
      <c r="A2195" s="111">
        <v>2176</v>
      </c>
      <c r="B2195" s="86">
        <v>16</v>
      </c>
      <c r="C2195" s="103" t="s">
        <v>7713</v>
      </c>
      <c r="D2195" s="112" t="str">
        <f t="shared" si="33"/>
        <v>0 CIDADE(CIDADE_Pk,CIDADE_FkEstado,CIDADE_Cidade)VALUES(NULL,16,"Santo Antônio de Jesus");</v>
      </c>
    </row>
    <row r="2196" spans="1:4">
      <c r="A2196" s="111">
        <v>2177</v>
      </c>
      <c r="B2196" s="86">
        <v>16</v>
      </c>
      <c r="C2196" s="103" t="s">
        <v>7714</v>
      </c>
      <c r="D2196" s="112" t="str">
        <f t="shared" ref="D2196:D2259" si="34">$B$17&amp;B2196&amp;$A$13&amp;$A$11&amp;C2196&amp;$A$11&amp;$A$10&amp;$A$14</f>
        <v>0 CIDADE(CIDADE_Pk,CIDADE_FkEstado,CIDADE_Cidade)VALUES(NULL,16,"Santo Estêvão");</v>
      </c>
    </row>
    <row r="2197" spans="1:4">
      <c r="A2197" s="111">
        <v>2178</v>
      </c>
      <c r="B2197" s="86">
        <v>16</v>
      </c>
      <c r="C2197" s="103" t="s">
        <v>7715</v>
      </c>
      <c r="D2197" s="112" t="str">
        <f t="shared" si="34"/>
        <v>0 CIDADE(CIDADE_Pk,CIDADE_FkEstado,CIDADE_Cidade)VALUES(NULL,16,"São Desidério");</v>
      </c>
    </row>
    <row r="2198" spans="1:4">
      <c r="A2198" s="111">
        <v>2179</v>
      </c>
      <c r="B2198" s="86">
        <v>16</v>
      </c>
      <c r="C2198" s="103" t="s">
        <v>7007</v>
      </c>
      <c r="D2198" s="112" t="str">
        <f t="shared" si="34"/>
        <v>0 CIDADE(CIDADE_Pk,CIDADE_FkEstado,CIDADE_Cidade)VALUES(NULL,16,"São Domingos");</v>
      </c>
    </row>
    <row r="2199" spans="1:4">
      <c r="A2199" s="111">
        <v>2180</v>
      </c>
      <c r="B2199" s="86">
        <v>16</v>
      </c>
      <c r="C2199" s="103" t="s">
        <v>7716</v>
      </c>
      <c r="D2199" s="112" t="str">
        <f t="shared" si="34"/>
        <v>0 CIDADE(CIDADE_Pk,CIDADE_FkEstado,CIDADE_Cidade)VALUES(NULL,16,"São Felipe");</v>
      </c>
    </row>
    <row r="2200" spans="1:4">
      <c r="A2200" s="111">
        <v>2181</v>
      </c>
      <c r="B2200" s="86">
        <v>16</v>
      </c>
      <c r="C2200" s="103" t="s">
        <v>7717</v>
      </c>
      <c r="D2200" s="112" t="str">
        <f t="shared" si="34"/>
        <v>0 CIDADE(CIDADE_Pk,CIDADE_FkEstado,CIDADE_Cidade)VALUES(NULL,16,"São Félix");</v>
      </c>
    </row>
    <row r="2201" spans="1:4">
      <c r="A2201" s="111">
        <v>2182</v>
      </c>
      <c r="B2201" s="86">
        <v>16</v>
      </c>
      <c r="C2201" s="103" t="s">
        <v>7718</v>
      </c>
      <c r="D2201" s="112" t="str">
        <f t="shared" si="34"/>
        <v>0 CIDADE(CIDADE_Pk,CIDADE_FkEstado,CIDADE_Cidade)VALUES(NULL,16,"São Félix do Coribe");</v>
      </c>
    </row>
    <row r="2202" spans="1:4">
      <c r="A2202" s="111">
        <v>2183</v>
      </c>
      <c r="B2202" s="86">
        <v>16</v>
      </c>
      <c r="C2202" s="103" t="s">
        <v>7719</v>
      </c>
      <c r="D2202" s="112" t="str">
        <f t="shared" si="34"/>
        <v>0 CIDADE(CIDADE_Pk,CIDADE_FkEstado,CIDADE_Cidade)VALUES(NULL,16,"São Francisco do Conde");</v>
      </c>
    </row>
    <row r="2203" spans="1:4">
      <c r="A2203" s="111">
        <v>2184</v>
      </c>
      <c r="B2203" s="86">
        <v>16</v>
      </c>
      <c r="C2203" s="103" t="s">
        <v>7720</v>
      </c>
      <c r="D2203" s="112" t="str">
        <f t="shared" si="34"/>
        <v>0 CIDADE(CIDADE_Pk,CIDADE_FkEstado,CIDADE_Cidade)VALUES(NULL,16,"São Gabriel");</v>
      </c>
    </row>
    <row r="2204" spans="1:4">
      <c r="A2204" s="111">
        <v>2185</v>
      </c>
      <c r="B2204" s="86">
        <v>16</v>
      </c>
      <c r="C2204" s="103" t="s">
        <v>7721</v>
      </c>
      <c r="D2204" s="112" t="str">
        <f t="shared" si="34"/>
        <v>0 CIDADE(CIDADE_Pk,CIDADE_FkEstado,CIDADE_Cidade)VALUES(NULL,16,"São Gonçalo dos Campos");</v>
      </c>
    </row>
    <row r="2205" spans="1:4">
      <c r="A2205" s="111">
        <v>2186</v>
      </c>
      <c r="B2205" s="86">
        <v>16</v>
      </c>
      <c r="C2205" s="103" t="s">
        <v>7722</v>
      </c>
      <c r="D2205" s="112" t="str">
        <f t="shared" si="34"/>
        <v>0 CIDADE(CIDADE_Pk,CIDADE_FkEstado,CIDADE_Cidade)VALUES(NULL,16,"São José da Vitória");</v>
      </c>
    </row>
    <row r="2206" spans="1:4">
      <c r="A2206" s="111">
        <v>2187</v>
      </c>
      <c r="B2206" s="86">
        <v>16</v>
      </c>
      <c r="C2206" s="103" t="s">
        <v>7723</v>
      </c>
      <c r="D2206" s="112" t="str">
        <f t="shared" si="34"/>
        <v>0 CIDADE(CIDADE_Pk,CIDADE_FkEstado,CIDADE_Cidade)VALUES(NULL,16,"São José do Jacuípe");</v>
      </c>
    </row>
    <row r="2207" spans="1:4">
      <c r="A2207" s="111">
        <v>2188</v>
      </c>
      <c r="B2207" s="86">
        <v>16</v>
      </c>
      <c r="C2207" s="103" t="s">
        <v>7724</v>
      </c>
      <c r="D2207" s="112" t="str">
        <f t="shared" si="34"/>
        <v>0 CIDADE(CIDADE_Pk,CIDADE_FkEstado,CIDADE_Cidade)VALUES(NULL,16,"São Miguel das Matas");</v>
      </c>
    </row>
    <row r="2208" spans="1:4">
      <c r="A2208" s="111">
        <v>2189</v>
      </c>
      <c r="B2208" s="86">
        <v>16</v>
      </c>
      <c r="C2208" s="103" t="s">
        <v>7725</v>
      </c>
      <c r="D2208" s="112" t="str">
        <f t="shared" si="34"/>
        <v>0 CIDADE(CIDADE_Pk,CIDADE_FkEstado,CIDADE_Cidade)VALUES(NULL,16,"São Sebastião do Passé");</v>
      </c>
    </row>
    <row r="2209" spans="1:4">
      <c r="A2209" s="111">
        <v>2190</v>
      </c>
      <c r="B2209" s="86">
        <v>16</v>
      </c>
      <c r="C2209" s="103" t="s">
        <v>7726</v>
      </c>
      <c r="D2209" s="112" t="str">
        <f t="shared" si="34"/>
        <v>0 CIDADE(CIDADE_Pk,CIDADE_FkEstado,CIDADE_Cidade)VALUES(NULL,16,"Sapeaçu");</v>
      </c>
    </row>
    <row r="2210" spans="1:4">
      <c r="A2210" s="111">
        <v>2191</v>
      </c>
      <c r="B2210" s="86">
        <v>16</v>
      </c>
      <c r="C2210" s="103" t="s">
        <v>7727</v>
      </c>
      <c r="D2210" s="112" t="str">
        <f t="shared" si="34"/>
        <v>0 CIDADE(CIDADE_Pk,CIDADE_FkEstado,CIDADE_Cidade)VALUES(NULL,16,"Sátiro Dias");</v>
      </c>
    </row>
    <row r="2211" spans="1:4">
      <c r="A2211" s="111">
        <v>2192</v>
      </c>
      <c r="B2211" s="86">
        <v>16</v>
      </c>
      <c r="C2211" s="103" t="s">
        <v>7728</v>
      </c>
      <c r="D2211" s="112" t="str">
        <f t="shared" si="34"/>
        <v>0 CIDADE(CIDADE_Pk,CIDADE_FkEstado,CIDADE_Cidade)VALUES(NULL,16,"Saubara");</v>
      </c>
    </row>
    <row r="2212" spans="1:4">
      <c r="A2212" s="111">
        <v>2193</v>
      </c>
      <c r="B2212" s="86">
        <v>16</v>
      </c>
      <c r="C2212" s="103" t="s">
        <v>7729</v>
      </c>
      <c r="D2212" s="112" t="str">
        <f t="shared" si="34"/>
        <v>0 CIDADE(CIDADE_Pk,CIDADE_FkEstado,CIDADE_Cidade)VALUES(NULL,16,"Saúde");</v>
      </c>
    </row>
    <row r="2213" spans="1:4">
      <c r="A2213" s="111">
        <v>2194</v>
      </c>
      <c r="B2213" s="86">
        <v>16</v>
      </c>
      <c r="C2213" s="103" t="s">
        <v>7730</v>
      </c>
      <c r="D2213" s="112" t="str">
        <f t="shared" si="34"/>
        <v>0 CIDADE(CIDADE_Pk,CIDADE_FkEstado,CIDADE_Cidade)VALUES(NULL,16,"Seabra");</v>
      </c>
    </row>
    <row r="2214" spans="1:4">
      <c r="A2214" s="111">
        <v>2195</v>
      </c>
      <c r="B2214" s="86">
        <v>16</v>
      </c>
      <c r="C2214" s="103" t="s">
        <v>7731</v>
      </c>
      <c r="D2214" s="112" t="str">
        <f t="shared" si="34"/>
        <v>0 CIDADE(CIDADE_Pk,CIDADE_FkEstado,CIDADE_Cidade)VALUES(NULL,16,"Sebastião Laranjeiras");</v>
      </c>
    </row>
    <row r="2215" spans="1:4">
      <c r="A2215" s="111">
        <v>2196</v>
      </c>
      <c r="B2215" s="86">
        <v>16</v>
      </c>
      <c r="C2215" s="103" t="s">
        <v>7732</v>
      </c>
      <c r="D2215" s="112" t="str">
        <f t="shared" si="34"/>
        <v>0 CIDADE(CIDADE_Pk,CIDADE_FkEstado,CIDADE_Cidade)VALUES(NULL,16,"Senhor do Bonfim");</v>
      </c>
    </row>
    <row r="2216" spans="1:4">
      <c r="A2216" s="111">
        <v>2197</v>
      </c>
      <c r="B2216" s="86">
        <v>16</v>
      </c>
      <c r="C2216" s="103" t="s">
        <v>7733</v>
      </c>
      <c r="D2216" s="112" t="str">
        <f t="shared" si="34"/>
        <v>0 CIDADE(CIDADE_Pk,CIDADE_FkEstado,CIDADE_Cidade)VALUES(NULL,16,"Sento Sé");</v>
      </c>
    </row>
    <row r="2217" spans="1:4">
      <c r="A2217" s="111">
        <v>2198</v>
      </c>
      <c r="B2217" s="86">
        <v>16</v>
      </c>
      <c r="C2217" s="103" t="s">
        <v>7734</v>
      </c>
      <c r="D2217" s="112" t="str">
        <f t="shared" si="34"/>
        <v>0 CIDADE(CIDADE_Pk,CIDADE_FkEstado,CIDADE_Cidade)VALUES(NULL,16,"Serra do Ramalho");</v>
      </c>
    </row>
    <row r="2218" spans="1:4">
      <c r="A2218" s="111">
        <v>2199</v>
      </c>
      <c r="B2218" s="86">
        <v>16</v>
      </c>
      <c r="C2218" s="103" t="s">
        <v>7735</v>
      </c>
      <c r="D2218" s="112" t="str">
        <f t="shared" si="34"/>
        <v>0 CIDADE(CIDADE_Pk,CIDADE_FkEstado,CIDADE_Cidade)VALUES(NULL,16,"Serra Dourada");</v>
      </c>
    </row>
    <row r="2219" spans="1:4">
      <c r="A2219" s="111">
        <v>2200</v>
      </c>
      <c r="B2219" s="86">
        <v>16</v>
      </c>
      <c r="C2219" s="103" t="s">
        <v>7736</v>
      </c>
      <c r="D2219" s="112" t="str">
        <f t="shared" si="34"/>
        <v>0 CIDADE(CIDADE_Pk,CIDADE_FkEstado,CIDADE_Cidade)VALUES(NULL,16,"Serra Preta");</v>
      </c>
    </row>
    <row r="2220" spans="1:4">
      <c r="A2220" s="111">
        <v>2201</v>
      </c>
      <c r="B2220" s="86">
        <v>16</v>
      </c>
      <c r="C2220" s="103" t="s">
        <v>6829</v>
      </c>
      <c r="D2220" s="112" t="str">
        <f t="shared" si="34"/>
        <v>0 CIDADE(CIDADE_Pk,CIDADE_FkEstado,CIDADE_Cidade)VALUES(NULL,16,"Serrinha");</v>
      </c>
    </row>
    <row r="2221" spans="1:4">
      <c r="A2221" s="111">
        <v>2202</v>
      </c>
      <c r="B2221" s="86">
        <v>16</v>
      </c>
      <c r="C2221" s="103" t="s">
        <v>7737</v>
      </c>
      <c r="D2221" s="112" t="str">
        <f t="shared" si="34"/>
        <v>0 CIDADE(CIDADE_Pk,CIDADE_FkEstado,CIDADE_Cidade)VALUES(NULL,16,"Serrolândia");</v>
      </c>
    </row>
    <row r="2222" spans="1:4">
      <c r="A2222" s="111">
        <v>2203</v>
      </c>
      <c r="B2222" s="86">
        <v>16</v>
      </c>
      <c r="C2222" s="103" t="s">
        <v>7738</v>
      </c>
      <c r="D2222" s="112" t="str">
        <f t="shared" si="34"/>
        <v>0 CIDADE(CIDADE_Pk,CIDADE_FkEstado,CIDADE_Cidade)VALUES(NULL,16,"Simões Filho");</v>
      </c>
    </row>
    <row r="2223" spans="1:4">
      <c r="A2223" s="111">
        <v>2204</v>
      </c>
      <c r="B2223" s="86">
        <v>16</v>
      </c>
      <c r="C2223" s="103" t="s">
        <v>7739</v>
      </c>
      <c r="D2223" s="112" t="str">
        <f t="shared" si="34"/>
        <v>0 CIDADE(CIDADE_Pk,CIDADE_FkEstado,CIDADE_Cidade)VALUES(NULL,16,"Sítio do Mato");</v>
      </c>
    </row>
    <row r="2224" spans="1:4">
      <c r="A2224" s="111">
        <v>2205</v>
      </c>
      <c r="B2224" s="86">
        <v>16</v>
      </c>
      <c r="C2224" s="103" t="s">
        <v>7740</v>
      </c>
      <c r="D2224" s="112" t="str">
        <f t="shared" si="34"/>
        <v>0 CIDADE(CIDADE_Pk,CIDADE_FkEstado,CIDADE_Cidade)VALUES(NULL,16,"Sítio do Quinto");</v>
      </c>
    </row>
    <row r="2225" spans="1:4">
      <c r="A2225" s="111">
        <v>2206</v>
      </c>
      <c r="B2225" s="86">
        <v>16</v>
      </c>
      <c r="C2225" s="103" t="s">
        <v>7741</v>
      </c>
      <c r="D2225" s="112" t="str">
        <f t="shared" si="34"/>
        <v>0 CIDADE(CIDADE_Pk,CIDADE_FkEstado,CIDADE_Cidade)VALUES(NULL,16,"Sobradinho");</v>
      </c>
    </row>
    <row r="2226" spans="1:4">
      <c r="A2226" s="111">
        <v>2207</v>
      </c>
      <c r="B2226" s="86">
        <v>16</v>
      </c>
      <c r="C2226" s="103" t="s">
        <v>7742</v>
      </c>
      <c r="D2226" s="112" t="str">
        <f t="shared" si="34"/>
        <v>0 CIDADE(CIDADE_Pk,CIDADE_FkEstado,CIDADE_Cidade)VALUES(NULL,16,"Souto Soares");</v>
      </c>
    </row>
    <row r="2227" spans="1:4">
      <c r="A2227" s="111">
        <v>2208</v>
      </c>
      <c r="B2227" s="86">
        <v>16</v>
      </c>
      <c r="C2227" s="103" t="s">
        <v>7743</v>
      </c>
      <c r="D2227" s="112" t="str">
        <f t="shared" si="34"/>
        <v>0 CIDADE(CIDADE_Pk,CIDADE_FkEstado,CIDADE_Cidade)VALUES(NULL,16,"Tabocas do Brejo Velho");</v>
      </c>
    </row>
    <row r="2228" spans="1:4">
      <c r="A2228" s="111">
        <v>2209</v>
      </c>
      <c r="B2228" s="86">
        <v>16</v>
      </c>
      <c r="C2228" s="103" t="s">
        <v>7744</v>
      </c>
      <c r="D2228" s="112" t="str">
        <f t="shared" si="34"/>
        <v>0 CIDADE(CIDADE_Pk,CIDADE_FkEstado,CIDADE_Cidade)VALUES(NULL,16,"Tanhaçu");</v>
      </c>
    </row>
    <row r="2229" spans="1:4">
      <c r="A2229" s="111">
        <v>2210</v>
      </c>
      <c r="B2229" s="86">
        <v>16</v>
      </c>
      <c r="C2229" s="103" t="s">
        <v>7745</v>
      </c>
      <c r="D2229" s="112" t="str">
        <f t="shared" si="34"/>
        <v>0 CIDADE(CIDADE_Pk,CIDADE_FkEstado,CIDADE_Cidade)VALUES(NULL,16,"Tanque Novo");</v>
      </c>
    </row>
    <row r="2230" spans="1:4">
      <c r="A2230" s="111">
        <v>2211</v>
      </c>
      <c r="B2230" s="86">
        <v>16</v>
      </c>
      <c r="C2230" s="103" t="s">
        <v>7746</v>
      </c>
      <c r="D2230" s="112" t="str">
        <f t="shared" si="34"/>
        <v>0 CIDADE(CIDADE_Pk,CIDADE_FkEstado,CIDADE_Cidade)VALUES(NULL,16,"Tanquinho");</v>
      </c>
    </row>
    <row r="2231" spans="1:4">
      <c r="A2231" s="111">
        <v>2212</v>
      </c>
      <c r="B2231" s="86">
        <v>16</v>
      </c>
      <c r="C2231" s="103" t="s">
        <v>7041</v>
      </c>
      <c r="D2231" s="112" t="str">
        <f t="shared" si="34"/>
        <v>0 CIDADE(CIDADE_Pk,CIDADE_FkEstado,CIDADE_Cidade)VALUES(NULL,16,"Taperoá");</v>
      </c>
    </row>
    <row r="2232" spans="1:4">
      <c r="A2232" s="111">
        <v>2213</v>
      </c>
      <c r="B2232" s="86">
        <v>16</v>
      </c>
      <c r="C2232" s="103" t="s">
        <v>7747</v>
      </c>
      <c r="D2232" s="112" t="str">
        <f t="shared" si="34"/>
        <v>0 CIDADE(CIDADE_Pk,CIDADE_FkEstado,CIDADE_Cidade)VALUES(NULL,16,"Tapiramutá");</v>
      </c>
    </row>
    <row r="2233" spans="1:4">
      <c r="A2233" s="111">
        <v>2214</v>
      </c>
      <c r="B2233" s="86">
        <v>16</v>
      </c>
      <c r="C2233" s="103" t="s">
        <v>7748</v>
      </c>
      <c r="D2233" s="112" t="str">
        <f t="shared" si="34"/>
        <v>0 CIDADE(CIDADE_Pk,CIDADE_FkEstado,CIDADE_Cidade)VALUES(NULL,16,"Teixeira de Freitas");</v>
      </c>
    </row>
    <row r="2234" spans="1:4">
      <c r="A2234" s="111">
        <v>2215</v>
      </c>
      <c r="B2234" s="86">
        <v>16</v>
      </c>
      <c r="C2234" s="103" t="s">
        <v>7749</v>
      </c>
      <c r="D2234" s="112" t="str">
        <f t="shared" si="34"/>
        <v>0 CIDADE(CIDADE_Pk,CIDADE_FkEstado,CIDADE_Cidade)VALUES(NULL,16,"Teodoro Sampaio");</v>
      </c>
    </row>
    <row r="2235" spans="1:4">
      <c r="A2235" s="111">
        <v>2216</v>
      </c>
      <c r="B2235" s="86">
        <v>16</v>
      </c>
      <c r="C2235" s="103" t="s">
        <v>7750</v>
      </c>
      <c r="D2235" s="112" t="str">
        <f t="shared" si="34"/>
        <v>0 CIDADE(CIDADE_Pk,CIDADE_FkEstado,CIDADE_Cidade)VALUES(NULL,16,"Teofilândia");</v>
      </c>
    </row>
    <row r="2236" spans="1:4">
      <c r="A2236" s="111">
        <v>2217</v>
      </c>
      <c r="B2236" s="86">
        <v>16</v>
      </c>
      <c r="C2236" s="103" t="s">
        <v>7751</v>
      </c>
      <c r="D2236" s="112" t="str">
        <f t="shared" si="34"/>
        <v>0 CIDADE(CIDADE_Pk,CIDADE_FkEstado,CIDADE_Cidade)VALUES(NULL,16,"Teolândia");</v>
      </c>
    </row>
    <row r="2237" spans="1:4">
      <c r="A2237" s="111">
        <v>2218</v>
      </c>
      <c r="B2237" s="86">
        <v>16</v>
      </c>
      <c r="C2237" s="103" t="s">
        <v>7205</v>
      </c>
      <c r="D2237" s="112" t="str">
        <f t="shared" si="34"/>
        <v>0 CIDADE(CIDADE_Pk,CIDADE_FkEstado,CIDADE_Cidade)VALUES(NULL,16,"Terra Nova");</v>
      </c>
    </row>
    <row r="2238" spans="1:4">
      <c r="A2238" s="111">
        <v>2219</v>
      </c>
      <c r="B2238" s="86">
        <v>16</v>
      </c>
      <c r="C2238" s="103" t="s">
        <v>7752</v>
      </c>
      <c r="D2238" s="112" t="str">
        <f t="shared" si="34"/>
        <v>0 CIDADE(CIDADE_Pk,CIDADE_FkEstado,CIDADE_Cidade)VALUES(NULL,16,"Tremedal");</v>
      </c>
    </row>
    <row r="2239" spans="1:4">
      <c r="A2239" s="111">
        <v>2220</v>
      </c>
      <c r="B2239" s="86">
        <v>16</v>
      </c>
      <c r="C2239" s="103" t="s">
        <v>7753</v>
      </c>
      <c r="D2239" s="112" t="str">
        <f t="shared" si="34"/>
        <v>0 CIDADE(CIDADE_Pk,CIDADE_FkEstado,CIDADE_Cidade)VALUES(NULL,16,"Tucano");</v>
      </c>
    </row>
    <row r="2240" spans="1:4">
      <c r="A2240" s="111">
        <v>2221</v>
      </c>
      <c r="B2240" s="86">
        <v>16</v>
      </c>
      <c r="C2240" s="103" t="s">
        <v>7754</v>
      </c>
      <c r="D2240" s="112" t="str">
        <f t="shared" si="34"/>
        <v>0 CIDADE(CIDADE_Pk,CIDADE_FkEstado,CIDADE_Cidade)VALUES(NULL,16,"Uauá");</v>
      </c>
    </row>
    <row r="2241" spans="1:4">
      <c r="A2241" s="111">
        <v>2222</v>
      </c>
      <c r="B2241" s="86">
        <v>16</v>
      </c>
      <c r="C2241" s="103" t="s">
        <v>7755</v>
      </c>
      <c r="D2241" s="112" t="str">
        <f t="shared" si="34"/>
        <v>0 CIDADE(CIDADE_Pk,CIDADE_FkEstado,CIDADE_Cidade)VALUES(NULL,16,"Ubaíra");</v>
      </c>
    </row>
    <row r="2242" spans="1:4">
      <c r="A2242" s="111">
        <v>2223</v>
      </c>
      <c r="B2242" s="86">
        <v>16</v>
      </c>
      <c r="C2242" s="103" t="s">
        <v>7756</v>
      </c>
      <c r="D2242" s="112" t="str">
        <f t="shared" si="34"/>
        <v>0 CIDADE(CIDADE_Pk,CIDADE_FkEstado,CIDADE_Cidade)VALUES(NULL,16,"Ubaitaba");</v>
      </c>
    </row>
    <row r="2243" spans="1:4">
      <c r="A2243" s="111">
        <v>2224</v>
      </c>
      <c r="B2243" s="86">
        <v>16</v>
      </c>
      <c r="C2243" s="103" t="s">
        <v>7757</v>
      </c>
      <c r="D2243" s="112" t="str">
        <f t="shared" si="34"/>
        <v>0 CIDADE(CIDADE_Pk,CIDADE_FkEstado,CIDADE_Cidade)VALUES(NULL,16,"Ubatã");</v>
      </c>
    </row>
    <row r="2244" spans="1:4">
      <c r="A2244" s="111">
        <v>2225</v>
      </c>
      <c r="B2244" s="86">
        <v>16</v>
      </c>
      <c r="C2244" s="103" t="s">
        <v>7758</v>
      </c>
      <c r="D2244" s="112" t="str">
        <f t="shared" si="34"/>
        <v>0 CIDADE(CIDADE_Pk,CIDADE_FkEstado,CIDADE_Cidade)VALUES(NULL,16,"Uibaí");</v>
      </c>
    </row>
    <row r="2245" spans="1:4">
      <c r="A2245" s="111">
        <v>2226</v>
      </c>
      <c r="B2245" s="86">
        <v>16</v>
      </c>
      <c r="C2245" s="103" t="s">
        <v>7759</v>
      </c>
      <c r="D2245" s="112" t="str">
        <f t="shared" si="34"/>
        <v>0 CIDADE(CIDADE_Pk,CIDADE_FkEstado,CIDADE_Cidade)VALUES(NULL,16,"Umburanas");</v>
      </c>
    </row>
    <row r="2246" spans="1:4">
      <c r="A2246" s="111">
        <v>2227</v>
      </c>
      <c r="B2246" s="86">
        <v>16</v>
      </c>
      <c r="C2246" s="103" t="s">
        <v>7760</v>
      </c>
      <c r="D2246" s="112" t="str">
        <f t="shared" si="34"/>
        <v>0 CIDADE(CIDADE_Pk,CIDADE_FkEstado,CIDADE_Cidade)VALUES(NULL,16,"Una");</v>
      </c>
    </row>
    <row r="2247" spans="1:4">
      <c r="A2247" s="111">
        <v>2228</v>
      </c>
      <c r="B2247" s="86">
        <v>16</v>
      </c>
      <c r="C2247" s="103" t="s">
        <v>7761</v>
      </c>
      <c r="D2247" s="112" t="str">
        <f t="shared" si="34"/>
        <v>0 CIDADE(CIDADE_Pk,CIDADE_FkEstado,CIDADE_Cidade)VALUES(NULL,16,"Urandi");</v>
      </c>
    </row>
    <row r="2248" spans="1:4">
      <c r="A2248" s="111">
        <v>2229</v>
      </c>
      <c r="B2248" s="86">
        <v>16</v>
      </c>
      <c r="C2248" s="103" t="s">
        <v>7762</v>
      </c>
      <c r="D2248" s="112" t="str">
        <f t="shared" si="34"/>
        <v>0 CIDADE(CIDADE_Pk,CIDADE_FkEstado,CIDADE_Cidade)VALUES(NULL,16,"Uruçuca");</v>
      </c>
    </row>
    <row r="2249" spans="1:4">
      <c r="A2249" s="111">
        <v>2230</v>
      </c>
      <c r="B2249" s="86">
        <v>16</v>
      </c>
      <c r="C2249" s="103" t="s">
        <v>7763</v>
      </c>
      <c r="D2249" s="112" t="str">
        <f t="shared" si="34"/>
        <v>0 CIDADE(CIDADE_Pk,CIDADE_FkEstado,CIDADE_Cidade)VALUES(NULL,16,"Utinga");</v>
      </c>
    </row>
    <row r="2250" spans="1:4">
      <c r="A2250" s="111">
        <v>2231</v>
      </c>
      <c r="B2250" s="86">
        <v>16</v>
      </c>
      <c r="C2250" s="103" t="s">
        <v>7764</v>
      </c>
      <c r="D2250" s="112" t="str">
        <f t="shared" si="34"/>
        <v>0 CIDADE(CIDADE_Pk,CIDADE_FkEstado,CIDADE_Cidade)VALUES(NULL,16,"Valença");</v>
      </c>
    </row>
    <row r="2251" spans="1:4">
      <c r="A2251" s="111">
        <v>2232</v>
      </c>
      <c r="B2251" s="86">
        <v>16</v>
      </c>
      <c r="C2251" s="103" t="s">
        <v>7765</v>
      </c>
      <c r="D2251" s="112" t="str">
        <f t="shared" si="34"/>
        <v>0 CIDADE(CIDADE_Pk,CIDADE_FkEstado,CIDADE_Cidade)VALUES(NULL,16,"Valente");</v>
      </c>
    </row>
    <row r="2252" spans="1:4">
      <c r="A2252" s="111">
        <v>2233</v>
      </c>
      <c r="B2252" s="86">
        <v>16</v>
      </c>
      <c r="C2252" s="103" t="s">
        <v>7766</v>
      </c>
      <c r="D2252" s="112" t="str">
        <f t="shared" si="34"/>
        <v>0 CIDADE(CIDADE_Pk,CIDADE_FkEstado,CIDADE_Cidade)VALUES(NULL,16,"Várzea da Roça");</v>
      </c>
    </row>
    <row r="2253" spans="1:4">
      <c r="A2253" s="111">
        <v>2234</v>
      </c>
      <c r="B2253" s="86">
        <v>16</v>
      </c>
      <c r="C2253" s="103" t="s">
        <v>7767</v>
      </c>
      <c r="D2253" s="112" t="str">
        <f t="shared" si="34"/>
        <v>0 CIDADE(CIDADE_Pk,CIDADE_FkEstado,CIDADE_Cidade)VALUES(NULL,16,"Várzea do Poço");</v>
      </c>
    </row>
    <row r="2254" spans="1:4">
      <c r="A2254" s="111">
        <v>2235</v>
      </c>
      <c r="B2254" s="86">
        <v>16</v>
      </c>
      <c r="C2254" s="103" t="s">
        <v>7768</v>
      </c>
      <c r="D2254" s="112" t="str">
        <f t="shared" si="34"/>
        <v>0 CIDADE(CIDADE_Pk,CIDADE_FkEstado,CIDADE_Cidade)VALUES(NULL,16,"Várzea Nova");</v>
      </c>
    </row>
    <row r="2255" spans="1:4">
      <c r="A2255" s="111">
        <v>2236</v>
      </c>
      <c r="B2255" s="86">
        <v>16</v>
      </c>
      <c r="C2255" s="103" t="s">
        <v>7769</v>
      </c>
      <c r="D2255" s="112" t="str">
        <f t="shared" si="34"/>
        <v>0 CIDADE(CIDADE_Pk,CIDADE_FkEstado,CIDADE_Cidade)VALUES(NULL,16,"Varzedo");</v>
      </c>
    </row>
    <row r="2256" spans="1:4">
      <c r="A2256" s="111">
        <v>2237</v>
      </c>
      <c r="B2256" s="86">
        <v>16</v>
      </c>
      <c r="C2256" s="103" t="s">
        <v>6846</v>
      </c>
      <c r="D2256" s="112" t="str">
        <f t="shared" si="34"/>
        <v>0 CIDADE(CIDADE_Pk,CIDADE_FkEstado,CIDADE_Cidade)VALUES(NULL,16,"Vera Cruz");</v>
      </c>
    </row>
    <row r="2257" spans="1:4">
      <c r="A2257" s="111">
        <v>2238</v>
      </c>
      <c r="B2257" s="86">
        <v>16</v>
      </c>
      <c r="C2257" s="103" t="s">
        <v>7770</v>
      </c>
      <c r="D2257" s="112" t="str">
        <f t="shared" si="34"/>
        <v>0 CIDADE(CIDADE_Pk,CIDADE_FkEstado,CIDADE_Cidade)VALUES(NULL,16,"Vereda");</v>
      </c>
    </row>
    <row r="2258" spans="1:4">
      <c r="A2258" s="111">
        <v>2239</v>
      </c>
      <c r="B2258" s="86">
        <v>16</v>
      </c>
      <c r="C2258" s="103" t="s">
        <v>7771</v>
      </c>
      <c r="D2258" s="112" t="str">
        <f t="shared" si="34"/>
        <v>0 CIDADE(CIDADE_Pk,CIDADE_FkEstado,CIDADE_Cidade)VALUES(NULL,16,"Vitória da Conquista");</v>
      </c>
    </row>
    <row r="2259" spans="1:4">
      <c r="A2259" s="111">
        <v>2240</v>
      </c>
      <c r="B2259" s="86">
        <v>16</v>
      </c>
      <c r="C2259" s="103" t="s">
        <v>7772</v>
      </c>
      <c r="D2259" s="112" t="str">
        <f t="shared" si="34"/>
        <v>0 CIDADE(CIDADE_Pk,CIDADE_FkEstado,CIDADE_Cidade)VALUES(NULL,16,"Wagner");</v>
      </c>
    </row>
    <row r="2260" spans="1:4">
      <c r="A2260" s="111">
        <v>2241</v>
      </c>
      <c r="B2260" s="86">
        <v>16</v>
      </c>
      <c r="C2260" s="103" t="s">
        <v>7773</v>
      </c>
      <c r="D2260" s="112" t="str">
        <f t="shared" ref="D2260:D2323" si="35">$B$17&amp;B2260&amp;$A$13&amp;$A$11&amp;C2260&amp;$A$11&amp;$A$10&amp;$A$14</f>
        <v>0 CIDADE(CIDADE_Pk,CIDADE_FkEstado,CIDADE_Cidade)VALUES(NULL,16,"Wanderley");</v>
      </c>
    </row>
    <row r="2261" spans="1:4">
      <c r="A2261" s="111">
        <v>2242</v>
      </c>
      <c r="B2261" s="86">
        <v>16</v>
      </c>
      <c r="C2261" s="103" t="s">
        <v>7774</v>
      </c>
      <c r="D2261" s="112" t="str">
        <f t="shared" si="35"/>
        <v>0 CIDADE(CIDADE_Pk,CIDADE_FkEstado,CIDADE_Cidade)VALUES(NULL,16,"Wenceslau Guimarães");</v>
      </c>
    </row>
    <row r="2262" spans="1:4">
      <c r="A2262" s="111">
        <v>2243</v>
      </c>
      <c r="B2262" s="86">
        <v>16</v>
      </c>
      <c r="C2262" s="103" t="s">
        <v>7775</v>
      </c>
      <c r="D2262" s="112" t="str">
        <f t="shared" si="35"/>
        <v>0 CIDADE(CIDADE_Pk,CIDADE_FkEstado,CIDADE_Cidade)VALUES(NULL,16,"Xique-Xique");</v>
      </c>
    </row>
    <row r="2263" spans="1:4">
      <c r="A2263" s="111">
        <v>2244</v>
      </c>
      <c r="B2263" s="86">
        <v>17</v>
      </c>
      <c r="C2263" s="103" t="s">
        <v>7776</v>
      </c>
      <c r="D2263" s="112" t="str">
        <f t="shared" si="35"/>
        <v>0 CIDADE(CIDADE_Pk,CIDADE_FkEstado,CIDADE_Cidade)VALUES(NULL,17,"Abadia dos Dourados");</v>
      </c>
    </row>
    <row r="2264" spans="1:4">
      <c r="A2264" s="111">
        <v>2245</v>
      </c>
      <c r="B2264" s="86">
        <v>17</v>
      </c>
      <c r="C2264" s="103" t="s">
        <v>7777</v>
      </c>
      <c r="D2264" s="112" t="str">
        <f t="shared" si="35"/>
        <v>0 CIDADE(CIDADE_Pk,CIDADE_FkEstado,CIDADE_Cidade)VALUES(NULL,17,"Abaeté");</v>
      </c>
    </row>
    <row r="2265" spans="1:4">
      <c r="A2265" s="111">
        <v>2246</v>
      </c>
      <c r="B2265" s="86">
        <v>17</v>
      </c>
      <c r="C2265" s="103" t="s">
        <v>7778</v>
      </c>
      <c r="D2265" s="112" t="str">
        <f t="shared" si="35"/>
        <v>0 CIDADE(CIDADE_Pk,CIDADE_FkEstado,CIDADE_Cidade)VALUES(NULL,17,"Abre Campo");</v>
      </c>
    </row>
    <row r="2266" spans="1:4">
      <c r="A2266" s="111">
        <v>2247</v>
      </c>
      <c r="B2266" s="86">
        <v>17</v>
      </c>
      <c r="C2266" s="103" t="s">
        <v>7779</v>
      </c>
      <c r="D2266" s="112" t="str">
        <f t="shared" si="35"/>
        <v>0 CIDADE(CIDADE_Pk,CIDADE_FkEstado,CIDADE_Cidade)VALUES(NULL,17,"Acaiaca");</v>
      </c>
    </row>
    <row r="2267" spans="1:4">
      <c r="A2267" s="111">
        <v>2248</v>
      </c>
      <c r="B2267" s="86">
        <v>17</v>
      </c>
      <c r="C2267" s="103" t="s">
        <v>7780</v>
      </c>
      <c r="D2267" s="112" t="str">
        <f t="shared" si="35"/>
        <v>0 CIDADE(CIDADE_Pk,CIDADE_FkEstado,CIDADE_Cidade)VALUES(NULL,17,"Açucena");</v>
      </c>
    </row>
    <row r="2268" spans="1:4">
      <c r="A2268" s="111">
        <v>2249</v>
      </c>
      <c r="B2268" s="86">
        <v>17</v>
      </c>
      <c r="C2268" s="103" t="s">
        <v>7781</v>
      </c>
      <c r="D2268" s="112" t="str">
        <f t="shared" si="35"/>
        <v>0 CIDADE(CIDADE_Pk,CIDADE_FkEstado,CIDADE_Cidade)VALUES(NULL,17,"Água Boa");</v>
      </c>
    </row>
    <row r="2269" spans="1:4">
      <c r="A2269" s="111">
        <v>2250</v>
      </c>
      <c r="B2269" s="86">
        <v>17</v>
      </c>
      <c r="C2269" s="103" t="s">
        <v>7782</v>
      </c>
      <c r="D2269" s="112" t="str">
        <f t="shared" si="35"/>
        <v>0 CIDADE(CIDADE_Pk,CIDADE_FkEstado,CIDADE_Cidade)VALUES(NULL,17,"Água Comprida");</v>
      </c>
    </row>
    <row r="2270" spans="1:4">
      <c r="A2270" s="111">
        <v>2251</v>
      </c>
      <c r="B2270" s="86">
        <v>17</v>
      </c>
      <c r="C2270" s="103" t="s">
        <v>7783</v>
      </c>
      <c r="D2270" s="112" t="str">
        <f t="shared" si="35"/>
        <v>0 CIDADE(CIDADE_Pk,CIDADE_FkEstado,CIDADE_Cidade)VALUES(NULL,17,"Aguanil");</v>
      </c>
    </row>
    <row r="2271" spans="1:4">
      <c r="A2271" s="111">
        <v>2252</v>
      </c>
      <c r="B2271" s="86">
        <v>17</v>
      </c>
      <c r="C2271" s="103" t="s">
        <v>7784</v>
      </c>
      <c r="D2271" s="112" t="str">
        <f t="shared" si="35"/>
        <v>0 CIDADE(CIDADE_Pk,CIDADE_FkEstado,CIDADE_Cidade)VALUES(NULL,17,"Águas Formosas");</v>
      </c>
    </row>
    <row r="2272" spans="1:4">
      <c r="A2272" s="111">
        <v>2253</v>
      </c>
      <c r="B2272" s="86">
        <v>17</v>
      </c>
      <c r="C2272" s="103" t="s">
        <v>7785</v>
      </c>
      <c r="D2272" s="112" t="str">
        <f t="shared" si="35"/>
        <v>0 CIDADE(CIDADE_Pk,CIDADE_FkEstado,CIDADE_Cidade)VALUES(NULL,17,"Águas Vermelhas");</v>
      </c>
    </row>
    <row r="2273" spans="1:4">
      <c r="A2273" s="111">
        <v>2254</v>
      </c>
      <c r="B2273" s="86">
        <v>17</v>
      </c>
      <c r="C2273" s="103" t="s">
        <v>7786</v>
      </c>
      <c r="D2273" s="112" t="str">
        <f t="shared" si="35"/>
        <v>0 CIDADE(CIDADE_Pk,CIDADE_FkEstado,CIDADE_Cidade)VALUES(NULL,17,"Aimorés");</v>
      </c>
    </row>
    <row r="2274" spans="1:4">
      <c r="A2274" s="111">
        <v>2255</v>
      </c>
      <c r="B2274" s="86">
        <v>17</v>
      </c>
      <c r="C2274" s="103" t="s">
        <v>7787</v>
      </c>
      <c r="D2274" s="112" t="str">
        <f t="shared" si="35"/>
        <v>0 CIDADE(CIDADE_Pk,CIDADE_FkEstado,CIDADE_Cidade)VALUES(NULL,17,"Aiuruoca");</v>
      </c>
    </row>
    <row r="2275" spans="1:4">
      <c r="A2275" s="111">
        <v>2256</v>
      </c>
      <c r="B2275" s="86">
        <v>17</v>
      </c>
      <c r="C2275" s="103" t="s">
        <v>7788</v>
      </c>
      <c r="D2275" s="112" t="str">
        <f t="shared" si="35"/>
        <v>0 CIDADE(CIDADE_Pk,CIDADE_FkEstado,CIDADE_Cidade)VALUES(NULL,17,"Alagoa");</v>
      </c>
    </row>
    <row r="2276" spans="1:4">
      <c r="A2276" s="111">
        <v>2257</v>
      </c>
      <c r="B2276" s="86">
        <v>17</v>
      </c>
      <c r="C2276" s="103" t="s">
        <v>7789</v>
      </c>
      <c r="D2276" s="112" t="str">
        <f t="shared" si="35"/>
        <v>0 CIDADE(CIDADE_Pk,CIDADE_FkEstado,CIDADE_Cidade)VALUES(NULL,17,"Albertina");</v>
      </c>
    </row>
    <row r="2277" spans="1:4">
      <c r="A2277" s="111">
        <v>2258</v>
      </c>
      <c r="B2277" s="86">
        <v>17</v>
      </c>
      <c r="C2277" s="103" t="s">
        <v>7790</v>
      </c>
      <c r="D2277" s="112" t="str">
        <f t="shared" si="35"/>
        <v>0 CIDADE(CIDADE_Pk,CIDADE_FkEstado,CIDADE_Cidade)VALUES(NULL,17,"Além Paraíba");</v>
      </c>
    </row>
    <row r="2278" spans="1:4">
      <c r="A2278" s="111">
        <v>2259</v>
      </c>
      <c r="B2278" s="86">
        <v>17</v>
      </c>
      <c r="C2278" s="103" t="s">
        <v>7791</v>
      </c>
      <c r="D2278" s="112" t="str">
        <f t="shared" si="35"/>
        <v>0 CIDADE(CIDADE_Pk,CIDADE_FkEstado,CIDADE_Cidade)VALUES(NULL,17,"Alfenas");</v>
      </c>
    </row>
    <row r="2279" spans="1:4">
      <c r="A2279" s="111">
        <v>2260</v>
      </c>
      <c r="B2279" s="86">
        <v>17</v>
      </c>
      <c r="C2279" s="103" t="s">
        <v>7792</v>
      </c>
      <c r="D2279" s="112" t="str">
        <f t="shared" si="35"/>
        <v>0 CIDADE(CIDADE_Pk,CIDADE_FkEstado,CIDADE_Cidade)VALUES(NULL,17,"Alfredo Vasconcelos");</v>
      </c>
    </row>
    <row r="2280" spans="1:4">
      <c r="A2280" s="111">
        <v>2261</v>
      </c>
      <c r="B2280" s="86">
        <v>17</v>
      </c>
      <c r="C2280" s="103" t="s">
        <v>7793</v>
      </c>
      <c r="D2280" s="112" t="str">
        <f t="shared" si="35"/>
        <v>0 CIDADE(CIDADE_Pk,CIDADE_FkEstado,CIDADE_Cidade)VALUES(NULL,17,"Almenara");</v>
      </c>
    </row>
    <row r="2281" spans="1:4">
      <c r="A2281" s="111">
        <v>2262</v>
      </c>
      <c r="B2281" s="86">
        <v>17</v>
      </c>
      <c r="C2281" s="103" t="s">
        <v>7794</v>
      </c>
      <c r="D2281" s="112" t="str">
        <f t="shared" si="35"/>
        <v>0 CIDADE(CIDADE_Pk,CIDADE_FkEstado,CIDADE_Cidade)VALUES(NULL,17,"Alpercata");</v>
      </c>
    </row>
    <row r="2282" spans="1:4">
      <c r="A2282" s="111">
        <v>2263</v>
      </c>
      <c r="B2282" s="86">
        <v>17</v>
      </c>
      <c r="C2282" s="103" t="s">
        <v>7795</v>
      </c>
      <c r="D2282" s="112" t="str">
        <f t="shared" si="35"/>
        <v>0 CIDADE(CIDADE_Pk,CIDADE_FkEstado,CIDADE_Cidade)VALUES(NULL,17,"Alpinópolis");</v>
      </c>
    </row>
    <row r="2283" spans="1:4">
      <c r="A2283" s="111">
        <v>2264</v>
      </c>
      <c r="B2283" s="86">
        <v>17</v>
      </c>
      <c r="C2283" s="103" t="s">
        <v>7796</v>
      </c>
      <c r="D2283" s="112" t="str">
        <f t="shared" si="35"/>
        <v>0 CIDADE(CIDADE_Pk,CIDADE_FkEstado,CIDADE_Cidade)VALUES(NULL,17,"Alterosa");</v>
      </c>
    </row>
    <row r="2284" spans="1:4">
      <c r="A2284" s="111">
        <v>2265</v>
      </c>
      <c r="B2284" s="86">
        <v>17</v>
      </c>
      <c r="C2284" s="103" t="s">
        <v>7797</v>
      </c>
      <c r="D2284" s="112" t="str">
        <f t="shared" si="35"/>
        <v>0 CIDADE(CIDADE_Pk,CIDADE_FkEstado,CIDADE_Cidade)VALUES(NULL,17,"Alto Caparaó");</v>
      </c>
    </row>
    <row r="2285" spans="1:4">
      <c r="A2285" s="111">
        <v>2266</v>
      </c>
      <c r="B2285" s="86">
        <v>17</v>
      </c>
      <c r="C2285" s="103" t="s">
        <v>7798</v>
      </c>
      <c r="D2285" s="112" t="str">
        <f t="shared" si="35"/>
        <v>0 CIDADE(CIDADE_Pk,CIDADE_FkEstado,CIDADE_Cidade)VALUES(NULL,17,"Alto Jequitibá");</v>
      </c>
    </row>
    <row r="2286" spans="1:4">
      <c r="A2286" s="111">
        <v>2267</v>
      </c>
      <c r="B2286" s="86">
        <v>17</v>
      </c>
      <c r="C2286" s="103" t="s">
        <v>7799</v>
      </c>
      <c r="D2286" s="112" t="str">
        <f t="shared" si="35"/>
        <v>0 CIDADE(CIDADE_Pk,CIDADE_FkEstado,CIDADE_Cidade)VALUES(NULL,17,"Alto Rio Doce");</v>
      </c>
    </row>
    <row r="2287" spans="1:4">
      <c r="A2287" s="111">
        <v>2268</v>
      </c>
      <c r="B2287" s="86">
        <v>17</v>
      </c>
      <c r="C2287" s="103" t="s">
        <v>7800</v>
      </c>
      <c r="D2287" s="112" t="str">
        <f t="shared" si="35"/>
        <v>0 CIDADE(CIDADE_Pk,CIDADE_FkEstado,CIDADE_Cidade)VALUES(NULL,17,"Alvarenga");</v>
      </c>
    </row>
    <row r="2288" spans="1:4">
      <c r="A2288" s="111">
        <v>2269</v>
      </c>
      <c r="B2288" s="86">
        <v>17</v>
      </c>
      <c r="C2288" s="103" t="s">
        <v>7801</v>
      </c>
      <c r="D2288" s="112" t="str">
        <f t="shared" si="35"/>
        <v>0 CIDADE(CIDADE_Pk,CIDADE_FkEstado,CIDADE_Cidade)VALUES(NULL,17,"Alvinópolis");</v>
      </c>
    </row>
    <row r="2289" spans="1:4">
      <c r="A2289" s="111">
        <v>2270</v>
      </c>
      <c r="B2289" s="86">
        <v>17</v>
      </c>
      <c r="C2289" s="103" t="s">
        <v>7802</v>
      </c>
      <c r="D2289" s="112" t="str">
        <f t="shared" si="35"/>
        <v>0 CIDADE(CIDADE_Pk,CIDADE_FkEstado,CIDADE_Cidade)VALUES(NULL,17,"Alvorada de Minas");</v>
      </c>
    </row>
    <row r="2290" spans="1:4">
      <c r="A2290" s="111">
        <v>2271</v>
      </c>
      <c r="B2290" s="86">
        <v>17</v>
      </c>
      <c r="C2290" s="103" t="s">
        <v>7803</v>
      </c>
      <c r="D2290" s="112" t="str">
        <f t="shared" si="35"/>
        <v>0 CIDADE(CIDADE_Pk,CIDADE_FkEstado,CIDADE_Cidade)VALUES(NULL,17,"Amparo do Serra");</v>
      </c>
    </row>
    <row r="2291" spans="1:4">
      <c r="A2291" s="111">
        <v>2272</v>
      </c>
      <c r="B2291" s="86">
        <v>17</v>
      </c>
      <c r="C2291" s="103" t="s">
        <v>7804</v>
      </c>
      <c r="D2291" s="112" t="str">
        <f t="shared" si="35"/>
        <v>0 CIDADE(CIDADE_Pk,CIDADE_FkEstado,CIDADE_Cidade)VALUES(NULL,17,"Andradas");</v>
      </c>
    </row>
    <row r="2292" spans="1:4">
      <c r="A2292" s="111">
        <v>2273</v>
      </c>
      <c r="B2292" s="86">
        <v>17</v>
      </c>
      <c r="C2292" s="103" t="s">
        <v>7805</v>
      </c>
      <c r="D2292" s="112" t="str">
        <f t="shared" si="35"/>
        <v>0 CIDADE(CIDADE_Pk,CIDADE_FkEstado,CIDADE_Cidade)VALUES(NULL,17,"Andrelândia");</v>
      </c>
    </row>
    <row r="2293" spans="1:4">
      <c r="A2293" s="111">
        <v>2274</v>
      </c>
      <c r="B2293" s="86">
        <v>17</v>
      </c>
      <c r="C2293" s="103" t="s">
        <v>7806</v>
      </c>
      <c r="D2293" s="112" t="str">
        <f t="shared" si="35"/>
        <v>0 CIDADE(CIDADE_Pk,CIDADE_FkEstado,CIDADE_Cidade)VALUES(NULL,17,"Angelândia");</v>
      </c>
    </row>
    <row r="2294" spans="1:4">
      <c r="A2294" s="111">
        <v>2275</v>
      </c>
      <c r="B2294" s="86">
        <v>17</v>
      </c>
      <c r="C2294" s="103" t="s">
        <v>7807</v>
      </c>
      <c r="D2294" s="112" t="str">
        <f t="shared" si="35"/>
        <v>0 CIDADE(CIDADE_Pk,CIDADE_FkEstado,CIDADE_Cidade)VALUES(NULL,17,"Antônio Carlos");</v>
      </c>
    </row>
    <row r="2295" spans="1:4">
      <c r="A2295" s="111">
        <v>2276</v>
      </c>
      <c r="B2295" s="86">
        <v>17</v>
      </c>
      <c r="C2295" s="103" t="s">
        <v>7808</v>
      </c>
      <c r="D2295" s="112" t="str">
        <f t="shared" si="35"/>
        <v>0 CIDADE(CIDADE_Pk,CIDADE_FkEstado,CIDADE_Cidade)VALUES(NULL,17,"Antônio Dias");</v>
      </c>
    </row>
    <row r="2296" spans="1:4">
      <c r="A2296" s="111">
        <v>2277</v>
      </c>
      <c r="B2296" s="86">
        <v>17</v>
      </c>
      <c r="C2296" s="103" t="s">
        <v>7809</v>
      </c>
      <c r="D2296" s="112" t="str">
        <f t="shared" si="35"/>
        <v>0 CIDADE(CIDADE_Pk,CIDADE_FkEstado,CIDADE_Cidade)VALUES(NULL,17,"Antônio Prado de Minas");</v>
      </c>
    </row>
    <row r="2297" spans="1:4">
      <c r="A2297" s="111">
        <v>2278</v>
      </c>
      <c r="B2297" s="86">
        <v>17</v>
      </c>
      <c r="C2297" s="103" t="s">
        <v>7810</v>
      </c>
      <c r="D2297" s="112" t="str">
        <f t="shared" si="35"/>
        <v>0 CIDADE(CIDADE_Pk,CIDADE_FkEstado,CIDADE_Cidade)VALUES(NULL,17,"Araçaí");</v>
      </c>
    </row>
    <row r="2298" spans="1:4">
      <c r="A2298" s="111">
        <v>2279</v>
      </c>
      <c r="B2298" s="86">
        <v>17</v>
      </c>
      <c r="C2298" s="103" t="s">
        <v>7811</v>
      </c>
      <c r="D2298" s="112" t="str">
        <f t="shared" si="35"/>
        <v>0 CIDADE(CIDADE_Pk,CIDADE_FkEstado,CIDADE_Cidade)VALUES(NULL,17,"Aracitaba");</v>
      </c>
    </row>
    <row r="2299" spans="1:4">
      <c r="A2299" s="111">
        <v>2280</v>
      </c>
      <c r="B2299" s="86">
        <v>17</v>
      </c>
      <c r="C2299" s="103" t="s">
        <v>7812</v>
      </c>
      <c r="D2299" s="112" t="str">
        <f t="shared" si="35"/>
        <v>0 CIDADE(CIDADE_Pk,CIDADE_FkEstado,CIDADE_Cidade)VALUES(NULL,17,"Araçuaí");</v>
      </c>
    </row>
    <row r="2300" spans="1:4">
      <c r="A2300" s="111">
        <v>2281</v>
      </c>
      <c r="B2300" s="86">
        <v>17</v>
      </c>
      <c r="C2300" s="103" t="s">
        <v>7813</v>
      </c>
      <c r="D2300" s="112" t="str">
        <f t="shared" si="35"/>
        <v>0 CIDADE(CIDADE_Pk,CIDADE_FkEstado,CIDADE_Cidade)VALUES(NULL,17,"Araguari");</v>
      </c>
    </row>
    <row r="2301" spans="1:4">
      <c r="A2301" s="111">
        <v>2282</v>
      </c>
      <c r="B2301" s="86">
        <v>17</v>
      </c>
      <c r="C2301" s="103" t="s">
        <v>7814</v>
      </c>
      <c r="D2301" s="112" t="str">
        <f t="shared" si="35"/>
        <v>0 CIDADE(CIDADE_Pk,CIDADE_FkEstado,CIDADE_Cidade)VALUES(NULL,17,"Arantina");</v>
      </c>
    </row>
    <row r="2302" spans="1:4">
      <c r="A2302" s="111">
        <v>2283</v>
      </c>
      <c r="B2302" s="86">
        <v>17</v>
      </c>
      <c r="C2302" s="103" t="s">
        <v>7815</v>
      </c>
      <c r="D2302" s="112" t="str">
        <f t="shared" si="35"/>
        <v>0 CIDADE(CIDADE_Pk,CIDADE_FkEstado,CIDADE_Cidade)VALUES(NULL,17,"Araponga");</v>
      </c>
    </row>
    <row r="2303" spans="1:4">
      <c r="A2303" s="111">
        <v>2284</v>
      </c>
      <c r="B2303" s="86">
        <v>17</v>
      </c>
      <c r="C2303" s="103" t="s">
        <v>7816</v>
      </c>
      <c r="D2303" s="112" t="str">
        <f t="shared" si="35"/>
        <v>0 CIDADE(CIDADE_Pk,CIDADE_FkEstado,CIDADE_Cidade)VALUES(NULL,17,"Araporã");</v>
      </c>
    </row>
    <row r="2304" spans="1:4">
      <c r="A2304" s="111">
        <v>2285</v>
      </c>
      <c r="B2304" s="86">
        <v>17</v>
      </c>
      <c r="C2304" s="103" t="s">
        <v>7817</v>
      </c>
      <c r="D2304" s="112" t="str">
        <f t="shared" si="35"/>
        <v>0 CIDADE(CIDADE_Pk,CIDADE_FkEstado,CIDADE_Cidade)VALUES(NULL,17,"Arapuá");</v>
      </c>
    </row>
    <row r="2305" spans="1:4">
      <c r="A2305" s="111">
        <v>2286</v>
      </c>
      <c r="B2305" s="86">
        <v>17</v>
      </c>
      <c r="C2305" s="103" t="s">
        <v>7818</v>
      </c>
      <c r="D2305" s="112" t="str">
        <f t="shared" si="35"/>
        <v>0 CIDADE(CIDADE_Pk,CIDADE_FkEstado,CIDADE_Cidade)VALUES(NULL,17,"Araújos");</v>
      </c>
    </row>
    <row r="2306" spans="1:4">
      <c r="A2306" s="111">
        <v>2287</v>
      </c>
      <c r="B2306" s="86">
        <v>17</v>
      </c>
      <c r="C2306" s="103" t="s">
        <v>7819</v>
      </c>
      <c r="D2306" s="112" t="str">
        <f t="shared" si="35"/>
        <v>0 CIDADE(CIDADE_Pk,CIDADE_FkEstado,CIDADE_Cidade)VALUES(NULL,17,"Araxá");</v>
      </c>
    </row>
    <row r="2307" spans="1:4">
      <c r="A2307" s="111">
        <v>2288</v>
      </c>
      <c r="B2307" s="86">
        <v>17</v>
      </c>
      <c r="C2307" s="103" t="s">
        <v>7820</v>
      </c>
      <c r="D2307" s="112" t="str">
        <f t="shared" si="35"/>
        <v>0 CIDADE(CIDADE_Pk,CIDADE_FkEstado,CIDADE_Cidade)VALUES(NULL,17,"Arceburgo");</v>
      </c>
    </row>
    <row r="2308" spans="1:4">
      <c r="A2308" s="111">
        <v>2289</v>
      </c>
      <c r="B2308" s="86">
        <v>17</v>
      </c>
      <c r="C2308" s="103" t="s">
        <v>7821</v>
      </c>
      <c r="D2308" s="112" t="str">
        <f t="shared" si="35"/>
        <v>0 CIDADE(CIDADE_Pk,CIDADE_FkEstado,CIDADE_Cidade)VALUES(NULL,17,"Arcos");</v>
      </c>
    </row>
    <row r="2309" spans="1:4">
      <c r="A2309" s="111">
        <v>2290</v>
      </c>
      <c r="B2309" s="86">
        <v>17</v>
      </c>
      <c r="C2309" s="103" t="s">
        <v>7822</v>
      </c>
      <c r="D2309" s="112" t="str">
        <f t="shared" si="35"/>
        <v>0 CIDADE(CIDADE_Pk,CIDADE_FkEstado,CIDADE_Cidade)VALUES(NULL,17,"Areado");</v>
      </c>
    </row>
    <row r="2310" spans="1:4">
      <c r="A2310" s="111">
        <v>2291</v>
      </c>
      <c r="B2310" s="86">
        <v>17</v>
      </c>
      <c r="C2310" s="103" t="s">
        <v>7823</v>
      </c>
      <c r="D2310" s="112" t="str">
        <f t="shared" si="35"/>
        <v>0 CIDADE(CIDADE_Pk,CIDADE_FkEstado,CIDADE_Cidade)VALUES(NULL,17,"Argirita");</v>
      </c>
    </row>
    <row r="2311" spans="1:4">
      <c r="A2311" s="111">
        <v>2292</v>
      </c>
      <c r="B2311" s="86">
        <v>17</v>
      </c>
      <c r="C2311" s="103" t="s">
        <v>7824</v>
      </c>
      <c r="D2311" s="112" t="str">
        <f t="shared" si="35"/>
        <v>0 CIDADE(CIDADE_Pk,CIDADE_FkEstado,CIDADE_Cidade)VALUES(NULL,17,"Aricanduva");</v>
      </c>
    </row>
    <row r="2312" spans="1:4">
      <c r="A2312" s="111">
        <v>2293</v>
      </c>
      <c r="B2312" s="86">
        <v>17</v>
      </c>
      <c r="C2312" s="103" t="s">
        <v>7825</v>
      </c>
      <c r="D2312" s="112" t="str">
        <f t="shared" si="35"/>
        <v>0 CIDADE(CIDADE_Pk,CIDADE_FkEstado,CIDADE_Cidade)VALUES(NULL,17,"Arinos");</v>
      </c>
    </row>
    <row r="2313" spans="1:4">
      <c r="A2313" s="111">
        <v>2294</v>
      </c>
      <c r="B2313" s="86">
        <v>17</v>
      </c>
      <c r="C2313" s="103" t="s">
        <v>7826</v>
      </c>
      <c r="D2313" s="112" t="str">
        <f t="shared" si="35"/>
        <v>0 CIDADE(CIDADE_Pk,CIDADE_FkEstado,CIDADE_Cidade)VALUES(NULL,17,"Astolfo Dutra");</v>
      </c>
    </row>
    <row r="2314" spans="1:4">
      <c r="A2314" s="111">
        <v>2295</v>
      </c>
      <c r="B2314" s="86">
        <v>17</v>
      </c>
      <c r="C2314" s="103" t="s">
        <v>7827</v>
      </c>
      <c r="D2314" s="112" t="str">
        <f t="shared" si="35"/>
        <v>0 CIDADE(CIDADE_Pk,CIDADE_FkEstado,CIDADE_Cidade)VALUES(NULL,17,"Ataléia");</v>
      </c>
    </row>
    <row r="2315" spans="1:4">
      <c r="A2315" s="111">
        <v>2296</v>
      </c>
      <c r="B2315" s="86">
        <v>17</v>
      </c>
      <c r="C2315" s="103" t="s">
        <v>7828</v>
      </c>
      <c r="D2315" s="112" t="str">
        <f t="shared" si="35"/>
        <v>0 CIDADE(CIDADE_Pk,CIDADE_FkEstado,CIDADE_Cidade)VALUES(NULL,17,"Augusto de Lima");</v>
      </c>
    </row>
    <row r="2316" spans="1:4">
      <c r="A2316" s="111">
        <v>2297</v>
      </c>
      <c r="B2316" s="86">
        <v>17</v>
      </c>
      <c r="C2316" s="103" t="s">
        <v>7829</v>
      </c>
      <c r="D2316" s="112" t="str">
        <f t="shared" si="35"/>
        <v>0 CIDADE(CIDADE_Pk,CIDADE_FkEstado,CIDADE_Cidade)VALUES(NULL,17,"Baependi");</v>
      </c>
    </row>
    <row r="2317" spans="1:4">
      <c r="A2317" s="111">
        <v>2298</v>
      </c>
      <c r="B2317" s="86">
        <v>17</v>
      </c>
      <c r="C2317" s="103" t="s">
        <v>7830</v>
      </c>
      <c r="D2317" s="112" t="str">
        <f t="shared" si="35"/>
        <v>0 CIDADE(CIDADE_Pk,CIDADE_FkEstado,CIDADE_Cidade)VALUES(NULL,17,"Baldim");</v>
      </c>
    </row>
    <row r="2318" spans="1:4">
      <c r="A2318" s="111">
        <v>2299</v>
      </c>
      <c r="B2318" s="86">
        <v>17</v>
      </c>
      <c r="C2318" s="103" t="s">
        <v>7831</v>
      </c>
      <c r="D2318" s="112" t="str">
        <f t="shared" si="35"/>
        <v>0 CIDADE(CIDADE_Pk,CIDADE_FkEstado,CIDADE_Cidade)VALUES(NULL,17,"Bambuí");</v>
      </c>
    </row>
    <row r="2319" spans="1:4">
      <c r="A2319" s="111">
        <v>2300</v>
      </c>
      <c r="B2319" s="86">
        <v>17</v>
      </c>
      <c r="C2319" s="103" t="s">
        <v>7832</v>
      </c>
      <c r="D2319" s="112" t="str">
        <f t="shared" si="35"/>
        <v>0 CIDADE(CIDADE_Pk,CIDADE_FkEstado,CIDADE_Cidade)VALUES(NULL,17,"Bandeira");</v>
      </c>
    </row>
    <row r="2320" spans="1:4">
      <c r="A2320" s="111">
        <v>2301</v>
      </c>
      <c r="B2320" s="86">
        <v>17</v>
      </c>
      <c r="C2320" s="103" t="s">
        <v>7833</v>
      </c>
      <c r="D2320" s="112" t="str">
        <f t="shared" si="35"/>
        <v>0 CIDADE(CIDADE_Pk,CIDADE_FkEstado,CIDADE_Cidade)VALUES(NULL,17,"Bandeira do Sul");</v>
      </c>
    </row>
    <row r="2321" spans="1:4">
      <c r="A2321" s="111">
        <v>2302</v>
      </c>
      <c r="B2321" s="86">
        <v>17</v>
      </c>
      <c r="C2321" s="103" t="s">
        <v>7834</v>
      </c>
      <c r="D2321" s="112" t="str">
        <f t="shared" si="35"/>
        <v>0 CIDADE(CIDADE_Pk,CIDADE_FkEstado,CIDADE_Cidade)VALUES(NULL,17,"Barão de Cocais");</v>
      </c>
    </row>
    <row r="2322" spans="1:4">
      <c r="A2322" s="111">
        <v>2303</v>
      </c>
      <c r="B2322" s="86">
        <v>17</v>
      </c>
      <c r="C2322" s="103" t="s">
        <v>7835</v>
      </c>
      <c r="D2322" s="112" t="str">
        <f t="shared" si="35"/>
        <v>0 CIDADE(CIDADE_Pk,CIDADE_FkEstado,CIDADE_Cidade)VALUES(NULL,17,"Barão de Monte Alto");</v>
      </c>
    </row>
    <row r="2323" spans="1:4">
      <c r="A2323" s="111">
        <v>2304</v>
      </c>
      <c r="B2323" s="86">
        <v>17</v>
      </c>
      <c r="C2323" s="103" t="s">
        <v>7836</v>
      </c>
      <c r="D2323" s="112" t="str">
        <f t="shared" si="35"/>
        <v>0 CIDADE(CIDADE_Pk,CIDADE_FkEstado,CIDADE_Cidade)VALUES(NULL,17,"Barbacena");</v>
      </c>
    </row>
    <row r="2324" spans="1:4">
      <c r="A2324" s="111">
        <v>2305</v>
      </c>
      <c r="B2324" s="86">
        <v>17</v>
      </c>
      <c r="C2324" s="103" t="s">
        <v>7837</v>
      </c>
      <c r="D2324" s="112" t="str">
        <f t="shared" ref="D2324:D2387" si="36">$B$17&amp;B2324&amp;$A$13&amp;$A$11&amp;C2324&amp;$A$11&amp;$A$10&amp;$A$14</f>
        <v>0 CIDADE(CIDADE_Pk,CIDADE_FkEstado,CIDADE_Cidade)VALUES(NULL,17,"Barra Longa");</v>
      </c>
    </row>
    <row r="2325" spans="1:4">
      <c r="A2325" s="111">
        <v>2306</v>
      </c>
      <c r="B2325" s="86">
        <v>17</v>
      </c>
      <c r="C2325" s="103" t="s">
        <v>7838</v>
      </c>
      <c r="D2325" s="112" t="str">
        <f t="shared" si="36"/>
        <v>0 CIDADE(CIDADE_Pk,CIDADE_FkEstado,CIDADE_Cidade)VALUES(NULL,17,"Barroso");</v>
      </c>
    </row>
    <row r="2326" spans="1:4">
      <c r="A2326" s="111">
        <v>2307</v>
      </c>
      <c r="B2326" s="86">
        <v>17</v>
      </c>
      <c r="C2326" s="103" t="s">
        <v>7839</v>
      </c>
      <c r="D2326" s="112" t="str">
        <f t="shared" si="36"/>
        <v>0 CIDADE(CIDADE_Pk,CIDADE_FkEstado,CIDADE_Cidade)VALUES(NULL,17,"Bela Vista de Minas");</v>
      </c>
    </row>
    <row r="2327" spans="1:4">
      <c r="A2327" s="111">
        <v>2308</v>
      </c>
      <c r="B2327" s="86">
        <v>17</v>
      </c>
      <c r="C2327" s="103" t="s">
        <v>7840</v>
      </c>
      <c r="D2327" s="112" t="str">
        <f t="shared" si="36"/>
        <v>0 CIDADE(CIDADE_Pk,CIDADE_FkEstado,CIDADE_Cidade)VALUES(NULL,17,"Belmiro Braga");</v>
      </c>
    </row>
    <row r="2328" spans="1:4">
      <c r="A2328" s="111">
        <v>2309</v>
      </c>
      <c r="B2328" s="86">
        <v>17</v>
      </c>
      <c r="C2328" s="103" t="s">
        <v>7841</v>
      </c>
      <c r="D2328" s="112" t="str">
        <f t="shared" si="36"/>
        <v>0 CIDADE(CIDADE_Pk,CIDADE_FkEstado,CIDADE_Cidade)VALUES(NULL,17,"Belo Horizonte");</v>
      </c>
    </row>
    <row r="2329" spans="1:4">
      <c r="A2329" s="111">
        <v>2310</v>
      </c>
      <c r="B2329" s="86">
        <v>17</v>
      </c>
      <c r="C2329" s="103" t="s">
        <v>7842</v>
      </c>
      <c r="D2329" s="112" t="str">
        <f t="shared" si="36"/>
        <v>0 CIDADE(CIDADE_Pk,CIDADE_FkEstado,CIDADE_Cidade)VALUES(NULL,17,"Belo Oriente");</v>
      </c>
    </row>
    <row r="2330" spans="1:4">
      <c r="A2330" s="111">
        <v>2311</v>
      </c>
      <c r="B2330" s="86">
        <v>17</v>
      </c>
      <c r="C2330" s="103" t="s">
        <v>7843</v>
      </c>
      <c r="D2330" s="112" t="str">
        <f t="shared" si="36"/>
        <v>0 CIDADE(CIDADE_Pk,CIDADE_FkEstado,CIDADE_Cidade)VALUES(NULL,17,"Belo Vale");</v>
      </c>
    </row>
    <row r="2331" spans="1:4">
      <c r="A2331" s="111">
        <v>2312</v>
      </c>
      <c r="B2331" s="86">
        <v>17</v>
      </c>
      <c r="C2331" s="103" t="s">
        <v>7844</v>
      </c>
      <c r="D2331" s="112" t="str">
        <f t="shared" si="36"/>
        <v>0 CIDADE(CIDADE_Pk,CIDADE_FkEstado,CIDADE_Cidade)VALUES(NULL,17,"Berilo");</v>
      </c>
    </row>
    <row r="2332" spans="1:4">
      <c r="A2332" s="111">
        <v>2313</v>
      </c>
      <c r="B2332" s="86">
        <v>17</v>
      </c>
      <c r="C2332" s="103" t="s">
        <v>7845</v>
      </c>
      <c r="D2332" s="112" t="str">
        <f t="shared" si="36"/>
        <v>0 CIDADE(CIDADE_Pk,CIDADE_FkEstado,CIDADE_Cidade)VALUES(NULL,17,"Berizal");</v>
      </c>
    </row>
    <row r="2333" spans="1:4">
      <c r="A2333" s="111">
        <v>2314</v>
      </c>
      <c r="B2333" s="86">
        <v>17</v>
      </c>
      <c r="C2333" s="103" t="s">
        <v>7846</v>
      </c>
      <c r="D2333" s="112" t="str">
        <f t="shared" si="36"/>
        <v>0 CIDADE(CIDADE_Pk,CIDADE_FkEstado,CIDADE_Cidade)VALUES(NULL,17,"Bertópolis");</v>
      </c>
    </row>
    <row r="2334" spans="1:4">
      <c r="A2334" s="111">
        <v>2315</v>
      </c>
      <c r="B2334" s="86">
        <v>17</v>
      </c>
      <c r="C2334" s="103" t="s">
        <v>7847</v>
      </c>
      <c r="D2334" s="112" t="str">
        <f t="shared" si="36"/>
        <v>0 CIDADE(CIDADE_Pk,CIDADE_FkEstado,CIDADE_Cidade)VALUES(NULL,17,"Betim");</v>
      </c>
    </row>
    <row r="2335" spans="1:4">
      <c r="A2335" s="111">
        <v>2316</v>
      </c>
      <c r="B2335" s="86">
        <v>17</v>
      </c>
      <c r="C2335" s="103" t="s">
        <v>7848</v>
      </c>
      <c r="D2335" s="112" t="str">
        <f t="shared" si="36"/>
        <v>0 CIDADE(CIDADE_Pk,CIDADE_FkEstado,CIDADE_Cidade)VALUES(NULL,17,"Bias Fortes");</v>
      </c>
    </row>
    <row r="2336" spans="1:4">
      <c r="A2336" s="111">
        <v>2317</v>
      </c>
      <c r="B2336" s="86">
        <v>17</v>
      </c>
      <c r="C2336" s="103" t="s">
        <v>7849</v>
      </c>
      <c r="D2336" s="112" t="str">
        <f t="shared" si="36"/>
        <v>0 CIDADE(CIDADE_Pk,CIDADE_FkEstado,CIDADE_Cidade)VALUES(NULL,17,"Bicas");</v>
      </c>
    </row>
    <row r="2337" spans="1:4">
      <c r="A2337" s="111">
        <v>2318</v>
      </c>
      <c r="B2337" s="86">
        <v>17</v>
      </c>
      <c r="C2337" s="103" t="s">
        <v>7850</v>
      </c>
      <c r="D2337" s="112" t="str">
        <f t="shared" si="36"/>
        <v>0 CIDADE(CIDADE_Pk,CIDADE_FkEstado,CIDADE_Cidade)VALUES(NULL,17,"Biquinhas");</v>
      </c>
    </row>
    <row r="2338" spans="1:4">
      <c r="A2338" s="111">
        <v>2319</v>
      </c>
      <c r="B2338" s="86">
        <v>17</v>
      </c>
      <c r="C2338" s="103" t="s">
        <v>7851</v>
      </c>
      <c r="D2338" s="112" t="str">
        <f t="shared" si="36"/>
        <v>0 CIDADE(CIDADE_Pk,CIDADE_FkEstado,CIDADE_Cidade)VALUES(NULL,17,"Boa Esperança");</v>
      </c>
    </row>
    <row r="2339" spans="1:4">
      <c r="A2339" s="111">
        <v>2320</v>
      </c>
      <c r="B2339" s="86">
        <v>17</v>
      </c>
      <c r="C2339" s="103" t="s">
        <v>7852</v>
      </c>
      <c r="D2339" s="112" t="str">
        <f t="shared" si="36"/>
        <v>0 CIDADE(CIDADE_Pk,CIDADE_FkEstado,CIDADE_Cidade)VALUES(NULL,17,"Bocaina de Minas");</v>
      </c>
    </row>
    <row r="2340" spans="1:4">
      <c r="A2340" s="111">
        <v>2321</v>
      </c>
      <c r="B2340" s="86">
        <v>17</v>
      </c>
      <c r="C2340" s="103" t="s">
        <v>7853</v>
      </c>
      <c r="D2340" s="112" t="str">
        <f t="shared" si="36"/>
        <v>0 CIDADE(CIDADE_Pk,CIDADE_FkEstado,CIDADE_Cidade)VALUES(NULL,17,"Bocaiúva");</v>
      </c>
    </row>
    <row r="2341" spans="1:4">
      <c r="A2341" s="111">
        <v>2322</v>
      </c>
      <c r="B2341" s="86">
        <v>17</v>
      </c>
      <c r="C2341" s="103" t="s">
        <v>7854</v>
      </c>
      <c r="D2341" s="112" t="str">
        <f t="shared" si="36"/>
        <v>0 CIDADE(CIDADE_Pk,CIDADE_FkEstado,CIDADE_Cidade)VALUES(NULL,17,"Bom Despacho");</v>
      </c>
    </row>
    <row r="2342" spans="1:4">
      <c r="A2342" s="111">
        <v>2323</v>
      </c>
      <c r="B2342" s="86">
        <v>17</v>
      </c>
      <c r="C2342" s="103" t="s">
        <v>7855</v>
      </c>
      <c r="D2342" s="112" t="str">
        <f t="shared" si="36"/>
        <v>0 CIDADE(CIDADE_Pk,CIDADE_FkEstado,CIDADE_Cidade)VALUES(NULL,17,"Bom Jardim de Minas");</v>
      </c>
    </row>
    <row r="2343" spans="1:4">
      <c r="A2343" s="111">
        <v>2324</v>
      </c>
      <c r="B2343" s="86">
        <v>17</v>
      </c>
      <c r="C2343" s="103" t="s">
        <v>7856</v>
      </c>
      <c r="D2343" s="112" t="str">
        <f t="shared" si="36"/>
        <v>0 CIDADE(CIDADE_Pk,CIDADE_FkEstado,CIDADE_Cidade)VALUES(NULL,17,"Bom Jesus da Penha");</v>
      </c>
    </row>
    <row r="2344" spans="1:4">
      <c r="A2344" s="111">
        <v>2325</v>
      </c>
      <c r="B2344" s="86">
        <v>17</v>
      </c>
      <c r="C2344" s="103" t="s">
        <v>7857</v>
      </c>
      <c r="D2344" s="112" t="str">
        <f t="shared" si="36"/>
        <v>0 CIDADE(CIDADE_Pk,CIDADE_FkEstado,CIDADE_Cidade)VALUES(NULL,17,"Bom Jesus do Amparo");</v>
      </c>
    </row>
    <row r="2345" spans="1:4">
      <c r="A2345" s="111">
        <v>2326</v>
      </c>
      <c r="B2345" s="86">
        <v>17</v>
      </c>
      <c r="C2345" s="103" t="s">
        <v>7858</v>
      </c>
      <c r="D2345" s="112" t="str">
        <f t="shared" si="36"/>
        <v>0 CIDADE(CIDADE_Pk,CIDADE_FkEstado,CIDADE_Cidade)VALUES(NULL,17,"Bom Jesus do Galho");</v>
      </c>
    </row>
    <row r="2346" spans="1:4">
      <c r="A2346" s="111">
        <v>2327</v>
      </c>
      <c r="B2346" s="86">
        <v>17</v>
      </c>
      <c r="C2346" s="103" t="s">
        <v>7859</v>
      </c>
      <c r="D2346" s="112" t="str">
        <f t="shared" si="36"/>
        <v>0 CIDADE(CIDADE_Pk,CIDADE_FkEstado,CIDADE_Cidade)VALUES(NULL,17,"Bom Repouso");</v>
      </c>
    </row>
    <row r="2347" spans="1:4">
      <c r="A2347" s="111">
        <v>2328</v>
      </c>
      <c r="B2347" s="86">
        <v>17</v>
      </c>
      <c r="C2347" s="103" t="s">
        <v>6875</v>
      </c>
      <c r="D2347" s="112" t="str">
        <f t="shared" si="36"/>
        <v>0 CIDADE(CIDADE_Pk,CIDADE_FkEstado,CIDADE_Cidade)VALUES(NULL,17,"Bom Sucesso");</v>
      </c>
    </row>
    <row r="2348" spans="1:4">
      <c r="A2348" s="111">
        <v>2329</v>
      </c>
      <c r="B2348" s="86">
        <v>17</v>
      </c>
      <c r="C2348" s="103" t="s">
        <v>5765</v>
      </c>
      <c r="D2348" s="112" t="str">
        <f t="shared" si="36"/>
        <v>0 CIDADE(CIDADE_Pk,CIDADE_FkEstado,CIDADE_Cidade)VALUES(NULL,17,"Bonfim");</v>
      </c>
    </row>
    <row r="2349" spans="1:4">
      <c r="A2349" s="111">
        <v>2330</v>
      </c>
      <c r="B2349" s="86">
        <v>17</v>
      </c>
      <c r="C2349" s="103" t="s">
        <v>7860</v>
      </c>
      <c r="D2349" s="112" t="str">
        <f t="shared" si="36"/>
        <v>0 CIDADE(CIDADE_Pk,CIDADE_FkEstado,CIDADE_Cidade)VALUES(NULL,17,"Bonfinópolis de Minas");</v>
      </c>
    </row>
    <row r="2350" spans="1:4">
      <c r="A2350" s="111">
        <v>2331</v>
      </c>
      <c r="B2350" s="86">
        <v>17</v>
      </c>
      <c r="C2350" s="103" t="s">
        <v>7861</v>
      </c>
      <c r="D2350" s="112" t="str">
        <f t="shared" si="36"/>
        <v>0 CIDADE(CIDADE_Pk,CIDADE_FkEstado,CIDADE_Cidade)VALUES(NULL,17,"Bonito de Minas");</v>
      </c>
    </row>
    <row r="2351" spans="1:4">
      <c r="A2351" s="111">
        <v>2332</v>
      </c>
      <c r="B2351" s="86">
        <v>17</v>
      </c>
      <c r="C2351" s="103" t="s">
        <v>7862</v>
      </c>
      <c r="D2351" s="112" t="str">
        <f t="shared" si="36"/>
        <v>0 CIDADE(CIDADE_Pk,CIDADE_FkEstado,CIDADE_Cidade)VALUES(NULL,17,"Borda da Mata");</v>
      </c>
    </row>
    <row r="2352" spans="1:4">
      <c r="A2352" s="111">
        <v>2333</v>
      </c>
      <c r="B2352" s="86">
        <v>17</v>
      </c>
      <c r="C2352" s="103" t="s">
        <v>7863</v>
      </c>
      <c r="D2352" s="112" t="str">
        <f t="shared" si="36"/>
        <v>0 CIDADE(CIDADE_Pk,CIDADE_FkEstado,CIDADE_Cidade)VALUES(NULL,17,"Botelhos");</v>
      </c>
    </row>
    <row r="2353" spans="1:4">
      <c r="A2353" s="111">
        <v>2334</v>
      </c>
      <c r="B2353" s="86">
        <v>17</v>
      </c>
      <c r="C2353" s="103" t="s">
        <v>7864</v>
      </c>
      <c r="D2353" s="112" t="str">
        <f t="shared" si="36"/>
        <v>0 CIDADE(CIDADE_Pk,CIDADE_FkEstado,CIDADE_Cidade)VALUES(NULL,17,"Botumirim");</v>
      </c>
    </row>
    <row r="2354" spans="1:4">
      <c r="A2354" s="111">
        <v>2335</v>
      </c>
      <c r="B2354" s="86">
        <v>17</v>
      </c>
      <c r="C2354" s="103" t="s">
        <v>7865</v>
      </c>
      <c r="D2354" s="112" t="str">
        <f t="shared" si="36"/>
        <v>0 CIDADE(CIDADE_Pk,CIDADE_FkEstado,CIDADE_Cidade)VALUES(NULL,17,"Brás Pires");</v>
      </c>
    </row>
    <row r="2355" spans="1:4">
      <c r="A2355" s="111">
        <v>2336</v>
      </c>
      <c r="B2355" s="86">
        <v>17</v>
      </c>
      <c r="C2355" s="103" t="s">
        <v>7866</v>
      </c>
      <c r="D2355" s="112" t="str">
        <f t="shared" si="36"/>
        <v>0 CIDADE(CIDADE_Pk,CIDADE_FkEstado,CIDADE_Cidade)VALUES(NULL,17,"Brasilândia de Minas");</v>
      </c>
    </row>
    <row r="2356" spans="1:4">
      <c r="A2356" s="111">
        <v>2337</v>
      </c>
      <c r="B2356" s="86">
        <v>17</v>
      </c>
      <c r="C2356" s="103" t="s">
        <v>7867</v>
      </c>
      <c r="D2356" s="112" t="str">
        <f t="shared" si="36"/>
        <v>0 CIDADE(CIDADE_Pk,CIDADE_FkEstado,CIDADE_Cidade)VALUES(NULL,17,"Brasília de Minas");</v>
      </c>
    </row>
    <row r="2357" spans="1:4">
      <c r="A2357" s="111">
        <v>2338</v>
      </c>
      <c r="B2357" s="86">
        <v>17</v>
      </c>
      <c r="C2357" s="103" t="s">
        <v>7868</v>
      </c>
      <c r="D2357" s="112" t="str">
        <f t="shared" si="36"/>
        <v>0 CIDADE(CIDADE_Pk,CIDADE_FkEstado,CIDADE_Cidade)VALUES(NULL,17,"Brasópolis");</v>
      </c>
    </row>
    <row r="2358" spans="1:4">
      <c r="A2358" s="111">
        <v>2339</v>
      </c>
      <c r="B2358" s="86">
        <v>17</v>
      </c>
      <c r="C2358" s="103" t="s">
        <v>7869</v>
      </c>
      <c r="D2358" s="112" t="str">
        <f t="shared" si="36"/>
        <v>0 CIDADE(CIDADE_Pk,CIDADE_FkEstado,CIDADE_Cidade)VALUES(NULL,17,"Braúnas");</v>
      </c>
    </row>
    <row r="2359" spans="1:4">
      <c r="A2359" s="111">
        <v>2340</v>
      </c>
      <c r="B2359" s="86">
        <v>17</v>
      </c>
      <c r="C2359" s="103" t="s">
        <v>7870</v>
      </c>
      <c r="D2359" s="112" t="str">
        <f t="shared" si="36"/>
        <v>0 CIDADE(CIDADE_Pk,CIDADE_FkEstado,CIDADE_Cidade)VALUES(NULL,17,"Brumadinho");</v>
      </c>
    </row>
    <row r="2360" spans="1:4">
      <c r="A2360" s="111">
        <v>2341</v>
      </c>
      <c r="B2360" s="86">
        <v>17</v>
      </c>
      <c r="C2360" s="103" t="s">
        <v>7871</v>
      </c>
      <c r="D2360" s="112" t="str">
        <f t="shared" si="36"/>
        <v>0 CIDADE(CIDADE_Pk,CIDADE_FkEstado,CIDADE_Cidade)VALUES(NULL,17,"Bueno Brandão");</v>
      </c>
    </row>
    <row r="2361" spans="1:4">
      <c r="A2361" s="111">
        <v>2342</v>
      </c>
      <c r="B2361" s="86">
        <v>17</v>
      </c>
      <c r="C2361" s="103" t="s">
        <v>7872</v>
      </c>
      <c r="D2361" s="112" t="str">
        <f t="shared" si="36"/>
        <v>0 CIDADE(CIDADE_Pk,CIDADE_FkEstado,CIDADE_Cidade)VALUES(NULL,17,"Buenópolis");</v>
      </c>
    </row>
    <row r="2362" spans="1:4">
      <c r="A2362" s="111">
        <v>2343</v>
      </c>
      <c r="B2362" s="86">
        <v>17</v>
      </c>
      <c r="C2362" s="103" t="s">
        <v>7873</v>
      </c>
      <c r="D2362" s="112" t="str">
        <f t="shared" si="36"/>
        <v>0 CIDADE(CIDADE_Pk,CIDADE_FkEstado,CIDADE_Cidade)VALUES(NULL,17,"Bugre");</v>
      </c>
    </row>
    <row r="2363" spans="1:4">
      <c r="A2363" s="111">
        <v>2344</v>
      </c>
      <c r="B2363" s="86">
        <v>17</v>
      </c>
      <c r="C2363" s="103" t="s">
        <v>5631</v>
      </c>
      <c r="D2363" s="112" t="str">
        <f t="shared" si="36"/>
        <v>0 CIDADE(CIDADE_Pk,CIDADE_FkEstado,CIDADE_Cidade)VALUES(NULL,17,"Buritis");</v>
      </c>
    </row>
    <row r="2364" spans="1:4">
      <c r="A2364" s="111">
        <v>2345</v>
      </c>
      <c r="B2364" s="86">
        <v>17</v>
      </c>
      <c r="C2364" s="103" t="s">
        <v>7874</v>
      </c>
      <c r="D2364" s="112" t="str">
        <f t="shared" si="36"/>
        <v>0 CIDADE(CIDADE_Pk,CIDADE_FkEstado,CIDADE_Cidade)VALUES(NULL,17,"Buritizeiro");</v>
      </c>
    </row>
    <row r="2365" spans="1:4">
      <c r="A2365" s="111">
        <v>2346</v>
      </c>
      <c r="B2365" s="86">
        <v>17</v>
      </c>
      <c r="C2365" s="103" t="s">
        <v>7875</v>
      </c>
      <c r="D2365" s="112" t="str">
        <f t="shared" si="36"/>
        <v>0 CIDADE(CIDADE_Pk,CIDADE_FkEstado,CIDADE_Cidade)VALUES(NULL,17,"Cabeceira Grande");</v>
      </c>
    </row>
    <row r="2366" spans="1:4">
      <c r="A2366" s="111">
        <v>2347</v>
      </c>
      <c r="B2366" s="86">
        <v>17</v>
      </c>
      <c r="C2366" s="103" t="s">
        <v>7876</v>
      </c>
      <c r="D2366" s="112" t="str">
        <f t="shared" si="36"/>
        <v>0 CIDADE(CIDADE_Pk,CIDADE_FkEstado,CIDADE_Cidade)VALUES(NULL,17,"Cabo Verde");</v>
      </c>
    </row>
    <row r="2367" spans="1:4">
      <c r="A2367" s="111">
        <v>2348</v>
      </c>
      <c r="B2367" s="86">
        <v>17</v>
      </c>
      <c r="C2367" s="103" t="s">
        <v>7877</v>
      </c>
      <c r="D2367" s="112" t="str">
        <f t="shared" si="36"/>
        <v>0 CIDADE(CIDADE_Pk,CIDADE_FkEstado,CIDADE_Cidade)VALUES(NULL,17,"Cachoeira da Prata");</v>
      </c>
    </row>
    <row r="2368" spans="1:4">
      <c r="A2368" s="111">
        <v>2349</v>
      </c>
      <c r="B2368" s="86">
        <v>17</v>
      </c>
      <c r="C2368" s="103" t="s">
        <v>7878</v>
      </c>
      <c r="D2368" s="112" t="str">
        <f t="shared" si="36"/>
        <v>0 CIDADE(CIDADE_Pk,CIDADE_FkEstado,CIDADE_Cidade)VALUES(NULL,17,"Cachoeira de Minas");</v>
      </c>
    </row>
    <row r="2369" spans="1:4">
      <c r="A2369" s="111">
        <v>2350</v>
      </c>
      <c r="B2369" s="86">
        <v>17</v>
      </c>
      <c r="C2369" s="103" t="s">
        <v>7879</v>
      </c>
      <c r="D2369" s="112" t="str">
        <f t="shared" si="36"/>
        <v>0 CIDADE(CIDADE_Pk,CIDADE_FkEstado,CIDADE_Cidade)VALUES(NULL,17,"Cachoeira de Pajeú");</v>
      </c>
    </row>
    <row r="2370" spans="1:4">
      <c r="A2370" s="111">
        <v>2351</v>
      </c>
      <c r="B2370" s="86">
        <v>17</v>
      </c>
      <c r="C2370" s="103" t="s">
        <v>7880</v>
      </c>
      <c r="D2370" s="112" t="str">
        <f t="shared" si="36"/>
        <v>0 CIDADE(CIDADE_Pk,CIDADE_FkEstado,CIDADE_Cidade)VALUES(NULL,17,"Cachoeira Dourada");</v>
      </c>
    </row>
    <row r="2371" spans="1:4">
      <c r="A2371" s="111">
        <v>2352</v>
      </c>
      <c r="B2371" s="86">
        <v>17</v>
      </c>
      <c r="C2371" s="103" t="s">
        <v>7881</v>
      </c>
      <c r="D2371" s="112" t="str">
        <f t="shared" si="36"/>
        <v>0 CIDADE(CIDADE_Pk,CIDADE_FkEstado,CIDADE_Cidade)VALUES(NULL,17,"Caetanópolis");</v>
      </c>
    </row>
    <row r="2372" spans="1:4">
      <c r="A2372" s="111">
        <v>2353</v>
      </c>
      <c r="B2372" s="86">
        <v>17</v>
      </c>
      <c r="C2372" s="103" t="s">
        <v>7882</v>
      </c>
      <c r="D2372" s="112" t="str">
        <f t="shared" si="36"/>
        <v>0 CIDADE(CIDADE_Pk,CIDADE_FkEstado,CIDADE_Cidade)VALUES(NULL,17,"Caeté");</v>
      </c>
    </row>
    <row r="2373" spans="1:4">
      <c r="A2373" s="111">
        <v>2354</v>
      </c>
      <c r="B2373" s="86">
        <v>17</v>
      </c>
      <c r="C2373" s="103" t="s">
        <v>7883</v>
      </c>
      <c r="D2373" s="112" t="str">
        <f t="shared" si="36"/>
        <v>0 CIDADE(CIDADE_Pk,CIDADE_FkEstado,CIDADE_Cidade)VALUES(NULL,17,"Caiana");</v>
      </c>
    </row>
    <row r="2374" spans="1:4">
      <c r="A2374" s="111">
        <v>2355</v>
      </c>
      <c r="B2374" s="86">
        <v>17</v>
      </c>
      <c r="C2374" s="103" t="s">
        <v>7884</v>
      </c>
      <c r="D2374" s="112" t="str">
        <f t="shared" si="36"/>
        <v>0 CIDADE(CIDADE_Pk,CIDADE_FkEstado,CIDADE_Cidade)VALUES(NULL,17,"Cajuri");</v>
      </c>
    </row>
    <row r="2375" spans="1:4">
      <c r="A2375" s="111">
        <v>2356</v>
      </c>
      <c r="B2375" s="86">
        <v>17</v>
      </c>
      <c r="C2375" s="103" t="s">
        <v>7885</v>
      </c>
      <c r="D2375" s="112" t="str">
        <f t="shared" si="36"/>
        <v>0 CIDADE(CIDADE_Pk,CIDADE_FkEstado,CIDADE_Cidade)VALUES(NULL,17,"Caldas");</v>
      </c>
    </row>
    <row r="2376" spans="1:4">
      <c r="A2376" s="111">
        <v>2357</v>
      </c>
      <c r="B2376" s="86">
        <v>17</v>
      </c>
      <c r="C2376" s="103" t="s">
        <v>7886</v>
      </c>
      <c r="D2376" s="112" t="str">
        <f t="shared" si="36"/>
        <v>0 CIDADE(CIDADE_Pk,CIDADE_FkEstado,CIDADE_Cidade)VALUES(NULL,17,"Camacho");</v>
      </c>
    </row>
    <row r="2377" spans="1:4">
      <c r="A2377" s="111">
        <v>2358</v>
      </c>
      <c r="B2377" s="86">
        <v>17</v>
      </c>
      <c r="C2377" s="103" t="s">
        <v>7887</v>
      </c>
      <c r="D2377" s="112" t="str">
        <f t="shared" si="36"/>
        <v>0 CIDADE(CIDADE_Pk,CIDADE_FkEstado,CIDADE_Cidade)VALUES(NULL,17,"Camanducaia");</v>
      </c>
    </row>
    <row r="2378" spans="1:4">
      <c r="A2378" s="111">
        <v>2359</v>
      </c>
      <c r="B2378" s="86">
        <v>17</v>
      </c>
      <c r="C2378" s="103" t="s">
        <v>7888</v>
      </c>
      <c r="D2378" s="112" t="str">
        <f t="shared" si="36"/>
        <v>0 CIDADE(CIDADE_Pk,CIDADE_FkEstado,CIDADE_Cidade)VALUES(NULL,17,"Cambuí");</v>
      </c>
    </row>
    <row r="2379" spans="1:4">
      <c r="A2379" s="111">
        <v>2360</v>
      </c>
      <c r="B2379" s="86">
        <v>17</v>
      </c>
      <c r="C2379" s="103" t="s">
        <v>7889</v>
      </c>
      <c r="D2379" s="112" t="str">
        <f t="shared" si="36"/>
        <v>0 CIDADE(CIDADE_Pk,CIDADE_FkEstado,CIDADE_Cidade)VALUES(NULL,17,"Cambuquira");</v>
      </c>
    </row>
    <row r="2380" spans="1:4">
      <c r="A2380" s="111">
        <v>2361</v>
      </c>
      <c r="B2380" s="86">
        <v>17</v>
      </c>
      <c r="C2380" s="103" t="s">
        <v>7890</v>
      </c>
      <c r="D2380" s="112" t="str">
        <f t="shared" si="36"/>
        <v>0 CIDADE(CIDADE_Pk,CIDADE_FkEstado,CIDADE_Cidade)VALUES(NULL,17,"Campanário");</v>
      </c>
    </row>
    <row r="2381" spans="1:4">
      <c r="A2381" s="111">
        <v>2362</v>
      </c>
      <c r="B2381" s="86">
        <v>17</v>
      </c>
      <c r="C2381" s="103" t="s">
        <v>7891</v>
      </c>
      <c r="D2381" s="112" t="str">
        <f t="shared" si="36"/>
        <v>0 CIDADE(CIDADE_Pk,CIDADE_FkEstado,CIDADE_Cidade)VALUES(NULL,17,"Campanha");</v>
      </c>
    </row>
    <row r="2382" spans="1:4">
      <c r="A2382" s="111">
        <v>2363</v>
      </c>
      <c r="B2382" s="86">
        <v>17</v>
      </c>
      <c r="C2382" s="103" t="s">
        <v>7228</v>
      </c>
      <c r="D2382" s="112" t="str">
        <f t="shared" si="36"/>
        <v>0 CIDADE(CIDADE_Pk,CIDADE_FkEstado,CIDADE_Cidade)VALUES(NULL,17,"Campestre");</v>
      </c>
    </row>
    <row r="2383" spans="1:4">
      <c r="A2383" s="111">
        <v>2364</v>
      </c>
      <c r="B2383" s="86">
        <v>17</v>
      </c>
      <c r="C2383" s="103" t="s">
        <v>7892</v>
      </c>
      <c r="D2383" s="112" t="str">
        <f t="shared" si="36"/>
        <v>0 CIDADE(CIDADE_Pk,CIDADE_FkEstado,CIDADE_Cidade)VALUES(NULL,17,"Campina Verde");</v>
      </c>
    </row>
    <row r="2384" spans="1:4">
      <c r="A2384" s="111">
        <v>2365</v>
      </c>
      <c r="B2384" s="86">
        <v>17</v>
      </c>
      <c r="C2384" s="103" t="s">
        <v>7893</v>
      </c>
      <c r="D2384" s="112" t="str">
        <f t="shared" si="36"/>
        <v>0 CIDADE(CIDADE_Pk,CIDADE_FkEstado,CIDADE_Cidade)VALUES(NULL,17,"Campo Azul");</v>
      </c>
    </row>
    <row r="2385" spans="1:4">
      <c r="A2385" s="111">
        <v>2366</v>
      </c>
      <c r="B2385" s="86">
        <v>17</v>
      </c>
      <c r="C2385" s="103" t="s">
        <v>7894</v>
      </c>
      <c r="D2385" s="112" t="str">
        <f t="shared" si="36"/>
        <v>0 CIDADE(CIDADE_Pk,CIDADE_FkEstado,CIDADE_Cidade)VALUES(NULL,17,"Campo Belo");</v>
      </c>
    </row>
    <row r="2386" spans="1:4">
      <c r="A2386" s="111">
        <v>2367</v>
      </c>
      <c r="B2386" s="86">
        <v>17</v>
      </c>
      <c r="C2386" s="103" t="s">
        <v>7895</v>
      </c>
      <c r="D2386" s="112" t="str">
        <f t="shared" si="36"/>
        <v>0 CIDADE(CIDADE_Pk,CIDADE_FkEstado,CIDADE_Cidade)VALUES(NULL,17,"Campo do Meio");</v>
      </c>
    </row>
    <row r="2387" spans="1:4">
      <c r="A2387" s="111">
        <v>2368</v>
      </c>
      <c r="B2387" s="86">
        <v>17</v>
      </c>
      <c r="C2387" s="103" t="s">
        <v>7896</v>
      </c>
      <c r="D2387" s="112" t="str">
        <f t="shared" si="36"/>
        <v>0 CIDADE(CIDADE_Pk,CIDADE_FkEstado,CIDADE_Cidade)VALUES(NULL,17,"Campo Florido");</v>
      </c>
    </row>
    <row r="2388" spans="1:4">
      <c r="A2388" s="111">
        <v>2369</v>
      </c>
      <c r="B2388" s="86">
        <v>17</v>
      </c>
      <c r="C2388" s="103" t="s">
        <v>7897</v>
      </c>
      <c r="D2388" s="112" t="str">
        <f t="shared" ref="D2388:D2451" si="37">$B$17&amp;B2388&amp;$A$13&amp;$A$11&amp;C2388&amp;$A$11&amp;$A$10&amp;$A$14</f>
        <v>0 CIDADE(CIDADE_Pk,CIDADE_FkEstado,CIDADE_Cidade)VALUES(NULL,17,"Campos Altos");</v>
      </c>
    </row>
    <row r="2389" spans="1:4">
      <c r="A2389" s="111">
        <v>2370</v>
      </c>
      <c r="B2389" s="86">
        <v>17</v>
      </c>
      <c r="C2389" s="103" t="s">
        <v>7898</v>
      </c>
      <c r="D2389" s="112" t="str">
        <f t="shared" si="37"/>
        <v>0 CIDADE(CIDADE_Pk,CIDADE_FkEstado,CIDADE_Cidade)VALUES(NULL,17,"Campos Gerais");</v>
      </c>
    </row>
    <row r="2390" spans="1:4">
      <c r="A2390" s="111">
        <v>2371</v>
      </c>
      <c r="B2390" s="86">
        <v>17</v>
      </c>
      <c r="C2390" s="103" t="s">
        <v>7899</v>
      </c>
      <c r="D2390" s="112" t="str">
        <f t="shared" si="37"/>
        <v>0 CIDADE(CIDADE_Pk,CIDADE_FkEstado,CIDADE_Cidade)VALUES(NULL,17,"Cana Verde");</v>
      </c>
    </row>
    <row r="2391" spans="1:4">
      <c r="A2391" s="111">
        <v>2372</v>
      </c>
      <c r="B2391" s="86">
        <v>17</v>
      </c>
      <c r="C2391" s="103" t="s">
        <v>7900</v>
      </c>
      <c r="D2391" s="112" t="str">
        <f t="shared" si="37"/>
        <v>0 CIDADE(CIDADE_Pk,CIDADE_FkEstado,CIDADE_Cidade)VALUES(NULL,17,"Canaã");</v>
      </c>
    </row>
    <row r="2392" spans="1:4">
      <c r="A2392" s="111">
        <v>2373</v>
      </c>
      <c r="B2392" s="86">
        <v>17</v>
      </c>
      <c r="C2392" s="103" t="s">
        <v>7452</v>
      </c>
      <c r="D2392" s="112" t="str">
        <f t="shared" si="37"/>
        <v>0 CIDADE(CIDADE_Pk,CIDADE_FkEstado,CIDADE_Cidade)VALUES(NULL,17,"Canápolis");</v>
      </c>
    </row>
    <row r="2393" spans="1:4">
      <c r="A2393" s="111">
        <v>2374</v>
      </c>
      <c r="B2393" s="86">
        <v>17</v>
      </c>
      <c r="C2393" s="103" t="s">
        <v>7456</v>
      </c>
      <c r="D2393" s="112" t="str">
        <f t="shared" si="37"/>
        <v>0 CIDADE(CIDADE_Pk,CIDADE_FkEstado,CIDADE_Cidade)VALUES(NULL,17,"Candeias");</v>
      </c>
    </row>
    <row r="2394" spans="1:4">
      <c r="A2394" s="111">
        <v>2375</v>
      </c>
      <c r="B2394" s="86">
        <v>17</v>
      </c>
      <c r="C2394" s="103" t="s">
        <v>7901</v>
      </c>
      <c r="D2394" s="112" t="str">
        <f t="shared" si="37"/>
        <v>0 CIDADE(CIDADE_Pk,CIDADE_FkEstado,CIDADE_Cidade)VALUES(NULL,17,"Cantagalo");</v>
      </c>
    </row>
    <row r="2395" spans="1:4">
      <c r="A2395" s="111">
        <v>2376</v>
      </c>
      <c r="B2395" s="86">
        <v>17</v>
      </c>
      <c r="C2395" s="103" t="s">
        <v>7902</v>
      </c>
      <c r="D2395" s="112" t="str">
        <f t="shared" si="37"/>
        <v>0 CIDADE(CIDADE_Pk,CIDADE_FkEstado,CIDADE_Cidade)VALUES(NULL,17,"Caparaó");</v>
      </c>
    </row>
    <row r="2396" spans="1:4">
      <c r="A2396" s="111">
        <v>2377</v>
      </c>
      <c r="B2396" s="86">
        <v>17</v>
      </c>
      <c r="C2396" s="103" t="s">
        <v>7903</v>
      </c>
      <c r="D2396" s="112" t="str">
        <f t="shared" si="37"/>
        <v>0 CIDADE(CIDADE_Pk,CIDADE_FkEstado,CIDADE_Cidade)VALUES(NULL,17,"Capela Nova");</v>
      </c>
    </row>
    <row r="2397" spans="1:4">
      <c r="A2397" s="111">
        <v>2378</v>
      </c>
      <c r="B2397" s="86">
        <v>17</v>
      </c>
      <c r="C2397" s="103" t="s">
        <v>7904</v>
      </c>
      <c r="D2397" s="112" t="str">
        <f t="shared" si="37"/>
        <v>0 CIDADE(CIDADE_Pk,CIDADE_FkEstado,CIDADE_Cidade)VALUES(NULL,17,"Capelinha");</v>
      </c>
    </row>
    <row r="2398" spans="1:4">
      <c r="A2398" s="111">
        <v>2379</v>
      </c>
      <c r="B2398" s="86">
        <v>17</v>
      </c>
      <c r="C2398" s="103" t="s">
        <v>7905</v>
      </c>
      <c r="D2398" s="112" t="str">
        <f t="shared" si="37"/>
        <v>0 CIDADE(CIDADE_Pk,CIDADE_FkEstado,CIDADE_Cidade)VALUES(NULL,17,"Capetinga");</v>
      </c>
    </row>
    <row r="2399" spans="1:4">
      <c r="A2399" s="111">
        <v>2380</v>
      </c>
      <c r="B2399" s="86">
        <v>17</v>
      </c>
      <c r="C2399" s="103" t="s">
        <v>7906</v>
      </c>
      <c r="D2399" s="112" t="str">
        <f t="shared" si="37"/>
        <v>0 CIDADE(CIDADE_Pk,CIDADE_FkEstado,CIDADE_Cidade)VALUES(NULL,17,"Capim Branco");</v>
      </c>
    </row>
    <row r="2400" spans="1:4">
      <c r="A2400" s="111">
        <v>2381</v>
      </c>
      <c r="B2400" s="86">
        <v>17</v>
      </c>
      <c r="C2400" s="103" t="s">
        <v>7907</v>
      </c>
      <c r="D2400" s="112" t="str">
        <f t="shared" si="37"/>
        <v>0 CIDADE(CIDADE_Pk,CIDADE_FkEstado,CIDADE_Cidade)VALUES(NULL,17,"Capinópolis");</v>
      </c>
    </row>
    <row r="2401" spans="1:4">
      <c r="A2401" s="111">
        <v>2382</v>
      </c>
      <c r="B2401" s="86">
        <v>17</v>
      </c>
      <c r="C2401" s="103" t="s">
        <v>7908</v>
      </c>
      <c r="D2401" s="112" t="str">
        <f t="shared" si="37"/>
        <v>0 CIDADE(CIDADE_Pk,CIDADE_FkEstado,CIDADE_Cidade)VALUES(NULL,17,"Capitão Andrade");</v>
      </c>
    </row>
    <row r="2402" spans="1:4">
      <c r="A2402" s="111">
        <v>2383</v>
      </c>
      <c r="B2402" s="86">
        <v>17</v>
      </c>
      <c r="C2402" s="103" t="s">
        <v>7909</v>
      </c>
      <c r="D2402" s="112" t="str">
        <f t="shared" si="37"/>
        <v>0 CIDADE(CIDADE_Pk,CIDADE_FkEstado,CIDADE_Cidade)VALUES(NULL,17,"Capitão Enéas");</v>
      </c>
    </row>
    <row r="2403" spans="1:4">
      <c r="A2403" s="111">
        <v>2384</v>
      </c>
      <c r="B2403" s="86">
        <v>17</v>
      </c>
      <c r="C2403" s="103" t="s">
        <v>7910</v>
      </c>
      <c r="D2403" s="112" t="str">
        <f t="shared" si="37"/>
        <v>0 CIDADE(CIDADE_Pk,CIDADE_FkEstado,CIDADE_Cidade)VALUES(NULL,17,"Capitólio");</v>
      </c>
    </row>
    <row r="2404" spans="1:4">
      <c r="A2404" s="111">
        <v>2385</v>
      </c>
      <c r="B2404" s="86">
        <v>17</v>
      </c>
      <c r="C2404" s="103" t="s">
        <v>7911</v>
      </c>
      <c r="D2404" s="112" t="str">
        <f t="shared" si="37"/>
        <v>0 CIDADE(CIDADE_Pk,CIDADE_FkEstado,CIDADE_Cidade)VALUES(NULL,17,"Caputira");</v>
      </c>
    </row>
    <row r="2405" spans="1:4">
      <c r="A2405" s="111">
        <v>2386</v>
      </c>
      <c r="B2405" s="86">
        <v>17</v>
      </c>
      <c r="C2405" s="103" t="s">
        <v>7912</v>
      </c>
      <c r="D2405" s="112" t="str">
        <f t="shared" si="37"/>
        <v>0 CIDADE(CIDADE_Pk,CIDADE_FkEstado,CIDADE_Cidade)VALUES(NULL,17,"Caraí");</v>
      </c>
    </row>
    <row r="2406" spans="1:4">
      <c r="A2406" s="111">
        <v>2387</v>
      </c>
      <c r="B2406" s="86">
        <v>17</v>
      </c>
      <c r="C2406" s="103" t="s">
        <v>7913</v>
      </c>
      <c r="D2406" s="112" t="str">
        <f t="shared" si="37"/>
        <v>0 CIDADE(CIDADE_Pk,CIDADE_FkEstado,CIDADE_Cidade)VALUES(NULL,17,"Caranaíba");</v>
      </c>
    </row>
    <row r="2407" spans="1:4">
      <c r="A2407" s="111">
        <v>2388</v>
      </c>
      <c r="B2407" s="86">
        <v>17</v>
      </c>
      <c r="C2407" s="103" t="s">
        <v>7914</v>
      </c>
      <c r="D2407" s="112" t="str">
        <f t="shared" si="37"/>
        <v>0 CIDADE(CIDADE_Pk,CIDADE_FkEstado,CIDADE_Cidade)VALUES(NULL,17,"Carandaí");</v>
      </c>
    </row>
    <row r="2408" spans="1:4">
      <c r="A2408" s="111">
        <v>2389</v>
      </c>
      <c r="B2408" s="86">
        <v>17</v>
      </c>
      <c r="C2408" s="103" t="s">
        <v>7915</v>
      </c>
      <c r="D2408" s="112" t="str">
        <f t="shared" si="37"/>
        <v>0 CIDADE(CIDADE_Pk,CIDADE_FkEstado,CIDADE_Cidade)VALUES(NULL,17,"Carangola");</v>
      </c>
    </row>
    <row r="2409" spans="1:4">
      <c r="A2409" s="111">
        <v>2390</v>
      </c>
      <c r="B2409" s="86">
        <v>17</v>
      </c>
      <c r="C2409" s="103" t="s">
        <v>7916</v>
      </c>
      <c r="D2409" s="112" t="str">
        <f t="shared" si="37"/>
        <v>0 CIDADE(CIDADE_Pk,CIDADE_FkEstado,CIDADE_Cidade)VALUES(NULL,17,"Caratinga");</v>
      </c>
    </row>
    <row r="2410" spans="1:4">
      <c r="A2410" s="111">
        <v>2391</v>
      </c>
      <c r="B2410" s="86">
        <v>17</v>
      </c>
      <c r="C2410" s="103" t="s">
        <v>7917</v>
      </c>
      <c r="D2410" s="112" t="str">
        <f t="shared" si="37"/>
        <v>0 CIDADE(CIDADE_Pk,CIDADE_FkEstado,CIDADE_Cidade)VALUES(NULL,17,"Carbonita");</v>
      </c>
    </row>
    <row r="2411" spans="1:4">
      <c r="A2411" s="111">
        <v>2392</v>
      </c>
      <c r="B2411" s="86">
        <v>17</v>
      </c>
      <c r="C2411" s="103" t="s">
        <v>7918</v>
      </c>
      <c r="D2411" s="112" t="str">
        <f t="shared" si="37"/>
        <v>0 CIDADE(CIDADE_Pk,CIDADE_FkEstado,CIDADE_Cidade)VALUES(NULL,17,"Careaçu");</v>
      </c>
    </row>
    <row r="2412" spans="1:4">
      <c r="A2412" s="111">
        <v>2393</v>
      </c>
      <c r="B2412" s="86">
        <v>17</v>
      </c>
      <c r="C2412" s="103" t="s">
        <v>7919</v>
      </c>
      <c r="D2412" s="112" t="str">
        <f t="shared" si="37"/>
        <v>0 CIDADE(CIDADE_Pk,CIDADE_FkEstado,CIDADE_Cidade)VALUES(NULL,17,"Carlos Chagas");</v>
      </c>
    </row>
    <row r="2413" spans="1:4">
      <c r="A2413" s="111">
        <v>2394</v>
      </c>
      <c r="B2413" s="86">
        <v>17</v>
      </c>
      <c r="C2413" s="103" t="s">
        <v>7920</v>
      </c>
      <c r="D2413" s="112" t="str">
        <f t="shared" si="37"/>
        <v>0 CIDADE(CIDADE_Pk,CIDADE_FkEstado,CIDADE_Cidade)VALUES(NULL,17,"Carmésia");</v>
      </c>
    </row>
    <row r="2414" spans="1:4">
      <c r="A2414" s="111">
        <v>2395</v>
      </c>
      <c r="B2414" s="86">
        <v>17</v>
      </c>
      <c r="C2414" s="103" t="s">
        <v>7921</v>
      </c>
      <c r="D2414" s="112" t="str">
        <f t="shared" si="37"/>
        <v>0 CIDADE(CIDADE_Pk,CIDADE_FkEstado,CIDADE_Cidade)VALUES(NULL,17,"Carmo da Cachoeira");</v>
      </c>
    </row>
    <row r="2415" spans="1:4">
      <c r="A2415" s="111">
        <v>2396</v>
      </c>
      <c r="B2415" s="86">
        <v>17</v>
      </c>
      <c r="C2415" s="103" t="s">
        <v>7922</v>
      </c>
      <c r="D2415" s="112" t="str">
        <f t="shared" si="37"/>
        <v>0 CIDADE(CIDADE_Pk,CIDADE_FkEstado,CIDADE_Cidade)VALUES(NULL,17,"Carmo da Mata");</v>
      </c>
    </row>
    <row r="2416" spans="1:4">
      <c r="A2416" s="111">
        <v>2397</v>
      </c>
      <c r="B2416" s="86">
        <v>17</v>
      </c>
      <c r="C2416" s="103" t="s">
        <v>7923</v>
      </c>
      <c r="D2416" s="112" t="str">
        <f t="shared" si="37"/>
        <v>0 CIDADE(CIDADE_Pk,CIDADE_FkEstado,CIDADE_Cidade)VALUES(NULL,17,"Carmo de Minas");</v>
      </c>
    </row>
    <row r="2417" spans="1:4">
      <c r="A2417" s="111">
        <v>2398</v>
      </c>
      <c r="B2417" s="86">
        <v>17</v>
      </c>
      <c r="C2417" s="103" t="s">
        <v>7924</v>
      </c>
      <c r="D2417" s="112" t="str">
        <f t="shared" si="37"/>
        <v>0 CIDADE(CIDADE_Pk,CIDADE_FkEstado,CIDADE_Cidade)VALUES(NULL,17,"Carmo do Cajuru");</v>
      </c>
    </row>
    <row r="2418" spans="1:4">
      <c r="A2418" s="111">
        <v>2399</v>
      </c>
      <c r="B2418" s="86">
        <v>17</v>
      </c>
      <c r="C2418" s="103" t="s">
        <v>7925</v>
      </c>
      <c r="D2418" s="112" t="str">
        <f t="shared" si="37"/>
        <v>0 CIDADE(CIDADE_Pk,CIDADE_FkEstado,CIDADE_Cidade)VALUES(NULL,17,"Carmo do Paranaíba");</v>
      </c>
    </row>
    <row r="2419" spans="1:4">
      <c r="A2419" s="111">
        <v>2400</v>
      </c>
      <c r="B2419" s="86">
        <v>17</v>
      </c>
      <c r="C2419" s="103" t="s">
        <v>7926</v>
      </c>
      <c r="D2419" s="112" t="str">
        <f t="shared" si="37"/>
        <v>0 CIDADE(CIDADE_Pk,CIDADE_FkEstado,CIDADE_Cidade)VALUES(NULL,17,"Carmo do Rio Claro");</v>
      </c>
    </row>
    <row r="2420" spans="1:4">
      <c r="A2420" s="111">
        <v>2401</v>
      </c>
      <c r="B2420" s="86">
        <v>17</v>
      </c>
      <c r="C2420" s="103" t="s">
        <v>7927</v>
      </c>
      <c r="D2420" s="112" t="str">
        <f t="shared" si="37"/>
        <v>0 CIDADE(CIDADE_Pk,CIDADE_FkEstado,CIDADE_Cidade)VALUES(NULL,17,"Carmópolis de Minas");</v>
      </c>
    </row>
    <row r="2421" spans="1:4">
      <c r="A2421" s="111">
        <v>2402</v>
      </c>
      <c r="B2421" s="86">
        <v>17</v>
      </c>
      <c r="C2421" s="103" t="s">
        <v>7928</v>
      </c>
      <c r="D2421" s="112" t="str">
        <f t="shared" si="37"/>
        <v>0 CIDADE(CIDADE_Pk,CIDADE_FkEstado,CIDADE_Cidade)VALUES(NULL,17,"Carneirinho");</v>
      </c>
    </row>
    <row r="2422" spans="1:4">
      <c r="A2422" s="111">
        <v>2403</v>
      </c>
      <c r="B2422" s="86">
        <v>17</v>
      </c>
      <c r="C2422" s="103" t="s">
        <v>7929</v>
      </c>
      <c r="D2422" s="112" t="str">
        <f t="shared" si="37"/>
        <v>0 CIDADE(CIDADE_Pk,CIDADE_FkEstado,CIDADE_Cidade)VALUES(NULL,17,"Carrancas");</v>
      </c>
    </row>
    <row r="2423" spans="1:4">
      <c r="A2423" s="111">
        <v>2404</v>
      </c>
      <c r="B2423" s="86">
        <v>17</v>
      </c>
      <c r="C2423" s="103" t="s">
        <v>7930</v>
      </c>
      <c r="D2423" s="112" t="str">
        <f t="shared" si="37"/>
        <v>0 CIDADE(CIDADE_Pk,CIDADE_FkEstado,CIDADE_Cidade)VALUES(NULL,17,"Carvalhópolis");</v>
      </c>
    </row>
    <row r="2424" spans="1:4">
      <c r="A2424" s="111">
        <v>2405</v>
      </c>
      <c r="B2424" s="86">
        <v>17</v>
      </c>
      <c r="C2424" s="103" t="s">
        <v>7931</v>
      </c>
      <c r="D2424" s="112" t="str">
        <f t="shared" si="37"/>
        <v>0 CIDADE(CIDADE_Pk,CIDADE_FkEstado,CIDADE_Cidade)VALUES(NULL,17,"Carvalhos");</v>
      </c>
    </row>
    <row r="2425" spans="1:4">
      <c r="A2425" s="111">
        <v>2406</v>
      </c>
      <c r="B2425" s="86">
        <v>17</v>
      </c>
      <c r="C2425" s="103" t="s">
        <v>7932</v>
      </c>
      <c r="D2425" s="112" t="str">
        <f t="shared" si="37"/>
        <v>0 CIDADE(CIDADE_Pk,CIDADE_FkEstado,CIDADE_Cidade)VALUES(NULL,17,"Casa Grande");</v>
      </c>
    </row>
    <row r="2426" spans="1:4">
      <c r="A2426" s="111">
        <v>2407</v>
      </c>
      <c r="B2426" s="86">
        <v>17</v>
      </c>
      <c r="C2426" s="103" t="s">
        <v>7933</v>
      </c>
      <c r="D2426" s="112" t="str">
        <f t="shared" si="37"/>
        <v>0 CIDADE(CIDADE_Pk,CIDADE_FkEstado,CIDADE_Cidade)VALUES(NULL,17,"Cascalho Rico");</v>
      </c>
    </row>
    <row r="2427" spans="1:4">
      <c r="A2427" s="111">
        <v>2408</v>
      </c>
      <c r="B2427" s="86">
        <v>17</v>
      </c>
      <c r="C2427" s="103" t="s">
        <v>7934</v>
      </c>
      <c r="D2427" s="112" t="str">
        <f t="shared" si="37"/>
        <v>0 CIDADE(CIDADE_Pk,CIDADE_FkEstado,CIDADE_Cidade)VALUES(NULL,17,"Cássia");</v>
      </c>
    </row>
    <row r="2428" spans="1:4">
      <c r="A2428" s="111">
        <v>2409</v>
      </c>
      <c r="B2428" s="86">
        <v>17</v>
      </c>
      <c r="C2428" s="103" t="s">
        <v>7935</v>
      </c>
      <c r="D2428" s="112" t="str">
        <f t="shared" si="37"/>
        <v>0 CIDADE(CIDADE_Pk,CIDADE_FkEstado,CIDADE_Cidade)VALUES(NULL,17,"Cataguases");</v>
      </c>
    </row>
    <row r="2429" spans="1:4">
      <c r="A2429" s="111">
        <v>2410</v>
      </c>
      <c r="B2429" s="86">
        <v>17</v>
      </c>
      <c r="C2429" s="103" t="s">
        <v>7936</v>
      </c>
      <c r="D2429" s="112" t="str">
        <f t="shared" si="37"/>
        <v>0 CIDADE(CIDADE_Pk,CIDADE_FkEstado,CIDADE_Cidade)VALUES(NULL,17,"Catas Altas");</v>
      </c>
    </row>
    <row r="2430" spans="1:4">
      <c r="A2430" s="111">
        <v>2411</v>
      </c>
      <c r="B2430" s="86">
        <v>17</v>
      </c>
      <c r="C2430" s="103" t="s">
        <v>7937</v>
      </c>
      <c r="D2430" s="112" t="str">
        <f t="shared" si="37"/>
        <v>0 CIDADE(CIDADE_Pk,CIDADE_FkEstado,CIDADE_Cidade)VALUES(NULL,17,"Catas Altas da Noruega");</v>
      </c>
    </row>
    <row r="2431" spans="1:4">
      <c r="A2431" s="111">
        <v>2412</v>
      </c>
      <c r="B2431" s="86">
        <v>17</v>
      </c>
      <c r="C2431" s="103" t="s">
        <v>7938</v>
      </c>
      <c r="D2431" s="112" t="str">
        <f t="shared" si="37"/>
        <v>0 CIDADE(CIDADE_Pk,CIDADE_FkEstado,CIDADE_Cidade)VALUES(NULL,17,"Catuji");</v>
      </c>
    </row>
    <row r="2432" spans="1:4">
      <c r="A2432" s="111">
        <v>2413</v>
      </c>
      <c r="B2432" s="86">
        <v>17</v>
      </c>
      <c r="C2432" s="103" t="s">
        <v>7939</v>
      </c>
      <c r="D2432" s="112" t="str">
        <f t="shared" si="37"/>
        <v>0 CIDADE(CIDADE_Pk,CIDADE_FkEstado,CIDADE_Cidade)VALUES(NULL,17,"Catuti");</v>
      </c>
    </row>
    <row r="2433" spans="1:4">
      <c r="A2433" s="111">
        <v>2414</v>
      </c>
      <c r="B2433" s="86">
        <v>17</v>
      </c>
      <c r="C2433" s="103" t="s">
        <v>7940</v>
      </c>
      <c r="D2433" s="112" t="str">
        <f t="shared" si="37"/>
        <v>0 CIDADE(CIDADE_Pk,CIDADE_FkEstado,CIDADE_Cidade)VALUES(NULL,17,"Caxambu");</v>
      </c>
    </row>
    <row r="2434" spans="1:4">
      <c r="A2434" s="111">
        <v>2415</v>
      </c>
      <c r="B2434" s="86">
        <v>17</v>
      </c>
      <c r="C2434" s="103" t="s">
        <v>7941</v>
      </c>
      <c r="D2434" s="112" t="str">
        <f t="shared" si="37"/>
        <v>0 CIDADE(CIDADE_Pk,CIDADE_FkEstado,CIDADE_Cidade)VALUES(NULL,17,"Cedro do Abaeté");</v>
      </c>
    </row>
    <row r="2435" spans="1:4">
      <c r="A2435" s="111">
        <v>2416</v>
      </c>
      <c r="B2435" s="86">
        <v>17</v>
      </c>
      <c r="C2435" s="103" t="s">
        <v>7942</v>
      </c>
      <c r="D2435" s="112" t="str">
        <f t="shared" si="37"/>
        <v>0 CIDADE(CIDADE_Pk,CIDADE_FkEstado,CIDADE_Cidade)VALUES(NULL,17,"Central de Minas");</v>
      </c>
    </row>
    <row r="2436" spans="1:4">
      <c r="A2436" s="111">
        <v>2417</v>
      </c>
      <c r="B2436" s="86">
        <v>17</v>
      </c>
      <c r="C2436" s="103" t="s">
        <v>7943</v>
      </c>
      <c r="D2436" s="112" t="str">
        <f t="shared" si="37"/>
        <v>0 CIDADE(CIDADE_Pk,CIDADE_FkEstado,CIDADE_Cidade)VALUES(NULL,17,"Centralina");</v>
      </c>
    </row>
    <row r="2437" spans="1:4">
      <c r="A2437" s="111">
        <v>2418</v>
      </c>
      <c r="B2437" s="86">
        <v>17</v>
      </c>
      <c r="C2437" s="103" t="s">
        <v>7944</v>
      </c>
      <c r="D2437" s="112" t="str">
        <f t="shared" si="37"/>
        <v>0 CIDADE(CIDADE_Pk,CIDADE_FkEstado,CIDADE_Cidade)VALUES(NULL,17,"Chácara");</v>
      </c>
    </row>
    <row r="2438" spans="1:4">
      <c r="A2438" s="111">
        <v>2419</v>
      </c>
      <c r="B2438" s="86">
        <v>17</v>
      </c>
      <c r="C2438" s="103" t="s">
        <v>7945</v>
      </c>
      <c r="D2438" s="112" t="str">
        <f t="shared" si="37"/>
        <v>0 CIDADE(CIDADE_Pk,CIDADE_FkEstado,CIDADE_Cidade)VALUES(NULL,17,"Chalé");</v>
      </c>
    </row>
    <row r="2439" spans="1:4">
      <c r="A2439" s="111">
        <v>2420</v>
      </c>
      <c r="B2439" s="86">
        <v>17</v>
      </c>
      <c r="C2439" s="103" t="s">
        <v>7946</v>
      </c>
      <c r="D2439" s="112" t="str">
        <f t="shared" si="37"/>
        <v>0 CIDADE(CIDADE_Pk,CIDADE_FkEstado,CIDADE_Cidade)VALUES(NULL,17,"Chapada do Norte");</v>
      </c>
    </row>
    <row r="2440" spans="1:4">
      <c r="A2440" s="111">
        <v>2421</v>
      </c>
      <c r="B2440" s="86">
        <v>17</v>
      </c>
      <c r="C2440" s="103" t="s">
        <v>7947</v>
      </c>
      <c r="D2440" s="112" t="str">
        <f t="shared" si="37"/>
        <v>0 CIDADE(CIDADE_Pk,CIDADE_FkEstado,CIDADE_Cidade)VALUES(NULL,17,"Chapada Gaúcha");</v>
      </c>
    </row>
    <row r="2441" spans="1:4">
      <c r="A2441" s="111">
        <v>2422</v>
      </c>
      <c r="B2441" s="86">
        <v>17</v>
      </c>
      <c r="C2441" s="103" t="s">
        <v>7948</v>
      </c>
      <c r="D2441" s="112" t="str">
        <f t="shared" si="37"/>
        <v>0 CIDADE(CIDADE_Pk,CIDADE_FkEstado,CIDADE_Cidade)VALUES(NULL,17,"Chiador");</v>
      </c>
    </row>
    <row r="2442" spans="1:4">
      <c r="A2442" s="111">
        <v>2423</v>
      </c>
      <c r="B2442" s="86">
        <v>17</v>
      </c>
      <c r="C2442" s="103" t="s">
        <v>7949</v>
      </c>
      <c r="D2442" s="112" t="str">
        <f t="shared" si="37"/>
        <v>0 CIDADE(CIDADE_Pk,CIDADE_FkEstado,CIDADE_Cidade)VALUES(NULL,17,"Cipotânea");</v>
      </c>
    </row>
    <row r="2443" spans="1:4">
      <c r="A2443" s="111">
        <v>2424</v>
      </c>
      <c r="B2443" s="86">
        <v>17</v>
      </c>
      <c r="C2443" s="103" t="s">
        <v>7950</v>
      </c>
      <c r="D2443" s="112" t="str">
        <f t="shared" si="37"/>
        <v>0 CIDADE(CIDADE_Pk,CIDADE_FkEstado,CIDADE_Cidade)VALUES(NULL,17,"Claraval");</v>
      </c>
    </row>
    <row r="2444" spans="1:4">
      <c r="A2444" s="111">
        <v>2425</v>
      </c>
      <c r="B2444" s="86">
        <v>17</v>
      </c>
      <c r="C2444" s="103" t="s">
        <v>7951</v>
      </c>
      <c r="D2444" s="112" t="str">
        <f t="shared" si="37"/>
        <v>0 CIDADE(CIDADE_Pk,CIDADE_FkEstado,CIDADE_Cidade)VALUES(NULL,17,"Claro dos Poções");</v>
      </c>
    </row>
    <row r="2445" spans="1:4">
      <c r="A2445" s="111">
        <v>2426</v>
      </c>
      <c r="B2445" s="86">
        <v>17</v>
      </c>
      <c r="C2445" s="103" t="s">
        <v>7952</v>
      </c>
      <c r="D2445" s="112" t="str">
        <f t="shared" si="37"/>
        <v>0 CIDADE(CIDADE_Pk,CIDADE_FkEstado,CIDADE_Cidade)VALUES(NULL,17,"Cláudio");</v>
      </c>
    </row>
    <row r="2446" spans="1:4">
      <c r="A2446" s="111">
        <v>2427</v>
      </c>
      <c r="B2446" s="86">
        <v>17</v>
      </c>
      <c r="C2446" s="103" t="s">
        <v>7953</v>
      </c>
      <c r="D2446" s="112" t="str">
        <f t="shared" si="37"/>
        <v>0 CIDADE(CIDADE_Pk,CIDADE_FkEstado,CIDADE_Cidade)VALUES(NULL,17,"Coimbra");</v>
      </c>
    </row>
    <row r="2447" spans="1:4">
      <c r="A2447" s="111">
        <v>2428</v>
      </c>
      <c r="B2447" s="86">
        <v>17</v>
      </c>
      <c r="C2447" s="103" t="s">
        <v>7954</v>
      </c>
      <c r="D2447" s="112" t="str">
        <f t="shared" si="37"/>
        <v>0 CIDADE(CIDADE_Pk,CIDADE_FkEstado,CIDADE_Cidade)VALUES(NULL,17,"Coluna");</v>
      </c>
    </row>
    <row r="2448" spans="1:4">
      <c r="A2448" s="111">
        <v>2429</v>
      </c>
      <c r="B2448" s="86">
        <v>17</v>
      </c>
      <c r="C2448" s="103" t="s">
        <v>7955</v>
      </c>
      <c r="D2448" s="112" t="str">
        <f t="shared" si="37"/>
        <v>0 CIDADE(CIDADE_Pk,CIDADE_FkEstado,CIDADE_Cidade)VALUES(NULL,17,"Comendador Gomes");</v>
      </c>
    </row>
    <row r="2449" spans="1:4">
      <c r="A2449" s="111">
        <v>2430</v>
      </c>
      <c r="B2449" s="86">
        <v>17</v>
      </c>
      <c r="C2449" s="103" t="s">
        <v>7956</v>
      </c>
      <c r="D2449" s="112" t="str">
        <f t="shared" si="37"/>
        <v>0 CIDADE(CIDADE_Pk,CIDADE_FkEstado,CIDADE_Cidade)VALUES(NULL,17,"Comercinho");</v>
      </c>
    </row>
    <row r="2450" spans="1:4">
      <c r="A2450" s="111">
        <v>2431</v>
      </c>
      <c r="B2450" s="86">
        <v>17</v>
      </c>
      <c r="C2450" s="103" t="s">
        <v>7957</v>
      </c>
      <c r="D2450" s="112" t="str">
        <f t="shared" si="37"/>
        <v>0 CIDADE(CIDADE_Pk,CIDADE_FkEstado,CIDADE_Cidade)VALUES(NULL,17,"Conceição da Aparecida");</v>
      </c>
    </row>
    <row r="2451" spans="1:4">
      <c r="A2451" s="111">
        <v>2432</v>
      </c>
      <c r="B2451" s="86">
        <v>17</v>
      </c>
      <c r="C2451" s="103" t="s">
        <v>7958</v>
      </c>
      <c r="D2451" s="112" t="str">
        <f t="shared" si="37"/>
        <v>0 CIDADE(CIDADE_Pk,CIDADE_FkEstado,CIDADE_Cidade)VALUES(NULL,17,"Conceição da Barra de Minas");</v>
      </c>
    </row>
    <row r="2452" spans="1:4">
      <c r="A2452" s="111">
        <v>2433</v>
      </c>
      <c r="B2452" s="86">
        <v>17</v>
      </c>
      <c r="C2452" s="103" t="s">
        <v>7959</v>
      </c>
      <c r="D2452" s="112" t="str">
        <f t="shared" ref="D2452:D2515" si="38">$B$17&amp;B2452&amp;$A$13&amp;$A$11&amp;C2452&amp;$A$11&amp;$A$10&amp;$A$14</f>
        <v>0 CIDADE(CIDADE_Pk,CIDADE_FkEstado,CIDADE_Cidade)VALUES(NULL,17,"Conceição das Alagoas");</v>
      </c>
    </row>
    <row r="2453" spans="1:4">
      <c r="A2453" s="111">
        <v>2434</v>
      </c>
      <c r="B2453" s="86">
        <v>17</v>
      </c>
      <c r="C2453" s="103" t="s">
        <v>7960</v>
      </c>
      <c r="D2453" s="112" t="str">
        <f t="shared" si="38"/>
        <v>0 CIDADE(CIDADE_Pk,CIDADE_FkEstado,CIDADE_Cidade)VALUES(NULL,17,"Conceição das Pedras");</v>
      </c>
    </row>
    <row r="2454" spans="1:4">
      <c r="A2454" s="111">
        <v>2435</v>
      </c>
      <c r="B2454" s="86">
        <v>17</v>
      </c>
      <c r="C2454" s="103" t="s">
        <v>7961</v>
      </c>
      <c r="D2454" s="112" t="str">
        <f t="shared" si="38"/>
        <v>0 CIDADE(CIDADE_Pk,CIDADE_FkEstado,CIDADE_Cidade)VALUES(NULL,17,"Conceição de Ipanema");</v>
      </c>
    </row>
    <row r="2455" spans="1:4">
      <c r="A2455" s="111">
        <v>2436</v>
      </c>
      <c r="B2455" s="86">
        <v>17</v>
      </c>
      <c r="C2455" s="103" t="s">
        <v>7962</v>
      </c>
      <c r="D2455" s="112" t="str">
        <f t="shared" si="38"/>
        <v>0 CIDADE(CIDADE_Pk,CIDADE_FkEstado,CIDADE_Cidade)VALUES(NULL,17,"Conceição do Mato Dentro");</v>
      </c>
    </row>
    <row r="2456" spans="1:4">
      <c r="A2456" s="111">
        <v>2437</v>
      </c>
      <c r="B2456" s="86">
        <v>17</v>
      </c>
      <c r="C2456" s="103" t="s">
        <v>7963</v>
      </c>
      <c r="D2456" s="112" t="str">
        <f t="shared" si="38"/>
        <v>0 CIDADE(CIDADE_Pk,CIDADE_FkEstado,CIDADE_Cidade)VALUES(NULL,17,"Conceição do Pará");</v>
      </c>
    </row>
    <row r="2457" spans="1:4">
      <c r="A2457" s="111">
        <v>2438</v>
      </c>
      <c r="B2457" s="86">
        <v>17</v>
      </c>
      <c r="C2457" s="103" t="s">
        <v>7964</v>
      </c>
      <c r="D2457" s="112" t="str">
        <f t="shared" si="38"/>
        <v>0 CIDADE(CIDADE_Pk,CIDADE_FkEstado,CIDADE_Cidade)VALUES(NULL,17,"Conceição do Rio Verde");</v>
      </c>
    </row>
    <row r="2458" spans="1:4">
      <c r="A2458" s="111">
        <v>2439</v>
      </c>
      <c r="B2458" s="86">
        <v>17</v>
      </c>
      <c r="C2458" s="103" t="s">
        <v>7965</v>
      </c>
      <c r="D2458" s="112" t="str">
        <f t="shared" si="38"/>
        <v>0 CIDADE(CIDADE_Pk,CIDADE_FkEstado,CIDADE_Cidade)VALUES(NULL,17,"Conceição dos Ouros");</v>
      </c>
    </row>
    <row r="2459" spans="1:4">
      <c r="A2459" s="111">
        <v>2440</v>
      </c>
      <c r="B2459" s="86">
        <v>17</v>
      </c>
      <c r="C2459" s="103" t="s">
        <v>7966</v>
      </c>
      <c r="D2459" s="112" t="str">
        <f t="shared" si="38"/>
        <v>0 CIDADE(CIDADE_Pk,CIDADE_FkEstado,CIDADE_Cidade)VALUES(NULL,17,"Cônego Marinho");</v>
      </c>
    </row>
    <row r="2460" spans="1:4">
      <c r="A2460" s="111">
        <v>2441</v>
      </c>
      <c r="B2460" s="86">
        <v>17</v>
      </c>
      <c r="C2460" s="103" t="s">
        <v>7967</v>
      </c>
      <c r="D2460" s="112" t="str">
        <f t="shared" si="38"/>
        <v>0 CIDADE(CIDADE_Pk,CIDADE_FkEstado,CIDADE_Cidade)VALUES(NULL,17,"Confins");</v>
      </c>
    </row>
    <row r="2461" spans="1:4">
      <c r="A2461" s="111">
        <v>2442</v>
      </c>
      <c r="B2461" s="86">
        <v>17</v>
      </c>
      <c r="C2461" s="103" t="s">
        <v>7968</v>
      </c>
      <c r="D2461" s="112" t="str">
        <f t="shared" si="38"/>
        <v>0 CIDADE(CIDADE_Pk,CIDADE_FkEstado,CIDADE_Cidade)VALUES(NULL,17,"Congonhal");</v>
      </c>
    </row>
    <row r="2462" spans="1:4">
      <c r="A2462" s="111">
        <v>2443</v>
      </c>
      <c r="B2462" s="86">
        <v>17</v>
      </c>
      <c r="C2462" s="103" t="s">
        <v>7969</v>
      </c>
      <c r="D2462" s="112" t="str">
        <f t="shared" si="38"/>
        <v>0 CIDADE(CIDADE_Pk,CIDADE_FkEstado,CIDADE_Cidade)VALUES(NULL,17,"Congonhas");</v>
      </c>
    </row>
    <row r="2463" spans="1:4">
      <c r="A2463" s="111">
        <v>2444</v>
      </c>
      <c r="B2463" s="86">
        <v>17</v>
      </c>
      <c r="C2463" s="103" t="s">
        <v>7970</v>
      </c>
      <c r="D2463" s="112" t="str">
        <f t="shared" si="38"/>
        <v>0 CIDADE(CIDADE_Pk,CIDADE_FkEstado,CIDADE_Cidade)VALUES(NULL,17,"Congonhas do Norte");</v>
      </c>
    </row>
    <row r="2464" spans="1:4">
      <c r="A2464" s="111">
        <v>2445</v>
      </c>
      <c r="B2464" s="86">
        <v>17</v>
      </c>
      <c r="C2464" s="103" t="s">
        <v>7971</v>
      </c>
      <c r="D2464" s="112" t="str">
        <f t="shared" si="38"/>
        <v>0 CIDADE(CIDADE_Pk,CIDADE_FkEstado,CIDADE_Cidade)VALUES(NULL,17,"Conquista");</v>
      </c>
    </row>
    <row r="2465" spans="1:4">
      <c r="A2465" s="111">
        <v>2446</v>
      </c>
      <c r="B2465" s="86">
        <v>17</v>
      </c>
      <c r="C2465" s="103" t="s">
        <v>7972</v>
      </c>
      <c r="D2465" s="112" t="str">
        <f t="shared" si="38"/>
        <v>0 CIDADE(CIDADE_Pk,CIDADE_FkEstado,CIDADE_Cidade)VALUES(NULL,17,"Conselheiro Lafaiete");</v>
      </c>
    </row>
    <row r="2466" spans="1:4">
      <c r="A2466" s="111">
        <v>2447</v>
      </c>
      <c r="B2466" s="86">
        <v>17</v>
      </c>
      <c r="C2466" s="103" t="s">
        <v>7973</v>
      </c>
      <c r="D2466" s="112" t="str">
        <f t="shared" si="38"/>
        <v>0 CIDADE(CIDADE_Pk,CIDADE_FkEstado,CIDADE_Cidade)VALUES(NULL,17,"Conselheiro Pena");</v>
      </c>
    </row>
    <row r="2467" spans="1:4">
      <c r="A2467" s="111">
        <v>2448</v>
      </c>
      <c r="B2467" s="86">
        <v>17</v>
      </c>
      <c r="C2467" s="103" t="s">
        <v>7974</v>
      </c>
      <c r="D2467" s="112" t="str">
        <f t="shared" si="38"/>
        <v>0 CIDADE(CIDADE_Pk,CIDADE_FkEstado,CIDADE_Cidade)VALUES(NULL,17,"Consolação");</v>
      </c>
    </row>
    <row r="2468" spans="1:4">
      <c r="A2468" s="111">
        <v>2449</v>
      </c>
      <c r="B2468" s="86">
        <v>17</v>
      </c>
      <c r="C2468" s="103" t="s">
        <v>7975</v>
      </c>
      <c r="D2468" s="112" t="str">
        <f t="shared" si="38"/>
        <v>0 CIDADE(CIDADE_Pk,CIDADE_FkEstado,CIDADE_Cidade)VALUES(NULL,17,"Contagem");</v>
      </c>
    </row>
    <row r="2469" spans="1:4">
      <c r="A2469" s="111">
        <v>2450</v>
      </c>
      <c r="B2469" s="86">
        <v>17</v>
      </c>
      <c r="C2469" s="103" t="s">
        <v>7976</v>
      </c>
      <c r="D2469" s="112" t="str">
        <f t="shared" si="38"/>
        <v>0 CIDADE(CIDADE_Pk,CIDADE_FkEstado,CIDADE_Cidade)VALUES(NULL,17,"Coqueiral");</v>
      </c>
    </row>
    <row r="2470" spans="1:4">
      <c r="A2470" s="111">
        <v>2451</v>
      </c>
      <c r="B2470" s="86">
        <v>17</v>
      </c>
      <c r="C2470" s="103" t="s">
        <v>7977</v>
      </c>
      <c r="D2470" s="112" t="str">
        <f t="shared" si="38"/>
        <v>0 CIDADE(CIDADE_Pk,CIDADE_FkEstado,CIDADE_Cidade)VALUES(NULL,17,"Coração de Jesus");</v>
      </c>
    </row>
    <row r="2471" spans="1:4">
      <c r="A2471" s="111">
        <v>2452</v>
      </c>
      <c r="B2471" s="86">
        <v>17</v>
      </c>
      <c r="C2471" s="103" t="s">
        <v>7978</v>
      </c>
      <c r="D2471" s="112" t="str">
        <f t="shared" si="38"/>
        <v>0 CIDADE(CIDADE_Pk,CIDADE_FkEstado,CIDADE_Cidade)VALUES(NULL,17,"Cordisburgo");</v>
      </c>
    </row>
    <row r="2472" spans="1:4">
      <c r="A2472" s="111">
        <v>2453</v>
      </c>
      <c r="B2472" s="86">
        <v>17</v>
      </c>
      <c r="C2472" s="103" t="s">
        <v>7979</v>
      </c>
      <c r="D2472" s="112" t="str">
        <f t="shared" si="38"/>
        <v>0 CIDADE(CIDADE_Pk,CIDADE_FkEstado,CIDADE_Cidade)VALUES(NULL,17,"Cordislândia");</v>
      </c>
    </row>
    <row r="2473" spans="1:4">
      <c r="A2473" s="111">
        <v>2454</v>
      </c>
      <c r="B2473" s="86">
        <v>17</v>
      </c>
      <c r="C2473" s="103" t="s">
        <v>7980</v>
      </c>
      <c r="D2473" s="112" t="str">
        <f t="shared" si="38"/>
        <v>0 CIDADE(CIDADE_Pk,CIDADE_FkEstado,CIDADE_Cidade)VALUES(NULL,17,"Corinto");</v>
      </c>
    </row>
    <row r="2474" spans="1:4">
      <c r="A2474" s="111">
        <v>2455</v>
      </c>
      <c r="B2474" s="86">
        <v>17</v>
      </c>
      <c r="C2474" s="103" t="s">
        <v>7981</v>
      </c>
      <c r="D2474" s="112" t="str">
        <f t="shared" si="38"/>
        <v>0 CIDADE(CIDADE_Pk,CIDADE_FkEstado,CIDADE_Cidade)VALUES(NULL,17,"Coroaci");</v>
      </c>
    </row>
    <row r="2475" spans="1:4">
      <c r="A2475" s="111">
        <v>2456</v>
      </c>
      <c r="B2475" s="86">
        <v>17</v>
      </c>
      <c r="C2475" s="103" t="s">
        <v>7982</v>
      </c>
      <c r="D2475" s="112" t="str">
        <f t="shared" si="38"/>
        <v>0 CIDADE(CIDADE_Pk,CIDADE_FkEstado,CIDADE_Cidade)VALUES(NULL,17,"Coromandel");</v>
      </c>
    </row>
    <row r="2476" spans="1:4">
      <c r="A2476" s="111">
        <v>2457</v>
      </c>
      <c r="B2476" s="86">
        <v>17</v>
      </c>
      <c r="C2476" s="103" t="s">
        <v>7983</v>
      </c>
      <c r="D2476" s="112" t="str">
        <f t="shared" si="38"/>
        <v>0 CIDADE(CIDADE_Pk,CIDADE_FkEstado,CIDADE_Cidade)VALUES(NULL,17,"Coronel Fabriciano");</v>
      </c>
    </row>
    <row r="2477" spans="1:4">
      <c r="A2477" s="111">
        <v>2458</v>
      </c>
      <c r="B2477" s="86">
        <v>17</v>
      </c>
      <c r="C2477" s="103" t="s">
        <v>7984</v>
      </c>
      <c r="D2477" s="112" t="str">
        <f t="shared" si="38"/>
        <v>0 CIDADE(CIDADE_Pk,CIDADE_FkEstado,CIDADE_Cidade)VALUES(NULL,17,"Coronel Murta");</v>
      </c>
    </row>
    <row r="2478" spans="1:4">
      <c r="A2478" s="111">
        <v>2459</v>
      </c>
      <c r="B2478" s="86">
        <v>17</v>
      </c>
      <c r="C2478" s="103" t="s">
        <v>7985</v>
      </c>
      <c r="D2478" s="112" t="str">
        <f t="shared" si="38"/>
        <v>0 CIDADE(CIDADE_Pk,CIDADE_FkEstado,CIDADE_Cidade)VALUES(NULL,17,"Coronel Pacheco");</v>
      </c>
    </row>
    <row r="2479" spans="1:4">
      <c r="A2479" s="111">
        <v>2460</v>
      </c>
      <c r="B2479" s="86">
        <v>17</v>
      </c>
      <c r="C2479" s="103" t="s">
        <v>7986</v>
      </c>
      <c r="D2479" s="112" t="str">
        <f t="shared" si="38"/>
        <v>0 CIDADE(CIDADE_Pk,CIDADE_FkEstado,CIDADE_Cidade)VALUES(NULL,17,"Coronel Xavier Chaves");</v>
      </c>
    </row>
    <row r="2480" spans="1:4">
      <c r="A2480" s="111">
        <v>2461</v>
      </c>
      <c r="B2480" s="86">
        <v>17</v>
      </c>
      <c r="C2480" s="103" t="s">
        <v>7987</v>
      </c>
      <c r="D2480" s="112" t="str">
        <f t="shared" si="38"/>
        <v>0 CIDADE(CIDADE_Pk,CIDADE_FkEstado,CIDADE_Cidade)VALUES(NULL,17,"Córrego Danta");</v>
      </c>
    </row>
    <row r="2481" spans="1:4">
      <c r="A2481" s="111">
        <v>2462</v>
      </c>
      <c r="B2481" s="86">
        <v>17</v>
      </c>
      <c r="C2481" s="103" t="s">
        <v>7988</v>
      </c>
      <c r="D2481" s="112" t="str">
        <f t="shared" si="38"/>
        <v>0 CIDADE(CIDADE_Pk,CIDADE_FkEstado,CIDADE_Cidade)VALUES(NULL,17,"Córrego do Bom Jesus");</v>
      </c>
    </row>
    <row r="2482" spans="1:4">
      <c r="A2482" s="111">
        <v>2463</v>
      </c>
      <c r="B2482" s="86">
        <v>17</v>
      </c>
      <c r="C2482" s="103" t="s">
        <v>7989</v>
      </c>
      <c r="D2482" s="112" t="str">
        <f t="shared" si="38"/>
        <v>0 CIDADE(CIDADE_Pk,CIDADE_FkEstado,CIDADE_Cidade)VALUES(NULL,17,"Córrego Fundo");</v>
      </c>
    </row>
    <row r="2483" spans="1:4">
      <c r="A2483" s="111">
        <v>2464</v>
      </c>
      <c r="B2483" s="86">
        <v>17</v>
      </c>
      <c r="C2483" s="103" t="s">
        <v>7990</v>
      </c>
      <c r="D2483" s="112" t="str">
        <f t="shared" si="38"/>
        <v>0 CIDADE(CIDADE_Pk,CIDADE_FkEstado,CIDADE_Cidade)VALUES(NULL,17,"Córrego Novo");</v>
      </c>
    </row>
    <row r="2484" spans="1:4">
      <c r="A2484" s="111">
        <v>2465</v>
      </c>
      <c r="B2484" s="86">
        <v>17</v>
      </c>
      <c r="C2484" s="103" t="s">
        <v>7991</v>
      </c>
      <c r="D2484" s="112" t="str">
        <f t="shared" si="38"/>
        <v>0 CIDADE(CIDADE_Pk,CIDADE_FkEstado,CIDADE_Cidade)VALUES(NULL,17,"Couto de Magalhães de Minas");</v>
      </c>
    </row>
    <row r="2485" spans="1:4">
      <c r="A2485" s="111">
        <v>2466</v>
      </c>
      <c r="B2485" s="86">
        <v>17</v>
      </c>
      <c r="C2485" s="103" t="s">
        <v>7992</v>
      </c>
      <c r="D2485" s="112" t="str">
        <f t="shared" si="38"/>
        <v>0 CIDADE(CIDADE_Pk,CIDADE_FkEstado,CIDADE_Cidade)VALUES(NULL,17,"Crisólita");</v>
      </c>
    </row>
    <row r="2486" spans="1:4">
      <c r="A2486" s="111">
        <v>2467</v>
      </c>
      <c r="B2486" s="86">
        <v>17</v>
      </c>
      <c r="C2486" s="103" t="s">
        <v>7993</v>
      </c>
      <c r="D2486" s="112" t="str">
        <f t="shared" si="38"/>
        <v>0 CIDADE(CIDADE_Pk,CIDADE_FkEstado,CIDADE_Cidade)VALUES(NULL,17,"Cristais");</v>
      </c>
    </row>
    <row r="2487" spans="1:4">
      <c r="A2487" s="111">
        <v>2468</v>
      </c>
      <c r="B2487" s="86">
        <v>17</v>
      </c>
      <c r="C2487" s="103" t="s">
        <v>7994</v>
      </c>
      <c r="D2487" s="112" t="str">
        <f t="shared" si="38"/>
        <v>0 CIDADE(CIDADE_Pk,CIDADE_FkEstado,CIDADE_Cidade)VALUES(NULL,17,"Cristália");</v>
      </c>
    </row>
    <row r="2488" spans="1:4">
      <c r="A2488" s="111">
        <v>2469</v>
      </c>
      <c r="B2488" s="86">
        <v>17</v>
      </c>
      <c r="C2488" s="103" t="s">
        <v>7995</v>
      </c>
      <c r="D2488" s="112" t="str">
        <f t="shared" si="38"/>
        <v>0 CIDADE(CIDADE_Pk,CIDADE_FkEstado,CIDADE_Cidade)VALUES(NULL,17,"Cristiano Otoni");</v>
      </c>
    </row>
    <row r="2489" spans="1:4">
      <c r="A2489" s="111">
        <v>2470</v>
      </c>
      <c r="B2489" s="86">
        <v>17</v>
      </c>
      <c r="C2489" s="103" t="s">
        <v>7996</v>
      </c>
      <c r="D2489" s="112" t="str">
        <f t="shared" si="38"/>
        <v>0 CIDADE(CIDADE_Pk,CIDADE_FkEstado,CIDADE_Cidade)VALUES(NULL,17,"Cristina");</v>
      </c>
    </row>
    <row r="2490" spans="1:4">
      <c r="A2490" s="111">
        <v>2471</v>
      </c>
      <c r="B2490" s="86">
        <v>17</v>
      </c>
      <c r="C2490" s="103" t="s">
        <v>7997</v>
      </c>
      <c r="D2490" s="112" t="str">
        <f t="shared" si="38"/>
        <v>0 CIDADE(CIDADE_Pk,CIDADE_FkEstado,CIDADE_Cidade)VALUES(NULL,17,"Crucilândia");</v>
      </c>
    </row>
    <row r="2491" spans="1:4">
      <c r="A2491" s="111">
        <v>2472</v>
      </c>
      <c r="B2491" s="86">
        <v>17</v>
      </c>
      <c r="C2491" s="103" t="s">
        <v>7998</v>
      </c>
      <c r="D2491" s="112" t="str">
        <f t="shared" si="38"/>
        <v>0 CIDADE(CIDADE_Pk,CIDADE_FkEstado,CIDADE_Cidade)VALUES(NULL,17,"Cruzeiro da Fortaleza");</v>
      </c>
    </row>
    <row r="2492" spans="1:4">
      <c r="A2492" s="111">
        <v>2473</v>
      </c>
      <c r="B2492" s="86">
        <v>17</v>
      </c>
      <c r="C2492" s="103" t="s">
        <v>7999</v>
      </c>
      <c r="D2492" s="112" t="str">
        <f t="shared" si="38"/>
        <v>0 CIDADE(CIDADE_Pk,CIDADE_FkEstado,CIDADE_Cidade)VALUES(NULL,17,"Cruzília");</v>
      </c>
    </row>
    <row r="2493" spans="1:4">
      <c r="A2493" s="111">
        <v>2474</v>
      </c>
      <c r="B2493" s="86">
        <v>17</v>
      </c>
      <c r="C2493" s="103" t="s">
        <v>8000</v>
      </c>
      <c r="D2493" s="112" t="str">
        <f t="shared" si="38"/>
        <v>0 CIDADE(CIDADE_Pk,CIDADE_FkEstado,CIDADE_Cidade)VALUES(NULL,17,"Cuparaque");</v>
      </c>
    </row>
    <row r="2494" spans="1:4">
      <c r="A2494" s="111">
        <v>2475</v>
      </c>
      <c r="B2494" s="86">
        <v>17</v>
      </c>
      <c r="C2494" s="103" t="s">
        <v>8001</v>
      </c>
      <c r="D2494" s="112" t="str">
        <f t="shared" si="38"/>
        <v>0 CIDADE(CIDADE_Pk,CIDADE_FkEstado,CIDADE_Cidade)VALUES(NULL,17,"Curral de Dentro");</v>
      </c>
    </row>
    <row r="2495" spans="1:4">
      <c r="A2495" s="111">
        <v>2476</v>
      </c>
      <c r="B2495" s="86">
        <v>17</v>
      </c>
      <c r="C2495" s="103" t="s">
        <v>8002</v>
      </c>
      <c r="D2495" s="112" t="str">
        <f t="shared" si="38"/>
        <v>0 CIDADE(CIDADE_Pk,CIDADE_FkEstado,CIDADE_Cidade)VALUES(NULL,17,"Curvelo");</v>
      </c>
    </row>
    <row r="2496" spans="1:4">
      <c r="A2496" s="111">
        <v>2477</v>
      </c>
      <c r="B2496" s="86">
        <v>17</v>
      </c>
      <c r="C2496" s="103" t="s">
        <v>8003</v>
      </c>
      <c r="D2496" s="112" t="str">
        <f t="shared" si="38"/>
        <v>0 CIDADE(CIDADE_Pk,CIDADE_FkEstado,CIDADE_Cidade)VALUES(NULL,17,"Datas");</v>
      </c>
    </row>
    <row r="2497" spans="1:4">
      <c r="A2497" s="111">
        <v>2478</v>
      </c>
      <c r="B2497" s="86">
        <v>17</v>
      </c>
      <c r="C2497" s="103" t="s">
        <v>8004</v>
      </c>
      <c r="D2497" s="112" t="str">
        <f t="shared" si="38"/>
        <v>0 CIDADE(CIDADE_Pk,CIDADE_FkEstado,CIDADE_Cidade)VALUES(NULL,17,"Delfim Moreira");</v>
      </c>
    </row>
    <row r="2498" spans="1:4">
      <c r="A2498" s="111">
        <v>2479</v>
      </c>
      <c r="B2498" s="86">
        <v>17</v>
      </c>
      <c r="C2498" s="103" t="s">
        <v>8005</v>
      </c>
      <c r="D2498" s="112" t="str">
        <f t="shared" si="38"/>
        <v>0 CIDADE(CIDADE_Pk,CIDADE_FkEstado,CIDADE_Cidade)VALUES(NULL,17,"Delfinópolis");</v>
      </c>
    </row>
    <row r="2499" spans="1:4">
      <c r="A2499" s="111">
        <v>2480</v>
      </c>
      <c r="B2499" s="86">
        <v>17</v>
      </c>
      <c r="C2499" s="103" t="s">
        <v>8006</v>
      </c>
      <c r="D2499" s="112" t="str">
        <f t="shared" si="38"/>
        <v>0 CIDADE(CIDADE_Pk,CIDADE_FkEstado,CIDADE_Cidade)VALUES(NULL,17,"Delta");</v>
      </c>
    </row>
    <row r="2500" spans="1:4">
      <c r="A2500" s="111">
        <v>2481</v>
      </c>
      <c r="B2500" s="86">
        <v>17</v>
      </c>
      <c r="C2500" s="103" t="s">
        <v>8007</v>
      </c>
      <c r="D2500" s="112" t="str">
        <f t="shared" si="38"/>
        <v>0 CIDADE(CIDADE_Pk,CIDADE_FkEstado,CIDADE_Cidade)VALUES(NULL,17,"Descoberto");</v>
      </c>
    </row>
    <row r="2501" spans="1:4">
      <c r="A2501" s="111">
        <v>2482</v>
      </c>
      <c r="B2501" s="86">
        <v>17</v>
      </c>
      <c r="C2501" s="103" t="s">
        <v>8008</v>
      </c>
      <c r="D2501" s="112" t="str">
        <f t="shared" si="38"/>
        <v>0 CIDADE(CIDADE_Pk,CIDADE_FkEstado,CIDADE_Cidade)VALUES(NULL,17,"Desterro de Entre Rios");</v>
      </c>
    </row>
    <row r="2502" spans="1:4">
      <c r="A2502" s="111">
        <v>2483</v>
      </c>
      <c r="B2502" s="86">
        <v>17</v>
      </c>
      <c r="C2502" s="103" t="s">
        <v>8009</v>
      </c>
      <c r="D2502" s="112" t="str">
        <f t="shared" si="38"/>
        <v>0 CIDADE(CIDADE_Pk,CIDADE_FkEstado,CIDADE_Cidade)VALUES(NULL,17,"Desterro do Melo");</v>
      </c>
    </row>
    <row r="2503" spans="1:4">
      <c r="A2503" s="111">
        <v>2484</v>
      </c>
      <c r="B2503" s="86">
        <v>17</v>
      </c>
      <c r="C2503" s="103" t="s">
        <v>8010</v>
      </c>
      <c r="D2503" s="112" t="str">
        <f t="shared" si="38"/>
        <v>0 CIDADE(CIDADE_Pk,CIDADE_FkEstado,CIDADE_Cidade)VALUES(NULL,17,"Diamantina");</v>
      </c>
    </row>
    <row r="2504" spans="1:4">
      <c r="A2504" s="111">
        <v>2485</v>
      </c>
      <c r="B2504" s="86">
        <v>17</v>
      </c>
      <c r="C2504" s="103" t="s">
        <v>8011</v>
      </c>
      <c r="D2504" s="112" t="str">
        <f t="shared" si="38"/>
        <v>0 CIDADE(CIDADE_Pk,CIDADE_FkEstado,CIDADE_Cidade)VALUES(NULL,17,"Diogo de Vasconcelos");</v>
      </c>
    </row>
    <row r="2505" spans="1:4">
      <c r="A2505" s="111">
        <v>2486</v>
      </c>
      <c r="B2505" s="86">
        <v>17</v>
      </c>
      <c r="C2505" s="103" t="s">
        <v>8012</v>
      </c>
      <c r="D2505" s="112" t="str">
        <f t="shared" si="38"/>
        <v>0 CIDADE(CIDADE_Pk,CIDADE_FkEstado,CIDADE_Cidade)VALUES(NULL,17,"Dionísio");</v>
      </c>
    </row>
    <row r="2506" spans="1:4">
      <c r="A2506" s="111">
        <v>2487</v>
      </c>
      <c r="B2506" s="86">
        <v>17</v>
      </c>
      <c r="C2506" s="103" t="s">
        <v>8013</v>
      </c>
      <c r="D2506" s="112" t="str">
        <f t="shared" si="38"/>
        <v>0 CIDADE(CIDADE_Pk,CIDADE_FkEstado,CIDADE_Cidade)VALUES(NULL,17,"Divinésia");</v>
      </c>
    </row>
    <row r="2507" spans="1:4">
      <c r="A2507" s="111">
        <v>2488</v>
      </c>
      <c r="B2507" s="86">
        <v>17</v>
      </c>
      <c r="C2507" s="103" t="s">
        <v>8014</v>
      </c>
      <c r="D2507" s="112" t="str">
        <f t="shared" si="38"/>
        <v>0 CIDADE(CIDADE_Pk,CIDADE_FkEstado,CIDADE_Cidade)VALUES(NULL,17,"Divino");</v>
      </c>
    </row>
    <row r="2508" spans="1:4">
      <c r="A2508" s="111">
        <v>2489</v>
      </c>
      <c r="B2508" s="86">
        <v>17</v>
      </c>
      <c r="C2508" s="103" t="s">
        <v>8015</v>
      </c>
      <c r="D2508" s="112" t="str">
        <f t="shared" si="38"/>
        <v>0 CIDADE(CIDADE_Pk,CIDADE_FkEstado,CIDADE_Cidade)VALUES(NULL,17,"Divino das Laranjeiras");</v>
      </c>
    </row>
    <row r="2509" spans="1:4">
      <c r="A2509" s="111">
        <v>2490</v>
      </c>
      <c r="B2509" s="86">
        <v>17</v>
      </c>
      <c r="C2509" s="103" t="s">
        <v>8016</v>
      </c>
      <c r="D2509" s="112" t="str">
        <f t="shared" si="38"/>
        <v>0 CIDADE(CIDADE_Pk,CIDADE_FkEstado,CIDADE_Cidade)VALUES(NULL,17,"Divinolândia de Minas");</v>
      </c>
    </row>
    <row r="2510" spans="1:4">
      <c r="A2510" s="111">
        <v>2491</v>
      </c>
      <c r="B2510" s="86">
        <v>17</v>
      </c>
      <c r="C2510" s="103" t="s">
        <v>8017</v>
      </c>
      <c r="D2510" s="112" t="str">
        <f t="shared" si="38"/>
        <v>0 CIDADE(CIDADE_Pk,CIDADE_FkEstado,CIDADE_Cidade)VALUES(NULL,17,"Divinópolis");</v>
      </c>
    </row>
    <row r="2511" spans="1:4">
      <c r="A2511" s="111">
        <v>2492</v>
      </c>
      <c r="B2511" s="86">
        <v>17</v>
      </c>
      <c r="C2511" s="103" t="s">
        <v>8018</v>
      </c>
      <c r="D2511" s="112" t="str">
        <f t="shared" si="38"/>
        <v>0 CIDADE(CIDADE_Pk,CIDADE_FkEstado,CIDADE_Cidade)VALUES(NULL,17,"Divisa Alegre");</v>
      </c>
    </row>
    <row r="2512" spans="1:4">
      <c r="A2512" s="111">
        <v>2493</v>
      </c>
      <c r="B2512" s="86">
        <v>17</v>
      </c>
      <c r="C2512" s="103" t="s">
        <v>8019</v>
      </c>
      <c r="D2512" s="112" t="str">
        <f t="shared" si="38"/>
        <v>0 CIDADE(CIDADE_Pk,CIDADE_FkEstado,CIDADE_Cidade)VALUES(NULL,17,"Divisa Nova");</v>
      </c>
    </row>
    <row r="2513" spans="1:4">
      <c r="A2513" s="111">
        <v>2494</v>
      </c>
      <c r="B2513" s="86">
        <v>17</v>
      </c>
      <c r="C2513" s="103" t="s">
        <v>8020</v>
      </c>
      <c r="D2513" s="112" t="str">
        <f t="shared" si="38"/>
        <v>0 CIDADE(CIDADE_Pk,CIDADE_FkEstado,CIDADE_Cidade)VALUES(NULL,17,"Divisópolis");</v>
      </c>
    </row>
    <row r="2514" spans="1:4">
      <c r="A2514" s="111">
        <v>2495</v>
      </c>
      <c r="B2514" s="86">
        <v>17</v>
      </c>
      <c r="C2514" s="103" t="s">
        <v>8021</v>
      </c>
      <c r="D2514" s="112" t="str">
        <f t="shared" si="38"/>
        <v>0 CIDADE(CIDADE_Pk,CIDADE_FkEstado,CIDADE_Cidade)VALUES(NULL,17,"Dom Bosco");</v>
      </c>
    </row>
    <row r="2515" spans="1:4">
      <c r="A2515" s="111">
        <v>2496</v>
      </c>
      <c r="B2515" s="86">
        <v>17</v>
      </c>
      <c r="C2515" s="103" t="s">
        <v>8022</v>
      </c>
      <c r="D2515" s="112" t="str">
        <f t="shared" si="38"/>
        <v>0 CIDADE(CIDADE_Pk,CIDADE_FkEstado,CIDADE_Cidade)VALUES(NULL,17,"Dom Cavati");</v>
      </c>
    </row>
    <row r="2516" spans="1:4">
      <c r="A2516" s="111">
        <v>2497</v>
      </c>
      <c r="B2516" s="86">
        <v>17</v>
      </c>
      <c r="C2516" s="103" t="s">
        <v>8023</v>
      </c>
      <c r="D2516" s="112" t="str">
        <f t="shared" ref="D2516:D2579" si="39">$B$17&amp;B2516&amp;$A$13&amp;$A$11&amp;C2516&amp;$A$11&amp;$A$10&amp;$A$14</f>
        <v>0 CIDADE(CIDADE_Pk,CIDADE_FkEstado,CIDADE_Cidade)VALUES(NULL,17,"Dom Joaquim");</v>
      </c>
    </row>
    <row r="2517" spans="1:4">
      <c r="A2517" s="111">
        <v>2498</v>
      </c>
      <c r="B2517" s="86">
        <v>17</v>
      </c>
      <c r="C2517" s="103" t="s">
        <v>8024</v>
      </c>
      <c r="D2517" s="112" t="str">
        <f t="shared" si="39"/>
        <v>0 CIDADE(CIDADE_Pk,CIDADE_FkEstado,CIDADE_Cidade)VALUES(NULL,17,"Dom Silvério");</v>
      </c>
    </row>
    <row r="2518" spans="1:4">
      <c r="A2518" s="111">
        <v>2499</v>
      </c>
      <c r="B2518" s="86">
        <v>17</v>
      </c>
      <c r="C2518" s="103" t="s">
        <v>8025</v>
      </c>
      <c r="D2518" s="112" t="str">
        <f t="shared" si="39"/>
        <v>0 CIDADE(CIDADE_Pk,CIDADE_FkEstado,CIDADE_Cidade)VALUES(NULL,17,"Dom Viçoso");</v>
      </c>
    </row>
    <row r="2519" spans="1:4">
      <c r="A2519" s="111">
        <v>2500</v>
      </c>
      <c r="B2519" s="86">
        <v>17</v>
      </c>
      <c r="C2519" s="103" t="s">
        <v>8026</v>
      </c>
      <c r="D2519" s="112" t="str">
        <f t="shared" si="39"/>
        <v>0 CIDADE(CIDADE_Pk,CIDADE_FkEstado,CIDADE_Cidade)VALUES(NULL,17,"Dona Eusébia");</v>
      </c>
    </row>
    <row r="2520" spans="1:4">
      <c r="A2520" s="111">
        <v>2501</v>
      </c>
      <c r="B2520" s="86">
        <v>17</v>
      </c>
      <c r="C2520" s="103" t="s">
        <v>8027</v>
      </c>
      <c r="D2520" s="112" t="str">
        <f t="shared" si="39"/>
        <v>0 CIDADE(CIDADE_Pk,CIDADE_FkEstado,CIDADE_Cidade)VALUES(NULL,17,"Dores de Campos");</v>
      </c>
    </row>
    <row r="2521" spans="1:4">
      <c r="A2521" s="111">
        <v>2502</v>
      </c>
      <c r="B2521" s="86">
        <v>17</v>
      </c>
      <c r="C2521" s="103" t="s">
        <v>8028</v>
      </c>
      <c r="D2521" s="112" t="str">
        <f t="shared" si="39"/>
        <v>0 CIDADE(CIDADE_Pk,CIDADE_FkEstado,CIDADE_Cidade)VALUES(NULL,17,"Dores de Guanhães");</v>
      </c>
    </row>
    <row r="2522" spans="1:4">
      <c r="A2522" s="111">
        <v>2503</v>
      </c>
      <c r="B2522" s="86">
        <v>17</v>
      </c>
      <c r="C2522" s="103" t="s">
        <v>8029</v>
      </c>
      <c r="D2522" s="112" t="str">
        <f t="shared" si="39"/>
        <v>0 CIDADE(CIDADE_Pk,CIDADE_FkEstado,CIDADE_Cidade)VALUES(NULL,17,"Dores do Indaiá");</v>
      </c>
    </row>
    <row r="2523" spans="1:4">
      <c r="A2523" s="111">
        <v>2504</v>
      </c>
      <c r="B2523" s="86">
        <v>17</v>
      </c>
      <c r="C2523" s="103" t="s">
        <v>8030</v>
      </c>
      <c r="D2523" s="112" t="str">
        <f t="shared" si="39"/>
        <v>0 CIDADE(CIDADE_Pk,CIDADE_FkEstado,CIDADE_Cidade)VALUES(NULL,17,"Dores do Turvo");</v>
      </c>
    </row>
    <row r="2524" spans="1:4">
      <c r="A2524" s="111">
        <v>2505</v>
      </c>
      <c r="B2524" s="86">
        <v>17</v>
      </c>
      <c r="C2524" s="103" t="s">
        <v>8031</v>
      </c>
      <c r="D2524" s="112" t="str">
        <f t="shared" si="39"/>
        <v>0 CIDADE(CIDADE_Pk,CIDADE_FkEstado,CIDADE_Cidade)VALUES(NULL,17,"Doresópolis");</v>
      </c>
    </row>
    <row r="2525" spans="1:4">
      <c r="A2525" s="111">
        <v>2506</v>
      </c>
      <c r="B2525" s="86">
        <v>17</v>
      </c>
      <c r="C2525" s="103" t="s">
        <v>8032</v>
      </c>
      <c r="D2525" s="112" t="str">
        <f t="shared" si="39"/>
        <v>0 CIDADE(CIDADE_Pk,CIDADE_FkEstado,CIDADE_Cidade)VALUES(NULL,17,"Douradoquara");</v>
      </c>
    </row>
    <row r="2526" spans="1:4">
      <c r="A2526" s="111">
        <v>2507</v>
      </c>
      <c r="B2526" s="86">
        <v>17</v>
      </c>
      <c r="C2526" s="103" t="s">
        <v>8033</v>
      </c>
      <c r="D2526" s="112" t="str">
        <f t="shared" si="39"/>
        <v>0 CIDADE(CIDADE_Pk,CIDADE_FkEstado,CIDADE_Cidade)VALUES(NULL,17,"Durandé");</v>
      </c>
    </row>
    <row r="2527" spans="1:4">
      <c r="A2527" s="111">
        <v>2508</v>
      </c>
      <c r="B2527" s="86">
        <v>17</v>
      </c>
      <c r="C2527" s="103" t="s">
        <v>8034</v>
      </c>
      <c r="D2527" s="112" t="str">
        <f t="shared" si="39"/>
        <v>0 CIDADE(CIDADE_Pk,CIDADE_FkEstado,CIDADE_Cidade)VALUES(NULL,17,"Elói Mendes");</v>
      </c>
    </row>
    <row r="2528" spans="1:4">
      <c r="A2528" s="111">
        <v>2509</v>
      </c>
      <c r="B2528" s="86">
        <v>17</v>
      </c>
      <c r="C2528" s="103" t="s">
        <v>8035</v>
      </c>
      <c r="D2528" s="112" t="str">
        <f t="shared" si="39"/>
        <v>0 CIDADE(CIDADE_Pk,CIDADE_FkEstado,CIDADE_Cidade)VALUES(NULL,17,"Engenheiro Caldas");</v>
      </c>
    </row>
    <row r="2529" spans="1:4">
      <c r="A2529" s="111">
        <v>2510</v>
      </c>
      <c r="B2529" s="86">
        <v>17</v>
      </c>
      <c r="C2529" s="103" t="s">
        <v>8036</v>
      </c>
      <c r="D2529" s="112" t="str">
        <f t="shared" si="39"/>
        <v>0 CIDADE(CIDADE_Pk,CIDADE_FkEstado,CIDADE_Cidade)VALUES(NULL,17,"Engenheiro Navarro");</v>
      </c>
    </row>
    <row r="2530" spans="1:4">
      <c r="A2530" s="111">
        <v>2511</v>
      </c>
      <c r="B2530" s="86">
        <v>17</v>
      </c>
      <c r="C2530" s="103" t="s">
        <v>8037</v>
      </c>
      <c r="D2530" s="112" t="str">
        <f t="shared" si="39"/>
        <v>0 CIDADE(CIDADE_Pk,CIDADE_FkEstado,CIDADE_Cidade)VALUES(NULL,17,"Entre Folhas");</v>
      </c>
    </row>
    <row r="2531" spans="1:4">
      <c r="A2531" s="111">
        <v>2512</v>
      </c>
      <c r="B2531" s="86">
        <v>17</v>
      </c>
      <c r="C2531" s="103" t="s">
        <v>8038</v>
      </c>
      <c r="D2531" s="112" t="str">
        <f t="shared" si="39"/>
        <v>0 CIDADE(CIDADE_Pk,CIDADE_FkEstado,CIDADE_Cidade)VALUES(NULL,17,"Entre Rios de Minas");</v>
      </c>
    </row>
    <row r="2532" spans="1:4">
      <c r="A2532" s="111">
        <v>2513</v>
      </c>
      <c r="B2532" s="86">
        <v>17</v>
      </c>
      <c r="C2532" s="103" t="s">
        <v>8039</v>
      </c>
      <c r="D2532" s="112" t="str">
        <f t="shared" si="39"/>
        <v>0 CIDADE(CIDADE_Pk,CIDADE_FkEstado,CIDADE_Cidade)VALUES(NULL,17,"Ervália");</v>
      </c>
    </row>
    <row r="2533" spans="1:4">
      <c r="A2533" s="111">
        <v>2514</v>
      </c>
      <c r="B2533" s="86">
        <v>17</v>
      </c>
      <c r="C2533" s="103" t="s">
        <v>8040</v>
      </c>
      <c r="D2533" s="112" t="str">
        <f t="shared" si="39"/>
        <v>0 CIDADE(CIDADE_Pk,CIDADE_FkEstado,CIDADE_Cidade)VALUES(NULL,17,"Esmeraldas");</v>
      </c>
    </row>
    <row r="2534" spans="1:4">
      <c r="A2534" s="111">
        <v>2515</v>
      </c>
      <c r="B2534" s="86">
        <v>17</v>
      </c>
      <c r="C2534" s="103" t="s">
        <v>8041</v>
      </c>
      <c r="D2534" s="112" t="str">
        <f t="shared" si="39"/>
        <v>0 CIDADE(CIDADE_Pk,CIDADE_FkEstado,CIDADE_Cidade)VALUES(NULL,17,"Espera Feliz");</v>
      </c>
    </row>
    <row r="2535" spans="1:4">
      <c r="A2535" s="111">
        <v>2516</v>
      </c>
      <c r="B2535" s="86">
        <v>17</v>
      </c>
      <c r="C2535" s="103" t="s">
        <v>8042</v>
      </c>
      <c r="D2535" s="112" t="str">
        <f t="shared" si="39"/>
        <v>0 CIDADE(CIDADE_Pk,CIDADE_FkEstado,CIDADE_Cidade)VALUES(NULL,17,"Espinosa");</v>
      </c>
    </row>
    <row r="2536" spans="1:4">
      <c r="A2536" s="111">
        <v>2517</v>
      </c>
      <c r="B2536" s="86">
        <v>17</v>
      </c>
      <c r="C2536" s="103" t="s">
        <v>8043</v>
      </c>
      <c r="D2536" s="112" t="str">
        <f t="shared" si="39"/>
        <v>0 CIDADE(CIDADE_Pk,CIDADE_FkEstado,CIDADE_Cidade)VALUES(NULL,17,"Espírito Santo do Dourado");</v>
      </c>
    </row>
    <row r="2537" spans="1:4">
      <c r="A2537" s="111">
        <v>2518</v>
      </c>
      <c r="B2537" s="86">
        <v>17</v>
      </c>
      <c r="C2537" s="103" t="s">
        <v>8044</v>
      </c>
      <c r="D2537" s="112" t="str">
        <f t="shared" si="39"/>
        <v>0 CIDADE(CIDADE_Pk,CIDADE_FkEstado,CIDADE_Cidade)VALUES(NULL,17,"Estiva");</v>
      </c>
    </row>
    <row r="2538" spans="1:4">
      <c r="A2538" s="111">
        <v>2519</v>
      </c>
      <c r="B2538" s="86">
        <v>17</v>
      </c>
      <c r="C2538" s="103" t="s">
        <v>8045</v>
      </c>
      <c r="D2538" s="112" t="str">
        <f t="shared" si="39"/>
        <v>0 CIDADE(CIDADE_Pk,CIDADE_FkEstado,CIDADE_Cidade)VALUES(NULL,17,"Estrela Dalva");</v>
      </c>
    </row>
    <row r="2539" spans="1:4">
      <c r="A2539" s="111">
        <v>2520</v>
      </c>
      <c r="B2539" s="86">
        <v>17</v>
      </c>
      <c r="C2539" s="103" t="s">
        <v>8046</v>
      </c>
      <c r="D2539" s="112" t="str">
        <f t="shared" si="39"/>
        <v>0 CIDADE(CIDADE_Pk,CIDADE_FkEstado,CIDADE_Cidade)VALUES(NULL,17,"Estrela do Indaiá");</v>
      </c>
    </row>
    <row r="2540" spans="1:4">
      <c r="A2540" s="111">
        <v>2521</v>
      </c>
      <c r="B2540" s="86">
        <v>17</v>
      </c>
      <c r="C2540" s="103" t="s">
        <v>8047</v>
      </c>
      <c r="D2540" s="112" t="str">
        <f t="shared" si="39"/>
        <v>0 CIDADE(CIDADE_Pk,CIDADE_FkEstado,CIDADE_Cidade)VALUES(NULL,17,"Estrela do Sul");</v>
      </c>
    </row>
    <row r="2541" spans="1:4">
      <c r="A2541" s="111">
        <v>2522</v>
      </c>
      <c r="B2541" s="86">
        <v>17</v>
      </c>
      <c r="C2541" s="103" t="s">
        <v>8048</v>
      </c>
      <c r="D2541" s="112" t="str">
        <f t="shared" si="39"/>
        <v>0 CIDADE(CIDADE_Pk,CIDADE_FkEstado,CIDADE_Cidade)VALUES(NULL,17,"Eugenópolis");</v>
      </c>
    </row>
    <row r="2542" spans="1:4">
      <c r="A2542" s="111">
        <v>2523</v>
      </c>
      <c r="B2542" s="86">
        <v>17</v>
      </c>
      <c r="C2542" s="103" t="s">
        <v>8049</v>
      </c>
      <c r="D2542" s="112" t="str">
        <f t="shared" si="39"/>
        <v>0 CIDADE(CIDADE_Pk,CIDADE_FkEstado,CIDADE_Cidade)VALUES(NULL,17,"Ewbank da Câmara");</v>
      </c>
    </row>
    <row r="2543" spans="1:4">
      <c r="A2543" s="111">
        <v>2524</v>
      </c>
      <c r="B2543" s="86">
        <v>17</v>
      </c>
      <c r="C2543" s="103" t="s">
        <v>8050</v>
      </c>
      <c r="D2543" s="112" t="str">
        <f t="shared" si="39"/>
        <v>0 CIDADE(CIDADE_Pk,CIDADE_FkEstado,CIDADE_Cidade)VALUES(NULL,17,"Extrema");</v>
      </c>
    </row>
    <row r="2544" spans="1:4">
      <c r="A2544" s="111">
        <v>2525</v>
      </c>
      <c r="B2544" s="86">
        <v>17</v>
      </c>
      <c r="C2544" s="103" t="s">
        <v>8051</v>
      </c>
      <c r="D2544" s="112" t="str">
        <f t="shared" si="39"/>
        <v>0 CIDADE(CIDADE_Pk,CIDADE_FkEstado,CIDADE_Cidade)VALUES(NULL,17,"Fama");</v>
      </c>
    </row>
    <row r="2545" spans="1:4">
      <c r="A2545" s="111">
        <v>2526</v>
      </c>
      <c r="B2545" s="86">
        <v>17</v>
      </c>
      <c r="C2545" s="103" t="s">
        <v>8052</v>
      </c>
      <c r="D2545" s="112" t="str">
        <f t="shared" si="39"/>
        <v>0 CIDADE(CIDADE_Pk,CIDADE_FkEstado,CIDADE_Cidade)VALUES(NULL,17,"Faria Lemos");</v>
      </c>
    </row>
    <row r="2546" spans="1:4">
      <c r="A2546" s="111">
        <v>2527</v>
      </c>
      <c r="B2546" s="86">
        <v>17</v>
      </c>
      <c r="C2546" s="103" t="s">
        <v>8053</v>
      </c>
      <c r="D2546" s="112" t="str">
        <f t="shared" si="39"/>
        <v>0 CIDADE(CIDADE_Pk,CIDADE_FkEstado,CIDADE_Cidade)VALUES(NULL,17,"Felício dos Santos");</v>
      </c>
    </row>
    <row r="2547" spans="1:4">
      <c r="A2547" s="111">
        <v>2528</v>
      </c>
      <c r="B2547" s="86">
        <v>17</v>
      </c>
      <c r="C2547" s="103" t="s">
        <v>8054</v>
      </c>
      <c r="D2547" s="112" t="str">
        <f t="shared" si="39"/>
        <v>0 CIDADE(CIDADE_Pk,CIDADE_FkEstado,CIDADE_Cidade)VALUES(NULL,17,"Felisburgo");</v>
      </c>
    </row>
    <row r="2548" spans="1:4">
      <c r="A2548" s="111">
        <v>2529</v>
      </c>
      <c r="B2548" s="86">
        <v>17</v>
      </c>
      <c r="C2548" s="103" t="s">
        <v>8055</v>
      </c>
      <c r="D2548" s="112" t="str">
        <f t="shared" si="39"/>
        <v>0 CIDADE(CIDADE_Pk,CIDADE_FkEstado,CIDADE_Cidade)VALUES(NULL,17,"Felixlândia");</v>
      </c>
    </row>
    <row r="2549" spans="1:4">
      <c r="A2549" s="111">
        <v>2530</v>
      </c>
      <c r="B2549" s="86">
        <v>17</v>
      </c>
      <c r="C2549" s="103" t="s">
        <v>8056</v>
      </c>
      <c r="D2549" s="112" t="str">
        <f t="shared" si="39"/>
        <v>0 CIDADE(CIDADE_Pk,CIDADE_FkEstado,CIDADE_Cidade)VALUES(NULL,17,"Fernandes Tourinho");</v>
      </c>
    </row>
    <row r="2550" spans="1:4">
      <c r="A2550" s="111">
        <v>2531</v>
      </c>
      <c r="B2550" s="86">
        <v>17</v>
      </c>
      <c r="C2550" s="103" t="s">
        <v>8057</v>
      </c>
      <c r="D2550" s="112" t="str">
        <f t="shared" si="39"/>
        <v>0 CIDADE(CIDADE_Pk,CIDADE_FkEstado,CIDADE_Cidade)VALUES(NULL,17,"Ferros");</v>
      </c>
    </row>
    <row r="2551" spans="1:4">
      <c r="A2551" s="111">
        <v>2532</v>
      </c>
      <c r="B2551" s="86">
        <v>17</v>
      </c>
      <c r="C2551" s="103" t="s">
        <v>8058</v>
      </c>
      <c r="D2551" s="112" t="str">
        <f t="shared" si="39"/>
        <v>0 CIDADE(CIDADE_Pk,CIDADE_FkEstado,CIDADE_Cidade)VALUES(NULL,17,"Fervedouro");</v>
      </c>
    </row>
    <row r="2552" spans="1:4">
      <c r="A2552" s="111">
        <v>2533</v>
      </c>
      <c r="B2552" s="86">
        <v>17</v>
      </c>
      <c r="C2552" s="103" t="s">
        <v>8059</v>
      </c>
      <c r="D2552" s="112" t="str">
        <f t="shared" si="39"/>
        <v>0 CIDADE(CIDADE_Pk,CIDADE_FkEstado,CIDADE_Cidade)VALUES(NULL,17,"Florestal");</v>
      </c>
    </row>
    <row r="2553" spans="1:4">
      <c r="A2553" s="111">
        <v>2534</v>
      </c>
      <c r="B2553" s="86">
        <v>17</v>
      </c>
      <c r="C2553" s="103" t="s">
        <v>8060</v>
      </c>
      <c r="D2553" s="112" t="str">
        <f t="shared" si="39"/>
        <v>0 CIDADE(CIDADE_Pk,CIDADE_FkEstado,CIDADE_Cidade)VALUES(NULL,17,"Formiga");</v>
      </c>
    </row>
    <row r="2554" spans="1:4">
      <c r="A2554" s="111">
        <v>2535</v>
      </c>
      <c r="B2554" s="86">
        <v>17</v>
      </c>
      <c r="C2554" s="103" t="s">
        <v>8061</v>
      </c>
      <c r="D2554" s="112" t="str">
        <f t="shared" si="39"/>
        <v>0 CIDADE(CIDADE_Pk,CIDADE_FkEstado,CIDADE_Cidade)VALUES(NULL,17,"Formoso");</v>
      </c>
    </row>
    <row r="2555" spans="1:4">
      <c r="A2555" s="111">
        <v>2536</v>
      </c>
      <c r="B2555" s="86">
        <v>17</v>
      </c>
      <c r="C2555" s="103" t="s">
        <v>8062</v>
      </c>
      <c r="D2555" s="112" t="str">
        <f t="shared" si="39"/>
        <v>0 CIDADE(CIDADE_Pk,CIDADE_FkEstado,CIDADE_Cidade)VALUES(NULL,17,"Fortaleza de Minas");</v>
      </c>
    </row>
    <row r="2556" spans="1:4">
      <c r="A2556" s="111">
        <v>2537</v>
      </c>
      <c r="B2556" s="86">
        <v>17</v>
      </c>
      <c r="C2556" s="103" t="s">
        <v>8063</v>
      </c>
      <c r="D2556" s="112" t="str">
        <f t="shared" si="39"/>
        <v>0 CIDADE(CIDADE_Pk,CIDADE_FkEstado,CIDADE_Cidade)VALUES(NULL,17,"Fortuna de Minas");</v>
      </c>
    </row>
    <row r="2557" spans="1:4">
      <c r="A2557" s="111">
        <v>2538</v>
      </c>
      <c r="B2557" s="86">
        <v>17</v>
      </c>
      <c r="C2557" s="103" t="s">
        <v>8064</v>
      </c>
      <c r="D2557" s="112" t="str">
        <f t="shared" si="39"/>
        <v>0 CIDADE(CIDADE_Pk,CIDADE_FkEstado,CIDADE_Cidade)VALUES(NULL,17,"Francisco Badaró");</v>
      </c>
    </row>
    <row r="2558" spans="1:4">
      <c r="A2558" s="111">
        <v>2539</v>
      </c>
      <c r="B2558" s="86">
        <v>17</v>
      </c>
      <c r="C2558" s="103" t="s">
        <v>8065</v>
      </c>
      <c r="D2558" s="112" t="str">
        <f t="shared" si="39"/>
        <v>0 CIDADE(CIDADE_Pk,CIDADE_FkEstado,CIDADE_Cidade)VALUES(NULL,17,"Francisco Dumont");</v>
      </c>
    </row>
    <row r="2559" spans="1:4">
      <c r="A2559" s="111">
        <v>2540</v>
      </c>
      <c r="B2559" s="86">
        <v>17</v>
      </c>
      <c r="C2559" s="103" t="s">
        <v>8066</v>
      </c>
      <c r="D2559" s="112" t="str">
        <f t="shared" si="39"/>
        <v>0 CIDADE(CIDADE_Pk,CIDADE_FkEstado,CIDADE_Cidade)VALUES(NULL,17,"Francisco Sá");</v>
      </c>
    </row>
    <row r="2560" spans="1:4">
      <c r="A2560" s="111">
        <v>2541</v>
      </c>
      <c r="B2560" s="86">
        <v>17</v>
      </c>
      <c r="C2560" s="103" t="s">
        <v>8067</v>
      </c>
      <c r="D2560" s="112" t="str">
        <f t="shared" si="39"/>
        <v>0 CIDADE(CIDADE_Pk,CIDADE_FkEstado,CIDADE_Cidade)VALUES(NULL,17,"Franciscópolis");</v>
      </c>
    </row>
    <row r="2561" spans="1:4">
      <c r="A2561" s="111">
        <v>2542</v>
      </c>
      <c r="B2561" s="86">
        <v>17</v>
      </c>
      <c r="C2561" s="103" t="s">
        <v>8068</v>
      </c>
      <c r="D2561" s="112" t="str">
        <f t="shared" si="39"/>
        <v>0 CIDADE(CIDADE_Pk,CIDADE_FkEstado,CIDADE_Cidade)VALUES(NULL,17,"Frei Gaspar");</v>
      </c>
    </row>
    <row r="2562" spans="1:4">
      <c r="A2562" s="111">
        <v>2543</v>
      </c>
      <c r="B2562" s="86">
        <v>17</v>
      </c>
      <c r="C2562" s="103" t="s">
        <v>8069</v>
      </c>
      <c r="D2562" s="112" t="str">
        <f t="shared" si="39"/>
        <v>0 CIDADE(CIDADE_Pk,CIDADE_FkEstado,CIDADE_Cidade)VALUES(NULL,17,"Frei Inocêncio");</v>
      </c>
    </row>
    <row r="2563" spans="1:4">
      <c r="A2563" s="111">
        <v>2544</v>
      </c>
      <c r="B2563" s="86">
        <v>17</v>
      </c>
      <c r="C2563" s="103" t="s">
        <v>8070</v>
      </c>
      <c r="D2563" s="112" t="str">
        <f t="shared" si="39"/>
        <v>0 CIDADE(CIDADE_Pk,CIDADE_FkEstado,CIDADE_Cidade)VALUES(NULL,17,"Frei Lagonegro");</v>
      </c>
    </row>
    <row r="2564" spans="1:4">
      <c r="A2564" s="111">
        <v>2545</v>
      </c>
      <c r="B2564" s="86">
        <v>17</v>
      </c>
      <c r="C2564" s="103" t="s">
        <v>8071</v>
      </c>
      <c r="D2564" s="112" t="str">
        <f t="shared" si="39"/>
        <v>0 CIDADE(CIDADE_Pk,CIDADE_FkEstado,CIDADE_Cidade)VALUES(NULL,17,"Fronteira");</v>
      </c>
    </row>
    <row r="2565" spans="1:4">
      <c r="A2565" s="111">
        <v>2546</v>
      </c>
      <c r="B2565" s="86">
        <v>17</v>
      </c>
      <c r="C2565" s="103" t="s">
        <v>8072</v>
      </c>
      <c r="D2565" s="112" t="str">
        <f t="shared" si="39"/>
        <v>0 CIDADE(CIDADE_Pk,CIDADE_FkEstado,CIDADE_Cidade)VALUES(NULL,17,"Fronteira dos Vales");</v>
      </c>
    </row>
    <row r="2566" spans="1:4">
      <c r="A2566" s="111">
        <v>2547</v>
      </c>
      <c r="B2566" s="86">
        <v>17</v>
      </c>
      <c r="C2566" s="103" t="s">
        <v>8073</v>
      </c>
      <c r="D2566" s="112" t="str">
        <f t="shared" si="39"/>
        <v>0 CIDADE(CIDADE_Pk,CIDADE_FkEstado,CIDADE_Cidade)VALUES(NULL,17,"Fruta de Leite");</v>
      </c>
    </row>
    <row r="2567" spans="1:4">
      <c r="A2567" s="111">
        <v>2548</v>
      </c>
      <c r="B2567" s="86">
        <v>17</v>
      </c>
      <c r="C2567" s="103" t="s">
        <v>8074</v>
      </c>
      <c r="D2567" s="112" t="str">
        <f t="shared" si="39"/>
        <v>0 CIDADE(CIDADE_Pk,CIDADE_FkEstado,CIDADE_Cidade)VALUES(NULL,17,"Frutal");</v>
      </c>
    </row>
    <row r="2568" spans="1:4">
      <c r="A2568" s="111">
        <v>2549</v>
      </c>
      <c r="B2568" s="86">
        <v>17</v>
      </c>
      <c r="C2568" s="103" t="s">
        <v>8075</v>
      </c>
      <c r="D2568" s="112" t="str">
        <f t="shared" si="39"/>
        <v>0 CIDADE(CIDADE_Pk,CIDADE_FkEstado,CIDADE_Cidade)VALUES(NULL,17,"Funilândia");</v>
      </c>
    </row>
    <row r="2569" spans="1:4">
      <c r="A2569" s="111">
        <v>2550</v>
      </c>
      <c r="B2569" s="86">
        <v>17</v>
      </c>
      <c r="C2569" s="103" t="s">
        <v>8076</v>
      </c>
      <c r="D2569" s="112" t="str">
        <f t="shared" si="39"/>
        <v>0 CIDADE(CIDADE_Pk,CIDADE_FkEstado,CIDADE_Cidade)VALUES(NULL,17,"Galiléia");</v>
      </c>
    </row>
    <row r="2570" spans="1:4">
      <c r="A2570" s="111">
        <v>2551</v>
      </c>
      <c r="B2570" s="86">
        <v>17</v>
      </c>
      <c r="C2570" s="103" t="s">
        <v>8077</v>
      </c>
      <c r="D2570" s="112" t="str">
        <f t="shared" si="39"/>
        <v>0 CIDADE(CIDADE_Pk,CIDADE_FkEstado,CIDADE_Cidade)VALUES(NULL,17,"Gameleiras");</v>
      </c>
    </row>
    <row r="2571" spans="1:4">
      <c r="A2571" s="111">
        <v>2552</v>
      </c>
      <c r="B2571" s="86">
        <v>17</v>
      </c>
      <c r="C2571" s="103" t="s">
        <v>8078</v>
      </c>
      <c r="D2571" s="112" t="str">
        <f t="shared" si="39"/>
        <v>0 CIDADE(CIDADE_Pk,CIDADE_FkEstado,CIDADE_Cidade)VALUES(NULL,17,"Glaucilândia");</v>
      </c>
    </row>
    <row r="2572" spans="1:4">
      <c r="A2572" s="111">
        <v>2553</v>
      </c>
      <c r="B2572" s="86">
        <v>17</v>
      </c>
      <c r="C2572" s="103" t="s">
        <v>8079</v>
      </c>
      <c r="D2572" s="112" t="str">
        <f t="shared" si="39"/>
        <v>0 CIDADE(CIDADE_Pk,CIDADE_FkEstado,CIDADE_Cidade)VALUES(NULL,17,"Goiabeira");</v>
      </c>
    </row>
    <row r="2573" spans="1:4">
      <c r="A2573" s="111">
        <v>2554</v>
      </c>
      <c r="B2573" s="86">
        <v>17</v>
      </c>
      <c r="C2573" s="103" t="s">
        <v>8080</v>
      </c>
      <c r="D2573" s="112" t="str">
        <f t="shared" si="39"/>
        <v>0 CIDADE(CIDADE_Pk,CIDADE_FkEstado,CIDADE_Cidade)VALUES(NULL,17,"Goianá");</v>
      </c>
    </row>
    <row r="2574" spans="1:4">
      <c r="A2574" s="111">
        <v>2555</v>
      </c>
      <c r="B2574" s="86">
        <v>17</v>
      </c>
      <c r="C2574" s="103" t="s">
        <v>8081</v>
      </c>
      <c r="D2574" s="112" t="str">
        <f t="shared" si="39"/>
        <v>0 CIDADE(CIDADE_Pk,CIDADE_FkEstado,CIDADE_Cidade)VALUES(NULL,17,"Gonçalves");</v>
      </c>
    </row>
    <row r="2575" spans="1:4">
      <c r="A2575" s="111">
        <v>2556</v>
      </c>
      <c r="B2575" s="86">
        <v>17</v>
      </c>
      <c r="C2575" s="103" t="s">
        <v>8082</v>
      </c>
      <c r="D2575" s="112" t="str">
        <f t="shared" si="39"/>
        <v>0 CIDADE(CIDADE_Pk,CIDADE_FkEstado,CIDADE_Cidade)VALUES(NULL,17,"Gonzaga");</v>
      </c>
    </row>
    <row r="2576" spans="1:4">
      <c r="A2576" s="111">
        <v>2557</v>
      </c>
      <c r="B2576" s="86">
        <v>17</v>
      </c>
      <c r="C2576" s="103" t="s">
        <v>8083</v>
      </c>
      <c r="D2576" s="112" t="str">
        <f t="shared" si="39"/>
        <v>0 CIDADE(CIDADE_Pk,CIDADE_FkEstado,CIDADE_Cidade)VALUES(NULL,17,"Gouveia");</v>
      </c>
    </row>
    <row r="2577" spans="1:4">
      <c r="A2577" s="111">
        <v>2558</v>
      </c>
      <c r="B2577" s="86">
        <v>17</v>
      </c>
      <c r="C2577" s="103" t="s">
        <v>8084</v>
      </c>
      <c r="D2577" s="112" t="str">
        <f t="shared" si="39"/>
        <v>0 CIDADE(CIDADE_Pk,CIDADE_FkEstado,CIDADE_Cidade)VALUES(NULL,17,"Governador Valadares");</v>
      </c>
    </row>
    <row r="2578" spans="1:4">
      <c r="A2578" s="111">
        <v>2559</v>
      </c>
      <c r="B2578" s="86">
        <v>17</v>
      </c>
      <c r="C2578" s="103" t="s">
        <v>8085</v>
      </c>
      <c r="D2578" s="112" t="str">
        <f t="shared" si="39"/>
        <v>0 CIDADE(CIDADE_Pk,CIDADE_FkEstado,CIDADE_Cidade)VALUES(NULL,17,"Grão Mogol");</v>
      </c>
    </row>
    <row r="2579" spans="1:4">
      <c r="A2579" s="111">
        <v>2560</v>
      </c>
      <c r="B2579" s="86">
        <v>17</v>
      </c>
      <c r="C2579" s="103" t="s">
        <v>8086</v>
      </c>
      <c r="D2579" s="112" t="str">
        <f t="shared" si="39"/>
        <v>0 CIDADE(CIDADE_Pk,CIDADE_FkEstado,CIDADE_Cidade)VALUES(NULL,17,"Grupiara");</v>
      </c>
    </row>
    <row r="2580" spans="1:4">
      <c r="A2580" s="111">
        <v>2561</v>
      </c>
      <c r="B2580" s="86">
        <v>17</v>
      </c>
      <c r="C2580" s="103" t="s">
        <v>8087</v>
      </c>
      <c r="D2580" s="112" t="str">
        <f t="shared" ref="D2580:D2643" si="40">$B$17&amp;B2580&amp;$A$13&amp;$A$11&amp;C2580&amp;$A$11&amp;$A$10&amp;$A$14</f>
        <v>0 CIDADE(CIDADE_Pk,CIDADE_FkEstado,CIDADE_Cidade)VALUES(NULL,17,"Guanhães");</v>
      </c>
    </row>
    <row r="2581" spans="1:4">
      <c r="A2581" s="111">
        <v>2562</v>
      </c>
      <c r="B2581" s="86">
        <v>17</v>
      </c>
      <c r="C2581" s="103" t="s">
        <v>8088</v>
      </c>
      <c r="D2581" s="112" t="str">
        <f t="shared" si="40"/>
        <v>0 CIDADE(CIDADE_Pk,CIDADE_FkEstado,CIDADE_Cidade)VALUES(NULL,17,"Guapé");</v>
      </c>
    </row>
    <row r="2582" spans="1:4">
      <c r="A2582" s="111">
        <v>2563</v>
      </c>
      <c r="B2582" s="86">
        <v>17</v>
      </c>
      <c r="C2582" s="103" t="s">
        <v>8089</v>
      </c>
      <c r="D2582" s="112" t="str">
        <f t="shared" si="40"/>
        <v>0 CIDADE(CIDADE_Pk,CIDADE_FkEstado,CIDADE_Cidade)VALUES(NULL,17,"Guaraciaba");</v>
      </c>
    </row>
    <row r="2583" spans="1:4">
      <c r="A2583" s="111">
        <v>2564</v>
      </c>
      <c r="B2583" s="86">
        <v>17</v>
      </c>
      <c r="C2583" s="103" t="s">
        <v>8090</v>
      </c>
      <c r="D2583" s="112" t="str">
        <f t="shared" si="40"/>
        <v>0 CIDADE(CIDADE_Pk,CIDADE_FkEstado,CIDADE_Cidade)VALUES(NULL,17,"Guaraciama");</v>
      </c>
    </row>
    <row r="2584" spans="1:4">
      <c r="A2584" s="111">
        <v>2565</v>
      </c>
      <c r="B2584" s="86">
        <v>17</v>
      </c>
      <c r="C2584" s="103" t="s">
        <v>8091</v>
      </c>
      <c r="D2584" s="112" t="str">
        <f t="shared" si="40"/>
        <v>0 CIDADE(CIDADE_Pk,CIDADE_FkEstado,CIDADE_Cidade)VALUES(NULL,17,"Guaranésia");</v>
      </c>
    </row>
    <row r="2585" spans="1:4">
      <c r="A2585" s="111">
        <v>2566</v>
      </c>
      <c r="B2585" s="86">
        <v>17</v>
      </c>
      <c r="C2585" s="103" t="s">
        <v>8092</v>
      </c>
      <c r="D2585" s="112" t="str">
        <f t="shared" si="40"/>
        <v>0 CIDADE(CIDADE_Pk,CIDADE_FkEstado,CIDADE_Cidade)VALUES(NULL,17,"Guarani");</v>
      </c>
    </row>
    <row r="2586" spans="1:4">
      <c r="A2586" s="111">
        <v>2567</v>
      </c>
      <c r="B2586" s="86">
        <v>17</v>
      </c>
      <c r="C2586" s="103" t="s">
        <v>8093</v>
      </c>
      <c r="D2586" s="112" t="str">
        <f t="shared" si="40"/>
        <v>0 CIDADE(CIDADE_Pk,CIDADE_FkEstado,CIDADE_Cidade)VALUES(NULL,17,"Guarará");</v>
      </c>
    </row>
    <row r="2587" spans="1:4">
      <c r="A2587" s="111">
        <v>2568</v>
      </c>
      <c r="B2587" s="86">
        <v>17</v>
      </c>
      <c r="C2587" s="103" t="s">
        <v>8094</v>
      </c>
      <c r="D2587" s="112" t="str">
        <f t="shared" si="40"/>
        <v>0 CIDADE(CIDADE_Pk,CIDADE_FkEstado,CIDADE_Cidade)VALUES(NULL,17,"Guarda-Mor");</v>
      </c>
    </row>
    <row r="2588" spans="1:4">
      <c r="A2588" s="111">
        <v>2569</v>
      </c>
      <c r="B2588" s="86">
        <v>17</v>
      </c>
      <c r="C2588" s="103" t="s">
        <v>8095</v>
      </c>
      <c r="D2588" s="112" t="str">
        <f t="shared" si="40"/>
        <v>0 CIDADE(CIDADE_Pk,CIDADE_FkEstado,CIDADE_Cidade)VALUES(NULL,17,"Guaxupé");</v>
      </c>
    </row>
    <row r="2589" spans="1:4">
      <c r="A2589" s="111">
        <v>2570</v>
      </c>
      <c r="B2589" s="86">
        <v>17</v>
      </c>
      <c r="C2589" s="103" t="s">
        <v>8096</v>
      </c>
      <c r="D2589" s="112" t="str">
        <f t="shared" si="40"/>
        <v>0 CIDADE(CIDADE_Pk,CIDADE_FkEstado,CIDADE_Cidade)VALUES(NULL,17,"Guidoval");</v>
      </c>
    </row>
    <row r="2590" spans="1:4">
      <c r="A2590" s="111">
        <v>2571</v>
      </c>
      <c r="B2590" s="86">
        <v>17</v>
      </c>
      <c r="C2590" s="103" t="s">
        <v>8097</v>
      </c>
      <c r="D2590" s="112" t="str">
        <f t="shared" si="40"/>
        <v>0 CIDADE(CIDADE_Pk,CIDADE_FkEstado,CIDADE_Cidade)VALUES(NULL,17,"Guimarânia");</v>
      </c>
    </row>
    <row r="2591" spans="1:4">
      <c r="A2591" s="111">
        <v>2572</v>
      </c>
      <c r="B2591" s="86">
        <v>17</v>
      </c>
      <c r="C2591" s="103" t="s">
        <v>8098</v>
      </c>
      <c r="D2591" s="112" t="str">
        <f t="shared" si="40"/>
        <v>0 CIDADE(CIDADE_Pk,CIDADE_FkEstado,CIDADE_Cidade)VALUES(NULL,17,"Guiricema");</v>
      </c>
    </row>
    <row r="2592" spans="1:4">
      <c r="A2592" s="111">
        <v>2573</v>
      </c>
      <c r="B2592" s="86">
        <v>17</v>
      </c>
      <c r="C2592" s="103" t="s">
        <v>8099</v>
      </c>
      <c r="D2592" s="112" t="str">
        <f t="shared" si="40"/>
        <v>0 CIDADE(CIDADE_Pk,CIDADE_FkEstado,CIDADE_Cidade)VALUES(NULL,17,"Gurinhatã");</v>
      </c>
    </row>
    <row r="2593" spans="1:4">
      <c r="A2593" s="111">
        <v>2574</v>
      </c>
      <c r="B2593" s="86">
        <v>17</v>
      </c>
      <c r="C2593" s="103" t="s">
        <v>8100</v>
      </c>
      <c r="D2593" s="112" t="str">
        <f t="shared" si="40"/>
        <v>0 CIDADE(CIDADE_Pk,CIDADE_FkEstado,CIDADE_Cidade)VALUES(NULL,17,"Heliodora");</v>
      </c>
    </row>
    <row r="2594" spans="1:4">
      <c r="A2594" s="111">
        <v>2575</v>
      </c>
      <c r="B2594" s="86">
        <v>17</v>
      </c>
      <c r="C2594" s="103" t="s">
        <v>8101</v>
      </c>
      <c r="D2594" s="112" t="str">
        <f t="shared" si="40"/>
        <v>0 CIDADE(CIDADE_Pk,CIDADE_FkEstado,CIDADE_Cidade)VALUES(NULL,17,"Iapu");</v>
      </c>
    </row>
    <row r="2595" spans="1:4">
      <c r="A2595" s="111">
        <v>2576</v>
      </c>
      <c r="B2595" s="86">
        <v>17</v>
      </c>
      <c r="C2595" s="103" t="s">
        <v>8102</v>
      </c>
      <c r="D2595" s="112" t="str">
        <f t="shared" si="40"/>
        <v>0 CIDADE(CIDADE_Pk,CIDADE_FkEstado,CIDADE_Cidade)VALUES(NULL,17,"Ibertioga");</v>
      </c>
    </row>
    <row r="2596" spans="1:4">
      <c r="A2596" s="111">
        <v>2577</v>
      </c>
      <c r="B2596" s="86">
        <v>17</v>
      </c>
      <c r="C2596" s="103" t="s">
        <v>8103</v>
      </c>
      <c r="D2596" s="112" t="str">
        <f t="shared" si="40"/>
        <v>0 CIDADE(CIDADE_Pk,CIDADE_FkEstado,CIDADE_Cidade)VALUES(NULL,17,"Ibiá");</v>
      </c>
    </row>
    <row r="2597" spans="1:4">
      <c r="A2597" s="111">
        <v>2578</v>
      </c>
      <c r="B2597" s="86">
        <v>17</v>
      </c>
      <c r="C2597" s="103" t="s">
        <v>8104</v>
      </c>
      <c r="D2597" s="112" t="str">
        <f t="shared" si="40"/>
        <v>0 CIDADE(CIDADE_Pk,CIDADE_FkEstado,CIDADE_Cidade)VALUES(NULL,17,"Ibiaí");</v>
      </c>
    </row>
    <row r="2598" spans="1:4">
      <c r="A2598" s="111">
        <v>2579</v>
      </c>
      <c r="B2598" s="86">
        <v>17</v>
      </c>
      <c r="C2598" s="103" t="s">
        <v>8105</v>
      </c>
      <c r="D2598" s="112" t="str">
        <f t="shared" si="40"/>
        <v>0 CIDADE(CIDADE_Pk,CIDADE_FkEstado,CIDADE_Cidade)VALUES(NULL,17,"Ibiracatu");</v>
      </c>
    </row>
    <row r="2599" spans="1:4">
      <c r="A2599" s="111">
        <v>2580</v>
      </c>
      <c r="B2599" s="86">
        <v>17</v>
      </c>
      <c r="C2599" s="103" t="s">
        <v>8106</v>
      </c>
      <c r="D2599" s="112" t="str">
        <f t="shared" si="40"/>
        <v>0 CIDADE(CIDADE_Pk,CIDADE_FkEstado,CIDADE_Cidade)VALUES(NULL,17,"Ibiraci");</v>
      </c>
    </row>
    <row r="2600" spans="1:4">
      <c r="A2600" s="111">
        <v>2581</v>
      </c>
      <c r="B2600" s="86">
        <v>17</v>
      </c>
      <c r="C2600" s="103" t="s">
        <v>8107</v>
      </c>
      <c r="D2600" s="112" t="str">
        <f t="shared" si="40"/>
        <v>0 CIDADE(CIDADE_Pk,CIDADE_FkEstado,CIDADE_Cidade)VALUES(NULL,17,"Ibirité");</v>
      </c>
    </row>
    <row r="2601" spans="1:4">
      <c r="A2601" s="111">
        <v>2582</v>
      </c>
      <c r="B2601" s="86">
        <v>17</v>
      </c>
      <c r="C2601" s="103" t="s">
        <v>8108</v>
      </c>
      <c r="D2601" s="112" t="str">
        <f t="shared" si="40"/>
        <v>0 CIDADE(CIDADE_Pk,CIDADE_FkEstado,CIDADE_Cidade)VALUES(NULL,17,"Ibitiúra de Minas");</v>
      </c>
    </row>
    <row r="2602" spans="1:4">
      <c r="A2602" s="111">
        <v>2583</v>
      </c>
      <c r="B2602" s="86">
        <v>17</v>
      </c>
      <c r="C2602" s="103" t="s">
        <v>8109</v>
      </c>
      <c r="D2602" s="112" t="str">
        <f t="shared" si="40"/>
        <v>0 CIDADE(CIDADE_Pk,CIDADE_FkEstado,CIDADE_Cidade)VALUES(NULL,17,"Ibituruna");</v>
      </c>
    </row>
    <row r="2603" spans="1:4">
      <c r="A2603" s="111">
        <v>2584</v>
      </c>
      <c r="B2603" s="86">
        <v>17</v>
      </c>
      <c r="C2603" s="103" t="s">
        <v>8110</v>
      </c>
      <c r="D2603" s="112" t="str">
        <f t="shared" si="40"/>
        <v>0 CIDADE(CIDADE_Pk,CIDADE_FkEstado,CIDADE_Cidade)VALUES(NULL,17,"Icaraí de Minas");</v>
      </c>
    </row>
    <row r="2604" spans="1:4">
      <c r="A2604" s="111">
        <v>2585</v>
      </c>
      <c r="B2604" s="86">
        <v>17</v>
      </c>
      <c r="C2604" s="103" t="s">
        <v>8111</v>
      </c>
      <c r="D2604" s="112" t="str">
        <f t="shared" si="40"/>
        <v>0 CIDADE(CIDADE_Pk,CIDADE_FkEstado,CIDADE_Cidade)VALUES(NULL,17,"Igarapé");</v>
      </c>
    </row>
    <row r="2605" spans="1:4">
      <c r="A2605" s="111">
        <v>2586</v>
      </c>
      <c r="B2605" s="86">
        <v>17</v>
      </c>
      <c r="C2605" s="103" t="s">
        <v>8112</v>
      </c>
      <c r="D2605" s="112" t="str">
        <f t="shared" si="40"/>
        <v>0 CIDADE(CIDADE_Pk,CIDADE_FkEstado,CIDADE_Cidade)VALUES(NULL,17,"Igaratinga");</v>
      </c>
    </row>
    <row r="2606" spans="1:4">
      <c r="A2606" s="111">
        <v>2587</v>
      </c>
      <c r="B2606" s="86">
        <v>17</v>
      </c>
      <c r="C2606" s="103" t="s">
        <v>8113</v>
      </c>
      <c r="D2606" s="112" t="str">
        <f t="shared" si="40"/>
        <v>0 CIDADE(CIDADE_Pk,CIDADE_FkEstado,CIDADE_Cidade)VALUES(NULL,17,"Iguatama");</v>
      </c>
    </row>
    <row r="2607" spans="1:4">
      <c r="A2607" s="111">
        <v>2588</v>
      </c>
      <c r="B2607" s="86">
        <v>17</v>
      </c>
      <c r="C2607" s="103" t="s">
        <v>8114</v>
      </c>
      <c r="D2607" s="112" t="str">
        <f t="shared" si="40"/>
        <v>0 CIDADE(CIDADE_Pk,CIDADE_FkEstado,CIDADE_Cidade)VALUES(NULL,17,"Ijaci");</v>
      </c>
    </row>
    <row r="2608" spans="1:4">
      <c r="A2608" s="111">
        <v>2589</v>
      </c>
      <c r="B2608" s="86">
        <v>17</v>
      </c>
      <c r="C2608" s="103" t="s">
        <v>8115</v>
      </c>
      <c r="D2608" s="112" t="str">
        <f t="shared" si="40"/>
        <v>0 CIDADE(CIDADE_Pk,CIDADE_FkEstado,CIDADE_Cidade)VALUES(NULL,17,"Ilicínea");</v>
      </c>
    </row>
    <row r="2609" spans="1:4">
      <c r="A2609" s="111">
        <v>2590</v>
      </c>
      <c r="B2609" s="86">
        <v>17</v>
      </c>
      <c r="C2609" s="103" t="s">
        <v>8116</v>
      </c>
      <c r="D2609" s="112" t="str">
        <f t="shared" si="40"/>
        <v>0 CIDADE(CIDADE_Pk,CIDADE_FkEstado,CIDADE_Cidade)VALUES(NULL,17,"Imbé de Minas");</v>
      </c>
    </row>
    <row r="2610" spans="1:4">
      <c r="A2610" s="111">
        <v>2591</v>
      </c>
      <c r="B2610" s="86">
        <v>17</v>
      </c>
      <c r="C2610" s="103" t="s">
        <v>8117</v>
      </c>
      <c r="D2610" s="112" t="str">
        <f t="shared" si="40"/>
        <v>0 CIDADE(CIDADE_Pk,CIDADE_FkEstado,CIDADE_Cidade)VALUES(NULL,17,"Inconfidentes");</v>
      </c>
    </row>
    <row r="2611" spans="1:4">
      <c r="A2611" s="111">
        <v>2592</v>
      </c>
      <c r="B2611" s="86">
        <v>17</v>
      </c>
      <c r="C2611" s="103" t="s">
        <v>8118</v>
      </c>
      <c r="D2611" s="112" t="str">
        <f t="shared" si="40"/>
        <v>0 CIDADE(CIDADE_Pk,CIDADE_FkEstado,CIDADE_Cidade)VALUES(NULL,17,"Indaiabira");</v>
      </c>
    </row>
    <row r="2612" spans="1:4">
      <c r="A2612" s="111">
        <v>2593</v>
      </c>
      <c r="B2612" s="86">
        <v>17</v>
      </c>
      <c r="C2612" s="103" t="s">
        <v>8119</v>
      </c>
      <c r="D2612" s="112" t="str">
        <f t="shared" si="40"/>
        <v>0 CIDADE(CIDADE_Pk,CIDADE_FkEstado,CIDADE_Cidade)VALUES(NULL,17,"Indianópolis");</v>
      </c>
    </row>
    <row r="2613" spans="1:4">
      <c r="A2613" s="111">
        <v>2594</v>
      </c>
      <c r="B2613" s="86">
        <v>17</v>
      </c>
      <c r="C2613" s="103" t="s">
        <v>8120</v>
      </c>
      <c r="D2613" s="112" t="str">
        <f t="shared" si="40"/>
        <v>0 CIDADE(CIDADE_Pk,CIDADE_FkEstado,CIDADE_Cidade)VALUES(NULL,17,"Ingaí");</v>
      </c>
    </row>
    <row r="2614" spans="1:4">
      <c r="A2614" s="111">
        <v>2595</v>
      </c>
      <c r="B2614" s="86">
        <v>17</v>
      </c>
      <c r="C2614" s="103" t="s">
        <v>8121</v>
      </c>
      <c r="D2614" s="112" t="str">
        <f t="shared" si="40"/>
        <v>0 CIDADE(CIDADE_Pk,CIDADE_FkEstado,CIDADE_Cidade)VALUES(NULL,17,"Inhapim");</v>
      </c>
    </row>
    <row r="2615" spans="1:4">
      <c r="A2615" s="111">
        <v>2596</v>
      </c>
      <c r="B2615" s="86">
        <v>17</v>
      </c>
      <c r="C2615" s="103" t="s">
        <v>8122</v>
      </c>
      <c r="D2615" s="112" t="str">
        <f t="shared" si="40"/>
        <v>0 CIDADE(CIDADE_Pk,CIDADE_FkEstado,CIDADE_Cidade)VALUES(NULL,17,"Inhaúma");</v>
      </c>
    </row>
    <row r="2616" spans="1:4">
      <c r="A2616" s="111">
        <v>2597</v>
      </c>
      <c r="B2616" s="86">
        <v>17</v>
      </c>
      <c r="C2616" s="103" t="s">
        <v>8123</v>
      </c>
      <c r="D2616" s="112" t="str">
        <f t="shared" si="40"/>
        <v>0 CIDADE(CIDADE_Pk,CIDADE_FkEstado,CIDADE_Cidade)VALUES(NULL,17,"Inimutaba");</v>
      </c>
    </row>
    <row r="2617" spans="1:4">
      <c r="A2617" s="111">
        <v>2598</v>
      </c>
      <c r="B2617" s="86">
        <v>17</v>
      </c>
      <c r="C2617" s="103" t="s">
        <v>8124</v>
      </c>
      <c r="D2617" s="112" t="str">
        <f t="shared" si="40"/>
        <v>0 CIDADE(CIDADE_Pk,CIDADE_FkEstado,CIDADE_Cidade)VALUES(NULL,17,"Ipaba");</v>
      </c>
    </row>
    <row r="2618" spans="1:4">
      <c r="A2618" s="111">
        <v>2599</v>
      </c>
      <c r="B2618" s="86">
        <v>17</v>
      </c>
      <c r="C2618" s="103" t="s">
        <v>8125</v>
      </c>
      <c r="D2618" s="112" t="str">
        <f t="shared" si="40"/>
        <v>0 CIDADE(CIDADE_Pk,CIDADE_FkEstado,CIDADE_Cidade)VALUES(NULL,17,"Ipanema");</v>
      </c>
    </row>
    <row r="2619" spans="1:4">
      <c r="A2619" s="111">
        <v>2600</v>
      </c>
      <c r="B2619" s="86">
        <v>17</v>
      </c>
      <c r="C2619" s="103" t="s">
        <v>8126</v>
      </c>
      <c r="D2619" s="112" t="str">
        <f t="shared" si="40"/>
        <v>0 CIDADE(CIDADE_Pk,CIDADE_FkEstado,CIDADE_Cidade)VALUES(NULL,17,"Ipatinga");</v>
      </c>
    </row>
    <row r="2620" spans="1:4">
      <c r="A2620" s="111">
        <v>2601</v>
      </c>
      <c r="B2620" s="86">
        <v>17</v>
      </c>
      <c r="C2620" s="103" t="s">
        <v>8127</v>
      </c>
      <c r="D2620" s="112" t="str">
        <f t="shared" si="40"/>
        <v>0 CIDADE(CIDADE_Pk,CIDADE_FkEstado,CIDADE_Cidade)VALUES(NULL,17,"Ipiaçu");</v>
      </c>
    </row>
    <row r="2621" spans="1:4">
      <c r="A2621" s="111">
        <v>2602</v>
      </c>
      <c r="B2621" s="86">
        <v>17</v>
      </c>
      <c r="C2621" s="103" t="s">
        <v>8128</v>
      </c>
      <c r="D2621" s="112" t="str">
        <f t="shared" si="40"/>
        <v>0 CIDADE(CIDADE_Pk,CIDADE_FkEstado,CIDADE_Cidade)VALUES(NULL,17,"Ipuiúna");</v>
      </c>
    </row>
    <row r="2622" spans="1:4">
      <c r="A2622" s="111">
        <v>2603</v>
      </c>
      <c r="B2622" s="86">
        <v>17</v>
      </c>
      <c r="C2622" s="103" t="s">
        <v>8129</v>
      </c>
      <c r="D2622" s="112" t="str">
        <f t="shared" si="40"/>
        <v>0 CIDADE(CIDADE_Pk,CIDADE_FkEstado,CIDADE_Cidade)VALUES(NULL,17,"Iraí de Minas");</v>
      </c>
    </row>
    <row r="2623" spans="1:4">
      <c r="A2623" s="111">
        <v>2604</v>
      </c>
      <c r="B2623" s="86">
        <v>17</v>
      </c>
      <c r="C2623" s="103" t="s">
        <v>8130</v>
      </c>
      <c r="D2623" s="112" t="str">
        <f t="shared" si="40"/>
        <v>0 CIDADE(CIDADE_Pk,CIDADE_FkEstado,CIDADE_Cidade)VALUES(NULL,17,"Itabira");</v>
      </c>
    </row>
    <row r="2624" spans="1:4">
      <c r="A2624" s="111">
        <v>2605</v>
      </c>
      <c r="B2624" s="86">
        <v>17</v>
      </c>
      <c r="C2624" s="103" t="s">
        <v>8131</v>
      </c>
      <c r="D2624" s="112" t="str">
        <f t="shared" si="40"/>
        <v>0 CIDADE(CIDADE_Pk,CIDADE_FkEstado,CIDADE_Cidade)VALUES(NULL,17,"Itabirinha");</v>
      </c>
    </row>
    <row r="2625" spans="1:4">
      <c r="A2625" s="111">
        <v>2606</v>
      </c>
      <c r="B2625" s="86">
        <v>17</v>
      </c>
      <c r="C2625" s="103" t="s">
        <v>8132</v>
      </c>
      <c r="D2625" s="112" t="str">
        <f t="shared" si="40"/>
        <v>0 CIDADE(CIDADE_Pk,CIDADE_FkEstado,CIDADE_Cidade)VALUES(NULL,17,"Itabirito");</v>
      </c>
    </row>
    <row r="2626" spans="1:4">
      <c r="A2626" s="111">
        <v>2607</v>
      </c>
      <c r="B2626" s="86">
        <v>17</v>
      </c>
      <c r="C2626" s="103" t="s">
        <v>8133</v>
      </c>
      <c r="D2626" s="112" t="str">
        <f t="shared" si="40"/>
        <v>0 CIDADE(CIDADE_Pk,CIDADE_FkEstado,CIDADE_Cidade)VALUES(NULL,17,"Itacambira");</v>
      </c>
    </row>
    <row r="2627" spans="1:4">
      <c r="A2627" s="111">
        <v>2608</v>
      </c>
      <c r="B2627" s="86">
        <v>17</v>
      </c>
      <c r="C2627" s="103" t="s">
        <v>8134</v>
      </c>
      <c r="D2627" s="112" t="str">
        <f t="shared" si="40"/>
        <v>0 CIDADE(CIDADE_Pk,CIDADE_FkEstado,CIDADE_Cidade)VALUES(NULL,17,"Itacarambi");</v>
      </c>
    </row>
    <row r="2628" spans="1:4">
      <c r="A2628" s="111">
        <v>2609</v>
      </c>
      <c r="B2628" s="86">
        <v>17</v>
      </c>
      <c r="C2628" s="103" t="s">
        <v>8135</v>
      </c>
      <c r="D2628" s="112" t="str">
        <f t="shared" si="40"/>
        <v>0 CIDADE(CIDADE_Pk,CIDADE_FkEstado,CIDADE_Cidade)VALUES(NULL,17,"Itaguara");</v>
      </c>
    </row>
    <row r="2629" spans="1:4">
      <c r="A2629" s="111">
        <v>2610</v>
      </c>
      <c r="B2629" s="86">
        <v>17</v>
      </c>
      <c r="C2629" s="103" t="s">
        <v>8136</v>
      </c>
      <c r="D2629" s="112" t="str">
        <f t="shared" si="40"/>
        <v>0 CIDADE(CIDADE_Pk,CIDADE_FkEstado,CIDADE_Cidade)VALUES(NULL,17,"Itaipé");</v>
      </c>
    </row>
    <row r="2630" spans="1:4">
      <c r="A2630" s="111">
        <v>2611</v>
      </c>
      <c r="B2630" s="86">
        <v>17</v>
      </c>
      <c r="C2630" s="103" t="s">
        <v>8137</v>
      </c>
      <c r="D2630" s="112" t="str">
        <f t="shared" si="40"/>
        <v>0 CIDADE(CIDADE_Pk,CIDADE_FkEstado,CIDADE_Cidade)VALUES(NULL,17,"Itajubá");</v>
      </c>
    </row>
    <row r="2631" spans="1:4">
      <c r="A2631" s="111">
        <v>2612</v>
      </c>
      <c r="B2631" s="86">
        <v>17</v>
      </c>
      <c r="C2631" s="103" t="s">
        <v>8138</v>
      </c>
      <c r="D2631" s="112" t="str">
        <f t="shared" si="40"/>
        <v>0 CIDADE(CIDADE_Pk,CIDADE_FkEstado,CIDADE_Cidade)VALUES(NULL,17,"Itamarandiba");</v>
      </c>
    </row>
    <row r="2632" spans="1:4">
      <c r="A2632" s="111">
        <v>2613</v>
      </c>
      <c r="B2632" s="86">
        <v>17</v>
      </c>
      <c r="C2632" s="103" t="s">
        <v>8139</v>
      </c>
      <c r="D2632" s="112" t="str">
        <f t="shared" si="40"/>
        <v>0 CIDADE(CIDADE_Pk,CIDADE_FkEstado,CIDADE_Cidade)VALUES(NULL,17,"Itamarati de Minas");</v>
      </c>
    </row>
    <row r="2633" spans="1:4">
      <c r="A2633" s="111">
        <v>2614</v>
      </c>
      <c r="B2633" s="86">
        <v>17</v>
      </c>
      <c r="C2633" s="103" t="s">
        <v>8140</v>
      </c>
      <c r="D2633" s="112" t="str">
        <f t="shared" si="40"/>
        <v>0 CIDADE(CIDADE_Pk,CIDADE_FkEstado,CIDADE_Cidade)VALUES(NULL,17,"Itambacuri");</v>
      </c>
    </row>
    <row r="2634" spans="1:4">
      <c r="A2634" s="111">
        <v>2615</v>
      </c>
      <c r="B2634" s="86">
        <v>17</v>
      </c>
      <c r="C2634" s="103" t="s">
        <v>8141</v>
      </c>
      <c r="D2634" s="112" t="str">
        <f t="shared" si="40"/>
        <v>0 CIDADE(CIDADE_Pk,CIDADE_FkEstado,CIDADE_Cidade)VALUES(NULL,17,"Itambé do Mato Dentro");</v>
      </c>
    </row>
    <row r="2635" spans="1:4">
      <c r="A2635" s="111">
        <v>2616</v>
      </c>
      <c r="B2635" s="86">
        <v>17</v>
      </c>
      <c r="C2635" s="103" t="s">
        <v>8142</v>
      </c>
      <c r="D2635" s="112" t="str">
        <f t="shared" si="40"/>
        <v>0 CIDADE(CIDADE_Pk,CIDADE_FkEstado,CIDADE_Cidade)VALUES(NULL,17,"Itamogi");</v>
      </c>
    </row>
    <row r="2636" spans="1:4">
      <c r="A2636" s="111">
        <v>2617</v>
      </c>
      <c r="B2636" s="86">
        <v>17</v>
      </c>
      <c r="C2636" s="103" t="s">
        <v>8143</v>
      </c>
      <c r="D2636" s="112" t="str">
        <f t="shared" si="40"/>
        <v>0 CIDADE(CIDADE_Pk,CIDADE_FkEstado,CIDADE_Cidade)VALUES(NULL,17,"Itamonte");</v>
      </c>
    </row>
    <row r="2637" spans="1:4">
      <c r="A2637" s="111">
        <v>2618</v>
      </c>
      <c r="B2637" s="86">
        <v>17</v>
      </c>
      <c r="C2637" s="103" t="s">
        <v>8144</v>
      </c>
      <c r="D2637" s="112" t="str">
        <f t="shared" si="40"/>
        <v>0 CIDADE(CIDADE_Pk,CIDADE_FkEstado,CIDADE_Cidade)VALUES(NULL,17,"Itanhandu");</v>
      </c>
    </row>
    <row r="2638" spans="1:4">
      <c r="A2638" s="111">
        <v>2619</v>
      </c>
      <c r="B2638" s="86">
        <v>17</v>
      </c>
      <c r="C2638" s="103" t="s">
        <v>8145</v>
      </c>
      <c r="D2638" s="112" t="str">
        <f t="shared" si="40"/>
        <v>0 CIDADE(CIDADE_Pk,CIDADE_FkEstado,CIDADE_Cidade)VALUES(NULL,17,"Itanhomi");</v>
      </c>
    </row>
    <row r="2639" spans="1:4">
      <c r="A2639" s="111">
        <v>2620</v>
      </c>
      <c r="B2639" s="86">
        <v>17</v>
      </c>
      <c r="C2639" s="103" t="s">
        <v>8146</v>
      </c>
      <c r="D2639" s="112" t="str">
        <f t="shared" si="40"/>
        <v>0 CIDADE(CIDADE_Pk,CIDADE_FkEstado,CIDADE_Cidade)VALUES(NULL,17,"Itaobim");</v>
      </c>
    </row>
    <row r="2640" spans="1:4">
      <c r="A2640" s="111">
        <v>2621</v>
      </c>
      <c r="B2640" s="86">
        <v>17</v>
      </c>
      <c r="C2640" s="103" t="s">
        <v>8147</v>
      </c>
      <c r="D2640" s="112" t="str">
        <f t="shared" si="40"/>
        <v>0 CIDADE(CIDADE_Pk,CIDADE_FkEstado,CIDADE_Cidade)VALUES(NULL,17,"Itapagipe");</v>
      </c>
    </row>
    <row r="2641" spans="1:4">
      <c r="A2641" s="111">
        <v>2622</v>
      </c>
      <c r="B2641" s="86">
        <v>17</v>
      </c>
      <c r="C2641" s="103" t="s">
        <v>8148</v>
      </c>
      <c r="D2641" s="112" t="str">
        <f t="shared" si="40"/>
        <v>0 CIDADE(CIDADE_Pk,CIDADE_FkEstado,CIDADE_Cidade)VALUES(NULL,17,"Itapecerica");</v>
      </c>
    </row>
    <row r="2642" spans="1:4">
      <c r="A2642" s="111">
        <v>2623</v>
      </c>
      <c r="B2642" s="86">
        <v>17</v>
      </c>
      <c r="C2642" s="103" t="s">
        <v>8149</v>
      </c>
      <c r="D2642" s="112" t="str">
        <f t="shared" si="40"/>
        <v>0 CIDADE(CIDADE_Pk,CIDADE_FkEstado,CIDADE_Cidade)VALUES(NULL,17,"Itapeva");</v>
      </c>
    </row>
    <row r="2643" spans="1:4">
      <c r="A2643" s="111">
        <v>2624</v>
      </c>
      <c r="B2643" s="86">
        <v>17</v>
      </c>
      <c r="C2643" s="103" t="s">
        <v>8150</v>
      </c>
      <c r="D2643" s="112" t="str">
        <f t="shared" si="40"/>
        <v>0 CIDADE(CIDADE_Pk,CIDADE_FkEstado,CIDADE_Cidade)VALUES(NULL,17,"Itatiaiuçu");</v>
      </c>
    </row>
    <row r="2644" spans="1:4">
      <c r="A2644" s="111">
        <v>2625</v>
      </c>
      <c r="B2644" s="86">
        <v>17</v>
      </c>
      <c r="C2644" s="103" t="s">
        <v>8151</v>
      </c>
      <c r="D2644" s="112" t="str">
        <f t="shared" ref="D2644:D2707" si="41">$B$17&amp;B2644&amp;$A$13&amp;$A$11&amp;C2644&amp;$A$11&amp;$A$10&amp;$A$14</f>
        <v>0 CIDADE(CIDADE_Pk,CIDADE_FkEstado,CIDADE_Cidade)VALUES(NULL,17,"Itaú de Minas");</v>
      </c>
    </row>
    <row r="2645" spans="1:4">
      <c r="A2645" s="111">
        <v>2626</v>
      </c>
      <c r="B2645" s="86">
        <v>17</v>
      </c>
      <c r="C2645" s="103" t="s">
        <v>8152</v>
      </c>
      <c r="D2645" s="112" t="str">
        <f t="shared" si="41"/>
        <v>0 CIDADE(CIDADE_Pk,CIDADE_FkEstado,CIDADE_Cidade)VALUES(NULL,17,"Itaúna");</v>
      </c>
    </row>
    <row r="2646" spans="1:4">
      <c r="A2646" s="111">
        <v>2627</v>
      </c>
      <c r="B2646" s="86">
        <v>17</v>
      </c>
      <c r="C2646" s="103" t="s">
        <v>8153</v>
      </c>
      <c r="D2646" s="112" t="str">
        <f t="shared" si="41"/>
        <v>0 CIDADE(CIDADE_Pk,CIDADE_FkEstado,CIDADE_Cidade)VALUES(NULL,17,"Itaverava");</v>
      </c>
    </row>
    <row r="2647" spans="1:4">
      <c r="A2647" s="111">
        <v>2628</v>
      </c>
      <c r="B2647" s="86">
        <v>17</v>
      </c>
      <c r="C2647" s="103" t="s">
        <v>8154</v>
      </c>
      <c r="D2647" s="112" t="str">
        <f t="shared" si="41"/>
        <v>0 CIDADE(CIDADE_Pk,CIDADE_FkEstado,CIDADE_Cidade)VALUES(NULL,17,"Itinga");</v>
      </c>
    </row>
    <row r="2648" spans="1:4">
      <c r="A2648" s="111">
        <v>2629</v>
      </c>
      <c r="B2648" s="86">
        <v>17</v>
      </c>
      <c r="C2648" s="103" t="s">
        <v>8155</v>
      </c>
      <c r="D2648" s="112" t="str">
        <f t="shared" si="41"/>
        <v>0 CIDADE(CIDADE_Pk,CIDADE_FkEstado,CIDADE_Cidade)VALUES(NULL,17,"Itueta");</v>
      </c>
    </row>
    <row r="2649" spans="1:4">
      <c r="A2649" s="111">
        <v>2630</v>
      </c>
      <c r="B2649" s="86">
        <v>17</v>
      </c>
      <c r="C2649" s="103" t="s">
        <v>8156</v>
      </c>
      <c r="D2649" s="112" t="str">
        <f t="shared" si="41"/>
        <v>0 CIDADE(CIDADE_Pk,CIDADE_FkEstado,CIDADE_Cidade)VALUES(NULL,17,"Ituiutaba");</v>
      </c>
    </row>
    <row r="2650" spans="1:4">
      <c r="A2650" s="111">
        <v>2631</v>
      </c>
      <c r="B2650" s="86">
        <v>17</v>
      </c>
      <c r="C2650" s="103" t="s">
        <v>8157</v>
      </c>
      <c r="D2650" s="112" t="str">
        <f t="shared" si="41"/>
        <v>0 CIDADE(CIDADE_Pk,CIDADE_FkEstado,CIDADE_Cidade)VALUES(NULL,17,"Itumirim");</v>
      </c>
    </row>
    <row r="2651" spans="1:4">
      <c r="A2651" s="111">
        <v>2632</v>
      </c>
      <c r="B2651" s="86">
        <v>17</v>
      </c>
      <c r="C2651" s="103" t="s">
        <v>8158</v>
      </c>
      <c r="D2651" s="112" t="str">
        <f t="shared" si="41"/>
        <v>0 CIDADE(CIDADE_Pk,CIDADE_FkEstado,CIDADE_Cidade)VALUES(NULL,17,"Iturama");</v>
      </c>
    </row>
    <row r="2652" spans="1:4">
      <c r="A2652" s="111">
        <v>2633</v>
      </c>
      <c r="B2652" s="86">
        <v>17</v>
      </c>
      <c r="C2652" s="103" t="s">
        <v>8159</v>
      </c>
      <c r="D2652" s="112" t="str">
        <f t="shared" si="41"/>
        <v>0 CIDADE(CIDADE_Pk,CIDADE_FkEstado,CIDADE_Cidade)VALUES(NULL,17,"Itutinga");</v>
      </c>
    </row>
    <row r="2653" spans="1:4">
      <c r="A2653" s="111">
        <v>2634</v>
      </c>
      <c r="B2653" s="86">
        <v>17</v>
      </c>
      <c r="C2653" s="103" t="s">
        <v>8160</v>
      </c>
      <c r="D2653" s="112" t="str">
        <f t="shared" si="41"/>
        <v>0 CIDADE(CIDADE_Pk,CIDADE_FkEstado,CIDADE_Cidade)VALUES(NULL,17,"Jaboticatubas");</v>
      </c>
    </row>
    <row r="2654" spans="1:4">
      <c r="A2654" s="111">
        <v>2635</v>
      </c>
      <c r="B2654" s="86">
        <v>17</v>
      </c>
      <c r="C2654" s="103" t="s">
        <v>8161</v>
      </c>
      <c r="D2654" s="112" t="str">
        <f t="shared" si="41"/>
        <v>0 CIDADE(CIDADE_Pk,CIDADE_FkEstado,CIDADE_Cidade)VALUES(NULL,17,"Jacinto");</v>
      </c>
    </row>
    <row r="2655" spans="1:4">
      <c r="A2655" s="111">
        <v>2636</v>
      </c>
      <c r="B2655" s="86">
        <v>17</v>
      </c>
      <c r="C2655" s="103" t="s">
        <v>8162</v>
      </c>
      <c r="D2655" s="112" t="str">
        <f t="shared" si="41"/>
        <v>0 CIDADE(CIDADE_Pk,CIDADE_FkEstado,CIDADE_Cidade)VALUES(NULL,17,"Jacuí");</v>
      </c>
    </row>
    <row r="2656" spans="1:4">
      <c r="A2656" s="111">
        <v>2637</v>
      </c>
      <c r="B2656" s="86">
        <v>17</v>
      </c>
      <c r="C2656" s="103" t="s">
        <v>8163</v>
      </c>
      <c r="D2656" s="112" t="str">
        <f t="shared" si="41"/>
        <v>0 CIDADE(CIDADE_Pk,CIDADE_FkEstado,CIDADE_Cidade)VALUES(NULL,17,"Jacutinga");</v>
      </c>
    </row>
    <row r="2657" spans="1:4">
      <c r="A2657" s="111">
        <v>2638</v>
      </c>
      <c r="B2657" s="86">
        <v>17</v>
      </c>
      <c r="C2657" s="103" t="s">
        <v>8164</v>
      </c>
      <c r="D2657" s="112" t="str">
        <f t="shared" si="41"/>
        <v>0 CIDADE(CIDADE_Pk,CIDADE_FkEstado,CIDADE_Cidade)VALUES(NULL,17,"Jaguaraçu");</v>
      </c>
    </row>
    <row r="2658" spans="1:4">
      <c r="A2658" s="111">
        <v>2639</v>
      </c>
      <c r="B2658" s="86">
        <v>17</v>
      </c>
      <c r="C2658" s="103" t="s">
        <v>8165</v>
      </c>
      <c r="D2658" s="112" t="str">
        <f t="shared" si="41"/>
        <v>0 CIDADE(CIDADE_Pk,CIDADE_FkEstado,CIDADE_Cidade)VALUES(NULL,17,"Jaíba");</v>
      </c>
    </row>
    <row r="2659" spans="1:4">
      <c r="A2659" s="111">
        <v>2640</v>
      </c>
      <c r="B2659" s="86">
        <v>17</v>
      </c>
      <c r="C2659" s="103" t="s">
        <v>8166</v>
      </c>
      <c r="D2659" s="112" t="str">
        <f t="shared" si="41"/>
        <v>0 CIDADE(CIDADE_Pk,CIDADE_FkEstado,CIDADE_Cidade)VALUES(NULL,17,"Jampruca");</v>
      </c>
    </row>
    <row r="2660" spans="1:4">
      <c r="A2660" s="111">
        <v>2641</v>
      </c>
      <c r="B2660" s="86">
        <v>17</v>
      </c>
      <c r="C2660" s="103" t="s">
        <v>8167</v>
      </c>
      <c r="D2660" s="112" t="str">
        <f t="shared" si="41"/>
        <v>0 CIDADE(CIDADE_Pk,CIDADE_FkEstado,CIDADE_Cidade)VALUES(NULL,17,"Janaúba");</v>
      </c>
    </row>
    <row r="2661" spans="1:4">
      <c r="A2661" s="111">
        <v>2642</v>
      </c>
      <c r="B2661" s="86">
        <v>17</v>
      </c>
      <c r="C2661" s="103" t="s">
        <v>8168</v>
      </c>
      <c r="D2661" s="112" t="str">
        <f t="shared" si="41"/>
        <v>0 CIDADE(CIDADE_Pk,CIDADE_FkEstado,CIDADE_Cidade)VALUES(NULL,17,"Januária");</v>
      </c>
    </row>
    <row r="2662" spans="1:4">
      <c r="A2662" s="111">
        <v>2643</v>
      </c>
      <c r="B2662" s="86">
        <v>17</v>
      </c>
      <c r="C2662" s="103" t="s">
        <v>8169</v>
      </c>
      <c r="D2662" s="112" t="str">
        <f t="shared" si="41"/>
        <v>0 CIDADE(CIDADE_Pk,CIDADE_FkEstado,CIDADE_Cidade)VALUES(NULL,17,"Japaraíba");</v>
      </c>
    </row>
    <row r="2663" spans="1:4">
      <c r="A2663" s="111">
        <v>2644</v>
      </c>
      <c r="B2663" s="86">
        <v>17</v>
      </c>
      <c r="C2663" s="103" t="s">
        <v>8170</v>
      </c>
      <c r="D2663" s="112" t="str">
        <f t="shared" si="41"/>
        <v>0 CIDADE(CIDADE_Pk,CIDADE_FkEstado,CIDADE_Cidade)VALUES(NULL,17,"Japonvar");</v>
      </c>
    </row>
    <row r="2664" spans="1:4">
      <c r="A2664" s="111">
        <v>2645</v>
      </c>
      <c r="B2664" s="86">
        <v>17</v>
      </c>
      <c r="C2664" s="103" t="s">
        <v>8171</v>
      </c>
      <c r="D2664" s="112" t="str">
        <f t="shared" si="41"/>
        <v>0 CIDADE(CIDADE_Pk,CIDADE_FkEstado,CIDADE_Cidade)VALUES(NULL,17,"Jeceaba");</v>
      </c>
    </row>
    <row r="2665" spans="1:4">
      <c r="A2665" s="111">
        <v>2646</v>
      </c>
      <c r="B2665" s="86">
        <v>17</v>
      </c>
      <c r="C2665" s="103" t="s">
        <v>8172</v>
      </c>
      <c r="D2665" s="112" t="str">
        <f t="shared" si="41"/>
        <v>0 CIDADE(CIDADE_Pk,CIDADE_FkEstado,CIDADE_Cidade)VALUES(NULL,17,"Jenipapo de Minas");</v>
      </c>
    </row>
    <row r="2666" spans="1:4">
      <c r="A2666" s="111">
        <v>2647</v>
      </c>
      <c r="B2666" s="86">
        <v>17</v>
      </c>
      <c r="C2666" s="103" t="s">
        <v>8173</v>
      </c>
      <c r="D2666" s="112" t="str">
        <f t="shared" si="41"/>
        <v>0 CIDADE(CIDADE_Pk,CIDADE_FkEstado,CIDADE_Cidade)VALUES(NULL,17,"Jequeri");</v>
      </c>
    </row>
    <row r="2667" spans="1:4">
      <c r="A2667" s="111">
        <v>2648</v>
      </c>
      <c r="B2667" s="86">
        <v>17</v>
      </c>
      <c r="C2667" s="103" t="s">
        <v>8174</v>
      </c>
      <c r="D2667" s="112" t="str">
        <f t="shared" si="41"/>
        <v>0 CIDADE(CIDADE_Pk,CIDADE_FkEstado,CIDADE_Cidade)VALUES(NULL,17,"Jequitaí");</v>
      </c>
    </row>
    <row r="2668" spans="1:4">
      <c r="A2668" s="111">
        <v>2649</v>
      </c>
      <c r="B2668" s="86">
        <v>17</v>
      </c>
      <c r="C2668" s="103" t="s">
        <v>8175</v>
      </c>
      <c r="D2668" s="112" t="str">
        <f t="shared" si="41"/>
        <v>0 CIDADE(CIDADE_Pk,CIDADE_FkEstado,CIDADE_Cidade)VALUES(NULL,17,"Jequitibá");</v>
      </c>
    </row>
    <row r="2669" spans="1:4">
      <c r="A2669" s="111">
        <v>2650</v>
      </c>
      <c r="B2669" s="86">
        <v>17</v>
      </c>
      <c r="C2669" s="103" t="s">
        <v>8176</v>
      </c>
      <c r="D2669" s="112" t="str">
        <f t="shared" si="41"/>
        <v>0 CIDADE(CIDADE_Pk,CIDADE_FkEstado,CIDADE_Cidade)VALUES(NULL,17,"Jequitinhonha");</v>
      </c>
    </row>
    <row r="2670" spans="1:4">
      <c r="A2670" s="111">
        <v>2651</v>
      </c>
      <c r="B2670" s="86">
        <v>17</v>
      </c>
      <c r="C2670" s="103" t="s">
        <v>8177</v>
      </c>
      <c r="D2670" s="112" t="str">
        <f t="shared" si="41"/>
        <v>0 CIDADE(CIDADE_Pk,CIDADE_FkEstado,CIDADE_Cidade)VALUES(NULL,17,"Jesuânia");</v>
      </c>
    </row>
    <row r="2671" spans="1:4">
      <c r="A2671" s="111">
        <v>2652</v>
      </c>
      <c r="B2671" s="86">
        <v>17</v>
      </c>
      <c r="C2671" s="103" t="s">
        <v>8178</v>
      </c>
      <c r="D2671" s="112" t="str">
        <f t="shared" si="41"/>
        <v>0 CIDADE(CIDADE_Pk,CIDADE_FkEstado,CIDADE_Cidade)VALUES(NULL,17,"Joaíma");</v>
      </c>
    </row>
    <row r="2672" spans="1:4">
      <c r="A2672" s="111">
        <v>2653</v>
      </c>
      <c r="B2672" s="86">
        <v>17</v>
      </c>
      <c r="C2672" s="103" t="s">
        <v>8179</v>
      </c>
      <c r="D2672" s="112" t="str">
        <f t="shared" si="41"/>
        <v>0 CIDADE(CIDADE_Pk,CIDADE_FkEstado,CIDADE_Cidade)VALUES(NULL,17,"Joanésia");</v>
      </c>
    </row>
    <row r="2673" spans="1:4">
      <c r="A2673" s="111">
        <v>2654</v>
      </c>
      <c r="B2673" s="86">
        <v>17</v>
      </c>
      <c r="C2673" s="103" t="s">
        <v>8180</v>
      </c>
      <c r="D2673" s="112" t="str">
        <f t="shared" si="41"/>
        <v>0 CIDADE(CIDADE_Pk,CIDADE_FkEstado,CIDADE_Cidade)VALUES(NULL,17,"João Monlevade");</v>
      </c>
    </row>
    <row r="2674" spans="1:4">
      <c r="A2674" s="111">
        <v>2655</v>
      </c>
      <c r="B2674" s="86">
        <v>17</v>
      </c>
      <c r="C2674" s="103" t="s">
        <v>8181</v>
      </c>
      <c r="D2674" s="112" t="str">
        <f t="shared" si="41"/>
        <v>0 CIDADE(CIDADE_Pk,CIDADE_FkEstado,CIDADE_Cidade)VALUES(NULL,17,"João Pinheiro");</v>
      </c>
    </row>
    <row r="2675" spans="1:4">
      <c r="A2675" s="111">
        <v>2656</v>
      </c>
      <c r="B2675" s="86">
        <v>17</v>
      </c>
      <c r="C2675" s="103" t="s">
        <v>8182</v>
      </c>
      <c r="D2675" s="112" t="str">
        <f t="shared" si="41"/>
        <v>0 CIDADE(CIDADE_Pk,CIDADE_FkEstado,CIDADE_Cidade)VALUES(NULL,17,"Joaquim Felício");</v>
      </c>
    </row>
    <row r="2676" spans="1:4">
      <c r="A2676" s="111">
        <v>2657</v>
      </c>
      <c r="B2676" s="86">
        <v>17</v>
      </c>
      <c r="C2676" s="103" t="s">
        <v>8183</v>
      </c>
      <c r="D2676" s="112" t="str">
        <f t="shared" si="41"/>
        <v>0 CIDADE(CIDADE_Pk,CIDADE_FkEstado,CIDADE_Cidade)VALUES(NULL,17,"Jordânia");</v>
      </c>
    </row>
    <row r="2677" spans="1:4">
      <c r="A2677" s="111">
        <v>2658</v>
      </c>
      <c r="B2677" s="86">
        <v>17</v>
      </c>
      <c r="C2677" s="103" t="s">
        <v>8184</v>
      </c>
      <c r="D2677" s="112" t="str">
        <f t="shared" si="41"/>
        <v>0 CIDADE(CIDADE_Pk,CIDADE_FkEstado,CIDADE_Cidade)VALUES(NULL,17,"José Gonçalves de Minas");</v>
      </c>
    </row>
    <row r="2678" spans="1:4">
      <c r="A2678" s="111">
        <v>2659</v>
      </c>
      <c r="B2678" s="86">
        <v>17</v>
      </c>
      <c r="C2678" s="103" t="s">
        <v>8185</v>
      </c>
      <c r="D2678" s="112" t="str">
        <f t="shared" si="41"/>
        <v>0 CIDADE(CIDADE_Pk,CIDADE_FkEstado,CIDADE_Cidade)VALUES(NULL,17,"José Raydan");</v>
      </c>
    </row>
    <row r="2679" spans="1:4">
      <c r="A2679" s="111">
        <v>2660</v>
      </c>
      <c r="B2679" s="86">
        <v>17</v>
      </c>
      <c r="C2679" s="103" t="s">
        <v>8186</v>
      </c>
      <c r="D2679" s="112" t="str">
        <f t="shared" si="41"/>
        <v>0 CIDADE(CIDADE_Pk,CIDADE_FkEstado,CIDADE_Cidade)VALUES(NULL,17,"Josenópolis");</v>
      </c>
    </row>
    <row r="2680" spans="1:4">
      <c r="A2680" s="111">
        <v>2661</v>
      </c>
      <c r="B2680" s="86">
        <v>17</v>
      </c>
      <c r="C2680" s="103" t="s">
        <v>8187</v>
      </c>
      <c r="D2680" s="112" t="str">
        <f t="shared" si="41"/>
        <v>0 CIDADE(CIDADE_Pk,CIDADE_FkEstado,CIDADE_Cidade)VALUES(NULL,17,"Juatuba");</v>
      </c>
    </row>
    <row r="2681" spans="1:4">
      <c r="A2681" s="111">
        <v>2662</v>
      </c>
      <c r="B2681" s="86">
        <v>17</v>
      </c>
      <c r="C2681" s="103" t="s">
        <v>8188</v>
      </c>
      <c r="D2681" s="112" t="str">
        <f t="shared" si="41"/>
        <v>0 CIDADE(CIDADE_Pk,CIDADE_FkEstado,CIDADE_Cidade)VALUES(NULL,17,"Juiz de Fora");</v>
      </c>
    </row>
    <row r="2682" spans="1:4">
      <c r="A2682" s="111">
        <v>2663</v>
      </c>
      <c r="B2682" s="86">
        <v>17</v>
      </c>
      <c r="C2682" s="103" t="s">
        <v>8189</v>
      </c>
      <c r="D2682" s="112" t="str">
        <f t="shared" si="41"/>
        <v>0 CIDADE(CIDADE_Pk,CIDADE_FkEstado,CIDADE_Cidade)VALUES(NULL,17,"Juramento");</v>
      </c>
    </row>
    <row r="2683" spans="1:4">
      <c r="A2683" s="111">
        <v>2664</v>
      </c>
      <c r="B2683" s="86">
        <v>17</v>
      </c>
      <c r="C2683" s="103" t="s">
        <v>8190</v>
      </c>
      <c r="D2683" s="112" t="str">
        <f t="shared" si="41"/>
        <v>0 CIDADE(CIDADE_Pk,CIDADE_FkEstado,CIDADE_Cidade)VALUES(NULL,17,"Juruaia");</v>
      </c>
    </row>
    <row r="2684" spans="1:4">
      <c r="A2684" s="111">
        <v>2665</v>
      </c>
      <c r="B2684" s="86">
        <v>17</v>
      </c>
      <c r="C2684" s="103" t="s">
        <v>8191</v>
      </c>
      <c r="D2684" s="112" t="str">
        <f t="shared" si="41"/>
        <v>0 CIDADE(CIDADE_Pk,CIDADE_FkEstado,CIDADE_Cidade)VALUES(NULL,17,"Juvenília");</v>
      </c>
    </row>
    <row r="2685" spans="1:4">
      <c r="A2685" s="111">
        <v>2666</v>
      </c>
      <c r="B2685" s="86">
        <v>17</v>
      </c>
      <c r="C2685" s="103" t="s">
        <v>8192</v>
      </c>
      <c r="D2685" s="112" t="str">
        <f t="shared" si="41"/>
        <v>0 CIDADE(CIDADE_Pk,CIDADE_FkEstado,CIDADE_Cidade)VALUES(NULL,17,"Ladainha");</v>
      </c>
    </row>
    <row r="2686" spans="1:4">
      <c r="A2686" s="111">
        <v>2667</v>
      </c>
      <c r="B2686" s="86">
        <v>17</v>
      </c>
      <c r="C2686" s="103" t="s">
        <v>8193</v>
      </c>
      <c r="D2686" s="112" t="str">
        <f t="shared" si="41"/>
        <v>0 CIDADE(CIDADE_Pk,CIDADE_FkEstado,CIDADE_Cidade)VALUES(NULL,17,"Lagamar");</v>
      </c>
    </row>
    <row r="2687" spans="1:4">
      <c r="A2687" s="111">
        <v>2668</v>
      </c>
      <c r="B2687" s="86">
        <v>17</v>
      </c>
      <c r="C2687" s="103" t="s">
        <v>8194</v>
      </c>
      <c r="D2687" s="112" t="str">
        <f t="shared" si="41"/>
        <v>0 CIDADE(CIDADE_Pk,CIDADE_FkEstado,CIDADE_Cidade)VALUES(NULL,17,"Lagoa da Prata");</v>
      </c>
    </row>
    <row r="2688" spans="1:4">
      <c r="A2688" s="111">
        <v>2669</v>
      </c>
      <c r="B2688" s="86">
        <v>17</v>
      </c>
      <c r="C2688" s="103" t="s">
        <v>8195</v>
      </c>
      <c r="D2688" s="112" t="str">
        <f t="shared" si="41"/>
        <v>0 CIDADE(CIDADE_Pk,CIDADE_FkEstado,CIDADE_Cidade)VALUES(NULL,17,"Lagoa dos Patos");</v>
      </c>
    </row>
    <row r="2689" spans="1:4">
      <c r="A2689" s="111">
        <v>2670</v>
      </c>
      <c r="B2689" s="86">
        <v>17</v>
      </c>
      <c r="C2689" s="103" t="s">
        <v>8196</v>
      </c>
      <c r="D2689" s="112" t="str">
        <f t="shared" si="41"/>
        <v>0 CIDADE(CIDADE_Pk,CIDADE_FkEstado,CIDADE_Cidade)VALUES(NULL,17,"Lagoa Dourada");</v>
      </c>
    </row>
    <row r="2690" spans="1:4">
      <c r="A2690" s="111">
        <v>2671</v>
      </c>
      <c r="B2690" s="86">
        <v>17</v>
      </c>
      <c r="C2690" s="103" t="s">
        <v>8197</v>
      </c>
      <c r="D2690" s="112" t="str">
        <f t="shared" si="41"/>
        <v>0 CIDADE(CIDADE_Pk,CIDADE_FkEstado,CIDADE_Cidade)VALUES(NULL,17,"Lagoa Formosa");</v>
      </c>
    </row>
    <row r="2691" spans="1:4">
      <c r="A2691" s="111">
        <v>2672</v>
      </c>
      <c r="B2691" s="86">
        <v>17</v>
      </c>
      <c r="C2691" s="103" t="s">
        <v>7142</v>
      </c>
      <c r="D2691" s="112" t="str">
        <f t="shared" si="41"/>
        <v>0 CIDADE(CIDADE_Pk,CIDADE_FkEstado,CIDADE_Cidade)VALUES(NULL,17,"Lagoa Grande");</v>
      </c>
    </row>
    <row r="2692" spans="1:4">
      <c r="A2692" s="111">
        <v>2673</v>
      </c>
      <c r="B2692" s="86">
        <v>17</v>
      </c>
      <c r="C2692" s="103" t="s">
        <v>8198</v>
      </c>
      <c r="D2692" s="112" t="str">
        <f t="shared" si="41"/>
        <v>0 CIDADE(CIDADE_Pk,CIDADE_FkEstado,CIDADE_Cidade)VALUES(NULL,17,"Lagoa Santa");</v>
      </c>
    </row>
    <row r="2693" spans="1:4">
      <c r="A2693" s="111">
        <v>2674</v>
      </c>
      <c r="B2693" s="86">
        <v>17</v>
      </c>
      <c r="C2693" s="103" t="s">
        <v>8199</v>
      </c>
      <c r="D2693" s="112" t="str">
        <f t="shared" si="41"/>
        <v>0 CIDADE(CIDADE_Pk,CIDADE_FkEstado,CIDADE_Cidade)VALUES(NULL,17,"Lajinha");</v>
      </c>
    </row>
    <row r="2694" spans="1:4">
      <c r="A2694" s="111">
        <v>2675</v>
      </c>
      <c r="B2694" s="86">
        <v>17</v>
      </c>
      <c r="C2694" s="103" t="s">
        <v>8200</v>
      </c>
      <c r="D2694" s="112" t="str">
        <f t="shared" si="41"/>
        <v>0 CIDADE(CIDADE_Pk,CIDADE_FkEstado,CIDADE_Cidade)VALUES(NULL,17,"Lambari");</v>
      </c>
    </row>
    <row r="2695" spans="1:4">
      <c r="A2695" s="111">
        <v>2676</v>
      </c>
      <c r="B2695" s="86">
        <v>17</v>
      </c>
      <c r="C2695" s="103" t="s">
        <v>8201</v>
      </c>
      <c r="D2695" s="112" t="str">
        <f t="shared" si="41"/>
        <v>0 CIDADE(CIDADE_Pk,CIDADE_FkEstado,CIDADE_Cidade)VALUES(NULL,17,"Lamim");</v>
      </c>
    </row>
    <row r="2696" spans="1:4">
      <c r="A2696" s="111">
        <v>2677</v>
      </c>
      <c r="B2696" s="86">
        <v>17</v>
      </c>
      <c r="C2696" s="103" t="s">
        <v>8202</v>
      </c>
      <c r="D2696" s="112" t="str">
        <f t="shared" si="41"/>
        <v>0 CIDADE(CIDADE_Pk,CIDADE_FkEstado,CIDADE_Cidade)VALUES(NULL,17,"Laranjal");</v>
      </c>
    </row>
    <row r="2697" spans="1:4">
      <c r="A2697" s="111">
        <v>2678</v>
      </c>
      <c r="B2697" s="86">
        <v>17</v>
      </c>
      <c r="C2697" s="103" t="s">
        <v>8203</v>
      </c>
      <c r="D2697" s="112" t="str">
        <f t="shared" si="41"/>
        <v>0 CIDADE(CIDADE_Pk,CIDADE_FkEstado,CIDADE_Cidade)VALUES(NULL,17,"Lassance");</v>
      </c>
    </row>
    <row r="2698" spans="1:4">
      <c r="A2698" s="111">
        <v>2679</v>
      </c>
      <c r="B2698" s="86">
        <v>17</v>
      </c>
      <c r="C2698" s="103" t="s">
        <v>8204</v>
      </c>
      <c r="D2698" s="112" t="str">
        <f t="shared" si="41"/>
        <v>0 CIDADE(CIDADE_Pk,CIDADE_FkEstado,CIDADE_Cidade)VALUES(NULL,17,"Lavras");</v>
      </c>
    </row>
    <row r="2699" spans="1:4">
      <c r="A2699" s="111">
        <v>2680</v>
      </c>
      <c r="B2699" s="86">
        <v>17</v>
      </c>
      <c r="C2699" s="103" t="s">
        <v>8205</v>
      </c>
      <c r="D2699" s="112" t="str">
        <f t="shared" si="41"/>
        <v>0 CIDADE(CIDADE_Pk,CIDADE_FkEstado,CIDADE_Cidade)VALUES(NULL,17,"Leandro Ferreira");</v>
      </c>
    </row>
    <row r="2700" spans="1:4">
      <c r="A2700" s="111">
        <v>2681</v>
      </c>
      <c r="B2700" s="86">
        <v>17</v>
      </c>
      <c r="C2700" s="103" t="s">
        <v>8206</v>
      </c>
      <c r="D2700" s="112" t="str">
        <f t="shared" si="41"/>
        <v>0 CIDADE(CIDADE_Pk,CIDADE_FkEstado,CIDADE_Cidade)VALUES(NULL,17,"Leme do Prado");</v>
      </c>
    </row>
    <row r="2701" spans="1:4">
      <c r="A2701" s="111">
        <v>2682</v>
      </c>
      <c r="B2701" s="86">
        <v>17</v>
      </c>
      <c r="C2701" s="103" t="s">
        <v>8207</v>
      </c>
      <c r="D2701" s="112" t="str">
        <f t="shared" si="41"/>
        <v>0 CIDADE(CIDADE_Pk,CIDADE_FkEstado,CIDADE_Cidade)VALUES(NULL,17,"Leopoldina");</v>
      </c>
    </row>
    <row r="2702" spans="1:4">
      <c r="A2702" s="111">
        <v>2683</v>
      </c>
      <c r="B2702" s="86">
        <v>17</v>
      </c>
      <c r="C2702" s="103" t="s">
        <v>8208</v>
      </c>
      <c r="D2702" s="112" t="str">
        <f t="shared" si="41"/>
        <v>0 CIDADE(CIDADE_Pk,CIDADE_FkEstado,CIDADE_Cidade)VALUES(NULL,17,"Liberdade");</v>
      </c>
    </row>
    <row r="2703" spans="1:4">
      <c r="A2703" s="111">
        <v>2684</v>
      </c>
      <c r="B2703" s="86">
        <v>17</v>
      </c>
      <c r="C2703" s="103" t="s">
        <v>8209</v>
      </c>
      <c r="D2703" s="112" t="str">
        <f t="shared" si="41"/>
        <v>0 CIDADE(CIDADE_Pk,CIDADE_FkEstado,CIDADE_Cidade)VALUES(NULL,17,"Lima Duarte");</v>
      </c>
    </row>
    <row r="2704" spans="1:4">
      <c r="A2704" s="111">
        <v>2685</v>
      </c>
      <c r="B2704" s="86">
        <v>17</v>
      </c>
      <c r="C2704" s="103" t="s">
        <v>8210</v>
      </c>
      <c r="D2704" s="112" t="str">
        <f t="shared" si="41"/>
        <v>0 CIDADE(CIDADE_Pk,CIDADE_FkEstado,CIDADE_Cidade)VALUES(NULL,17,"Limeira do Oeste");</v>
      </c>
    </row>
    <row r="2705" spans="1:4">
      <c r="A2705" s="111">
        <v>2686</v>
      </c>
      <c r="B2705" s="86">
        <v>17</v>
      </c>
      <c r="C2705" s="103" t="s">
        <v>8211</v>
      </c>
      <c r="D2705" s="112" t="str">
        <f t="shared" si="41"/>
        <v>0 CIDADE(CIDADE_Pk,CIDADE_FkEstado,CIDADE_Cidade)VALUES(NULL,17,"Lontra");</v>
      </c>
    </row>
    <row r="2706" spans="1:4">
      <c r="A2706" s="111">
        <v>2687</v>
      </c>
      <c r="B2706" s="86">
        <v>17</v>
      </c>
      <c r="C2706" s="103" t="s">
        <v>8212</v>
      </c>
      <c r="D2706" s="112" t="str">
        <f t="shared" si="41"/>
        <v>0 CIDADE(CIDADE_Pk,CIDADE_FkEstado,CIDADE_Cidade)VALUES(NULL,17,"Luisburgo");</v>
      </c>
    </row>
    <row r="2707" spans="1:4">
      <c r="A2707" s="111">
        <v>2688</v>
      </c>
      <c r="B2707" s="86">
        <v>17</v>
      </c>
      <c r="C2707" s="103" t="s">
        <v>8213</v>
      </c>
      <c r="D2707" s="112" t="str">
        <f t="shared" si="41"/>
        <v>0 CIDADE(CIDADE_Pk,CIDADE_FkEstado,CIDADE_Cidade)VALUES(NULL,17,"Luislândia");</v>
      </c>
    </row>
    <row r="2708" spans="1:4">
      <c r="A2708" s="111">
        <v>2689</v>
      </c>
      <c r="B2708" s="86">
        <v>17</v>
      </c>
      <c r="C2708" s="103" t="s">
        <v>8214</v>
      </c>
      <c r="D2708" s="112" t="str">
        <f t="shared" ref="D2708:D2771" si="42">$B$17&amp;B2708&amp;$A$13&amp;$A$11&amp;C2708&amp;$A$11&amp;$A$10&amp;$A$14</f>
        <v>0 CIDADE(CIDADE_Pk,CIDADE_FkEstado,CIDADE_Cidade)VALUES(NULL,17,"Luminárias");</v>
      </c>
    </row>
    <row r="2709" spans="1:4">
      <c r="A2709" s="111">
        <v>2690</v>
      </c>
      <c r="B2709" s="86">
        <v>17</v>
      </c>
      <c r="C2709" s="103" t="s">
        <v>8215</v>
      </c>
      <c r="D2709" s="112" t="str">
        <f t="shared" si="42"/>
        <v>0 CIDADE(CIDADE_Pk,CIDADE_FkEstado,CIDADE_Cidade)VALUES(NULL,17,"Luz");</v>
      </c>
    </row>
    <row r="2710" spans="1:4">
      <c r="A2710" s="111">
        <v>2691</v>
      </c>
      <c r="B2710" s="86">
        <v>17</v>
      </c>
      <c r="C2710" s="103" t="s">
        <v>8216</v>
      </c>
      <c r="D2710" s="112" t="str">
        <f t="shared" si="42"/>
        <v>0 CIDADE(CIDADE_Pk,CIDADE_FkEstado,CIDADE_Cidade)VALUES(NULL,17,"Machacalis");</v>
      </c>
    </row>
    <row r="2711" spans="1:4">
      <c r="A2711" s="111">
        <v>2692</v>
      </c>
      <c r="B2711" s="86">
        <v>17</v>
      </c>
      <c r="C2711" s="103" t="s">
        <v>8217</v>
      </c>
      <c r="D2711" s="112" t="str">
        <f t="shared" si="42"/>
        <v>0 CIDADE(CIDADE_Pk,CIDADE_FkEstado,CIDADE_Cidade)VALUES(NULL,17,"Machado");</v>
      </c>
    </row>
    <row r="2712" spans="1:4">
      <c r="A2712" s="111">
        <v>2693</v>
      </c>
      <c r="B2712" s="86">
        <v>17</v>
      </c>
      <c r="C2712" s="103" t="s">
        <v>8218</v>
      </c>
      <c r="D2712" s="112" t="str">
        <f t="shared" si="42"/>
        <v>0 CIDADE(CIDADE_Pk,CIDADE_FkEstado,CIDADE_Cidade)VALUES(NULL,17,"Madre de Deus de Minas");</v>
      </c>
    </row>
    <row r="2713" spans="1:4">
      <c r="A2713" s="111">
        <v>2694</v>
      </c>
      <c r="B2713" s="86">
        <v>17</v>
      </c>
      <c r="C2713" s="103" t="s">
        <v>8219</v>
      </c>
      <c r="D2713" s="112" t="str">
        <f t="shared" si="42"/>
        <v>0 CIDADE(CIDADE_Pk,CIDADE_FkEstado,CIDADE_Cidade)VALUES(NULL,17,"Malacacheta");</v>
      </c>
    </row>
    <row r="2714" spans="1:4">
      <c r="A2714" s="111">
        <v>2695</v>
      </c>
      <c r="B2714" s="86">
        <v>17</v>
      </c>
      <c r="C2714" s="103" t="s">
        <v>8220</v>
      </c>
      <c r="D2714" s="112" t="str">
        <f t="shared" si="42"/>
        <v>0 CIDADE(CIDADE_Pk,CIDADE_FkEstado,CIDADE_Cidade)VALUES(NULL,17,"Mamonas");</v>
      </c>
    </row>
    <row r="2715" spans="1:4">
      <c r="A2715" s="111">
        <v>2696</v>
      </c>
      <c r="B2715" s="86">
        <v>17</v>
      </c>
      <c r="C2715" s="103" t="s">
        <v>8221</v>
      </c>
      <c r="D2715" s="112" t="str">
        <f t="shared" si="42"/>
        <v>0 CIDADE(CIDADE_Pk,CIDADE_FkEstado,CIDADE_Cidade)VALUES(NULL,17,"Manga");</v>
      </c>
    </row>
    <row r="2716" spans="1:4">
      <c r="A2716" s="111">
        <v>2697</v>
      </c>
      <c r="B2716" s="86">
        <v>17</v>
      </c>
      <c r="C2716" s="103" t="s">
        <v>8222</v>
      </c>
      <c r="D2716" s="112" t="str">
        <f t="shared" si="42"/>
        <v>0 CIDADE(CIDADE_Pk,CIDADE_FkEstado,CIDADE_Cidade)VALUES(NULL,17,"Manhuaçu");</v>
      </c>
    </row>
    <row r="2717" spans="1:4">
      <c r="A2717" s="111">
        <v>2698</v>
      </c>
      <c r="B2717" s="86">
        <v>17</v>
      </c>
      <c r="C2717" s="103" t="s">
        <v>8223</v>
      </c>
      <c r="D2717" s="112" t="str">
        <f t="shared" si="42"/>
        <v>0 CIDADE(CIDADE_Pk,CIDADE_FkEstado,CIDADE_Cidade)VALUES(NULL,17,"Manhumirim");</v>
      </c>
    </row>
    <row r="2718" spans="1:4">
      <c r="A2718" s="111">
        <v>2699</v>
      </c>
      <c r="B2718" s="86">
        <v>17</v>
      </c>
      <c r="C2718" s="103" t="s">
        <v>8224</v>
      </c>
      <c r="D2718" s="112" t="str">
        <f t="shared" si="42"/>
        <v>0 CIDADE(CIDADE_Pk,CIDADE_FkEstado,CIDADE_Cidade)VALUES(NULL,17,"Mantena");</v>
      </c>
    </row>
    <row r="2719" spans="1:4">
      <c r="A2719" s="111">
        <v>2700</v>
      </c>
      <c r="B2719" s="86">
        <v>17</v>
      </c>
      <c r="C2719" s="103" t="s">
        <v>8225</v>
      </c>
      <c r="D2719" s="112" t="str">
        <f t="shared" si="42"/>
        <v>0 CIDADE(CIDADE_Pk,CIDADE_FkEstado,CIDADE_Cidade)VALUES(NULL,17,"Mar de Espanha");</v>
      </c>
    </row>
    <row r="2720" spans="1:4">
      <c r="A2720" s="111">
        <v>2701</v>
      </c>
      <c r="B2720" s="86">
        <v>17</v>
      </c>
      <c r="C2720" s="103" t="s">
        <v>8226</v>
      </c>
      <c r="D2720" s="112" t="str">
        <f t="shared" si="42"/>
        <v>0 CIDADE(CIDADE_Pk,CIDADE_FkEstado,CIDADE_Cidade)VALUES(NULL,17,"Maravilhas");</v>
      </c>
    </row>
    <row r="2721" spans="1:4">
      <c r="A2721" s="111">
        <v>2702</v>
      </c>
      <c r="B2721" s="86">
        <v>17</v>
      </c>
      <c r="C2721" s="103" t="s">
        <v>8227</v>
      </c>
      <c r="D2721" s="112" t="str">
        <f t="shared" si="42"/>
        <v>0 CIDADE(CIDADE_Pk,CIDADE_FkEstado,CIDADE_Cidade)VALUES(NULL,17,"Maria da Fé");</v>
      </c>
    </row>
    <row r="2722" spans="1:4">
      <c r="A2722" s="111">
        <v>2703</v>
      </c>
      <c r="B2722" s="86">
        <v>17</v>
      </c>
      <c r="C2722" s="103" t="s">
        <v>8228</v>
      </c>
      <c r="D2722" s="112" t="str">
        <f t="shared" si="42"/>
        <v>0 CIDADE(CIDADE_Pk,CIDADE_FkEstado,CIDADE_Cidade)VALUES(NULL,17,"Mariana");</v>
      </c>
    </row>
    <row r="2723" spans="1:4">
      <c r="A2723" s="111">
        <v>2704</v>
      </c>
      <c r="B2723" s="86">
        <v>17</v>
      </c>
      <c r="C2723" s="103" t="s">
        <v>8229</v>
      </c>
      <c r="D2723" s="112" t="str">
        <f t="shared" si="42"/>
        <v>0 CIDADE(CIDADE_Pk,CIDADE_FkEstado,CIDADE_Cidade)VALUES(NULL,17,"Marilac");</v>
      </c>
    </row>
    <row r="2724" spans="1:4">
      <c r="A2724" s="111">
        <v>2705</v>
      </c>
      <c r="B2724" s="86">
        <v>17</v>
      </c>
      <c r="C2724" s="103" t="s">
        <v>8230</v>
      </c>
      <c r="D2724" s="112" t="str">
        <f t="shared" si="42"/>
        <v>0 CIDADE(CIDADE_Pk,CIDADE_FkEstado,CIDADE_Cidade)VALUES(NULL,17,"Mário Campos");</v>
      </c>
    </row>
    <row r="2725" spans="1:4">
      <c r="A2725" s="111">
        <v>2706</v>
      </c>
      <c r="B2725" s="86">
        <v>17</v>
      </c>
      <c r="C2725" s="103" t="s">
        <v>8231</v>
      </c>
      <c r="D2725" s="112" t="str">
        <f t="shared" si="42"/>
        <v>0 CIDADE(CIDADE_Pk,CIDADE_FkEstado,CIDADE_Cidade)VALUES(NULL,17,"Maripá de Minas");</v>
      </c>
    </row>
    <row r="2726" spans="1:4">
      <c r="A2726" s="111">
        <v>2707</v>
      </c>
      <c r="B2726" s="86">
        <v>17</v>
      </c>
      <c r="C2726" s="103" t="s">
        <v>8232</v>
      </c>
      <c r="D2726" s="112" t="str">
        <f t="shared" si="42"/>
        <v>0 CIDADE(CIDADE_Pk,CIDADE_FkEstado,CIDADE_Cidade)VALUES(NULL,17,"Marliéria");</v>
      </c>
    </row>
    <row r="2727" spans="1:4">
      <c r="A2727" s="111">
        <v>2708</v>
      </c>
      <c r="B2727" s="86">
        <v>17</v>
      </c>
      <c r="C2727" s="103" t="s">
        <v>8233</v>
      </c>
      <c r="D2727" s="112" t="str">
        <f t="shared" si="42"/>
        <v>0 CIDADE(CIDADE_Pk,CIDADE_FkEstado,CIDADE_Cidade)VALUES(NULL,17,"Marmelópolis");</v>
      </c>
    </row>
    <row r="2728" spans="1:4">
      <c r="A2728" s="111">
        <v>2709</v>
      </c>
      <c r="B2728" s="86">
        <v>17</v>
      </c>
      <c r="C2728" s="103" t="s">
        <v>8234</v>
      </c>
      <c r="D2728" s="112" t="str">
        <f t="shared" si="42"/>
        <v>0 CIDADE(CIDADE_Pk,CIDADE_FkEstado,CIDADE_Cidade)VALUES(NULL,17,"Martinho Campos");</v>
      </c>
    </row>
    <row r="2729" spans="1:4">
      <c r="A2729" s="111">
        <v>2710</v>
      </c>
      <c r="B2729" s="86">
        <v>17</v>
      </c>
      <c r="C2729" s="103" t="s">
        <v>8235</v>
      </c>
      <c r="D2729" s="112" t="str">
        <f t="shared" si="42"/>
        <v>0 CIDADE(CIDADE_Pk,CIDADE_FkEstado,CIDADE_Cidade)VALUES(NULL,17,"Martins Soares");</v>
      </c>
    </row>
    <row r="2730" spans="1:4">
      <c r="A2730" s="111">
        <v>2711</v>
      </c>
      <c r="B2730" s="86">
        <v>17</v>
      </c>
      <c r="C2730" s="103" t="s">
        <v>8236</v>
      </c>
      <c r="D2730" s="112" t="str">
        <f t="shared" si="42"/>
        <v>0 CIDADE(CIDADE_Pk,CIDADE_FkEstado,CIDADE_Cidade)VALUES(NULL,17,"Mata Verde");</v>
      </c>
    </row>
    <row r="2731" spans="1:4">
      <c r="A2731" s="111">
        <v>2712</v>
      </c>
      <c r="B2731" s="86">
        <v>17</v>
      </c>
      <c r="C2731" s="103" t="s">
        <v>8237</v>
      </c>
      <c r="D2731" s="112" t="str">
        <f t="shared" si="42"/>
        <v>0 CIDADE(CIDADE_Pk,CIDADE_FkEstado,CIDADE_Cidade)VALUES(NULL,17,"Materlândia");</v>
      </c>
    </row>
    <row r="2732" spans="1:4">
      <c r="A2732" s="111">
        <v>2713</v>
      </c>
      <c r="B2732" s="86">
        <v>17</v>
      </c>
      <c r="C2732" s="103" t="s">
        <v>8238</v>
      </c>
      <c r="D2732" s="112" t="str">
        <f t="shared" si="42"/>
        <v>0 CIDADE(CIDADE_Pk,CIDADE_FkEstado,CIDADE_Cidade)VALUES(NULL,17,"Mateus Leme");</v>
      </c>
    </row>
    <row r="2733" spans="1:4">
      <c r="A2733" s="111">
        <v>2714</v>
      </c>
      <c r="B2733" s="86">
        <v>17</v>
      </c>
      <c r="C2733" s="103" t="s">
        <v>8239</v>
      </c>
      <c r="D2733" s="112" t="str">
        <f t="shared" si="42"/>
        <v>0 CIDADE(CIDADE_Pk,CIDADE_FkEstado,CIDADE_Cidade)VALUES(NULL,17,"Mathias Lobato");</v>
      </c>
    </row>
    <row r="2734" spans="1:4">
      <c r="A2734" s="111">
        <v>2715</v>
      </c>
      <c r="B2734" s="86">
        <v>17</v>
      </c>
      <c r="C2734" s="103" t="s">
        <v>8240</v>
      </c>
      <c r="D2734" s="112" t="str">
        <f t="shared" si="42"/>
        <v>0 CIDADE(CIDADE_Pk,CIDADE_FkEstado,CIDADE_Cidade)VALUES(NULL,17,"Matias Barbosa");</v>
      </c>
    </row>
    <row r="2735" spans="1:4">
      <c r="A2735" s="111">
        <v>2716</v>
      </c>
      <c r="B2735" s="86">
        <v>17</v>
      </c>
      <c r="C2735" s="103" t="s">
        <v>8241</v>
      </c>
      <c r="D2735" s="112" t="str">
        <f t="shared" si="42"/>
        <v>0 CIDADE(CIDADE_Pk,CIDADE_FkEstado,CIDADE_Cidade)VALUES(NULL,17,"Matias Cardoso");</v>
      </c>
    </row>
    <row r="2736" spans="1:4">
      <c r="A2736" s="111">
        <v>2717</v>
      </c>
      <c r="B2736" s="86">
        <v>17</v>
      </c>
      <c r="C2736" s="103" t="s">
        <v>8242</v>
      </c>
      <c r="D2736" s="112" t="str">
        <f t="shared" si="42"/>
        <v>0 CIDADE(CIDADE_Pk,CIDADE_FkEstado,CIDADE_Cidade)VALUES(NULL,17,"Matipó");</v>
      </c>
    </row>
    <row r="2737" spans="1:4">
      <c r="A2737" s="111">
        <v>2718</v>
      </c>
      <c r="B2737" s="86">
        <v>17</v>
      </c>
      <c r="C2737" s="103" t="s">
        <v>8243</v>
      </c>
      <c r="D2737" s="112" t="str">
        <f t="shared" si="42"/>
        <v>0 CIDADE(CIDADE_Pk,CIDADE_FkEstado,CIDADE_Cidade)VALUES(NULL,17,"Mato Verde");</v>
      </c>
    </row>
    <row r="2738" spans="1:4">
      <c r="A2738" s="111">
        <v>2719</v>
      </c>
      <c r="B2738" s="86">
        <v>17</v>
      </c>
      <c r="C2738" s="103" t="s">
        <v>8244</v>
      </c>
      <c r="D2738" s="112" t="str">
        <f t="shared" si="42"/>
        <v>0 CIDADE(CIDADE_Pk,CIDADE_FkEstado,CIDADE_Cidade)VALUES(NULL,17,"Matozinhos");</v>
      </c>
    </row>
    <row r="2739" spans="1:4">
      <c r="A2739" s="111">
        <v>2720</v>
      </c>
      <c r="B2739" s="86">
        <v>17</v>
      </c>
      <c r="C2739" s="103" t="s">
        <v>8245</v>
      </c>
      <c r="D2739" s="112" t="str">
        <f t="shared" si="42"/>
        <v>0 CIDADE(CIDADE_Pk,CIDADE_FkEstado,CIDADE_Cidade)VALUES(NULL,17,"Matutina");</v>
      </c>
    </row>
    <row r="2740" spans="1:4">
      <c r="A2740" s="111">
        <v>2721</v>
      </c>
      <c r="B2740" s="86">
        <v>17</v>
      </c>
      <c r="C2740" s="103" t="s">
        <v>8246</v>
      </c>
      <c r="D2740" s="112" t="str">
        <f t="shared" si="42"/>
        <v>0 CIDADE(CIDADE_Pk,CIDADE_FkEstado,CIDADE_Cidade)VALUES(NULL,17,"Medeiros");</v>
      </c>
    </row>
    <row r="2741" spans="1:4">
      <c r="A2741" s="111">
        <v>2722</v>
      </c>
      <c r="B2741" s="86">
        <v>17</v>
      </c>
      <c r="C2741" s="103" t="s">
        <v>8247</v>
      </c>
      <c r="D2741" s="112" t="str">
        <f t="shared" si="42"/>
        <v>0 CIDADE(CIDADE_Pk,CIDADE_FkEstado,CIDADE_Cidade)VALUES(NULL,17,"Medina");</v>
      </c>
    </row>
    <row r="2742" spans="1:4">
      <c r="A2742" s="111">
        <v>2723</v>
      </c>
      <c r="B2742" s="86">
        <v>17</v>
      </c>
      <c r="C2742" s="103" t="s">
        <v>8248</v>
      </c>
      <c r="D2742" s="112" t="str">
        <f t="shared" si="42"/>
        <v>0 CIDADE(CIDADE_Pk,CIDADE_FkEstado,CIDADE_Cidade)VALUES(NULL,17,"Mendes Pimentel");</v>
      </c>
    </row>
    <row r="2743" spans="1:4">
      <c r="A2743" s="111">
        <v>2724</v>
      </c>
      <c r="B2743" s="86">
        <v>17</v>
      </c>
      <c r="C2743" s="103" t="s">
        <v>8249</v>
      </c>
      <c r="D2743" s="112" t="str">
        <f t="shared" si="42"/>
        <v>0 CIDADE(CIDADE_Pk,CIDADE_FkEstado,CIDADE_Cidade)VALUES(NULL,17,"Mercês");</v>
      </c>
    </row>
    <row r="2744" spans="1:4">
      <c r="A2744" s="111">
        <v>2725</v>
      </c>
      <c r="B2744" s="86">
        <v>17</v>
      </c>
      <c r="C2744" s="103" t="s">
        <v>8250</v>
      </c>
      <c r="D2744" s="112" t="str">
        <f t="shared" si="42"/>
        <v>0 CIDADE(CIDADE_Pk,CIDADE_FkEstado,CIDADE_Cidade)VALUES(NULL,17,"Mesquita");</v>
      </c>
    </row>
    <row r="2745" spans="1:4">
      <c r="A2745" s="111">
        <v>2726</v>
      </c>
      <c r="B2745" s="86">
        <v>17</v>
      </c>
      <c r="C2745" s="103" t="s">
        <v>8251</v>
      </c>
      <c r="D2745" s="112" t="str">
        <f t="shared" si="42"/>
        <v>0 CIDADE(CIDADE_Pk,CIDADE_FkEstado,CIDADE_Cidade)VALUES(NULL,17,"Minas Novas");</v>
      </c>
    </row>
    <row r="2746" spans="1:4">
      <c r="A2746" s="111">
        <v>2727</v>
      </c>
      <c r="B2746" s="86">
        <v>17</v>
      </c>
      <c r="C2746" s="103" t="s">
        <v>8252</v>
      </c>
      <c r="D2746" s="112" t="str">
        <f t="shared" si="42"/>
        <v>0 CIDADE(CIDADE_Pk,CIDADE_FkEstado,CIDADE_Cidade)VALUES(NULL,17,"Minduri");</v>
      </c>
    </row>
    <row r="2747" spans="1:4">
      <c r="A2747" s="111">
        <v>2728</v>
      </c>
      <c r="B2747" s="86">
        <v>17</v>
      </c>
      <c r="C2747" s="103" t="s">
        <v>8253</v>
      </c>
      <c r="D2747" s="112" t="str">
        <f t="shared" si="42"/>
        <v>0 CIDADE(CIDADE_Pk,CIDADE_FkEstado,CIDADE_Cidade)VALUES(NULL,17,"Mirabela");</v>
      </c>
    </row>
    <row r="2748" spans="1:4">
      <c r="A2748" s="111">
        <v>2729</v>
      </c>
      <c r="B2748" s="86">
        <v>17</v>
      </c>
      <c r="C2748" s="103" t="s">
        <v>8254</v>
      </c>
      <c r="D2748" s="112" t="str">
        <f t="shared" si="42"/>
        <v>0 CIDADE(CIDADE_Pk,CIDADE_FkEstado,CIDADE_Cidade)VALUES(NULL,17,"Miradouro");</v>
      </c>
    </row>
    <row r="2749" spans="1:4">
      <c r="A2749" s="111">
        <v>2730</v>
      </c>
      <c r="B2749" s="86">
        <v>17</v>
      </c>
      <c r="C2749" s="103" t="s">
        <v>8255</v>
      </c>
      <c r="D2749" s="112" t="str">
        <f t="shared" si="42"/>
        <v>0 CIDADE(CIDADE_Pk,CIDADE_FkEstado,CIDADE_Cidade)VALUES(NULL,17,"Miraí");</v>
      </c>
    </row>
    <row r="2750" spans="1:4">
      <c r="A2750" s="111">
        <v>2731</v>
      </c>
      <c r="B2750" s="86">
        <v>17</v>
      </c>
      <c r="C2750" s="103" t="s">
        <v>8256</v>
      </c>
      <c r="D2750" s="112" t="str">
        <f t="shared" si="42"/>
        <v>0 CIDADE(CIDADE_Pk,CIDADE_FkEstado,CIDADE_Cidade)VALUES(NULL,17,"Miravânia");</v>
      </c>
    </row>
    <row r="2751" spans="1:4">
      <c r="A2751" s="111">
        <v>2732</v>
      </c>
      <c r="B2751" s="86">
        <v>17</v>
      </c>
      <c r="C2751" s="103" t="s">
        <v>8257</v>
      </c>
      <c r="D2751" s="112" t="str">
        <f t="shared" si="42"/>
        <v>0 CIDADE(CIDADE_Pk,CIDADE_FkEstado,CIDADE_Cidade)VALUES(NULL,17,"Moeda");</v>
      </c>
    </row>
    <row r="2752" spans="1:4">
      <c r="A2752" s="111">
        <v>2733</v>
      </c>
      <c r="B2752" s="86">
        <v>17</v>
      </c>
      <c r="C2752" s="103" t="s">
        <v>8258</v>
      </c>
      <c r="D2752" s="112" t="str">
        <f t="shared" si="42"/>
        <v>0 CIDADE(CIDADE_Pk,CIDADE_FkEstado,CIDADE_Cidade)VALUES(NULL,17,"Moema");</v>
      </c>
    </row>
    <row r="2753" spans="1:4">
      <c r="A2753" s="111">
        <v>2734</v>
      </c>
      <c r="B2753" s="86">
        <v>17</v>
      </c>
      <c r="C2753" s="103" t="s">
        <v>8259</v>
      </c>
      <c r="D2753" s="112" t="str">
        <f t="shared" si="42"/>
        <v>0 CIDADE(CIDADE_Pk,CIDADE_FkEstado,CIDADE_Cidade)VALUES(NULL,17,"Monjolos");</v>
      </c>
    </row>
    <row r="2754" spans="1:4">
      <c r="A2754" s="111">
        <v>2735</v>
      </c>
      <c r="B2754" s="86">
        <v>17</v>
      </c>
      <c r="C2754" s="103" t="s">
        <v>8260</v>
      </c>
      <c r="D2754" s="112" t="str">
        <f t="shared" si="42"/>
        <v>0 CIDADE(CIDADE_Pk,CIDADE_FkEstado,CIDADE_Cidade)VALUES(NULL,17,"Monsenhor Paulo");</v>
      </c>
    </row>
    <row r="2755" spans="1:4">
      <c r="A2755" s="111">
        <v>2736</v>
      </c>
      <c r="B2755" s="86">
        <v>17</v>
      </c>
      <c r="C2755" s="103" t="s">
        <v>8261</v>
      </c>
      <c r="D2755" s="112" t="str">
        <f t="shared" si="42"/>
        <v>0 CIDADE(CIDADE_Pk,CIDADE_FkEstado,CIDADE_Cidade)VALUES(NULL,17,"Montalvânia");</v>
      </c>
    </row>
    <row r="2756" spans="1:4">
      <c r="A2756" s="111">
        <v>2737</v>
      </c>
      <c r="B2756" s="86">
        <v>17</v>
      </c>
      <c r="C2756" s="103" t="s">
        <v>8262</v>
      </c>
      <c r="D2756" s="112" t="str">
        <f t="shared" si="42"/>
        <v>0 CIDADE(CIDADE_Pk,CIDADE_FkEstado,CIDADE_Cidade)VALUES(NULL,17,"Monte Alegre de Minas");</v>
      </c>
    </row>
    <row r="2757" spans="1:4">
      <c r="A2757" s="111">
        <v>2738</v>
      </c>
      <c r="B2757" s="86">
        <v>17</v>
      </c>
      <c r="C2757" s="103" t="s">
        <v>8263</v>
      </c>
      <c r="D2757" s="112" t="str">
        <f t="shared" si="42"/>
        <v>0 CIDADE(CIDADE_Pk,CIDADE_FkEstado,CIDADE_Cidade)VALUES(NULL,17,"Monte Azul");</v>
      </c>
    </row>
    <row r="2758" spans="1:4">
      <c r="A2758" s="111">
        <v>2739</v>
      </c>
      <c r="B2758" s="86">
        <v>17</v>
      </c>
      <c r="C2758" s="103" t="s">
        <v>8264</v>
      </c>
      <c r="D2758" s="112" t="str">
        <f t="shared" si="42"/>
        <v>0 CIDADE(CIDADE_Pk,CIDADE_FkEstado,CIDADE_Cidade)VALUES(NULL,17,"Monte Belo");</v>
      </c>
    </row>
    <row r="2759" spans="1:4">
      <c r="A2759" s="111">
        <v>2740</v>
      </c>
      <c r="B2759" s="86">
        <v>17</v>
      </c>
      <c r="C2759" s="103" t="s">
        <v>8265</v>
      </c>
      <c r="D2759" s="112" t="str">
        <f t="shared" si="42"/>
        <v>0 CIDADE(CIDADE_Pk,CIDADE_FkEstado,CIDADE_Cidade)VALUES(NULL,17,"Monte Carmelo");</v>
      </c>
    </row>
    <row r="2760" spans="1:4">
      <c r="A2760" s="111">
        <v>2741</v>
      </c>
      <c r="B2760" s="86">
        <v>17</v>
      </c>
      <c r="C2760" s="103" t="s">
        <v>8266</v>
      </c>
      <c r="D2760" s="112" t="str">
        <f t="shared" si="42"/>
        <v>0 CIDADE(CIDADE_Pk,CIDADE_FkEstado,CIDADE_Cidade)VALUES(NULL,17,"Monte Formoso");</v>
      </c>
    </row>
    <row r="2761" spans="1:4">
      <c r="A2761" s="111">
        <v>2742</v>
      </c>
      <c r="B2761" s="86">
        <v>17</v>
      </c>
      <c r="C2761" s="103" t="s">
        <v>8267</v>
      </c>
      <c r="D2761" s="112" t="str">
        <f t="shared" si="42"/>
        <v>0 CIDADE(CIDADE_Pk,CIDADE_FkEstado,CIDADE_Cidade)VALUES(NULL,17,"Monte Santo de Minas");</v>
      </c>
    </row>
    <row r="2762" spans="1:4">
      <c r="A2762" s="111">
        <v>2743</v>
      </c>
      <c r="B2762" s="86">
        <v>17</v>
      </c>
      <c r="C2762" s="103" t="s">
        <v>8268</v>
      </c>
      <c r="D2762" s="112" t="str">
        <f t="shared" si="42"/>
        <v>0 CIDADE(CIDADE_Pk,CIDADE_FkEstado,CIDADE_Cidade)VALUES(NULL,17,"Monte Sião");</v>
      </c>
    </row>
    <row r="2763" spans="1:4">
      <c r="A2763" s="111">
        <v>2744</v>
      </c>
      <c r="B2763" s="86">
        <v>17</v>
      </c>
      <c r="C2763" s="103" t="s">
        <v>8269</v>
      </c>
      <c r="D2763" s="112" t="str">
        <f t="shared" si="42"/>
        <v>0 CIDADE(CIDADE_Pk,CIDADE_FkEstado,CIDADE_Cidade)VALUES(NULL,17,"Montes Claros");</v>
      </c>
    </row>
    <row r="2764" spans="1:4">
      <c r="A2764" s="111">
        <v>2745</v>
      </c>
      <c r="B2764" s="86">
        <v>17</v>
      </c>
      <c r="C2764" s="103" t="s">
        <v>8270</v>
      </c>
      <c r="D2764" s="112" t="str">
        <f t="shared" si="42"/>
        <v>0 CIDADE(CIDADE_Pk,CIDADE_FkEstado,CIDADE_Cidade)VALUES(NULL,17,"Montezuma");</v>
      </c>
    </row>
    <row r="2765" spans="1:4">
      <c r="A2765" s="111">
        <v>2746</v>
      </c>
      <c r="B2765" s="86">
        <v>17</v>
      </c>
      <c r="C2765" s="103" t="s">
        <v>8271</v>
      </c>
      <c r="D2765" s="112" t="str">
        <f t="shared" si="42"/>
        <v>0 CIDADE(CIDADE_Pk,CIDADE_FkEstado,CIDADE_Cidade)VALUES(NULL,17,"Morada Nova de Minas");</v>
      </c>
    </row>
    <row r="2766" spans="1:4">
      <c r="A2766" s="111">
        <v>2747</v>
      </c>
      <c r="B2766" s="86">
        <v>17</v>
      </c>
      <c r="C2766" s="103" t="s">
        <v>8272</v>
      </c>
      <c r="D2766" s="112" t="str">
        <f t="shared" si="42"/>
        <v>0 CIDADE(CIDADE_Pk,CIDADE_FkEstado,CIDADE_Cidade)VALUES(NULL,17,"Morro da Garça");</v>
      </c>
    </row>
    <row r="2767" spans="1:4">
      <c r="A2767" s="111">
        <v>2748</v>
      </c>
      <c r="B2767" s="86">
        <v>17</v>
      </c>
      <c r="C2767" s="103" t="s">
        <v>8273</v>
      </c>
      <c r="D2767" s="112" t="str">
        <f t="shared" si="42"/>
        <v>0 CIDADE(CIDADE_Pk,CIDADE_FkEstado,CIDADE_Cidade)VALUES(NULL,17,"Morro do Pilar");</v>
      </c>
    </row>
    <row r="2768" spans="1:4">
      <c r="A2768" s="111">
        <v>2749</v>
      </c>
      <c r="B2768" s="86">
        <v>17</v>
      </c>
      <c r="C2768" s="103" t="s">
        <v>8274</v>
      </c>
      <c r="D2768" s="112" t="str">
        <f t="shared" si="42"/>
        <v>0 CIDADE(CIDADE_Pk,CIDADE_FkEstado,CIDADE_Cidade)VALUES(NULL,17,"Munhoz");</v>
      </c>
    </row>
    <row r="2769" spans="1:4">
      <c r="A2769" s="111">
        <v>2750</v>
      </c>
      <c r="B2769" s="86">
        <v>17</v>
      </c>
      <c r="C2769" s="103" t="s">
        <v>8275</v>
      </c>
      <c r="D2769" s="112" t="str">
        <f t="shared" si="42"/>
        <v>0 CIDADE(CIDADE_Pk,CIDADE_FkEstado,CIDADE_Cidade)VALUES(NULL,17,"Muriaé");</v>
      </c>
    </row>
    <row r="2770" spans="1:4">
      <c r="A2770" s="111">
        <v>2751</v>
      </c>
      <c r="B2770" s="86">
        <v>17</v>
      </c>
      <c r="C2770" s="103" t="s">
        <v>8276</v>
      </c>
      <c r="D2770" s="112" t="str">
        <f t="shared" si="42"/>
        <v>0 CIDADE(CIDADE_Pk,CIDADE_FkEstado,CIDADE_Cidade)VALUES(NULL,17,"Mutum");</v>
      </c>
    </row>
    <row r="2771" spans="1:4">
      <c r="A2771" s="111">
        <v>2752</v>
      </c>
      <c r="B2771" s="86">
        <v>17</v>
      </c>
      <c r="C2771" s="103" t="s">
        <v>8277</v>
      </c>
      <c r="D2771" s="112" t="str">
        <f t="shared" si="42"/>
        <v>0 CIDADE(CIDADE_Pk,CIDADE_FkEstado,CIDADE_Cidade)VALUES(NULL,17,"Muzambinho");</v>
      </c>
    </row>
    <row r="2772" spans="1:4">
      <c r="A2772" s="111">
        <v>2753</v>
      </c>
      <c r="B2772" s="86">
        <v>17</v>
      </c>
      <c r="C2772" s="103" t="s">
        <v>8278</v>
      </c>
      <c r="D2772" s="112" t="str">
        <f t="shared" ref="D2772:D2835" si="43">$B$17&amp;B2772&amp;$A$13&amp;$A$11&amp;C2772&amp;$A$11&amp;$A$10&amp;$A$14</f>
        <v>0 CIDADE(CIDADE_Pk,CIDADE_FkEstado,CIDADE_Cidade)VALUES(NULL,17,"Nacip Raydan");</v>
      </c>
    </row>
    <row r="2773" spans="1:4">
      <c r="A2773" s="111">
        <v>2754</v>
      </c>
      <c r="B2773" s="86">
        <v>17</v>
      </c>
      <c r="C2773" s="103" t="s">
        <v>8279</v>
      </c>
      <c r="D2773" s="112" t="str">
        <f t="shared" si="43"/>
        <v>0 CIDADE(CIDADE_Pk,CIDADE_FkEstado,CIDADE_Cidade)VALUES(NULL,17,"Nanuque");</v>
      </c>
    </row>
    <row r="2774" spans="1:4">
      <c r="A2774" s="111">
        <v>2755</v>
      </c>
      <c r="B2774" s="86">
        <v>17</v>
      </c>
      <c r="C2774" s="103" t="s">
        <v>8280</v>
      </c>
      <c r="D2774" s="112" t="str">
        <f t="shared" si="43"/>
        <v>0 CIDADE(CIDADE_Pk,CIDADE_FkEstado,CIDADE_Cidade)VALUES(NULL,17,"Naque");</v>
      </c>
    </row>
    <row r="2775" spans="1:4">
      <c r="A2775" s="111">
        <v>2756</v>
      </c>
      <c r="B2775" s="86">
        <v>17</v>
      </c>
      <c r="C2775" s="103" t="s">
        <v>8281</v>
      </c>
      <c r="D2775" s="112" t="str">
        <f t="shared" si="43"/>
        <v>0 CIDADE(CIDADE_Pk,CIDADE_FkEstado,CIDADE_Cidade)VALUES(NULL,17,"Natalândia");</v>
      </c>
    </row>
    <row r="2776" spans="1:4">
      <c r="A2776" s="111">
        <v>2757</v>
      </c>
      <c r="B2776" s="86">
        <v>17</v>
      </c>
      <c r="C2776" s="103" t="s">
        <v>8282</v>
      </c>
      <c r="D2776" s="112" t="str">
        <f t="shared" si="43"/>
        <v>0 CIDADE(CIDADE_Pk,CIDADE_FkEstado,CIDADE_Cidade)VALUES(NULL,17,"Natércia");</v>
      </c>
    </row>
    <row r="2777" spans="1:4">
      <c r="A2777" s="111">
        <v>2758</v>
      </c>
      <c r="B2777" s="86">
        <v>17</v>
      </c>
      <c r="C2777" s="103" t="s">
        <v>8283</v>
      </c>
      <c r="D2777" s="112" t="str">
        <f t="shared" si="43"/>
        <v>0 CIDADE(CIDADE_Pk,CIDADE_FkEstado,CIDADE_Cidade)VALUES(NULL,17,"Nazareno");</v>
      </c>
    </row>
    <row r="2778" spans="1:4">
      <c r="A2778" s="111">
        <v>2759</v>
      </c>
      <c r="B2778" s="86">
        <v>17</v>
      </c>
      <c r="C2778" s="103" t="s">
        <v>8284</v>
      </c>
      <c r="D2778" s="112" t="str">
        <f t="shared" si="43"/>
        <v>0 CIDADE(CIDADE_Pk,CIDADE_FkEstado,CIDADE_Cidade)VALUES(NULL,17,"Nepomuceno");</v>
      </c>
    </row>
    <row r="2779" spans="1:4">
      <c r="A2779" s="111">
        <v>2760</v>
      </c>
      <c r="B2779" s="86">
        <v>17</v>
      </c>
      <c r="C2779" s="103" t="s">
        <v>8285</v>
      </c>
      <c r="D2779" s="112" t="str">
        <f t="shared" si="43"/>
        <v>0 CIDADE(CIDADE_Pk,CIDADE_FkEstado,CIDADE_Cidade)VALUES(NULL,17,"Ninheira");</v>
      </c>
    </row>
    <row r="2780" spans="1:4">
      <c r="A2780" s="111">
        <v>2761</v>
      </c>
      <c r="B2780" s="86">
        <v>17</v>
      </c>
      <c r="C2780" s="103" t="s">
        <v>8286</v>
      </c>
      <c r="D2780" s="112" t="str">
        <f t="shared" si="43"/>
        <v>0 CIDADE(CIDADE_Pk,CIDADE_FkEstado,CIDADE_Cidade)VALUES(NULL,17,"Nova Belém");</v>
      </c>
    </row>
    <row r="2781" spans="1:4">
      <c r="A2781" s="111">
        <v>2762</v>
      </c>
      <c r="B2781" s="86">
        <v>17</v>
      </c>
      <c r="C2781" s="103" t="s">
        <v>8287</v>
      </c>
      <c r="D2781" s="112" t="str">
        <f t="shared" si="43"/>
        <v>0 CIDADE(CIDADE_Pk,CIDADE_FkEstado,CIDADE_Cidade)VALUES(NULL,17,"Nova Era");</v>
      </c>
    </row>
    <row r="2782" spans="1:4">
      <c r="A2782" s="111">
        <v>2763</v>
      </c>
      <c r="B2782" s="86">
        <v>17</v>
      </c>
      <c r="C2782" s="103" t="s">
        <v>8288</v>
      </c>
      <c r="D2782" s="112" t="str">
        <f t="shared" si="43"/>
        <v>0 CIDADE(CIDADE_Pk,CIDADE_FkEstado,CIDADE_Cidade)VALUES(NULL,17,"Nova Lima");</v>
      </c>
    </row>
    <row r="2783" spans="1:4">
      <c r="A2783" s="111">
        <v>2764</v>
      </c>
      <c r="B2783" s="86">
        <v>17</v>
      </c>
      <c r="C2783" s="103" t="s">
        <v>8289</v>
      </c>
      <c r="D2783" s="112" t="str">
        <f t="shared" si="43"/>
        <v>0 CIDADE(CIDADE_Pk,CIDADE_FkEstado,CIDADE_Cidade)VALUES(NULL,17,"Nova Módica");</v>
      </c>
    </row>
    <row r="2784" spans="1:4">
      <c r="A2784" s="111">
        <v>2765</v>
      </c>
      <c r="B2784" s="86">
        <v>17</v>
      </c>
      <c r="C2784" s="103" t="s">
        <v>8290</v>
      </c>
      <c r="D2784" s="112" t="str">
        <f t="shared" si="43"/>
        <v>0 CIDADE(CIDADE_Pk,CIDADE_FkEstado,CIDADE_Cidade)VALUES(NULL,17,"Nova Ponte");</v>
      </c>
    </row>
    <row r="2785" spans="1:4">
      <c r="A2785" s="111">
        <v>2766</v>
      </c>
      <c r="B2785" s="86">
        <v>17</v>
      </c>
      <c r="C2785" s="103" t="s">
        <v>8291</v>
      </c>
      <c r="D2785" s="112" t="str">
        <f t="shared" si="43"/>
        <v>0 CIDADE(CIDADE_Pk,CIDADE_FkEstado,CIDADE_Cidade)VALUES(NULL,17,"Nova Porteirinha");</v>
      </c>
    </row>
    <row r="2786" spans="1:4">
      <c r="A2786" s="111">
        <v>2767</v>
      </c>
      <c r="B2786" s="86">
        <v>17</v>
      </c>
      <c r="C2786" s="103" t="s">
        <v>8292</v>
      </c>
      <c r="D2786" s="112" t="str">
        <f t="shared" si="43"/>
        <v>0 CIDADE(CIDADE_Pk,CIDADE_FkEstado,CIDADE_Cidade)VALUES(NULL,17,"Nova Resende");</v>
      </c>
    </row>
    <row r="2787" spans="1:4">
      <c r="A2787" s="111">
        <v>2768</v>
      </c>
      <c r="B2787" s="86">
        <v>17</v>
      </c>
      <c r="C2787" s="103" t="s">
        <v>8293</v>
      </c>
      <c r="D2787" s="112" t="str">
        <f t="shared" si="43"/>
        <v>0 CIDADE(CIDADE_Pk,CIDADE_FkEstado,CIDADE_Cidade)VALUES(NULL,17,"Nova Serrana");</v>
      </c>
    </row>
    <row r="2788" spans="1:4">
      <c r="A2788" s="111">
        <v>2769</v>
      </c>
      <c r="B2788" s="86">
        <v>17</v>
      </c>
      <c r="C2788" s="103" t="s">
        <v>5656</v>
      </c>
      <c r="D2788" s="112" t="str">
        <f t="shared" si="43"/>
        <v>0 CIDADE(CIDADE_Pk,CIDADE_FkEstado,CIDADE_Cidade)VALUES(NULL,17,"Nova União");</v>
      </c>
    </row>
    <row r="2789" spans="1:4">
      <c r="A2789" s="111">
        <v>2770</v>
      </c>
      <c r="B2789" s="86">
        <v>17</v>
      </c>
      <c r="C2789" s="103" t="s">
        <v>8294</v>
      </c>
      <c r="D2789" s="112" t="str">
        <f t="shared" si="43"/>
        <v>0 CIDADE(CIDADE_Pk,CIDADE_FkEstado,CIDADE_Cidade)VALUES(NULL,17,"Novo Cruzeiro");</v>
      </c>
    </row>
    <row r="2790" spans="1:4">
      <c r="A2790" s="111">
        <v>2771</v>
      </c>
      <c r="B2790" s="86">
        <v>17</v>
      </c>
      <c r="C2790" s="103" t="s">
        <v>8295</v>
      </c>
      <c r="D2790" s="112" t="str">
        <f t="shared" si="43"/>
        <v>0 CIDADE(CIDADE_Pk,CIDADE_FkEstado,CIDADE_Cidade)VALUES(NULL,17,"Novo Oriente de Minas");</v>
      </c>
    </row>
    <row r="2791" spans="1:4">
      <c r="A2791" s="111">
        <v>2772</v>
      </c>
      <c r="B2791" s="86">
        <v>17</v>
      </c>
      <c r="C2791" s="103" t="s">
        <v>8296</v>
      </c>
      <c r="D2791" s="112" t="str">
        <f t="shared" si="43"/>
        <v>0 CIDADE(CIDADE_Pk,CIDADE_FkEstado,CIDADE_Cidade)VALUES(NULL,17,"Novorizonte");</v>
      </c>
    </row>
    <row r="2792" spans="1:4">
      <c r="A2792" s="111">
        <v>2773</v>
      </c>
      <c r="B2792" s="86">
        <v>17</v>
      </c>
      <c r="C2792" s="103" t="s">
        <v>8297</v>
      </c>
      <c r="D2792" s="112" t="str">
        <f t="shared" si="43"/>
        <v>0 CIDADE(CIDADE_Pk,CIDADE_FkEstado,CIDADE_Cidade)VALUES(NULL,17,"Olaria");</v>
      </c>
    </row>
    <row r="2793" spans="1:4">
      <c r="A2793" s="111">
        <v>2774</v>
      </c>
      <c r="B2793" s="86">
        <v>17</v>
      </c>
      <c r="C2793" s="103" t="s">
        <v>8298</v>
      </c>
      <c r="D2793" s="112" t="str">
        <f t="shared" si="43"/>
        <v>0 CIDADE(CIDADE_Pk,CIDADE_FkEstado,CIDADE_Cidade)VALUES(NULL,17,"Olhos-d'Água");</v>
      </c>
    </row>
    <row r="2794" spans="1:4">
      <c r="A2794" s="111">
        <v>2775</v>
      </c>
      <c r="B2794" s="86">
        <v>17</v>
      </c>
      <c r="C2794" s="103" t="s">
        <v>8299</v>
      </c>
      <c r="D2794" s="112" t="str">
        <f t="shared" si="43"/>
        <v>0 CIDADE(CIDADE_Pk,CIDADE_FkEstado,CIDADE_Cidade)VALUES(NULL,17,"Olímpio Noronha");</v>
      </c>
    </row>
    <row r="2795" spans="1:4">
      <c r="A2795" s="111">
        <v>2776</v>
      </c>
      <c r="B2795" s="86">
        <v>17</v>
      </c>
      <c r="C2795" s="103" t="s">
        <v>8300</v>
      </c>
      <c r="D2795" s="112" t="str">
        <f t="shared" si="43"/>
        <v>0 CIDADE(CIDADE_Pk,CIDADE_FkEstado,CIDADE_Cidade)VALUES(NULL,17,"Oliveira");</v>
      </c>
    </row>
    <row r="2796" spans="1:4">
      <c r="A2796" s="111">
        <v>2777</v>
      </c>
      <c r="B2796" s="86">
        <v>17</v>
      </c>
      <c r="C2796" s="103" t="s">
        <v>8301</v>
      </c>
      <c r="D2796" s="112" t="str">
        <f t="shared" si="43"/>
        <v>0 CIDADE(CIDADE_Pk,CIDADE_FkEstado,CIDADE_Cidade)VALUES(NULL,17,"Oliveira Fortes");</v>
      </c>
    </row>
    <row r="2797" spans="1:4">
      <c r="A2797" s="111">
        <v>2778</v>
      </c>
      <c r="B2797" s="86">
        <v>17</v>
      </c>
      <c r="C2797" s="103" t="s">
        <v>8302</v>
      </c>
      <c r="D2797" s="112" t="str">
        <f t="shared" si="43"/>
        <v>0 CIDADE(CIDADE_Pk,CIDADE_FkEstado,CIDADE_Cidade)VALUES(NULL,17,"Onça de Pitangui");</v>
      </c>
    </row>
    <row r="2798" spans="1:4">
      <c r="A2798" s="111">
        <v>2779</v>
      </c>
      <c r="B2798" s="86">
        <v>17</v>
      </c>
      <c r="C2798" s="103" t="s">
        <v>8303</v>
      </c>
      <c r="D2798" s="112" t="str">
        <f t="shared" si="43"/>
        <v>0 CIDADE(CIDADE_Pk,CIDADE_FkEstado,CIDADE_Cidade)VALUES(NULL,17,"Oratórios");</v>
      </c>
    </row>
    <row r="2799" spans="1:4">
      <c r="A2799" s="111">
        <v>2780</v>
      </c>
      <c r="B2799" s="86">
        <v>17</v>
      </c>
      <c r="C2799" s="103" t="s">
        <v>8304</v>
      </c>
      <c r="D2799" s="112" t="str">
        <f t="shared" si="43"/>
        <v>0 CIDADE(CIDADE_Pk,CIDADE_FkEstado,CIDADE_Cidade)VALUES(NULL,17,"Orizânia");</v>
      </c>
    </row>
    <row r="2800" spans="1:4">
      <c r="A2800" s="111">
        <v>2781</v>
      </c>
      <c r="B2800" s="86">
        <v>17</v>
      </c>
      <c r="C2800" s="103" t="s">
        <v>6777</v>
      </c>
      <c r="D2800" s="112" t="str">
        <f t="shared" si="43"/>
        <v>0 CIDADE(CIDADE_Pk,CIDADE_FkEstado,CIDADE_Cidade)VALUES(NULL,17,"Ouro Branco");</v>
      </c>
    </row>
    <row r="2801" spans="1:4">
      <c r="A2801" s="111">
        <v>2782</v>
      </c>
      <c r="B2801" s="86">
        <v>17</v>
      </c>
      <c r="C2801" s="103" t="s">
        <v>8305</v>
      </c>
      <c r="D2801" s="112" t="str">
        <f t="shared" si="43"/>
        <v>0 CIDADE(CIDADE_Pk,CIDADE_FkEstado,CIDADE_Cidade)VALUES(NULL,17,"Ouro Fino");</v>
      </c>
    </row>
    <row r="2802" spans="1:4">
      <c r="A2802" s="111">
        <v>2783</v>
      </c>
      <c r="B2802" s="86">
        <v>17</v>
      </c>
      <c r="C2802" s="103" t="s">
        <v>8306</v>
      </c>
      <c r="D2802" s="112" t="str">
        <f t="shared" si="43"/>
        <v>0 CIDADE(CIDADE_Pk,CIDADE_FkEstado,CIDADE_Cidade)VALUES(NULL,17,"Ouro Preto");</v>
      </c>
    </row>
    <row r="2803" spans="1:4">
      <c r="A2803" s="111">
        <v>2784</v>
      </c>
      <c r="B2803" s="86">
        <v>17</v>
      </c>
      <c r="C2803" s="103" t="s">
        <v>8307</v>
      </c>
      <c r="D2803" s="112" t="str">
        <f t="shared" si="43"/>
        <v>0 CIDADE(CIDADE_Pk,CIDADE_FkEstado,CIDADE_Cidade)VALUES(NULL,17,"Ouro Verde de Minas");</v>
      </c>
    </row>
    <row r="2804" spans="1:4">
      <c r="A2804" s="111">
        <v>2785</v>
      </c>
      <c r="B2804" s="86">
        <v>17</v>
      </c>
      <c r="C2804" s="103" t="s">
        <v>8308</v>
      </c>
      <c r="D2804" s="112" t="str">
        <f t="shared" si="43"/>
        <v>0 CIDADE(CIDADE_Pk,CIDADE_FkEstado,CIDADE_Cidade)VALUES(NULL,17,"Padre Carvalho");</v>
      </c>
    </row>
    <row r="2805" spans="1:4">
      <c r="A2805" s="111">
        <v>2786</v>
      </c>
      <c r="B2805" s="86">
        <v>17</v>
      </c>
      <c r="C2805" s="103" t="s">
        <v>8309</v>
      </c>
      <c r="D2805" s="112" t="str">
        <f t="shared" si="43"/>
        <v>0 CIDADE(CIDADE_Pk,CIDADE_FkEstado,CIDADE_Cidade)VALUES(NULL,17,"Padre Paraíso");</v>
      </c>
    </row>
    <row r="2806" spans="1:4">
      <c r="A2806" s="111">
        <v>2787</v>
      </c>
      <c r="B2806" s="86">
        <v>17</v>
      </c>
      <c r="C2806" s="103" t="s">
        <v>8310</v>
      </c>
      <c r="D2806" s="112" t="str">
        <f t="shared" si="43"/>
        <v>0 CIDADE(CIDADE_Pk,CIDADE_FkEstado,CIDADE_Cidade)VALUES(NULL,17,"Pai Pedro");</v>
      </c>
    </row>
    <row r="2807" spans="1:4">
      <c r="A2807" s="111">
        <v>2788</v>
      </c>
      <c r="B2807" s="86">
        <v>17</v>
      </c>
      <c r="C2807" s="103" t="s">
        <v>8311</v>
      </c>
      <c r="D2807" s="112" t="str">
        <f t="shared" si="43"/>
        <v>0 CIDADE(CIDADE_Pk,CIDADE_FkEstado,CIDADE_Cidade)VALUES(NULL,17,"Paineiras");</v>
      </c>
    </row>
    <row r="2808" spans="1:4">
      <c r="A2808" s="111">
        <v>2789</v>
      </c>
      <c r="B2808" s="86">
        <v>17</v>
      </c>
      <c r="C2808" s="103" t="s">
        <v>8312</v>
      </c>
      <c r="D2808" s="112" t="str">
        <f t="shared" si="43"/>
        <v>0 CIDADE(CIDADE_Pk,CIDADE_FkEstado,CIDADE_Cidade)VALUES(NULL,17,"Pains");</v>
      </c>
    </row>
    <row r="2809" spans="1:4">
      <c r="A2809" s="111">
        <v>2790</v>
      </c>
      <c r="B2809" s="86">
        <v>17</v>
      </c>
      <c r="C2809" s="103" t="s">
        <v>8313</v>
      </c>
      <c r="D2809" s="112" t="str">
        <f t="shared" si="43"/>
        <v>0 CIDADE(CIDADE_Pk,CIDADE_FkEstado,CIDADE_Cidade)VALUES(NULL,17,"Paiva");</v>
      </c>
    </row>
    <row r="2810" spans="1:4">
      <c r="A2810" s="111">
        <v>2791</v>
      </c>
      <c r="B2810" s="86">
        <v>17</v>
      </c>
      <c r="C2810" s="103" t="s">
        <v>8314</v>
      </c>
      <c r="D2810" s="112" t="str">
        <f t="shared" si="43"/>
        <v>0 CIDADE(CIDADE_Pk,CIDADE_FkEstado,CIDADE_Cidade)VALUES(NULL,17,"Palma");</v>
      </c>
    </row>
    <row r="2811" spans="1:4">
      <c r="A2811" s="111">
        <v>2792</v>
      </c>
      <c r="B2811" s="86">
        <v>17</v>
      </c>
      <c r="C2811" s="103" t="s">
        <v>8315</v>
      </c>
      <c r="D2811" s="112" t="str">
        <f t="shared" si="43"/>
        <v>0 CIDADE(CIDADE_Pk,CIDADE_FkEstado,CIDADE_Cidade)VALUES(NULL,17,"Palmópolis");</v>
      </c>
    </row>
    <row r="2812" spans="1:4">
      <c r="A2812" s="111">
        <v>2793</v>
      </c>
      <c r="B2812" s="86">
        <v>17</v>
      </c>
      <c r="C2812" s="103" t="s">
        <v>8316</v>
      </c>
      <c r="D2812" s="112" t="str">
        <f t="shared" si="43"/>
        <v>0 CIDADE(CIDADE_Pk,CIDADE_FkEstado,CIDADE_Cidade)VALUES(NULL,17,"Papagaios");</v>
      </c>
    </row>
    <row r="2813" spans="1:4">
      <c r="A2813" s="111">
        <v>2794</v>
      </c>
      <c r="B2813" s="86">
        <v>17</v>
      </c>
      <c r="C2813" s="103" t="s">
        <v>8317</v>
      </c>
      <c r="D2813" s="112" t="str">
        <f t="shared" si="43"/>
        <v>0 CIDADE(CIDADE_Pk,CIDADE_FkEstado,CIDADE_Cidade)VALUES(NULL,17,"Pará de Minas");</v>
      </c>
    </row>
    <row r="2814" spans="1:4">
      <c r="A2814" s="111">
        <v>2795</v>
      </c>
      <c r="B2814" s="86">
        <v>17</v>
      </c>
      <c r="C2814" s="103" t="s">
        <v>8318</v>
      </c>
      <c r="D2814" s="112" t="str">
        <f t="shared" si="43"/>
        <v>0 CIDADE(CIDADE_Pk,CIDADE_FkEstado,CIDADE_Cidade)VALUES(NULL,17,"Paracatu");</v>
      </c>
    </row>
    <row r="2815" spans="1:4">
      <c r="A2815" s="111">
        <v>2796</v>
      </c>
      <c r="B2815" s="86">
        <v>17</v>
      </c>
      <c r="C2815" s="103" t="s">
        <v>8319</v>
      </c>
      <c r="D2815" s="112" t="str">
        <f t="shared" si="43"/>
        <v>0 CIDADE(CIDADE_Pk,CIDADE_FkEstado,CIDADE_Cidade)VALUES(NULL,17,"Paraguaçu");</v>
      </c>
    </row>
    <row r="2816" spans="1:4">
      <c r="A2816" s="111">
        <v>2797</v>
      </c>
      <c r="B2816" s="86">
        <v>17</v>
      </c>
      <c r="C2816" s="103" t="s">
        <v>8320</v>
      </c>
      <c r="D2816" s="112" t="str">
        <f t="shared" si="43"/>
        <v>0 CIDADE(CIDADE_Pk,CIDADE_FkEstado,CIDADE_Cidade)VALUES(NULL,17,"Paraisópolis");</v>
      </c>
    </row>
    <row r="2817" spans="1:4">
      <c r="A2817" s="111">
        <v>2798</v>
      </c>
      <c r="B2817" s="86">
        <v>17</v>
      </c>
      <c r="C2817" s="103" t="s">
        <v>8321</v>
      </c>
      <c r="D2817" s="112" t="str">
        <f t="shared" si="43"/>
        <v>0 CIDADE(CIDADE_Pk,CIDADE_FkEstado,CIDADE_Cidade)VALUES(NULL,17,"Paraopeba");</v>
      </c>
    </row>
    <row r="2818" spans="1:4">
      <c r="A2818" s="111">
        <v>2799</v>
      </c>
      <c r="B2818" s="86">
        <v>17</v>
      </c>
      <c r="C2818" s="103" t="s">
        <v>8322</v>
      </c>
      <c r="D2818" s="112" t="str">
        <f t="shared" si="43"/>
        <v>0 CIDADE(CIDADE_Pk,CIDADE_FkEstado,CIDADE_Cidade)VALUES(NULL,17,"Passa Quatro");</v>
      </c>
    </row>
    <row r="2819" spans="1:4">
      <c r="A2819" s="111">
        <v>2800</v>
      </c>
      <c r="B2819" s="86">
        <v>17</v>
      </c>
      <c r="C2819" s="103" t="s">
        <v>8323</v>
      </c>
      <c r="D2819" s="112" t="str">
        <f t="shared" si="43"/>
        <v>0 CIDADE(CIDADE_Pk,CIDADE_FkEstado,CIDADE_Cidade)VALUES(NULL,17,"Passa Tempo");</v>
      </c>
    </row>
    <row r="2820" spans="1:4">
      <c r="A2820" s="111">
        <v>2801</v>
      </c>
      <c r="B2820" s="86">
        <v>17</v>
      </c>
      <c r="C2820" s="103" t="s">
        <v>8324</v>
      </c>
      <c r="D2820" s="112" t="str">
        <f t="shared" si="43"/>
        <v>0 CIDADE(CIDADE_Pk,CIDADE_FkEstado,CIDADE_Cidade)VALUES(NULL,17,"Passa-Vinte");</v>
      </c>
    </row>
    <row r="2821" spans="1:4">
      <c r="A2821" s="111">
        <v>2802</v>
      </c>
      <c r="B2821" s="86">
        <v>17</v>
      </c>
      <c r="C2821" s="103" t="s">
        <v>8325</v>
      </c>
      <c r="D2821" s="112" t="str">
        <f t="shared" si="43"/>
        <v>0 CIDADE(CIDADE_Pk,CIDADE_FkEstado,CIDADE_Cidade)VALUES(NULL,17,"Passabém");</v>
      </c>
    </row>
    <row r="2822" spans="1:4">
      <c r="A2822" s="111">
        <v>2803</v>
      </c>
      <c r="B2822" s="86">
        <v>17</v>
      </c>
      <c r="C2822" s="103" t="s">
        <v>8326</v>
      </c>
      <c r="D2822" s="112" t="str">
        <f t="shared" si="43"/>
        <v>0 CIDADE(CIDADE_Pk,CIDADE_FkEstado,CIDADE_Cidade)VALUES(NULL,17,"Passos");</v>
      </c>
    </row>
    <row r="2823" spans="1:4">
      <c r="A2823" s="111">
        <v>2804</v>
      </c>
      <c r="B2823" s="86">
        <v>17</v>
      </c>
      <c r="C2823" s="103" t="s">
        <v>8327</v>
      </c>
      <c r="D2823" s="112" t="str">
        <f t="shared" si="43"/>
        <v>0 CIDADE(CIDADE_Pk,CIDADE_FkEstado,CIDADE_Cidade)VALUES(NULL,17,"Patis");</v>
      </c>
    </row>
    <row r="2824" spans="1:4">
      <c r="A2824" s="111">
        <v>2805</v>
      </c>
      <c r="B2824" s="86">
        <v>17</v>
      </c>
      <c r="C2824" s="103" t="s">
        <v>8328</v>
      </c>
      <c r="D2824" s="112" t="str">
        <f t="shared" si="43"/>
        <v>0 CIDADE(CIDADE_Pk,CIDADE_FkEstado,CIDADE_Cidade)VALUES(NULL,17,"Patos de Minas");</v>
      </c>
    </row>
    <row r="2825" spans="1:4">
      <c r="A2825" s="111">
        <v>2806</v>
      </c>
      <c r="B2825" s="86">
        <v>17</v>
      </c>
      <c r="C2825" s="103" t="s">
        <v>8329</v>
      </c>
      <c r="D2825" s="112" t="str">
        <f t="shared" si="43"/>
        <v>0 CIDADE(CIDADE_Pk,CIDADE_FkEstado,CIDADE_Cidade)VALUES(NULL,17,"Patrocínio");</v>
      </c>
    </row>
    <row r="2826" spans="1:4">
      <c r="A2826" s="111">
        <v>2807</v>
      </c>
      <c r="B2826" s="86">
        <v>17</v>
      </c>
      <c r="C2826" s="103" t="s">
        <v>8330</v>
      </c>
      <c r="D2826" s="112" t="str">
        <f t="shared" si="43"/>
        <v>0 CIDADE(CIDADE_Pk,CIDADE_FkEstado,CIDADE_Cidade)VALUES(NULL,17,"Patrocínio do Muriaé");</v>
      </c>
    </row>
    <row r="2827" spans="1:4">
      <c r="A2827" s="111">
        <v>2808</v>
      </c>
      <c r="B2827" s="86">
        <v>17</v>
      </c>
      <c r="C2827" s="103" t="s">
        <v>8331</v>
      </c>
      <c r="D2827" s="112" t="str">
        <f t="shared" si="43"/>
        <v>0 CIDADE(CIDADE_Pk,CIDADE_FkEstado,CIDADE_Cidade)VALUES(NULL,17,"Paula Cândido");</v>
      </c>
    </row>
    <row r="2828" spans="1:4">
      <c r="A2828" s="111">
        <v>2809</v>
      </c>
      <c r="B2828" s="86">
        <v>17</v>
      </c>
      <c r="C2828" s="103" t="s">
        <v>8332</v>
      </c>
      <c r="D2828" s="112" t="str">
        <f t="shared" si="43"/>
        <v>0 CIDADE(CIDADE_Pk,CIDADE_FkEstado,CIDADE_Cidade)VALUES(NULL,17,"Paulistas");</v>
      </c>
    </row>
    <row r="2829" spans="1:4">
      <c r="A2829" s="111">
        <v>2810</v>
      </c>
      <c r="B2829" s="86">
        <v>17</v>
      </c>
      <c r="C2829" s="103" t="s">
        <v>8333</v>
      </c>
      <c r="D2829" s="112" t="str">
        <f t="shared" si="43"/>
        <v>0 CIDADE(CIDADE_Pk,CIDADE_FkEstado,CIDADE_Cidade)VALUES(NULL,17,"Pavão");</v>
      </c>
    </row>
    <row r="2830" spans="1:4">
      <c r="A2830" s="111">
        <v>2811</v>
      </c>
      <c r="B2830" s="86">
        <v>17</v>
      </c>
      <c r="C2830" s="103" t="s">
        <v>8334</v>
      </c>
      <c r="D2830" s="112" t="str">
        <f t="shared" si="43"/>
        <v>0 CIDADE(CIDADE_Pk,CIDADE_FkEstado,CIDADE_Cidade)VALUES(NULL,17,"Peçanha");</v>
      </c>
    </row>
    <row r="2831" spans="1:4">
      <c r="A2831" s="111">
        <v>2812</v>
      </c>
      <c r="B2831" s="86">
        <v>17</v>
      </c>
      <c r="C2831" s="103" t="s">
        <v>8335</v>
      </c>
      <c r="D2831" s="112" t="str">
        <f t="shared" si="43"/>
        <v>0 CIDADE(CIDADE_Pk,CIDADE_FkEstado,CIDADE_Cidade)VALUES(NULL,17,"Pedra Azul");</v>
      </c>
    </row>
    <row r="2832" spans="1:4">
      <c r="A2832" s="111">
        <v>2813</v>
      </c>
      <c r="B2832" s="86">
        <v>17</v>
      </c>
      <c r="C2832" s="103" t="s">
        <v>8336</v>
      </c>
      <c r="D2832" s="112" t="str">
        <f t="shared" si="43"/>
        <v>0 CIDADE(CIDADE_Pk,CIDADE_FkEstado,CIDADE_Cidade)VALUES(NULL,17,"Pedra Bonita");</v>
      </c>
    </row>
    <row r="2833" spans="1:4">
      <c r="A2833" s="111">
        <v>2814</v>
      </c>
      <c r="B2833" s="86">
        <v>17</v>
      </c>
      <c r="C2833" s="103" t="s">
        <v>8337</v>
      </c>
      <c r="D2833" s="112" t="str">
        <f t="shared" si="43"/>
        <v>0 CIDADE(CIDADE_Pk,CIDADE_FkEstado,CIDADE_Cidade)VALUES(NULL,17,"Pedra do Anta");</v>
      </c>
    </row>
    <row r="2834" spans="1:4">
      <c r="A2834" s="111">
        <v>2815</v>
      </c>
      <c r="B2834" s="86">
        <v>17</v>
      </c>
      <c r="C2834" s="103" t="s">
        <v>8338</v>
      </c>
      <c r="D2834" s="112" t="str">
        <f t="shared" si="43"/>
        <v>0 CIDADE(CIDADE_Pk,CIDADE_FkEstado,CIDADE_Cidade)VALUES(NULL,17,"Pedra do Indaiá");</v>
      </c>
    </row>
    <row r="2835" spans="1:4">
      <c r="A2835" s="111">
        <v>2816</v>
      </c>
      <c r="B2835" s="86">
        <v>17</v>
      </c>
      <c r="C2835" s="103" t="s">
        <v>8339</v>
      </c>
      <c r="D2835" s="112" t="str">
        <f t="shared" si="43"/>
        <v>0 CIDADE(CIDADE_Pk,CIDADE_FkEstado,CIDADE_Cidade)VALUES(NULL,17,"Pedra Dourada");</v>
      </c>
    </row>
    <row r="2836" spans="1:4">
      <c r="A2836" s="111">
        <v>2817</v>
      </c>
      <c r="B2836" s="86">
        <v>17</v>
      </c>
      <c r="C2836" s="103" t="s">
        <v>8340</v>
      </c>
      <c r="D2836" s="112" t="str">
        <f t="shared" ref="D2836:D2899" si="44">$B$17&amp;B2836&amp;$A$13&amp;$A$11&amp;C2836&amp;$A$11&amp;$A$10&amp;$A$14</f>
        <v>0 CIDADE(CIDADE_Pk,CIDADE_FkEstado,CIDADE_Cidade)VALUES(NULL,17,"Pedralva");</v>
      </c>
    </row>
    <row r="2837" spans="1:4">
      <c r="A2837" s="111">
        <v>2818</v>
      </c>
      <c r="B2837" s="86">
        <v>17</v>
      </c>
      <c r="C2837" s="103" t="s">
        <v>8341</v>
      </c>
      <c r="D2837" s="112" t="str">
        <f t="shared" si="44"/>
        <v>0 CIDADE(CIDADE_Pk,CIDADE_FkEstado,CIDADE_Cidade)VALUES(NULL,17,"Pedras de Maria da Cruz");</v>
      </c>
    </row>
    <row r="2838" spans="1:4">
      <c r="A2838" s="111">
        <v>2819</v>
      </c>
      <c r="B2838" s="86">
        <v>17</v>
      </c>
      <c r="C2838" s="103" t="s">
        <v>8342</v>
      </c>
      <c r="D2838" s="112" t="str">
        <f t="shared" si="44"/>
        <v>0 CIDADE(CIDADE_Pk,CIDADE_FkEstado,CIDADE_Cidade)VALUES(NULL,17,"Pedrinópolis");</v>
      </c>
    </row>
    <row r="2839" spans="1:4">
      <c r="A2839" s="111">
        <v>2820</v>
      </c>
      <c r="B2839" s="86">
        <v>17</v>
      </c>
      <c r="C2839" s="103" t="s">
        <v>8343</v>
      </c>
      <c r="D2839" s="112" t="str">
        <f t="shared" si="44"/>
        <v>0 CIDADE(CIDADE_Pk,CIDADE_FkEstado,CIDADE_Cidade)VALUES(NULL,17,"Pedro Leopoldo");</v>
      </c>
    </row>
    <row r="2840" spans="1:4">
      <c r="A2840" s="111">
        <v>2821</v>
      </c>
      <c r="B2840" s="86">
        <v>17</v>
      </c>
      <c r="C2840" s="103" t="s">
        <v>8344</v>
      </c>
      <c r="D2840" s="112" t="str">
        <f t="shared" si="44"/>
        <v>0 CIDADE(CIDADE_Pk,CIDADE_FkEstado,CIDADE_Cidade)VALUES(NULL,17,"Pedro Teixeira");</v>
      </c>
    </row>
    <row r="2841" spans="1:4">
      <c r="A2841" s="111">
        <v>2822</v>
      </c>
      <c r="B2841" s="86">
        <v>17</v>
      </c>
      <c r="C2841" s="103" t="s">
        <v>8345</v>
      </c>
      <c r="D2841" s="112" t="str">
        <f t="shared" si="44"/>
        <v>0 CIDADE(CIDADE_Pk,CIDADE_FkEstado,CIDADE_Cidade)VALUES(NULL,17,"Pequeri");</v>
      </c>
    </row>
    <row r="2842" spans="1:4">
      <c r="A2842" s="111">
        <v>2823</v>
      </c>
      <c r="B2842" s="86">
        <v>17</v>
      </c>
      <c r="C2842" s="103" t="s">
        <v>8346</v>
      </c>
      <c r="D2842" s="112" t="str">
        <f t="shared" si="44"/>
        <v>0 CIDADE(CIDADE_Pk,CIDADE_FkEstado,CIDADE_Cidade)VALUES(NULL,17,"Pequi");</v>
      </c>
    </row>
    <row r="2843" spans="1:4">
      <c r="A2843" s="111">
        <v>2824</v>
      </c>
      <c r="B2843" s="86">
        <v>17</v>
      </c>
      <c r="C2843" s="103" t="s">
        <v>8347</v>
      </c>
      <c r="D2843" s="112" t="str">
        <f t="shared" si="44"/>
        <v>0 CIDADE(CIDADE_Pk,CIDADE_FkEstado,CIDADE_Cidade)VALUES(NULL,17,"Perdigão");</v>
      </c>
    </row>
    <row r="2844" spans="1:4">
      <c r="A2844" s="111">
        <v>2825</v>
      </c>
      <c r="B2844" s="86">
        <v>17</v>
      </c>
      <c r="C2844" s="103" t="s">
        <v>8348</v>
      </c>
      <c r="D2844" s="112" t="str">
        <f t="shared" si="44"/>
        <v>0 CIDADE(CIDADE_Pk,CIDADE_FkEstado,CIDADE_Cidade)VALUES(NULL,17,"Perdizes");</v>
      </c>
    </row>
    <row r="2845" spans="1:4">
      <c r="A2845" s="111">
        <v>2826</v>
      </c>
      <c r="B2845" s="86">
        <v>17</v>
      </c>
      <c r="C2845" s="103" t="s">
        <v>8349</v>
      </c>
      <c r="D2845" s="112" t="str">
        <f t="shared" si="44"/>
        <v>0 CIDADE(CIDADE_Pk,CIDADE_FkEstado,CIDADE_Cidade)VALUES(NULL,17,"Perdões");</v>
      </c>
    </row>
    <row r="2846" spans="1:4">
      <c r="A2846" s="111">
        <v>2827</v>
      </c>
      <c r="B2846" s="86">
        <v>17</v>
      </c>
      <c r="C2846" s="103" t="s">
        <v>8350</v>
      </c>
      <c r="D2846" s="112" t="str">
        <f t="shared" si="44"/>
        <v>0 CIDADE(CIDADE_Pk,CIDADE_FkEstado,CIDADE_Cidade)VALUES(NULL,17,"Periquito");</v>
      </c>
    </row>
    <row r="2847" spans="1:4">
      <c r="A2847" s="111">
        <v>2828</v>
      </c>
      <c r="B2847" s="86">
        <v>17</v>
      </c>
      <c r="C2847" s="103" t="s">
        <v>8351</v>
      </c>
      <c r="D2847" s="112" t="str">
        <f t="shared" si="44"/>
        <v>0 CIDADE(CIDADE_Pk,CIDADE_FkEstado,CIDADE_Cidade)VALUES(NULL,17,"Pescador");</v>
      </c>
    </row>
    <row r="2848" spans="1:4">
      <c r="A2848" s="111">
        <v>2829</v>
      </c>
      <c r="B2848" s="86">
        <v>17</v>
      </c>
      <c r="C2848" s="103" t="s">
        <v>8352</v>
      </c>
      <c r="D2848" s="112" t="str">
        <f t="shared" si="44"/>
        <v>0 CIDADE(CIDADE_Pk,CIDADE_FkEstado,CIDADE_Cidade)VALUES(NULL,17,"Piau");</v>
      </c>
    </row>
    <row r="2849" spans="1:4">
      <c r="A2849" s="111">
        <v>2830</v>
      </c>
      <c r="B2849" s="86">
        <v>17</v>
      </c>
      <c r="C2849" s="103" t="s">
        <v>8353</v>
      </c>
      <c r="D2849" s="112" t="str">
        <f t="shared" si="44"/>
        <v>0 CIDADE(CIDADE_Pk,CIDADE_FkEstado,CIDADE_Cidade)VALUES(NULL,17,"Piedade de Caratinga");</v>
      </c>
    </row>
    <row r="2850" spans="1:4">
      <c r="A2850" s="111">
        <v>2831</v>
      </c>
      <c r="B2850" s="86">
        <v>17</v>
      </c>
      <c r="C2850" s="103" t="s">
        <v>8354</v>
      </c>
      <c r="D2850" s="112" t="str">
        <f t="shared" si="44"/>
        <v>0 CIDADE(CIDADE_Pk,CIDADE_FkEstado,CIDADE_Cidade)VALUES(NULL,17,"Piedade de Ponte Nova");</v>
      </c>
    </row>
    <row r="2851" spans="1:4">
      <c r="A2851" s="111">
        <v>2832</v>
      </c>
      <c r="B2851" s="86">
        <v>17</v>
      </c>
      <c r="C2851" s="103" t="s">
        <v>8355</v>
      </c>
      <c r="D2851" s="112" t="str">
        <f t="shared" si="44"/>
        <v>0 CIDADE(CIDADE_Pk,CIDADE_FkEstado,CIDADE_Cidade)VALUES(NULL,17,"Piedade do Rio Grande");</v>
      </c>
    </row>
    <row r="2852" spans="1:4">
      <c r="A2852" s="111">
        <v>2833</v>
      </c>
      <c r="B2852" s="86">
        <v>17</v>
      </c>
      <c r="C2852" s="103" t="s">
        <v>8356</v>
      </c>
      <c r="D2852" s="112" t="str">
        <f t="shared" si="44"/>
        <v>0 CIDADE(CIDADE_Pk,CIDADE_FkEstado,CIDADE_Cidade)VALUES(NULL,17,"Piedade dos Gerais");</v>
      </c>
    </row>
    <row r="2853" spans="1:4">
      <c r="A2853" s="111">
        <v>2834</v>
      </c>
      <c r="B2853" s="86">
        <v>17</v>
      </c>
      <c r="C2853" s="103" t="s">
        <v>8357</v>
      </c>
      <c r="D2853" s="112" t="str">
        <f t="shared" si="44"/>
        <v>0 CIDADE(CIDADE_Pk,CIDADE_FkEstado,CIDADE_Cidade)VALUES(NULL,17,"Pimenta");</v>
      </c>
    </row>
    <row r="2854" spans="1:4">
      <c r="A2854" s="111">
        <v>2835</v>
      </c>
      <c r="B2854" s="86">
        <v>17</v>
      </c>
      <c r="C2854" s="103" t="s">
        <v>8358</v>
      </c>
      <c r="D2854" s="112" t="str">
        <f t="shared" si="44"/>
        <v>0 CIDADE(CIDADE_Pk,CIDADE_FkEstado,CIDADE_Cidade)VALUES(NULL,17,"Pingo-d'Água");</v>
      </c>
    </row>
    <row r="2855" spans="1:4">
      <c r="A2855" s="111">
        <v>2836</v>
      </c>
      <c r="B2855" s="86">
        <v>17</v>
      </c>
      <c r="C2855" s="103" t="s">
        <v>8359</v>
      </c>
      <c r="D2855" s="112" t="str">
        <f t="shared" si="44"/>
        <v>0 CIDADE(CIDADE_Pk,CIDADE_FkEstado,CIDADE_Cidade)VALUES(NULL,17,"Pintópolis");</v>
      </c>
    </row>
    <row r="2856" spans="1:4">
      <c r="A2856" s="111">
        <v>2837</v>
      </c>
      <c r="B2856" s="86">
        <v>17</v>
      </c>
      <c r="C2856" s="103" t="s">
        <v>8360</v>
      </c>
      <c r="D2856" s="112" t="str">
        <f t="shared" si="44"/>
        <v>0 CIDADE(CIDADE_Pk,CIDADE_FkEstado,CIDADE_Cidade)VALUES(NULL,17,"Piracema");</v>
      </c>
    </row>
    <row r="2857" spans="1:4">
      <c r="A2857" s="111">
        <v>2838</v>
      </c>
      <c r="B2857" s="86">
        <v>17</v>
      </c>
      <c r="C2857" s="103" t="s">
        <v>8361</v>
      </c>
      <c r="D2857" s="112" t="str">
        <f t="shared" si="44"/>
        <v>0 CIDADE(CIDADE_Pk,CIDADE_FkEstado,CIDADE_Cidade)VALUES(NULL,17,"Pirajuba");</v>
      </c>
    </row>
    <row r="2858" spans="1:4">
      <c r="A2858" s="111">
        <v>2839</v>
      </c>
      <c r="B2858" s="86">
        <v>17</v>
      </c>
      <c r="C2858" s="103" t="s">
        <v>8362</v>
      </c>
      <c r="D2858" s="112" t="str">
        <f t="shared" si="44"/>
        <v>0 CIDADE(CIDADE_Pk,CIDADE_FkEstado,CIDADE_Cidade)VALUES(NULL,17,"Piranga");</v>
      </c>
    </row>
    <row r="2859" spans="1:4">
      <c r="A2859" s="111">
        <v>2840</v>
      </c>
      <c r="B2859" s="86">
        <v>17</v>
      </c>
      <c r="C2859" s="103" t="s">
        <v>8363</v>
      </c>
      <c r="D2859" s="112" t="str">
        <f t="shared" si="44"/>
        <v>0 CIDADE(CIDADE_Pk,CIDADE_FkEstado,CIDADE_Cidade)VALUES(NULL,17,"Piranguçu");</v>
      </c>
    </row>
    <row r="2860" spans="1:4">
      <c r="A2860" s="111">
        <v>2841</v>
      </c>
      <c r="B2860" s="86">
        <v>17</v>
      </c>
      <c r="C2860" s="103" t="s">
        <v>8364</v>
      </c>
      <c r="D2860" s="112" t="str">
        <f t="shared" si="44"/>
        <v>0 CIDADE(CIDADE_Pk,CIDADE_FkEstado,CIDADE_Cidade)VALUES(NULL,17,"Piranguinho");</v>
      </c>
    </row>
    <row r="2861" spans="1:4">
      <c r="A2861" s="111">
        <v>2842</v>
      </c>
      <c r="B2861" s="86">
        <v>17</v>
      </c>
      <c r="C2861" s="103" t="s">
        <v>8365</v>
      </c>
      <c r="D2861" s="112" t="str">
        <f t="shared" si="44"/>
        <v>0 CIDADE(CIDADE_Pk,CIDADE_FkEstado,CIDADE_Cidade)VALUES(NULL,17,"Pirapetinga");</v>
      </c>
    </row>
    <row r="2862" spans="1:4">
      <c r="A2862" s="111">
        <v>2843</v>
      </c>
      <c r="B2862" s="86">
        <v>17</v>
      </c>
      <c r="C2862" s="103" t="s">
        <v>8366</v>
      </c>
      <c r="D2862" s="112" t="str">
        <f t="shared" si="44"/>
        <v>0 CIDADE(CIDADE_Pk,CIDADE_FkEstado,CIDADE_Cidade)VALUES(NULL,17,"Pirapora");</v>
      </c>
    </row>
    <row r="2863" spans="1:4">
      <c r="A2863" s="111">
        <v>2844</v>
      </c>
      <c r="B2863" s="86">
        <v>17</v>
      </c>
      <c r="C2863" s="103" t="s">
        <v>8367</v>
      </c>
      <c r="D2863" s="112" t="str">
        <f t="shared" si="44"/>
        <v>0 CIDADE(CIDADE_Pk,CIDADE_FkEstado,CIDADE_Cidade)VALUES(NULL,17,"Piraúba");</v>
      </c>
    </row>
    <row r="2864" spans="1:4">
      <c r="A2864" s="111">
        <v>2845</v>
      </c>
      <c r="B2864" s="86">
        <v>17</v>
      </c>
      <c r="C2864" s="103" t="s">
        <v>8368</v>
      </c>
      <c r="D2864" s="112" t="str">
        <f t="shared" si="44"/>
        <v>0 CIDADE(CIDADE_Pk,CIDADE_FkEstado,CIDADE_Cidade)VALUES(NULL,17,"Pitangui");</v>
      </c>
    </row>
    <row r="2865" spans="1:4">
      <c r="A2865" s="111">
        <v>2846</v>
      </c>
      <c r="B2865" s="86">
        <v>17</v>
      </c>
      <c r="C2865" s="103" t="s">
        <v>8369</v>
      </c>
      <c r="D2865" s="112" t="str">
        <f t="shared" si="44"/>
        <v>0 CIDADE(CIDADE_Pk,CIDADE_FkEstado,CIDADE_Cidade)VALUES(NULL,17,"Piumhi");</v>
      </c>
    </row>
    <row r="2866" spans="1:4">
      <c r="A2866" s="111">
        <v>2847</v>
      </c>
      <c r="B2866" s="86">
        <v>17</v>
      </c>
      <c r="C2866" s="103" t="s">
        <v>8370</v>
      </c>
      <c r="D2866" s="112" t="str">
        <f t="shared" si="44"/>
        <v>0 CIDADE(CIDADE_Pk,CIDADE_FkEstado,CIDADE_Cidade)VALUES(NULL,17,"Planura");</v>
      </c>
    </row>
    <row r="2867" spans="1:4">
      <c r="A2867" s="111">
        <v>2848</v>
      </c>
      <c r="B2867" s="86">
        <v>17</v>
      </c>
      <c r="C2867" s="103" t="s">
        <v>8371</v>
      </c>
      <c r="D2867" s="112" t="str">
        <f t="shared" si="44"/>
        <v>0 CIDADE(CIDADE_Pk,CIDADE_FkEstado,CIDADE_Cidade)VALUES(NULL,17,"Poço Fundo");</v>
      </c>
    </row>
    <row r="2868" spans="1:4">
      <c r="A2868" s="111">
        <v>2849</v>
      </c>
      <c r="B2868" s="86">
        <v>17</v>
      </c>
      <c r="C2868" s="103" t="s">
        <v>8372</v>
      </c>
      <c r="D2868" s="112" t="str">
        <f t="shared" si="44"/>
        <v>0 CIDADE(CIDADE_Pk,CIDADE_FkEstado,CIDADE_Cidade)VALUES(NULL,17,"Poços de Caldas");</v>
      </c>
    </row>
    <row r="2869" spans="1:4">
      <c r="A2869" s="111">
        <v>2850</v>
      </c>
      <c r="B2869" s="86">
        <v>17</v>
      </c>
      <c r="C2869" s="103" t="s">
        <v>8373</v>
      </c>
      <c r="D2869" s="112" t="str">
        <f t="shared" si="44"/>
        <v>0 CIDADE(CIDADE_Pk,CIDADE_FkEstado,CIDADE_Cidade)VALUES(NULL,17,"Pocrane");</v>
      </c>
    </row>
    <row r="2870" spans="1:4">
      <c r="A2870" s="111">
        <v>2851</v>
      </c>
      <c r="B2870" s="86">
        <v>17</v>
      </c>
      <c r="C2870" s="103" t="s">
        <v>8374</v>
      </c>
      <c r="D2870" s="112" t="str">
        <f t="shared" si="44"/>
        <v>0 CIDADE(CIDADE_Pk,CIDADE_FkEstado,CIDADE_Cidade)VALUES(NULL,17,"Pompéu");</v>
      </c>
    </row>
    <row r="2871" spans="1:4">
      <c r="A2871" s="111">
        <v>2852</v>
      </c>
      <c r="B2871" s="86">
        <v>17</v>
      </c>
      <c r="C2871" s="103" t="s">
        <v>8375</v>
      </c>
      <c r="D2871" s="112" t="str">
        <f t="shared" si="44"/>
        <v>0 CIDADE(CIDADE_Pk,CIDADE_FkEstado,CIDADE_Cidade)VALUES(NULL,17,"Ponte Nova");</v>
      </c>
    </row>
    <row r="2872" spans="1:4">
      <c r="A2872" s="111">
        <v>2853</v>
      </c>
      <c r="B2872" s="86">
        <v>17</v>
      </c>
      <c r="C2872" s="103" t="s">
        <v>8376</v>
      </c>
      <c r="D2872" s="112" t="str">
        <f t="shared" si="44"/>
        <v>0 CIDADE(CIDADE_Pk,CIDADE_FkEstado,CIDADE_Cidade)VALUES(NULL,17,"Ponto Chique");</v>
      </c>
    </row>
    <row r="2873" spans="1:4">
      <c r="A2873" s="111">
        <v>2854</v>
      </c>
      <c r="B2873" s="86">
        <v>17</v>
      </c>
      <c r="C2873" s="103" t="s">
        <v>8377</v>
      </c>
      <c r="D2873" s="112" t="str">
        <f t="shared" si="44"/>
        <v>0 CIDADE(CIDADE_Pk,CIDADE_FkEstado,CIDADE_Cidade)VALUES(NULL,17,"Ponto dos Volantes");</v>
      </c>
    </row>
    <row r="2874" spans="1:4">
      <c r="A2874" s="111">
        <v>2855</v>
      </c>
      <c r="B2874" s="86">
        <v>17</v>
      </c>
      <c r="C2874" s="103" t="s">
        <v>8378</v>
      </c>
      <c r="D2874" s="112" t="str">
        <f t="shared" si="44"/>
        <v>0 CIDADE(CIDADE_Pk,CIDADE_FkEstado,CIDADE_Cidade)VALUES(NULL,17,"Porteirinha");</v>
      </c>
    </row>
    <row r="2875" spans="1:4">
      <c r="A2875" s="111">
        <v>2856</v>
      </c>
      <c r="B2875" s="86">
        <v>17</v>
      </c>
      <c r="C2875" s="103" t="s">
        <v>8379</v>
      </c>
      <c r="D2875" s="112" t="str">
        <f t="shared" si="44"/>
        <v>0 CIDADE(CIDADE_Pk,CIDADE_FkEstado,CIDADE_Cidade)VALUES(NULL,17,"Porto Firme");</v>
      </c>
    </row>
    <row r="2876" spans="1:4">
      <c r="A2876" s="111">
        <v>2857</v>
      </c>
      <c r="B2876" s="86">
        <v>17</v>
      </c>
      <c r="C2876" s="103" t="s">
        <v>8380</v>
      </c>
      <c r="D2876" s="112" t="str">
        <f t="shared" si="44"/>
        <v>0 CIDADE(CIDADE_Pk,CIDADE_FkEstado,CIDADE_Cidade)VALUES(NULL,17,"Poté");</v>
      </c>
    </row>
    <row r="2877" spans="1:4">
      <c r="A2877" s="111">
        <v>2858</v>
      </c>
      <c r="B2877" s="86">
        <v>17</v>
      </c>
      <c r="C2877" s="103" t="s">
        <v>8381</v>
      </c>
      <c r="D2877" s="112" t="str">
        <f t="shared" si="44"/>
        <v>0 CIDADE(CIDADE_Pk,CIDADE_FkEstado,CIDADE_Cidade)VALUES(NULL,17,"Pouso Alegre");</v>
      </c>
    </row>
    <row r="2878" spans="1:4">
      <c r="A2878" s="111">
        <v>2859</v>
      </c>
      <c r="B2878" s="86">
        <v>17</v>
      </c>
      <c r="C2878" s="103" t="s">
        <v>8382</v>
      </c>
      <c r="D2878" s="112" t="str">
        <f t="shared" si="44"/>
        <v>0 CIDADE(CIDADE_Pk,CIDADE_FkEstado,CIDADE_Cidade)VALUES(NULL,17,"Pouso Alto");</v>
      </c>
    </row>
    <row r="2879" spans="1:4">
      <c r="A2879" s="111">
        <v>2860</v>
      </c>
      <c r="B2879" s="86">
        <v>17</v>
      </c>
      <c r="C2879" s="103" t="s">
        <v>8383</v>
      </c>
      <c r="D2879" s="112" t="str">
        <f t="shared" si="44"/>
        <v>0 CIDADE(CIDADE_Pk,CIDADE_FkEstado,CIDADE_Cidade)VALUES(NULL,17,"Prados");</v>
      </c>
    </row>
    <row r="2880" spans="1:4">
      <c r="A2880" s="111">
        <v>2861</v>
      </c>
      <c r="B2880" s="86">
        <v>17</v>
      </c>
      <c r="C2880" s="103" t="s">
        <v>6988</v>
      </c>
      <c r="D2880" s="112" t="str">
        <f t="shared" si="44"/>
        <v>0 CIDADE(CIDADE_Pk,CIDADE_FkEstado,CIDADE_Cidade)VALUES(NULL,17,"Prata");</v>
      </c>
    </row>
    <row r="2881" spans="1:4">
      <c r="A2881" s="111">
        <v>2862</v>
      </c>
      <c r="B2881" s="86">
        <v>17</v>
      </c>
      <c r="C2881" s="103" t="s">
        <v>8384</v>
      </c>
      <c r="D2881" s="112" t="str">
        <f t="shared" si="44"/>
        <v>0 CIDADE(CIDADE_Pk,CIDADE_FkEstado,CIDADE_Cidade)VALUES(NULL,17,"Pratápolis");</v>
      </c>
    </row>
    <row r="2882" spans="1:4">
      <c r="A2882" s="111">
        <v>2863</v>
      </c>
      <c r="B2882" s="86">
        <v>17</v>
      </c>
      <c r="C2882" s="103" t="s">
        <v>8385</v>
      </c>
      <c r="D2882" s="112" t="str">
        <f t="shared" si="44"/>
        <v>0 CIDADE(CIDADE_Pk,CIDADE_FkEstado,CIDADE_Cidade)VALUES(NULL,17,"Pratinha");</v>
      </c>
    </row>
    <row r="2883" spans="1:4">
      <c r="A2883" s="111">
        <v>2864</v>
      </c>
      <c r="B2883" s="86">
        <v>17</v>
      </c>
      <c r="C2883" s="103" t="s">
        <v>8386</v>
      </c>
      <c r="D2883" s="112" t="str">
        <f t="shared" si="44"/>
        <v>0 CIDADE(CIDADE_Pk,CIDADE_FkEstado,CIDADE_Cidade)VALUES(NULL,17,"Presidente Bernardes");</v>
      </c>
    </row>
    <row r="2884" spans="1:4">
      <c r="A2884" s="111">
        <v>2865</v>
      </c>
      <c r="B2884" s="86">
        <v>17</v>
      </c>
      <c r="C2884" s="103" t="s">
        <v>6221</v>
      </c>
      <c r="D2884" s="112" t="str">
        <f t="shared" si="44"/>
        <v>0 CIDADE(CIDADE_Pk,CIDADE_FkEstado,CIDADE_Cidade)VALUES(NULL,17,"Presidente Juscelino");</v>
      </c>
    </row>
    <row r="2885" spans="1:4">
      <c r="A2885" s="111">
        <v>2866</v>
      </c>
      <c r="B2885" s="86">
        <v>17</v>
      </c>
      <c r="C2885" s="103" t="s">
        <v>8387</v>
      </c>
      <c r="D2885" s="112" t="str">
        <f t="shared" si="44"/>
        <v>0 CIDADE(CIDADE_Pk,CIDADE_FkEstado,CIDADE_Cidade)VALUES(NULL,17,"Presidente Kubitschek");</v>
      </c>
    </row>
    <row r="2886" spans="1:4">
      <c r="A2886" s="111">
        <v>2867</v>
      </c>
      <c r="B2886" s="86">
        <v>17</v>
      </c>
      <c r="C2886" s="103" t="s">
        <v>8388</v>
      </c>
      <c r="D2886" s="112" t="str">
        <f t="shared" si="44"/>
        <v>0 CIDADE(CIDADE_Pk,CIDADE_FkEstado,CIDADE_Cidade)VALUES(NULL,17,"Presidente Olegário");</v>
      </c>
    </row>
    <row r="2887" spans="1:4">
      <c r="A2887" s="111">
        <v>2868</v>
      </c>
      <c r="B2887" s="86">
        <v>17</v>
      </c>
      <c r="C2887" s="103" t="s">
        <v>8389</v>
      </c>
      <c r="D2887" s="112" t="str">
        <f t="shared" si="44"/>
        <v>0 CIDADE(CIDADE_Pk,CIDADE_FkEstado,CIDADE_Cidade)VALUES(NULL,17,"Prudente de Morais");</v>
      </c>
    </row>
    <row r="2888" spans="1:4">
      <c r="A2888" s="111">
        <v>2869</v>
      </c>
      <c r="B2888" s="86">
        <v>17</v>
      </c>
      <c r="C2888" s="103" t="s">
        <v>8390</v>
      </c>
      <c r="D2888" s="112" t="str">
        <f t="shared" si="44"/>
        <v>0 CIDADE(CIDADE_Pk,CIDADE_FkEstado,CIDADE_Cidade)VALUES(NULL,17,"Quartel Geral");</v>
      </c>
    </row>
    <row r="2889" spans="1:4">
      <c r="A2889" s="111">
        <v>2870</v>
      </c>
      <c r="B2889" s="86">
        <v>17</v>
      </c>
      <c r="C2889" s="103" t="s">
        <v>8391</v>
      </c>
      <c r="D2889" s="112" t="str">
        <f t="shared" si="44"/>
        <v>0 CIDADE(CIDADE_Pk,CIDADE_FkEstado,CIDADE_Cidade)VALUES(NULL,17,"Queluzito");</v>
      </c>
    </row>
    <row r="2890" spans="1:4">
      <c r="A2890" s="111">
        <v>2871</v>
      </c>
      <c r="B2890" s="86">
        <v>17</v>
      </c>
      <c r="C2890" s="103" t="s">
        <v>8392</v>
      </c>
      <c r="D2890" s="112" t="str">
        <f t="shared" si="44"/>
        <v>0 CIDADE(CIDADE_Pk,CIDADE_FkEstado,CIDADE_Cidade)VALUES(NULL,17,"Raposos");</v>
      </c>
    </row>
    <row r="2891" spans="1:4">
      <c r="A2891" s="111">
        <v>2872</v>
      </c>
      <c r="B2891" s="86">
        <v>17</v>
      </c>
      <c r="C2891" s="103" t="s">
        <v>8393</v>
      </c>
      <c r="D2891" s="112" t="str">
        <f t="shared" si="44"/>
        <v>0 CIDADE(CIDADE_Pk,CIDADE_FkEstado,CIDADE_Cidade)VALUES(NULL,17,"Raul Soares");</v>
      </c>
    </row>
    <row r="2892" spans="1:4">
      <c r="A2892" s="111">
        <v>2873</v>
      </c>
      <c r="B2892" s="86">
        <v>17</v>
      </c>
      <c r="C2892" s="103" t="s">
        <v>8394</v>
      </c>
      <c r="D2892" s="112" t="str">
        <f t="shared" si="44"/>
        <v>0 CIDADE(CIDADE_Pk,CIDADE_FkEstado,CIDADE_Cidade)VALUES(NULL,17,"Recreio");</v>
      </c>
    </row>
    <row r="2893" spans="1:4">
      <c r="A2893" s="111">
        <v>2874</v>
      </c>
      <c r="B2893" s="86">
        <v>17</v>
      </c>
      <c r="C2893" s="103" t="s">
        <v>8395</v>
      </c>
      <c r="D2893" s="112" t="str">
        <f t="shared" si="44"/>
        <v>0 CIDADE(CIDADE_Pk,CIDADE_FkEstado,CIDADE_Cidade)VALUES(NULL,17,"Reduto");</v>
      </c>
    </row>
    <row r="2894" spans="1:4">
      <c r="A2894" s="111">
        <v>2875</v>
      </c>
      <c r="B2894" s="86">
        <v>17</v>
      </c>
      <c r="C2894" s="103" t="s">
        <v>8396</v>
      </c>
      <c r="D2894" s="112" t="str">
        <f t="shared" si="44"/>
        <v>0 CIDADE(CIDADE_Pk,CIDADE_FkEstado,CIDADE_Cidade)VALUES(NULL,17,"Resende Costa");</v>
      </c>
    </row>
    <row r="2895" spans="1:4">
      <c r="A2895" s="111">
        <v>2876</v>
      </c>
      <c r="B2895" s="86">
        <v>17</v>
      </c>
      <c r="C2895" s="103" t="s">
        <v>8397</v>
      </c>
      <c r="D2895" s="112" t="str">
        <f t="shared" si="44"/>
        <v>0 CIDADE(CIDADE_Pk,CIDADE_FkEstado,CIDADE_Cidade)VALUES(NULL,17,"Resplendor");</v>
      </c>
    </row>
    <row r="2896" spans="1:4">
      <c r="A2896" s="111">
        <v>2877</v>
      </c>
      <c r="B2896" s="86">
        <v>17</v>
      </c>
      <c r="C2896" s="103" t="s">
        <v>8398</v>
      </c>
      <c r="D2896" s="112" t="str">
        <f t="shared" si="44"/>
        <v>0 CIDADE(CIDADE_Pk,CIDADE_FkEstado,CIDADE_Cidade)VALUES(NULL,17,"Ressaquinha");</v>
      </c>
    </row>
    <row r="2897" spans="1:4">
      <c r="A2897" s="111">
        <v>2878</v>
      </c>
      <c r="B2897" s="86">
        <v>17</v>
      </c>
      <c r="C2897" s="103" t="s">
        <v>6042</v>
      </c>
      <c r="D2897" s="112" t="str">
        <f t="shared" si="44"/>
        <v>0 CIDADE(CIDADE_Pk,CIDADE_FkEstado,CIDADE_Cidade)VALUES(NULL,17,"Riachinho");</v>
      </c>
    </row>
    <row r="2898" spans="1:4">
      <c r="A2898" s="111">
        <v>2879</v>
      </c>
      <c r="B2898" s="86">
        <v>17</v>
      </c>
      <c r="C2898" s="103" t="s">
        <v>8399</v>
      </c>
      <c r="D2898" s="112" t="str">
        <f t="shared" si="44"/>
        <v>0 CIDADE(CIDADE_Pk,CIDADE_FkEstado,CIDADE_Cidade)VALUES(NULL,17,"Riacho dos Machados");</v>
      </c>
    </row>
    <row r="2899" spans="1:4">
      <c r="A2899" s="111">
        <v>2880</v>
      </c>
      <c r="B2899" s="86">
        <v>17</v>
      </c>
      <c r="C2899" s="103" t="s">
        <v>8400</v>
      </c>
      <c r="D2899" s="112" t="str">
        <f t="shared" si="44"/>
        <v>0 CIDADE(CIDADE_Pk,CIDADE_FkEstado,CIDADE_Cidade)VALUES(NULL,17,"Ribeirão das Neves");</v>
      </c>
    </row>
    <row r="2900" spans="1:4">
      <c r="A2900" s="111">
        <v>2881</v>
      </c>
      <c r="B2900" s="86">
        <v>17</v>
      </c>
      <c r="C2900" s="103" t="s">
        <v>8401</v>
      </c>
      <c r="D2900" s="112" t="str">
        <f t="shared" ref="D2900:D2963" si="45">$B$17&amp;B2900&amp;$A$13&amp;$A$11&amp;C2900&amp;$A$11&amp;$A$10&amp;$A$14</f>
        <v>0 CIDADE(CIDADE_Pk,CIDADE_FkEstado,CIDADE_Cidade)VALUES(NULL,17,"Ribeirão Vermelho");</v>
      </c>
    </row>
    <row r="2901" spans="1:4">
      <c r="A2901" s="111">
        <v>2882</v>
      </c>
      <c r="B2901" s="86">
        <v>17</v>
      </c>
      <c r="C2901" s="103" t="s">
        <v>8402</v>
      </c>
      <c r="D2901" s="112" t="str">
        <f t="shared" si="45"/>
        <v>0 CIDADE(CIDADE_Pk,CIDADE_FkEstado,CIDADE_Cidade)VALUES(NULL,17,"Rio Acima");</v>
      </c>
    </row>
    <row r="2902" spans="1:4">
      <c r="A2902" s="111">
        <v>2883</v>
      </c>
      <c r="B2902" s="86">
        <v>17</v>
      </c>
      <c r="C2902" s="103" t="s">
        <v>8403</v>
      </c>
      <c r="D2902" s="112" t="str">
        <f t="shared" si="45"/>
        <v>0 CIDADE(CIDADE_Pk,CIDADE_FkEstado,CIDADE_Cidade)VALUES(NULL,17,"Rio Casca");</v>
      </c>
    </row>
    <row r="2903" spans="1:4">
      <c r="A2903" s="111">
        <v>2884</v>
      </c>
      <c r="B2903" s="86">
        <v>17</v>
      </c>
      <c r="C2903" s="103" t="s">
        <v>8404</v>
      </c>
      <c r="D2903" s="112" t="str">
        <f t="shared" si="45"/>
        <v>0 CIDADE(CIDADE_Pk,CIDADE_FkEstado,CIDADE_Cidade)VALUES(NULL,17,"Rio do Prado");</v>
      </c>
    </row>
    <row r="2904" spans="1:4">
      <c r="A2904" s="111">
        <v>2885</v>
      </c>
      <c r="B2904" s="86">
        <v>17</v>
      </c>
      <c r="C2904" s="103" t="s">
        <v>8405</v>
      </c>
      <c r="D2904" s="112" t="str">
        <f t="shared" si="45"/>
        <v>0 CIDADE(CIDADE_Pk,CIDADE_FkEstado,CIDADE_Cidade)VALUES(NULL,17,"Rio Doce");</v>
      </c>
    </row>
    <row r="2905" spans="1:4">
      <c r="A2905" s="111">
        <v>2886</v>
      </c>
      <c r="B2905" s="86">
        <v>17</v>
      </c>
      <c r="C2905" s="103" t="s">
        <v>8406</v>
      </c>
      <c r="D2905" s="112" t="str">
        <f t="shared" si="45"/>
        <v>0 CIDADE(CIDADE_Pk,CIDADE_FkEstado,CIDADE_Cidade)VALUES(NULL,17,"Rio Espera");</v>
      </c>
    </row>
    <row r="2906" spans="1:4">
      <c r="A2906" s="111">
        <v>2887</v>
      </c>
      <c r="B2906" s="86">
        <v>17</v>
      </c>
      <c r="C2906" s="103" t="s">
        <v>8407</v>
      </c>
      <c r="D2906" s="112" t="str">
        <f t="shared" si="45"/>
        <v>0 CIDADE(CIDADE_Pk,CIDADE_FkEstado,CIDADE_Cidade)VALUES(NULL,17,"Rio Manso");</v>
      </c>
    </row>
    <row r="2907" spans="1:4">
      <c r="A2907" s="111">
        <v>2888</v>
      </c>
      <c r="B2907" s="86">
        <v>17</v>
      </c>
      <c r="C2907" s="103" t="s">
        <v>8408</v>
      </c>
      <c r="D2907" s="112" t="str">
        <f t="shared" si="45"/>
        <v>0 CIDADE(CIDADE_Pk,CIDADE_FkEstado,CIDADE_Cidade)VALUES(NULL,17,"Rio Novo");</v>
      </c>
    </row>
    <row r="2908" spans="1:4">
      <c r="A2908" s="111">
        <v>2889</v>
      </c>
      <c r="B2908" s="86">
        <v>17</v>
      </c>
      <c r="C2908" s="103" t="s">
        <v>8409</v>
      </c>
      <c r="D2908" s="112" t="str">
        <f t="shared" si="45"/>
        <v>0 CIDADE(CIDADE_Pk,CIDADE_FkEstado,CIDADE_Cidade)VALUES(NULL,17,"Rio Paranaíba");</v>
      </c>
    </row>
    <row r="2909" spans="1:4">
      <c r="A2909" s="111">
        <v>2890</v>
      </c>
      <c r="B2909" s="86">
        <v>17</v>
      </c>
      <c r="C2909" s="103" t="s">
        <v>8410</v>
      </c>
      <c r="D2909" s="112" t="str">
        <f t="shared" si="45"/>
        <v>0 CIDADE(CIDADE_Pk,CIDADE_FkEstado,CIDADE_Cidade)VALUES(NULL,17,"Rio Pardo de Minas");</v>
      </c>
    </row>
    <row r="2910" spans="1:4">
      <c r="A2910" s="111">
        <v>2891</v>
      </c>
      <c r="B2910" s="86">
        <v>17</v>
      </c>
      <c r="C2910" s="103" t="s">
        <v>8411</v>
      </c>
      <c r="D2910" s="112" t="str">
        <f t="shared" si="45"/>
        <v>0 CIDADE(CIDADE_Pk,CIDADE_FkEstado,CIDADE_Cidade)VALUES(NULL,17,"Rio Piracicaba");</v>
      </c>
    </row>
    <row r="2911" spans="1:4">
      <c r="A2911" s="111">
        <v>2892</v>
      </c>
      <c r="B2911" s="86">
        <v>17</v>
      </c>
      <c r="C2911" s="103" t="s">
        <v>8412</v>
      </c>
      <c r="D2911" s="112" t="str">
        <f t="shared" si="45"/>
        <v>0 CIDADE(CIDADE_Pk,CIDADE_FkEstado,CIDADE_Cidade)VALUES(NULL,17,"Rio Pomba");</v>
      </c>
    </row>
    <row r="2912" spans="1:4">
      <c r="A2912" s="111">
        <v>2893</v>
      </c>
      <c r="B2912" s="86">
        <v>17</v>
      </c>
      <c r="C2912" s="103" t="s">
        <v>8413</v>
      </c>
      <c r="D2912" s="112" t="str">
        <f t="shared" si="45"/>
        <v>0 CIDADE(CIDADE_Pk,CIDADE_FkEstado,CIDADE_Cidade)VALUES(NULL,17,"Rio Preto");</v>
      </c>
    </row>
    <row r="2913" spans="1:4">
      <c r="A2913" s="111">
        <v>2894</v>
      </c>
      <c r="B2913" s="86">
        <v>17</v>
      </c>
      <c r="C2913" s="103" t="s">
        <v>8414</v>
      </c>
      <c r="D2913" s="112" t="str">
        <f t="shared" si="45"/>
        <v>0 CIDADE(CIDADE_Pk,CIDADE_FkEstado,CIDADE_Cidade)VALUES(NULL,17,"Rio Vermelho");</v>
      </c>
    </row>
    <row r="2914" spans="1:4">
      <c r="A2914" s="111">
        <v>2895</v>
      </c>
      <c r="B2914" s="86">
        <v>17</v>
      </c>
      <c r="C2914" s="103" t="s">
        <v>8415</v>
      </c>
      <c r="D2914" s="112" t="str">
        <f t="shared" si="45"/>
        <v>0 CIDADE(CIDADE_Pk,CIDADE_FkEstado,CIDADE_Cidade)VALUES(NULL,17,"Ritápolis");</v>
      </c>
    </row>
    <row r="2915" spans="1:4">
      <c r="A2915" s="111">
        <v>2896</v>
      </c>
      <c r="B2915" s="86">
        <v>17</v>
      </c>
      <c r="C2915" s="103" t="s">
        <v>8416</v>
      </c>
      <c r="D2915" s="112" t="str">
        <f t="shared" si="45"/>
        <v>0 CIDADE(CIDADE_Pk,CIDADE_FkEstado,CIDADE_Cidade)VALUES(NULL,17,"Rochedo de Minas");</v>
      </c>
    </row>
    <row r="2916" spans="1:4">
      <c r="A2916" s="111">
        <v>2897</v>
      </c>
      <c r="B2916" s="86">
        <v>17</v>
      </c>
      <c r="C2916" s="103" t="s">
        <v>8417</v>
      </c>
      <c r="D2916" s="112" t="str">
        <f t="shared" si="45"/>
        <v>0 CIDADE(CIDADE_Pk,CIDADE_FkEstado,CIDADE_Cidade)VALUES(NULL,17,"Rodeiro");</v>
      </c>
    </row>
    <row r="2917" spans="1:4">
      <c r="A2917" s="111">
        <v>2898</v>
      </c>
      <c r="B2917" s="86">
        <v>17</v>
      </c>
      <c r="C2917" s="103" t="s">
        <v>8418</v>
      </c>
      <c r="D2917" s="112" t="str">
        <f t="shared" si="45"/>
        <v>0 CIDADE(CIDADE_Pk,CIDADE_FkEstado,CIDADE_Cidade)VALUES(NULL,17,"Romaria");</v>
      </c>
    </row>
    <row r="2918" spans="1:4">
      <c r="A2918" s="111">
        <v>2899</v>
      </c>
      <c r="B2918" s="86">
        <v>17</v>
      </c>
      <c r="C2918" s="103" t="s">
        <v>8419</v>
      </c>
      <c r="D2918" s="112" t="str">
        <f t="shared" si="45"/>
        <v>0 CIDADE(CIDADE_Pk,CIDADE_FkEstado,CIDADE_Cidade)VALUES(NULL,17,"Rosário da Limeira");</v>
      </c>
    </row>
    <row r="2919" spans="1:4">
      <c r="A2919" s="111">
        <v>2900</v>
      </c>
      <c r="B2919" s="86">
        <v>17</v>
      </c>
      <c r="C2919" s="103" t="s">
        <v>8420</v>
      </c>
      <c r="D2919" s="112" t="str">
        <f t="shared" si="45"/>
        <v>0 CIDADE(CIDADE_Pk,CIDADE_FkEstado,CIDADE_Cidade)VALUES(NULL,17,"Rubelita");</v>
      </c>
    </row>
    <row r="2920" spans="1:4">
      <c r="A2920" s="111">
        <v>2901</v>
      </c>
      <c r="B2920" s="86">
        <v>17</v>
      </c>
      <c r="C2920" s="103" t="s">
        <v>8421</v>
      </c>
      <c r="D2920" s="112" t="str">
        <f t="shared" si="45"/>
        <v>0 CIDADE(CIDADE_Pk,CIDADE_FkEstado,CIDADE_Cidade)VALUES(NULL,17,"Rubim");</v>
      </c>
    </row>
    <row r="2921" spans="1:4">
      <c r="A2921" s="111">
        <v>2902</v>
      </c>
      <c r="B2921" s="86">
        <v>17</v>
      </c>
      <c r="C2921" s="103" t="s">
        <v>8422</v>
      </c>
      <c r="D2921" s="112" t="str">
        <f t="shared" si="45"/>
        <v>0 CIDADE(CIDADE_Pk,CIDADE_FkEstado,CIDADE_Cidade)VALUES(NULL,17,"Sabará");</v>
      </c>
    </row>
    <row r="2922" spans="1:4">
      <c r="A2922" s="111">
        <v>2903</v>
      </c>
      <c r="B2922" s="86">
        <v>17</v>
      </c>
      <c r="C2922" s="103" t="s">
        <v>8423</v>
      </c>
      <c r="D2922" s="112" t="str">
        <f t="shared" si="45"/>
        <v>0 CIDADE(CIDADE_Pk,CIDADE_FkEstado,CIDADE_Cidade)VALUES(NULL,17,"Sabinópolis");</v>
      </c>
    </row>
    <row r="2923" spans="1:4">
      <c r="A2923" s="111">
        <v>2904</v>
      </c>
      <c r="B2923" s="86">
        <v>17</v>
      </c>
      <c r="C2923" s="103" t="s">
        <v>8424</v>
      </c>
      <c r="D2923" s="112" t="str">
        <f t="shared" si="45"/>
        <v>0 CIDADE(CIDADE_Pk,CIDADE_FkEstado,CIDADE_Cidade)VALUES(NULL,17,"Sacramento");</v>
      </c>
    </row>
    <row r="2924" spans="1:4">
      <c r="A2924" s="111">
        <v>2905</v>
      </c>
      <c r="B2924" s="86">
        <v>17</v>
      </c>
      <c r="C2924" s="103" t="s">
        <v>8425</v>
      </c>
      <c r="D2924" s="112" t="str">
        <f t="shared" si="45"/>
        <v>0 CIDADE(CIDADE_Pk,CIDADE_FkEstado,CIDADE_Cidade)VALUES(NULL,17,"Salinas");</v>
      </c>
    </row>
    <row r="2925" spans="1:4">
      <c r="A2925" s="111">
        <v>2906</v>
      </c>
      <c r="B2925" s="86">
        <v>17</v>
      </c>
      <c r="C2925" s="103" t="s">
        <v>8426</v>
      </c>
      <c r="D2925" s="112" t="str">
        <f t="shared" si="45"/>
        <v>0 CIDADE(CIDADE_Pk,CIDADE_FkEstado,CIDADE_Cidade)VALUES(NULL,17,"Salto da Divisa");</v>
      </c>
    </row>
    <row r="2926" spans="1:4">
      <c r="A2926" s="111">
        <v>2907</v>
      </c>
      <c r="B2926" s="86">
        <v>17</v>
      </c>
      <c r="C2926" s="103" t="s">
        <v>7704</v>
      </c>
      <c r="D2926" s="112" t="str">
        <f t="shared" si="45"/>
        <v>0 CIDADE(CIDADE_Pk,CIDADE_FkEstado,CIDADE_Cidade)VALUES(NULL,17,"Santa Bárbara");</v>
      </c>
    </row>
    <row r="2927" spans="1:4">
      <c r="A2927" s="111">
        <v>2908</v>
      </c>
      <c r="B2927" s="86">
        <v>17</v>
      </c>
      <c r="C2927" s="103" t="s">
        <v>8427</v>
      </c>
      <c r="D2927" s="112" t="str">
        <f t="shared" si="45"/>
        <v>0 CIDADE(CIDADE_Pk,CIDADE_FkEstado,CIDADE_Cidade)VALUES(NULL,17,"Santa Bárbara do Leste");</v>
      </c>
    </row>
    <row r="2928" spans="1:4">
      <c r="A2928" s="111">
        <v>2909</v>
      </c>
      <c r="B2928" s="86">
        <v>17</v>
      </c>
      <c r="C2928" s="103" t="s">
        <v>8428</v>
      </c>
      <c r="D2928" s="112" t="str">
        <f t="shared" si="45"/>
        <v>0 CIDADE(CIDADE_Pk,CIDADE_FkEstado,CIDADE_Cidade)VALUES(NULL,17,"Santa Bárbara do Monte Verde");</v>
      </c>
    </row>
    <row r="2929" spans="1:4">
      <c r="A2929" s="111">
        <v>2910</v>
      </c>
      <c r="B2929" s="86">
        <v>17</v>
      </c>
      <c r="C2929" s="103" t="s">
        <v>8429</v>
      </c>
      <c r="D2929" s="112" t="str">
        <f t="shared" si="45"/>
        <v>0 CIDADE(CIDADE_Pk,CIDADE_FkEstado,CIDADE_Cidade)VALUES(NULL,17,"Santa Bárbara do Tugúrio");</v>
      </c>
    </row>
    <row r="2930" spans="1:4">
      <c r="A2930" s="111">
        <v>2911</v>
      </c>
      <c r="B2930" s="86">
        <v>17</v>
      </c>
      <c r="C2930" s="103" t="s">
        <v>8430</v>
      </c>
      <c r="D2930" s="112" t="str">
        <f t="shared" si="45"/>
        <v>0 CIDADE(CIDADE_Pk,CIDADE_FkEstado,CIDADE_Cidade)VALUES(NULL,17,"Santa Cruz de Minas");</v>
      </c>
    </row>
    <row r="2931" spans="1:4">
      <c r="A2931" s="111">
        <v>2912</v>
      </c>
      <c r="B2931" s="86">
        <v>17</v>
      </c>
      <c r="C2931" s="103" t="s">
        <v>8431</v>
      </c>
      <c r="D2931" s="112" t="str">
        <f t="shared" si="45"/>
        <v>0 CIDADE(CIDADE_Pk,CIDADE_FkEstado,CIDADE_Cidade)VALUES(NULL,17,"Santa Cruz de Salinas");</v>
      </c>
    </row>
    <row r="2932" spans="1:4">
      <c r="A2932" s="111">
        <v>2913</v>
      </c>
      <c r="B2932" s="86">
        <v>17</v>
      </c>
      <c r="C2932" s="103" t="s">
        <v>8432</v>
      </c>
      <c r="D2932" s="112" t="str">
        <f t="shared" si="45"/>
        <v>0 CIDADE(CIDADE_Pk,CIDADE_FkEstado,CIDADE_Cidade)VALUES(NULL,17,"Santa Cruz do Escalvado");</v>
      </c>
    </row>
    <row r="2933" spans="1:4">
      <c r="A2933" s="111">
        <v>2914</v>
      </c>
      <c r="B2933" s="86">
        <v>17</v>
      </c>
      <c r="C2933" s="103" t="s">
        <v>8433</v>
      </c>
      <c r="D2933" s="112" t="str">
        <f t="shared" si="45"/>
        <v>0 CIDADE(CIDADE_Pk,CIDADE_FkEstado,CIDADE_Cidade)VALUES(NULL,17,"Santa Efigênia de Minas");</v>
      </c>
    </row>
    <row r="2934" spans="1:4">
      <c r="A2934" s="111">
        <v>2915</v>
      </c>
      <c r="B2934" s="86">
        <v>17</v>
      </c>
      <c r="C2934" s="103" t="s">
        <v>8434</v>
      </c>
      <c r="D2934" s="112" t="str">
        <f t="shared" si="45"/>
        <v>0 CIDADE(CIDADE_Pk,CIDADE_FkEstado,CIDADE_Cidade)VALUES(NULL,17,"Santa Fé de Minas");</v>
      </c>
    </row>
    <row r="2935" spans="1:4">
      <c r="A2935" s="111">
        <v>2916</v>
      </c>
      <c r="B2935" s="86">
        <v>17</v>
      </c>
      <c r="C2935" s="103" t="s">
        <v>8435</v>
      </c>
      <c r="D2935" s="112" t="str">
        <f t="shared" si="45"/>
        <v>0 CIDADE(CIDADE_Pk,CIDADE_FkEstado,CIDADE_Cidade)VALUES(NULL,17,"Santa Helena de Minas");</v>
      </c>
    </row>
    <row r="2936" spans="1:4">
      <c r="A2936" s="111">
        <v>2917</v>
      </c>
      <c r="B2936" s="86">
        <v>17</v>
      </c>
      <c r="C2936" s="103" t="s">
        <v>8436</v>
      </c>
      <c r="D2936" s="112" t="str">
        <f t="shared" si="45"/>
        <v>0 CIDADE(CIDADE_Pk,CIDADE_FkEstado,CIDADE_Cidade)VALUES(NULL,17,"Santa Juliana");</v>
      </c>
    </row>
    <row r="2937" spans="1:4">
      <c r="A2937" s="111">
        <v>2918</v>
      </c>
      <c r="B2937" s="86">
        <v>17</v>
      </c>
      <c r="C2937" s="103" t="s">
        <v>6233</v>
      </c>
      <c r="D2937" s="112" t="str">
        <f t="shared" si="45"/>
        <v>0 CIDADE(CIDADE_Pk,CIDADE_FkEstado,CIDADE_Cidade)VALUES(NULL,17,"Santa Luzia");</v>
      </c>
    </row>
    <row r="2938" spans="1:4">
      <c r="A2938" s="111">
        <v>2919</v>
      </c>
      <c r="B2938" s="86">
        <v>17</v>
      </c>
      <c r="C2938" s="103" t="s">
        <v>8437</v>
      </c>
      <c r="D2938" s="112" t="str">
        <f t="shared" si="45"/>
        <v>0 CIDADE(CIDADE_Pk,CIDADE_FkEstado,CIDADE_Cidade)VALUES(NULL,17,"Santa Margarida");</v>
      </c>
    </row>
    <row r="2939" spans="1:4">
      <c r="A2939" s="111">
        <v>2920</v>
      </c>
      <c r="B2939" s="86">
        <v>17</v>
      </c>
      <c r="C2939" s="103" t="s">
        <v>8438</v>
      </c>
      <c r="D2939" s="112" t="str">
        <f t="shared" si="45"/>
        <v>0 CIDADE(CIDADE_Pk,CIDADE_FkEstado,CIDADE_Cidade)VALUES(NULL,17,"Santa Maria de Itabira");</v>
      </c>
    </row>
    <row r="2940" spans="1:4">
      <c r="A2940" s="111">
        <v>2921</v>
      </c>
      <c r="B2940" s="86">
        <v>17</v>
      </c>
      <c r="C2940" s="103" t="s">
        <v>8439</v>
      </c>
      <c r="D2940" s="112" t="str">
        <f t="shared" si="45"/>
        <v>0 CIDADE(CIDADE_Pk,CIDADE_FkEstado,CIDADE_Cidade)VALUES(NULL,17,"Santa Maria do Salto");</v>
      </c>
    </row>
    <row r="2941" spans="1:4">
      <c r="A2941" s="111">
        <v>2922</v>
      </c>
      <c r="B2941" s="86">
        <v>17</v>
      </c>
      <c r="C2941" s="103" t="s">
        <v>8440</v>
      </c>
      <c r="D2941" s="112" t="str">
        <f t="shared" si="45"/>
        <v>0 CIDADE(CIDADE_Pk,CIDADE_FkEstado,CIDADE_Cidade)VALUES(NULL,17,"Santa Maria do Suaçuí");</v>
      </c>
    </row>
    <row r="2942" spans="1:4">
      <c r="A2942" s="111">
        <v>2923</v>
      </c>
      <c r="B2942" s="86">
        <v>17</v>
      </c>
      <c r="C2942" s="103" t="s">
        <v>8441</v>
      </c>
      <c r="D2942" s="112" t="str">
        <f t="shared" si="45"/>
        <v>0 CIDADE(CIDADE_Pk,CIDADE_FkEstado,CIDADE_Cidade)VALUES(NULL,17,"Santa Rita de Caldas");</v>
      </c>
    </row>
    <row r="2943" spans="1:4">
      <c r="A2943" s="111">
        <v>2924</v>
      </c>
      <c r="B2943" s="86">
        <v>17</v>
      </c>
      <c r="C2943" s="103" t="s">
        <v>8442</v>
      </c>
      <c r="D2943" s="112" t="str">
        <f t="shared" si="45"/>
        <v>0 CIDADE(CIDADE_Pk,CIDADE_FkEstado,CIDADE_Cidade)VALUES(NULL,17,"Santa Rita de Ibitipoca");</v>
      </c>
    </row>
    <row r="2944" spans="1:4">
      <c r="A2944" s="111">
        <v>2925</v>
      </c>
      <c r="B2944" s="86">
        <v>17</v>
      </c>
      <c r="C2944" s="103" t="s">
        <v>8443</v>
      </c>
      <c r="D2944" s="112" t="str">
        <f t="shared" si="45"/>
        <v>0 CIDADE(CIDADE_Pk,CIDADE_FkEstado,CIDADE_Cidade)VALUES(NULL,17,"Santa Rita de Jacutinga");</v>
      </c>
    </row>
    <row r="2945" spans="1:4">
      <c r="A2945" s="111">
        <v>2926</v>
      </c>
      <c r="B2945" s="86">
        <v>17</v>
      </c>
      <c r="C2945" s="103" t="s">
        <v>8444</v>
      </c>
      <c r="D2945" s="112" t="str">
        <f t="shared" si="45"/>
        <v>0 CIDADE(CIDADE_Pk,CIDADE_FkEstado,CIDADE_Cidade)VALUES(NULL,17,"Santa Rita de Minas");</v>
      </c>
    </row>
    <row r="2946" spans="1:4">
      <c r="A2946" s="111">
        <v>2927</v>
      </c>
      <c r="B2946" s="86">
        <v>17</v>
      </c>
      <c r="C2946" s="103" t="s">
        <v>8445</v>
      </c>
      <c r="D2946" s="112" t="str">
        <f t="shared" si="45"/>
        <v>0 CIDADE(CIDADE_Pk,CIDADE_FkEstado,CIDADE_Cidade)VALUES(NULL,17,"Santa Rita do Itueto");</v>
      </c>
    </row>
    <row r="2947" spans="1:4">
      <c r="A2947" s="111">
        <v>2928</v>
      </c>
      <c r="B2947" s="86">
        <v>17</v>
      </c>
      <c r="C2947" s="103" t="s">
        <v>8446</v>
      </c>
      <c r="D2947" s="112" t="str">
        <f t="shared" si="45"/>
        <v>0 CIDADE(CIDADE_Pk,CIDADE_FkEstado,CIDADE_Cidade)VALUES(NULL,17,"Santa Rita do Sapucaí");</v>
      </c>
    </row>
    <row r="2948" spans="1:4">
      <c r="A2948" s="111">
        <v>2929</v>
      </c>
      <c r="B2948" s="86">
        <v>17</v>
      </c>
      <c r="C2948" s="103" t="s">
        <v>8447</v>
      </c>
      <c r="D2948" s="112" t="str">
        <f t="shared" si="45"/>
        <v>0 CIDADE(CIDADE_Pk,CIDADE_FkEstado,CIDADE_Cidade)VALUES(NULL,17,"Santa Rosa da Serra");</v>
      </c>
    </row>
    <row r="2949" spans="1:4">
      <c r="A2949" s="111">
        <v>2930</v>
      </c>
      <c r="B2949" s="86">
        <v>17</v>
      </c>
      <c r="C2949" s="103" t="s">
        <v>8448</v>
      </c>
      <c r="D2949" s="112" t="str">
        <f t="shared" si="45"/>
        <v>0 CIDADE(CIDADE_Pk,CIDADE_FkEstado,CIDADE_Cidade)VALUES(NULL,17,"Santa Vitória");</v>
      </c>
    </row>
    <row r="2950" spans="1:4">
      <c r="A2950" s="111">
        <v>2931</v>
      </c>
      <c r="B2950" s="86">
        <v>17</v>
      </c>
      <c r="C2950" s="103" t="s">
        <v>8449</v>
      </c>
      <c r="D2950" s="112" t="str">
        <f t="shared" si="45"/>
        <v>0 CIDADE(CIDADE_Pk,CIDADE_FkEstado,CIDADE_Cidade)VALUES(NULL,17,"Santana da Vargem");</v>
      </c>
    </row>
    <row r="2951" spans="1:4">
      <c r="A2951" s="111">
        <v>2932</v>
      </c>
      <c r="B2951" s="86">
        <v>17</v>
      </c>
      <c r="C2951" s="103" t="s">
        <v>8450</v>
      </c>
      <c r="D2951" s="112" t="str">
        <f t="shared" si="45"/>
        <v>0 CIDADE(CIDADE_Pk,CIDADE_FkEstado,CIDADE_Cidade)VALUES(NULL,17,"Santana de Cataguases");</v>
      </c>
    </row>
    <row r="2952" spans="1:4">
      <c r="A2952" s="111">
        <v>2933</v>
      </c>
      <c r="B2952" s="86">
        <v>17</v>
      </c>
      <c r="C2952" s="103" t="s">
        <v>8451</v>
      </c>
      <c r="D2952" s="112" t="str">
        <f t="shared" si="45"/>
        <v>0 CIDADE(CIDADE_Pk,CIDADE_FkEstado,CIDADE_Cidade)VALUES(NULL,17,"Santana de Pirapama");</v>
      </c>
    </row>
    <row r="2953" spans="1:4">
      <c r="A2953" s="111">
        <v>2934</v>
      </c>
      <c r="B2953" s="86">
        <v>17</v>
      </c>
      <c r="C2953" s="103" t="s">
        <v>8452</v>
      </c>
      <c r="D2953" s="112" t="str">
        <f t="shared" si="45"/>
        <v>0 CIDADE(CIDADE_Pk,CIDADE_FkEstado,CIDADE_Cidade)VALUES(NULL,17,"Santana do Deserto");</v>
      </c>
    </row>
    <row r="2954" spans="1:4">
      <c r="A2954" s="111">
        <v>2935</v>
      </c>
      <c r="B2954" s="86">
        <v>17</v>
      </c>
      <c r="C2954" s="103" t="s">
        <v>8453</v>
      </c>
      <c r="D2954" s="112" t="str">
        <f t="shared" si="45"/>
        <v>0 CIDADE(CIDADE_Pk,CIDADE_FkEstado,CIDADE_Cidade)VALUES(NULL,17,"Santana do Garambéu");</v>
      </c>
    </row>
    <row r="2955" spans="1:4">
      <c r="A2955" s="111">
        <v>2936</v>
      </c>
      <c r="B2955" s="86">
        <v>17</v>
      </c>
      <c r="C2955" s="103" t="s">
        <v>8454</v>
      </c>
      <c r="D2955" s="112" t="str">
        <f t="shared" si="45"/>
        <v>0 CIDADE(CIDADE_Pk,CIDADE_FkEstado,CIDADE_Cidade)VALUES(NULL,17,"Santana do Jacaré");</v>
      </c>
    </row>
    <row r="2956" spans="1:4">
      <c r="A2956" s="111">
        <v>2937</v>
      </c>
      <c r="B2956" s="86">
        <v>17</v>
      </c>
      <c r="C2956" s="103" t="s">
        <v>8455</v>
      </c>
      <c r="D2956" s="112" t="str">
        <f t="shared" si="45"/>
        <v>0 CIDADE(CIDADE_Pk,CIDADE_FkEstado,CIDADE_Cidade)VALUES(NULL,17,"Santana do Manhuaçu");</v>
      </c>
    </row>
    <row r="2957" spans="1:4">
      <c r="A2957" s="111">
        <v>2938</v>
      </c>
      <c r="B2957" s="86">
        <v>17</v>
      </c>
      <c r="C2957" s="103" t="s">
        <v>8456</v>
      </c>
      <c r="D2957" s="112" t="str">
        <f t="shared" si="45"/>
        <v>0 CIDADE(CIDADE_Pk,CIDADE_FkEstado,CIDADE_Cidade)VALUES(NULL,17,"Santana do Paraíso");</v>
      </c>
    </row>
    <row r="2958" spans="1:4">
      <c r="A2958" s="111">
        <v>2939</v>
      </c>
      <c r="B2958" s="86">
        <v>17</v>
      </c>
      <c r="C2958" s="103" t="s">
        <v>8457</v>
      </c>
      <c r="D2958" s="112" t="str">
        <f t="shared" si="45"/>
        <v>0 CIDADE(CIDADE_Pk,CIDADE_FkEstado,CIDADE_Cidade)VALUES(NULL,17,"Santana do Riacho");</v>
      </c>
    </row>
    <row r="2959" spans="1:4">
      <c r="A2959" s="111">
        <v>2940</v>
      </c>
      <c r="B2959" s="86">
        <v>17</v>
      </c>
      <c r="C2959" s="103" t="s">
        <v>8458</v>
      </c>
      <c r="D2959" s="112" t="str">
        <f t="shared" si="45"/>
        <v>0 CIDADE(CIDADE_Pk,CIDADE_FkEstado,CIDADE_Cidade)VALUES(NULL,17,"Santana dos Montes");</v>
      </c>
    </row>
    <row r="2960" spans="1:4">
      <c r="A2960" s="111">
        <v>2941</v>
      </c>
      <c r="B2960" s="86">
        <v>17</v>
      </c>
      <c r="C2960" s="103" t="s">
        <v>8459</v>
      </c>
      <c r="D2960" s="112" t="str">
        <f t="shared" si="45"/>
        <v>0 CIDADE(CIDADE_Pk,CIDADE_FkEstado,CIDADE_Cidade)VALUES(NULL,17,"Santo Antônio do Amparo");</v>
      </c>
    </row>
    <row r="2961" spans="1:4">
      <c r="A2961" s="111">
        <v>2942</v>
      </c>
      <c r="B2961" s="86">
        <v>17</v>
      </c>
      <c r="C2961" s="103" t="s">
        <v>8460</v>
      </c>
      <c r="D2961" s="112" t="str">
        <f t="shared" si="45"/>
        <v>0 CIDADE(CIDADE_Pk,CIDADE_FkEstado,CIDADE_Cidade)VALUES(NULL,17,"Santo Antônio do Aventureiro");</v>
      </c>
    </row>
    <row r="2962" spans="1:4">
      <c r="A2962" s="111">
        <v>2943</v>
      </c>
      <c r="B2962" s="86">
        <v>17</v>
      </c>
      <c r="C2962" s="103" t="s">
        <v>8461</v>
      </c>
      <c r="D2962" s="112" t="str">
        <f t="shared" si="45"/>
        <v>0 CIDADE(CIDADE_Pk,CIDADE_FkEstado,CIDADE_Cidade)VALUES(NULL,17,"Santo Antônio do Grama");</v>
      </c>
    </row>
    <row r="2963" spans="1:4">
      <c r="A2963" s="111">
        <v>2944</v>
      </c>
      <c r="B2963" s="86">
        <v>17</v>
      </c>
      <c r="C2963" s="103" t="s">
        <v>8462</v>
      </c>
      <c r="D2963" s="112" t="str">
        <f t="shared" si="45"/>
        <v>0 CIDADE(CIDADE_Pk,CIDADE_FkEstado,CIDADE_Cidade)VALUES(NULL,17,"Santo Antônio do Itambé");</v>
      </c>
    </row>
    <row r="2964" spans="1:4">
      <c r="A2964" s="111">
        <v>2945</v>
      </c>
      <c r="B2964" s="86">
        <v>17</v>
      </c>
      <c r="C2964" s="103" t="s">
        <v>8463</v>
      </c>
      <c r="D2964" s="112" t="str">
        <f t="shared" ref="D2964:D3027" si="46">$B$17&amp;B2964&amp;$A$13&amp;$A$11&amp;C2964&amp;$A$11&amp;$A$10&amp;$A$14</f>
        <v>0 CIDADE(CIDADE_Pk,CIDADE_FkEstado,CIDADE_Cidade)VALUES(NULL,17,"Santo Antônio do Jacinto");</v>
      </c>
    </row>
    <row r="2965" spans="1:4">
      <c r="A2965" s="111">
        <v>2946</v>
      </c>
      <c r="B2965" s="86">
        <v>17</v>
      </c>
      <c r="C2965" s="103" t="s">
        <v>8464</v>
      </c>
      <c r="D2965" s="112" t="str">
        <f t="shared" si="46"/>
        <v>0 CIDADE(CIDADE_Pk,CIDADE_FkEstado,CIDADE_Cidade)VALUES(NULL,17,"Santo Antônio do Monte");</v>
      </c>
    </row>
    <row r="2966" spans="1:4">
      <c r="A2966" s="111">
        <v>2947</v>
      </c>
      <c r="B2966" s="86">
        <v>17</v>
      </c>
      <c r="C2966" s="103" t="s">
        <v>8465</v>
      </c>
      <c r="D2966" s="112" t="str">
        <f t="shared" si="46"/>
        <v>0 CIDADE(CIDADE_Pk,CIDADE_FkEstado,CIDADE_Cidade)VALUES(NULL,17,"Santo Antônio do Retiro");</v>
      </c>
    </row>
    <row r="2967" spans="1:4">
      <c r="A2967" s="111">
        <v>2948</v>
      </c>
      <c r="B2967" s="86">
        <v>17</v>
      </c>
      <c r="C2967" s="103" t="s">
        <v>8466</v>
      </c>
      <c r="D2967" s="112" t="str">
        <f t="shared" si="46"/>
        <v>0 CIDADE(CIDADE_Pk,CIDADE_FkEstado,CIDADE_Cidade)VALUES(NULL,17,"Santo Antônio do Rio Abaixo");</v>
      </c>
    </row>
    <row r="2968" spans="1:4">
      <c r="A2968" s="111">
        <v>2949</v>
      </c>
      <c r="B2968" s="86">
        <v>17</v>
      </c>
      <c r="C2968" s="103" t="s">
        <v>8467</v>
      </c>
      <c r="D2968" s="112" t="str">
        <f t="shared" si="46"/>
        <v>0 CIDADE(CIDADE_Pk,CIDADE_FkEstado,CIDADE_Cidade)VALUES(NULL,17,"Santo Hipólito");</v>
      </c>
    </row>
    <row r="2969" spans="1:4">
      <c r="A2969" s="111">
        <v>2950</v>
      </c>
      <c r="B2969" s="86">
        <v>17</v>
      </c>
      <c r="C2969" s="103" t="s">
        <v>8468</v>
      </c>
      <c r="D2969" s="112" t="str">
        <f t="shared" si="46"/>
        <v>0 CIDADE(CIDADE_Pk,CIDADE_FkEstado,CIDADE_Cidade)VALUES(NULL,17,"Santos Dumont");</v>
      </c>
    </row>
    <row r="2970" spans="1:4">
      <c r="A2970" s="111">
        <v>2951</v>
      </c>
      <c r="B2970" s="86">
        <v>17</v>
      </c>
      <c r="C2970" s="103" t="s">
        <v>8469</v>
      </c>
      <c r="D2970" s="112" t="str">
        <f t="shared" si="46"/>
        <v>0 CIDADE(CIDADE_Pk,CIDADE_FkEstado,CIDADE_Cidade)VALUES(NULL,17,"São Bento Abade");</v>
      </c>
    </row>
    <row r="2971" spans="1:4">
      <c r="A2971" s="111">
        <v>2952</v>
      </c>
      <c r="B2971" s="86">
        <v>17</v>
      </c>
      <c r="C2971" s="103" t="s">
        <v>8470</v>
      </c>
      <c r="D2971" s="112" t="str">
        <f t="shared" si="46"/>
        <v>0 CIDADE(CIDADE_Pk,CIDADE_FkEstado,CIDADE_Cidade)VALUES(NULL,17,"São Brás do Suaçuí");</v>
      </c>
    </row>
    <row r="2972" spans="1:4">
      <c r="A2972" s="111">
        <v>2953</v>
      </c>
      <c r="B2972" s="86">
        <v>17</v>
      </c>
      <c r="C2972" s="103" t="s">
        <v>8471</v>
      </c>
      <c r="D2972" s="112" t="str">
        <f t="shared" si="46"/>
        <v>0 CIDADE(CIDADE_Pk,CIDADE_FkEstado,CIDADE_Cidade)VALUES(NULL,17,"São Domingos das Dores");</v>
      </c>
    </row>
    <row r="2973" spans="1:4">
      <c r="A2973" s="111">
        <v>2954</v>
      </c>
      <c r="B2973" s="86">
        <v>17</v>
      </c>
      <c r="C2973" s="103" t="s">
        <v>8472</v>
      </c>
      <c r="D2973" s="112" t="str">
        <f t="shared" si="46"/>
        <v>0 CIDADE(CIDADE_Pk,CIDADE_FkEstado,CIDADE_Cidade)VALUES(NULL,17,"São Domingos do Prata");</v>
      </c>
    </row>
    <row r="2974" spans="1:4">
      <c r="A2974" s="111">
        <v>2955</v>
      </c>
      <c r="B2974" s="86">
        <v>17</v>
      </c>
      <c r="C2974" s="103" t="s">
        <v>8473</v>
      </c>
      <c r="D2974" s="112" t="str">
        <f t="shared" si="46"/>
        <v>0 CIDADE(CIDADE_Pk,CIDADE_FkEstado,CIDADE_Cidade)VALUES(NULL,17,"São Félix de Minas");</v>
      </c>
    </row>
    <row r="2975" spans="1:4">
      <c r="A2975" s="111">
        <v>2956</v>
      </c>
      <c r="B2975" s="86">
        <v>17</v>
      </c>
      <c r="C2975" s="103" t="s">
        <v>7009</v>
      </c>
      <c r="D2975" s="112" t="str">
        <f t="shared" si="46"/>
        <v>0 CIDADE(CIDADE_Pk,CIDADE_FkEstado,CIDADE_Cidade)VALUES(NULL,17,"São Francisco");</v>
      </c>
    </row>
    <row r="2976" spans="1:4">
      <c r="A2976" s="111">
        <v>2957</v>
      </c>
      <c r="B2976" s="86">
        <v>17</v>
      </c>
      <c r="C2976" s="103" t="s">
        <v>8474</v>
      </c>
      <c r="D2976" s="112" t="str">
        <f t="shared" si="46"/>
        <v>0 CIDADE(CIDADE_Pk,CIDADE_FkEstado,CIDADE_Cidade)VALUES(NULL,17,"São Francisco de Paula");</v>
      </c>
    </row>
    <row r="2977" spans="1:4">
      <c r="A2977" s="111">
        <v>2958</v>
      </c>
      <c r="B2977" s="86">
        <v>17</v>
      </c>
      <c r="C2977" s="103" t="s">
        <v>8475</v>
      </c>
      <c r="D2977" s="112" t="str">
        <f t="shared" si="46"/>
        <v>0 CIDADE(CIDADE_Pk,CIDADE_FkEstado,CIDADE_Cidade)VALUES(NULL,17,"São Francisco de Sales");</v>
      </c>
    </row>
    <row r="2978" spans="1:4">
      <c r="A2978" s="111">
        <v>2959</v>
      </c>
      <c r="B2978" s="86">
        <v>17</v>
      </c>
      <c r="C2978" s="103" t="s">
        <v>8476</v>
      </c>
      <c r="D2978" s="112" t="str">
        <f t="shared" si="46"/>
        <v>0 CIDADE(CIDADE_Pk,CIDADE_FkEstado,CIDADE_Cidade)VALUES(NULL,17,"São Francisco do Glória");</v>
      </c>
    </row>
    <row r="2979" spans="1:4">
      <c r="A2979" s="111">
        <v>2960</v>
      </c>
      <c r="B2979" s="86">
        <v>17</v>
      </c>
      <c r="C2979" s="103" t="s">
        <v>8477</v>
      </c>
      <c r="D2979" s="112" t="str">
        <f t="shared" si="46"/>
        <v>0 CIDADE(CIDADE_Pk,CIDADE_FkEstado,CIDADE_Cidade)VALUES(NULL,17,"São Geraldo");</v>
      </c>
    </row>
    <row r="2980" spans="1:4">
      <c r="A2980" s="111">
        <v>2961</v>
      </c>
      <c r="B2980" s="86">
        <v>17</v>
      </c>
      <c r="C2980" s="103" t="s">
        <v>8478</v>
      </c>
      <c r="D2980" s="112" t="str">
        <f t="shared" si="46"/>
        <v>0 CIDADE(CIDADE_Pk,CIDADE_FkEstado,CIDADE_Cidade)VALUES(NULL,17,"São Geraldo da Piedade");</v>
      </c>
    </row>
    <row r="2981" spans="1:4">
      <c r="A2981" s="111">
        <v>2962</v>
      </c>
      <c r="B2981" s="86">
        <v>17</v>
      </c>
      <c r="C2981" s="103" t="s">
        <v>8479</v>
      </c>
      <c r="D2981" s="112" t="str">
        <f t="shared" si="46"/>
        <v>0 CIDADE(CIDADE_Pk,CIDADE_FkEstado,CIDADE_Cidade)VALUES(NULL,17,"São Geraldo do Baixio");</v>
      </c>
    </row>
    <row r="2982" spans="1:4">
      <c r="A2982" s="111">
        <v>2963</v>
      </c>
      <c r="B2982" s="86">
        <v>17</v>
      </c>
      <c r="C2982" s="103" t="s">
        <v>8480</v>
      </c>
      <c r="D2982" s="112" t="str">
        <f t="shared" si="46"/>
        <v>0 CIDADE(CIDADE_Pk,CIDADE_FkEstado,CIDADE_Cidade)VALUES(NULL,17,"São Gonçalo do Abaeté");</v>
      </c>
    </row>
    <row r="2983" spans="1:4">
      <c r="A2983" s="111">
        <v>2964</v>
      </c>
      <c r="B2983" s="86">
        <v>17</v>
      </c>
      <c r="C2983" s="103" t="s">
        <v>8481</v>
      </c>
      <c r="D2983" s="112" t="str">
        <f t="shared" si="46"/>
        <v>0 CIDADE(CIDADE_Pk,CIDADE_FkEstado,CIDADE_Cidade)VALUES(NULL,17,"São Gonçalo do Pará");</v>
      </c>
    </row>
    <row r="2984" spans="1:4">
      <c r="A2984" s="111">
        <v>2965</v>
      </c>
      <c r="B2984" s="86">
        <v>17</v>
      </c>
      <c r="C2984" s="103" t="s">
        <v>8482</v>
      </c>
      <c r="D2984" s="112" t="str">
        <f t="shared" si="46"/>
        <v>0 CIDADE(CIDADE_Pk,CIDADE_FkEstado,CIDADE_Cidade)VALUES(NULL,17,"São Gonçalo do Rio Abaixo");</v>
      </c>
    </row>
    <row r="2985" spans="1:4">
      <c r="A2985" s="111">
        <v>2966</v>
      </c>
      <c r="B2985" s="86">
        <v>17</v>
      </c>
      <c r="C2985" s="103" t="s">
        <v>8483</v>
      </c>
      <c r="D2985" s="112" t="str">
        <f t="shared" si="46"/>
        <v>0 CIDADE(CIDADE_Pk,CIDADE_FkEstado,CIDADE_Cidade)VALUES(NULL,17,"São Gonçalo do Rio Preto");</v>
      </c>
    </row>
    <row r="2986" spans="1:4">
      <c r="A2986" s="111">
        <v>2967</v>
      </c>
      <c r="B2986" s="86">
        <v>17</v>
      </c>
      <c r="C2986" s="103" t="s">
        <v>8484</v>
      </c>
      <c r="D2986" s="112" t="str">
        <f t="shared" si="46"/>
        <v>0 CIDADE(CIDADE_Pk,CIDADE_FkEstado,CIDADE_Cidade)VALUES(NULL,17,"São Gonçalo do Sapucaí");</v>
      </c>
    </row>
    <row r="2987" spans="1:4">
      <c r="A2987" s="111">
        <v>2968</v>
      </c>
      <c r="B2987" s="86">
        <v>17</v>
      </c>
      <c r="C2987" s="103" t="s">
        <v>8485</v>
      </c>
      <c r="D2987" s="112" t="str">
        <f t="shared" si="46"/>
        <v>0 CIDADE(CIDADE_Pk,CIDADE_FkEstado,CIDADE_Cidade)VALUES(NULL,17,"São Gotardo");</v>
      </c>
    </row>
    <row r="2988" spans="1:4">
      <c r="A2988" s="111">
        <v>2969</v>
      </c>
      <c r="B2988" s="86">
        <v>17</v>
      </c>
      <c r="C2988" s="103" t="s">
        <v>8486</v>
      </c>
      <c r="D2988" s="112" t="str">
        <f t="shared" si="46"/>
        <v>0 CIDADE(CIDADE_Pk,CIDADE_FkEstado,CIDADE_Cidade)VALUES(NULL,17,"São João Batista do Glória");</v>
      </c>
    </row>
    <row r="2989" spans="1:4">
      <c r="A2989" s="111">
        <v>2970</v>
      </c>
      <c r="B2989" s="86">
        <v>17</v>
      </c>
      <c r="C2989" s="103" t="s">
        <v>8487</v>
      </c>
      <c r="D2989" s="112" t="str">
        <f t="shared" si="46"/>
        <v>0 CIDADE(CIDADE_Pk,CIDADE_FkEstado,CIDADE_Cidade)VALUES(NULL,17,"São João da Lagoa");</v>
      </c>
    </row>
    <row r="2990" spans="1:4">
      <c r="A2990" s="111">
        <v>2971</v>
      </c>
      <c r="B2990" s="86">
        <v>17</v>
      </c>
      <c r="C2990" s="103" t="s">
        <v>8488</v>
      </c>
      <c r="D2990" s="112" t="str">
        <f t="shared" si="46"/>
        <v>0 CIDADE(CIDADE_Pk,CIDADE_FkEstado,CIDADE_Cidade)VALUES(NULL,17,"São João da Mata");</v>
      </c>
    </row>
    <row r="2991" spans="1:4">
      <c r="A2991" s="111">
        <v>2972</v>
      </c>
      <c r="B2991" s="86">
        <v>17</v>
      </c>
      <c r="C2991" s="103" t="s">
        <v>8489</v>
      </c>
      <c r="D2991" s="112" t="str">
        <f t="shared" si="46"/>
        <v>0 CIDADE(CIDADE_Pk,CIDADE_FkEstado,CIDADE_Cidade)VALUES(NULL,17,"São João da Ponte");</v>
      </c>
    </row>
    <row r="2992" spans="1:4">
      <c r="A2992" s="111">
        <v>2973</v>
      </c>
      <c r="B2992" s="86">
        <v>17</v>
      </c>
      <c r="C2992" s="103" t="s">
        <v>8490</v>
      </c>
      <c r="D2992" s="112" t="str">
        <f t="shared" si="46"/>
        <v>0 CIDADE(CIDADE_Pk,CIDADE_FkEstado,CIDADE_Cidade)VALUES(NULL,17,"São João das Missões");</v>
      </c>
    </row>
    <row r="2993" spans="1:4">
      <c r="A2993" s="111">
        <v>2974</v>
      </c>
      <c r="B2993" s="86">
        <v>17</v>
      </c>
      <c r="C2993" s="103" t="s">
        <v>8491</v>
      </c>
      <c r="D2993" s="112" t="str">
        <f t="shared" si="46"/>
        <v>0 CIDADE(CIDADE_Pk,CIDADE_FkEstado,CIDADE_Cidade)VALUES(NULL,17,"São João del Rei");</v>
      </c>
    </row>
    <row r="2994" spans="1:4">
      <c r="A2994" s="111">
        <v>2975</v>
      </c>
      <c r="B2994" s="86">
        <v>17</v>
      </c>
      <c r="C2994" s="103" t="s">
        <v>8492</v>
      </c>
      <c r="D2994" s="112" t="str">
        <f t="shared" si="46"/>
        <v>0 CIDADE(CIDADE_Pk,CIDADE_FkEstado,CIDADE_Cidade)VALUES(NULL,17,"São João do Manhuaçu");</v>
      </c>
    </row>
    <row r="2995" spans="1:4">
      <c r="A2995" s="111">
        <v>2976</v>
      </c>
      <c r="B2995" s="86">
        <v>17</v>
      </c>
      <c r="C2995" s="103" t="s">
        <v>8493</v>
      </c>
      <c r="D2995" s="112" t="str">
        <f t="shared" si="46"/>
        <v>0 CIDADE(CIDADE_Pk,CIDADE_FkEstado,CIDADE_Cidade)VALUES(NULL,17,"São João do Manteninha");</v>
      </c>
    </row>
    <row r="2996" spans="1:4">
      <c r="A2996" s="111">
        <v>2977</v>
      </c>
      <c r="B2996" s="86">
        <v>17</v>
      </c>
      <c r="C2996" s="103" t="s">
        <v>8494</v>
      </c>
      <c r="D2996" s="112" t="str">
        <f t="shared" si="46"/>
        <v>0 CIDADE(CIDADE_Pk,CIDADE_FkEstado,CIDADE_Cidade)VALUES(NULL,17,"São João do Oriente");</v>
      </c>
    </row>
    <row r="2997" spans="1:4">
      <c r="A2997" s="111">
        <v>2978</v>
      </c>
      <c r="B2997" s="86">
        <v>17</v>
      </c>
      <c r="C2997" s="103" t="s">
        <v>8495</v>
      </c>
      <c r="D2997" s="112" t="str">
        <f t="shared" si="46"/>
        <v>0 CIDADE(CIDADE_Pk,CIDADE_FkEstado,CIDADE_Cidade)VALUES(NULL,17,"São João do Pacuí");</v>
      </c>
    </row>
    <row r="2998" spans="1:4">
      <c r="A2998" s="111">
        <v>2979</v>
      </c>
      <c r="B2998" s="86">
        <v>17</v>
      </c>
      <c r="C2998" s="103" t="s">
        <v>6250</v>
      </c>
      <c r="D2998" s="112" t="str">
        <f t="shared" si="46"/>
        <v>0 CIDADE(CIDADE_Pk,CIDADE_FkEstado,CIDADE_Cidade)VALUES(NULL,17,"São João do Paraíso");</v>
      </c>
    </row>
    <row r="2999" spans="1:4">
      <c r="A2999" s="111">
        <v>2980</v>
      </c>
      <c r="B2999" s="86">
        <v>17</v>
      </c>
      <c r="C2999" s="103" t="s">
        <v>8496</v>
      </c>
      <c r="D2999" s="112" t="str">
        <f t="shared" si="46"/>
        <v>0 CIDADE(CIDADE_Pk,CIDADE_FkEstado,CIDADE_Cidade)VALUES(NULL,17,"São João Evangelista");</v>
      </c>
    </row>
    <row r="3000" spans="1:4">
      <c r="A3000" s="111">
        <v>2981</v>
      </c>
      <c r="B3000" s="86">
        <v>17</v>
      </c>
      <c r="C3000" s="103" t="s">
        <v>8497</v>
      </c>
      <c r="D3000" s="112" t="str">
        <f t="shared" si="46"/>
        <v>0 CIDADE(CIDADE_Pk,CIDADE_FkEstado,CIDADE_Cidade)VALUES(NULL,17,"São João Nepomuceno");</v>
      </c>
    </row>
    <row r="3001" spans="1:4">
      <c r="A3001" s="111">
        <v>2982</v>
      </c>
      <c r="B3001" s="86">
        <v>17</v>
      </c>
      <c r="C3001" s="103" t="s">
        <v>8498</v>
      </c>
      <c r="D3001" s="112" t="str">
        <f t="shared" si="46"/>
        <v>0 CIDADE(CIDADE_Pk,CIDADE_FkEstado,CIDADE_Cidade)VALUES(NULL,17,"São Joaquim de Bicas");</v>
      </c>
    </row>
    <row r="3002" spans="1:4">
      <c r="A3002" s="111">
        <v>2983</v>
      </c>
      <c r="B3002" s="86">
        <v>17</v>
      </c>
      <c r="C3002" s="103" t="s">
        <v>8499</v>
      </c>
      <c r="D3002" s="112" t="str">
        <f t="shared" si="46"/>
        <v>0 CIDADE(CIDADE_Pk,CIDADE_FkEstado,CIDADE_Cidade)VALUES(NULL,17,"São José da Barra");</v>
      </c>
    </row>
    <row r="3003" spans="1:4">
      <c r="A3003" s="111">
        <v>2984</v>
      </c>
      <c r="B3003" s="86">
        <v>17</v>
      </c>
      <c r="C3003" s="103" t="s">
        <v>8500</v>
      </c>
      <c r="D3003" s="112" t="str">
        <f t="shared" si="46"/>
        <v>0 CIDADE(CIDADE_Pk,CIDADE_FkEstado,CIDADE_Cidade)VALUES(NULL,17,"São José da Lapa");</v>
      </c>
    </row>
    <row r="3004" spans="1:4">
      <c r="A3004" s="111">
        <v>2985</v>
      </c>
      <c r="B3004" s="86">
        <v>17</v>
      </c>
      <c r="C3004" s="103" t="s">
        <v>8501</v>
      </c>
      <c r="D3004" s="112" t="str">
        <f t="shared" si="46"/>
        <v>0 CIDADE(CIDADE_Pk,CIDADE_FkEstado,CIDADE_Cidade)VALUES(NULL,17,"São José da Safira");</v>
      </c>
    </row>
    <row r="3005" spans="1:4">
      <c r="A3005" s="111">
        <v>2986</v>
      </c>
      <c r="B3005" s="86">
        <v>17</v>
      </c>
      <c r="C3005" s="103" t="s">
        <v>8502</v>
      </c>
      <c r="D3005" s="112" t="str">
        <f t="shared" si="46"/>
        <v>0 CIDADE(CIDADE_Pk,CIDADE_FkEstado,CIDADE_Cidade)VALUES(NULL,17,"São José da Varginha");</v>
      </c>
    </row>
    <row r="3006" spans="1:4">
      <c r="A3006" s="111">
        <v>2987</v>
      </c>
      <c r="B3006" s="86">
        <v>17</v>
      </c>
      <c r="C3006" s="103" t="s">
        <v>8503</v>
      </c>
      <c r="D3006" s="112" t="str">
        <f t="shared" si="46"/>
        <v>0 CIDADE(CIDADE_Pk,CIDADE_FkEstado,CIDADE_Cidade)VALUES(NULL,17,"São José do Alegre");</v>
      </c>
    </row>
    <row r="3007" spans="1:4">
      <c r="A3007" s="111">
        <v>2988</v>
      </c>
      <c r="B3007" s="86">
        <v>17</v>
      </c>
      <c r="C3007" s="103" t="s">
        <v>6480</v>
      </c>
      <c r="D3007" s="112" t="str">
        <f t="shared" si="46"/>
        <v>0 CIDADE(CIDADE_Pk,CIDADE_FkEstado,CIDADE_Cidade)VALUES(NULL,17,"São José do Divino");</v>
      </c>
    </row>
    <row r="3008" spans="1:4">
      <c r="A3008" s="111">
        <v>2989</v>
      </c>
      <c r="B3008" s="86">
        <v>17</v>
      </c>
      <c r="C3008" s="103" t="s">
        <v>8504</v>
      </c>
      <c r="D3008" s="112" t="str">
        <f t="shared" si="46"/>
        <v>0 CIDADE(CIDADE_Pk,CIDADE_FkEstado,CIDADE_Cidade)VALUES(NULL,17,"São José do Goiabal");</v>
      </c>
    </row>
    <row r="3009" spans="1:4">
      <c r="A3009" s="111">
        <v>2990</v>
      </c>
      <c r="B3009" s="86">
        <v>17</v>
      </c>
      <c r="C3009" s="103" t="s">
        <v>8505</v>
      </c>
      <c r="D3009" s="112" t="str">
        <f t="shared" si="46"/>
        <v>0 CIDADE(CIDADE_Pk,CIDADE_FkEstado,CIDADE_Cidade)VALUES(NULL,17,"São José do Jacuri");</v>
      </c>
    </row>
    <row r="3010" spans="1:4">
      <c r="A3010" s="111">
        <v>2991</v>
      </c>
      <c r="B3010" s="86">
        <v>17</v>
      </c>
      <c r="C3010" s="103" t="s">
        <v>8506</v>
      </c>
      <c r="D3010" s="112" t="str">
        <f t="shared" si="46"/>
        <v>0 CIDADE(CIDADE_Pk,CIDADE_FkEstado,CIDADE_Cidade)VALUES(NULL,17,"São José do Mantimento");</v>
      </c>
    </row>
    <row r="3011" spans="1:4">
      <c r="A3011" s="111">
        <v>2992</v>
      </c>
      <c r="B3011" s="86">
        <v>17</v>
      </c>
      <c r="C3011" s="103" t="s">
        <v>8507</v>
      </c>
      <c r="D3011" s="112" t="str">
        <f t="shared" si="46"/>
        <v>0 CIDADE(CIDADE_Pk,CIDADE_FkEstado,CIDADE_Cidade)VALUES(NULL,17,"São Lourenço");</v>
      </c>
    </row>
    <row r="3012" spans="1:4">
      <c r="A3012" s="111">
        <v>2993</v>
      </c>
      <c r="B3012" s="86">
        <v>17</v>
      </c>
      <c r="C3012" s="103" t="s">
        <v>8508</v>
      </c>
      <c r="D3012" s="112" t="str">
        <f t="shared" si="46"/>
        <v>0 CIDADE(CIDADE_Pk,CIDADE_FkEstado,CIDADE_Cidade)VALUES(NULL,17,"São Miguel do Anta");</v>
      </c>
    </row>
    <row r="3013" spans="1:4">
      <c r="A3013" s="111">
        <v>2994</v>
      </c>
      <c r="B3013" s="86">
        <v>17</v>
      </c>
      <c r="C3013" s="103" t="s">
        <v>8509</v>
      </c>
      <c r="D3013" s="112" t="str">
        <f t="shared" si="46"/>
        <v>0 CIDADE(CIDADE_Pk,CIDADE_FkEstado,CIDADE_Cidade)VALUES(NULL,17,"São Pedro da União");</v>
      </c>
    </row>
    <row r="3014" spans="1:4">
      <c r="A3014" s="111">
        <v>2995</v>
      </c>
      <c r="B3014" s="86">
        <v>17</v>
      </c>
      <c r="C3014" s="103" t="s">
        <v>8510</v>
      </c>
      <c r="D3014" s="112" t="str">
        <f t="shared" si="46"/>
        <v>0 CIDADE(CIDADE_Pk,CIDADE_FkEstado,CIDADE_Cidade)VALUES(NULL,17,"São Pedro do Suaçuí");</v>
      </c>
    </row>
    <row r="3015" spans="1:4">
      <c r="A3015" s="111">
        <v>2996</v>
      </c>
      <c r="B3015" s="86">
        <v>17</v>
      </c>
      <c r="C3015" s="103" t="s">
        <v>8511</v>
      </c>
      <c r="D3015" s="112" t="str">
        <f t="shared" si="46"/>
        <v>0 CIDADE(CIDADE_Pk,CIDADE_FkEstado,CIDADE_Cidade)VALUES(NULL,17,"São Pedro dos Ferros");</v>
      </c>
    </row>
    <row r="3016" spans="1:4">
      <c r="A3016" s="111">
        <v>2997</v>
      </c>
      <c r="B3016" s="86">
        <v>17</v>
      </c>
      <c r="C3016" s="103" t="s">
        <v>8512</v>
      </c>
      <c r="D3016" s="112" t="str">
        <f t="shared" si="46"/>
        <v>0 CIDADE(CIDADE_Pk,CIDADE_FkEstado,CIDADE_Cidade)VALUES(NULL,17,"São Romão");</v>
      </c>
    </row>
    <row r="3017" spans="1:4">
      <c r="A3017" s="111">
        <v>2998</v>
      </c>
      <c r="B3017" s="86">
        <v>17</v>
      </c>
      <c r="C3017" s="103" t="s">
        <v>8513</v>
      </c>
      <c r="D3017" s="112" t="str">
        <f t="shared" si="46"/>
        <v>0 CIDADE(CIDADE_Pk,CIDADE_FkEstado,CIDADE_Cidade)VALUES(NULL,17,"São Roque de Minas");</v>
      </c>
    </row>
    <row r="3018" spans="1:4">
      <c r="A3018" s="111">
        <v>2999</v>
      </c>
      <c r="B3018" s="86">
        <v>17</v>
      </c>
      <c r="C3018" s="103" t="s">
        <v>8514</v>
      </c>
      <c r="D3018" s="112" t="str">
        <f t="shared" si="46"/>
        <v>0 CIDADE(CIDADE_Pk,CIDADE_FkEstado,CIDADE_Cidade)VALUES(NULL,17,"São Sebastião da Bela Vista");</v>
      </c>
    </row>
    <row r="3019" spans="1:4">
      <c r="A3019" s="111">
        <v>3000</v>
      </c>
      <c r="B3019" s="86">
        <v>17</v>
      </c>
      <c r="C3019" s="103" t="s">
        <v>8515</v>
      </c>
      <c r="D3019" s="112" t="str">
        <f t="shared" si="46"/>
        <v>0 CIDADE(CIDADE_Pk,CIDADE_FkEstado,CIDADE_Cidade)VALUES(NULL,17,"São Sebastião da Vargem Alegre");</v>
      </c>
    </row>
    <row r="3020" spans="1:4">
      <c r="A3020" s="111">
        <v>3001</v>
      </c>
      <c r="B3020" s="86">
        <v>17</v>
      </c>
      <c r="C3020" s="103" t="s">
        <v>8516</v>
      </c>
      <c r="D3020" s="112" t="str">
        <f t="shared" si="46"/>
        <v>0 CIDADE(CIDADE_Pk,CIDADE_FkEstado,CIDADE_Cidade)VALUES(NULL,17,"São Sebastião do Anta");</v>
      </c>
    </row>
    <row r="3021" spans="1:4">
      <c r="A3021" s="111">
        <v>3002</v>
      </c>
      <c r="B3021" s="86">
        <v>17</v>
      </c>
      <c r="C3021" s="103" t="s">
        <v>8517</v>
      </c>
      <c r="D3021" s="112" t="str">
        <f t="shared" si="46"/>
        <v>0 CIDADE(CIDADE_Pk,CIDADE_FkEstado,CIDADE_Cidade)VALUES(NULL,17,"São Sebastião do Maranhão");</v>
      </c>
    </row>
    <row r="3022" spans="1:4">
      <c r="A3022" s="111">
        <v>3003</v>
      </c>
      <c r="B3022" s="86">
        <v>17</v>
      </c>
      <c r="C3022" s="103" t="s">
        <v>8518</v>
      </c>
      <c r="D3022" s="112" t="str">
        <f t="shared" si="46"/>
        <v>0 CIDADE(CIDADE_Pk,CIDADE_FkEstado,CIDADE_Cidade)VALUES(NULL,17,"São Sebastião do Oeste");</v>
      </c>
    </row>
    <row r="3023" spans="1:4">
      <c r="A3023" s="111">
        <v>3004</v>
      </c>
      <c r="B3023" s="86">
        <v>17</v>
      </c>
      <c r="C3023" s="103" t="s">
        <v>8519</v>
      </c>
      <c r="D3023" s="112" t="str">
        <f t="shared" si="46"/>
        <v>0 CIDADE(CIDADE_Pk,CIDADE_FkEstado,CIDADE_Cidade)VALUES(NULL,17,"São Sebastião do Paraíso");</v>
      </c>
    </row>
    <row r="3024" spans="1:4">
      <c r="A3024" s="111">
        <v>3005</v>
      </c>
      <c r="B3024" s="86">
        <v>17</v>
      </c>
      <c r="C3024" s="103" t="s">
        <v>8520</v>
      </c>
      <c r="D3024" s="112" t="str">
        <f t="shared" si="46"/>
        <v>0 CIDADE(CIDADE_Pk,CIDADE_FkEstado,CIDADE_Cidade)VALUES(NULL,17,"São Sebastião do Rio Preto");</v>
      </c>
    </row>
    <row r="3025" spans="1:4">
      <c r="A3025" s="111">
        <v>3006</v>
      </c>
      <c r="B3025" s="86">
        <v>17</v>
      </c>
      <c r="C3025" s="103" t="s">
        <v>8521</v>
      </c>
      <c r="D3025" s="112" t="str">
        <f t="shared" si="46"/>
        <v>0 CIDADE(CIDADE_Pk,CIDADE_FkEstado,CIDADE_Cidade)VALUES(NULL,17,"São Sebastião do Rio Verde");</v>
      </c>
    </row>
    <row r="3026" spans="1:4">
      <c r="A3026" s="111">
        <v>3007</v>
      </c>
      <c r="B3026" s="86">
        <v>17</v>
      </c>
      <c r="C3026" s="103" t="s">
        <v>8522</v>
      </c>
      <c r="D3026" s="112" t="str">
        <f t="shared" si="46"/>
        <v>0 CIDADE(CIDADE_Pk,CIDADE_FkEstado,CIDADE_Cidade)VALUES(NULL,17,"São Thomé das Letras");</v>
      </c>
    </row>
    <row r="3027" spans="1:4">
      <c r="A3027" s="111">
        <v>3008</v>
      </c>
      <c r="B3027" s="86">
        <v>17</v>
      </c>
      <c r="C3027" s="103" t="s">
        <v>8523</v>
      </c>
      <c r="D3027" s="112" t="str">
        <f t="shared" si="46"/>
        <v>0 CIDADE(CIDADE_Pk,CIDADE_FkEstado,CIDADE_Cidade)VALUES(NULL,17,"São Tiago");</v>
      </c>
    </row>
    <row r="3028" spans="1:4">
      <c r="A3028" s="111">
        <v>3009</v>
      </c>
      <c r="B3028" s="86">
        <v>17</v>
      </c>
      <c r="C3028" s="103" t="s">
        <v>8524</v>
      </c>
      <c r="D3028" s="112" t="str">
        <f t="shared" ref="D3028:D3091" si="47">$B$17&amp;B3028&amp;$A$13&amp;$A$11&amp;C3028&amp;$A$11&amp;$A$10&amp;$A$14</f>
        <v>0 CIDADE(CIDADE_Pk,CIDADE_FkEstado,CIDADE_Cidade)VALUES(NULL,17,"São Tomás de Aquino");</v>
      </c>
    </row>
    <row r="3029" spans="1:4">
      <c r="A3029" s="111">
        <v>3010</v>
      </c>
      <c r="B3029" s="86">
        <v>17</v>
      </c>
      <c r="C3029" s="103" t="s">
        <v>8525</v>
      </c>
      <c r="D3029" s="112" t="str">
        <f t="shared" si="47"/>
        <v>0 CIDADE(CIDADE_Pk,CIDADE_FkEstado,CIDADE_Cidade)VALUES(NULL,17,"São Vicente de Minas");</v>
      </c>
    </row>
    <row r="3030" spans="1:4">
      <c r="A3030" s="111">
        <v>3011</v>
      </c>
      <c r="B3030" s="86">
        <v>17</v>
      </c>
      <c r="C3030" s="103" t="s">
        <v>8526</v>
      </c>
      <c r="D3030" s="112" t="str">
        <f t="shared" si="47"/>
        <v>0 CIDADE(CIDADE_Pk,CIDADE_FkEstado,CIDADE_Cidade)VALUES(NULL,17,"Sapucaí-Mirim");</v>
      </c>
    </row>
    <row r="3031" spans="1:4">
      <c r="A3031" s="111">
        <v>3012</v>
      </c>
      <c r="B3031" s="86">
        <v>17</v>
      </c>
      <c r="C3031" s="103" t="s">
        <v>8527</v>
      </c>
      <c r="D3031" s="112" t="str">
        <f t="shared" si="47"/>
        <v>0 CIDADE(CIDADE_Pk,CIDADE_FkEstado,CIDADE_Cidade)VALUES(NULL,17,"Sardoá");</v>
      </c>
    </row>
    <row r="3032" spans="1:4">
      <c r="A3032" s="111">
        <v>3013</v>
      </c>
      <c r="B3032" s="86">
        <v>17</v>
      </c>
      <c r="C3032" s="103" t="s">
        <v>8528</v>
      </c>
      <c r="D3032" s="112" t="str">
        <f t="shared" si="47"/>
        <v>0 CIDADE(CIDADE_Pk,CIDADE_FkEstado,CIDADE_Cidade)VALUES(NULL,17,"Sarzedo");</v>
      </c>
    </row>
    <row r="3033" spans="1:4">
      <c r="A3033" s="111">
        <v>3014</v>
      </c>
      <c r="B3033" s="86">
        <v>17</v>
      </c>
      <c r="C3033" s="103" t="s">
        <v>8529</v>
      </c>
      <c r="D3033" s="112" t="str">
        <f t="shared" si="47"/>
        <v>0 CIDADE(CIDADE_Pk,CIDADE_FkEstado,CIDADE_Cidade)VALUES(NULL,17,"Sem-Peixe");</v>
      </c>
    </row>
    <row r="3034" spans="1:4">
      <c r="A3034" s="111">
        <v>3015</v>
      </c>
      <c r="B3034" s="86">
        <v>17</v>
      </c>
      <c r="C3034" s="103" t="s">
        <v>8530</v>
      </c>
      <c r="D3034" s="112" t="str">
        <f t="shared" si="47"/>
        <v>0 CIDADE(CIDADE_Pk,CIDADE_FkEstado,CIDADE_Cidade)VALUES(NULL,17,"Senador Amaral");</v>
      </c>
    </row>
    <row r="3035" spans="1:4">
      <c r="A3035" s="111">
        <v>3016</v>
      </c>
      <c r="B3035" s="86">
        <v>17</v>
      </c>
      <c r="C3035" s="103" t="s">
        <v>8531</v>
      </c>
      <c r="D3035" s="112" t="str">
        <f t="shared" si="47"/>
        <v>0 CIDADE(CIDADE_Pk,CIDADE_FkEstado,CIDADE_Cidade)VALUES(NULL,17,"Senador Cortes");</v>
      </c>
    </row>
    <row r="3036" spans="1:4">
      <c r="A3036" s="111">
        <v>3017</v>
      </c>
      <c r="B3036" s="86">
        <v>17</v>
      </c>
      <c r="C3036" s="103" t="s">
        <v>8532</v>
      </c>
      <c r="D3036" s="112" t="str">
        <f t="shared" si="47"/>
        <v>0 CIDADE(CIDADE_Pk,CIDADE_FkEstado,CIDADE_Cidade)VALUES(NULL,17,"Senador Firmino");</v>
      </c>
    </row>
    <row r="3037" spans="1:4">
      <c r="A3037" s="111">
        <v>3018</v>
      </c>
      <c r="B3037" s="86">
        <v>17</v>
      </c>
      <c r="C3037" s="103" t="s">
        <v>8533</v>
      </c>
      <c r="D3037" s="112" t="str">
        <f t="shared" si="47"/>
        <v>0 CIDADE(CIDADE_Pk,CIDADE_FkEstado,CIDADE_Cidade)VALUES(NULL,17,"Senador José Bento");</v>
      </c>
    </row>
    <row r="3038" spans="1:4">
      <c r="A3038" s="111">
        <v>3019</v>
      </c>
      <c r="B3038" s="86">
        <v>17</v>
      </c>
      <c r="C3038" s="103" t="s">
        <v>8534</v>
      </c>
      <c r="D3038" s="112" t="str">
        <f t="shared" si="47"/>
        <v>0 CIDADE(CIDADE_Pk,CIDADE_FkEstado,CIDADE_Cidade)VALUES(NULL,17,"Senador Modestino Gonçalves");</v>
      </c>
    </row>
    <row r="3039" spans="1:4">
      <c r="A3039" s="111">
        <v>3020</v>
      </c>
      <c r="B3039" s="86">
        <v>17</v>
      </c>
      <c r="C3039" s="103" t="s">
        <v>8535</v>
      </c>
      <c r="D3039" s="112" t="str">
        <f t="shared" si="47"/>
        <v>0 CIDADE(CIDADE_Pk,CIDADE_FkEstado,CIDADE_Cidade)VALUES(NULL,17,"Senhora de Oliveira");</v>
      </c>
    </row>
    <row r="3040" spans="1:4">
      <c r="A3040" s="111">
        <v>3021</v>
      </c>
      <c r="B3040" s="86">
        <v>17</v>
      </c>
      <c r="C3040" s="103" t="s">
        <v>8536</v>
      </c>
      <c r="D3040" s="112" t="str">
        <f t="shared" si="47"/>
        <v>0 CIDADE(CIDADE_Pk,CIDADE_FkEstado,CIDADE_Cidade)VALUES(NULL,17,"Senhora do Porto");</v>
      </c>
    </row>
    <row r="3041" spans="1:4">
      <c r="A3041" s="111">
        <v>3022</v>
      </c>
      <c r="B3041" s="86">
        <v>17</v>
      </c>
      <c r="C3041" s="103" t="s">
        <v>8537</v>
      </c>
      <c r="D3041" s="112" t="str">
        <f t="shared" si="47"/>
        <v>0 CIDADE(CIDADE_Pk,CIDADE_FkEstado,CIDADE_Cidade)VALUES(NULL,17,"Senhora dos Remédios");</v>
      </c>
    </row>
    <row r="3042" spans="1:4">
      <c r="A3042" s="111">
        <v>3023</v>
      </c>
      <c r="B3042" s="86">
        <v>17</v>
      </c>
      <c r="C3042" s="103" t="s">
        <v>8538</v>
      </c>
      <c r="D3042" s="112" t="str">
        <f t="shared" si="47"/>
        <v>0 CIDADE(CIDADE_Pk,CIDADE_FkEstado,CIDADE_Cidade)VALUES(NULL,17,"Sericita");</v>
      </c>
    </row>
    <row r="3043" spans="1:4">
      <c r="A3043" s="111">
        <v>3024</v>
      </c>
      <c r="B3043" s="86">
        <v>17</v>
      </c>
      <c r="C3043" s="103" t="s">
        <v>8539</v>
      </c>
      <c r="D3043" s="112" t="str">
        <f t="shared" si="47"/>
        <v>0 CIDADE(CIDADE_Pk,CIDADE_FkEstado,CIDADE_Cidade)VALUES(NULL,17,"Seritinga");</v>
      </c>
    </row>
    <row r="3044" spans="1:4">
      <c r="A3044" s="111">
        <v>3025</v>
      </c>
      <c r="B3044" s="86">
        <v>17</v>
      </c>
      <c r="C3044" s="103" t="s">
        <v>8540</v>
      </c>
      <c r="D3044" s="112" t="str">
        <f t="shared" si="47"/>
        <v>0 CIDADE(CIDADE_Pk,CIDADE_FkEstado,CIDADE_Cidade)VALUES(NULL,17,"Serra Azul de Minas");</v>
      </c>
    </row>
    <row r="3045" spans="1:4">
      <c r="A3045" s="111">
        <v>3026</v>
      </c>
      <c r="B3045" s="86">
        <v>17</v>
      </c>
      <c r="C3045" s="103" t="s">
        <v>8541</v>
      </c>
      <c r="D3045" s="112" t="str">
        <f t="shared" si="47"/>
        <v>0 CIDADE(CIDADE_Pk,CIDADE_FkEstado,CIDADE_Cidade)VALUES(NULL,17,"Serra da Saudade");</v>
      </c>
    </row>
    <row r="3046" spans="1:4">
      <c r="A3046" s="111">
        <v>3027</v>
      </c>
      <c r="B3046" s="86">
        <v>17</v>
      </c>
      <c r="C3046" s="103" t="s">
        <v>8542</v>
      </c>
      <c r="D3046" s="112" t="str">
        <f t="shared" si="47"/>
        <v>0 CIDADE(CIDADE_Pk,CIDADE_FkEstado,CIDADE_Cidade)VALUES(NULL,17,"Serra do Salitre");</v>
      </c>
    </row>
    <row r="3047" spans="1:4">
      <c r="A3047" s="111">
        <v>3028</v>
      </c>
      <c r="B3047" s="86">
        <v>17</v>
      </c>
      <c r="C3047" s="103" t="s">
        <v>8543</v>
      </c>
      <c r="D3047" s="112" t="str">
        <f t="shared" si="47"/>
        <v>0 CIDADE(CIDADE_Pk,CIDADE_FkEstado,CIDADE_Cidade)VALUES(NULL,17,"Serra dos Aimorés");</v>
      </c>
    </row>
    <row r="3048" spans="1:4">
      <c r="A3048" s="111">
        <v>3029</v>
      </c>
      <c r="B3048" s="86">
        <v>17</v>
      </c>
      <c r="C3048" s="103" t="s">
        <v>8544</v>
      </c>
      <c r="D3048" s="112" t="str">
        <f t="shared" si="47"/>
        <v>0 CIDADE(CIDADE_Pk,CIDADE_FkEstado,CIDADE_Cidade)VALUES(NULL,17,"Serrania");</v>
      </c>
    </row>
    <row r="3049" spans="1:4">
      <c r="A3049" s="111">
        <v>3030</v>
      </c>
      <c r="B3049" s="86">
        <v>17</v>
      </c>
      <c r="C3049" s="103" t="s">
        <v>8545</v>
      </c>
      <c r="D3049" s="112" t="str">
        <f t="shared" si="47"/>
        <v>0 CIDADE(CIDADE_Pk,CIDADE_FkEstado,CIDADE_Cidade)VALUES(NULL,17,"Serranópolis de Minas");</v>
      </c>
    </row>
    <row r="3050" spans="1:4">
      <c r="A3050" s="111">
        <v>3031</v>
      </c>
      <c r="B3050" s="86">
        <v>17</v>
      </c>
      <c r="C3050" s="103" t="s">
        <v>8546</v>
      </c>
      <c r="D3050" s="112" t="str">
        <f t="shared" si="47"/>
        <v>0 CIDADE(CIDADE_Pk,CIDADE_FkEstado,CIDADE_Cidade)VALUES(NULL,17,"Serranos");</v>
      </c>
    </row>
    <row r="3051" spans="1:4">
      <c r="A3051" s="111">
        <v>3032</v>
      </c>
      <c r="B3051" s="86">
        <v>17</v>
      </c>
      <c r="C3051" s="103" t="s">
        <v>8547</v>
      </c>
      <c r="D3051" s="112" t="str">
        <f t="shared" si="47"/>
        <v>0 CIDADE(CIDADE_Pk,CIDADE_FkEstado,CIDADE_Cidade)VALUES(NULL,17,"Serro");</v>
      </c>
    </row>
    <row r="3052" spans="1:4">
      <c r="A3052" s="111">
        <v>3033</v>
      </c>
      <c r="B3052" s="86">
        <v>17</v>
      </c>
      <c r="C3052" s="103" t="s">
        <v>8548</v>
      </c>
      <c r="D3052" s="112" t="str">
        <f t="shared" si="47"/>
        <v>0 CIDADE(CIDADE_Pk,CIDADE_FkEstado,CIDADE_Cidade)VALUES(NULL,17,"Sete Lagoas");</v>
      </c>
    </row>
    <row r="3053" spans="1:4">
      <c r="A3053" s="111">
        <v>3034</v>
      </c>
      <c r="B3053" s="86">
        <v>17</v>
      </c>
      <c r="C3053" s="103" t="s">
        <v>8549</v>
      </c>
      <c r="D3053" s="112" t="str">
        <f t="shared" si="47"/>
        <v>0 CIDADE(CIDADE_Pk,CIDADE_FkEstado,CIDADE_Cidade)VALUES(NULL,17,"Setubinha");</v>
      </c>
    </row>
    <row r="3054" spans="1:4">
      <c r="A3054" s="111">
        <v>3035</v>
      </c>
      <c r="B3054" s="86">
        <v>17</v>
      </c>
      <c r="C3054" s="103" t="s">
        <v>8550</v>
      </c>
      <c r="D3054" s="112" t="str">
        <f t="shared" si="47"/>
        <v>0 CIDADE(CIDADE_Pk,CIDADE_FkEstado,CIDADE_Cidade)VALUES(NULL,17,"Silveirânia");</v>
      </c>
    </row>
    <row r="3055" spans="1:4">
      <c r="A3055" s="111">
        <v>3036</v>
      </c>
      <c r="B3055" s="86">
        <v>17</v>
      </c>
      <c r="C3055" s="103" t="s">
        <v>8551</v>
      </c>
      <c r="D3055" s="112" t="str">
        <f t="shared" si="47"/>
        <v>0 CIDADE(CIDADE_Pk,CIDADE_FkEstado,CIDADE_Cidade)VALUES(NULL,17,"Silvianópolis");</v>
      </c>
    </row>
    <row r="3056" spans="1:4">
      <c r="A3056" s="111">
        <v>3037</v>
      </c>
      <c r="B3056" s="86">
        <v>17</v>
      </c>
      <c r="C3056" s="103" t="s">
        <v>8552</v>
      </c>
      <c r="D3056" s="112" t="str">
        <f t="shared" si="47"/>
        <v>0 CIDADE(CIDADE_Pk,CIDADE_FkEstado,CIDADE_Cidade)VALUES(NULL,17,"Simão Pereira");</v>
      </c>
    </row>
    <row r="3057" spans="1:4">
      <c r="A3057" s="111">
        <v>3038</v>
      </c>
      <c r="B3057" s="86">
        <v>17</v>
      </c>
      <c r="C3057" s="103" t="s">
        <v>8553</v>
      </c>
      <c r="D3057" s="112" t="str">
        <f t="shared" si="47"/>
        <v>0 CIDADE(CIDADE_Pk,CIDADE_FkEstado,CIDADE_Cidade)VALUES(NULL,17,"Simonésia");</v>
      </c>
    </row>
    <row r="3058" spans="1:4">
      <c r="A3058" s="111">
        <v>3039</v>
      </c>
      <c r="B3058" s="86">
        <v>17</v>
      </c>
      <c r="C3058" s="103" t="s">
        <v>8554</v>
      </c>
      <c r="D3058" s="112" t="str">
        <f t="shared" si="47"/>
        <v>0 CIDADE(CIDADE_Pk,CIDADE_FkEstado,CIDADE_Cidade)VALUES(NULL,17,"Sobrália");</v>
      </c>
    </row>
    <row r="3059" spans="1:4">
      <c r="A3059" s="111">
        <v>3040</v>
      </c>
      <c r="B3059" s="86">
        <v>17</v>
      </c>
      <c r="C3059" s="103" t="s">
        <v>8555</v>
      </c>
      <c r="D3059" s="112" t="str">
        <f t="shared" si="47"/>
        <v>0 CIDADE(CIDADE_Pk,CIDADE_FkEstado,CIDADE_Cidade)VALUES(NULL,17,"Soledade de Minas");</v>
      </c>
    </row>
    <row r="3060" spans="1:4">
      <c r="A3060" s="111">
        <v>3041</v>
      </c>
      <c r="B3060" s="86">
        <v>17</v>
      </c>
      <c r="C3060" s="103" t="s">
        <v>8556</v>
      </c>
      <c r="D3060" s="112" t="str">
        <f t="shared" si="47"/>
        <v>0 CIDADE(CIDADE_Pk,CIDADE_FkEstado,CIDADE_Cidade)VALUES(NULL,17,"Tabuleiro");</v>
      </c>
    </row>
    <row r="3061" spans="1:4">
      <c r="A3061" s="111">
        <v>3042</v>
      </c>
      <c r="B3061" s="86">
        <v>17</v>
      </c>
      <c r="C3061" s="103" t="s">
        <v>8557</v>
      </c>
      <c r="D3061" s="112" t="str">
        <f t="shared" si="47"/>
        <v>0 CIDADE(CIDADE_Pk,CIDADE_FkEstado,CIDADE_Cidade)VALUES(NULL,17,"Taiobeiras");</v>
      </c>
    </row>
    <row r="3062" spans="1:4">
      <c r="A3062" s="111">
        <v>3043</v>
      </c>
      <c r="B3062" s="86">
        <v>17</v>
      </c>
      <c r="C3062" s="103" t="s">
        <v>8558</v>
      </c>
      <c r="D3062" s="112" t="str">
        <f t="shared" si="47"/>
        <v>0 CIDADE(CIDADE_Pk,CIDADE_FkEstado,CIDADE_Cidade)VALUES(NULL,17,"Taparuba");</v>
      </c>
    </row>
    <row r="3063" spans="1:4">
      <c r="A3063" s="111">
        <v>3044</v>
      </c>
      <c r="B3063" s="86">
        <v>17</v>
      </c>
      <c r="C3063" s="103" t="s">
        <v>8559</v>
      </c>
      <c r="D3063" s="112" t="str">
        <f t="shared" si="47"/>
        <v>0 CIDADE(CIDADE_Pk,CIDADE_FkEstado,CIDADE_Cidade)VALUES(NULL,17,"Tapira");</v>
      </c>
    </row>
    <row r="3064" spans="1:4">
      <c r="A3064" s="111">
        <v>3045</v>
      </c>
      <c r="B3064" s="86">
        <v>17</v>
      </c>
      <c r="C3064" s="103" t="s">
        <v>8560</v>
      </c>
      <c r="D3064" s="112" t="str">
        <f t="shared" si="47"/>
        <v>0 CIDADE(CIDADE_Pk,CIDADE_FkEstado,CIDADE_Cidade)VALUES(NULL,17,"Tapiraí");</v>
      </c>
    </row>
    <row r="3065" spans="1:4">
      <c r="A3065" s="111">
        <v>3046</v>
      </c>
      <c r="B3065" s="86">
        <v>17</v>
      </c>
      <c r="C3065" s="103" t="s">
        <v>8561</v>
      </c>
      <c r="D3065" s="112" t="str">
        <f t="shared" si="47"/>
        <v>0 CIDADE(CIDADE_Pk,CIDADE_FkEstado,CIDADE_Cidade)VALUES(NULL,17,"Taquaraçu de Minas");</v>
      </c>
    </row>
    <row r="3066" spans="1:4">
      <c r="A3066" s="111">
        <v>3047</v>
      </c>
      <c r="B3066" s="86">
        <v>17</v>
      </c>
      <c r="C3066" s="103" t="s">
        <v>8562</v>
      </c>
      <c r="D3066" s="112" t="str">
        <f t="shared" si="47"/>
        <v>0 CIDADE(CIDADE_Pk,CIDADE_FkEstado,CIDADE_Cidade)VALUES(NULL,17,"Tarumirim");</v>
      </c>
    </row>
    <row r="3067" spans="1:4">
      <c r="A3067" s="111">
        <v>3048</v>
      </c>
      <c r="B3067" s="86">
        <v>17</v>
      </c>
      <c r="C3067" s="103" t="s">
        <v>8563</v>
      </c>
      <c r="D3067" s="112" t="str">
        <f t="shared" si="47"/>
        <v>0 CIDADE(CIDADE_Pk,CIDADE_FkEstado,CIDADE_Cidade)VALUES(NULL,17,"Teixeiras");</v>
      </c>
    </row>
    <row r="3068" spans="1:4">
      <c r="A3068" s="111">
        <v>3049</v>
      </c>
      <c r="B3068" s="86">
        <v>17</v>
      </c>
      <c r="C3068" s="103" t="s">
        <v>8564</v>
      </c>
      <c r="D3068" s="112" t="str">
        <f t="shared" si="47"/>
        <v>0 CIDADE(CIDADE_Pk,CIDADE_FkEstado,CIDADE_Cidade)VALUES(NULL,17,"Teófilo Otoni");</v>
      </c>
    </row>
    <row r="3069" spans="1:4">
      <c r="A3069" s="111">
        <v>3050</v>
      </c>
      <c r="B3069" s="86">
        <v>17</v>
      </c>
      <c r="C3069" s="103" t="s">
        <v>8565</v>
      </c>
      <c r="D3069" s="112" t="str">
        <f t="shared" si="47"/>
        <v>0 CIDADE(CIDADE_Pk,CIDADE_FkEstado,CIDADE_Cidade)VALUES(NULL,17,"Timóteo");</v>
      </c>
    </row>
    <row r="3070" spans="1:4">
      <c r="A3070" s="111">
        <v>3051</v>
      </c>
      <c r="B3070" s="86">
        <v>17</v>
      </c>
      <c r="C3070" s="103" t="s">
        <v>8566</v>
      </c>
      <c r="D3070" s="112" t="str">
        <f t="shared" si="47"/>
        <v>0 CIDADE(CIDADE_Pk,CIDADE_FkEstado,CIDADE_Cidade)VALUES(NULL,17,"Tiradentes");</v>
      </c>
    </row>
    <row r="3071" spans="1:4">
      <c r="A3071" s="111">
        <v>3052</v>
      </c>
      <c r="B3071" s="86">
        <v>17</v>
      </c>
      <c r="C3071" s="103" t="s">
        <v>8567</v>
      </c>
      <c r="D3071" s="112" t="str">
        <f t="shared" si="47"/>
        <v>0 CIDADE(CIDADE_Pk,CIDADE_FkEstado,CIDADE_Cidade)VALUES(NULL,17,"Tiros");</v>
      </c>
    </row>
    <row r="3072" spans="1:4">
      <c r="A3072" s="111">
        <v>3053</v>
      </c>
      <c r="B3072" s="86">
        <v>17</v>
      </c>
      <c r="C3072" s="103" t="s">
        <v>5604</v>
      </c>
      <c r="D3072" s="112" t="str">
        <f t="shared" si="47"/>
        <v>0 CIDADE(CIDADE_Pk,CIDADE_FkEstado,CIDADE_Cidade)VALUES(NULL,17,"Tocantins");</v>
      </c>
    </row>
    <row r="3073" spans="1:4">
      <c r="A3073" s="111">
        <v>3054</v>
      </c>
      <c r="B3073" s="86">
        <v>17</v>
      </c>
      <c r="C3073" s="103" t="s">
        <v>8568</v>
      </c>
      <c r="D3073" s="112" t="str">
        <f t="shared" si="47"/>
        <v>0 CIDADE(CIDADE_Pk,CIDADE_FkEstado,CIDADE_Cidade)VALUES(NULL,17,"Tocos do Moji");</v>
      </c>
    </row>
    <row r="3074" spans="1:4">
      <c r="A3074" s="111">
        <v>3055</v>
      </c>
      <c r="B3074" s="86">
        <v>17</v>
      </c>
      <c r="C3074" s="103" t="s">
        <v>8569</v>
      </c>
      <c r="D3074" s="112" t="str">
        <f t="shared" si="47"/>
        <v>0 CIDADE(CIDADE_Pk,CIDADE_FkEstado,CIDADE_Cidade)VALUES(NULL,17,"Toledo");</v>
      </c>
    </row>
    <row r="3075" spans="1:4">
      <c r="A3075" s="111">
        <v>3056</v>
      </c>
      <c r="B3075" s="86">
        <v>17</v>
      </c>
      <c r="C3075" s="103" t="s">
        <v>8570</v>
      </c>
      <c r="D3075" s="112" t="str">
        <f t="shared" si="47"/>
        <v>0 CIDADE(CIDADE_Pk,CIDADE_FkEstado,CIDADE_Cidade)VALUES(NULL,17,"Tombos");</v>
      </c>
    </row>
    <row r="3076" spans="1:4">
      <c r="A3076" s="111">
        <v>3057</v>
      </c>
      <c r="B3076" s="86">
        <v>17</v>
      </c>
      <c r="C3076" s="103" t="s">
        <v>8571</v>
      </c>
      <c r="D3076" s="112" t="str">
        <f t="shared" si="47"/>
        <v>0 CIDADE(CIDADE_Pk,CIDADE_FkEstado,CIDADE_Cidade)VALUES(NULL,17,"Três Corações");</v>
      </c>
    </row>
    <row r="3077" spans="1:4">
      <c r="A3077" s="111">
        <v>3058</v>
      </c>
      <c r="B3077" s="86">
        <v>17</v>
      </c>
      <c r="C3077" s="103" t="s">
        <v>8572</v>
      </c>
      <c r="D3077" s="112" t="str">
        <f t="shared" si="47"/>
        <v>0 CIDADE(CIDADE_Pk,CIDADE_FkEstado,CIDADE_Cidade)VALUES(NULL,17,"Três Marias");</v>
      </c>
    </row>
    <row r="3078" spans="1:4">
      <c r="A3078" s="111">
        <v>3059</v>
      </c>
      <c r="B3078" s="86">
        <v>17</v>
      </c>
      <c r="C3078" s="103" t="s">
        <v>8573</v>
      </c>
      <c r="D3078" s="112" t="str">
        <f t="shared" si="47"/>
        <v>0 CIDADE(CIDADE_Pk,CIDADE_FkEstado,CIDADE_Cidade)VALUES(NULL,17,"Três Pontas");</v>
      </c>
    </row>
    <row r="3079" spans="1:4">
      <c r="A3079" s="111">
        <v>3060</v>
      </c>
      <c r="B3079" s="86">
        <v>17</v>
      </c>
      <c r="C3079" s="103" t="s">
        <v>8574</v>
      </c>
      <c r="D3079" s="112" t="str">
        <f t="shared" si="47"/>
        <v>0 CIDADE(CIDADE_Pk,CIDADE_FkEstado,CIDADE_Cidade)VALUES(NULL,17,"Tumiritinga");</v>
      </c>
    </row>
    <row r="3080" spans="1:4">
      <c r="A3080" s="111">
        <v>3061</v>
      </c>
      <c r="B3080" s="86">
        <v>17</v>
      </c>
      <c r="C3080" s="103" t="s">
        <v>8575</v>
      </c>
      <c r="D3080" s="112" t="str">
        <f t="shared" si="47"/>
        <v>0 CIDADE(CIDADE_Pk,CIDADE_FkEstado,CIDADE_Cidade)VALUES(NULL,17,"Tupaciguara");</v>
      </c>
    </row>
    <row r="3081" spans="1:4">
      <c r="A3081" s="111">
        <v>3062</v>
      </c>
      <c r="B3081" s="86">
        <v>17</v>
      </c>
      <c r="C3081" s="103" t="s">
        <v>8576</v>
      </c>
      <c r="D3081" s="112" t="str">
        <f t="shared" si="47"/>
        <v>0 CIDADE(CIDADE_Pk,CIDADE_FkEstado,CIDADE_Cidade)VALUES(NULL,17,"Turmalina");</v>
      </c>
    </row>
    <row r="3082" spans="1:4">
      <c r="A3082" s="111">
        <v>3063</v>
      </c>
      <c r="B3082" s="86">
        <v>17</v>
      </c>
      <c r="C3082" s="103" t="s">
        <v>8577</v>
      </c>
      <c r="D3082" s="112" t="str">
        <f t="shared" si="47"/>
        <v>0 CIDADE(CIDADE_Pk,CIDADE_FkEstado,CIDADE_Cidade)VALUES(NULL,17,"Turvolândia");</v>
      </c>
    </row>
    <row r="3083" spans="1:4">
      <c r="A3083" s="111">
        <v>3064</v>
      </c>
      <c r="B3083" s="86">
        <v>17</v>
      </c>
      <c r="C3083" s="103" t="s">
        <v>8578</v>
      </c>
      <c r="D3083" s="112" t="str">
        <f t="shared" si="47"/>
        <v>0 CIDADE(CIDADE_Pk,CIDADE_FkEstado,CIDADE_Cidade)VALUES(NULL,17,"Ubá");</v>
      </c>
    </row>
    <row r="3084" spans="1:4">
      <c r="A3084" s="111">
        <v>3065</v>
      </c>
      <c r="B3084" s="86">
        <v>17</v>
      </c>
      <c r="C3084" s="103" t="s">
        <v>8579</v>
      </c>
      <c r="D3084" s="112" t="str">
        <f t="shared" si="47"/>
        <v>0 CIDADE(CIDADE_Pk,CIDADE_FkEstado,CIDADE_Cidade)VALUES(NULL,17,"Ubaí");</v>
      </c>
    </row>
    <row r="3085" spans="1:4">
      <c r="A3085" s="111">
        <v>3066</v>
      </c>
      <c r="B3085" s="86">
        <v>17</v>
      </c>
      <c r="C3085" s="103" t="s">
        <v>8580</v>
      </c>
      <c r="D3085" s="112" t="str">
        <f t="shared" si="47"/>
        <v>0 CIDADE(CIDADE_Pk,CIDADE_FkEstado,CIDADE_Cidade)VALUES(NULL,17,"Ubaporanga");</v>
      </c>
    </row>
    <row r="3086" spans="1:4">
      <c r="A3086" s="111">
        <v>3067</v>
      </c>
      <c r="B3086" s="86">
        <v>17</v>
      </c>
      <c r="C3086" s="103" t="s">
        <v>8581</v>
      </c>
      <c r="D3086" s="112" t="str">
        <f t="shared" si="47"/>
        <v>0 CIDADE(CIDADE_Pk,CIDADE_FkEstado,CIDADE_Cidade)VALUES(NULL,17,"Uberaba");</v>
      </c>
    </row>
    <row r="3087" spans="1:4">
      <c r="A3087" s="111">
        <v>3068</v>
      </c>
      <c r="B3087" s="86">
        <v>17</v>
      </c>
      <c r="C3087" s="103" t="s">
        <v>8582</v>
      </c>
      <c r="D3087" s="112" t="str">
        <f t="shared" si="47"/>
        <v>0 CIDADE(CIDADE_Pk,CIDADE_FkEstado,CIDADE_Cidade)VALUES(NULL,17,"Uberlândia");</v>
      </c>
    </row>
    <row r="3088" spans="1:4">
      <c r="A3088" s="111">
        <v>3069</v>
      </c>
      <c r="B3088" s="86">
        <v>17</v>
      </c>
      <c r="C3088" s="103" t="s">
        <v>8583</v>
      </c>
      <c r="D3088" s="112" t="str">
        <f t="shared" si="47"/>
        <v>0 CIDADE(CIDADE_Pk,CIDADE_FkEstado,CIDADE_Cidade)VALUES(NULL,17,"Umburatiba");</v>
      </c>
    </row>
    <row r="3089" spans="1:4">
      <c r="A3089" s="111">
        <v>3070</v>
      </c>
      <c r="B3089" s="86">
        <v>17</v>
      </c>
      <c r="C3089" s="103" t="s">
        <v>8584</v>
      </c>
      <c r="D3089" s="112" t="str">
        <f t="shared" si="47"/>
        <v>0 CIDADE(CIDADE_Pk,CIDADE_FkEstado,CIDADE_Cidade)VALUES(NULL,17,"Unaí");</v>
      </c>
    </row>
    <row r="3090" spans="1:4">
      <c r="A3090" s="111">
        <v>3071</v>
      </c>
      <c r="B3090" s="86">
        <v>17</v>
      </c>
      <c r="C3090" s="103" t="s">
        <v>8585</v>
      </c>
      <c r="D3090" s="112" t="str">
        <f t="shared" si="47"/>
        <v>0 CIDADE(CIDADE_Pk,CIDADE_FkEstado,CIDADE_Cidade)VALUES(NULL,17,"União de Minas");</v>
      </c>
    </row>
    <row r="3091" spans="1:4">
      <c r="A3091" s="111">
        <v>3072</v>
      </c>
      <c r="B3091" s="86">
        <v>17</v>
      </c>
      <c r="C3091" s="103" t="s">
        <v>8586</v>
      </c>
      <c r="D3091" s="112" t="str">
        <f t="shared" si="47"/>
        <v>0 CIDADE(CIDADE_Pk,CIDADE_FkEstado,CIDADE_Cidade)VALUES(NULL,17,"Uruana de Minas");</v>
      </c>
    </row>
    <row r="3092" spans="1:4">
      <c r="A3092" s="111">
        <v>3073</v>
      </c>
      <c r="B3092" s="86">
        <v>17</v>
      </c>
      <c r="C3092" s="103" t="s">
        <v>8587</v>
      </c>
      <c r="D3092" s="112" t="str">
        <f t="shared" ref="D3092:D3155" si="48">$B$17&amp;B3092&amp;$A$13&amp;$A$11&amp;C3092&amp;$A$11&amp;$A$10&amp;$A$14</f>
        <v>0 CIDADE(CIDADE_Pk,CIDADE_FkEstado,CIDADE_Cidade)VALUES(NULL,17,"Urucânia");</v>
      </c>
    </row>
    <row r="3093" spans="1:4">
      <c r="A3093" s="111">
        <v>3074</v>
      </c>
      <c r="B3093" s="86">
        <v>17</v>
      </c>
      <c r="C3093" s="103" t="s">
        <v>8588</v>
      </c>
      <c r="D3093" s="112" t="str">
        <f t="shared" si="48"/>
        <v>0 CIDADE(CIDADE_Pk,CIDADE_FkEstado,CIDADE_Cidade)VALUES(NULL,17,"Urucuia");</v>
      </c>
    </row>
    <row r="3094" spans="1:4">
      <c r="A3094" s="111">
        <v>3075</v>
      </c>
      <c r="B3094" s="86">
        <v>17</v>
      </c>
      <c r="C3094" s="103" t="s">
        <v>8589</v>
      </c>
      <c r="D3094" s="112" t="str">
        <f t="shared" si="48"/>
        <v>0 CIDADE(CIDADE_Pk,CIDADE_FkEstado,CIDADE_Cidade)VALUES(NULL,17,"Vargem Alegre");</v>
      </c>
    </row>
    <row r="3095" spans="1:4">
      <c r="A3095" s="111">
        <v>3076</v>
      </c>
      <c r="B3095" s="86">
        <v>17</v>
      </c>
      <c r="C3095" s="103" t="s">
        <v>8590</v>
      </c>
      <c r="D3095" s="112" t="str">
        <f t="shared" si="48"/>
        <v>0 CIDADE(CIDADE_Pk,CIDADE_FkEstado,CIDADE_Cidade)VALUES(NULL,17,"Vargem Bonita");</v>
      </c>
    </row>
    <row r="3096" spans="1:4">
      <c r="A3096" s="111">
        <v>3077</v>
      </c>
      <c r="B3096" s="86">
        <v>17</v>
      </c>
      <c r="C3096" s="103" t="s">
        <v>8591</v>
      </c>
      <c r="D3096" s="112" t="str">
        <f t="shared" si="48"/>
        <v>0 CIDADE(CIDADE_Pk,CIDADE_FkEstado,CIDADE_Cidade)VALUES(NULL,17,"Vargem Grande do Rio Pardo");</v>
      </c>
    </row>
    <row r="3097" spans="1:4">
      <c r="A3097" s="111">
        <v>3078</v>
      </c>
      <c r="B3097" s="86">
        <v>17</v>
      </c>
      <c r="C3097" s="103" t="s">
        <v>8592</v>
      </c>
      <c r="D3097" s="112" t="str">
        <f t="shared" si="48"/>
        <v>0 CIDADE(CIDADE_Pk,CIDADE_FkEstado,CIDADE_Cidade)VALUES(NULL,17,"Varginha");</v>
      </c>
    </row>
    <row r="3098" spans="1:4">
      <c r="A3098" s="111">
        <v>3079</v>
      </c>
      <c r="B3098" s="86">
        <v>17</v>
      </c>
      <c r="C3098" s="103" t="s">
        <v>8593</v>
      </c>
      <c r="D3098" s="112" t="str">
        <f t="shared" si="48"/>
        <v>0 CIDADE(CIDADE_Pk,CIDADE_FkEstado,CIDADE_Cidade)VALUES(NULL,17,"Varjão de Minas");</v>
      </c>
    </row>
    <row r="3099" spans="1:4">
      <c r="A3099" s="111">
        <v>3080</v>
      </c>
      <c r="B3099" s="86">
        <v>17</v>
      </c>
      <c r="C3099" s="103" t="s">
        <v>8594</v>
      </c>
      <c r="D3099" s="112" t="str">
        <f t="shared" si="48"/>
        <v>0 CIDADE(CIDADE_Pk,CIDADE_FkEstado,CIDADE_Cidade)VALUES(NULL,17,"Várzea da Palma");</v>
      </c>
    </row>
    <row r="3100" spans="1:4">
      <c r="A3100" s="111">
        <v>3081</v>
      </c>
      <c r="B3100" s="86">
        <v>17</v>
      </c>
      <c r="C3100" s="103" t="s">
        <v>8595</v>
      </c>
      <c r="D3100" s="112" t="str">
        <f t="shared" si="48"/>
        <v>0 CIDADE(CIDADE_Pk,CIDADE_FkEstado,CIDADE_Cidade)VALUES(NULL,17,"Varzelândia");</v>
      </c>
    </row>
    <row r="3101" spans="1:4">
      <c r="A3101" s="111">
        <v>3082</v>
      </c>
      <c r="B3101" s="86">
        <v>17</v>
      </c>
      <c r="C3101" s="103" t="s">
        <v>8596</v>
      </c>
      <c r="D3101" s="112" t="str">
        <f t="shared" si="48"/>
        <v>0 CIDADE(CIDADE_Pk,CIDADE_FkEstado,CIDADE_Cidade)VALUES(NULL,17,"Vazante");</v>
      </c>
    </row>
    <row r="3102" spans="1:4">
      <c r="A3102" s="111">
        <v>3083</v>
      </c>
      <c r="B3102" s="86">
        <v>17</v>
      </c>
      <c r="C3102" s="103" t="s">
        <v>8597</v>
      </c>
      <c r="D3102" s="112" t="str">
        <f t="shared" si="48"/>
        <v>0 CIDADE(CIDADE_Pk,CIDADE_FkEstado,CIDADE_Cidade)VALUES(NULL,17,"Verdelândia");</v>
      </c>
    </row>
    <row r="3103" spans="1:4">
      <c r="A3103" s="111">
        <v>3084</v>
      </c>
      <c r="B3103" s="86">
        <v>17</v>
      </c>
      <c r="C3103" s="103" t="s">
        <v>8598</v>
      </c>
      <c r="D3103" s="112" t="str">
        <f t="shared" si="48"/>
        <v>0 CIDADE(CIDADE_Pk,CIDADE_FkEstado,CIDADE_Cidade)VALUES(NULL,17,"Veredinha");</v>
      </c>
    </row>
    <row r="3104" spans="1:4">
      <c r="A3104" s="111">
        <v>3085</v>
      </c>
      <c r="B3104" s="86">
        <v>17</v>
      </c>
      <c r="C3104" s="103" t="s">
        <v>8599</v>
      </c>
      <c r="D3104" s="112" t="str">
        <f t="shared" si="48"/>
        <v>0 CIDADE(CIDADE_Pk,CIDADE_FkEstado,CIDADE_Cidade)VALUES(NULL,17,"Veríssimo");</v>
      </c>
    </row>
    <row r="3105" spans="1:4">
      <c r="A3105" s="111">
        <v>3086</v>
      </c>
      <c r="B3105" s="86">
        <v>17</v>
      </c>
      <c r="C3105" s="103" t="s">
        <v>8600</v>
      </c>
      <c r="D3105" s="112" t="str">
        <f t="shared" si="48"/>
        <v>0 CIDADE(CIDADE_Pk,CIDADE_FkEstado,CIDADE_Cidade)VALUES(NULL,17,"Vermelho Novo");</v>
      </c>
    </row>
    <row r="3106" spans="1:4">
      <c r="A3106" s="111">
        <v>3087</v>
      </c>
      <c r="B3106" s="86">
        <v>17</v>
      </c>
      <c r="C3106" s="103" t="s">
        <v>8601</v>
      </c>
      <c r="D3106" s="112" t="str">
        <f t="shared" si="48"/>
        <v>0 CIDADE(CIDADE_Pk,CIDADE_FkEstado,CIDADE_Cidade)VALUES(NULL,17,"Vespasiano");</v>
      </c>
    </row>
    <row r="3107" spans="1:4">
      <c r="A3107" s="111">
        <v>3088</v>
      </c>
      <c r="B3107" s="86">
        <v>17</v>
      </c>
      <c r="C3107" s="103" t="s">
        <v>6847</v>
      </c>
      <c r="D3107" s="112" t="str">
        <f t="shared" si="48"/>
        <v>0 CIDADE(CIDADE_Pk,CIDADE_FkEstado,CIDADE_Cidade)VALUES(NULL,17,"Viçosa");</v>
      </c>
    </row>
    <row r="3108" spans="1:4">
      <c r="A3108" s="111">
        <v>3089</v>
      </c>
      <c r="B3108" s="86">
        <v>17</v>
      </c>
      <c r="C3108" s="103" t="s">
        <v>8602</v>
      </c>
      <c r="D3108" s="112" t="str">
        <f t="shared" si="48"/>
        <v>0 CIDADE(CIDADE_Pk,CIDADE_FkEstado,CIDADE_Cidade)VALUES(NULL,17,"Vieiras");</v>
      </c>
    </row>
    <row r="3109" spans="1:4">
      <c r="A3109" s="111">
        <v>3090</v>
      </c>
      <c r="B3109" s="86">
        <v>17</v>
      </c>
      <c r="C3109" s="103" t="s">
        <v>8603</v>
      </c>
      <c r="D3109" s="112" t="str">
        <f t="shared" si="48"/>
        <v>0 CIDADE(CIDADE_Pk,CIDADE_FkEstado,CIDADE_Cidade)VALUES(NULL,17,"Virgem da Lapa");</v>
      </c>
    </row>
    <row r="3110" spans="1:4">
      <c r="A3110" s="111">
        <v>3091</v>
      </c>
      <c r="B3110" s="86">
        <v>17</v>
      </c>
      <c r="C3110" s="103" t="s">
        <v>8604</v>
      </c>
      <c r="D3110" s="112" t="str">
        <f t="shared" si="48"/>
        <v>0 CIDADE(CIDADE_Pk,CIDADE_FkEstado,CIDADE_Cidade)VALUES(NULL,17,"Virgínia");</v>
      </c>
    </row>
    <row r="3111" spans="1:4">
      <c r="A3111" s="111">
        <v>3092</v>
      </c>
      <c r="B3111" s="86">
        <v>17</v>
      </c>
      <c r="C3111" s="103" t="s">
        <v>8605</v>
      </c>
      <c r="D3111" s="112" t="str">
        <f t="shared" si="48"/>
        <v>0 CIDADE(CIDADE_Pk,CIDADE_FkEstado,CIDADE_Cidade)VALUES(NULL,17,"Virginópolis");</v>
      </c>
    </row>
    <row r="3112" spans="1:4">
      <c r="A3112" s="111">
        <v>3093</v>
      </c>
      <c r="B3112" s="86">
        <v>17</v>
      </c>
      <c r="C3112" s="103" t="s">
        <v>8606</v>
      </c>
      <c r="D3112" s="112" t="str">
        <f t="shared" si="48"/>
        <v>0 CIDADE(CIDADE_Pk,CIDADE_FkEstado,CIDADE_Cidade)VALUES(NULL,17,"Virgolândia");</v>
      </c>
    </row>
    <row r="3113" spans="1:4">
      <c r="A3113" s="111">
        <v>3094</v>
      </c>
      <c r="B3113" s="86">
        <v>17</v>
      </c>
      <c r="C3113" s="103" t="s">
        <v>8607</v>
      </c>
      <c r="D3113" s="112" t="str">
        <f t="shared" si="48"/>
        <v>0 CIDADE(CIDADE_Pk,CIDADE_FkEstado,CIDADE_Cidade)VALUES(NULL,17,"Visconde do Rio Branco");</v>
      </c>
    </row>
    <row r="3114" spans="1:4">
      <c r="A3114" s="111">
        <v>3095</v>
      </c>
      <c r="B3114" s="86">
        <v>17</v>
      </c>
      <c r="C3114" s="103" t="s">
        <v>8608</v>
      </c>
      <c r="D3114" s="112" t="str">
        <f t="shared" si="48"/>
        <v>0 CIDADE(CIDADE_Pk,CIDADE_FkEstado,CIDADE_Cidade)VALUES(NULL,17,"Volta Grande");</v>
      </c>
    </row>
    <row r="3115" spans="1:4">
      <c r="A3115" s="111">
        <v>3096</v>
      </c>
      <c r="B3115" s="86">
        <v>17</v>
      </c>
      <c r="C3115" s="103" t="s">
        <v>8609</v>
      </c>
      <c r="D3115" s="112" t="str">
        <f t="shared" si="48"/>
        <v>0 CIDADE(CIDADE_Pk,CIDADE_FkEstado,CIDADE_Cidade)VALUES(NULL,17,"Wenceslau Braz");</v>
      </c>
    </row>
    <row r="3116" spans="1:4">
      <c r="A3116" s="111">
        <v>3097</v>
      </c>
      <c r="B3116" s="86">
        <v>18</v>
      </c>
      <c r="C3116" s="103" t="s">
        <v>8610</v>
      </c>
      <c r="D3116" s="112" t="str">
        <f t="shared" si="48"/>
        <v>0 CIDADE(CIDADE_Pk,CIDADE_FkEstado,CIDADE_Cidade)VALUES(NULL,18,"Afonso Cláudio");</v>
      </c>
    </row>
    <row r="3117" spans="1:4">
      <c r="A3117" s="111">
        <v>3098</v>
      </c>
      <c r="B3117" s="86">
        <v>18</v>
      </c>
      <c r="C3117" s="103" t="s">
        <v>8611</v>
      </c>
      <c r="D3117" s="112" t="str">
        <f t="shared" si="48"/>
        <v>0 CIDADE(CIDADE_Pk,CIDADE_FkEstado,CIDADE_Cidade)VALUES(NULL,18,"Água Doce do Norte");</v>
      </c>
    </row>
    <row r="3118" spans="1:4">
      <c r="A3118" s="111">
        <v>3099</v>
      </c>
      <c r="B3118" s="86">
        <v>18</v>
      </c>
      <c r="C3118" s="103" t="s">
        <v>8612</v>
      </c>
      <c r="D3118" s="112" t="str">
        <f t="shared" si="48"/>
        <v>0 CIDADE(CIDADE_Pk,CIDADE_FkEstado,CIDADE_Cidade)VALUES(NULL,18,"Águia Branca");</v>
      </c>
    </row>
    <row r="3119" spans="1:4">
      <c r="A3119" s="111">
        <v>3100</v>
      </c>
      <c r="B3119" s="86">
        <v>18</v>
      </c>
      <c r="C3119" s="103" t="s">
        <v>8613</v>
      </c>
      <c r="D3119" s="112" t="str">
        <f t="shared" si="48"/>
        <v>0 CIDADE(CIDADE_Pk,CIDADE_FkEstado,CIDADE_Cidade)VALUES(NULL,18,"Alegre");</v>
      </c>
    </row>
    <row r="3120" spans="1:4">
      <c r="A3120" s="111">
        <v>3101</v>
      </c>
      <c r="B3120" s="86">
        <v>18</v>
      </c>
      <c r="C3120" s="103" t="s">
        <v>8614</v>
      </c>
      <c r="D3120" s="112" t="str">
        <f t="shared" si="48"/>
        <v>0 CIDADE(CIDADE_Pk,CIDADE_FkEstado,CIDADE_Cidade)VALUES(NULL,18,"Alfredo Chaves");</v>
      </c>
    </row>
    <row r="3121" spans="1:4">
      <c r="A3121" s="111">
        <v>3102</v>
      </c>
      <c r="B3121" s="86">
        <v>18</v>
      </c>
      <c r="C3121" s="103" t="s">
        <v>8615</v>
      </c>
      <c r="D3121" s="112" t="str">
        <f t="shared" si="48"/>
        <v>0 CIDADE(CIDADE_Pk,CIDADE_FkEstado,CIDADE_Cidade)VALUES(NULL,18,"Alto Rio Novo");</v>
      </c>
    </row>
    <row r="3122" spans="1:4">
      <c r="A3122" s="111">
        <v>3103</v>
      </c>
      <c r="B3122" s="86">
        <v>18</v>
      </c>
      <c r="C3122" s="103" t="s">
        <v>8616</v>
      </c>
      <c r="D3122" s="112" t="str">
        <f t="shared" si="48"/>
        <v>0 CIDADE(CIDADE_Pk,CIDADE_FkEstado,CIDADE_Cidade)VALUES(NULL,18,"Anchieta");</v>
      </c>
    </row>
    <row r="3123" spans="1:4">
      <c r="A3123" s="111">
        <v>3104</v>
      </c>
      <c r="B3123" s="86">
        <v>18</v>
      </c>
      <c r="C3123" s="103" t="s">
        <v>8617</v>
      </c>
      <c r="D3123" s="112" t="str">
        <f t="shared" si="48"/>
        <v>0 CIDADE(CIDADE_Pk,CIDADE_FkEstado,CIDADE_Cidade)VALUES(NULL,18,"Apiacá");</v>
      </c>
    </row>
    <row r="3124" spans="1:4">
      <c r="A3124" s="111">
        <v>3105</v>
      </c>
      <c r="B3124" s="86">
        <v>18</v>
      </c>
      <c r="C3124" s="103" t="s">
        <v>8618</v>
      </c>
      <c r="D3124" s="112" t="str">
        <f t="shared" si="48"/>
        <v>0 CIDADE(CIDADE_Pk,CIDADE_FkEstado,CIDADE_Cidade)VALUES(NULL,18,"Aracruz");</v>
      </c>
    </row>
    <row r="3125" spans="1:4">
      <c r="A3125" s="111">
        <v>3106</v>
      </c>
      <c r="B3125" s="86">
        <v>18</v>
      </c>
      <c r="C3125" s="103" t="s">
        <v>8619</v>
      </c>
      <c r="D3125" s="112" t="str">
        <f t="shared" si="48"/>
        <v>0 CIDADE(CIDADE_Pk,CIDADE_FkEstado,CIDADE_Cidade)VALUES(NULL,18,"Atilio Vivacqua");</v>
      </c>
    </row>
    <row r="3126" spans="1:4">
      <c r="A3126" s="111">
        <v>3107</v>
      </c>
      <c r="B3126" s="86">
        <v>18</v>
      </c>
      <c r="C3126" s="103" t="s">
        <v>8620</v>
      </c>
      <c r="D3126" s="112" t="str">
        <f t="shared" si="48"/>
        <v>0 CIDADE(CIDADE_Pk,CIDADE_FkEstado,CIDADE_Cidade)VALUES(NULL,18,"Baixo Guandu");</v>
      </c>
    </row>
    <row r="3127" spans="1:4">
      <c r="A3127" s="111">
        <v>3108</v>
      </c>
      <c r="B3127" s="86">
        <v>18</v>
      </c>
      <c r="C3127" s="103" t="s">
        <v>8621</v>
      </c>
      <c r="D3127" s="112" t="str">
        <f t="shared" si="48"/>
        <v>0 CIDADE(CIDADE_Pk,CIDADE_FkEstado,CIDADE_Cidade)VALUES(NULL,18,"Barra de São Francisco");</v>
      </c>
    </row>
    <row r="3128" spans="1:4">
      <c r="A3128" s="111">
        <v>3109</v>
      </c>
      <c r="B3128" s="86">
        <v>18</v>
      </c>
      <c r="C3128" s="103" t="s">
        <v>7851</v>
      </c>
      <c r="D3128" s="112" t="str">
        <f t="shared" si="48"/>
        <v>0 CIDADE(CIDADE_Pk,CIDADE_FkEstado,CIDADE_Cidade)VALUES(NULL,18,"Boa Esperança");</v>
      </c>
    </row>
    <row r="3129" spans="1:4">
      <c r="A3129" s="111">
        <v>3110</v>
      </c>
      <c r="B3129" s="86">
        <v>18</v>
      </c>
      <c r="C3129" s="103" t="s">
        <v>8622</v>
      </c>
      <c r="D3129" s="112" t="str">
        <f t="shared" si="48"/>
        <v>0 CIDADE(CIDADE_Pk,CIDADE_FkEstado,CIDADE_Cidade)VALUES(NULL,18,"Bom Jesus do Norte");</v>
      </c>
    </row>
    <row r="3130" spans="1:4">
      <c r="A3130" s="111">
        <v>3111</v>
      </c>
      <c r="B3130" s="86">
        <v>18</v>
      </c>
      <c r="C3130" s="103" t="s">
        <v>8623</v>
      </c>
      <c r="D3130" s="112" t="str">
        <f t="shared" si="48"/>
        <v>0 CIDADE(CIDADE_Pk,CIDADE_FkEstado,CIDADE_Cidade)VALUES(NULL,18,"Brejetuba");</v>
      </c>
    </row>
    <row r="3131" spans="1:4">
      <c r="A3131" s="111">
        <v>3112</v>
      </c>
      <c r="B3131" s="86">
        <v>18</v>
      </c>
      <c r="C3131" s="103" t="s">
        <v>8624</v>
      </c>
      <c r="D3131" s="112" t="str">
        <f t="shared" si="48"/>
        <v>0 CIDADE(CIDADE_Pk,CIDADE_FkEstado,CIDADE_Cidade)VALUES(NULL,18,"Cachoeiro de Itapemirim");</v>
      </c>
    </row>
    <row r="3132" spans="1:4">
      <c r="A3132" s="111">
        <v>3113</v>
      </c>
      <c r="B3132" s="86">
        <v>18</v>
      </c>
      <c r="C3132" s="103" t="s">
        <v>8625</v>
      </c>
      <c r="D3132" s="112" t="str">
        <f t="shared" si="48"/>
        <v>0 CIDADE(CIDADE_Pk,CIDADE_FkEstado,CIDADE_Cidade)VALUES(NULL,18,"Cariacica");</v>
      </c>
    </row>
    <row r="3133" spans="1:4">
      <c r="A3133" s="111">
        <v>3114</v>
      </c>
      <c r="B3133" s="86">
        <v>18</v>
      </c>
      <c r="C3133" s="103" t="s">
        <v>8626</v>
      </c>
      <c r="D3133" s="112" t="str">
        <f t="shared" si="48"/>
        <v>0 CIDADE(CIDADE_Pk,CIDADE_FkEstado,CIDADE_Cidade)VALUES(NULL,18,"Castelo");</v>
      </c>
    </row>
    <row r="3134" spans="1:4">
      <c r="A3134" s="111">
        <v>3115</v>
      </c>
      <c r="B3134" s="86">
        <v>18</v>
      </c>
      <c r="C3134" s="103" t="s">
        <v>8627</v>
      </c>
      <c r="D3134" s="112" t="str">
        <f t="shared" si="48"/>
        <v>0 CIDADE(CIDADE_Pk,CIDADE_FkEstado,CIDADE_Cidade)VALUES(NULL,18,"Colatina");</v>
      </c>
    </row>
    <row r="3135" spans="1:4">
      <c r="A3135" s="111">
        <v>3116</v>
      </c>
      <c r="B3135" s="86">
        <v>18</v>
      </c>
      <c r="C3135" s="103" t="s">
        <v>8628</v>
      </c>
      <c r="D3135" s="112" t="str">
        <f t="shared" si="48"/>
        <v>0 CIDADE(CIDADE_Pk,CIDADE_FkEstado,CIDADE_Cidade)VALUES(NULL,18,"Conceição da Barra");</v>
      </c>
    </row>
    <row r="3136" spans="1:4">
      <c r="A3136" s="111">
        <v>3117</v>
      </c>
      <c r="B3136" s="86">
        <v>18</v>
      </c>
      <c r="C3136" s="103" t="s">
        <v>8629</v>
      </c>
      <c r="D3136" s="112" t="str">
        <f t="shared" si="48"/>
        <v>0 CIDADE(CIDADE_Pk,CIDADE_FkEstado,CIDADE_Cidade)VALUES(NULL,18,"Conceição do Castelo");</v>
      </c>
    </row>
    <row r="3137" spans="1:4">
      <c r="A3137" s="111">
        <v>3118</v>
      </c>
      <c r="B3137" s="86">
        <v>18</v>
      </c>
      <c r="C3137" s="103" t="s">
        <v>8630</v>
      </c>
      <c r="D3137" s="112" t="str">
        <f t="shared" si="48"/>
        <v>0 CIDADE(CIDADE_Pk,CIDADE_FkEstado,CIDADE_Cidade)VALUES(NULL,18,"Divino de São Lourenço");</v>
      </c>
    </row>
    <row r="3138" spans="1:4">
      <c r="A3138" s="111">
        <v>3119</v>
      </c>
      <c r="B3138" s="86">
        <v>18</v>
      </c>
      <c r="C3138" s="103" t="s">
        <v>8631</v>
      </c>
      <c r="D3138" s="112" t="str">
        <f t="shared" si="48"/>
        <v>0 CIDADE(CIDADE_Pk,CIDADE_FkEstado,CIDADE_Cidade)VALUES(NULL,18,"Domingos Martins");</v>
      </c>
    </row>
    <row r="3139" spans="1:4">
      <c r="A3139" s="111">
        <v>3120</v>
      </c>
      <c r="B3139" s="86">
        <v>18</v>
      </c>
      <c r="C3139" s="103" t="s">
        <v>8632</v>
      </c>
      <c r="D3139" s="112" t="str">
        <f t="shared" si="48"/>
        <v>0 CIDADE(CIDADE_Pk,CIDADE_FkEstado,CIDADE_Cidade)VALUES(NULL,18,"Dores do Rio Preto");</v>
      </c>
    </row>
    <row r="3140" spans="1:4">
      <c r="A3140" s="111">
        <v>3121</v>
      </c>
      <c r="B3140" s="86">
        <v>18</v>
      </c>
      <c r="C3140" s="103" t="s">
        <v>8633</v>
      </c>
      <c r="D3140" s="112" t="str">
        <f t="shared" si="48"/>
        <v>0 CIDADE(CIDADE_Pk,CIDADE_FkEstado,CIDADE_Cidade)VALUES(NULL,18,"Ecoporanga");</v>
      </c>
    </row>
    <row r="3141" spans="1:4">
      <c r="A3141" s="111">
        <v>3122</v>
      </c>
      <c r="B3141" s="86">
        <v>18</v>
      </c>
      <c r="C3141" s="103" t="s">
        <v>8634</v>
      </c>
      <c r="D3141" s="112" t="str">
        <f t="shared" si="48"/>
        <v>0 CIDADE(CIDADE_Pk,CIDADE_FkEstado,CIDADE_Cidade)VALUES(NULL,18,"Fundão");</v>
      </c>
    </row>
    <row r="3142" spans="1:4">
      <c r="A3142" s="111">
        <v>3123</v>
      </c>
      <c r="B3142" s="86">
        <v>18</v>
      </c>
      <c r="C3142" s="103" t="s">
        <v>8635</v>
      </c>
      <c r="D3142" s="112" t="str">
        <f t="shared" si="48"/>
        <v>0 CIDADE(CIDADE_Pk,CIDADE_FkEstado,CIDADE_Cidade)VALUES(NULL,18,"Governador Lindenberg");</v>
      </c>
    </row>
    <row r="3143" spans="1:4">
      <c r="A3143" s="111">
        <v>3124</v>
      </c>
      <c r="B3143" s="86">
        <v>18</v>
      </c>
      <c r="C3143" s="103" t="s">
        <v>8636</v>
      </c>
      <c r="D3143" s="112" t="str">
        <f t="shared" si="48"/>
        <v>0 CIDADE(CIDADE_Pk,CIDADE_FkEstado,CIDADE_Cidade)VALUES(NULL,18,"Guaçuí");</v>
      </c>
    </row>
    <row r="3144" spans="1:4">
      <c r="A3144" s="111">
        <v>3125</v>
      </c>
      <c r="B3144" s="86">
        <v>18</v>
      </c>
      <c r="C3144" s="103" t="s">
        <v>8637</v>
      </c>
      <c r="D3144" s="112" t="str">
        <f t="shared" si="48"/>
        <v>0 CIDADE(CIDADE_Pk,CIDADE_FkEstado,CIDADE_Cidade)VALUES(NULL,18,"Guarapari");</v>
      </c>
    </row>
    <row r="3145" spans="1:4">
      <c r="A3145" s="111">
        <v>3126</v>
      </c>
      <c r="B3145" s="86">
        <v>18</v>
      </c>
      <c r="C3145" s="103" t="s">
        <v>8638</v>
      </c>
      <c r="D3145" s="112" t="str">
        <f t="shared" si="48"/>
        <v>0 CIDADE(CIDADE_Pk,CIDADE_FkEstado,CIDADE_Cidade)VALUES(NULL,18,"Ibatiba");</v>
      </c>
    </row>
    <row r="3146" spans="1:4">
      <c r="A3146" s="111">
        <v>3127</v>
      </c>
      <c r="B3146" s="86">
        <v>18</v>
      </c>
      <c r="C3146" s="103" t="s">
        <v>8639</v>
      </c>
      <c r="D3146" s="112" t="str">
        <f t="shared" si="48"/>
        <v>0 CIDADE(CIDADE_Pk,CIDADE_FkEstado,CIDADE_Cidade)VALUES(NULL,18,"Ibiraçu");</v>
      </c>
    </row>
    <row r="3147" spans="1:4">
      <c r="A3147" s="111">
        <v>3128</v>
      </c>
      <c r="B3147" s="86">
        <v>18</v>
      </c>
      <c r="C3147" s="103" t="s">
        <v>8640</v>
      </c>
      <c r="D3147" s="112" t="str">
        <f t="shared" si="48"/>
        <v>0 CIDADE(CIDADE_Pk,CIDADE_FkEstado,CIDADE_Cidade)VALUES(NULL,18,"Ibitirama");</v>
      </c>
    </row>
    <row r="3148" spans="1:4">
      <c r="A3148" s="111">
        <v>3129</v>
      </c>
      <c r="B3148" s="86">
        <v>18</v>
      </c>
      <c r="C3148" s="103" t="s">
        <v>8641</v>
      </c>
      <c r="D3148" s="112" t="str">
        <f t="shared" si="48"/>
        <v>0 CIDADE(CIDADE_Pk,CIDADE_FkEstado,CIDADE_Cidade)VALUES(NULL,18,"Iconha");</v>
      </c>
    </row>
    <row r="3149" spans="1:4">
      <c r="A3149" s="111">
        <v>3130</v>
      </c>
      <c r="B3149" s="86">
        <v>18</v>
      </c>
      <c r="C3149" s="103" t="s">
        <v>8642</v>
      </c>
      <c r="D3149" s="112" t="str">
        <f t="shared" si="48"/>
        <v>0 CIDADE(CIDADE_Pk,CIDADE_FkEstado,CIDADE_Cidade)VALUES(NULL,18,"Irupi");</v>
      </c>
    </row>
    <row r="3150" spans="1:4">
      <c r="A3150" s="111">
        <v>3131</v>
      </c>
      <c r="B3150" s="86">
        <v>18</v>
      </c>
      <c r="C3150" s="103" t="s">
        <v>8643</v>
      </c>
      <c r="D3150" s="112" t="str">
        <f t="shared" si="48"/>
        <v>0 CIDADE(CIDADE_Pk,CIDADE_FkEstado,CIDADE_Cidade)VALUES(NULL,18,"Itaguaçu");</v>
      </c>
    </row>
    <row r="3151" spans="1:4">
      <c r="A3151" s="111">
        <v>3132</v>
      </c>
      <c r="B3151" s="86">
        <v>18</v>
      </c>
      <c r="C3151" s="103" t="s">
        <v>8644</v>
      </c>
      <c r="D3151" s="112" t="str">
        <f t="shared" si="48"/>
        <v>0 CIDADE(CIDADE_Pk,CIDADE_FkEstado,CIDADE_Cidade)VALUES(NULL,18,"Itapemirim");</v>
      </c>
    </row>
    <row r="3152" spans="1:4">
      <c r="A3152" s="111">
        <v>3133</v>
      </c>
      <c r="B3152" s="86">
        <v>18</v>
      </c>
      <c r="C3152" s="103" t="s">
        <v>8645</v>
      </c>
      <c r="D3152" s="112" t="str">
        <f t="shared" si="48"/>
        <v>0 CIDADE(CIDADE_Pk,CIDADE_FkEstado,CIDADE_Cidade)VALUES(NULL,18,"Itarana");</v>
      </c>
    </row>
    <row r="3153" spans="1:4">
      <c r="A3153" s="111">
        <v>3134</v>
      </c>
      <c r="B3153" s="86">
        <v>18</v>
      </c>
      <c r="C3153" s="103" t="s">
        <v>8646</v>
      </c>
      <c r="D3153" s="112" t="str">
        <f t="shared" si="48"/>
        <v>0 CIDADE(CIDADE_Pk,CIDADE_FkEstado,CIDADE_Cidade)VALUES(NULL,18,"Iúna");</v>
      </c>
    </row>
    <row r="3154" spans="1:4">
      <c r="A3154" s="111">
        <v>3135</v>
      </c>
      <c r="B3154" s="86">
        <v>18</v>
      </c>
      <c r="C3154" s="103" t="s">
        <v>8647</v>
      </c>
      <c r="D3154" s="112" t="str">
        <f t="shared" si="48"/>
        <v>0 CIDADE(CIDADE_Pk,CIDADE_FkEstado,CIDADE_Cidade)VALUES(NULL,18,"Jaguaré");</v>
      </c>
    </row>
    <row r="3155" spans="1:4">
      <c r="A3155" s="111">
        <v>3136</v>
      </c>
      <c r="B3155" s="86">
        <v>18</v>
      </c>
      <c r="C3155" s="103" t="s">
        <v>8648</v>
      </c>
      <c r="D3155" s="112" t="str">
        <f t="shared" si="48"/>
        <v>0 CIDADE(CIDADE_Pk,CIDADE_FkEstado,CIDADE_Cidade)VALUES(NULL,18,"Jerônimo Monteiro");</v>
      </c>
    </row>
    <row r="3156" spans="1:4">
      <c r="A3156" s="111">
        <v>3137</v>
      </c>
      <c r="B3156" s="86">
        <v>18</v>
      </c>
      <c r="C3156" s="103" t="s">
        <v>8649</v>
      </c>
      <c r="D3156" s="112" t="str">
        <f t="shared" ref="D3156:D3219" si="49">$B$17&amp;B3156&amp;$A$13&amp;$A$11&amp;C3156&amp;$A$11&amp;$A$10&amp;$A$14</f>
        <v>0 CIDADE(CIDADE_Pk,CIDADE_FkEstado,CIDADE_Cidade)VALUES(NULL,18,"João Neiva");</v>
      </c>
    </row>
    <row r="3157" spans="1:4">
      <c r="A3157" s="111">
        <v>3138</v>
      </c>
      <c r="B3157" s="86">
        <v>18</v>
      </c>
      <c r="C3157" s="103" t="s">
        <v>8650</v>
      </c>
      <c r="D3157" s="112" t="str">
        <f t="shared" si="49"/>
        <v>0 CIDADE(CIDADE_Pk,CIDADE_FkEstado,CIDADE_Cidade)VALUES(NULL,18,"Laranja da Terra");</v>
      </c>
    </row>
    <row r="3158" spans="1:4">
      <c r="A3158" s="111">
        <v>3139</v>
      </c>
      <c r="B3158" s="86">
        <v>18</v>
      </c>
      <c r="C3158" s="103" t="s">
        <v>8651</v>
      </c>
      <c r="D3158" s="112" t="str">
        <f t="shared" si="49"/>
        <v>0 CIDADE(CIDADE_Pk,CIDADE_FkEstado,CIDADE_Cidade)VALUES(NULL,18,"Linhares");</v>
      </c>
    </row>
    <row r="3159" spans="1:4">
      <c r="A3159" s="111">
        <v>3140</v>
      </c>
      <c r="B3159" s="86">
        <v>18</v>
      </c>
      <c r="C3159" s="103" t="s">
        <v>8652</v>
      </c>
      <c r="D3159" s="112" t="str">
        <f t="shared" si="49"/>
        <v>0 CIDADE(CIDADE_Pk,CIDADE_FkEstado,CIDADE_Cidade)VALUES(NULL,18,"Mantenópolis");</v>
      </c>
    </row>
    <row r="3160" spans="1:4">
      <c r="A3160" s="111">
        <v>3141</v>
      </c>
      <c r="B3160" s="86">
        <v>18</v>
      </c>
      <c r="C3160" s="103" t="s">
        <v>8653</v>
      </c>
      <c r="D3160" s="112" t="str">
        <f t="shared" si="49"/>
        <v>0 CIDADE(CIDADE_Pk,CIDADE_FkEstado,CIDADE_Cidade)VALUES(NULL,18,"Marataízes");</v>
      </c>
    </row>
    <row r="3161" spans="1:4">
      <c r="A3161" s="111">
        <v>3142</v>
      </c>
      <c r="B3161" s="86">
        <v>18</v>
      </c>
      <c r="C3161" s="103" t="s">
        <v>8654</v>
      </c>
      <c r="D3161" s="112" t="str">
        <f t="shared" si="49"/>
        <v>0 CIDADE(CIDADE_Pk,CIDADE_FkEstado,CIDADE_Cidade)VALUES(NULL,18,"Marechal Floriano");</v>
      </c>
    </row>
    <row r="3162" spans="1:4">
      <c r="A3162" s="111">
        <v>3143</v>
      </c>
      <c r="B3162" s="86">
        <v>18</v>
      </c>
      <c r="C3162" s="103" t="s">
        <v>8655</v>
      </c>
      <c r="D3162" s="112" t="str">
        <f t="shared" si="49"/>
        <v>0 CIDADE(CIDADE_Pk,CIDADE_FkEstado,CIDADE_Cidade)VALUES(NULL,18,"Marilândia");</v>
      </c>
    </row>
    <row r="3163" spans="1:4">
      <c r="A3163" s="111">
        <v>3144</v>
      </c>
      <c r="B3163" s="86">
        <v>18</v>
      </c>
      <c r="C3163" s="103" t="s">
        <v>8656</v>
      </c>
      <c r="D3163" s="112" t="str">
        <f t="shared" si="49"/>
        <v>0 CIDADE(CIDADE_Pk,CIDADE_FkEstado,CIDADE_Cidade)VALUES(NULL,18,"Mimoso do Sul");</v>
      </c>
    </row>
    <row r="3164" spans="1:4">
      <c r="A3164" s="111">
        <v>3145</v>
      </c>
      <c r="B3164" s="86">
        <v>18</v>
      </c>
      <c r="C3164" s="103" t="s">
        <v>8657</v>
      </c>
      <c r="D3164" s="112" t="str">
        <f t="shared" si="49"/>
        <v>0 CIDADE(CIDADE_Pk,CIDADE_FkEstado,CIDADE_Cidade)VALUES(NULL,18,"Montanha");</v>
      </c>
    </row>
    <row r="3165" spans="1:4">
      <c r="A3165" s="111">
        <v>3146</v>
      </c>
      <c r="B3165" s="86">
        <v>18</v>
      </c>
      <c r="C3165" s="103" t="s">
        <v>8658</v>
      </c>
      <c r="D3165" s="112" t="str">
        <f t="shared" si="49"/>
        <v>0 CIDADE(CIDADE_Pk,CIDADE_FkEstado,CIDADE_Cidade)VALUES(NULL,18,"Mucurici");</v>
      </c>
    </row>
    <row r="3166" spans="1:4">
      <c r="A3166" s="111">
        <v>3147</v>
      </c>
      <c r="B3166" s="86">
        <v>18</v>
      </c>
      <c r="C3166" s="103" t="s">
        <v>8659</v>
      </c>
      <c r="D3166" s="112" t="str">
        <f t="shared" si="49"/>
        <v>0 CIDADE(CIDADE_Pk,CIDADE_FkEstado,CIDADE_Cidade)VALUES(NULL,18,"Muniz Freire");</v>
      </c>
    </row>
    <row r="3167" spans="1:4">
      <c r="A3167" s="111">
        <v>3148</v>
      </c>
      <c r="B3167" s="86">
        <v>18</v>
      </c>
      <c r="C3167" s="103" t="s">
        <v>8660</v>
      </c>
      <c r="D3167" s="112" t="str">
        <f t="shared" si="49"/>
        <v>0 CIDADE(CIDADE_Pk,CIDADE_FkEstado,CIDADE_Cidade)VALUES(NULL,18,"Muqui");</v>
      </c>
    </row>
    <row r="3168" spans="1:4">
      <c r="A3168" s="111">
        <v>3149</v>
      </c>
      <c r="B3168" s="86">
        <v>18</v>
      </c>
      <c r="C3168" s="103" t="s">
        <v>8661</v>
      </c>
      <c r="D3168" s="112" t="str">
        <f t="shared" si="49"/>
        <v>0 CIDADE(CIDADE_Pk,CIDADE_FkEstado,CIDADE_Cidade)VALUES(NULL,18,"Nova Venécia");</v>
      </c>
    </row>
    <row r="3169" spans="1:4">
      <c r="A3169" s="111">
        <v>3150</v>
      </c>
      <c r="B3169" s="86">
        <v>18</v>
      </c>
      <c r="C3169" s="103" t="s">
        <v>8662</v>
      </c>
      <c r="D3169" s="112" t="str">
        <f t="shared" si="49"/>
        <v>0 CIDADE(CIDADE_Pk,CIDADE_FkEstado,CIDADE_Cidade)VALUES(NULL,18,"Pancas");</v>
      </c>
    </row>
    <row r="3170" spans="1:4">
      <c r="A3170" s="111">
        <v>3151</v>
      </c>
      <c r="B3170" s="86">
        <v>18</v>
      </c>
      <c r="C3170" s="103" t="s">
        <v>8663</v>
      </c>
      <c r="D3170" s="112" t="str">
        <f t="shared" si="49"/>
        <v>0 CIDADE(CIDADE_Pk,CIDADE_FkEstado,CIDADE_Cidade)VALUES(NULL,18,"Pedro Canário");</v>
      </c>
    </row>
    <row r="3171" spans="1:4">
      <c r="A3171" s="111">
        <v>3152</v>
      </c>
      <c r="B3171" s="86">
        <v>18</v>
      </c>
      <c r="C3171" s="103" t="s">
        <v>8664</v>
      </c>
      <c r="D3171" s="112" t="str">
        <f t="shared" si="49"/>
        <v>0 CIDADE(CIDADE_Pk,CIDADE_FkEstado,CIDADE_Cidade)VALUES(NULL,18,"Pinheiros");</v>
      </c>
    </row>
    <row r="3172" spans="1:4">
      <c r="A3172" s="111">
        <v>3153</v>
      </c>
      <c r="B3172" s="86">
        <v>18</v>
      </c>
      <c r="C3172" s="103" t="s">
        <v>8665</v>
      </c>
      <c r="D3172" s="112" t="str">
        <f t="shared" si="49"/>
        <v>0 CIDADE(CIDADE_Pk,CIDADE_FkEstado,CIDADE_Cidade)VALUES(NULL,18,"Piúma");</v>
      </c>
    </row>
    <row r="3173" spans="1:4">
      <c r="A3173" s="111">
        <v>3154</v>
      </c>
      <c r="B3173" s="86">
        <v>18</v>
      </c>
      <c r="C3173" s="103" t="s">
        <v>8666</v>
      </c>
      <c r="D3173" s="112" t="str">
        <f t="shared" si="49"/>
        <v>0 CIDADE(CIDADE_Pk,CIDADE_FkEstado,CIDADE_Cidade)VALUES(NULL,18,"Ponto Belo");</v>
      </c>
    </row>
    <row r="3174" spans="1:4">
      <c r="A3174" s="111">
        <v>3155</v>
      </c>
      <c r="B3174" s="86">
        <v>18</v>
      </c>
      <c r="C3174" s="103" t="s">
        <v>6039</v>
      </c>
      <c r="D3174" s="112" t="str">
        <f t="shared" si="49"/>
        <v>0 CIDADE(CIDADE_Pk,CIDADE_FkEstado,CIDADE_Cidade)VALUES(NULL,18,"Presidente Kennedy");</v>
      </c>
    </row>
    <row r="3175" spans="1:4">
      <c r="A3175" s="111">
        <v>3156</v>
      </c>
      <c r="B3175" s="86">
        <v>18</v>
      </c>
      <c r="C3175" s="103" t="s">
        <v>8667</v>
      </c>
      <c r="D3175" s="112" t="str">
        <f t="shared" si="49"/>
        <v>0 CIDADE(CIDADE_Pk,CIDADE_FkEstado,CIDADE_Cidade)VALUES(NULL,18,"Rio Bananal");</v>
      </c>
    </row>
    <row r="3176" spans="1:4">
      <c r="A3176" s="111">
        <v>3157</v>
      </c>
      <c r="B3176" s="86">
        <v>18</v>
      </c>
      <c r="C3176" s="103" t="s">
        <v>8668</v>
      </c>
      <c r="D3176" s="112" t="str">
        <f t="shared" si="49"/>
        <v>0 CIDADE(CIDADE_Pk,CIDADE_FkEstado,CIDADE_Cidade)VALUES(NULL,18,"Rio Novo do Sul");</v>
      </c>
    </row>
    <row r="3177" spans="1:4">
      <c r="A3177" s="111">
        <v>3158</v>
      </c>
      <c r="B3177" s="86">
        <v>18</v>
      </c>
      <c r="C3177" s="103" t="s">
        <v>8669</v>
      </c>
      <c r="D3177" s="112" t="str">
        <f t="shared" si="49"/>
        <v>0 CIDADE(CIDADE_Pk,CIDADE_FkEstado,CIDADE_Cidade)VALUES(NULL,18,"Santa Leopoldina");</v>
      </c>
    </row>
    <row r="3178" spans="1:4">
      <c r="A3178" s="111">
        <v>3159</v>
      </c>
      <c r="B3178" s="86">
        <v>18</v>
      </c>
      <c r="C3178" s="103" t="s">
        <v>8670</v>
      </c>
      <c r="D3178" s="112" t="str">
        <f t="shared" si="49"/>
        <v>0 CIDADE(CIDADE_Pk,CIDADE_FkEstado,CIDADE_Cidade)VALUES(NULL,18,"Santa Maria de Jetibá");</v>
      </c>
    </row>
    <row r="3179" spans="1:4">
      <c r="A3179" s="111">
        <v>3160</v>
      </c>
      <c r="B3179" s="86">
        <v>18</v>
      </c>
      <c r="C3179" s="103" t="s">
        <v>8671</v>
      </c>
      <c r="D3179" s="112" t="str">
        <f t="shared" si="49"/>
        <v>0 CIDADE(CIDADE_Pk,CIDADE_FkEstado,CIDADE_Cidade)VALUES(NULL,18,"Santa Teresa");</v>
      </c>
    </row>
    <row r="3180" spans="1:4">
      <c r="A3180" s="111">
        <v>3161</v>
      </c>
      <c r="B3180" s="86">
        <v>18</v>
      </c>
      <c r="C3180" s="103" t="s">
        <v>8672</v>
      </c>
      <c r="D3180" s="112" t="str">
        <f t="shared" si="49"/>
        <v>0 CIDADE(CIDADE_Pk,CIDADE_FkEstado,CIDADE_Cidade)VALUES(NULL,18,"São Domingos do Norte");</v>
      </c>
    </row>
    <row r="3181" spans="1:4">
      <c r="A3181" s="111">
        <v>3162</v>
      </c>
      <c r="B3181" s="86">
        <v>18</v>
      </c>
      <c r="C3181" s="103" t="s">
        <v>8673</v>
      </c>
      <c r="D3181" s="112" t="str">
        <f t="shared" si="49"/>
        <v>0 CIDADE(CIDADE_Pk,CIDADE_FkEstado,CIDADE_Cidade)VALUES(NULL,18,"São Gabriel da Palha");</v>
      </c>
    </row>
    <row r="3182" spans="1:4">
      <c r="A3182" s="111">
        <v>3163</v>
      </c>
      <c r="B3182" s="86">
        <v>18</v>
      </c>
      <c r="C3182" s="103" t="s">
        <v>8674</v>
      </c>
      <c r="D3182" s="112" t="str">
        <f t="shared" si="49"/>
        <v>0 CIDADE(CIDADE_Pk,CIDADE_FkEstado,CIDADE_Cidade)VALUES(NULL,18,"São José do Calçado");</v>
      </c>
    </row>
    <row r="3183" spans="1:4">
      <c r="A3183" s="111">
        <v>3164</v>
      </c>
      <c r="B3183" s="86">
        <v>18</v>
      </c>
      <c r="C3183" s="103" t="s">
        <v>8675</v>
      </c>
      <c r="D3183" s="112" t="str">
        <f t="shared" si="49"/>
        <v>0 CIDADE(CIDADE_Pk,CIDADE_FkEstado,CIDADE_Cidade)VALUES(NULL,18,"São Mateus");</v>
      </c>
    </row>
    <row r="3184" spans="1:4">
      <c r="A3184" s="111">
        <v>3165</v>
      </c>
      <c r="B3184" s="86">
        <v>18</v>
      </c>
      <c r="C3184" s="103" t="s">
        <v>8676</v>
      </c>
      <c r="D3184" s="112" t="str">
        <f t="shared" si="49"/>
        <v>0 CIDADE(CIDADE_Pk,CIDADE_FkEstado,CIDADE_Cidade)VALUES(NULL,18,"São Roque do Canaã");</v>
      </c>
    </row>
    <row r="3185" spans="1:4">
      <c r="A3185" s="111">
        <v>3166</v>
      </c>
      <c r="B3185" s="86">
        <v>18</v>
      </c>
      <c r="C3185" s="103" t="s">
        <v>8677</v>
      </c>
      <c r="D3185" s="112" t="str">
        <f t="shared" si="49"/>
        <v>0 CIDADE(CIDADE_Pk,CIDADE_FkEstado,CIDADE_Cidade)VALUES(NULL,18,"Serra");</v>
      </c>
    </row>
    <row r="3186" spans="1:4">
      <c r="A3186" s="111">
        <v>3167</v>
      </c>
      <c r="B3186" s="86">
        <v>18</v>
      </c>
      <c r="C3186" s="103" t="s">
        <v>8678</v>
      </c>
      <c r="D3186" s="112" t="str">
        <f t="shared" si="49"/>
        <v>0 CIDADE(CIDADE_Pk,CIDADE_FkEstado,CIDADE_Cidade)VALUES(NULL,18,"Sooretama");</v>
      </c>
    </row>
    <row r="3187" spans="1:4">
      <c r="A3187" s="111">
        <v>3168</v>
      </c>
      <c r="B3187" s="86">
        <v>18</v>
      </c>
      <c r="C3187" s="103" t="s">
        <v>8679</v>
      </c>
      <c r="D3187" s="112" t="str">
        <f t="shared" si="49"/>
        <v>0 CIDADE(CIDADE_Pk,CIDADE_FkEstado,CIDADE_Cidade)VALUES(NULL,18,"Vargem Alta");</v>
      </c>
    </row>
    <row r="3188" spans="1:4">
      <c r="A3188" s="111">
        <v>3169</v>
      </c>
      <c r="B3188" s="86">
        <v>18</v>
      </c>
      <c r="C3188" s="103" t="s">
        <v>8680</v>
      </c>
      <c r="D3188" s="112" t="str">
        <f t="shared" si="49"/>
        <v>0 CIDADE(CIDADE_Pk,CIDADE_FkEstado,CIDADE_Cidade)VALUES(NULL,18,"Venda Nova do Imigrante");</v>
      </c>
    </row>
    <row r="3189" spans="1:4">
      <c r="A3189" s="111">
        <v>3170</v>
      </c>
      <c r="B3189" s="86">
        <v>18</v>
      </c>
      <c r="C3189" s="103" t="s">
        <v>6282</v>
      </c>
      <c r="D3189" s="112" t="str">
        <f t="shared" si="49"/>
        <v>0 CIDADE(CIDADE_Pk,CIDADE_FkEstado,CIDADE_Cidade)VALUES(NULL,18,"Viana");</v>
      </c>
    </row>
    <row r="3190" spans="1:4">
      <c r="A3190" s="111">
        <v>3171</v>
      </c>
      <c r="B3190" s="86">
        <v>18</v>
      </c>
      <c r="C3190" s="103" t="s">
        <v>8681</v>
      </c>
      <c r="D3190" s="112" t="str">
        <f t="shared" si="49"/>
        <v>0 CIDADE(CIDADE_Pk,CIDADE_FkEstado,CIDADE_Cidade)VALUES(NULL,18,"Vila Pavão");</v>
      </c>
    </row>
    <row r="3191" spans="1:4">
      <c r="A3191" s="111">
        <v>3172</v>
      </c>
      <c r="B3191" s="86">
        <v>18</v>
      </c>
      <c r="C3191" s="103" t="s">
        <v>8682</v>
      </c>
      <c r="D3191" s="112" t="str">
        <f t="shared" si="49"/>
        <v>0 CIDADE(CIDADE_Pk,CIDADE_FkEstado,CIDADE_Cidade)VALUES(NULL,18,"Vila Valério");</v>
      </c>
    </row>
    <row r="3192" spans="1:4">
      <c r="A3192" s="111">
        <v>3173</v>
      </c>
      <c r="B3192" s="86">
        <v>18</v>
      </c>
      <c r="C3192" s="103" t="s">
        <v>8683</v>
      </c>
      <c r="D3192" s="112" t="str">
        <f t="shared" si="49"/>
        <v>0 CIDADE(CIDADE_Pk,CIDADE_FkEstado,CIDADE_Cidade)VALUES(NULL,18,"Vila Velha");</v>
      </c>
    </row>
    <row r="3193" spans="1:4">
      <c r="A3193" s="111">
        <v>3174</v>
      </c>
      <c r="B3193" s="86">
        <v>18</v>
      </c>
      <c r="C3193" s="103" t="s">
        <v>8684</v>
      </c>
      <c r="D3193" s="112" t="str">
        <f t="shared" si="49"/>
        <v>0 CIDADE(CIDADE_Pk,CIDADE_FkEstado,CIDADE_Cidade)VALUES(NULL,18,"Vitória");</v>
      </c>
    </row>
    <row r="3194" spans="1:4">
      <c r="A3194" s="111">
        <v>3175</v>
      </c>
      <c r="B3194" s="86">
        <v>19</v>
      </c>
      <c r="C3194" s="103" t="s">
        <v>8685</v>
      </c>
      <c r="D3194" s="112" t="str">
        <f t="shared" si="49"/>
        <v>0 CIDADE(CIDADE_Pk,CIDADE_FkEstado,CIDADE_Cidade)VALUES(NULL,19,"Angra dos Reis");</v>
      </c>
    </row>
    <row r="3195" spans="1:4">
      <c r="A3195" s="111">
        <v>3176</v>
      </c>
      <c r="B3195" s="86">
        <v>19</v>
      </c>
      <c r="C3195" s="103" t="s">
        <v>8686</v>
      </c>
      <c r="D3195" s="112" t="str">
        <f t="shared" si="49"/>
        <v>0 CIDADE(CIDADE_Pk,CIDADE_FkEstado,CIDADE_Cidade)VALUES(NULL,19,"Aperibé");</v>
      </c>
    </row>
    <row r="3196" spans="1:4">
      <c r="A3196" s="111">
        <v>3177</v>
      </c>
      <c r="B3196" s="86">
        <v>19</v>
      </c>
      <c r="C3196" s="103" t="s">
        <v>8687</v>
      </c>
      <c r="D3196" s="112" t="str">
        <f t="shared" si="49"/>
        <v>0 CIDADE(CIDADE_Pk,CIDADE_FkEstado,CIDADE_Cidade)VALUES(NULL,19,"Araruama");</v>
      </c>
    </row>
    <row r="3197" spans="1:4">
      <c r="A3197" s="111">
        <v>3178</v>
      </c>
      <c r="B3197" s="86">
        <v>19</v>
      </c>
      <c r="C3197" s="103" t="s">
        <v>8688</v>
      </c>
      <c r="D3197" s="112" t="str">
        <f t="shared" si="49"/>
        <v>0 CIDADE(CIDADE_Pk,CIDADE_FkEstado,CIDADE_Cidade)VALUES(NULL,19,"Areal");</v>
      </c>
    </row>
    <row r="3198" spans="1:4">
      <c r="A3198" s="111">
        <v>3179</v>
      </c>
      <c r="B3198" s="86">
        <v>19</v>
      </c>
      <c r="C3198" s="103" t="s">
        <v>8689</v>
      </c>
      <c r="D3198" s="112" t="str">
        <f t="shared" si="49"/>
        <v>0 CIDADE(CIDADE_Pk,CIDADE_FkEstado,CIDADE_Cidade)VALUES(NULL,19,"Armação dos Búzios");</v>
      </c>
    </row>
    <row r="3199" spans="1:4">
      <c r="A3199" s="111">
        <v>3180</v>
      </c>
      <c r="B3199" s="86">
        <v>19</v>
      </c>
      <c r="C3199" s="103" t="s">
        <v>8690</v>
      </c>
      <c r="D3199" s="112" t="str">
        <f t="shared" si="49"/>
        <v>0 CIDADE(CIDADE_Pk,CIDADE_FkEstado,CIDADE_Cidade)VALUES(NULL,19,"Arraial do Cabo");</v>
      </c>
    </row>
    <row r="3200" spans="1:4">
      <c r="A3200" s="111">
        <v>3181</v>
      </c>
      <c r="B3200" s="86">
        <v>19</v>
      </c>
      <c r="C3200" s="103" t="s">
        <v>8691</v>
      </c>
      <c r="D3200" s="112" t="str">
        <f t="shared" si="49"/>
        <v>0 CIDADE(CIDADE_Pk,CIDADE_FkEstado,CIDADE_Cidade)VALUES(NULL,19,"Barra do Piraí");</v>
      </c>
    </row>
    <row r="3201" spans="1:4">
      <c r="A3201" s="111">
        <v>3182</v>
      </c>
      <c r="B3201" s="86">
        <v>19</v>
      </c>
      <c r="C3201" s="103" t="s">
        <v>8692</v>
      </c>
      <c r="D3201" s="112" t="str">
        <f t="shared" si="49"/>
        <v>0 CIDADE(CIDADE_Pk,CIDADE_FkEstado,CIDADE_Cidade)VALUES(NULL,19,"Barra Mansa");</v>
      </c>
    </row>
    <row r="3202" spans="1:4">
      <c r="A3202" s="111">
        <v>3183</v>
      </c>
      <c r="B3202" s="86">
        <v>19</v>
      </c>
      <c r="C3202" s="103" t="s">
        <v>8693</v>
      </c>
      <c r="D3202" s="112" t="str">
        <f t="shared" si="49"/>
        <v>0 CIDADE(CIDADE_Pk,CIDADE_FkEstado,CIDADE_Cidade)VALUES(NULL,19,"Belford Roxo");</v>
      </c>
    </row>
    <row r="3203" spans="1:4">
      <c r="A3203" s="111">
        <v>3184</v>
      </c>
      <c r="B3203" s="86">
        <v>19</v>
      </c>
      <c r="C3203" s="103" t="s">
        <v>6104</v>
      </c>
      <c r="D3203" s="112" t="str">
        <f t="shared" si="49"/>
        <v>0 CIDADE(CIDADE_Pk,CIDADE_FkEstado,CIDADE_Cidade)VALUES(NULL,19,"Bom Jardim");</v>
      </c>
    </row>
    <row r="3204" spans="1:4">
      <c r="A3204" s="111">
        <v>3185</v>
      </c>
      <c r="B3204" s="86">
        <v>19</v>
      </c>
      <c r="C3204" s="103" t="s">
        <v>8694</v>
      </c>
      <c r="D3204" s="112" t="str">
        <f t="shared" si="49"/>
        <v>0 CIDADE(CIDADE_Pk,CIDADE_FkEstado,CIDADE_Cidade)VALUES(NULL,19,"Bom Jesus do Itabapoana");</v>
      </c>
    </row>
    <row r="3205" spans="1:4">
      <c r="A3205" s="111">
        <v>3186</v>
      </c>
      <c r="B3205" s="86">
        <v>19</v>
      </c>
      <c r="C3205" s="103" t="s">
        <v>8695</v>
      </c>
      <c r="D3205" s="112" t="str">
        <f t="shared" si="49"/>
        <v>0 CIDADE(CIDADE_Pk,CIDADE_FkEstado,CIDADE_Cidade)VALUES(NULL,19,"Cabo Frio");</v>
      </c>
    </row>
    <row r="3206" spans="1:4">
      <c r="A3206" s="111">
        <v>3187</v>
      </c>
      <c r="B3206" s="86">
        <v>19</v>
      </c>
      <c r="C3206" s="103" t="s">
        <v>8696</v>
      </c>
      <c r="D3206" s="112" t="str">
        <f t="shared" si="49"/>
        <v>0 CIDADE(CIDADE_Pk,CIDADE_FkEstado,CIDADE_Cidade)VALUES(NULL,19,"Cachoeiras de Macacu");</v>
      </c>
    </row>
    <row r="3207" spans="1:4">
      <c r="A3207" s="111">
        <v>3188</v>
      </c>
      <c r="B3207" s="86">
        <v>19</v>
      </c>
      <c r="C3207" s="103" t="s">
        <v>8697</v>
      </c>
      <c r="D3207" s="112" t="str">
        <f t="shared" si="49"/>
        <v>0 CIDADE(CIDADE_Pk,CIDADE_FkEstado,CIDADE_Cidade)VALUES(NULL,19,"Cambuci");</v>
      </c>
    </row>
    <row r="3208" spans="1:4">
      <c r="A3208" s="111">
        <v>3189</v>
      </c>
      <c r="B3208" s="86">
        <v>19</v>
      </c>
      <c r="C3208" s="103" t="s">
        <v>8698</v>
      </c>
      <c r="D3208" s="112" t="str">
        <f t="shared" si="49"/>
        <v>0 CIDADE(CIDADE_Pk,CIDADE_FkEstado,CIDADE_Cidade)VALUES(NULL,19,"Campos dos Goytacazes");</v>
      </c>
    </row>
    <row r="3209" spans="1:4">
      <c r="A3209" s="111">
        <v>3190</v>
      </c>
      <c r="B3209" s="86">
        <v>19</v>
      </c>
      <c r="C3209" s="103" t="s">
        <v>7901</v>
      </c>
      <c r="D3209" s="112" t="str">
        <f t="shared" si="49"/>
        <v>0 CIDADE(CIDADE_Pk,CIDADE_FkEstado,CIDADE_Cidade)VALUES(NULL,19,"Cantagalo");</v>
      </c>
    </row>
    <row r="3210" spans="1:4">
      <c r="A3210" s="111">
        <v>3191</v>
      </c>
      <c r="B3210" s="86">
        <v>19</v>
      </c>
      <c r="C3210" s="103" t="s">
        <v>8699</v>
      </c>
      <c r="D3210" s="112" t="str">
        <f t="shared" si="49"/>
        <v>0 CIDADE(CIDADE_Pk,CIDADE_FkEstado,CIDADE_Cidade)VALUES(NULL,19,"Carapebus");</v>
      </c>
    </row>
    <row r="3211" spans="1:4">
      <c r="A3211" s="111">
        <v>3192</v>
      </c>
      <c r="B3211" s="86">
        <v>19</v>
      </c>
      <c r="C3211" s="103" t="s">
        <v>8700</v>
      </c>
      <c r="D3211" s="112" t="str">
        <f t="shared" si="49"/>
        <v>0 CIDADE(CIDADE_Pk,CIDADE_FkEstado,CIDADE_Cidade)VALUES(NULL,19,"Cardoso Moreira");</v>
      </c>
    </row>
    <row r="3212" spans="1:4">
      <c r="A3212" s="111">
        <v>3193</v>
      </c>
      <c r="B3212" s="86">
        <v>19</v>
      </c>
      <c r="C3212" s="103" t="s">
        <v>8701</v>
      </c>
      <c r="D3212" s="112" t="str">
        <f t="shared" si="49"/>
        <v>0 CIDADE(CIDADE_Pk,CIDADE_FkEstado,CIDADE_Cidade)VALUES(NULL,19,"Carmo");</v>
      </c>
    </row>
    <row r="3213" spans="1:4">
      <c r="A3213" s="111">
        <v>3194</v>
      </c>
      <c r="B3213" s="86">
        <v>19</v>
      </c>
      <c r="C3213" s="103" t="s">
        <v>8702</v>
      </c>
      <c r="D3213" s="112" t="str">
        <f t="shared" si="49"/>
        <v>0 CIDADE(CIDADE_Pk,CIDADE_FkEstado,CIDADE_Cidade)VALUES(NULL,19,"Casimiro de Abreu");</v>
      </c>
    </row>
    <row r="3214" spans="1:4">
      <c r="A3214" s="111">
        <v>3195</v>
      </c>
      <c r="B3214" s="86">
        <v>19</v>
      </c>
      <c r="C3214" s="103" t="s">
        <v>8703</v>
      </c>
      <c r="D3214" s="112" t="str">
        <f t="shared" si="49"/>
        <v>0 CIDADE(CIDADE_Pk,CIDADE_FkEstado,CIDADE_Cidade)VALUES(NULL,19,"Comendador Levy Gasparian");</v>
      </c>
    </row>
    <row r="3215" spans="1:4">
      <c r="A3215" s="111">
        <v>3196</v>
      </c>
      <c r="B3215" s="86">
        <v>19</v>
      </c>
      <c r="C3215" s="103" t="s">
        <v>8704</v>
      </c>
      <c r="D3215" s="112" t="str">
        <f t="shared" si="49"/>
        <v>0 CIDADE(CIDADE_Pk,CIDADE_FkEstado,CIDADE_Cidade)VALUES(NULL,19,"Conceição de Macabu");</v>
      </c>
    </row>
    <row r="3216" spans="1:4">
      <c r="A3216" s="111">
        <v>3197</v>
      </c>
      <c r="B3216" s="86">
        <v>19</v>
      </c>
      <c r="C3216" s="103" t="s">
        <v>8705</v>
      </c>
      <c r="D3216" s="112" t="str">
        <f t="shared" si="49"/>
        <v>0 CIDADE(CIDADE_Pk,CIDADE_FkEstado,CIDADE_Cidade)VALUES(NULL,19,"Cordeiro");</v>
      </c>
    </row>
    <row r="3217" spans="1:4">
      <c r="A3217" s="111">
        <v>3198</v>
      </c>
      <c r="B3217" s="86">
        <v>19</v>
      </c>
      <c r="C3217" s="103" t="s">
        <v>8706</v>
      </c>
      <c r="D3217" s="112" t="str">
        <f t="shared" si="49"/>
        <v>0 CIDADE(CIDADE_Pk,CIDADE_FkEstado,CIDADE_Cidade)VALUES(NULL,19,"Duas Barras");</v>
      </c>
    </row>
    <row r="3218" spans="1:4">
      <c r="A3218" s="111">
        <v>3199</v>
      </c>
      <c r="B3218" s="86">
        <v>19</v>
      </c>
      <c r="C3218" s="103" t="s">
        <v>8707</v>
      </c>
      <c r="D3218" s="112" t="str">
        <f t="shared" si="49"/>
        <v>0 CIDADE(CIDADE_Pk,CIDADE_FkEstado,CIDADE_Cidade)VALUES(NULL,19,"Duque de Caxias");</v>
      </c>
    </row>
    <row r="3219" spans="1:4">
      <c r="A3219" s="111">
        <v>3200</v>
      </c>
      <c r="B3219" s="86">
        <v>19</v>
      </c>
      <c r="C3219" s="103" t="s">
        <v>8708</v>
      </c>
      <c r="D3219" s="112" t="str">
        <f t="shared" si="49"/>
        <v>0 CIDADE(CIDADE_Pk,CIDADE_FkEstado,CIDADE_Cidade)VALUES(NULL,19,"Engenheiro Paulo de Frontin");</v>
      </c>
    </row>
    <row r="3220" spans="1:4">
      <c r="A3220" s="111">
        <v>3201</v>
      </c>
      <c r="B3220" s="86">
        <v>19</v>
      </c>
      <c r="C3220" s="103" t="s">
        <v>8709</v>
      </c>
      <c r="D3220" s="112" t="str">
        <f t="shared" ref="D3220:D3283" si="50">$B$17&amp;B3220&amp;$A$13&amp;$A$11&amp;C3220&amp;$A$11&amp;$A$10&amp;$A$14</f>
        <v>0 CIDADE(CIDADE_Pk,CIDADE_FkEstado,CIDADE_Cidade)VALUES(NULL,19,"Guapimirim");</v>
      </c>
    </row>
    <row r="3221" spans="1:4">
      <c r="A3221" s="111">
        <v>3202</v>
      </c>
      <c r="B3221" s="86">
        <v>19</v>
      </c>
      <c r="C3221" s="103" t="s">
        <v>8710</v>
      </c>
      <c r="D3221" s="112" t="str">
        <f t="shared" si="50"/>
        <v>0 CIDADE(CIDADE_Pk,CIDADE_FkEstado,CIDADE_Cidade)VALUES(NULL,19,"Iguaba Grande");</v>
      </c>
    </row>
    <row r="3222" spans="1:4">
      <c r="A3222" s="111">
        <v>3203</v>
      </c>
      <c r="B3222" s="86">
        <v>19</v>
      </c>
      <c r="C3222" s="103" t="s">
        <v>8711</v>
      </c>
      <c r="D3222" s="112" t="str">
        <f t="shared" si="50"/>
        <v>0 CIDADE(CIDADE_Pk,CIDADE_FkEstado,CIDADE_Cidade)VALUES(NULL,19,"Itaboraí");</v>
      </c>
    </row>
    <row r="3223" spans="1:4">
      <c r="A3223" s="111">
        <v>3204</v>
      </c>
      <c r="B3223" s="86">
        <v>19</v>
      </c>
      <c r="C3223" s="103" t="s">
        <v>8712</v>
      </c>
      <c r="D3223" s="112" t="str">
        <f t="shared" si="50"/>
        <v>0 CIDADE(CIDADE_Pk,CIDADE_FkEstado,CIDADE_Cidade)VALUES(NULL,19,"Itaguaí");</v>
      </c>
    </row>
    <row r="3224" spans="1:4">
      <c r="A3224" s="111">
        <v>3205</v>
      </c>
      <c r="B3224" s="86">
        <v>19</v>
      </c>
      <c r="C3224" s="103" t="s">
        <v>8713</v>
      </c>
      <c r="D3224" s="112" t="str">
        <f t="shared" si="50"/>
        <v>0 CIDADE(CIDADE_Pk,CIDADE_FkEstado,CIDADE_Cidade)VALUES(NULL,19,"Italva");</v>
      </c>
    </row>
    <row r="3225" spans="1:4">
      <c r="A3225" s="111">
        <v>3206</v>
      </c>
      <c r="B3225" s="86">
        <v>19</v>
      </c>
      <c r="C3225" s="103" t="s">
        <v>8714</v>
      </c>
      <c r="D3225" s="112" t="str">
        <f t="shared" si="50"/>
        <v>0 CIDADE(CIDADE_Pk,CIDADE_FkEstado,CIDADE_Cidade)VALUES(NULL,19,"Itaocara");</v>
      </c>
    </row>
    <row r="3226" spans="1:4">
      <c r="A3226" s="111">
        <v>3207</v>
      </c>
      <c r="B3226" s="86">
        <v>19</v>
      </c>
      <c r="C3226" s="103" t="s">
        <v>8715</v>
      </c>
      <c r="D3226" s="112" t="str">
        <f t="shared" si="50"/>
        <v>0 CIDADE(CIDADE_Pk,CIDADE_FkEstado,CIDADE_Cidade)VALUES(NULL,19,"Itaperuna");</v>
      </c>
    </row>
    <row r="3227" spans="1:4">
      <c r="A3227" s="111">
        <v>3208</v>
      </c>
      <c r="B3227" s="86">
        <v>19</v>
      </c>
      <c r="C3227" s="103" t="s">
        <v>8716</v>
      </c>
      <c r="D3227" s="112" t="str">
        <f t="shared" si="50"/>
        <v>0 CIDADE(CIDADE_Pk,CIDADE_FkEstado,CIDADE_Cidade)VALUES(NULL,19,"Itatiaia");</v>
      </c>
    </row>
    <row r="3228" spans="1:4">
      <c r="A3228" s="111">
        <v>3209</v>
      </c>
      <c r="B3228" s="86">
        <v>19</v>
      </c>
      <c r="C3228" s="103" t="s">
        <v>8717</v>
      </c>
      <c r="D3228" s="112" t="str">
        <f t="shared" si="50"/>
        <v>0 CIDADE(CIDADE_Pk,CIDADE_FkEstado,CIDADE_Cidade)VALUES(NULL,19,"Japeri");</v>
      </c>
    </row>
    <row r="3229" spans="1:4">
      <c r="A3229" s="111">
        <v>3210</v>
      </c>
      <c r="B3229" s="86">
        <v>19</v>
      </c>
      <c r="C3229" s="103" t="s">
        <v>8718</v>
      </c>
      <c r="D3229" s="112" t="str">
        <f t="shared" si="50"/>
        <v>0 CIDADE(CIDADE_Pk,CIDADE_FkEstado,CIDADE_Cidade)VALUES(NULL,19,"Laje do Muriaé");</v>
      </c>
    </row>
    <row r="3230" spans="1:4">
      <c r="A3230" s="111">
        <v>3211</v>
      </c>
      <c r="B3230" s="86">
        <v>19</v>
      </c>
      <c r="C3230" s="103" t="s">
        <v>8719</v>
      </c>
      <c r="D3230" s="112" t="str">
        <f t="shared" si="50"/>
        <v>0 CIDADE(CIDADE_Pk,CIDADE_FkEstado,CIDADE_Cidade)VALUES(NULL,19,"Macaé");</v>
      </c>
    </row>
    <row r="3231" spans="1:4">
      <c r="A3231" s="111">
        <v>3212</v>
      </c>
      <c r="B3231" s="86">
        <v>19</v>
      </c>
      <c r="C3231" s="103" t="s">
        <v>8720</v>
      </c>
      <c r="D3231" s="112" t="str">
        <f t="shared" si="50"/>
        <v>0 CIDADE(CIDADE_Pk,CIDADE_FkEstado,CIDADE_Cidade)VALUES(NULL,19,"Macuco");</v>
      </c>
    </row>
    <row r="3232" spans="1:4">
      <c r="A3232" s="111">
        <v>3213</v>
      </c>
      <c r="B3232" s="86">
        <v>19</v>
      </c>
      <c r="C3232" s="103" t="s">
        <v>8721</v>
      </c>
      <c r="D3232" s="112" t="str">
        <f t="shared" si="50"/>
        <v>0 CIDADE(CIDADE_Pk,CIDADE_FkEstado,CIDADE_Cidade)VALUES(NULL,19,"Magé");</v>
      </c>
    </row>
    <row r="3233" spans="1:4">
      <c r="A3233" s="111">
        <v>3214</v>
      </c>
      <c r="B3233" s="86">
        <v>19</v>
      </c>
      <c r="C3233" s="103" t="s">
        <v>8722</v>
      </c>
      <c r="D3233" s="112" t="str">
        <f t="shared" si="50"/>
        <v>0 CIDADE(CIDADE_Pk,CIDADE_FkEstado,CIDADE_Cidade)VALUES(NULL,19,"Mangaratiba");</v>
      </c>
    </row>
    <row r="3234" spans="1:4">
      <c r="A3234" s="111">
        <v>3215</v>
      </c>
      <c r="B3234" s="86">
        <v>19</v>
      </c>
      <c r="C3234" s="103" t="s">
        <v>8723</v>
      </c>
      <c r="D3234" s="112" t="str">
        <f t="shared" si="50"/>
        <v>0 CIDADE(CIDADE_Pk,CIDADE_FkEstado,CIDADE_Cidade)VALUES(NULL,19,"Maricá");</v>
      </c>
    </row>
    <row r="3235" spans="1:4">
      <c r="A3235" s="111">
        <v>3216</v>
      </c>
      <c r="B3235" s="86">
        <v>19</v>
      </c>
      <c r="C3235" s="103" t="s">
        <v>8724</v>
      </c>
      <c r="D3235" s="112" t="str">
        <f t="shared" si="50"/>
        <v>0 CIDADE(CIDADE_Pk,CIDADE_FkEstado,CIDADE_Cidade)VALUES(NULL,19,"Mendes");</v>
      </c>
    </row>
    <row r="3236" spans="1:4">
      <c r="A3236" s="111">
        <v>3217</v>
      </c>
      <c r="B3236" s="86">
        <v>19</v>
      </c>
      <c r="C3236" s="103" t="s">
        <v>8250</v>
      </c>
      <c r="D3236" s="112" t="str">
        <f t="shared" si="50"/>
        <v>0 CIDADE(CIDADE_Pk,CIDADE_FkEstado,CIDADE_Cidade)VALUES(NULL,19,"Mesquita");</v>
      </c>
    </row>
    <row r="3237" spans="1:4">
      <c r="A3237" s="111">
        <v>3218</v>
      </c>
      <c r="B3237" s="86">
        <v>19</v>
      </c>
      <c r="C3237" s="103" t="s">
        <v>8725</v>
      </c>
      <c r="D3237" s="112" t="str">
        <f t="shared" si="50"/>
        <v>0 CIDADE(CIDADE_Pk,CIDADE_FkEstado,CIDADE_Cidade)VALUES(NULL,19,"Miguel Pereira");</v>
      </c>
    </row>
    <row r="3238" spans="1:4">
      <c r="A3238" s="111">
        <v>3219</v>
      </c>
      <c r="B3238" s="86">
        <v>19</v>
      </c>
      <c r="C3238" s="103" t="s">
        <v>8726</v>
      </c>
      <c r="D3238" s="112" t="str">
        <f t="shared" si="50"/>
        <v>0 CIDADE(CIDADE_Pk,CIDADE_FkEstado,CIDADE_Cidade)VALUES(NULL,19,"Miracema");</v>
      </c>
    </row>
    <row r="3239" spans="1:4">
      <c r="A3239" s="111">
        <v>3220</v>
      </c>
      <c r="B3239" s="86">
        <v>19</v>
      </c>
      <c r="C3239" s="103" t="s">
        <v>6014</v>
      </c>
      <c r="D3239" s="112" t="str">
        <f t="shared" si="50"/>
        <v>0 CIDADE(CIDADE_Pk,CIDADE_FkEstado,CIDADE_Cidade)VALUES(NULL,19,"Natividade");</v>
      </c>
    </row>
    <row r="3240" spans="1:4">
      <c r="A3240" s="111">
        <v>3221</v>
      </c>
      <c r="B3240" s="86">
        <v>19</v>
      </c>
      <c r="C3240" s="103" t="s">
        <v>8727</v>
      </c>
      <c r="D3240" s="112" t="str">
        <f t="shared" si="50"/>
        <v>0 CIDADE(CIDADE_Pk,CIDADE_FkEstado,CIDADE_Cidade)VALUES(NULL,19,"Nilópolis");</v>
      </c>
    </row>
    <row r="3241" spans="1:4">
      <c r="A3241" s="111">
        <v>3222</v>
      </c>
      <c r="B3241" s="86">
        <v>19</v>
      </c>
      <c r="C3241" s="103" t="s">
        <v>8728</v>
      </c>
      <c r="D3241" s="112" t="str">
        <f t="shared" si="50"/>
        <v>0 CIDADE(CIDADE_Pk,CIDADE_FkEstado,CIDADE_Cidade)VALUES(NULL,19,"Niterói");</v>
      </c>
    </row>
    <row r="3242" spans="1:4">
      <c r="A3242" s="111">
        <v>3223</v>
      </c>
      <c r="B3242" s="86">
        <v>19</v>
      </c>
      <c r="C3242" s="103" t="s">
        <v>8729</v>
      </c>
      <c r="D3242" s="112" t="str">
        <f t="shared" si="50"/>
        <v>0 CIDADE(CIDADE_Pk,CIDADE_FkEstado,CIDADE_Cidade)VALUES(NULL,19,"Nova Friburgo");</v>
      </c>
    </row>
    <row r="3243" spans="1:4">
      <c r="A3243" s="111">
        <v>3224</v>
      </c>
      <c r="B3243" s="86">
        <v>19</v>
      </c>
      <c r="C3243" s="103" t="s">
        <v>8730</v>
      </c>
      <c r="D3243" s="112" t="str">
        <f t="shared" si="50"/>
        <v>0 CIDADE(CIDADE_Pk,CIDADE_FkEstado,CIDADE_Cidade)VALUES(NULL,19,"Nova Iguaçu");</v>
      </c>
    </row>
    <row r="3244" spans="1:4">
      <c r="A3244" s="111">
        <v>3225</v>
      </c>
      <c r="B3244" s="86">
        <v>19</v>
      </c>
      <c r="C3244" s="103" t="s">
        <v>8731</v>
      </c>
      <c r="D3244" s="112" t="str">
        <f t="shared" si="50"/>
        <v>0 CIDADE(CIDADE_Pk,CIDADE_FkEstado,CIDADE_Cidade)VALUES(NULL,19,"Paracambi");</v>
      </c>
    </row>
    <row r="3245" spans="1:4">
      <c r="A3245" s="111">
        <v>3226</v>
      </c>
      <c r="B3245" s="86">
        <v>19</v>
      </c>
      <c r="C3245" s="103" t="s">
        <v>8732</v>
      </c>
      <c r="D3245" s="112" t="str">
        <f t="shared" si="50"/>
        <v>0 CIDADE(CIDADE_Pk,CIDADE_FkEstado,CIDADE_Cidade)VALUES(NULL,19,"Paraíba do Sul");</v>
      </c>
    </row>
    <row r="3246" spans="1:4">
      <c r="A3246" s="111">
        <v>3227</v>
      </c>
      <c r="B3246" s="86">
        <v>19</v>
      </c>
      <c r="C3246" s="103" t="s">
        <v>8733</v>
      </c>
      <c r="D3246" s="112" t="str">
        <f t="shared" si="50"/>
        <v>0 CIDADE(CIDADE_Pk,CIDADE_FkEstado,CIDADE_Cidade)VALUES(NULL,19,"Paraty");</v>
      </c>
    </row>
    <row r="3247" spans="1:4">
      <c r="A3247" s="111">
        <v>3228</v>
      </c>
      <c r="B3247" s="86">
        <v>19</v>
      </c>
      <c r="C3247" s="103" t="s">
        <v>8734</v>
      </c>
      <c r="D3247" s="112" t="str">
        <f t="shared" si="50"/>
        <v>0 CIDADE(CIDADE_Pk,CIDADE_FkEstado,CIDADE_Cidade)VALUES(NULL,19,"Paty do Alferes");</v>
      </c>
    </row>
    <row r="3248" spans="1:4">
      <c r="A3248" s="111">
        <v>3229</v>
      </c>
      <c r="B3248" s="86">
        <v>19</v>
      </c>
      <c r="C3248" s="103" t="s">
        <v>8735</v>
      </c>
      <c r="D3248" s="112" t="str">
        <f t="shared" si="50"/>
        <v>0 CIDADE(CIDADE_Pk,CIDADE_FkEstado,CIDADE_Cidade)VALUES(NULL,19,"Petrópolis");</v>
      </c>
    </row>
    <row r="3249" spans="1:4">
      <c r="A3249" s="111">
        <v>3230</v>
      </c>
      <c r="B3249" s="86">
        <v>19</v>
      </c>
      <c r="C3249" s="103" t="s">
        <v>8736</v>
      </c>
      <c r="D3249" s="112" t="str">
        <f t="shared" si="50"/>
        <v>0 CIDADE(CIDADE_Pk,CIDADE_FkEstado,CIDADE_Cidade)VALUES(NULL,19,"Pinheiral");</v>
      </c>
    </row>
    <row r="3250" spans="1:4">
      <c r="A3250" s="111">
        <v>3231</v>
      </c>
      <c r="B3250" s="86">
        <v>19</v>
      </c>
      <c r="C3250" s="103" t="s">
        <v>8737</v>
      </c>
      <c r="D3250" s="112" t="str">
        <f t="shared" si="50"/>
        <v>0 CIDADE(CIDADE_Pk,CIDADE_FkEstado,CIDADE_Cidade)VALUES(NULL,19,"Piraí");</v>
      </c>
    </row>
    <row r="3251" spans="1:4">
      <c r="A3251" s="111">
        <v>3232</v>
      </c>
      <c r="B3251" s="86">
        <v>19</v>
      </c>
      <c r="C3251" s="103" t="s">
        <v>8738</v>
      </c>
      <c r="D3251" s="112" t="str">
        <f t="shared" si="50"/>
        <v>0 CIDADE(CIDADE_Pk,CIDADE_FkEstado,CIDADE_Cidade)VALUES(NULL,19,"Porciúncula");</v>
      </c>
    </row>
    <row r="3252" spans="1:4">
      <c r="A3252" s="111">
        <v>3233</v>
      </c>
      <c r="B3252" s="86">
        <v>19</v>
      </c>
      <c r="C3252" s="103" t="s">
        <v>8739</v>
      </c>
      <c r="D3252" s="112" t="str">
        <f t="shared" si="50"/>
        <v>0 CIDADE(CIDADE_Pk,CIDADE_FkEstado,CIDADE_Cidade)VALUES(NULL,19,"Porto Real");</v>
      </c>
    </row>
    <row r="3253" spans="1:4">
      <c r="A3253" s="111">
        <v>3234</v>
      </c>
      <c r="B3253" s="86">
        <v>19</v>
      </c>
      <c r="C3253" s="103" t="s">
        <v>8740</v>
      </c>
      <c r="D3253" s="112" t="str">
        <f t="shared" si="50"/>
        <v>0 CIDADE(CIDADE_Pk,CIDADE_FkEstado,CIDADE_Cidade)VALUES(NULL,19,"Quatis");</v>
      </c>
    </row>
    <row r="3254" spans="1:4">
      <c r="A3254" s="111">
        <v>3235</v>
      </c>
      <c r="B3254" s="86">
        <v>19</v>
      </c>
      <c r="C3254" s="103" t="s">
        <v>8741</v>
      </c>
      <c r="D3254" s="112" t="str">
        <f t="shared" si="50"/>
        <v>0 CIDADE(CIDADE_Pk,CIDADE_FkEstado,CIDADE_Cidade)VALUES(NULL,19,"Queimados");</v>
      </c>
    </row>
    <row r="3255" spans="1:4">
      <c r="A3255" s="111">
        <v>3236</v>
      </c>
      <c r="B3255" s="86">
        <v>19</v>
      </c>
      <c r="C3255" s="103" t="s">
        <v>8742</v>
      </c>
      <c r="D3255" s="112" t="str">
        <f t="shared" si="50"/>
        <v>0 CIDADE(CIDADE_Pk,CIDADE_FkEstado,CIDADE_Cidade)VALUES(NULL,19,"Quissamã");</v>
      </c>
    </row>
    <row r="3256" spans="1:4">
      <c r="A3256" s="111">
        <v>3237</v>
      </c>
      <c r="B3256" s="86">
        <v>19</v>
      </c>
      <c r="C3256" s="103" t="s">
        <v>8743</v>
      </c>
      <c r="D3256" s="112" t="str">
        <f t="shared" si="50"/>
        <v>0 CIDADE(CIDADE_Pk,CIDADE_FkEstado,CIDADE_Cidade)VALUES(NULL,19,"Resende");</v>
      </c>
    </row>
    <row r="3257" spans="1:4">
      <c r="A3257" s="111">
        <v>3238</v>
      </c>
      <c r="B3257" s="86">
        <v>19</v>
      </c>
      <c r="C3257" s="103" t="s">
        <v>8744</v>
      </c>
      <c r="D3257" s="112" t="str">
        <f t="shared" si="50"/>
        <v>0 CIDADE(CIDADE_Pk,CIDADE_FkEstado,CIDADE_Cidade)VALUES(NULL,19,"Rio Bonito");</v>
      </c>
    </row>
    <row r="3258" spans="1:4">
      <c r="A3258" s="111">
        <v>3239</v>
      </c>
      <c r="B3258" s="86">
        <v>19</v>
      </c>
      <c r="C3258" s="103" t="s">
        <v>8745</v>
      </c>
      <c r="D3258" s="112" t="str">
        <f t="shared" si="50"/>
        <v>0 CIDADE(CIDADE_Pk,CIDADE_FkEstado,CIDADE_Cidade)VALUES(NULL,19,"Rio Claro");</v>
      </c>
    </row>
    <row r="3259" spans="1:4">
      <c r="A3259" s="111">
        <v>3240</v>
      </c>
      <c r="B3259" s="86">
        <v>19</v>
      </c>
      <c r="C3259" s="103" t="s">
        <v>8746</v>
      </c>
      <c r="D3259" s="112" t="str">
        <f t="shared" si="50"/>
        <v>0 CIDADE(CIDADE_Pk,CIDADE_FkEstado,CIDADE_Cidade)VALUES(NULL,19,"Rio das Flores");</v>
      </c>
    </row>
    <row r="3260" spans="1:4">
      <c r="A3260" s="111">
        <v>3241</v>
      </c>
      <c r="B3260" s="86">
        <v>19</v>
      </c>
      <c r="C3260" s="103" t="s">
        <v>8747</v>
      </c>
      <c r="D3260" s="112" t="str">
        <f t="shared" si="50"/>
        <v>0 CIDADE(CIDADE_Pk,CIDADE_FkEstado,CIDADE_Cidade)VALUES(NULL,19,"Rio das Ostras");</v>
      </c>
    </row>
    <row r="3261" spans="1:4">
      <c r="A3261" s="111">
        <v>3242</v>
      </c>
      <c r="B3261" s="86">
        <v>19</v>
      </c>
      <c r="C3261" s="103" t="s">
        <v>5616</v>
      </c>
      <c r="D3261" s="112" t="str">
        <f t="shared" si="50"/>
        <v>0 CIDADE(CIDADE_Pk,CIDADE_FkEstado,CIDADE_Cidade)VALUES(NULL,19,"Rio de Janeiro");</v>
      </c>
    </row>
    <row r="3262" spans="1:4">
      <c r="A3262" s="111">
        <v>3243</v>
      </c>
      <c r="B3262" s="86">
        <v>19</v>
      </c>
      <c r="C3262" s="103" t="s">
        <v>8748</v>
      </c>
      <c r="D3262" s="112" t="str">
        <f t="shared" si="50"/>
        <v>0 CIDADE(CIDADE_Pk,CIDADE_FkEstado,CIDADE_Cidade)VALUES(NULL,19,"Santa Maria Madalena");</v>
      </c>
    </row>
    <row r="3263" spans="1:4">
      <c r="A3263" s="111">
        <v>3244</v>
      </c>
      <c r="B3263" s="86">
        <v>19</v>
      </c>
      <c r="C3263" s="103" t="s">
        <v>8749</v>
      </c>
      <c r="D3263" s="112" t="str">
        <f t="shared" si="50"/>
        <v>0 CIDADE(CIDADE_Pk,CIDADE_FkEstado,CIDADE_Cidade)VALUES(NULL,19,"Santo Antônio de Pádua");</v>
      </c>
    </row>
    <row r="3264" spans="1:4">
      <c r="A3264" s="111">
        <v>3245</v>
      </c>
      <c r="B3264" s="86">
        <v>19</v>
      </c>
      <c r="C3264" s="103" t="s">
        <v>8750</v>
      </c>
      <c r="D3264" s="112" t="str">
        <f t="shared" si="50"/>
        <v>0 CIDADE(CIDADE_Pk,CIDADE_FkEstado,CIDADE_Cidade)VALUES(NULL,19,"São Fidélis");</v>
      </c>
    </row>
    <row r="3265" spans="1:4">
      <c r="A3265" s="111">
        <v>3246</v>
      </c>
      <c r="B3265" s="86">
        <v>19</v>
      </c>
      <c r="C3265" s="103" t="s">
        <v>8751</v>
      </c>
      <c r="D3265" s="112" t="str">
        <f t="shared" si="50"/>
        <v>0 CIDADE(CIDADE_Pk,CIDADE_FkEstado,CIDADE_Cidade)VALUES(NULL,19,"São Francisco de Itabapoana");</v>
      </c>
    </row>
    <row r="3266" spans="1:4">
      <c r="A3266" s="111">
        <v>3247</v>
      </c>
      <c r="B3266" s="86">
        <v>19</v>
      </c>
      <c r="C3266" s="103" t="s">
        <v>8752</v>
      </c>
      <c r="D3266" s="112" t="str">
        <f t="shared" si="50"/>
        <v>0 CIDADE(CIDADE_Pk,CIDADE_FkEstado,CIDADE_Cidade)VALUES(NULL,19,"São Gonçalo");</v>
      </c>
    </row>
    <row r="3267" spans="1:4">
      <c r="A3267" s="111">
        <v>3248</v>
      </c>
      <c r="B3267" s="86">
        <v>19</v>
      </c>
      <c r="C3267" s="103" t="s">
        <v>8753</v>
      </c>
      <c r="D3267" s="112" t="str">
        <f t="shared" si="50"/>
        <v>0 CIDADE(CIDADE_Pk,CIDADE_FkEstado,CIDADE_Cidade)VALUES(NULL,19,"São João da Barra");</v>
      </c>
    </row>
    <row r="3268" spans="1:4">
      <c r="A3268" s="111">
        <v>3249</v>
      </c>
      <c r="B3268" s="86">
        <v>19</v>
      </c>
      <c r="C3268" s="103" t="s">
        <v>8754</v>
      </c>
      <c r="D3268" s="112" t="str">
        <f t="shared" si="50"/>
        <v>0 CIDADE(CIDADE_Pk,CIDADE_FkEstado,CIDADE_Cidade)VALUES(NULL,19,"São João de Meriti");</v>
      </c>
    </row>
    <row r="3269" spans="1:4">
      <c r="A3269" s="111">
        <v>3250</v>
      </c>
      <c r="B3269" s="86">
        <v>19</v>
      </c>
      <c r="C3269" s="103" t="s">
        <v>8755</v>
      </c>
      <c r="D3269" s="112" t="str">
        <f t="shared" si="50"/>
        <v>0 CIDADE(CIDADE_Pk,CIDADE_FkEstado,CIDADE_Cidade)VALUES(NULL,19,"São José de Ubá");</v>
      </c>
    </row>
    <row r="3270" spans="1:4">
      <c r="A3270" s="111">
        <v>3251</v>
      </c>
      <c r="B3270" s="86">
        <v>19</v>
      </c>
      <c r="C3270" s="103" t="s">
        <v>8756</v>
      </c>
      <c r="D3270" s="112" t="str">
        <f t="shared" si="50"/>
        <v>0 CIDADE(CIDADE_Pk,CIDADE_FkEstado,CIDADE_Cidade)VALUES(NULL,19,"São José do Vale do Rio Preto");</v>
      </c>
    </row>
    <row r="3271" spans="1:4">
      <c r="A3271" s="111">
        <v>3252</v>
      </c>
      <c r="B3271" s="86">
        <v>19</v>
      </c>
      <c r="C3271" s="103" t="s">
        <v>8757</v>
      </c>
      <c r="D3271" s="112" t="str">
        <f t="shared" si="50"/>
        <v>0 CIDADE(CIDADE_Pk,CIDADE_FkEstado,CIDADE_Cidade)VALUES(NULL,19,"São Pedro da Aldeia");</v>
      </c>
    </row>
    <row r="3272" spans="1:4">
      <c r="A3272" s="111">
        <v>3253</v>
      </c>
      <c r="B3272" s="86">
        <v>19</v>
      </c>
      <c r="C3272" s="103" t="s">
        <v>8758</v>
      </c>
      <c r="D3272" s="112" t="str">
        <f t="shared" si="50"/>
        <v>0 CIDADE(CIDADE_Pk,CIDADE_FkEstado,CIDADE_Cidade)VALUES(NULL,19,"São Sebastião do Alto");</v>
      </c>
    </row>
    <row r="3273" spans="1:4">
      <c r="A3273" s="111">
        <v>3254</v>
      </c>
      <c r="B3273" s="86">
        <v>19</v>
      </c>
      <c r="C3273" s="103" t="s">
        <v>5903</v>
      </c>
      <c r="D3273" s="112" t="str">
        <f t="shared" si="50"/>
        <v>0 CIDADE(CIDADE_Pk,CIDADE_FkEstado,CIDADE_Cidade)VALUES(NULL,19,"Sapucaia");</v>
      </c>
    </row>
    <row r="3274" spans="1:4">
      <c r="A3274" s="111">
        <v>3255</v>
      </c>
      <c r="B3274" s="86">
        <v>19</v>
      </c>
      <c r="C3274" s="103" t="s">
        <v>8759</v>
      </c>
      <c r="D3274" s="112" t="str">
        <f t="shared" si="50"/>
        <v>0 CIDADE(CIDADE_Pk,CIDADE_FkEstado,CIDADE_Cidade)VALUES(NULL,19,"Saquarema");</v>
      </c>
    </row>
    <row r="3275" spans="1:4">
      <c r="A3275" s="111">
        <v>3256</v>
      </c>
      <c r="B3275" s="86">
        <v>19</v>
      </c>
      <c r="C3275" s="103" t="s">
        <v>8760</v>
      </c>
      <c r="D3275" s="112" t="str">
        <f t="shared" si="50"/>
        <v>0 CIDADE(CIDADE_Pk,CIDADE_FkEstado,CIDADE_Cidade)VALUES(NULL,19,"Seropédica");</v>
      </c>
    </row>
    <row r="3276" spans="1:4">
      <c r="A3276" s="111">
        <v>3257</v>
      </c>
      <c r="B3276" s="86">
        <v>19</v>
      </c>
      <c r="C3276" s="103" t="s">
        <v>8761</v>
      </c>
      <c r="D3276" s="112" t="str">
        <f t="shared" si="50"/>
        <v>0 CIDADE(CIDADE_Pk,CIDADE_FkEstado,CIDADE_Cidade)VALUES(NULL,19,"Silva Jardim");</v>
      </c>
    </row>
    <row r="3277" spans="1:4">
      <c r="A3277" s="111">
        <v>3258</v>
      </c>
      <c r="B3277" s="86">
        <v>19</v>
      </c>
      <c r="C3277" s="103" t="s">
        <v>8762</v>
      </c>
      <c r="D3277" s="112" t="str">
        <f t="shared" si="50"/>
        <v>0 CIDADE(CIDADE_Pk,CIDADE_FkEstado,CIDADE_Cidade)VALUES(NULL,19,"Sumidouro");</v>
      </c>
    </row>
    <row r="3278" spans="1:4">
      <c r="A3278" s="111">
        <v>3259</v>
      </c>
      <c r="B3278" s="86">
        <v>19</v>
      </c>
      <c r="C3278" s="103" t="s">
        <v>8763</v>
      </c>
      <c r="D3278" s="112" t="str">
        <f t="shared" si="50"/>
        <v>0 CIDADE(CIDADE_Pk,CIDADE_FkEstado,CIDADE_Cidade)VALUES(NULL,19,"Tanguá");</v>
      </c>
    </row>
    <row r="3279" spans="1:4">
      <c r="A3279" s="111">
        <v>3260</v>
      </c>
      <c r="B3279" s="86">
        <v>19</v>
      </c>
      <c r="C3279" s="103" t="s">
        <v>8764</v>
      </c>
      <c r="D3279" s="112" t="str">
        <f t="shared" si="50"/>
        <v>0 CIDADE(CIDADE_Pk,CIDADE_FkEstado,CIDADE_Cidade)VALUES(NULL,19,"Teresópolis");</v>
      </c>
    </row>
    <row r="3280" spans="1:4">
      <c r="A3280" s="111">
        <v>3261</v>
      </c>
      <c r="B3280" s="86">
        <v>19</v>
      </c>
      <c r="C3280" s="103" t="s">
        <v>8765</v>
      </c>
      <c r="D3280" s="112" t="str">
        <f t="shared" si="50"/>
        <v>0 CIDADE(CIDADE_Pk,CIDADE_FkEstado,CIDADE_Cidade)VALUES(NULL,19,"Trajano de Moraes");</v>
      </c>
    </row>
    <row r="3281" spans="1:4">
      <c r="A3281" s="111">
        <v>3262</v>
      </c>
      <c r="B3281" s="86">
        <v>19</v>
      </c>
      <c r="C3281" s="103" t="s">
        <v>8766</v>
      </c>
      <c r="D3281" s="112" t="str">
        <f t="shared" si="50"/>
        <v>0 CIDADE(CIDADE_Pk,CIDADE_FkEstado,CIDADE_Cidade)VALUES(NULL,19,"Três Rios");</v>
      </c>
    </row>
    <row r="3282" spans="1:4">
      <c r="A3282" s="111">
        <v>3263</v>
      </c>
      <c r="B3282" s="86">
        <v>19</v>
      </c>
      <c r="C3282" s="103" t="s">
        <v>7764</v>
      </c>
      <c r="D3282" s="112" t="str">
        <f t="shared" si="50"/>
        <v>0 CIDADE(CIDADE_Pk,CIDADE_FkEstado,CIDADE_Cidade)VALUES(NULL,19,"Valença");</v>
      </c>
    </row>
    <row r="3283" spans="1:4">
      <c r="A3283" s="111">
        <v>3264</v>
      </c>
      <c r="B3283" s="86">
        <v>19</v>
      </c>
      <c r="C3283" s="103" t="s">
        <v>8767</v>
      </c>
      <c r="D3283" s="112" t="str">
        <f t="shared" si="50"/>
        <v>0 CIDADE(CIDADE_Pk,CIDADE_FkEstado,CIDADE_Cidade)VALUES(NULL,19,"Varre-Sai");</v>
      </c>
    </row>
    <row r="3284" spans="1:4">
      <c r="A3284" s="111">
        <v>3265</v>
      </c>
      <c r="B3284" s="86">
        <v>19</v>
      </c>
      <c r="C3284" s="103" t="s">
        <v>8768</v>
      </c>
      <c r="D3284" s="112" t="str">
        <f t="shared" ref="D3284:D3347" si="51">$B$17&amp;B3284&amp;$A$13&amp;$A$11&amp;C3284&amp;$A$11&amp;$A$10&amp;$A$14</f>
        <v>0 CIDADE(CIDADE_Pk,CIDADE_FkEstado,CIDADE_Cidade)VALUES(NULL,19,"Vassouras");</v>
      </c>
    </row>
    <row r="3285" spans="1:4">
      <c r="A3285" s="111">
        <v>3266</v>
      </c>
      <c r="B3285" s="86">
        <v>19</v>
      </c>
      <c r="C3285" s="103" t="s">
        <v>8769</v>
      </c>
      <c r="D3285" s="112" t="str">
        <f t="shared" si="51"/>
        <v>0 CIDADE(CIDADE_Pk,CIDADE_FkEstado,CIDADE_Cidade)VALUES(NULL,19,"Volta Redonda");</v>
      </c>
    </row>
    <row r="3286" spans="1:4">
      <c r="A3286" s="111">
        <v>3267</v>
      </c>
      <c r="B3286" s="86">
        <v>20</v>
      </c>
      <c r="C3286" s="103" t="s">
        <v>8770</v>
      </c>
      <c r="D3286" s="112" t="str">
        <f t="shared" si="51"/>
        <v>0 CIDADE(CIDADE_Pk,CIDADE_FkEstado,CIDADE_Cidade)VALUES(NULL,20,"Adamantina");</v>
      </c>
    </row>
    <row r="3287" spans="1:4">
      <c r="A3287" s="111">
        <v>3268</v>
      </c>
      <c r="B3287" s="86">
        <v>20</v>
      </c>
      <c r="C3287" s="103" t="s">
        <v>8771</v>
      </c>
      <c r="D3287" s="112" t="str">
        <f t="shared" si="51"/>
        <v>0 CIDADE(CIDADE_Pk,CIDADE_FkEstado,CIDADE_Cidade)VALUES(NULL,20,"Adolfo");</v>
      </c>
    </row>
    <row r="3288" spans="1:4">
      <c r="A3288" s="111">
        <v>3269</v>
      </c>
      <c r="B3288" s="86">
        <v>20</v>
      </c>
      <c r="C3288" s="103" t="s">
        <v>8772</v>
      </c>
      <c r="D3288" s="112" t="str">
        <f t="shared" si="51"/>
        <v>0 CIDADE(CIDADE_Pk,CIDADE_FkEstado,CIDADE_Cidade)VALUES(NULL,20,"Aguaí");</v>
      </c>
    </row>
    <row r="3289" spans="1:4">
      <c r="A3289" s="111">
        <v>3270</v>
      </c>
      <c r="B3289" s="86">
        <v>20</v>
      </c>
      <c r="C3289" s="103" t="s">
        <v>8773</v>
      </c>
      <c r="D3289" s="112" t="str">
        <f t="shared" si="51"/>
        <v>0 CIDADE(CIDADE_Pk,CIDADE_FkEstado,CIDADE_Cidade)VALUES(NULL,20,"Águas da Prata");</v>
      </c>
    </row>
    <row r="3290" spans="1:4">
      <c r="A3290" s="111">
        <v>3271</v>
      </c>
      <c r="B3290" s="86">
        <v>20</v>
      </c>
      <c r="C3290" s="103" t="s">
        <v>8774</v>
      </c>
      <c r="D3290" s="112" t="str">
        <f t="shared" si="51"/>
        <v>0 CIDADE(CIDADE_Pk,CIDADE_FkEstado,CIDADE_Cidade)VALUES(NULL,20,"Águas de Lindóia");</v>
      </c>
    </row>
    <row r="3291" spans="1:4">
      <c r="A3291" s="111">
        <v>3272</v>
      </c>
      <c r="B3291" s="86">
        <v>20</v>
      </c>
      <c r="C3291" s="103" t="s">
        <v>8775</v>
      </c>
      <c r="D3291" s="112" t="str">
        <f t="shared" si="51"/>
        <v>0 CIDADE(CIDADE_Pk,CIDADE_FkEstado,CIDADE_Cidade)VALUES(NULL,20,"Águas de Santa Bárbara");</v>
      </c>
    </row>
    <row r="3292" spans="1:4">
      <c r="A3292" s="111">
        <v>3273</v>
      </c>
      <c r="B3292" s="86">
        <v>20</v>
      </c>
      <c r="C3292" s="103" t="s">
        <v>8776</v>
      </c>
      <c r="D3292" s="112" t="str">
        <f t="shared" si="51"/>
        <v>0 CIDADE(CIDADE_Pk,CIDADE_FkEstado,CIDADE_Cidade)VALUES(NULL,20,"Águas de São Pedro");</v>
      </c>
    </row>
    <row r="3293" spans="1:4">
      <c r="A3293" s="111">
        <v>3274</v>
      </c>
      <c r="B3293" s="86">
        <v>20</v>
      </c>
      <c r="C3293" s="103" t="s">
        <v>8777</v>
      </c>
      <c r="D3293" s="112" t="str">
        <f t="shared" si="51"/>
        <v>0 CIDADE(CIDADE_Pk,CIDADE_FkEstado,CIDADE_Cidade)VALUES(NULL,20,"Agudos");</v>
      </c>
    </row>
    <row r="3294" spans="1:4">
      <c r="A3294" s="111">
        <v>3275</v>
      </c>
      <c r="B3294" s="86">
        <v>20</v>
      </c>
      <c r="C3294" s="103" t="s">
        <v>8778</v>
      </c>
      <c r="D3294" s="112" t="str">
        <f t="shared" si="51"/>
        <v>0 CIDADE(CIDADE_Pk,CIDADE_FkEstado,CIDADE_Cidade)VALUES(NULL,20,"Alambari");</v>
      </c>
    </row>
    <row r="3295" spans="1:4">
      <c r="A3295" s="111">
        <v>3276</v>
      </c>
      <c r="B3295" s="86">
        <v>20</v>
      </c>
      <c r="C3295" s="103" t="s">
        <v>8779</v>
      </c>
      <c r="D3295" s="112" t="str">
        <f t="shared" si="51"/>
        <v>0 CIDADE(CIDADE_Pk,CIDADE_FkEstado,CIDADE_Cidade)VALUES(NULL,20,"Alfredo Marcondes");</v>
      </c>
    </row>
    <row r="3296" spans="1:4">
      <c r="A3296" s="111">
        <v>3277</v>
      </c>
      <c r="B3296" s="86">
        <v>20</v>
      </c>
      <c r="C3296" s="103" t="s">
        <v>8780</v>
      </c>
      <c r="D3296" s="112" t="str">
        <f t="shared" si="51"/>
        <v>0 CIDADE(CIDADE_Pk,CIDADE_FkEstado,CIDADE_Cidade)VALUES(NULL,20,"Altair");</v>
      </c>
    </row>
    <row r="3297" spans="1:4">
      <c r="A3297" s="111">
        <v>3278</v>
      </c>
      <c r="B3297" s="86">
        <v>20</v>
      </c>
      <c r="C3297" s="103" t="s">
        <v>8781</v>
      </c>
      <c r="D3297" s="112" t="str">
        <f t="shared" si="51"/>
        <v>0 CIDADE(CIDADE_Pk,CIDADE_FkEstado,CIDADE_Cidade)VALUES(NULL,20,"Altinópolis");</v>
      </c>
    </row>
    <row r="3298" spans="1:4">
      <c r="A3298" s="111">
        <v>3279</v>
      </c>
      <c r="B3298" s="86">
        <v>20</v>
      </c>
      <c r="C3298" s="103" t="s">
        <v>5762</v>
      </c>
      <c r="D3298" s="112" t="str">
        <f t="shared" si="51"/>
        <v>0 CIDADE(CIDADE_Pk,CIDADE_FkEstado,CIDADE_Cidade)VALUES(NULL,20,"Alto Alegre");</v>
      </c>
    </row>
    <row r="3299" spans="1:4">
      <c r="A3299" s="111">
        <v>3280</v>
      </c>
      <c r="B3299" s="86">
        <v>20</v>
      </c>
      <c r="C3299" s="103" t="s">
        <v>8782</v>
      </c>
      <c r="D3299" s="112" t="str">
        <f t="shared" si="51"/>
        <v>0 CIDADE(CIDADE_Pk,CIDADE_FkEstado,CIDADE_Cidade)VALUES(NULL,20,"Alumínio");</v>
      </c>
    </row>
    <row r="3300" spans="1:4">
      <c r="A3300" s="111">
        <v>3281</v>
      </c>
      <c r="B3300" s="86">
        <v>20</v>
      </c>
      <c r="C3300" s="103" t="s">
        <v>8783</v>
      </c>
      <c r="D3300" s="112" t="str">
        <f t="shared" si="51"/>
        <v>0 CIDADE(CIDADE_Pk,CIDADE_FkEstado,CIDADE_Cidade)VALUES(NULL,20,"Álvares Florence");</v>
      </c>
    </row>
    <row r="3301" spans="1:4">
      <c r="A3301" s="111">
        <v>3282</v>
      </c>
      <c r="B3301" s="86">
        <v>20</v>
      </c>
      <c r="C3301" s="103" t="s">
        <v>8784</v>
      </c>
      <c r="D3301" s="112" t="str">
        <f t="shared" si="51"/>
        <v>0 CIDADE(CIDADE_Pk,CIDADE_FkEstado,CIDADE_Cidade)VALUES(NULL,20,"Álvares Machado");</v>
      </c>
    </row>
    <row r="3302" spans="1:4">
      <c r="A3302" s="111">
        <v>3283</v>
      </c>
      <c r="B3302" s="86">
        <v>20</v>
      </c>
      <c r="C3302" s="103" t="s">
        <v>8785</v>
      </c>
      <c r="D3302" s="112" t="str">
        <f t="shared" si="51"/>
        <v>0 CIDADE(CIDADE_Pk,CIDADE_FkEstado,CIDADE_Cidade)VALUES(NULL,20,"Álvaro de Carvalho");</v>
      </c>
    </row>
    <row r="3303" spans="1:4">
      <c r="A3303" s="111">
        <v>3284</v>
      </c>
      <c r="B3303" s="86">
        <v>20</v>
      </c>
      <c r="C3303" s="103" t="s">
        <v>8786</v>
      </c>
      <c r="D3303" s="112" t="str">
        <f t="shared" si="51"/>
        <v>0 CIDADE(CIDADE_Pk,CIDADE_FkEstado,CIDADE_Cidade)VALUES(NULL,20,"Alvinlândia");</v>
      </c>
    </row>
    <row r="3304" spans="1:4">
      <c r="A3304" s="111">
        <v>3285</v>
      </c>
      <c r="B3304" s="86">
        <v>20</v>
      </c>
      <c r="C3304" s="103" t="s">
        <v>8787</v>
      </c>
      <c r="D3304" s="112" t="str">
        <f t="shared" si="51"/>
        <v>0 CIDADE(CIDADE_Pk,CIDADE_FkEstado,CIDADE_Cidade)VALUES(NULL,20,"Americana");</v>
      </c>
    </row>
    <row r="3305" spans="1:4">
      <c r="A3305" s="111">
        <v>3286</v>
      </c>
      <c r="B3305" s="86">
        <v>20</v>
      </c>
      <c r="C3305" s="103" t="s">
        <v>8788</v>
      </c>
      <c r="D3305" s="112" t="str">
        <f t="shared" si="51"/>
        <v>0 CIDADE(CIDADE_Pk,CIDADE_FkEstado,CIDADE_Cidade)VALUES(NULL,20,"Américo Brasiliense");</v>
      </c>
    </row>
    <row r="3306" spans="1:4">
      <c r="A3306" s="111">
        <v>3287</v>
      </c>
      <c r="B3306" s="86">
        <v>20</v>
      </c>
      <c r="C3306" s="103" t="s">
        <v>8789</v>
      </c>
      <c r="D3306" s="112" t="str">
        <f t="shared" si="51"/>
        <v>0 CIDADE(CIDADE_Pk,CIDADE_FkEstado,CIDADE_Cidade)VALUES(NULL,20,"Américo de Campos");</v>
      </c>
    </row>
    <row r="3307" spans="1:4">
      <c r="A3307" s="111">
        <v>3288</v>
      </c>
      <c r="B3307" s="86">
        <v>20</v>
      </c>
      <c r="C3307" s="103" t="s">
        <v>6856</v>
      </c>
      <c r="D3307" s="112" t="str">
        <f t="shared" si="51"/>
        <v>0 CIDADE(CIDADE_Pk,CIDADE_FkEstado,CIDADE_Cidade)VALUES(NULL,20,"Amparo");</v>
      </c>
    </row>
    <row r="3308" spans="1:4">
      <c r="A3308" s="111">
        <v>3289</v>
      </c>
      <c r="B3308" s="86">
        <v>20</v>
      </c>
      <c r="C3308" s="103" t="s">
        <v>8790</v>
      </c>
      <c r="D3308" s="112" t="str">
        <f t="shared" si="51"/>
        <v>0 CIDADE(CIDADE_Pk,CIDADE_FkEstado,CIDADE_Cidade)VALUES(NULL,20,"Analândia");</v>
      </c>
    </row>
    <row r="3309" spans="1:4">
      <c r="A3309" s="111">
        <v>3290</v>
      </c>
      <c r="B3309" s="86">
        <v>20</v>
      </c>
      <c r="C3309" s="103" t="s">
        <v>8791</v>
      </c>
      <c r="D3309" s="112" t="str">
        <f t="shared" si="51"/>
        <v>0 CIDADE(CIDADE_Pk,CIDADE_FkEstado,CIDADE_Cidade)VALUES(NULL,20,"Andradina");</v>
      </c>
    </row>
    <row r="3310" spans="1:4">
      <c r="A3310" s="111">
        <v>3291</v>
      </c>
      <c r="B3310" s="86">
        <v>20</v>
      </c>
      <c r="C3310" s="103" t="s">
        <v>8792</v>
      </c>
      <c r="D3310" s="112" t="str">
        <f t="shared" si="51"/>
        <v>0 CIDADE(CIDADE_Pk,CIDADE_FkEstado,CIDADE_Cidade)VALUES(NULL,20,"Angatuba");</v>
      </c>
    </row>
    <row r="3311" spans="1:4">
      <c r="A3311" s="111">
        <v>3292</v>
      </c>
      <c r="B3311" s="86">
        <v>20</v>
      </c>
      <c r="C3311" s="103" t="s">
        <v>8793</v>
      </c>
      <c r="D3311" s="112" t="str">
        <f t="shared" si="51"/>
        <v>0 CIDADE(CIDADE_Pk,CIDADE_FkEstado,CIDADE_Cidade)VALUES(NULL,20,"Anhembi");</v>
      </c>
    </row>
    <row r="3312" spans="1:4">
      <c r="A3312" s="111">
        <v>3293</v>
      </c>
      <c r="B3312" s="86">
        <v>20</v>
      </c>
      <c r="C3312" s="103" t="s">
        <v>8794</v>
      </c>
      <c r="D3312" s="112" t="str">
        <f t="shared" si="51"/>
        <v>0 CIDADE(CIDADE_Pk,CIDADE_FkEstado,CIDADE_Cidade)VALUES(NULL,20,"Anhumas");</v>
      </c>
    </row>
    <row r="3313" spans="1:4">
      <c r="A3313" s="111">
        <v>3294</v>
      </c>
      <c r="B3313" s="86">
        <v>20</v>
      </c>
      <c r="C3313" s="103" t="s">
        <v>6857</v>
      </c>
      <c r="D3313" s="112" t="str">
        <f t="shared" si="51"/>
        <v>0 CIDADE(CIDADE_Pk,CIDADE_FkEstado,CIDADE_Cidade)VALUES(NULL,20,"Aparecida");</v>
      </c>
    </row>
    <row r="3314" spans="1:4">
      <c r="A3314" s="111">
        <v>3295</v>
      </c>
      <c r="B3314" s="86">
        <v>20</v>
      </c>
      <c r="C3314" s="103" t="s">
        <v>8795</v>
      </c>
      <c r="D3314" s="112" t="str">
        <f t="shared" si="51"/>
        <v>0 CIDADE(CIDADE_Pk,CIDADE_FkEstado,CIDADE_Cidade)VALUES(NULL,20,"Aparecida d'Oeste");</v>
      </c>
    </row>
    <row r="3315" spans="1:4">
      <c r="A3315" s="111">
        <v>3296</v>
      </c>
      <c r="B3315" s="86">
        <v>20</v>
      </c>
      <c r="C3315" s="103" t="s">
        <v>8796</v>
      </c>
      <c r="D3315" s="112" t="str">
        <f t="shared" si="51"/>
        <v>0 CIDADE(CIDADE_Pk,CIDADE_FkEstado,CIDADE_Cidade)VALUES(NULL,20,"Apiaí");</v>
      </c>
    </row>
    <row r="3316" spans="1:4">
      <c r="A3316" s="111">
        <v>3297</v>
      </c>
      <c r="B3316" s="86">
        <v>20</v>
      </c>
      <c r="C3316" s="103" t="s">
        <v>8797</v>
      </c>
      <c r="D3316" s="112" t="str">
        <f t="shared" si="51"/>
        <v>0 CIDADE(CIDADE_Pk,CIDADE_FkEstado,CIDADE_Cidade)VALUES(NULL,20,"Araçariguama");</v>
      </c>
    </row>
    <row r="3317" spans="1:4">
      <c r="A3317" s="111">
        <v>3298</v>
      </c>
      <c r="B3317" s="86">
        <v>20</v>
      </c>
      <c r="C3317" s="103" t="s">
        <v>8798</v>
      </c>
      <c r="D3317" s="112" t="str">
        <f t="shared" si="51"/>
        <v>0 CIDADE(CIDADE_Pk,CIDADE_FkEstado,CIDADE_Cidade)VALUES(NULL,20,"Araçatuba");</v>
      </c>
    </row>
    <row r="3318" spans="1:4">
      <c r="A3318" s="111">
        <v>3299</v>
      </c>
      <c r="B3318" s="86">
        <v>20</v>
      </c>
      <c r="C3318" s="103" t="s">
        <v>8799</v>
      </c>
      <c r="D3318" s="112" t="str">
        <f t="shared" si="51"/>
        <v>0 CIDADE(CIDADE_Pk,CIDADE_FkEstado,CIDADE_Cidade)VALUES(NULL,20,"Araçoiaba da Serra");</v>
      </c>
    </row>
    <row r="3319" spans="1:4">
      <c r="A3319" s="111">
        <v>3300</v>
      </c>
      <c r="B3319" s="86">
        <v>20</v>
      </c>
      <c r="C3319" s="103" t="s">
        <v>8800</v>
      </c>
      <c r="D3319" s="112" t="str">
        <f t="shared" si="51"/>
        <v>0 CIDADE(CIDADE_Pk,CIDADE_FkEstado,CIDADE_Cidade)VALUES(NULL,20,"Aramina");</v>
      </c>
    </row>
    <row r="3320" spans="1:4">
      <c r="A3320" s="111">
        <v>3301</v>
      </c>
      <c r="B3320" s="86">
        <v>20</v>
      </c>
      <c r="C3320" s="103" t="s">
        <v>8801</v>
      </c>
      <c r="D3320" s="112" t="str">
        <f t="shared" si="51"/>
        <v>0 CIDADE(CIDADE_Pk,CIDADE_FkEstado,CIDADE_Cidade)VALUES(NULL,20,"Arandu");</v>
      </c>
    </row>
    <row r="3321" spans="1:4">
      <c r="A3321" s="111">
        <v>3302</v>
      </c>
      <c r="B3321" s="86">
        <v>20</v>
      </c>
      <c r="C3321" s="103" t="s">
        <v>8802</v>
      </c>
      <c r="D3321" s="112" t="str">
        <f t="shared" si="51"/>
        <v>0 CIDADE(CIDADE_Pk,CIDADE_FkEstado,CIDADE_Cidade)VALUES(NULL,20,"Arapeí");</v>
      </c>
    </row>
    <row r="3322" spans="1:4">
      <c r="A3322" s="111">
        <v>3303</v>
      </c>
      <c r="B3322" s="86">
        <v>20</v>
      </c>
      <c r="C3322" s="103" t="s">
        <v>8803</v>
      </c>
      <c r="D3322" s="112" t="str">
        <f t="shared" si="51"/>
        <v>0 CIDADE(CIDADE_Pk,CIDADE_FkEstado,CIDADE_Cidade)VALUES(NULL,20,"Araraquara");</v>
      </c>
    </row>
    <row r="3323" spans="1:4">
      <c r="A3323" s="111">
        <v>3304</v>
      </c>
      <c r="B3323" s="86">
        <v>20</v>
      </c>
      <c r="C3323" s="103" t="s">
        <v>8804</v>
      </c>
      <c r="D3323" s="112" t="str">
        <f t="shared" si="51"/>
        <v>0 CIDADE(CIDADE_Pk,CIDADE_FkEstado,CIDADE_Cidade)VALUES(NULL,20,"Araras");</v>
      </c>
    </row>
    <row r="3324" spans="1:4">
      <c r="A3324" s="111">
        <v>3305</v>
      </c>
      <c r="B3324" s="86">
        <v>20</v>
      </c>
      <c r="C3324" s="103" t="s">
        <v>8805</v>
      </c>
      <c r="D3324" s="112" t="str">
        <f t="shared" si="51"/>
        <v>0 CIDADE(CIDADE_Pk,CIDADE_FkEstado,CIDADE_Cidade)VALUES(NULL,20,"Arco-Íris");</v>
      </c>
    </row>
    <row r="3325" spans="1:4">
      <c r="A3325" s="111">
        <v>3306</v>
      </c>
      <c r="B3325" s="86">
        <v>20</v>
      </c>
      <c r="C3325" s="103" t="s">
        <v>8806</v>
      </c>
      <c r="D3325" s="112" t="str">
        <f t="shared" si="51"/>
        <v>0 CIDADE(CIDADE_Pk,CIDADE_FkEstado,CIDADE_Cidade)VALUES(NULL,20,"Arealva");</v>
      </c>
    </row>
    <row r="3326" spans="1:4">
      <c r="A3326" s="111">
        <v>3307</v>
      </c>
      <c r="B3326" s="86">
        <v>20</v>
      </c>
      <c r="C3326" s="103" t="s">
        <v>8807</v>
      </c>
      <c r="D3326" s="112" t="str">
        <f t="shared" si="51"/>
        <v>0 CIDADE(CIDADE_Pk,CIDADE_FkEstado,CIDADE_Cidade)VALUES(NULL,20,"Areias");</v>
      </c>
    </row>
    <row r="3327" spans="1:4">
      <c r="A3327" s="111">
        <v>3308</v>
      </c>
      <c r="B3327" s="86">
        <v>20</v>
      </c>
      <c r="C3327" s="103" t="s">
        <v>8808</v>
      </c>
      <c r="D3327" s="112" t="str">
        <f t="shared" si="51"/>
        <v>0 CIDADE(CIDADE_Pk,CIDADE_FkEstado,CIDADE_Cidade)VALUES(NULL,20,"Areiópolis");</v>
      </c>
    </row>
    <row r="3328" spans="1:4">
      <c r="A3328" s="111">
        <v>3309</v>
      </c>
      <c r="B3328" s="86">
        <v>20</v>
      </c>
      <c r="C3328" s="103" t="s">
        <v>8809</v>
      </c>
      <c r="D3328" s="112" t="str">
        <f t="shared" si="51"/>
        <v>0 CIDADE(CIDADE_Pk,CIDADE_FkEstado,CIDADE_Cidade)VALUES(NULL,20,"Ariranha");</v>
      </c>
    </row>
    <row r="3329" spans="1:4">
      <c r="A3329" s="111">
        <v>3310</v>
      </c>
      <c r="B3329" s="86">
        <v>20</v>
      </c>
      <c r="C3329" s="103" t="s">
        <v>8810</v>
      </c>
      <c r="D3329" s="112" t="str">
        <f t="shared" si="51"/>
        <v>0 CIDADE(CIDADE_Pk,CIDADE_FkEstado,CIDADE_Cidade)VALUES(NULL,20,"Artur Nogueira");</v>
      </c>
    </row>
    <row r="3330" spans="1:4">
      <c r="A3330" s="111">
        <v>3311</v>
      </c>
      <c r="B3330" s="86">
        <v>20</v>
      </c>
      <c r="C3330" s="103" t="s">
        <v>8811</v>
      </c>
      <c r="D3330" s="112" t="str">
        <f t="shared" si="51"/>
        <v>0 CIDADE(CIDADE_Pk,CIDADE_FkEstado,CIDADE_Cidade)VALUES(NULL,20,"Arujá");</v>
      </c>
    </row>
    <row r="3331" spans="1:4">
      <c r="A3331" s="111">
        <v>3312</v>
      </c>
      <c r="B3331" s="86">
        <v>20</v>
      </c>
      <c r="C3331" s="103" t="s">
        <v>8812</v>
      </c>
      <c r="D3331" s="112" t="str">
        <f t="shared" si="51"/>
        <v>0 CIDADE(CIDADE_Pk,CIDADE_FkEstado,CIDADE_Cidade)VALUES(NULL,20,"Aspásia");</v>
      </c>
    </row>
    <row r="3332" spans="1:4">
      <c r="A3332" s="111">
        <v>3313</v>
      </c>
      <c r="B3332" s="86">
        <v>20</v>
      </c>
      <c r="C3332" s="103" t="s">
        <v>5593</v>
      </c>
      <c r="D3332" s="112" t="str">
        <f t="shared" si="51"/>
        <v>0 CIDADE(CIDADE_Pk,CIDADE_FkEstado,CIDADE_Cidade)VALUES(NULL,20,"Assis");</v>
      </c>
    </row>
    <row r="3333" spans="1:4">
      <c r="A3333" s="111">
        <v>3314</v>
      </c>
      <c r="B3333" s="86">
        <v>20</v>
      </c>
      <c r="C3333" s="103" t="s">
        <v>8813</v>
      </c>
      <c r="D3333" s="112" t="str">
        <f t="shared" si="51"/>
        <v>0 CIDADE(CIDADE_Pk,CIDADE_FkEstado,CIDADE_Cidade)VALUES(NULL,20,"Atibaia");</v>
      </c>
    </row>
    <row r="3334" spans="1:4">
      <c r="A3334" s="111">
        <v>3315</v>
      </c>
      <c r="B3334" s="86">
        <v>20</v>
      </c>
      <c r="C3334" s="103" t="s">
        <v>8814</v>
      </c>
      <c r="D3334" s="112" t="str">
        <f t="shared" si="51"/>
        <v>0 CIDADE(CIDADE_Pk,CIDADE_FkEstado,CIDADE_Cidade)VALUES(NULL,20,"Auriflama");</v>
      </c>
    </row>
    <row r="3335" spans="1:4">
      <c r="A3335" s="111">
        <v>3316</v>
      </c>
      <c r="B3335" s="86">
        <v>20</v>
      </c>
      <c r="C3335" s="103" t="s">
        <v>8815</v>
      </c>
      <c r="D3335" s="112" t="str">
        <f t="shared" si="51"/>
        <v>0 CIDADE(CIDADE_Pk,CIDADE_FkEstado,CIDADE_Cidade)VALUES(NULL,20,"Avaí");</v>
      </c>
    </row>
    <row r="3336" spans="1:4">
      <c r="A3336" s="111">
        <v>3317</v>
      </c>
      <c r="B3336" s="86">
        <v>20</v>
      </c>
      <c r="C3336" s="103" t="s">
        <v>8816</v>
      </c>
      <c r="D3336" s="112" t="str">
        <f t="shared" si="51"/>
        <v>0 CIDADE(CIDADE_Pk,CIDADE_FkEstado,CIDADE_Cidade)VALUES(NULL,20,"Avanhandava");</v>
      </c>
    </row>
    <row r="3337" spans="1:4">
      <c r="A3337" s="111">
        <v>3318</v>
      </c>
      <c r="B3337" s="86">
        <v>20</v>
      </c>
      <c r="C3337" s="103" t="s">
        <v>8817</v>
      </c>
      <c r="D3337" s="112" t="str">
        <f t="shared" si="51"/>
        <v>0 CIDADE(CIDADE_Pk,CIDADE_FkEstado,CIDADE_Cidade)VALUES(NULL,20,"Avaré");</v>
      </c>
    </row>
    <row r="3338" spans="1:4">
      <c r="A3338" s="111">
        <v>3319</v>
      </c>
      <c r="B3338" s="86">
        <v>20</v>
      </c>
      <c r="C3338" s="103" t="s">
        <v>8818</v>
      </c>
      <c r="D3338" s="112" t="str">
        <f t="shared" si="51"/>
        <v>0 CIDADE(CIDADE_Pk,CIDADE_FkEstado,CIDADE_Cidade)VALUES(NULL,20,"Bady Bassitt");</v>
      </c>
    </row>
    <row r="3339" spans="1:4">
      <c r="A3339" s="111">
        <v>3320</v>
      </c>
      <c r="B3339" s="86">
        <v>20</v>
      </c>
      <c r="C3339" s="103" t="s">
        <v>8819</v>
      </c>
      <c r="D3339" s="112" t="str">
        <f t="shared" si="51"/>
        <v>0 CIDADE(CIDADE_Pk,CIDADE_FkEstado,CIDADE_Cidade)VALUES(NULL,20,"Balbinos");</v>
      </c>
    </row>
    <row r="3340" spans="1:4">
      <c r="A3340" s="111">
        <v>3321</v>
      </c>
      <c r="B3340" s="86">
        <v>20</v>
      </c>
      <c r="C3340" s="103" t="s">
        <v>8820</v>
      </c>
      <c r="D3340" s="112" t="str">
        <f t="shared" si="51"/>
        <v>0 CIDADE(CIDADE_Pk,CIDADE_FkEstado,CIDADE_Cidade)VALUES(NULL,20,"Bálsamo");</v>
      </c>
    </row>
    <row r="3341" spans="1:4">
      <c r="A3341" s="111">
        <v>3322</v>
      </c>
      <c r="B3341" s="86">
        <v>20</v>
      </c>
      <c r="C3341" s="103" t="s">
        <v>8821</v>
      </c>
      <c r="D3341" s="112" t="str">
        <f t="shared" si="51"/>
        <v>0 CIDADE(CIDADE_Pk,CIDADE_FkEstado,CIDADE_Cidade)VALUES(NULL,20,"Bananal");</v>
      </c>
    </row>
    <row r="3342" spans="1:4">
      <c r="A3342" s="111">
        <v>3323</v>
      </c>
      <c r="B3342" s="86">
        <v>20</v>
      </c>
      <c r="C3342" s="103" t="s">
        <v>8822</v>
      </c>
      <c r="D3342" s="112" t="str">
        <f t="shared" si="51"/>
        <v>0 CIDADE(CIDADE_Pk,CIDADE_FkEstado,CIDADE_Cidade)VALUES(NULL,20,"Barão de Antonina");</v>
      </c>
    </row>
    <row r="3343" spans="1:4">
      <c r="A3343" s="111">
        <v>3324</v>
      </c>
      <c r="B3343" s="86">
        <v>20</v>
      </c>
      <c r="C3343" s="103" t="s">
        <v>8823</v>
      </c>
      <c r="D3343" s="112" t="str">
        <f t="shared" si="51"/>
        <v>0 CIDADE(CIDADE_Pk,CIDADE_FkEstado,CIDADE_Cidade)VALUES(NULL,20,"Barbosa");</v>
      </c>
    </row>
    <row r="3344" spans="1:4">
      <c r="A3344" s="111">
        <v>3325</v>
      </c>
      <c r="B3344" s="86">
        <v>20</v>
      </c>
      <c r="C3344" s="103" t="s">
        <v>8824</v>
      </c>
      <c r="D3344" s="112" t="str">
        <f t="shared" si="51"/>
        <v>0 CIDADE(CIDADE_Pk,CIDADE_FkEstado,CIDADE_Cidade)VALUES(NULL,20,"Bariri");</v>
      </c>
    </row>
    <row r="3345" spans="1:4">
      <c r="A3345" s="111">
        <v>3326</v>
      </c>
      <c r="B3345" s="86">
        <v>20</v>
      </c>
      <c r="C3345" s="103" t="s">
        <v>8825</v>
      </c>
      <c r="D3345" s="112" t="str">
        <f t="shared" si="51"/>
        <v>0 CIDADE(CIDADE_Pk,CIDADE_FkEstado,CIDADE_Cidade)VALUES(NULL,20,"Barra Bonita");</v>
      </c>
    </row>
    <row r="3346" spans="1:4">
      <c r="A3346" s="111">
        <v>3327</v>
      </c>
      <c r="B3346" s="86">
        <v>20</v>
      </c>
      <c r="C3346" s="103" t="s">
        <v>8826</v>
      </c>
      <c r="D3346" s="112" t="str">
        <f t="shared" si="51"/>
        <v>0 CIDADE(CIDADE_Pk,CIDADE_FkEstado,CIDADE_Cidade)VALUES(NULL,20,"Barra do Chapéu");</v>
      </c>
    </row>
    <row r="3347" spans="1:4">
      <c r="A3347" s="111">
        <v>3328</v>
      </c>
      <c r="B3347" s="86">
        <v>20</v>
      </c>
      <c r="C3347" s="103" t="s">
        <v>8827</v>
      </c>
      <c r="D3347" s="112" t="str">
        <f t="shared" si="51"/>
        <v>0 CIDADE(CIDADE_Pk,CIDADE_FkEstado,CIDADE_Cidade)VALUES(NULL,20,"Barra do Turvo");</v>
      </c>
    </row>
    <row r="3348" spans="1:4">
      <c r="A3348" s="111">
        <v>3329</v>
      </c>
      <c r="B3348" s="86">
        <v>20</v>
      </c>
      <c r="C3348" s="103" t="s">
        <v>8828</v>
      </c>
      <c r="D3348" s="112" t="str">
        <f t="shared" ref="D3348:D3411" si="52">$B$17&amp;B3348&amp;$A$13&amp;$A$11&amp;C3348&amp;$A$11&amp;$A$10&amp;$A$14</f>
        <v>0 CIDADE(CIDADE_Pk,CIDADE_FkEstado,CIDADE_Cidade)VALUES(NULL,20,"Barretos");</v>
      </c>
    </row>
    <row r="3349" spans="1:4">
      <c r="A3349" s="111">
        <v>3330</v>
      </c>
      <c r="B3349" s="86">
        <v>20</v>
      </c>
      <c r="C3349" s="103" t="s">
        <v>8829</v>
      </c>
      <c r="D3349" s="112" t="str">
        <f t="shared" si="52"/>
        <v>0 CIDADE(CIDADE_Pk,CIDADE_FkEstado,CIDADE_Cidade)VALUES(NULL,20,"Barrinha");</v>
      </c>
    </row>
    <row r="3350" spans="1:4">
      <c r="A3350" s="111">
        <v>3331</v>
      </c>
      <c r="B3350" s="86">
        <v>20</v>
      </c>
      <c r="C3350" s="103" t="s">
        <v>8830</v>
      </c>
      <c r="D3350" s="112" t="str">
        <f t="shared" si="52"/>
        <v>0 CIDADE(CIDADE_Pk,CIDADE_FkEstado,CIDADE_Cidade)VALUES(NULL,20,"Barueri");</v>
      </c>
    </row>
    <row r="3351" spans="1:4">
      <c r="A3351" s="111">
        <v>3332</v>
      </c>
      <c r="B3351" s="86">
        <v>20</v>
      </c>
      <c r="C3351" s="103" t="s">
        <v>8831</v>
      </c>
      <c r="D3351" s="112" t="str">
        <f t="shared" si="52"/>
        <v>0 CIDADE(CIDADE_Pk,CIDADE_FkEstado,CIDADE_Cidade)VALUES(NULL,20,"Bastos");</v>
      </c>
    </row>
    <row r="3352" spans="1:4">
      <c r="A3352" s="111">
        <v>3333</v>
      </c>
      <c r="B3352" s="86">
        <v>20</v>
      </c>
      <c r="C3352" s="103" t="s">
        <v>8832</v>
      </c>
      <c r="D3352" s="112" t="str">
        <f t="shared" si="52"/>
        <v>0 CIDADE(CIDADE_Pk,CIDADE_FkEstado,CIDADE_Cidade)VALUES(NULL,20,"Batatais");</v>
      </c>
    </row>
    <row r="3353" spans="1:4">
      <c r="A3353" s="111">
        <v>3334</v>
      </c>
      <c r="B3353" s="86">
        <v>20</v>
      </c>
      <c r="C3353" s="103" t="s">
        <v>8833</v>
      </c>
      <c r="D3353" s="112" t="str">
        <f t="shared" si="52"/>
        <v>0 CIDADE(CIDADE_Pk,CIDADE_FkEstado,CIDADE_Cidade)VALUES(NULL,20,"Bauru");</v>
      </c>
    </row>
    <row r="3354" spans="1:4">
      <c r="A3354" s="111">
        <v>3335</v>
      </c>
      <c r="B3354" s="86">
        <v>20</v>
      </c>
      <c r="C3354" s="103" t="s">
        <v>8834</v>
      </c>
      <c r="D3354" s="112" t="str">
        <f t="shared" si="52"/>
        <v>0 CIDADE(CIDADE_Pk,CIDADE_FkEstado,CIDADE_Cidade)VALUES(NULL,20,"Bebedouro");</v>
      </c>
    </row>
    <row r="3355" spans="1:4">
      <c r="A3355" s="111">
        <v>3336</v>
      </c>
      <c r="B3355" s="86">
        <v>20</v>
      </c>
      <c r="C3355" s="103" t="s">
        <v>8835</v>
      </c>
      <c r="D3355" s="112" t="str">
        <f t="shared" si="52"/>
        <v>0 CIDADE(CIDADE_Pk,CIDADE_FkEstado,CIDADE_Cidade)VALUES(NULL,20,"Bento de Abreu");</v>
      </c>
    </row>
    <row r="3356" spans="1:4">
      <c r="A3356" s="111">
        <v>3337</v>
      </c>
      <c r="B3356" s="86">
        <v>20</v>
      </c>
      <c r="C3356" s="103" t="s">
        <v>8836</v>
      </c>
      <c r="D3356" s="112" t="str">
        <f t="shared" si="52"/>
        <v>0 CIDADE(CIDADE_Pk,CIDADE_FkEstado,CIDADE_Cidade)VALUES(NULL,20,"Bernardino de Campos");</v>
      </c>
    </row>
    <row r="3357" spans="1:4">
      <c r="A3357" s="111">
        <v>3338</v>
      </c>
      <c r="B3357" s="86">
        <v>20</v>
      </c>
      <c r="C3357" s="103" t="s">
        <v>8837</v>
      </c>
      <c r="D3357" s="112" t="str">
        <f t="shared" si="52"/>
        <v>0 CIDADE(CIDADE_Pk,CIDADE_FkEstado,CIDADE_Cidade)VALUES(NULL,20,"Bertioga");</v>
      </c>
    </row>
    <row r="3358" spans="1:4">
      <c r="A3358" s="111">
        <v>3339</v>
      </c>
      <c r="B3358" s="86">
        <v>20</v>
      </c>
      <c r="C3358" s="103" t="s">
        <v>8838</v>
      </c>
      <c r="D3358" s="112" t="str">
        <f t="shared" si="52"/>
        <v>0 CIDADE(CIDADE_Pk,CIDADE_FkEstado,CIDADE_Cidade)VALUES(NULL,20,"Bilac");</v>
      </c>
    </row>
    <row r="3359" spans="1:4">
      <c r="A3359" s="111">
        <v>3340</v>
      </c>
      <c r="B3359" s="86">
        <v>20</v>
      </c>
      <c r="C3359" s="103" t="s">
        <v>8839</v>
      </c>
      <c r="D3359" s="112" t="str">
        <f t="shared" si="52"/>
        <v>0 CIDADE(CIDADE_Pk,CIDADE_FkEstado,CIDADE_Cidade)VALUES(NULL,20,"Birigui");</v>
      </c>
    </row>
    <row r="3360" spans="1:4">
      <c r="A3360" s="111">
        <v>3341</v>
      </c>
      <c r="B3360" s="86">
        <v>20</v>
      </c>
      <c r="C3360" s="103" t="s">
        <v>8840</v>
      </c>
      <c r="D3360" s="112" t="str">
        <f t="shared" si="52"/>
        <v>0 CIDADE(CIDADE_Pk,CIDADE_FkEstado,CIDADE_Cidade)VALUES(NULL,20,"Biritiba-Mirim");</v>
      </c>
    </row>
    <row r="3361" spans="1:4">
      <c r="A3361" s="111">
        <v>3342</v>
      </c>
      <c r="B3361" s="86">
        <v>20</v>
      </c>
      <c r="C3361" s="103" t="s">
        <v>8841</v>
      </c>
      <c r="D3361" s="112" t="str">
        <f t="shared" si="52"/>
        <v>0 CIDADE(CIDADE_Pk,CIDADE_FkEstado,CIDADE_Cidade)VALUES(NULL,20,"Boa Esperança do Sul");</v>
      </c>
    </row>
    <row r="3362" spans="1:4">
      <c r="A3362" s="111">
        <v>3343</v>
      </c>
      <c r="B3362" s="86">
        <v>20</v>
      </c>
      <c r="C3362" s="103" t="s">
        <v>6316</v>
      </c>
      <c r="D3362" s="112" t="str">
        <f t="shared" si="52"/>
        <v>0 CIDADE(CIDADE_Pk,CIDADE_FkEstado,CIDADE_Cidade)VALUES(NULL,20,"Bocaina");</v>
      </c>
    </row>
    <row r="3363" spans="1:4">
      <c r="A3363" s="111">
        <v>3344</v>
      </c>
      <c r="B3363" s="86">
        <v>20</v>
      </c>
      <c r="C3363" s="103" t="s">
        <v>8842</v>
      </c>
      <c r="D3363" s="112" t="str">
        <f t="shared" si="52"/>
        <v>0 CIDADE(CIDADE_Pk,CIDADE_FkEstado,CIDADE_Cidade)VALUES(NULL,20,"Bofete");</v>
      </c>
    </row>
    <row r="3364" spans="1:4">
      <c r="A3364" s="111">
        <v>3345</v>
      </c>
      <c r="B3364" s="86">
        <v>20</v>
      </c>
      <c r="C3364" s="103" t="s">
        <v>8843</v>
      </c>
      <c r="D3364" s="112" t="str">
        <f t="shared" si="52"/>
        <v>0 CIDADE(CIDADE_Pk,CIDADE_FkEstado,CIDADE_Cidade)VALUES(NULL,20,"Boituva");</v>
      </c>
    </row>
    <row r="3365" spans="1:4">
      <c r="A3365" s="111">
        <v>3346</v>
      </c>
      <c r="B3365" s="86">
        <v>20</v>
      </c>
      <c r="C3365" s="103" t="s">
        <v>8844</v>
      </c>
      <c r="D3365" s="112" t="str">
        <f t="shared" si="52"/>
        <v>0 CIDADE(CIDADE_Pk,CIDADE_FkEstado,CIDADE_Cidade)VALUES(NULL,20,"Bom Jesus dos Perdões");</v>
      </c>
    </row>
    <row r="3366" spans="1:4">
      <c r="A3366" s="111">
        <v>3347</v>
      </c>
      <c r="B3366" s="86">
        <v>20</v>
      </c>
      <c r="C3366" s="103" t="s">
        <v>8845</v>
      </c>
      <c r="D3366" s="112" t="str">
        <f t="shared" si="52"/>
        <v>0 CIDADE(CIDADE_Pk,CIDADE_FkEstado,CIDADE_Cidade)VALUES(NULL,20,"Bom Sucesso de Itararé");</v>
      </c>
    </row>
    <row r="3367" spans="1:4">
      <c r="A3367" s="111">
        <v>3348</v>
      </c>
      <c r="B3367" s="86">
        <v>20</v>
      </c>
      <c r="C3367" s="103" t="s">
        <v>8846</v>
      </c>
      <c r="D3367" s="112" t="str">
        <f t="shared" si="52"/>
        <v>0 CIDADE(CIDADE_Pk,CIDADE_FkEstado,CIDADE_Cidade)VALUES(NULL,20,"Borá");</v>
      </c>
    </row>
    <row r="3368" spans="1:4">
      <c r="A3368" s="111">
        <v>3349</v>
      </c>
      <c r="B3368" s="86">
        <v>20</v>
      </c>
      <c r="C3368" s="103" t="s">
        <v>8847</v>
      </c>
      <c r="D3368" s="112" t="str">
        <f t="shared" si="52"/>
        <v>0 CIDADE(CIDADE_Pk,CIDADE_FkEstado,CIDADE_Cidade)VALUES(NULL,20,"Boracéia");</v>
      </c>
    </row>
    <row r="3369" spans="1:4">
      <c r="A3369" s="111">
        <v>3350</v>
      </c>
      <c r="B3369" s="86">
        <v>20</v>
      </c>
      <c r="C3369" s="103" t="s">
        <v>6878</v>
      </c>
      <c r="D3369" s="112" t="str">
        <f t="shared" si="52"/>
        <v>0 CIDADE(CIDADE_Pk,CIDADE_FkEstado,CIDADE_Cidade)VALUES(NULL,20,"Borborema");</v>
      </c>
    </row>
    <row r="3370" spans="1:4">
      <c r="A3370" s="111">
        <v>3351</v>
      </c>
      <c r="B3370" s="86">
        <v>20</v>
      </c>
      <c r="C3370" s="103" t="s">
        <v>8848</v>
      </c>
      <c r="D3370" s="112" t="str">
        <f t="shared" si="52"/>
        <v>0 CIDADE(CIDADE_Pk,CIDADE_FkEstado,CIDADE_Cidade)VALUES(NULL,20,"Borebi");</v>
      </c>
    </row>
    <row r="3371" spans="1:4">
      <c r="A3371" s="111">
        <v>3352</v>
      </c>
      <c r="B3371" s="86">
        <v>20</v>
      </c>
      <c r="C3371" s="103" t="s">
        <v>8849</v>
      </c>
      <c r="D3371" s="112" t="str">
        <f t="shared" si="52"/>
        <v>0 CIDADE(CIDADE_Pk,CIDADE_FkEstado,CIDADE_Cidade)VALUES(NULL,20,"Botucatu");</v>
      </c>
    </row>
    <row r="3372" spans="1:4">
      <c r="A3372" s="111">
        <v>3353</v>
      </c>
      <c r="B3372" s="86">
        <v>20</v>
      </c>
      <c r="C3372" s="103" t="s">
        <v>8850</v>
      </c>
      <c r="D3372" s="112" t="str">
        <f t="shared" si="52"/>
        <v>0 CIDADE(CIDADE_Pk,CIDADE_FkEstado,CIDADE_Cidade)VALUES(NULL,20,"Bragança Paulista");</v>
      </c>
    </row>
    <row r="3373" spans="1:4">
      <c r="A3373" s="111">
        <v>3354</v>
      </c>
      <c r="B3373" s="86">
        <v>20</v>
      </c>
      <c r="C3373" s="103" t="s">
        <v>8851</v>
      </c>
      <c r="D3373" s="112" t="str">
        <f t="shared" si="52"/>
        <v>0 CIDADE(CIDADE_Pk,CIDADE_FkEstado,CIDADE_Cidade)VALUES(NULL,20,"Braúna");</v>
      </c>
    </row>
    <row r="3374" spans="1:4">
      <c r="A3374" s="111">
        <v>3355</v>
      </c>
      <c r="B3374" s="86">
        <v>20</v>
      </c>
      <c r="C3374" s="103" t="s">
        <v>8852</v>
      </c>
      <c r="D3374" s="112" t="str">
        <f t="shared" si="52"/>
        <v>0 CIDADE(CIDADE_Pk,CIDADE_FkEstado,CIDADE_Cidade)VALUES(NULL,20,"Brejo Alegre");</v>
      </c>
    </row>
    <row r="3375" spans="1:4">
      <c r="A3375" s="111">
        <v>3356</v>
      </c>
      <c r="B3375" s="86">
        <v>20</v>
      </c>
      <c r="C3375" s="103" t="s">
        <v>8853</v>
      </c>
      <c r="D3375" s="112" t="str">
        <f t="shared" si="52"/>
        <v>0 CIDADE(CIDADE_Pk,CIDADE_FkEstado,CIDADE_Cidade)VALUES(NULL,20,"Brodowski");</v>
      </c>
    </row>
    <row r="3376" spans="1:4">
      <c r="A3376" s="111">
        <v>3357</v>
      </c>
      <c r="B3376" s="86">
        <v>20</v>
      </c>
      <c r="C3376" s="103" t="s">
        <v>8854</v>
      </c>
      <c r="D3376" s="112" t="str">
        <f t="shared" si="52"/>
        <v>0 CIDADE(CIDADE_Pk,CIDADE_FkEstado,CIDADE_Cidade)VALUES(NULL,20,"Brotas");</v>
      </c>
    </row>
    <row r="3377" spans="1:4">
      <c r="A3377" s="111">
        <v>3358</v>
      </c>
      <c r="B3377" s="86">
        <v>20</v>
      </c>
      <c r="C3377" s="103" t="s">
        <v>8855</v>
      </c>
      <c r="D3377" s="112" t="str">
        <f t="shared" si="52"/>
        <v>0 CIDADE(CIDADE_Pk,CIDADE_FkEstado,CIDADE_Cidade)VALUES(NULL,20,"Buri");</v>
      </c>
    </row>
    <row r="3378" spans="1:4">
      <c r="A3378" s="111">
        <v>3359</v>
      </c>
      <c r="B3378" s="86">
        <v>20</v>
      </c>
      <c r="C3378" s="103" t="s">
        <v>8856</v>
      </c>
      <c r="D3378" s="112" t="str">
        <f t="shared" si="52"/>
        <v>0 CIDADE(CIDADE_Pk,CIDADE_FkEstado,CIDADE_Cidade)VALUES(NULL,20,"Buritama");</v>
      </c>
    </row>
    <row r="3379" spans="1:4">
      <c r="A3379" s="111">
        <v>3360</v>
      </c>
      <c r="B3379" s="86">
        <v>20</v>
      </c>
      <c r="C3379" s="103" t="s">
        <v>8857</v>
      </c>
      <c r="D3379" s="112" t="str">
        <f t="shared" si="52"/>
        <v>0 CIDADE(CIDADE_Pk,CIDADE_FkEstado,CIDADE_Cidade)VALUES(NULL,20,"Buritizal");</v>
      </c>
    </row>
    <row r="3380" spans="1:4">
      <c r="A3380" s="111">
        <v>3361</v>
      </c>
      <c r="B3380" s="86">
        <v>20</v>
      </c>
      <c r="C3380" s="103" t="s">
        <v>8858</v>
      </c>
      <c r="D3380" s="112" t="str">
        <f t="shared" si="52"/>
        <v>0 CIDADE(CIDADE_Pk,CIDADE_FkEstado,CIDADE_Cidade)VALUES(NULL,20,"Cabrália Paulista");</v>
      </c>
    </row>
    <row r="3381" spans="1:4">
      <c r="A3381" s="111">
        <v>3362</v>
      </c>
      <c r="B3381" s="86">
        <v>20</v>
      </c>
      <c r="C3381" s="103" t="s">
        <v>8859</v>
      </c>
      <c r="D3381" s="112" t="str">
        <f t="shared" si="52"/>
        <v>0 CIDADE(CIDADE_Pk,CIDADE_FkEstado,CIDADE_Cidade)VALUES(NULL,20,"Cabreúva");</v>
      </c>
    </row>
    <row r="3382" spans="1:4">
      <c r="A3382" s="111">
        <v>3363</v>
      </c>
      <c r="B3382" s="86">
        <v>20</v>
      </c>
      <c r="C3382" s="103" t="s">
        <v>8860</v>
      </c>
      <c r="D3382" s="112" t="str">
        <f t="shared" si="52"/>
        <v>0 CIDADE(CIDADE_Pk,CIDADE_FkEstado,CIDADE_Cidade)VALUES(NULL,20,"Caçapava");</v>
      </c>
    </row>
    <row r="3383" spans="1:4">
      <c r="A3383" s="111">
        <v>3364</v>
      </c>
      <c r="B3383" s="86">
        <v>20</v>
      </c>
      <c r="C3383" s="103" t="s">
        <v>8861</v>
      </c>
      <c r="D3383" s="112" t="str">
        <f t="shared" si="52"/>
        <v>0 CIDADE(CIDADE_Pk,CIDADE_FkEstado,CIDADE_Cidade)VALUES(NULL,20,"Cachoeira Paulista");</v>
      </c>
    </row>
    <row r="3384" spans="1:4">
      <c r="A3384" s="111">
        <v>3365</v>
      </c>
      <c r="B3384" s="86">
        <v>20</v>
      </c>
      <c r="C3384" s="103" t="s">
        <v>8862</v>
      </c>
      <c r="D3384" s="112" t="str">
        <f t="shared" si="52"/>
        <v>0 CIDADE(CIDADE_Pk,CIDADE_FkEstado,CIDADE_Cidade)VALUES(NULL,20,"Caconde");</v>
      </c>
    </row>
    <row r="3385" spans="1:4">
      <c r="A3385" s="111">
        <v>3366</v>
      </c>
      <c r="B3385" s="86">
        <v>20</v>
      </c>
      <c r="C3385" s="103" t="s">
        <v>8863</v>
      </c>
      <c r="D3385" s="112" t="str">
        <f t="shared" si="52"/>
        <v>0 CIDADE(CIDADE_Pk,CIDADE_FkEstado,CIDADE_Cidade)VALUES(NULL,20,"Cafelândia");</v>
      </c>
    </row>
    <row r="3386" spans="1:4">
      <c r="A3386" s="111">
        <v>3367</v>
      </c>
      <c r="B3386" s="86">
        <v>20</v>
      </c>
      <c r="C3386" s="103" t="s">
        <v>8864</v>
      </c>
      <c r="D3386" s="112" t="str">
        <f t="shared" si="52"/>
        <v>0 CIDADE(CIDADE_Pk,CIDADE_FkEstado,CIDADE_Cidade)VALUES(NULL,20,"Caiabu");</v>
      </c>
    </row>
    <row r="3387" spans="1:4">
      <c r="A3387" s="111">
        <v>3368</v>
      </c>
      <c r="B3387" s="86">
        <v>20</v>
      </c>
      <c r="C3387" s="103" t="s">
        <v>8865</v>
      </c>
      <c r="D3387" s="112" t="str">
        <f t="shared" si="52"/>
        <v>0 CIDADE(CIDADE_Pk,CIDADE_FkEstado,CIDADE_Cidade)VALUES(NULL,20,"Caieiras");</v>
      </c>
    </row>
    <row r="3388" spans="1:4">
      <c r="A3388" s="111">
        <v>3369</v>
      </c>
      <c r="B3388" s="86">
        <v>20</v>
      </c>
      <c r="C3388" s="103" t="s">
        <v>8866</v>
      </c>
      <c r="D3388" s="112" t="str">
        <f t="shared" si="52"/>
        <v>0 CIDADE(CIDADE_Pk,CIDADE_FkEstado,CIDADE_Cidade)VALUES(NULL,20,"Caiuá");</v>
      </c>
    </row>
    <row r="3389" spans="1:4">
      <c r="A3389" s="111">
        <v>3370</v>
      </c>
      <c r="B3389" s="86">
        <v>20</v>
      </c>
      <c r="C3389" s="103" t="s">
        <v>8867</v>
      </c>
      <c r="D3389" s="112" t="str">
        <f t="shared" si="52"/>
        <v>0 CIDADE(CIDADE_Pk,CIDADE_FkEstado,CIDADE_Cidade)VALUES(NULL,20,"Cajamar");</v>
      </c>
    </row>
    <row r="3390" spans="1:4">
      <c r="A3390" s="111">
        <v>3371</v>
      </c>
      <c r="B3390" s="86">
        <v>20</v>
      </c>
      <c r="C3390" s="103" t="s">
        <v>8868</v>
      </c>
      <c r="D3390" s="112" t="str">
        <f t="shared" si="52"/>
        <v>0 CIDADE(CIDADE_Pk,CIDADE_FkEstado,CIDADE_Cidade)VALUES(NULL,20,"Cajati");</v>
      </c>
    </row>
    <row r="3391" spans="1:4">
      <c r="A3391" s="111">
        <v>3372</v>
      </c>
      <c r="B3391" s="86">
        <v>20</v>
      </c>
      <c r="C3391" s="103" t="s">
        <v>8869</v>
      </c>
      <c r="D3391" s="112" t="str">
        <f t="shared" si="52"/>
        <v>0 CIDADE(CIDADE_Pk,CIDADE_FkEstado,CIDADE_Cidade)VALUES(NULL,20,"Cajobi");</v>
      </c>
    </row>
    <row r="3392" spans="1:4">
      <c r="A3392" s="111">
        <v>3373</v>
      </c>
      <c r="B3392" s="86">
        <v>20</v>
      </c>
      <c r="C3392" s="103" t="s">
        <v>8870</v>
      </c>
      <c r="D3392" s="112" t="str">
        <f t="shared" si="52"/>
        <v>0 CIDADE(CIDADE_Pk,CIDADE_FkEstado,CIDADE_Cidade)VALUES(NULL,20,"Cajuru");</v>
      </c>
    </row>
    <row r="3393" spans="1:4">
      <c r="A3393" s="111">
        <v>3374</v>
      </c>
      <c r="B3393" s="86">
        <v>20</v>
      </c>
      <c r="C3393" s="103" t="s">
        <v>8871</v>
      </c>
      <c r="D3393" s="112" t="str">
        <f t="shared" si="52"/>
        <v>0 CIDADE(CIDADE_Pk,CIDADE_FkEstado,CIDADE_Cidade)VALUES(NULL,20,"Campina do Monte Alegre");</v>
      </c>
    </row>
    <row r="3394" spans="1:4">
      <c r="A3394" s="111">
        <v>3375</v>
      </c>
      <c r="B3394" s="86">
        <v>20</v>
      </c>
      <c r="C3394" s="103" t="s">
        <v>8872</v>
      </c>
      <c r="D3394" s="112" t="str">
        <f t="shared" si="52"/>
        <v>0 CIDADE(CIDADE_Pk,CIDADE_FkEstado,CIDADE_Cidade)VALUES(NULL,20,"Campinas");</v>
      </c>
    </row>
    <row r="3395" spans="1:4">
      <c r="A3395" s="111">
        <v>3376</v>
      </c>
      <c r="B3395" s="86">
        <v>20</v>
      </c>
      <c r="C3395" s="103" t="s">
        <v>8873</v>
      </c>
      <c r="D3395" s="112" t="str">
        <f t="shared" si="52"/>
        <v>0 CIDADE(CIDADE_Pk,CIDADE_FkEstado,CIDADE_Cidade)VALUES(NULL,20,"Campo Limpo Paulista");</v>
      </c>
    </row>
    <row r="3396" spans="1:4">
      <c r="A3396" s="111">
        <v>3377</v>
      </c>
      <c r="B3396" s="86">
        <v>20</v>
      </c>
      <c r="C3396" s="103" t="s">
        <v>8874</v>
      </c>
      <c r="D3396" s="112" t="str">
        <f t="shared" si="52"/>
        <v>0 CIDADE(CIDADE_Pk,CIDADE_FkEstado,CIDADE_Cidade)VALUES(NULL,20,"Campos do Jordão");</v>
      </c>
    </row>
    <row r="3397" spans="1:4">
      <c r="A3397" s="111">
        <v>3378</v>
      </c>
      <c r="B3397" s="86">
        <v>20</v>
      </c>
      <c r="C3397" s="103" t="s">
        <v>8875</v>
      </c>
      <c r="D3397" s="112" t="str">
        <f t="shared" si="52"/>
        <v>0 CIDADE(CIDADE_Pk,CIDADE_FkEstado,CIDADE_Cidade)VALUES(NULL,20,"Campos Novos Paulista");</v>
      </c>
    </row>
    <row r="3398" spans="1:4">
      <c r="A3398" s="111">
        <v>3379</v>
      </c>
      <c r="B3398" s="86">
        <v>20</v>
      </c>
      <c r="C3398" s="103" t="s">
        <v>8876</v>
      </c>
      <c r="D3398" s="112" t="str">
        <f t="shared" si="52"/>
        <v>0 CIDADE(CIDADE_Pk,CIDADE_FkEstado,CIDADE_Cidade)VALUES(NULL,20,"Cananéia");</v>
      </c>
    </row>
    <row r="3399" spans="1:4">
      <c r="A3399" s="111">
        <v>3380</v>
      </c>
      <c r="B3399" s="86">
        <v>20</v>
      </c>
      <c r="C3399" s="103" t="s">
        <v>8877</v>
      </c>
      <c r="D3399" s="112" t="str">
        <f t="shared" si="52"/>
        <v>0 CIDADE(CIDADE_Pk,CIDADE_FkEstado,CIDADE_Cidade)VALUES(NULL,20,"Canas");</v>
      </c>
    </row>
    <row r="3400" spans="1:4">
      <c r="A3400" s="111">
        <v>3381</v>
      </c>
      <c r="B3400" s="86">
        <v>20</v>
      </c>
      <c r="C3400" s="103" t="s">
        <v>8878</v>
      </c>
      <c r="D3400" s="112" t="str">
        <f t="shared" si="52"/>
        <v>0 CIDADE(CIDADE_Pk,CIDADE_FkEstado,CIDADE_Cidade)VALUES(NULL,20,"Cândido Mota");</v>
      </c>
    </row>
    <row r="3401" spans="1:4">
      <c r="A3401" s="111">
        <v>3382</v>
      </c>
      <c r="B3401" s="86">
        <v>20</v>
      </c>
      <c r="C3401" s="103" t="s">
        <v>8879</v>
      </c>
      <c r="D3401" s="112" t="str">
        <f t="shared" si="52"/>
        <v>0 CIDADE(CIDADE_Pk,CIDADE_FkEstado,CIDADE_Cidade)VALUES(NULL,20,"Cândido Rodrigues");</v>
      </c>
    </row>
    <row r="3402" spans="1:4">
      <c r="A3402" s="111">
        <v>3383</v>
      </c>
      <c r="B3402" s="86">
        <v>20</v>
      </c>
      <c r="C3402" s="103" t="s">
        <v>8880</v>
      </c>
      <c r="D3402" s="112" t="str">
        <f t="shared" si="52"/>
        <v>0 CIDADE(CIDADE_Pk,CIDADE_FkEstado,CIDADE_Cidade)VALUES(NULL,20,"Canitar");</v>
      </c>
    </row>
    <row r="3403" spans="1:4">
      <c r="A3403" s="111">
        <v>3384</v>
      </c>
      <c r="B3403" s="86">
        <v>20</v>
      </c>
      <c r="C3403" s="103" t="s">
        <v>8881</v>
      </c>
      <c r="D3403" s="112" t="str">
        <f t="shared" si="52"/>
        <v>0 CIDADE(CIDADE_Pk,CIDADE_FkEstado,CIDADE_Cidade)VALUES(NULL,20,"Capão Bonito");</v>
      </c>
    </row>
    <row r="3404" spans="1:4">
      <c r="A3404" s="111">
        <v>3385</v>
      </c>
      <c r="B3404" s="86">
        <v>20</v>
      </c>
      <c r="C3404" s="103" t="s">
        <v>8882</v>
      </c>
      <c r="D3404" s="112" t="str">
        <f t="shared" si="52"/>
        <v>0 CIDADE(CIDADE_Pk,CIDADE_FkEstado,CIDADE_Cidade)VALUES(NULL,20,"Capela do Alto");</v>
      </c>
    </row>
    <row r="3405" spans="1:4">
      <c r="A3405" s="111">
        <v>3386</v>
      </c>
      <c r="B3405" s="86">
        <v>20</v>
      </c>
      <c r="C3405" s="103" t="s">
        <v>8883</v>
      </c>
      <c r="D3405" s="112" t="str">
        <f t="shared" si="52"/>
        <v>0 CIDADE(CIDADE_Pk,CIDADE_FkEstado,CIDADE_Cidade)VALUES(NULL,20,"Capivari");</v>
      </c>
    </row>
    <row r="3406" spans="1:4">
      <c r="A3406" s="111">
        <v>3387</v>
      </c>
      <c r="B3406" s="86">
        <v>20</v>
      </c>
      <c r="C3406" s="103" t="s">
        <v>8884</v>
      </c>
      <c r="D3406" s="112" t="str">
        <f t="shared" si="52"/>
        <v>0 CIDADE(CIDADE_Pk,CIDADE_FkEstado,CIDADE_Cidade)VALUES(NULL,20,"Caraguatatuba");</v>
      </c>
    </row>
    <row r="3407" spans="1:4">
      <c r="A3407" s="111">
        <v>3388</v>
      </c>
      <c r="B3407" s="86">
        <v>20</v>
      </c>
      <c r="C3407" s="103" t="s">
        <v>8885</v>
      </c>
      <c r="D3407" s="112" t="str">
        <f t="shared" si="52"/>
        <v>0 CIDADE(CIDADE_Pk,CIDADE_FkEstado,CIDADE_Cidade)VALUES(NULL,20,"Carapicuíba");</v>
      </c>
    </row>
    <row r="3408" spans="1:4">
      <c r="A3408" s="111">
        <v>3389</v>
      </c>
      <c r="B3408" s="86">
        <v>20</v>
      </c>
      <c r="C3408" s="103" t="s">
        <v>8886</v>
      </c>
      <c r="D3408" s="112" t="str">
        <f t="shared" si="52"/>
        <v>0 CIDADE(CIDADE_Pk,CIDADE_FkEstado,CIDADE_Cidade)VALUES(NULL,20,"Cardoso");</v>
      </c>
    </row>
    <row r="3409" spans="1:4">
      <c r="A3409" s="111">
        <v>3390</v>
      </c>
      <c r="B3409" s="86">
        <v>20</v>
      </c>
      <c r="C3409" s="103" t="s">
        <v>8887</v>
      </c>
      <c r="D3409" s="112" t="str">
        <f t="shared" si="52"/>
        <v>0 CIDADE(CIDADE_Pk,CIDADE_FkEstado,CIDADE_Cidade)VALUES(NULL,20,"Casa Branca");</v>
      </c>
    </row>
    <row r="3410" spans="1:4">
      <c r="A3410" s="111">
        <v>3391</v>
      </c>
      <c r="B3410" s="86">
        <v>20</v>
      </c>
      <c r="C3410" s="103" t="s">
        <v>8888</v>
      </c>
      <c r="D3410" s="112" t="str">
        <f t="shared" si="52"/>
        <v>0 CIDADE(CIDADE_Pk,CIDADE_FkEstado,CIDADE_Cidade)VALUES(NULL,20,"Cássia dos Coqueiros");</v>
      </c>
    </row>
    <row r="3411" spans="1:4">
      <c r="A3411" s="111">
        <v>3392</v>
      </c>
      <c r="B3411" s="86">
        <v>20</v>
      </c>
      <c r="C3411" s="103" t="s">
        <v>8889</v>
      </c>
      <c r="D3411" s="112" t="str">
        <f t="shared" si="52"/>
        <v>0 CIDADE(CIDADE_Pk,CIDADE_FkEstado,CIDADE_Cidade)VALUES(NULL,20,"Castilho");</v>
      </c>
    </row>
    <row r="3412" spans="1:4">
      <c r="A3412" s="111">
        <v>3393</v>
      </c>
      <c r="B3412" s="86">
        <v>20</v>
      </c>
      <c r="C3412" s="103" t="s">
        <v>8890</v>
      </c>
      <c r="D3412" s="112" t="str">
        <f t="shared" ref="D3412:D3475" si="53">$B$17&amp;B3412&amp;$A$13&amp;$A$11&amp;C3412&amp;$A$11&amp;$A$10&amp;$A$14</f>
        <v>0 CIDADE(CIDADE_Pk,CIDADE_FkEstado,CIDADE_Cidade)VALUES(NULL,20,"Catanduva");</v>
      </c>
    </row>
    <row r="3413" spans="1:4">
      <c r="A3413" s="111">
        <v>3394</v>
      </c>
      <c r="B3413" s="86">
        <v>20</v>
      </c>
      <c r="C3413" s="103" t="s">
        <v>8891</v>
      </c>
      <c r="D3413" s="112" t="str">
        <f t="shared" si="53"/>
        <v>0 CIDADE(CIDADE_Pk,CIDADE_FkEstado,CIDADE_Cidade)VALUES(NULL,20,"Catiguá");</v>
      </c>
    </row>
    <row r="3414" spans="1:4">
      <c r="A3414" s="111">
        <v>3395</v>
      </c>
      <c r="B3414" s="86">
        <v>20</v>
      </c>
      <c r="C3414" s="103" t="s">
        <v>6123</v>
      </c>
      <c r="D3414" s="112" t="str">
        <f t="shared" si="53"/>
        <v>0 CIDADE(CIDADE_Pk,CIDADE_FkEstado,CIDADE_Cidade)VALUES(NULL,20,"Cedral");</v>
      </c>
    </row>
    <row r="3415" spans="1:4">
      <c r="A3415" s="111">
        <v>3396</v>
      </c>
      <c r="B3415" s="86">
        <v>20</v>
      </c>
      <c r="C3415" s="103" t="s">
        <v>8892</v>
      </c>
      <c r="D3415" s="112" t="str">
        <f t="shared" si="53"/>
        <v>0 CIDADE(CIDADE_Pk,CIDADE_FkEstado,CIDADE_Cidade)VALUES(NULL,20,"Cerqueira César");</v>
      </c>
    </row>
    <row r="3416" spans="1:4">
      <c r="A3416" s="111">
        <v>3397</v>
      </c>
      <c r="B3416" s="86">
        <v>20</v>
      </c>
      <c r="C3416" s="103" t="s">
        <v>8893</v>
      </c>
      <c r="D3416" s="112" t="str">
        <f t="shared" si="53"/>
        <v>0 CIDADE(CIDADE_Pk,CIDADE_FkEstado,CIDADE_Cidade)VALUES(NULL,20,"Cerquilho");</v>
      </c>
    </row>
    <row r="3417" spans="1:4">
      <c r="A3417" s="111">
        <v>3398</v>
      </c>
      <c r="B3417" s="86">
        <v>20</v>
      </c>
      <c r="C3417" s="103" t="s">
        <v>8894</v>
      </c>
      <c r="D3417" s="112" t="str">
        <f t="shared" si="53"/>
        <v>0 CIDADE(CIDADE_Pk,CIDADE_FkEstado,CIDADE_Cidade)VALUES(NULL,20,"Cesário Lange");</v>
      </c>
    </row>
    <row r="3418" spans="1:4">
      <c r="A3418" s="111">
        <v>3399</v>
      </c>
      <c r="B3418" s="86">
        <v>20</v>
      </c>
      <c r="C3418" s="103" t="s">
        <v>8895</v>
      </c>
      <c r="D3418" s="112" t="str">
        <f t="shared" si="53"/>
        <v>0 CIDADE(CIDADE_Pk,CIDADE_FkEstado,CIDADE_Cidade)VALUES(NULL,20,"Charqueada");</v>
      </c>
    </row>
    <row r="3419" spans="1:4">
      <c r="A3419" s="111">
        <v>3400</v>
      </c>
      <c r="B3419" s="86">
        <v>20</v>
      </c>
      <c r="C3419" s="103" t="s">
        <v>8896</v>
      </c>
      <c r="D3419" s="112" t="str">
        <f t="shared" si="53"/>
        <v>0 CIDADE(CIDADE_Pk,CIDADE_FkEstado,CIDADE_Cidade)VALUES(NULL,20,"Chavantes");</v>
      </c>
    </row>
    <row r="3420" spans="1:4">
      <c r="A3420" s="111">
        <v>3401</v>
      </c>
      <c r="B3420" s="86">
        <v>20</v>
      </c>
      <c r="C3420" s="103" t="s">
        <v>8897</v>
      </c>
      <c r="D3420" s="112" t="str">
        <f t="shared" si="53"/>
        <v>0 CIDADE(CIDADE_Pk,CIDADE_FkEstado,CIDADE_Cidade)VALUES(NULL,20,"Clementina");</v>
      </c>
    </row>
    <row r="3421" spans="1:4">
      <c r="A3421" s="111">
        <v>3402</v>
      </c>
      <c r="B3421" s="86">
        <v>20</v>
      </c>
      <c r="C3421" s="103" t="s">
        <v>8898</v>
      </c>
      <c r="D3421" s="112" t="str">
        <f t="shared" si="53"/>
        <v>0 CIDADE(CIDADE_Pk,CIDADE_FkEstado,CIDADE_Cidade)VALUES(NULL,20,"Colina");</v>
      </c>
    </row>
    <row r="3422" spans="1:4">
      <c r="A3422" s="111">
        <v>3403</v>
      </c>
      <c r="B3422" s="86">
        <v>20</v>
      </c>
      <c r="C3422" s="103" t="s">
        <v>8899</v>
      </c>
      <c r="D3422" s="112" t="str">
        <f t="shared" si="53"/>
        <v>0 CIDADE(CIDADE_Pk,CIDADE_FkEstado,CIDADE_Cidade)VALUES(NULL,20,"Colômbia");</v>
      </c>
    </row>
    <row r="3423" spans="1:4">
      <c r="A3423" s="111">
        <v>3404</v>
      </c>
      <c r="B3423" s="86">
        <v>20</v>
      </c>
      <c r="C3423" s="103" t="s">
        <v>8900</v>
      </c>
      <c r="D3423" s="112" t="str">
        <f t="shared" si="53"/>
        <v>0 CIDADE(CIDADE_Pk,CIDADE_FkEstado,CIDADE_Cidade)VALUES(NULL,20,"Conchal");</v>
      </c>
    </row>
    <row r="3424" spans="1:4">
      <c r="A3424" s="111">
        <v>3405</v>
      </c>
      <c r="B3424" s="86">
        <v>20</v>
      </c>
      <c r="C3424" s="103" t="s">
        <v>8901</v>
      </c>
      <c r="D3424" s="112" t="str">
        <f t="shared" si="53"/>
        <v>0 CIDADE(CIDADE_Pk,CIDADE_FkEstado,CIDADE_Cidade)VALUES(NULL,20,"Conchas");</v>
      </c>
    </row>
    <row r="3425" spans="1:4">
      <c r="A3425" s="111">
        <v>3406</v>
      </c>
      <c r="B3425" s="86">
        <v>20</v>
      </c>
      <c r="C3425" s="103" t="s">
        <v>8902</v>
      </c>
      <c r="D3425" s="112" t="str">
        <f t="shared" si="53"/>
        <v>0 CIDADE(CIDADE_Pk,CIDADE_FkEstado,CIDADE_Cidade)VALUES(NULL,20,"Cordeirópolis");</v>
      </c>
    </row>
    <row r="3426" spans="1:4">
      <c r="A3426" s="111">
        <v>3407</v>
      </c>
      <c r="B3426" s="86">
        <v>20</v>
      </c>
      <c r="C3426" s="103" t="s">
        <v>8903</v>
      </c>
      <c r="D3426" s="112" t="str">
        <f t="shared" si="53"/>
        <v>0 CIDADE(CIDADE_Pk,CIDADE_FkEstado,CIDADE_Cidade)VALUES(NULL,20,"Coroados");</v>
      </c>
    </row>
    <row r="3427" spans="1:4">
      <c r="A3427" s="111">
        <v>3408</v>
      </c>
      <c r="B3427" s="86">
        <v>20</v>
      </c>
      <c r="C3427" s="103" t="s">
        <v>8904</v>
      </c>
      <c r="D3427" s="112" t="str">
        <f t="shared" si="53"/>
        <v>0 CIDADE(CIDADE_Pk,CIDADE_FkEstado,CIDADE_Cidade)VALUES(NULL,20,"Coronel Macedo");</v>
      </c>
    </row>
    <row r="3428" spans="1:4">
      <c r="A3428" s="111">
        <v>3409</v>
      </c>
      <c r="B3428" s="86">
        <v>20</v>
      </c>
      <c r="C3428" s="103" t="s">
        <v>8905</v>
      </c>
      <c r="D3428" s="112" t="str">
        <f t="shared" si="53"/>
        <v>0 CIDADE(CIDADE_Pk,CIDADE_FkEstado,CIDADE_Cidade)VALUES(NULL,20,"Corumbataí");</v>
      </c>
    </row>
    <row r="3429" spans="1:4">
      <c r="A3429" s="111">
        <v>3410</v>
      </c>
      <c r="B3429" s="86">
        <v>20</v>
      </c>
      <c r="C3429" s="103" t="s">
        <v>8906</v>
      </c>
      <c r="D3429" s="112" t="str">
        <f t="shared" si="53"/>
        <v>0 CIDADE(CIDADE_Pk,CIDADE_FkEstado,CIDADE_Cidade)VALUES(NULL,20,"Cosmópolis");</v>
      </c>
    </row>
    <row r="3430" spans="1:4">
      <c r="A3430" s="111">
        <v>3411</v>
      </c>
      <c r="B3430" s="86">
        <v>20</v>
      </c>
      <c r="C3430" s="103" t="s">
        <v>8907</v>
      </c>
      <c r="D3430" s="112" t="str">
        <f t="shared" si="53"/>
        <v>0 CIDADE(CIDADE_Pk,CIDADE_FkEstado,CIDADE_Cidade)VALUES(NULL,20,"Cosmorama");</v>
      </c>
    </row>
    <row r="3431" spans="1:4">
      <c r="A3431" s="111">
        <v>3412</v>
      </c>
      <c r="B3431" s="86">
        <v>20</v>
      </c>
      <c r="C3431" s="103" t="s">
        <v>8908</v>
      </c>
      <c r="D3431" s="112" t="str">
        <f t="shared" si="53"/>
        <v>0 CIDADE(CIDADE_Pk,CIDADE_FkEstado,CIDADE_Cidade)VALUES(NULL,20,"Cotia");</v>
      </c>
    </row>
    <row r="3432" spans="1:4">
      <c r="A3432" s="111">
        <v>3413</v>
      </c>
      <c r="B3432" s="86">
        <v>20</v>
      </c>
      <c r="C3432" s="103" t="s">
        <v>8909</v>
      </c>
      <c r="D3432" s="112" t="str">
        <f t="shared" si="53"/>
        <v>0 CIDADE(CIDADE_Pk,CIDADE_FkEstado,CIDADE_Cidade)VALUES(NULL,20,"Cravinhos");</v>
      </c>
    </row>
    <row r="3433" spans="1:4">
      <c r="A3433" s="111">
        <v>3414</v>
      </c>
      <c r="B3433" s="86">
        <v>20</v>
      </c>
      <c r="C3433" s="103" t="s">
        <v>8910</v>
      </c>
      <c r="D3433" s="112" t="str">
        <f t="shared" si="53"/>
        <v>0 CIDADE(CIDADE_Pk,CIDADE_FkEstado,CIDADE_Cidade)VALUES(NULL,20,"Cristais Paulista");</v>
      </c>
    </row>
    <row r="3434" spans="1:4">
      <c r="A3434" s="111">
        <v>3415</v>
      </c>
      <c r="B3434" s="86">
        <v>20</v>
      </c>
      <c r="C3434" s="103" t="s">
        <v>8911</v>
      </c>
      <c r="D3434" s="112" t="str">
        <f t="shared" si="53"/>
        <v>0 CIDADE(CIDADE_Pk,CIDADE_FkEstado,CIDADE_Cidade)VALUES(NULL,20,"Cruzália");</v>
      </c>
    </row>
    <row r="3435" spans="1:4">
      <c r="A3435" s="111">
        <v>3416</v>
      </c>
      <c r="B3435" s="86">
        <v>20</v>
      </c>
      <c r="C3435" s="103" t="s">
        <v>5594</v>
      </c>
      <c r="D3435" s="112" t="str">
        <f t="shared" si="53"/>
        <v>0 CIDADE(CIDADE_Pk,CIDADE_FkEstado,CIDADE_Cidade)VALUES(NULL,20,"Cruzeiro");</v>
      </c>
    </row>
    <row r="3436" spans="1:4">
      <c r="A3436" s="111">
        <v>3417</v>
      </c>
      <c r="B3436" s="86">
        <v>20</v>
      </c>
      <c r="C3436" s="103" t="s">
        <v>8912</v>
      </c>
      <c r="D3436" s="112" t="str">
        <f t="shared" si="53"/>
        <v>0 CIDADE(CIDADE_Pk,CIDADE_FkEstado,CIDADE_Cidade)VALUES(NULL,20,"Cubatão");</v>
      </c>
    </row>
    <row r="3437" spans="1:4">
      <c r="A3437" s="111">
        <v>3418</v>
      </c>
      <c r="B3437" s="86">
        <v>20</v>
      </c>
      <c r="C3437" s="103" t="s">
        <v>8913</v>
      </c>
      <c r="D3437" s="112" t="str">
        <f t="shared" si="53"/>
        <v>0 CIDADE(CIDADE_Pk,CIDADE_FkEstado,CIDADE_Cidade)VALUES(NULL,20,"Cunha");</v>
      </c>
    </row>
    <row r="3438" spans="1:4">
      <c r="A3438" s="111">
        <v>3419</v>
      </c>
      <c r="B3438" s="86">
        <v>20</v>
      </c>
      <c r="C3438" s="103" t="s">
        <v>8914</v>
      </c>
      <c r="D3438" s="112" t="str">
        <f t="shared" si="53"/>
        <v>0 CIDADE(CIDADE_Pk,CIDADE_FkEstado,CIDADE_Cidade)VALUES(NULL,20,"Descalvado");</v>
      </c>
    </row>
    <row r="3439" spans="1:4">
      <c r="A3439" s="111">
        <v>3420</v>
      </c>
      <c r="B3439" s="86">
        <v>20</v>
      </c>
      <c r="C3439" s="103" t="s">
        <v>8915</v>
      </c>
      <c r="D3439" s="112" t="str">
        <f t="shared" si="53"/>
        <v>0 CIDADE(CIDADE_Pk,CIDADE_FkEstado,CIDADE_Cidade)VALUES(NULL,20,"Diadema");</v>
      </c>
    </row>
    <row r="3440" spans="1:4">
      <c r="A3440" s="111">
        <v>3421</v>
      </c>
      <c r="B3440" s="86">
        <v>20</v>
      </c>
      <c r="C3440" s="103" t="s">
        <v>8916</v>
      </c>
      <c r="D3440" s="112" t="str">
        <f t="shared" si="53"/>
        <v>0 CIDADE(CIDADE_Pk,CIDADE_FkEstado,CIDADE_Cidade)VALUES(NULL,20,"Dirce Reis");</v>
      </c>
    </row>
    <row r="3441" spans="1:4">
      <c r="A3441" s="111">
        <v>3422</v>
      </c>
      <c r="B3441" s="86">
        <v>20</v>
      </c>
      <c r="C3441" s="103" t="s">
        <v>8917</v>
      </c>
      <c r="D3441" s="112" t="str">
        <f t="shared" si="53"/>
        <v>0 CIDADE(CIDADE_Pk,CIDADE_FkEstado,CIDADE_Cidade)VALUES(NULL,20,"Divinolândia");</v>
      </c>
    </row>
    <row r="3442" spans="1:4">
      <c r="A3442" s="111">
        <v>3423</v>
      </c>
      <c r="B3442" s="86">
        <v>20</v>
      </c>
      <c r="C3442" s="103" t="s">
        <v>8918</v>
      </c>
      <c r="D3442" s="112" t="str">
        <f t="shared" si="53"/>
        <v>0 CIDADE(CIDADE_Pk,CIDADE_FkEstado,CIDADE_Cidade)VALUES(NULL,20,"Dobrada");</v>
      </c>
    </row>
    <row r="3443" spans="1:4">
      <c r="A3443" s="111">
        <v>3424</v>
      </c>
      <c r="B3443" s="86">
        <v>20</v>
      </c>
      <c r="C3443" s="103" t="s">
        <v>8919</v>
      </c>
      <c r="D3443" s="112" t="str">
        <f t="shared" si="53"/>
        <v>0 CIDADE(CIDADE_Pk,CIDADE_FkEstado,CIDADE_Cidade)VALUES(NULL,20,"Dois Córregos");</v>
      </c>
    </row>
    <row r="3444" spans="1:4">
      <c r="A3444" s="111">
        <v>3425</v>
      </c>
      <c r="B3444" s="86">
        <v>20</v>
      </c>
      <c r="C3444" s="103" t="s">
        <v>8920</v>
      </c>
      <c r="D3444" s="112" t="str">
        <f t="shared" si="53"/>
        <v>0 CIDADE(CIDADE_Pk,CIDADE_FkEstado,CIDADE_Cidade)VALUES(NULL,20,"Dolcinópolis");</v>
      </c>
    </row>
    <row r="3445" spans="1:4">
      <c r="A3445" s="111">
        <v>3426</v>
      </c>
      <c r="B3445" s="86">
        <v>20</v>
      </c>
      <c r="C3445" s="103" t="s">
        <v>8921</v>
      </c>
      <c r="D3445" s="112" t="str">
        <f t="shared" si="53"/>
        <v>0 CIDADE(CIDADE_Pk,CIDADE_FkEstado,CIDADE_Cidade)VALUES(NULL,20,"Dourado");</v>
      </c>
    </row>
    <row r="3446" spans="1:4">
      <c r="A3446" s="111">
        <v>3427</v>
      </c>
      <c r="B3446" s="86">
        <v>20</v>
      </c>
      <c r="C3446" s="103" t="s">
        <v>8922</v>
      </c>
      <c r="D3446" s="112" t="str">
        <f t="shared" si="53"/>
        <v>0 CIDADE(CIDADE_Pk,CIDADE_FkEstado,CIDADE_Cidade)VALUES(NULL,20,"Dracena");</v>
      </c>
    </row>
    <row r="3447" spans="1:4">
      <c r="A3447" s="111">
        <v>3428</v>
      </c>
      <c r="B3447" s="86">
        <v>20</v>
      </c>
      <c r="C3447" s="103" t="s">
        <v>8923</v>
      </c>
      <c r="D3447" s="112" t="str">
        <f t="shared" si="53"/>
        <v>0 CIDADE(CIDADE_Pk,CIDADE_FkEstado,CIDADE_Cidade)VALUES(NULL,20,"Duartina");</v>
      </c>
    </row>
    <row r="3448" spans="1:4">
      <c r="A3448" s="111">
        <v>3429</v>
      </c>
      <c r="B3448" s="86">
        <v>20</v>
      </c>
      <c r="C3448" s="103" t="s">
        <v>8924</v>
      </c>
      <c r="D3448" s="112" t="str">
        <f t="shared" si="53"/>
        <v>0 CIDADE(CIDADE_Pk,CIDADE_FkEstado,CIDADE_Cidade)VALUES(NULL,20,"Dumont");</v>
      </c>
    </row>
    <row r="3449" spans="1:4">
      <c r="A3449" s="111">
        <v>3430</v>
      </c>
      <c r="B3449" s="86">
        <v>20</v>
      </c>
      <c r="C3449" s="103" t="s">
        <v>8925</v>
      </c>
      <c r="D3449" s="112" t="str">
        <f t="shared" si="53"/>
        <v>0 CIDADE(CIDADE_Pk,CIDADE_FkEstado,CIDADE_Cidade)VALUES(NULL,20,"Echaporã");</v>
      </c>
    </row>
    <row r="3450" spans="1:4">
      <c r="A3450" s="111">
        <v>3431</v>
      </c>
      <c r="B3450" s="86">
        <v>20</v>
      </c>
      <c r="C3450" s="103" t="s">
        <v>8926</v>
      </c>
      <c r="D3450" s="112" t="str">
        <f t="shared" si="53"/>
        <v>0 CIDADE(CIDADE_Pk,CIDADE_FkEstado,CIDADE_Cidade)VALUES(NULL,20,"Eldorado");</v>
      </c>
    </row>
    <row r="3451" spans="1:4">
      <c r="A3451" s="111">
        <v>3432</v>
      </c>
      <c r="B3451" s="86">
        <v>20</v>
      </c>
      <c r="C3451" s="103" t="s">
        <v>8927</v>
      </c>
      <c r="D3451" s="112" t="str">
        <f t="shared" si="53"/>
        <v>0 CIDADE(CIDADE_Pk,CIDADE_FkEstado,CIDADE_Cidade)VALUES(NULL,20,"Elias Fausto");</v>
      </c>
    </row>
    <row r="3452" spans="1:4">
      <c r="A3452" s="111">
        <v>3433</v>
      </c>
      <c r="B3452" s="86">
        <v>20</v>
      </c>
      <c r="C3452" s="103" t="s">
        <v>8928</v>
      </c>
      <c r="D3452" s="112" t="str">
        <f t="shared" si="53"/>
        <v>0 CIDADE(CIDADE_Pk,CIDADE_FkEstado,CIDADE_Cidade)VALUES(NULL,20,"Elisiário");</v>
      </c>
    </row>
    <row r="3453" spans="1:4">
      <c r="A3453" s="111">
        <v>3434</v>
      </c>
      <c r="B3453" s="86">
        <v>20</v>
      </c>
      <c r="C3453" s="103" t="s">
        <v>8929</v>
      </c>
      <c r="D3453" s="112" t="str">
        <f t="shared" si="53"/>
        <v>0 CIDADE(CIDADE_Pk,CIDADE_FkEstado,CIDADE_Cidade)VALUES(NULL,20,"Embaúba");</v>
      </c>
    </row>
    <row r="3454" spans="1:4">
      <c r="A3454" s="111">
        <v>3435</v>
      </c>
      <c r="B3454" s="86">
        <v>20</v>
      </c>
      <c r="C3454" s="103" t="s">
        <v>8930</v>
      </c>
      <c r="D3454" s="112" t="str">
        <f t="shared" si="53"/>
        <v>0 CIDADE(CIDADE_Pk,CIDADE_FkEstado,CIDADE_Cidade)VALUES(NULL,20,"Embu");</v>
      </c>
    </row>
    <row r="3455" spans="1:4">
      <c r="A3455" s="111">
        <v>3436</v>
      </c>
      <c r="B3455" s="86">
        <v>20</v>
      </c>
      <c r="C3455" s="103" t="s">
        <v>8931</v>
      </c>
      <c r="D3455" s="112" t="str">
        <f t="shared" si="53"/>
        <v>0 CIDADE(CIDADE_Pk,CIDADE_FkEstado,CIDADE_Cidade)VALUES(NULL,20,"Embu-Guaçu");</v>
      </c>
    </row>
    <row r="3456" spans="1:4">
      <c r="A3456" s="111">
        <v>3437</v>
      </c>
      <c r="B3456" s="86">
        <v>20</v>
      </c>
      <c r="C3456" s="103" t="s">
        <v>8932</v>
      </c>
      <c r="D3456" s="112" t="str">
        <f t="shared" si="53"/>
        <v>0 CIDADE(CIDADE_Pk,CIDADE_FkEstado,CIDADE_Cidade)VALUES(NULL,20,"Emilianópolis");</v>
      </c>
    </row>
    <row r="3457" spans="1:4">
      <c r="A3457" s="111">
        <v>3438</v>
      </c>
      <c r="B3457" s="86">
        <v>20</v>
      </c>
      <c r="C3457" s="103" t="s">
        <v>8933</v>
      </c>
      <c r="D3457" s="112" t="str">
        <f t="shared" si="53"/>
        <v>0 CIDADE(CIDADE_Pk,CIDADE_FkEstado,CIDADE_Cidade)VALUES(NULL,20,"Engenheiro Coelho");</v>
      </c>
    </row>
    <row r="3458" spans="1:4">
      <c r="A3458" s="111">
        <v>3439</v>
      </c>
      <c r="B3458" s="86">
        <v>20</v>
      </c>
      <c r="C3458" s="103" t="s">
        <v>8934</v>
      </c>
      <c r="D3458" s="112" t="str">
        <f t="shared" si="53"/>
        <v>0 CIDADE(CIDADE_Pk,CIDADE_FkEstado,CIDADE_Cidade)VALUES(NULL,20,"Espírito Santo do Pinhal");</v>
      </c>
    </row>
    <row r="3459" spans="1:4">
      <c r="A3459" s="111">
        <v>3440</v>
      </c>
      <c r="B3459" s="86">
        <v>20</v>
      </c>
      <c r="C3459" s="103" t="s">
        <v>8935</v>
      </c>
      <c r="D3459" s="112" t="str">
        <f t="shared" si="53"/>
        <v>0 CIDADE(CIDADE_Pk,CIDADE_FkEstado,CIDADE_Cidade)VALUES(NULL,20,"Espírito Santo do Turvo");</v>
      </c>
    </row>
    <row r="3460" spans="1:4">
      <c r="A3460" s="111">
        <v>3441</v>
      </c>
      <c r="B3460" s="86">
        <v>20</v>
      </c>
      <c r="C3460" s="103" t="s">
        <v>8936</v>
      </c>
      <c r="D3460" s="112" t="str">
        <f t="shared" si="53"/>
        <v>0 CIDADE(CIDADE_Pk,CIDADE_FkEstado,CIDADE_Cidade)VALUES(NULL,20,"Estiva Gerbi");</v>
      </c>
    </row>
    <row r="3461" spans="1:4">
      <c r="A3461" s="111">
        <v>3442</v>
      </c>
      <c r="B3461" s="86">
        <v>20</v>
      </c>
      <c r="C3461" s="103" t="s">
        <v>8937</v>
      </c>
      <c r="D3461" s="112" t="str">
        <f t="shared" si="53"/>
        <v>0 CIDADE(CIDADE_Pk,CIDADE_FkEstado,CIDADE_Cidade)VALUES(NULL,20,"Estrela d'Oeste");</v>
      </c>
    </row>
    <row r="3462" spans="1:4">
      <c r="A3462" s="111">
        <v>3443</v>
      </c>
      <c r="B3462" s="86">
        <v>20</v>
      </c>
      <c r="C3462" s="103" t="s">
        <v>8938</v>
      </c>
      <c r="D3462" s="112" t="str">
        <f t="shared" si="53"/>
        <v>0 CIDADE(CIDADE_Pk,CIDADE_FkEstado,CIDADE_Cidade)VALUES(NULL,20,"Estrela do Norte");</v>
      </c>
    </row>
    <row r="3463" spans="1:4">
      <c r="A3463" s="111">
        <v>3444</v>
      </c>
      <c r="B3463" s="86">
        <v>20</v>
      </c>
      <c r="C3463" s="103" t="s">
        <v>8939</v>
      </c>
      <c r="D3463" s="112" t="str">
        <f t="shared" si="53"/>
        <v>0 CIDADE(CIDADE_Pk,CIDADE_FkEstado,CIDADE_Cidade)VALUES(NULL,20,"Euclides da Cunha Paulista");</v>
      </c>
    </row>
    <row r="3464" spans="1:4">
      <c r="A3464" s="111">
        <v>3445</v>
      </c>
      <c r="B3464" s="86">
        <v>20</v>
      </c>
      <c r="C3464" s="103" t="s">
        <v>8940</v>
      </c>
      <c r="D3464" s="112" t="str">
        <f t="shared" si="53"/>
        <v>0 CIDADE(CIDADE_Pk,CIDADE_FkEstado,CIDADE_Cidade)VALUES(NULL,20,"Fartura");</v>
      </c>
    </row>
    <row r="3465" spans="1:4">
      <c r="A3465" s="111">
        <v>3446</v>
      </c>
      <c r="B3465" s="86">
        <v>20</v>
      </c>
      <c r="C3465" s="103" t="s">
        <v>8941</v>
      </c>
      <c r="D3465" s="112" t="str">
        <f t="shared" si="53"/>
        <v>0 CIDADE(CIDADE_Pk,CIDADE_FkEstado,CIDADE_Cidade)VALUES(NULL,20,"Fernando Prestes");</v>
      </c>
    </row>
    <row r="3466" spans="1:4">
      <c r="A3466" s="111">
        <v>3447</v>
      </c>
      <c r="B3466" s="86">
        <v>20</v>
      </c>
      <c r="C3466" s="103" t="s">
        <v>8942</v>
      </c>
      <c r="D3466" s="112" t="str">
        <f t="shared" si="53"/>
        <v>0 CIDADE(CIDADE_Pk,CIDADE_FkEstado,CIDADE_Cidade)VALUES(NULL,20,"Fernandópolis");</v>
      </c>
    </row>
    <row r="3467" spans="1:4">
      <c r="A3467" s="111">
        <v>3448</v>
      </c>
      <c r="B3467" s="86">
        <v>20</v>
      </c>
      <c r="C3467" s="103" t="s">
        <v>8943</v>
      </c>
      <c r="D3467" s="112" t="str">
        <f t="shared" si="53"/>
        <v>0 CIDADE(CIDADE_Pk,CIDADE_FkEstado,CIDADE_Cidade)VALUES(NULL,20,"Fernão");</v>
      </c>
    </row>
    <row r="3468" spans="1:4">
      <c r="A3468" s="111">
        <v>3449</v>
      </c>
      <c r="B3468" s="86">
        <v>20</v>
      </c>
      <c r="C3468" s="103" t="s">
        <v>8944</v>
      </c>
      <c r="D3468" s="112" t="str">
        <f t="shared" si="53"/>
        <v>0 CIDADE(CIDADE_Pk,CIDADE_FkEstado,CIDADE_Cidade)VALUES(NULL,20,"Ferraz de Vasconcelos");</v>
      </c>
    </row>
    <row r="3469" spans="1:4">
      <c r="A3469" s="111">
        <v>3450</v>
      </c>
      <c r="B3469" s="86">
        <v>20</v>
      </c>
      <c r="C3469" s="103" t="s">
        <v>8945</v>
      </c>
      <c r="D3469" s="112" t="str">
        <f t="shared" si="53"/>
        <v>0 CIDADE(CIDADE_Pk,CIDADE_FkEstado,CIDADE_Cidade)VALUES(NULL,20,"Flora Rica");</v>
      </c>
    </row>
    <row r="3470" spans="1:4">
      <c r="A3470" s="111">
        <v>3451</v>
      </c>
      <c r="B3470" s="86">
        <v>20</v>
      </c>
      <c r="C3470" s="103" t="s">
        <v>8946</v>
      </c>
      <c r="D3470" s="112" t="str">
        <f t="shared" si="53"/>
        <v>0 CIDADE(CIDADE_Pk,CIDADE_FkEstado,CIDADE_Cidade)VALUES(NULL,20,"Floreal");</v>
      </c>
    </row>
    <row r="3471" spans="1:4">
      <c r="A3471" s="111">
        <v>3452</v>
      </c>
      <c r="B3471" s="86">
        <v>20</v>
      </c>
      <c r="C3471" s="103" t="s">
        <v>8947</v>
      </c>
      <c r="D3471" s="112" t="str">
        <f t="shared" si="53"/>
        <v>0 CIDADE(CIDADE_Pk,CIDADE_FkEstado,CIDADE_Cidade)VALUES(NULL,20,"Flórida Paulista");</v>
      </c>
    </row>
    <row r="3472" spans="1:4">
      <c r="A3472" s="111">
        <v>3453</v>
      </c>
      <c r="B3472" s="86">
        <v>20</v>
      </c>
      <c r="C3472" s="103" t="s">
        <v>8948</v>
      </c>
      <c r="D3472" s="112" t="str">
        <f t="shared" si="53"/>
        <v>0 CIDADE(CIDADE_Pk,CIDADE_FkEstado,CIDADE_Cidade)VALUES(NULL,20,"Florínia");</v>
      </c>
    </row>
    <row r="3473" spans="1:4">
      <c r="A3473" s="111">
        <v>3454</v>
      </c>
      <c r="B3473" s="86">
        <v>20</v>
      </c>
      <c r="C3473" s="103" t="s">
        <v>8949</v>
      </c>
      <c r="D3473" s="112" t="str">
        <f t="shared" si="53"/>
        <v>0 CIDADE(CIDADE_Pk,CIDADE_FkEstado,CIDADE_Cidade)VALUES(NULL,20,"Franca");</v>
      </c>
    </row>
    <row r="3474" spans="1:4">
      <c r="A3474" s="111">
        <v>3455</v>
      </c>
      <c r="B3474" s="86">
        <v>20</v>
      </c>
      <c r="C3474" s="103" t="s">
        <v>8950</v>
      </c>
      <c r="D3474" s="112" t="str">
        <f t="shared" si="53"/>
        <v>0 CIDADE(CIDADE_Pk,CIDADE_FkEstado,CIDADE_Cidade)VALUES(NULL,20,"Francisco Morato");</v>
      </c>
    </row>
    <row r="3475" spans="1:4">
      <c r="A3475" s="111">
        <v>3456</v>
      </c>
      <c r="B3475" s="86">
        <v>20</v>
      </c>
      <c r="C3475" s="103" t="s">
        <v>8951</v>
      </c>
      <c r="D3475" s="112" t="str">
        <f t="shared" si="53"/>
        <v>0 CIDADE(CIDADE_Pk,CIDADE_FkEstado,CIDADE_Cidade)VALUES(NULL,20,"Franco da Rocha");</v>
      </c>
    </row>
    <row r="3476" spans="1:4">
      <c r="A3476" s="111">
        <v>3457</v>
      </c>
      <c r="B3476" s="86">
        <v>20</v>
      </c>
      <c r="C3476" s="103" t="s">
        <v>8952</v>
      </c>
      <c r="D3476" s="112" t="str">
        <f t="shared" ref="D3476:D3539" si="54">$B$17&amp;B3476&amp;$A$13&amp;$A$11&amp;C3476&amp;$A$11&amp;$A$10&amp;$A$14</f>
        <v>0 CIDADE(CIDADE_Pk,CIDADE_FkEstado,CIDADE_Cidade)VALUES(NULL,20,"Gabriel Monteiro");</v>
      </c>
    </row>
    <row r="3477" spans="1:4">
      <c r="A3477" s="111">
        <v>3458</v>
      </c>
      <c r="B3477" s="86">
        <v>20</v>
      </c>
      <c r="C3477" s="103" t="s">
        <v>8953</v>
      </c>
      <c r="D3477" s="112" t="str">
        <f t="shared" si="54"/>
        <v>0 CIDADE(CIDADE_Pk,CIDADE_FkEstado,CIDADE_Cidade)VALUES(NULL,20,"Gália");</v>
      </c>
    </row>
    <row r="3478" spans="1:4">
      <c r="A3478" s="111">
        <v>3459</v>
      </c>
      <c r="B3478" s="86">
        <v>20</v>
      </c>
      <c r="C3478" s="103" t="s">
        <v>8954</v>
      </c>
      <c r="D3478" s="112" t="str">
        <f t="shared" si="54"/>
        <v>0 CIDADE(CIDADE_Pk,CIDADE_FkEstado,CIDADE_Cidade)VALUES(NULL,20,"Garça");</v>
      </c>
    </row>
    <row r="3479" spans="1:4">
      <c r="A3479" s="111">
        <v>3460</v>
      </c>
      <c r="B3479" s="86">
        <v>20</v>
      </c>
      <c r="C3479" s="103" t="s">
        <v>8955</v>
      </c>
      <c r="D3479" s="112" t="str">
        <f t="shared" si="54"/>
        <v>0 CIDADE(CIDADE_Pk,CIDADE_FkEstado,CIDADE_Cidade)VALUES(NULL,20,"Gastão Vidigal");</v>
      </c>
    </row>
    <row r="3480" spans="1:4">
      <c r="A3480" s="111">
        <v>3461</v>
      </c>
      <c r="B3480" s="86">
        <v>20</v>
      </c>
      <c r="C3480" s="103" t="s">
        <v>8956</v>
      </c>
      <c r="D3480" s="112" t="str">
        <f t="shared" si="54"/>
        <v>0 CIDADE(CIDADE_Pk,CIDADE_FkEstado,CIDADE_Cidade)VALUES(NULL,20,"Gavião Peixoto");</v>
      </c>
    </row>
    <row r="3481" spans="1:4">
      <c r="A3481" s="111">
        <v>3462</v>
      </c>
      <c r="B3481" s="86">
        <v>20</v>
      </c>
      <c r="C3481" s="103" t="s">
        <v>8957</v>
      </c>
      <c r="D3481" s="112" t="str">
        <f t="shared" si="54"/>
        <v>0 CIDADE(CIDADE_Pk,CIDADE_FkEstado,CIDADE_Cidade)VALUES(NULL,20,"General Salgado");</v>
      </c>
    </row>
    <row r="3482" spans="1:4">
      <c r="A3482" s="111">
        <v>3463</v>
      </c>
      <c r="B3482" s="86">
        <v>20</v>
      </c>
      <c r="C3482" s="103" t="s">
        <v>8958</v>
      </c>
      <c r="D3482" s="112" t="str">
        <f t="shared" si="54"/>
        <v>0 CIDADE(CIDADE_Pk,CIDADE_FkEstado,CIDADE_Cidade)VALUES(NULL,20,"Getulina");</v>
      </c>
    </row>
    <row r="3483" spans="1:4">
      <c r="A3483" s="111">
        <v>3464</v>
      </c>
      <c r="B3483" s="86">
        <v>20</v>
      </c>
      <c r="C3483" s="103" t="s">
        <v>8959</v>
      </c>
      <c r="D3483" s="112" t="str">
        <f t="shared" si="54"/>
        <v>0 CIDADE(CIDADE_Pk,CIDADE_FkEstado,CIDADE_Cidade)VALUES(NULL,20,"Glicério");</v>
      </c>
    </row>
    <row r="3484" spans="1:4">
      <c r="A3484" s="111">
        <v>3465</v>
      </c>
      <c r="B3484" s="86">
        <v>20</v>
      </c>
      <c r="C3484" s="103" t="s">
        <v>8960</v>
      </c>
      <c r="D3484" s="112" t="str">
        <f t="shared" si="54"/>
        <v>0 CIDADE(CIDADE_Pk,CIDADE_FkEstado,CIDADE_Cidade)VALUES(NULL,20,"Guaiçara");</v>
      </c>
    </row>
    <row r="3485" spans="1:4">
      <c r="A3485" s="111">
        <v>3466</v>
      </c>
      <c r="B3485" s="86">
        <v>20</v>
      </c>
      <c r="C3485" s="103" t="s">
        <v>8961</v>
      </c>
      <c r="D3485" s="112" t="str">
        <f t="shared" si="54"/>
        <v>0 CIDADE(CIDADE_Pk,CIDADE_FkEstado,CIDADE_Cidade)VALUES(NULL,20,"Guaimbê");</v>
      </c>
    </row>
    <row r="3486" spans="1:4">
      <c r="A3486" s="111">
        <v>3467</v>
      </c>
      <c r="B3486" s="86">
        <v>20</v>
      </c>
      <c r="C3486" s="103" t="s">
        <v>8962</v>
      </c>
      <c r="D3486" s="112" t="str">
        <f t="shared" si="54"/>
        <v>0 CIDADE(CIDADE_Pk,CIDADE_FkEstado,CIDADE_Cidade)VALUES(NULL,20,"Guaíra");</v>
      </c>
    </row>
    <row r="3487" spans="1:4">
      <c r="A3487" s="111">
        <v>3468</v>
      </c>
      <c r="B3487" s="86">
        <v>20</v>
      </c>
      <c r="C3487" s="103" t="s">
        <v>8963</v>
      </c>
      <c r="D3487" s="112" t="str">
        <f t="shared" si="54"/>
        <v>0 CIDADE(CIDADE_Pk,CIDADE_FkEstado,CIDADE_Cidade)VALUES(NULL,20,"Guapiaçu");</v>
      </c>
    </row>
    <row r="3488" spans="1:4">
      <c r="A3488" s="111">
        <v>3469</v>
      </c>
      <c r="B3488" s="86">
        <v>20</v>
      </c>
      <c r="C3488" s="103" t="s">
        <v>8964</v>
      </c>
      <c r="D3488" s="112" t="str">
        <f t="shared" si="54"/>
        <v>0 CIDADE(CIDADE_Pk,CIDADE_FkEstado,CIDADE_Cidade)VALUES(NULL,20,"Guapiara");</v>
      </c>
    </row>
    <row r="3489" spans="1:4">
      <c r="A3489" s="111">
        <v>3470</v>
      </c>
      <c r="B3489" s="86">
        <v>20</v>
      </c>
      <c r="C3489" s="103" t="s">
        <v>8965</v>
      </c>
      <c r="D3489" s="112" t="str">
        <f t="shared" si="54"/>
        <v>0 CIDADE(CIDADE_Pk,CIDADE_FkEstado,CIDADE_Cidade)VALUES(NULL,20,"Guará");</v>
      </c>
    </row>
    <row r="3490" spans="1:4">
      <c r="A3490" s="111">
        <v>3471</v>
      </c>
      <c r="B3490" s="86">
        <v>20</v>
      </c>
      <c r="C3490" s="103" t="s">
        <v>8966</v>
      </c>
      <c r="D3490" s="112" t="str">
        <f t="shared" si="54"/>
        <v>0 CIDADE(CIDADE_Pk,CIDADE_FkEstado,CIDADE_Cidade)VALUES(NULL,20,"Guaraçaí");</v>
      </c>
    </row>
    <row r="3491" spans="1:4">
      <c r="A3491" s="111">
        <v>3472</v>
      </c>
      <c r="B3491" s="86">
        <v>20</v>
      </c>
      <c r="C3491" s="103" t="s">
        <v>8967</v>
      </c>
      <c r="D3491" s="112" t="str">
        <f t="shared" si="54"/>
        <v>0 CIDADE(CIDADE_Pk,CIDADE_FkEstado,CIDADE_Cidade)VALUES(NULL,20,"Guaraci");</v>
      </c>
    </row>
    <row r="3492" spans="1:4">
      <c r="A3492" s="111">
        <v>3473</v>
      </c>
      <c r="B3492" s="86">
        <v>20</v>
      </c>
      <c r="C3492" s="103" t="s">
        <v>8968</v>
      </c>
      <c r="D3492" s="112" t="str">
        <f t="shared" si="54"/>
        <v>0 CIDADE(CIDADE_Pk,CIDADE_FkEstado,CIDADE_Cidade)VALUES(NULL,20,"Guarani d'Oeste");</v>
      </c>
    </row>
    <row r="3493" spans="1:4">
      <c r="A3493" s="111">
        <v>3474</v>
      </c>
      <c r="B3493" s="86">
        <v>20</v>
      </c>
      <c r="C3493" s="103" t="s">
        <v>8969</v>
      </c>
      <c r="D3493" s="112" t="str">
        <f t="shared" si="54"/>
        <v>0 CIDADE(CIDADE_Pk,CIDADE_FkEstado,CIDADE_Cidade)VALUES(NULL,20,"Guarantã");</v>
      </c>
    </row>
    <row r="3494" spans="1:4">
      <c r="A3494" s="111">
        <v>3475</v>
      </c>
      <c r="B3494" s="86">
        <v>20</v>
      </c>
      <c r="C3494" s="103" t="s">
        <v>8970</v>
      </c>
      <c r="D3494" s="112" t="str">
        <f t="shared" si="54"/>
        <v>0 CIDADE(CIDADE_Pk,CIDADE_FkEstado,CIDADE_Cidade)VALUES(NULL,20,"Guararapes");</v>
      </c>
    </row>
    <row r="3495" spans="1:4">
      <c r="A3495" s="111">
        <v>3476</v>
      </c>
      <c r="B3495" s="86">
        <v>20</v>
      </c>
      <c r="C3495" s="103" t="s">
        <v>8971</v>
      </c>
      <c r="D3495" s="112" t="str">
        <f t="shared" si="54"/>
        <v>0 CIDADE(CIDADE_Pk,CIDADE_FkEstado,CIDADE_Cidade)VALUES(NULL,20,"Guararema");</v>
      </c>
    </row>
    <row r="3496" spans="1:4">
      <c r="A3496" s="111">
        <v>3477</v>
      </c>
      <c r="B3496" s="86">
        <v>20</v>
      </c>
      <c r="C3496" s="103" t="s">
        <v>8972</v>
      </c>
      <c r="D3496" s="112" t="str">
        <f t="shared" si="54"/>
        <v>0 CIDADE(CIDADE_Pk,CIDADE_FkEstado,CIDADE_Cidade)VALUES(NULL,20,"Guaratinguetá");</v>
      </c>
    </row>
    <row r="3497" spans="1:4">
      <c r="A3497" s="111">
        <v>3478</v>
      </c>
      <c r="B3497" s="86">
        <v>20</v>
      </c>
      <c r="C3497" s="103" t="s">
        <v>8973</v>
      </c>
      <c r="D3497" s="112" t="str">
        <f t="shared" si="54"/>
        <v>0 CIDADE(CIDADE_Pk,CIDADE_FkEstado,CIDADE_Cidade)VALUES(NULL,20,"Guareí");</v>
      </c>
    </row>
    <row r="3498" spans="1:4">
      <c r="A3498" s="111">
        <v>3479</v>
      </c>
      <c r="B3498" s="86">
        <v>20</v>
      </c>
      <c r="C3498" s="103" t="s">
        <v>8974</v>
      </c>
      <c r="D3498" s="112" t="str">
        <f t="shared" si="54"/>
        <v>0 CIDADE(CIDADE_Pk,CIDADE_FkEstado,CIDADE_Cidade)VALUES(NULL,20,"Guariba");</v>
      </c>
    </row>
    <row r="3499" spans="1:4">
      <c r="A3499" s="111">
        <v>3480</v>
      </c>
      <c r="B3499" s="86">
        <v>20</v>
      </c>
      <c r="C3499" s="103" t="s">
        <v>8975</v>
      </c>
      <c r="D3499" s="112" t="str">
        <f t="shared" si="54"/>
        <v>0 CIDADE(CIDADE_Pk,CIDADE_FkEstado,CIDADE_Cidade)VALUES(NULL,20,"Guarujá");</v>
      </c>
    </row>
    <row r="3500" spans="1:4">
      <c r="A3500" s="111">
        <v>3481</v>
      </c>
      <c r="B3500" s="86">
        <v>20</v>
      </c>
      <c r="C3500" s="103" t="s">
        <v>8976</v>
      </c>
      <c r="D3500" s="112" t="str">
        <f t="shared" si="54"/>
        <v>0 CIDADE(CIDADE_Pk,CIDADE_FkEstado,CIDADE_Cidade)VALUES(NULL,20,"Guarulhos");</v>
      </c>
    </row>
    <row r="3501" spans="1:4">
      <c r="A3501" s="111">
        <v>3482</v>
      </c>
      <c r="B3501" s="86">
        <v>20</v>
      </c>
      <c r="C3501" s="103" t="s">
        <v>8977</v>
      </c>
      <c r="D3501" s="112" t="str">
        <f t="shared" si="54"/>
        <v>0 CIDADE(CIDADE_Pk,CIDADE_FkEstado,CIDADE_Cidade)VALUES(NULL,20,"Guatapará");</v>
      </c>
    </row>
    <row r="3502" spans="1:4">
      <c r="A3502" s="111">
        <v>3483</v>
      </c>
      <c r="B3502" s="86">
        <v>20</v>
      </c>
      <c r="C3502" s="103" t="s">
        <v>8978</v>
      </c>
      <c r="D3502" s="112" t="str">
        <f t="shared" si="54"/>
        <v>0 CIDADE(CIDADE_Pk,CIDADE_FkEstado,CIDADE_Cidade)VALUES(NULL,20,"Guzolândia");</v>
      </c>
    </row>
    <row r="3503" spans="1:4">
      <c r="A3503" s="111">
        <v>3484</v>
      </c>
      <c r="B3503" s="86">
        <v>20</v>
      </c>
      <c r="C3503" s="103" t="s">
        <v>8979</v>
      </c>
      <c r="D3503" s="112" t="str">
        <f t="shared" si="54"/>
        <v>0 CIDADE(CIDADE_Pk,CIDADE_FkEstado,CIDADE_Cidade)VALUES(NULL,20,"Herculândia");</v>
      </c>
    </row>
    <row r="3504" spans="1:4">
      <c r="A3504" s="111">
        <v>3485</v>
      </c>
      <c r="B3504" s="86">
        <v>20</v>
      </c>
      <c r="C3504" s="103" t="s">
        <v>8980</v>
      </c>
      <c r="D3504" s="112" t="str">
        <f t="shared" si="54"/>
        <v>0 CIDADE(CIDADE_Pk,CIDADE_FkEstado,CIDADE_Cidade)VALUES(NULL,20,"Holambra");</v>
      </c>
    </row>
    <row r="3505" spans="1:4">
      <c r="A3505" s="111">
        <v>3486</v>
      </c>
      <c r="B3505" s="86">
        <v>20</v>
      </c>
      <c r="C3505" s="103" t="s">
        <v>8981</v>
      </c>
      <c r="D3505" s="112" t="str">
        <f t="shared" si="54"/>
        <v>0 CIDADE(CIDADE_Pk,CIDADE_FkEstado,CIDADE_Cidade)VALUES(NULL,20,"Hortolândia");</v>
      </c>
    </row>
    <row r="3506" spans="1:4">
      <c r="A3506" s="111">
        <v>3487</v>
      </c>
      <c r="B3506" s="86">
        <v>20</v>
      </c>
      <c r="C3506" s="103" t="s">
        <v>8982</v>
      </c>
      <c r="D3506" s="112" t="str">
        <f t="shared" si="54"/>
        <v>0 CIDADE(CIDADE_Pk,CIDADE_FkEstado,CIDADE_Cidade)VALUES(NULL,20,"Iacanga");</v>
      </c>
    </row>
    <row r="3507" spans="1:4">
      <c r="A3507" s="111">
        <v>3488</v>
      </c>
      <c r="B3507" s="86">
        <v>20</v>
      </c>
      <c r="C3507" s="103" t="s">
        <v>8983</v>
      </c>
      <c r="D3507" s="112" t="str">
        <f t="shared" si="54"/>
        <v>0 CIDADE(CIDADE_Pk,CIDADE_FkEstado,CIDADE_Cidade)VALUES(NULL,20,"Iacri");</v>
      </c>
    </row>
    <row r="3508" spans="1:4">
      <c r="A3508" s="111">
        <v>3489</v>
      </c>
      <c r="B3508" s="86">
        <v>20</v>
      </c>
      <c r="C3508" s="103" t="s">
        <v>8984</v>
      </c>
      <c r="D3508" s="112" t="str">
        <f t="shared" si="54"/>
        <v>0 CIDADE(CIDADE_Pk,CIDADE_FkEstado,CIDADE_Cidade)VALUES(NULL,20,"Iaras");</v>
      </c>
    </row>
    <row r="3509" spans="1:4">
      <c r="A3509" s="111">
        <v>3490</v>
      </c>
      <c r="B3509" s="86">
        <v>20</v>
      </c>
      <c r="C3509" s="103" t="s">
        <v>8985</v>
      </c>
      <c r="D3509" s="112" t="str">
        <f t="shared" si="54"/>
        <v>0 CIDADE(CIDADE_Pk,CIDADE_FkEstado,CIDADE_Cidade)VALUES(NULL,20,"Ibaté");</v>
      </c>
    </row>
    <row r="3510" spans="1:4">
      <c r="A3510" s="111">
        <v>3491</v>
      </c>
      <c r="B3510" s="86">
        <v>20</v>
      </c>
      <c r="C3510" s="103" t="s">
        <v>8986</v>
      </c>
      <c r="D3510" s="112" t="str">
        <f t="shared" si="54"/>
        <v>0 CIDADE(CIDADE_Pk,CIDADE_FkEstado,CIDADE_Cidade)VALUES(NULL,20,"Ibirá");</v>
      </c>
    </row>
    <row r="3511" spans="1:4">
      <c r="A3511" s="111">
        <v>3492</v>
      </c>
      <c r="B3511" s="86">
        <v>20</v>
      </c>
      <c r="C3511" s="103" t="s">
        <v>8987</v>
      </c>
      <c r="D3511" s="112" t="str">
        <f t="shared" si="54"/>
        <v>0 CIDADE(CIDADE_Pk,CIDADE_FkEstado,CIDADE_Cidade)VALUES(NULL,20,"Ibirarema");</v>
      </c>
    </row>
    <row r="3512" spans="1:4">
      <c r="A3512" s="111">
        <v>3493</v>
      </c>
      <c r="B3512" s="86">
        <v>20</v>
      </c>
      <c r="C3512" s="103" t="s">
        <v>8988</v>
      </c>
      <c r="D3512" s="112" t="str">
        <f t="shared" si="54"/>
        <v>0 CIDADE(CIDADE_Pk,CIDADE_FkEstado,CIDADE_Cidade)VALUES(NULL,20,"Ibitinga");</v>
      </c>
    </row>
    <row r="3513" spans="1:4">
      <c r="A3513" s="111">
        <v>3494</v>
      </c>
      <c r="B3513" s="86">
        <v>20</v>
      </c>
      <c r="C3513" s="103" t="s">
        <v>8989</v>
      </c>
      <c r="D3513" s="112" t="str">
        <f t="shared" si="54"/>
        <v>0 CIDADE(CIDADE_Pk,CIDADE_FkEstado,CIDADE_Cidade)VALUES(NULL,20,"Ibiúna");</v>
      </c>
    </row>
    <row r="3514" spans="1:4">
      <c r="A3514" s="111">
        <v>3495</v>
      </c>
      <c r="B3514" s="86">
        <v>20</v>
      </c>
      <c r="C3514" s="103" t="s">
        <v>8990</v>
      </c>
      <c r="D3514" s="112" t="str">
        <f t="shared" si="54"/>
        <v>0 CIDADE(CIDADE_Pk,CIDADE_FkEstado,CIDADE_Cidade)VALUES(NULL,20,"Icém");</v>
      </c>
    </row>
    <row r="3515" spans="1:4">
      <c r="A3515" s="111">
        <v>3496</v>
      </c>
      <c r="B3515" s="86">
        <v>20</v>
      </c>
      <c r="C3515" s="103" t="s">
        <v>8991</v>
      </c>
      <c r="D3515" s="112" t="str">
        <f t="shared" si="54"/>
        <v>0 CIDADE(CIDADE_Pk,CIDADE_FkEstado,CIDADE_Cidade)VALUES(NULL,20,"Iepê");</v>
      </c>
    </row>
    <row r="3516" spans="1:4">
      <c r="A3516" s="111">
        <v>3497</v>
      </c>
      <c r="B3516" s="86">
        <v>20</v>
      </c>
      <c r="C3516" s="103" t="s">
        <v>8992</v>
      </c>
      <c r="D3516" s="112" t="str">
        <f t="shared" si="54"/>
        <v>0 CIDADE(CIDADE_Pk,CIDADE_FkEstado,CIDADE_Cidade)VALUES(NULL,20,"Igaraçu do Tietê");</v>
      </c>
    </row>
    <row r="3517" spans="1:4">
      <c r="A3517" s="111">
        <v>3498</v>
      </c>
      <c r="B3517" s="86">
        <v>20</v>
      </c>
      <c r="C3517" s="103" t="s">
        <v>8993</v>
      </c>
      <c r="D3517" s="112" t="str">
        <f t="shared" si="54"/>
        <v>0 CIDADE(CIDADE_Pk,CIDADE_FkEstado,CIDADE_Cidade)VALUES(NULL,20,"Igarapava");</v>
      </c>
    </row>
    <row r="3518" spans="1:4">
      <c r="A3518" s="111">
        <v>3499</v>
      </c>
      <c r="B3518" s="86">
        <v>20</v>
      </c>
      <c r="C3518" s="103" t="s">
        <v>8994</v>
      </c>
      <c r="D3518" s="112" t="str">
        <f t="shared" si="54"/>
        <v>0 CIDADE(CIDADE_Pk,CIDADE_FkEstado,CIDADE_Cidade)VALUES(NULL,20,"Igaratá");</v>
      </c>
    </row>
    <row r="3519" spans="1:4">
      <c r="A3519" s="111">
        <v>3500</v>
      </c>
      <c r="B3519" s="86">
        <v>20</v>
      </c>
      <c r="C3519" s="103" t="s">
        <v>8995</v>
      </c>
      <c r="D3519" s="112" t="str">
        <f t="shared" si="54"/>
        <v>0 CIDADE(CIDADE_Pk,CIDADE_FkEstado,CIDADE_Cidade)VALUES(NULL,20,"Iguape");</v>
      </c>
    </row>
    <row r="3520" spans="1:4">
      <c r="A3520" s="111">
        <v>3501</v>
      </c>
      <c r="B3520" s="86">
        <v>20</v>
      </c>
      <c r="C3520" s="103" t="s">
        <v>8996</v>
      </c>
      <c r="D3520" s="112" t="str">
        <f t="shared" si="54"/>
        <v>0 CIDADE(CIDADE_Pk,CIDADE_FkEstado,CIDADE_Cidade)VALUES(NULL,20,"Ilha Comprida");</v>
      </c>
    </row>
    <row r="3521" spans="1:4">
      <c r="A3521" s="111">
        <v>3502</v>
      </c>
      <c r="B3521" s="86">
        <v>20</v>
      </c>
      <c r="C3521" s="103" t="s">
        <v>8997</v>
      </c>
      <c r="D3521" s="112" t="str">
        <f t="shared" si="54"/>
        <v>0 CIDADE(CIDADE_Pk,CIDADE_FkEstado,CIDADE_Cidade)VALUES(NULL,20,"Ilha Solteira");</v>
      </c>
    </row>
    <row r="3522" spans="1:4">
      <c r="A3522" s="111">
        <v>3503</v>
      </c>
      <c r="B3522" s="86">
        <v>20</v>
      </c>
      <c r="C3522" s="103" t="s">
        <v>8998</v>
      </c>
      <c r="D3522" s="112" t="str">
        <f t="shared" si="54"/>
        <v>0 CIDADE(CIDADE_Pk,CIDADE_FkEstado,CIDADE_Cidade)VALUES(NULL,20,"Ilhabela");</v>
      </c>
    </row>
    <row r="3523" spans="1:4">
      <c r="A3523" s="111">
        <v>3504</v>
      </c>
      <c r="B3523" s="86">
        <v>20</v>
      </c>
      <c r="C3523" s="103" t="s">
        <v>8999</v>
      </c>
      <c r="D3523" s="112" t="str">
        <f t="shared" si="54"/>
        <v>0 CIDADE(CIDADE_Pk,CIDADE_FkEstado,CIDADE_Cidade)VALUES(NULL,20,"Indaiatuba");</v>
      </c>
    </row>
    <row r="3524" spans="1:4">
      <c r="A3524" s="111">
        <v>3505</v>
      </c>
      <c r="B3524" s="86">
        <v>20</v>
      </c>
      <c r="C3524" s="103" t="s">
        <v>9000</v>
      </c>
      <c r="D3524" s="112" t="str">
        <f t="shared" si="54"/>
        <v>0 CIDADE(CIDADE_Pk,CIDADE_FkEstado,CIDADE_Cidade)VALUES(NULL,20,"Indiana");</v>
      </c>
    </row>
    <row r="3525" spans="1:4">
      <c r="A3525" s="111">
        <v>3506</v>
      </c>
      <c r="B3525" s="86">
        <v>20</v>
      </c>
      <c r="C3525" s="103" t="s">
        <v>9001</v>
      </c>
      <c r="D3525" s="112" t="str">
        <f t="shared" si="54"/>
        <v>0 CIDADE(CIDADE_Pk,CIDADE_FkEstado,CIDADE_Cidade)VALUES(NULL,20,"Indiaporã");</v>
      </c>
    </row>
    <row r="3526" spans="1:4">
      <c r="A3526" s="111">
        <v>3507</v>
      </c>
      <c r="B3526" s="86">
        <v>20</v>
      </c>
      <c r="C3526" s="103" t="s">
        <v>9002</v>
      </c>
      <c r="D3526" s="112" t="str">
        <f t="shared" si="54"/>
        <v>0 CIDADE(CIDADE_Pk,CIDADE_FkEstado,CIDADE_Cidade)VALUES(NULL,20,"Inúbia Paulista");</v>
      </c>
    </row>
    <row r="3527" spans="1:4">
      <c r="A3527" s="111">
        <v>3508</v>
      </c>
      <c r="B3527" s="86">
        <v>20</v>
      </c>
      <c r="C3527" s="103" t="s">
        <v>9003</v>
      </c>
      <c r="D3527" s="112" t="str">
        <f t="shared" si="54"/>
        <v>0 CIDADE(CIDADE_Pk,CIDADE_FkEstado,CIDADE_Cidade)VALUES(NULL,20,"Ipaussu");</v>
      </c>
    </row>
    <row r="3528" spans="1:4">
      <c r="A3528" s="111">
        <v>3509</v>
      </c>
      <c r="B3528" s="86">
        <v>20</v>
      </c>
      <c r="C3528" s="103" t="s">
        <v>9004</v>
      </c>
      <c r="D3528" s="112" t="str">
        <f t="shared" si="54"/>
        <v>0 CIDADE(CIDADE_Pk,CIDADE_FkEstado,CIDADE_Cidade)VALUES(NULL,20,"Iperó");</v>
      </c>
    </row>
    <row r="3529" spans="1:4">
      <c r="A3529" s="111">
        <v>3510</v>
      </c>
      <c r="B3529" s="86">
        <v>20</v>
      </c>
      <c r="C3529" s="103" t="s">
        <v>9005</v>
      </c>
      <c r="D3529" s="112" t="str">
        <f t="shared" si="54"/>
        <v>0 CIDADE(CIDADE_Pk,CIDADE_FkEstado,CIDADE_Cidade)VALUES(NULL,20,"Ipeúna");</v>
      </c>
    </row>
    <row r="3530" spans="1:4">
      <c r="A3530" s="111">
        <v>3511</v>
      </c>
      <c r="B3530" s="86">
        <v>20</v>
      </c>
      <c r="C3530" s="103" t="s">
        <v>9006</v>
      </c>
      <c r="D3530" s="112" t="str">
        <f t="shared" si="54"/>
        <v>0 CIDADE(CIDADE_Pk,CIDADE_FkEstado,CIDADE_Cidade)VALUES(NULL,20,"Ipiguá");</v>
      </c>
    </row>
    <row r="3531" spans="1:4">
      <c r="A3531" s="111">
        <v>3512</v>
      </c>
      <c r="B3531" s="86">
        <v>20</v>
      </c>
      <c r="C3531" s="103" t="s">
        <v>9007</v>
      </c>
      <c r="D3531" s="112" t="str">
        <f t="shared" si="54"/>
        <v>0 CIDADE(CIDADE_Pk,CIDADE_FkEstado,CIDADE_Cidade)VALUES(NULL,20,"Iporanga");</v>
      </c>
    </row>
    <row r="3532" spans="1:4">
      <c r="A3532" s="111">
        <v>3513</v>
      </c>
      <c r="B3532" s="86">
        <v>20</v>
      </c>
      <c r="C3532" s="103" t="s">
        <v>9008</v>
      </c>
      <c r="D3532" s="112" t="str">
        <f t="shared" si="54"/>
        <v>0 CIDADE(CIDADE_Pk,CIDADE_FkEstado,CIDADE_Cidade)VALUES(NULL,20,"Ipuã");</v>
      </c>
    </row>
    <row r="3533" spans="1:4">
      <c r="A3533" s="111">
        <v>3514</v>
      </c>
      <c r="B3533" s="86">
        <v>20</v>
      </c>
      <c r="C3533" s="103" t="s">
        <v>9009</v>
      </c>
      <c r="D3533" s="112" t="str">
        <f t="shared" si="54"/>
        <v>0 CIDADE(CIDADE_Pk,CIDADE_FkEstado,CIDADE_Cidade)VALUES(NULL,20,"Iracemápolis");</v>
      </c>
    </row>
    <row r="3534" spans="1:4">
      <c r="A3534" s="111">
        <v>3515</v>
      </c>
      <c r="B3534" s="86">
        <v>20</v>
      </c>
      <c r="C3534" s="103" t="s">
        <v>9010</v>
      </c>
      <c r="D3534" s="112" t="str">
        <f t="shared" si="54"/>
        <v>0 CIDADE(CIDADE_Pk,CIDADE_FkEstado,CIDADE_Cidade)VALUES(NULL,20,"Irapuã");</v>
      </c>
    </row>
    <row r="3535" spans="1:4">
      <c r="A3535" s="111">
        <v>3516</v>
      </c>
      <c r="B3535" s="86">
        <v>20</v>
      </c>
      <c r="C3535" s="103" t="s">
        <v>9011</v>
      </c>
      <c r="D3535" s="112" t="str">
        <f t="shared" si="54"/>
        <v>0 CIDADE(CIDADE_Pk,CIDADE_FkEstado,CIDADE_Cidade)VALUES(NULL,20,"Irapuru");</v>
      </c>
    </row>
    <row r="3536" spans="1:4">
      <c r="A3536" s="111">
        <v>3517</v>
      </c>
      <c r="B3536" s="86">
        <v>20</v>
      </c>
      <c r="C3536" s="103" t="s">
        <v>9012</v>
      </c>
      <c r="D3536" s="112" t="str">
        <f t="shared" si="54"/>
        <v>0 CIDADE(CIDADE_Pk,CIDADE_FkEstado,CIDADE_Cidade)VALUES(NULL,20,"Itaberá");</v>
      </c>
    </row>
    <row r="3537" spans="1:4">
      <c r="A3537" s="111">
        <v>3518</v>
      </c>
      <c r="B3537" s="86">
        <v>20</v>
      </c>
      <c r="C3537" s="103" t="s">
        <v>9013</v>
      </c>
      <c r="D3537" s="112" t="str">
        <f t="shared" si="54"/>
        <v>0 CIDADE(CIDADE_Pk,CIDADE_FkEstado,CIDADE_Cidade)VALUES(NULL,20,"Itaí");</v>
      </c>
    </row>
    <row r="3538" spans="1:4">
      <c r="A3538" s="111">
        <v>3519</v>
      </c>
      <c r="B3538" s="86">
        <v>20</v>
      </c>
      <c r="C3538" s="103" t="s">
        <v>9014</v>
      </c>
      <c r="D3538" s="112" t="str">
        <f t="shared" si="54"/>
        <v>0 CIDADE(CIDADE_Pk,CIDADE_FkEstado,CIDADE_Cidade)VALUES(NULL,20,"Itajobi");</v>
      </c>
    </row>
    <row r="3539" spans="1:4">
      <c r="A3539" s="111">
        <v>3520</v>
      </c>
      <c r="B3539" s="86">
        <v>20</v>
      </c>
      <c r="C3539" s="103" t="s">
        <v>9015</v>
      </c>
      <c r="D3539" s="112" t="str">
        <f t="shared" si="54"/>
        <v>0 CIDADE(CIDADE_Pk,CIDADE_FkEstado,CIDADE_Cidade)VALUES(NULL,20,"Itaju");</v>
      </c>
    </row>
    <row r="3540" spans="1:4">
      <c r="A3540" s="111">
        <v>3521</v>
      </c>
      <c r="B3540" s="86">
        <v>20</v>
      </c>
      <c r="C3540" s="103" t="s">
        <v>9016</v>
      </c>
      <c r="D3540" s="112" t="str">
        <f t="shared" ref="D3540:D3603" si="55">$B$17&amp;B3540&amp;$A$13&amp;$A$11&amp;C3540&amp;$A$11&amp;$A$10&amp;$A$14</f>
        <v>0 CIDADE(CIDADE_Pk,CIDADE_FkEstado,CIDADE_Cidade)VALUES(NULL,20,"Itanhaém");</v>
      </c>
    </row>
    <row r="3541" spans="1:4">
      <c r="A3541" s="111">
        <v>3522</v>
      </c>
      <c r="B3541" s="86">
        <v>20</v>
      </c>
      <c r="C3541" s="103" t="s">
        <v>9017</v>
      </c>
      <c r="D3541" s="112" t="str">
        <f t="shared" si="55"/>
        <v>0 CIDADE(CIDADE_Pk,CIDADE_FkEstado,CIDADE_Cidade)VALUES(NULL,20,"Itaóca");</v>
      </c>
    </row>
    <row r="3542" spans="1:4">
      <c r="A3542" s="111">
        <v>3523</v>
      </c>
      <c r="B3542" s="86">
        <v>20</v>
      </c>
      <c r="C3542" s="103" t="s">
        <v>9018</v>
      </c>
      <c r="D3542" s="112" t="str">
        <f t="shared" si="55"/>
        <v>0 CIDADE(CIDADE_Pk,CIDADE_FkEstado,CIDADE_Cidade)VALUES(NULL,20,"Itapecerica da Serra");</v>
      </c>
    </row>
    <row r="3543" spans="1:4">
      <c r="A3543" s="111">
        <v>3524</v>
      </c>
      <c r="B3543" s="86">
        <v>20</v>
      </c>
      <c r="C3543" s="103" t="s">
        <v>9019</v>
      </c>
      <c r="D3543" s="112" t="str">
        <f t="shared" si="55"/>
        <v>0 CIDADE(CIDADE_Pk,CIDADE_FkEstado,CIDADE_Cidade)VALUES(NULL,20,"Itapetininga");</v>
      </c>
    </row>
    <row r="3544" spans="1:4">
      <c r="A3544" s="111">
        <v>3525</v>
      </c>
      <c r="B3544" s="86">
        <v>20</v>
      </c>
      <c r="C3544" s="103" t="s">
        <v>8149</v>
      </c>
      <c r="D3544" s="112" t="str">
        <f t="shared" si="55"/>
        <v>0 CIDADE(CIDADE_Pk,CIDADE_FkEstado,CIDADE_Cidade)VALUES(NULL,20,"Itapeva");</v>
      </c>
    </row>
    <row r="3545" spans="1:4">
      <c r="A3545" s="111">
        <v>3526</v>
      </c>
      <c r="B3545" s="86">
        <v>20</v>
      </c>
      <c r="C3545" s="103" t="s">
        <v>9020</v>
      </c>
      <c r="D3545" s="112" t="str">
        <f t="shared" si="55"/>
        <v>0 CIDADE(CIDADE_Pk,CIDADE_FkEstado,CIDADE_Cidade)VALUES(NULL,20,"Itapevi");</v>
      </c>
    </row>
    <row r="3546" spans="1:4">
      <c r="A3546" s="111">
        <v>3527</v>
      </c>
      <c r="B3546" s="86">
        <v>20</v>
      </c>
      <c r="C3546" s="103" t="s">
        <v>9021</v>
      </c>
      <c r="D3546" s="112" t="str">
        <f t="shared" si="55"/>
        <v>0 CIDADE(CIDADE_Pk,CIDADE_FkEstado,CIDADE_Cidade)VALUES(NULL,20,"Itapira");</v>
      </c>
    </row>
    <row r="3547" spans="1:4">
      <c r="A3547" s="111">
        <v>3528</v>
      </c>
      <c r="B3547" s="86">
        <v>20</v>
      </c>
      <c r="C3547" s="103" t="s">
        <v>9022</v>
      </c>
      <c r="D3547" s="112" t="str">
        <f t="shared" si="55"/>
        <v>0 CIDADE(CIDADE_Pk,CIDADE_FkEstado,CIDADE_Cidade)VALUES(NULL,20,"Itapirapuã Paulista");</v>
      </c>
    </row>
    <row r="3548" spans="1:4">
      <c r="A3548" s="111">
        <v>3529</v>
      </c>
      <c r="B3548" s="86">
        <v>20</v>
      </c>
      <c r="C3548" s="103" t="s">
        <v>9023</v>
      </c>
      <c r="D3548" s="112" t="str">
        <f t="shared" si="55"/>
        <v>0 CIDADE(CIDADE_Pk,CIDADE_FkEstado,CIDADE_Cidade)VALUES(NULL,20,"Itápolis");</v>
      </c>
    </row>
    <row r="3549" spans="1:4">
      <c r="A3549" s="111">
        <v>3530</v>
      </c>
      <c r="B3549" s="86">
        <v>20</v>
      </c>
      <c r="C3549" s="103" t="s">
        <v>6932</v>
      </c>
      <c r="D3549" s="112" t="str">
        <f t="shared" si="55"/>
        <v>0 CIDADE(CIDADE_Pk,CIDADE_FkEstado,CIDADE_Cidade)VALUES(NULL,20,"Itaporanga");</v>
      </c>
    </row>
    <row r="3550" spans="1:4">
      <c r="A3550" s="111">
        <v>3531</v>
      </c>
      <c r="B3550" s="86">
        <v>20</v>
      </c>
      <c r="C3550" s="103" t="s">
        <v>9024</v>
      </c>
      <c r="D3550" s="112" t="str">
        <f t="shared" si="55"/>
        <v>0 CIDADE(CIDADE_Pk,CIDADE_FkEstado,CIDADE_Cidade)VALUES(NULL,20,"Itapuí");</v>
      </c>
    </row>
    <row r="3551" spans="1:4">
      <c r="A3551" s="111">
        <v>3532</v>
      </c>
      <c r="B3551" s="86">
        <v>20</v>
      </c>
      <c r="C3551" s="103" t="s">
        <v>9025</v>
      </c>
      <c r="D3551" s="112" t="str">
        <f t="shared" si="55"/>
        <v>0 CIDADE(CIDADE_Pk,CIDADE_FkEstado,CIDADE_Cidade)VALUES(NULL,20,"Itapura");</v>
      </c>
    </row>
    <row r="3552" spans="1:4">
      <c r="A3552" s="111">
        <v>3533</v>
      </c>
      <c r="B3552" s="86">
        <v>20</v>
      </c>
      <c r="C3552" s="103" t="s">
        <v>9026</v>
      </c>
      <c r="D3552" s="112" t="str">
        <f t="shared" si="55"/>
        <v>0 CIDADE(CIDADE_Pk,CIDADE_FkEstado,CIDADE_Cidade)VALUES(NULL,20,"Itaquaquecetuba");</v>
      </c>
    </row>
    <row r="3553" spans="1:4">
      <c r="A3553" s="111">
        <v>3534</v>
      </c>
      <c r="B3553" s="86">
        <v>20</v>
      </c>
      <c r="C3553" s="103" t="s">
        <v>9027</v>
      </c>
      <c r="D3553" s="112" t="str">
        <f t="shared" si="55"/>
        <v>0 CIDADE(CIDADE_Pk,CIDADE_FkEstado,CIDADE_Cidade)VALUES(NULL,20,"Itararé");</v>
      </c>
    </row>
    <row r="3554" spans="1:4">
      <c r="A3554" s="111">
        <v>3535</v>
      </c>
      <c r="B3554" s="86">
        <v>20</v>
      </c>
      <c r="C3554" s="103" t="s">
        <v>9028</v>
      </c>
      <c r="D3554" s="112" t="str">
        <f t="shared" si="55"/>
        <v>0 CIDADE(CIDADE_Pk,CIDADE_FkEstado,CIDADE_Cidade)VALUES(NULL,20,"Itariri");</v>
      </c>
    </row>
    <row r="3555" spans="1:4">
      <c r="A3555" s="111">
        <v>3536</v>
      </c>
      <c r="B3555" s="86">
        <v>20</v>
      </c>
      <c r="C3555" s="103" t="s">
        <v>9029</v>
      </c>
      <c r="D3555" s="112" t="str">
        <f t="shared" si="55"/>
        <v>0 CIDADE(CIDADE_Pk,CIDADE_FkEstado,CIDADE_Cidade)VALUES(NULL,20,"Itatiba");</v>
      </c>
    </row>
    <row r="3556" spans="1:4">
      <c r="A3556" s="111">
        <v>3537</v>
      </c>
      <c r="B3556" s="86">
        <v>20</v>
      </c>
      <c r="C3556" s="103" t="s">
        <v>9030</v>
      </c>
      <c r="D3556" s="112" t="str">
        <f t="shared" si="55"/>
        <v>0 CIDADE(CIDADE_Pk,CIDADE_FkEstado,CIDADE_Cidade)VALUES(NULL,20,"Itatinga");</v>
      </c>
    </row>
    <row r="3557" spans="1:4">
      <c r="A3557" s="111">
        <v>3538</v>
      </c>
      <c r="B3557" s="86">
        <v>20</v>
      </c>
      <c r="C3557" s="103" t="s">
        <v>9031</v>
      </c>
      <c r="D3557" s="112" t="str">
        <f t="shared" si="55"/>
        <v>0 CIDADE(CIDADE_Pk,CIDADE_FkEstado,CIDADE_Cidade)VALUES(NULL,20,"Itirapina");</v>
      </c>
    </row>
    <row r="3558" spans="1:4">
      <c r="A3558" s="111">
        <v>3539</v>
      </c>
      <c r="B3558" s="86">
        <v>20</v>
      </c>
      <c r="C3558" s="103" t="s">
        <v>9032</v>
      </c>
      <c r="D3558" s="112" t="str">
        <f t="shared" si="55"/>
        <v>0 CIDADE(CIDADE_Pk,CIDADE_FkEstado,CIDADE_Cidade)VALUES(NULL,20,"Itirapuã");</v>
      </c>
    </row>
    <row r="3559" spans="1:4">
      <c r="A3559" s="111">
        <v>3540</v>
      </c>
      <c r="B3559" s="86">
        <v>20</v>
      </c>
      <c r="C3559" s="103" t="s">
        <v>9033</v>
      </c>
      <c r="D3559" s="112" t="str">
        <f t="shared" si="55"/>
        <v>0 CIDADE(CIDADE_Pk,CIDADE_FkEstado,CIDADE_Cidade)VALUES(NULL,20,"Itobi");</v>
      </c>
    </row>
    <row r="3560" spans="1:4">
      <c r="A3560" s="111">
        <v>3541</v>
      </c>
      <c r="B3560" s="86">
        <v>20</v>
      </c>
      <c r="C3560" s="103" t="s">
        <v>9034</v>
      </c>
      <c r="D3560" s="112" t="str">
        <f t="shared" si="55"/>
        <v>0 CIDADE(CIDADE_Pk,CIDADE_FkEstado,CIDADE_Cidade)VALUES(NULL,20,"Itu");</v>
      </c>
    </row>
    <row r="3561" spans="1:4">
      <c r="A3561" s="111">
        <v>3542</v>
      </c>
      <c r="B3561" s="86">
        <v>20</v>
      </c>
      <c r="C3561" s="103" t="s">
        <v>9035</v>
      </c>
      <c r="D3561" s="112" t="str">
        <f t="shared" si="55"/>
        <v>0 CIDADE(CIDADE_Pk,CIDADE_FkEstado,CIDADE_Cidade)VALUES(NULL,20,"Itupeva");</v>
      </c>
    </row>
    <row r="3562" spans="1:4">
      <c r="A3562" s="111">
        <v>3543</v>
      </c>
      <c r="B3562" s="86">
        <v>20</v>
      </c>
      <c r="C3562" s="103" t="s">
        <v>9036</v>
      </c>
      <c r="D3562" s="112" t="str">
        <f t="shared" si="55"/>
        <v>0 CIDADE(CIDADE_Pk,CIDADE_FkEstado,CIDADE_Cidade)VALUES(NULL,20,"Ituverava");</v>
      </c>
    </row>
    <row r="3563" spans="1:4">
      <c r="A3563" s="111">
        <v>3544</v>
      </c>
      <c r="B3563" s="86">
        <v>20</v>
      </c>
      <c r="C3563" s="103" t="s">
        <v>7580</v>
      </c>
      <c r="D3563" s="112" t="str">
        <f t="shared" si="55"/>
        <v>0 CIDADE(CIDADE_Pk,CIDADE_FkEstado,CIDADE_Cidade)VALUES(NULL,20,"Jaborandi");</v>
      </c>
    </row>
    <row r="3564" spans="1:4">
      <c r="A3564" s="111">
        <v>3545</v>
      </c>
      <c r="B3564" s="86">
        <v>20</v>
      </c>
      <c r="C3564" s="103" t="s">
        <v>9037</v>
      </c>
      <c r="D3564" s="112" t="str">
        <f t="shared" si="55"/>
        <v>0 CIDADE(CIDADE_Pk,CIDADE_FkEstado,CIDADE_Cidade)VALUES(NULL,20,"Jaboticabal");</v>
      </c>
    </row>
    <row r="3565" spans="1:4">
      <c r="A3565" s="111">
        <v>3546</v>
      </c>
      <c r="B3565" s="86">
        <v>20</v>
      </c>
      <c r="C3565" s="103" t="s">
        <v>9038</v>
      </c>
      <c r="D3565" s="112" t="str">
        <f t="shared" si="55"/>
        <v>0 CIDADE(CIDADE_Pk,CIDADE_FkEstado,CIDADE_Cidade)VALUES(NULL,20,"Jacareí");</v>
      </c>
    </row>
    <row r="3566" spans="1:4">
      <c r="A3566" s="111">
        <v>3547</v>
      </c>
      <c r="B3566" s="86">
        <v>20</v>
      </c>
      <c r="C3566" s="103" t="s">
        <v>9039</v>
      </c>
      <c r="D3566" s="112" t="str">
        <f t="shared" si="55"/>
        <v>0 CIDADE(CIDADE_Pk,CIDADE_FkEstado,CIDADE_Cidade)VALUES(NULL,20,"Jaci");</v>
      </c>
    </row>
    <row r="3567" spans="1:4">
      <c r="A3567" s="111">
        <v>3548</v>
      </c>
      <c r="B3567" s="86">
        <v>20</v>
      </c>
      <c r="C3567" s="103" t="s">
        <v>9040</v>
      </c>
      <c r="D3567" s="112" t="str">
        <f t="shared" si="55"/>
        <v>0 CIDADE(CIDADE_Pk,CIDADE_FkEstado,CIDADE_Cidade)VALUES(NULL,20,"Jacupiranga");</v>
      </c>
    </row>
    <row r="3568" spans="1:4">
      <c r="A3568" s="111">
        <v>3549</v>
      </c>
      <c r="B3568" s="86">
        <v>20</v>
      </c>
      <c r="C3568" s="103" t="s">
        <v>9041</v>
      </c>
      <c r="D3568" s="112" t="str">
        <f t="shared" si="55"/>
        <v>0 CIDADE(CIDADE_Pk,CIDADE_FkEstado,CIDADE_Cidade)VALUES(NULL,20,"Jaguariúna");</v>
      </c>
    </row>
    <row r="3569" spans="1:4">
      <c r="A3569" s="111">
        <v>3550</v>
      </c>
      <c r="B3569" s="86">
        <v>20</v>
      </c>
      <c r="C3569" s="103" t="s">
        <v>9042</v>
      </c>
      <c r="D3569" s="112" t="str">
        <f t="shared" si="55"/>
        <v>0 CIDADE(CIDADE_Pk,CIDADE_FkEstado,CIDADE_Cidade)VALUES(NULL,20,"Jales");</v>
      </c>
    </row>
    <row r="3570" spans="1:4">
      <c r="A3570" s="111">
        <v>3551</v>
      </c>
      <c r="B3570" s="86">
        <v>20</v>
      </c>
      <c r="C3570" s="103" t="s">
        <v>9043</v>
      </c>
      <c r="D3570" s="112" t="str">
        <f t="shared" si="55"/>
        <v>0 CIDADE(CIDADE_Pk,CIDADE_FkEstado,CIDADE_Cidade)VALUES(NULL,20,"Jambeiro");</v>
      </c>
    </row>
    <row r="3571" spans="1:4">
      <c r="A3571" s="111">
        <v>3552</v>
      </c>
      <c r="B3571" s="86">
        <v>20</v>
      </c>
      <c r="C3571" s="103" t="s">
        <v>9044</v>
      </c>
      <c r="D3571" s="112" t="str">
        <f t="shared" si="55"/>
        <v>0 CIDADE(CIDADE_Pk,CIDADE_FkEstado,CIDADE_Cidade)VALUES(NULL,20,"Jandira");</v>
      </c>
    </row>
    <row r="3572" spans="1:4">
      <c r="A3572" s="111">
        <v>3553</v>
      </c>
      <c r="B3572" s="86">
        <v>20</v>
      </c>
      <c r="C3572" s="103" t="s">
        <v>9045</v>
      </c>
      <c r="D3572" s="112" t="str">
        <f t="shared" si="55"/>
        <v>0 CIDADE(CIDADE_Pk,CIDADE_FkEstado,CIDADE_Cidade)VALUES(NULL,20,"Jardinópolis");</v>
      </c>
    </row>
    <row r="3573" spans="1:4">
      <c r="A3573" s="111">
        <v>3554</v>
      </c>
      <c r="B3573" s="86">
        <v>20</v>
      </c>
      <c r="C3573" s="103" t="s">
        <v>9046</v>
      </c>
      <c r="D3573" s="112" t="str">
        <f t="shared" si="55"/>
        <v>0 CIDADE(CIDADE_Pk,CIDADE_FkEstado,CIDADE_Cidade)VALUES(NULL,20,"Jarinu");</v>
      </c>
    </row>
    <row r="3574" spans="1:4">
      <c r="A3574" s="111">
        <v>3555</v>
      </c>
      <c r="B3574" s="86">
        <v>20</v>
      </c>
      <c r="C3574" s="103" t="s">
        <v>9047</v>
      </c>
      <c r="D3574" s="112" t="str">
        <f t="shared" si="55"/>
        <v>0 CIDADE(CIDADE_Pk,CIDADE_FkEstado,CIDADE_Cidade)VALUES(NULL,20,"Jaú");</v>
      </c>
    </row>
    <row r="3575" spans="1:4">
      <c r="A3575" s="111">
        <v>3556</v>
      </c>
      <c r="B3575" s="86">
        <v>20</v>
      </c>
      <c r="C3575" s="103" t="s">
        <v>9048</v>
      </c>
      <c r="D3575" s="112" t="str">
        <f t="shared" si="55"/>
        <v>0 CIDADE(CIDADE_Pk,CIDADE_FkEstado,CIDADE_Cidade)VALUES(NULL,20,"Jeriquara");</v>
      </c>
    </row>
    <row r="3576" spans="1:4">
      <c r="A3576" s="111">
        <v>3557</v>
      </c>
      <c r="B3576" s="86">
        <v>20</v>
      </c>
      <c r="C3576" s="103" t="s">
        <v>9049</v>
      </c>
      <c r="D3576" s="112" t="str">
        <f t="shared" si="55"/>
        <v>0 CIDADE(CIDADE_Pk,CIDADE_FkEstado,CIDADE_Cidade)VALUES(NULL,20,"Joanópolis");</v>
      </c>
    </row>
    <row r="3577" spans="1:4">
      <c r="A3577" s="111">
        <v>3558</v>
      </c>
      <c r="B3577" s="86">
        <v>20</v>
      </c>
      <c r="C3577" s="103" t="s">
        <v>9050</v>
      </c>
      <c r="D3577" s="112" t="str">
        <f t="shared" si="55"/>
        <v>0 CIDADE(CIDADE_Pk,CIDADE_FkEstado,CIDADE_Cidade)VALUES(NULL,20,"João Ramalho");</v>
      </c>
    </row>
    <row r="3578" spans="1:4">
      <c r="A3578" s="111">
        <v>3559</v>
      </c>
      <c r="B3578" s="86">
        <v>20</v>
      </c>
      <c r="C3578" s="103" t="s">
        <v>9051</v>
      </c>
      <c r="D3578" s="112" t="str">
        <f t="shared" si="55"/>
        <v>0 CIDADE(CIDADE_Pk,CIDADE_FkEstado,CIDADE_Cidade)VALUES(NULL,20,"José Bonifácio");</v>
      </c>
    </row>
    <row r="3579" spans="1:4">
      <c r="A3579" s="111">
        <v>3560</v>
      </c>
      <c r="B3579" s="86">
        <v>20</v>
      </c>
      <c r="C3579" s="103" t="s">
        <v>9052</v>
      </c>
      <c r="D3579" s="112" t="str">
        <f t="shared" si="55"/>
        <v>0 CIDADE(CIDADE_Pk,CIDADE_FkEstado,CIDADE_Cidade)VALUES(NULL,20,"Júlio Mesquita");</v>
      </c>
    </row>
    <row r="3580" spans="1:4">
      <c r="A3580" s="111">
        <v>3561</v>
      </c>
      <c r="B3580" s="86">
        <v>20</v>
      </c>
      <c r="C3580" s="103" t="s">
        <v>9053</v>
      </c>
      <c r="D3580" s="112" t="str">
        <f t="shared" si="55"/>
        <v>0 CIDADE(CIDADE_Pk,CIDADE_FkEstado,CIDADE_Cidade)VALUES(NULL,20,"Jumirim");</v>
      </c>
    </row>
    <row r="3581" spans="1:4">
      <c r="A3581" s="111">
        <v>3562</v>
      </c>
      <c r="B3581" s="86">
        <v>20</v>
      </c>
      <c r="C3581" s="103" t="s">
        <v>9054</v>
      </c>
      <c r="D3581" s="112" t="str">
        <f t="shared" si="55"/>
        <v>0 CIDADE(CIDADE_Pk,CIDADE_FkEstado,CIDADE_Cidade)VALUES(NULL,20,"Jundiaí");</v>
      </c>
    </row>
    <row r="3582" spans="1:4">
      <c r="A3582" s="111">
        <v>3563</v>
      </c>
      <c r="B3582" s="86">
        <v>20</v>
      </c>
      <c r="C3582" s="103" t="s">
        <v>9055</v>
      </c>
      <c r="D3582" s="112" t="str">
        <f t="shared" si="55"/>
        <v>0 CIDADE(CIDADE_Pk,CIDADE_FkEstado,CIDADE_Cidade)VALUES(NULL,20,"Junqueirópolis");</v>
      </c>
    </row>
    <row r="3583" spans="1:4">
      <c r="A3583" s="111">
        <v>3564</v>
      </c>
      <c r="B3583" s="86">
        <v>20</v>
      </c>
      <c r="C3583" s="103" t="s">
        <v>9056</v>
      </c>
      <c r="D3583" s="112" t="str">
        <f t="shared" si="55"/>
        <v>0 CIDADE(CIDADE_Pk,CIDADE_FkEstado,CIDADE_Cidade)VALUES(NULL,20,"Juquiá");</v>
      </c>
    </row>
    <row r="3584" spans="1:4">
      <c r="A3584" s="111">
        <v>3565</v>
      </c>
      <c r="B3584" s="86">
        <v>20</v>
      </c>
      <c r="C3584" s="103" t="s">
        <v>9057</v>
      </c>
      <c r="D3584" s="112" t="str">
        <f t="shared" si="55"/>
        <v>0 CIDADE(CIDADE_Pk,CIDADE_FkEstado,CIDADE_Cidade)VALUES(NULL,20,"Juquitiba");</v>
      </c>
    </row>
    <row r="3585" spans="1:4">
      <c r="A3585" s="111">
        <v>3566</v>
      </c>
      <c r="B3585" s="86">
        <v>20</v>
      </c>
      <c r="C3585" s="103" t="s">
        <v>9058</v>
      </c>
      <c r="D3585" s="112" t="str">
        <f t="shared" si="55"/>
        <v>0 CIDADE(CIDADE_Pk,CIDADE_FkEstado,CIDADE_Cidade)VALUES(NULL,20,"Lagoinha");</v>
      </c>
    </row>
    <row r="3586" spans="1:4">
      <c r="A3586" s="111">
        <v>3567</v>
      </c>
      <c r="B3586" s="86">
        <v>20</v>
      </c>
      <c r="C3586" s="103" t="s">
        <v>9059</v>
      </c>
      <c r="D3586" s="112" t="str">
        <f t="shared" si="55"/>
        <v>0 CIDADE(CIDADE_Pk,CIDADE_FkEstado,CIDADE_Cidade)VALUES(NULL,20,"Laranjal Paulista");</v>
      </c>
    </row>
    <row r="3587" spans="1:4">
      <c r="A3587" s="111">
        <v>3568</v>
      </c>
      <c r="B3587" s="86">
        <v>20</v>
      </c>
      <c r="C3587" s="103" t="s">
        <v>9060</v>
      </c>
      <c r="D3587" s="112" t="str">
        <f t="shared" si="55"/>
        <v>0 CIDADE(CIDADE_Pk,CIDADE_FkEstado,CIDADE_Cidade)VALUES(NULL,20,"Lavínia");</v>
      </c>
    </row>
    <row r="3588" spans="1:4">
      <c r="A3588" s="111">
        <v>3569</v>
      </c>
      <c r="B3588" s="86">
        <v>20</v>
      </c>
      <c r="C3588" s="103" t="s">
        <v>9061</v>
      </c>
      <c r="D3588" s="112" t="str">
        <f t="shared" si="55"/>
        <v>0 CIDADE(CIDADE_Pk,CIDADE_FkEstado,CIDADE_Cidade)VALUES(NULL,20,"Lavrinhas");</v>
      </c>
    </row>
    <row r="3589" spans="1:4">
      <c r="A3589" s="111">
        <v>3570</v>
      </c>
      <c r="B3589" s="86">
        <v>20</v>
      </c>
      <c r="C3589" s="103" t="s">
        <v>9062</v>
      </c>
      <c r="D3589" s="112" t="str">
        <f t="shared" si="55"/>
        <v>0 CIDADE(CIDADE_Pk,CIDADE_FkEstado,CIDADE_Cidade)VALUES(NULL,20,"Leme");</v>
      </c>
    </row>
    <row r="3590" spans="1:4">
      <c r="A3590" s="111">
        <v>3571</v>
      </c>
      <c r="B3590" s="86">
        <v>20</v>
      </c>
      <c r="C3590" s="103" t="s">
        <v>9063</v>
      </c>
      <c r="D3590" s="112" t="str">
        <f t="shared" si="55"/>
        <v>0 CIDADE(CIDADE_Pk,CIDADE_FkEstado,CIDADE_Cidade)VALUES(NULL,20,"Lençóis Paulista");</v>
      </c>
    </row>
    <row r="3591" spans="1:4">
      <c r="A3591" s="111">
        <v>3572</v>
      </c>
      <c r="B3591" s="86">
        <v>20</v>
      </c>
      <c r="C3591" s="103" t="s">
        <v>9064</v>
      </c>
      <c r="D3591" s="112" t="str">
        <f t="shared" si="55"/>
        <v>0 CIDADE(CIDADE_Pk,CIDADE_FkEstado,CIDADE_Cidade)VALUES(NULL,20,"Limeira");</v>
      </c>
    </row>
    <row r="3592" spans="1:4">
      <c r="A3592" s="111">
        <v>3573</v>
      </c>
      <c r="B3592" s="86">
        <v>20</v>
      </c>
      <c r="C3592" s="103" t="s">
        <v>9065</v>
      </c>
      <c r="D3592" s="112" t="str">
        <f t="shared" si="55"/>
        <v>0 CIDADE(CIDADE_Pk,CIDADE_FkEstado,CIDADE_Cidade)VALUES(NULL,20,"Lindóia");</v>
      </c>
    </row>
    <row r="3593" spans="1:4">
      <c r="A3593" s="111">
        <v>3574</v>
      </c>
      <c r="B3593" s="86">
        <v>20</v>
      </c>
      <c r="C3593" s="103" t="s">
        <v>9066</v>
      </c>
      <c r="D3593" s="112" t="str">
        <f t="shared" si="55"/>
        <v>0 CIDADE(CIDADE_Pk,CIDADE_FkEstado,CIDADE_Cidade)VALUES(NULL,20,"Lins");</v>
      </c>
    </row>
    <row r="3594" spans="1:4">
      <c r="A3594" s="111">
        <v>3575</v>
      </c>
      <c r="B3594" s="86">
        <v>20</v>
      </c>
      <c r="C3594" s="103" t="s">
        <v>9067</v>
      </c>
      <c r="D3594" s="112" t="str">
        <f t="shared" si="55"/>
        <v>0 CIDADE(CIDADE_Pk,CIDADE_FkEstado,CIDADE_Cidade)VALUES(NULL,20,"Lorena");</v>
      </c>
    </row>
    <row r="3595" spans="1:4">
      <c r="A3595" s="111">
        <v>3576</v>
      </c>
      <c r="B3595" s="86">
        <v>20</v>
      </c>
      <c r="C3595" s="103" t="s">
        <v>9068</v>
      </c>
      <c r="D3595" s="112" t="str">
        <f t="shared" si="55"/>
        <v>0 CIDADE(CIDADE_Pk,CIDADE_FkEstado,CIDADE_Cidade)VALUES(NULL,20,"Lourdes");</v>
      </c>
    </row>
    <row r="3596" spans="1:4">
      <c r="A3596" s="111">
        <v>3577</v>
      </c>
      <c r="B3596" s="86">
        <v>20</v>
      </c>
      <c r="C3596" s="103" t="s">
        <v>9069</v>
      </c>
      <c r="D3596" s="112" t="str">
        <f t="shared" si="55"/>
        <v>0 CIDADE(CIDADE_Pk,CIDADE_FkEstado,CIDADE_Cidade)VALUES(NULL,20,"Louveira");</v>
      </c>
    </row>
    <row r="3597" spans="1:4">
      <c r="A3597" s="111">
        <v>3578</v>
      </c>
      <c r="B3597" s="86">
        <v>20</v>
      </c>
      <c r="C3597" s="103" t="s">
        <v>9070</v>
      </c>
      <c r="D3597" s="112" t="str">
        <f t="shared" si="55"/>
        <v>0 CIDADE(CIDADE_Pk,CIDADE_FkEstado,CIDADE_Cidade)VALUES(NULL,20,"Lucélia");</v>
      </c>
    </row>
    <row r="3598" spans="1:4">
      <c r="A3598" s="111">
        <v>3579</v>
      </c>
      <c r="B3598" s="86">
        <v>20</v>
      </c>
      <c r="C3598" s="103" t="s">
        <v>9071</v>
      </c>
      <c r="D3598" s="112" t="str">
        <f t="shared" si="55"/>
        <v>0 CIDADE(CIDADE_Pk,CIDADE_FkEstado,CIDADE_Cidade)VALUES(NULL,20,"Lucianópolis");</v>
      </c>
    </row>
    <row r="3599" spans="1:4">
      <c r="A3599" s="111">
        <v>3580</v>
      </c>
      <c r="B3599" s="86">
        <v>20</v>
      </c>
      <c r="C3599" s="103" t="s">
        <v>9072</v>
      </c>
      <c r="D3599" s="112" t="str">
        <f t="shared" si="55"/>
        <v>0 CIDADE(CIDADE_Pk,CIDADE_FkEstado,CIDADE_Cidade)VALUES(NULL,20,"Luís Antônio");</v>
      </c>
    </row>
    <row r="3600" spans="1:4">
      <c r="A3600" s="111">
        <v>3581</v>
      </c>
      <c r="B3600" s="86">
        <v>20</v>
      </c>
      <c r="C3600" s="103" t="s">
        <v>9073</v>
      </c>
      <c r="D3600" s="112" t="str">
        <f t="shared" si="55"/>
        <v>0 CIDADE(CIDADE_Pk,CIDADE_FkEstado,CIDADE_Cidade)VALUES(NULL,20,"Luiziânia");</v>
      </c>
    </row>
    <row r="3601" spans="1:4">
      <c r="A3601" s="111">
        <v>3582</v>
      </c>
      <c r="B3601" s="86">
        <v>20</v>
      </c>
      <c r="C3601" s="103" t="s">
        <v>9074</v>
      </c>
      <c r="D3601" s="112" t="str">
        <f t="shared" si="55"/>
        <v>0 CIDADE(CIDADE_Pk,CIDADE_FkEstado,CIDADE_Cidade)VALUES(NULL,20,"Lupércio");</v>
      </c>
    </row>
    <row r="3602" spans="1:4">
      <c r="A3602" s="111">
        <v>3583</v>
      </c>
      <c r="B3602" s="86">
        <v>20</v>
      </c>
      <c r="C3602" s="103" t="s">
        <v>9075</v>
      </c>
      <c r="D3602" s="112" t="str">
        <f t="shared" si="55"/>
        <v>0 CIDADE(CIDADE_Pk,CIDADE_FkEstado,CIDADE_Cidade)VALUES(NULL,20,"Lutécia");</v>
      </c>
    </row>
    <row r="3603" spans="1:4">
      <c r="A3603" s="111">
        <v>3584</v>
      </c>
      <c r="B3603" s="86">
        <v>20</v>
      </c>
      <c r="C3603" s="103" t="s">
        <v>9076</v>
      </c>
      <c r="D3603" s="112" t="str">
        <f t="shared" si="55"/>
        <v>0 CIDADE(CIDADE_Pk,CIDADE_FkEstado,CIDADE_Cidade)VALUES(NULL,20,"Macatuba");</v>
      </c>
    </row>
    <row r="3604" spans="1:4">
      <c r="A3604" s="111">
        <v>3585</v>
      </c>
      <c r="B3604" s="86">
        <v>20</v>
      </c>
      <c r="C3604" s="103" t="s">
        <v>9077</v>
      </c>
      <c r="D3604" s="112" t="str">
        <f t="shared" ref="D3604:D3667" si="56">$B$17&amp;B3604&amp;$A$13&amp;$A$11&amp;C3604&amp;$A$11&amp;$A$10&amp;$A$14</f>
        <v>0 CIDADE(CIDADE_Pk,CIDADE_FkEstado,CIDADE_Cidade)VALUES(NULL,20,"Macaubal");</v>
      </c>
    </row>
    <row r="3605" spans="1:4">
      <c r="A3605" s="111">
        <v>3586</v>
      </c>
      <c r="B3605" s="86">
        <v>20</v>
      </c>
      <c r="C3605" s="103" t="s">
        <v>9078</v>
      </c>
      <c r="D3605" s="112" t="str">
        <f t="shared" si="56"/>
        <v>0 CIDADE(CIDADE_Pk,CIDADE_FkEstado,CIDADE_Cidade)VALUES(NULL,20,"Macedônia");</v>
      </c>
    </row>
    <row r="3606" spans="1:4">
      <c r="A3606" s="111">
        <v>3587</v>
      </c>
      <c r="B3606" s="86">
        <v>20</v>
      </c>
      <c r="C3606" s="103" t="s">
        <v>9079</v>
      </c>
      <c r="D3606" s="112" t="str">
        <f t="shared" si="56"/>
        <v>0 CIDADE(CIDADE_Pk,CIDADE_FkEstado,CIDADE_Cidade)VALUES(NULL,20,"Magda");</v>
      </c>
    </row>
    <row r="3607" spans="1:4">
      <c r="A3607" s="111">
        <v>3588</v>
      </c>
      <c r="B3607" s="86">
        <v>20</v>
      </c>
      <c r="C3607" s="103" t="s">
        <v>9080</v>
      </c>
      <c r="D3607" s="112" t="str">
        <f t="shared" si="56"/>
        <v>0 CIDADE(CIDADE_Pk,CIDADE_FkEstado,CIDADE_Cidade)VALUES(NULL,20,"Mairinque");</v>
      </c>
    </row>
    <row r="3608" spans="1:4">
      <c r="A3608" s="111">
        <v>3589</v>
      </c>
      <c r="B3608" s="86">
        <v>20</v>
      </c>
      <c r="C3608" s="103" t="s">
        <v>9081</v>
      </c>
      <c r="D3608" s="112" t="str">
        <f t="shared" si="56"/>
        <v>0 CIDADE(CIDADE_Pk,CIDADE_FkEstado,CIDADE_Cidade)VALUES(NULL,20,"Mairiporã");</v>
      </c>
    </row>
    <row r="3609" spans="1:4">
      <c r="A3609" s="111">
        <v>3590</v>
      </c>
      <c r="B3609" s="86">
        <v>20</v>
      </c>
      <c r="C3609" s="103" t="s">
        <v>9082</v>
      </c>
      <c r="D3609" s="112" t="str">
        <f t="shared" si="56"/>
        <v>0 CIDADE(CIDADE_Pk,CIDADE_FkEstado,CIDADE_Cidade)VALUES(NULL,20,"Manduri");</v>
      </c>
    </row>
    <row r="3610" spans="1:4">
      <c r="A3610" s="111">
        <v>3591</v>
      </c>
      <c r="B3610" s="86">
        <v>20</v>
      </c>
      <c r="C3610" s="103" t="s">
        <v>9083</v>
      </c>
      <c r="D3610" s="112" t="str">
        <f t="shared" si="56"/>
        <v>0 CIDADE(CIDADE_Pk,CIDADE_FkEstado,CIDADE_Cidade)VALUES(NULL,20,"Marabá Paulista");</v>
      </c>
    </row>
    <row r="3611" spans="1:4">
      <c r="A3611" s="111">
        <v>3592</v>
      </c>
      <c r="B3611" s="86">
        <v>20</v>
      </c>
      <c r="C3611" s="103" t="s">
        <v>9084</v>
      </c>
      <c r="D3611" s="112" t="str">
        <f t="shared" si="56"/>
        <v>0 CIDADE(CIDADE_Pk,CIDADE_FkEstado,CIDADE_Cidade)VALUES(NULL,20,"Maracaí");</v>
      </c>
    </row>
    <row r="3612" spans="1:4">
      <c r="A3612" s="111">
        <v>3593</v>
      </c>
      <c r="B3612" s="86">
        <v>20</v>
      </c>
      <c r="C3612" s="103" t="s">
        <v>9085</v>
      </c>
      <c r="D3612" s="112" t="str">
        <f t="shared" si="56"/>
        <v>0 CIDADE(CIDADE_Pk,CIDADE_FkEstado,CIDADE_Cidade)VALUES(NULL,20,"Marapoama");</v>
      </c>
    </row>
    <row r="3613" spans="1:4">
      <c r="A3613" s="111">
        <v>3594</v>
      </c>
      <c r="B3613" s="86">
        <v>20</v>
      </c>
      <c r="C3613" s="103" t="s">
        <v>9086</v>
      </c>
      <c r="D3613" s="112" t="str">
        <f t="shared" si="56"/>
        <v>0 CIDADE(CIDADE_Pk,CIDADE_FkEstado,CIDADE_Cidade)VALUES(NULL,20,"Mariápolis");</v>
      </c>
    </row>
    <row r="3614" spans="1:4">
      <c r="A3614" s="111">
        <v>3595</v>
      </c>
      <c r="B3614" s="86">
        <v>20</v>
      </c>
      <c r="C3614" s="103" t="s">
        <v>9087</v>
      </c>
      <c r="D3614" s="112" t="str">
        <f t="shared" si="56"/>
        <v>0 CIDADE(CIDADE_Pk,CIDADE_FkEstado,CIDADE_Cidade)VALUES(NULL,20,"Marília");</v>
      </c>
    </row>
    <row r="3615" spans="1:4">
      <c r="A3615" s="111">
        <v>3596</v>
      </c>
      <c r="B3615" s="86">
        <v>20</v>
      </c>
      <c r="C3615" s="103" t="s">
        <v>9088</v>
      </c>
      <c r="D3615" s="112" t="str">
        <f t="shared" si="56"/>
        <v>0 CIDADE(CIDADE_Pk,CIDADE_FkEstado,CIDADE_Cidade)VALUES(NULL,20,"Marinópolis");</v>
      </c>
    </row>
    <row r="3616" spans="1:4">
      <c r="A3616" s="111">
        <v>3597</v>
      </c>
      <c r="B3616" s="86">
        <v>20</v>
      </c>
      <c r="C3616" s="103" t="s">
        <v>9089</v>
      </c>
      <c r="D3616" s="112" t="str">
        <f t="shared" si="56"/>
        <v>0 CIDADE(CIDADE_Pk,CIDADE_FkEstado,CIDADE_Cidade)VALUES(NULL,20,"Martinópolis");</v>
      </c>
    </row>
    <row r="3617" spans="1:4">
      <c r="A3617" s="111">
        <v>3598</v>
      </c>
      <c r="B3617" s="86">
        <v>20</v>
      </c>
      <c r="C3617" s="103" t="s">
        <v>9090</v>
      </c>
      <c r="D3617" s="112" t="str">
        <f t="shared" si="56"/>
        <v>0 CIDADE(CIDADE_Pk,CIDADE_FkEstado,CIDADE_Cidade)VALUES(NULL,20,"Matão");</v>
      </c>
    </row>
    <row r="3618" spans="1:4">
      <c r="A3618" s="111">
        <v>3599</v>
      </c>
      <c r="B3618" s="86">
        <v>20</v>
      </c>
      <c r="C3618" s="103" t="s">
        <v>9091</v>
      </c>
      <c r="D3618" s="112" t="str">
        <f t="shared" si="56"/>
        <v>0 CIDADE(CIDADE_Pk,CIDADE_FkEstado,CIDADE_Cidade)VALUES(NULL,20,"Mauá");</v>
      </c>
    </row>
    <row r="3619" spans="1:4">
      <c r="A3619" s="111">
        <v>3600</v>
      </c>
      <c r="B3619" s="86">
        <v>20</v>
      </c>
      <c r="C3619" s="103" t="s">
        <v>9092</v>
      </c>
      <c r="D3619" s="112" t="str">
        <f t="shared" si="56"/>
        <v>0 CIDADE(CIDADE_Pk,CIDADE_FkEstado,CIDADE_Cidade)VALUES(NULL,20,"Mendonça");</v>
      </c>
    </row>
    <row r="3620" spans="1:4">
      <c r="A3620" s="111">
        <v>3601</v>
      </c>
      <c r="B3620" s="86">
        <v>20</v>
      </c>
      <c r="C3620" s="103" t="s">
        <v>9093</v>
      </c>
      <c r="D3620" s="112" t="str">
        <f t="shared" si="56"/>
        <v>0 CIDADE(CIDADE_Pk,CIDADE_FkEstado,CIDADE_Cidade)VALUES(NULL,20,"Meridiano");</v>
      </c>
    </row>
    <row r="3621" spans="1:4">
      <c r="A3621" s="111">
        <v>3602</v>
      </c>
      <c r="B3621" s="86">
        <v>20</v>
      </c>
      <c r="C3621" s="103" t="s">
        <v>9094</v>
      </c>
      <c r="D3621" s="112" t="str">
        <f t="shared" si="56"/>
        <v>0 CIDADE(CIDADE_Pk,CIDADE_FkEstado,CIDADE_Cidade)VALUES(NULL,20,"Mesópolis");</v>
      </c>
    </row>
    <row r="3622" spans="1:4">
      <c r="A3622" s="111">
        <v>3603</v>
      </c>
      <c r="B3622" s="86">
        <v>20</v>
      </c>
      <c r="C3622" s="103" t="s">
        <v>9095</v>
      </c>
      <c r="D3622" s="112" t="str">
        <f t="shared" si="56"/>
        <v>0 CIDADE(CIDADE_Pk,CIDADE_FkEstado,CIDADE_Cidade)VALUES(NULL,20,"Miguelópolis");</v>
      </c>
    </row>
    <row r="3623" spans="1:4">
      <c r="A3623" s="111">
        <v>3604</v>
      </c>
      <c r="B3623" s="86">
        <v>20</v>
      </c>
      <c r="C3623" s="103" t="s">
        <v>9096</v>
      </c>
      <c r="D3623" s="112" t="str">
        <f t="shared" si="56"/>
        <v>0 CIDADE(CIDADE_Pk,CIDADE_FkEstado,CIDADE_Cidade)VALUES(NULL,20,"Mineiros do Tietê");</v>
      </c>
    </row>
    <row r="3624" spans="1:4">
      <c r="A3624" s="111">
        <v>3605</v>
      </c>
      <c r="B3624" s="86">
        <v>20</v>
      </c>
      <c r="C3624" s="103" t="s">
        <v>9097</v>
      </c>
      <c r="D3624" s="112" t="str">
        <f t="shared" si="56"/>
        <v>0 CIDADE(CIDADE_Pk,CIDADE_FkEstado,CIDADE_Cidade)VALUES(NULL,20,"Mira Estrela");</v>
      </c>
    </row>
    <row r="3625" spans="1:4">
      <c r="A3625" s="111">
        <v>3606</v>
      </c>
      <c r="B3625" s="86">
        <v>20</v>
      </c>
      <c r="C3625" s="103" t="s">
        <v>9098</v>
      </c>
      <c r="D3625" s="112" t="str">
        <f t="shared" si="56"/>
        <v>0 CIDADE(CIDADE_Pk,CIDADE_FkEstado,CIDADE_Cidade)VALUES(NULL,20,"Miracatu");</v>
      </c>
    </row>
    <row r="3626" spans="1:4">
      <c r="A3626" s="111">
        <v>3607</v>
      </c>
      <c r="B3626" s="86">
        <v>20</v>
      </c>
      <c r="C3626" s="103" t="s">
        <v>9099</v>
      </c>
      <c r="D3626" s="112" t="str">
        <f t="shared" si="56"/>
        <v>0 CIDADE(CIDADE_Pk,CIDADE_FkEstado,CIDADE_Cidade)VALUES(NULL,20,"Mirandópolis");</v>
      </c>
    </row>
    <row r="3627" spans="1:4">
      <c r="A3627" s="111">
        <v>3608</v>
      </c>
      <c r="B3627" s="86">
        <v>20</v>
      </c>
      <c r="C3627" s="103" t="s">
        <v>9100</v>
      </c>
      <c r="D3627" s="112" t="str">
        <f t="shared" si="56"/>
        <v>0 CIDADE(CIDADE_Pk,CIDADE_FkEstado,CIDADE_Cidade)VALUES(NULL,20,"Mirante do Paranapanema");</v>
      </c>
    </row>
    <row r="3628" spans="1:4">
      <c r="A3628" s="111">
        <v>3609</v>
      </c>
      <c r="B3628" s="86">
        <v>20</v>
      </c>
      <c r="C3628" s="103" t="s">
        <v>9101</v>
      </c>
      <c r="D3628" s="112" t="str">
        <f t="shared" si="56"/>
        <v>0 CIDADE(CIDADE_Pk,CIDADE_FkEstado,CIDADE_Cidade)VALUES(NULL,20,"Mirassol");</v>
      </c>
    </row>
    <row r="3629" spans="1:4">
      <c r="A3629" s="111">
        <v>3610</v>
      </c>
      <c r="B3629" s="86">
        <v>20</v>
      </c>
      <c r="C3629" s="103" t="s">
        <v>9102</v>
      </c>
      <c r="D3629" s="112" t="str">
        <f t="shared" si="56"/>
        <v>0 CIDADE(CIDADE_Pk,CIDADE_FkEstado,CIDADE_Cidade)VALUES(NULL,20,"Mirassolândia");</v>
      </c>
    </row>
    <row r="3630" spans="1:4">
      <c r="A3630" s="111">
        <v>3611</v>
      </c>
      <c r="B3630" s="86">
        <v>20</v>
      </c>
      <c r="C3630" s="103" t="s">
        <v>9103</v>
      </c>
      <c r="D3630" s="112" t="str">
        <f t="shared" si="56"/>
        <v>0 CIDADE(CIDADE_Pk,CIDADE_FkEstado,CIDADE_Cidade)VALUES(NULL,20,"Mococa");</v>
      </c>
    </row>
    <row r="3631" spans="1:4">
      <c r="A3631" s="111">
        <v>3612</v>
      </c>
      <c r="B3631" s="86">
        <v>20</v>
      </c>
      <c r="C3631" s="103" t="s">
        <v>9104</v>
      </c>
      <c r="D3631" s="112" t="str">
        <f t="shared" si="56"/>
        <v>0 CIDADE(CIDADE_Pk,CIDADE_FkEstado,CIDADE_Cidade)VALUES(NULL,20,"Mogi das Cruzes");</v>
      </c>
    </row>
    <row r="3632" spans="1:4">
      <c r="A3632" s="111">
        <v>3613</v>
      </c>
      <c r="B3632" s="86">
        <v>20</v>
      </c>
      <c r="C3632" s="103" t="s">
        <v>9105</v>
      </c>
      <c r="D3632" s="112" t="str">
        <f t="shared" si="56"/>
        <v>0 CIDADE(CIDADE_Pk,CIDADE_FkEstado,CIDADE_Cidade)VALUES(NULL,20,"Mogi Guaçu");</v>
      </c>
    </row>
    <row r="3633" spans="1:4">
      <c r="A3633" s="111">
        <v>3614</v>
      </c>
      <c r="B3633" s="86">
        <v>20</v>
      </c>
      <c r="C3633" s="103" t="s">
        <v>9106</v>
      </c>
      <c r="D3633" s="112" t="str">
        <f t="shared" si="56"/>
        <v>0 CIDADE(CIDADE_Pk,CIDADE_FkEstado,CIDADE_Cidade)VALUES(NULL,20,"Moji Mirim");</v>
      </c>
    </row>
    <row r="3634" spans="1:4">
      <c r="A3634" s="111">
        <v>3615</v>
      </c>
      <c r="B3634" s="86">
        <v>20</v>
      </c>
      <c r="C3634" s="103" t="s">
        <v>9107</v>
      </c>
      <c r="D3634" s="112" t="str">
        <f t="shared" si="56"/>
        <v>0 CIDADE(CIDADE_Pk,CIDADE_FkEstado,CIDADE_Cidade)VALUES(NULL,20,"Mombuca");</v>
      </c>
    </row>
    <row r="3635" spans="1:4">
      <c r="A3635" s="111">
        <v>3616</v>
      </c>
      <c r="B3635" s="86">
        <v>20</v>
      </c>
      <c r="C3635" s="103" t="s">
        <v>9108</v>
      </c>
      <c r="D3635" s="112" t="str">
        <f t="shared" si="56"/>
        <v>0 CIDADE(CIDADE_Pk,CIDADE_FkEstado,CIDADE_Cidade)VALUES(NULL,20,"Monções");</v>
      </c>
    </row>
    <row r="3636" spans="1:4">
      <c r="A3636" s="111">
        <v>3617</v>
      </c>
      <c r="B3636" s="86">
        <v>20</v>
      </c>
      <c r="C3636" s="103" t="s">
        <v>9109</v>
      </c>
      <c r="D3636" s="112" t="str">
        <f t="shared" si="56"/>
        <v>0 CIDADE(CIDADE_Pk,CIDADE_FkEstado,CIDADE_Cidade)VALUES(NULL,20,"Mongaguá");</v>
      </c>
    </row>
    <row r="3637" spans="1:4">
      <c r="A3637" s="111">
        <v>3618</v>
      </c>
      <c r="B3637" s="86">
        <v>20</v>
      </c>
      <c r="C3637" s="103" t="s">
        <v>9110</v>
      </c>
      <c r="D3637" s="112" t="str">
        <f t="shared" si="56"/>
        <v>0 CIDADE(CIDADE_Pk,CIDADE_FkEstado,CIDADE_Cidade)VALUES(NULL,20,"Monte Alegre do Sul");</v>
      </c>
    </row>
    <row r="3638" spans="1:4">
      <c r="A3638" s="111">
        <v>3619</v>
      </c>
      <c r="B3638" s="86">
        <v>20</v>
      </c>
      <c r="C3638" s="103" t="s">
        <v>9111</v>
      </c>
      <c r="D3638" s="112" t="str">
        <f t="shared" si="56"/>
        <v>0 CIDADE(CIDADE_Pk,CIDADE_FkEstado,CIDADE_Cidade)VALUES(NULL,20,"Monte Alto");</v>
      </c>
    </row>
    <row r="3639" spans="1:4">
      <c r="A3639" s="111">
        <v>3620</v>
      </c>
      <c r="B3639" s="86">
        <v>20</v>
      </c>
      <c r="C3639" s="103" t="s">
        <v>9112</v>
      </c>
      <c r="D3639" s="112" t="str">
        <f t="shared" si="56"/>
        <v>0 CIDADE(CIDADE_Pk,CIDADE_FkEstado,CIDADE_Cidade)VALUES(NULL,20,"Monte Aprazível");</v>
      </c>
    </row>
    <row r="3640" spans="1:4">
      <c r="A3640" s="111">
        <v>3621</v>
      </c>
      <c r="B3640" s="86">
        <v>20</v>
      </c>
      <c r="C3640" s="103" t="s">
        <v>9113</v>
      </c>
      <c r="D3640" s="112" t="str">
        <f t="shared" si="56"/>
        <v>0 CIDADE(CIDADE_Pk,CIDADE_FkEstado,CIDADE_Cidade)VALUES(NULL,20,"Monte Azul Paulista");</v>
      </c>
    </row>
    <row r="3641" spans="1:4">
      <c r="A3641" s="111">
        <v>3622</v>
      </c>
      <c r="B3641" s="86">
        <v>20</v>
      </c>
      <c r="C3641" s="103" t="s">
        <v>9114</v>
      </c>
      <c r="D3641" s="112" t="str">
        <f t="shared" si="56"/>
        <v>0 CIDADE(CIDADE_Pk,CIDADE_FkEstado,CIDADE_Cidade)VALUES(NULL,20,"Monte Castelo");</v>
      </c>
    </row>
    <row r="3642" spans="1:4">
      <c r="A3642" s="111">
        <v>3623</v>
      </c>
      <c r="B3642" s="86">
        <v>20</v>
      </c>
      <c r="C3642" s="103" t="s">
        <v>9115</v>
      </c>
      <c r="D3642" s="112" t="str">
        <f t="shared" si="56"/>
        <v>0 CIDADE(CIDADE_Pk,CIDADE_FkEstado,CIDADE_Cidade)VALUES(NULL,20,"Monte Mor");</v>
      </c>
    </row>
    <row r="3643" spans="1:4">
      <c r="A3643" s="111">
        <v>3624</v>
      </c>
      <c r="B3643" s="86">
        <v>20</v>
      </c>
      <c r="C3643" s="103" t="s">
        <v>9116</v>
      </c>
      <c r="D3643" s="112" t="str">
        <f t="shared" si="56"/>
        <v>0 CIDADE(CIDADE_Pk,CIDADE_FkEstado,CIDADE_Cidade)VALUES(NULL,20,"Monteiro Lobato");</v>
      </c>
    </row>
    <row r="3644" spans="1:4">
      <c r="A3644" s="111">
        <v>3625</v>
      </c>
      <c r="B3644" s="86">
        <v>20</v>
      </c>
      <c r="C3644" s="103" t="s">
        <v>9117</v>
      </c>
      <c r="D3644" s="112" t="str">
        <f t="shared" si="56"/>
        <v>0 CIDADE(CIDADE_Pk,CIDADE_FkEstado,CIDADE_Cidade)VALUES(NULL,20,"Morro Agudo");</v>
      </c>
    </row>
    <row r="3645" spans="1:4">
      <c r="A3645" s="111">
        <v>3626</v>
      </c>
      <c r="B3645" s="86">
        <v>20</v>
      </c>
      <c r="C3645" s="103" t="s">
        <v>9118</v>
      </c>
      <c r="D3645" s="112" t="str">
        <f t="shared" si="56"/>
        <v>0 CIDADE(CIDADE_Pk,CIDADE_FkEstado,CIDADE_Cidade)VALUES(NULL,20,"Morungaba");</v>
      </c>
    </row>
    <row r="3646" spans="1:4">
      <c r="A3646" s="111">
        <v>3627</v>
      </c>
      <c r="B3646" s="86">
        <v>20</v>
      </c>
      <c r="C3646" s="103" t="s">
        <v>9119</v>
      </c>
      <c r="D3646" s="112" t="str">
        <f t="shared" si="56"/>
        <v>0 CIDADE(CIDADE_Pk,CIDADE_FkEstado,CIDADE_Cidade)VALUES(NULL,20,"Motuca");</v>
      </c>
    </row>
    <row r="3647" spans="1:4">
      <c r="A3647" s="111">
        <v>3628</v>
      </c>
      <c r="B3647" s="86">
        <v>20</v>
      </c>
      <c r="C3647" s="103" t="s">
        <v>9120</v>
      </c>
      <c r="D3647" s="112" t="str">
        <f t="shared" si="56"/>
        <v>0 CIDADE(CIDADE_Pk,CIDADE_FkEstado,CIDADE_Cidade)VALUES(NULL,20,"Murutinga do Sul");</v>
      </c>
    </row>
    <row r="3648" spans="1:4">
      <c r="A3648" s="111">
        <v>3629</v>
      </c>
      <c r="B3648" s="86">
        <v>20</v>
      </c>
      <c r="C3648" s="103" t="s">
        <v>9121</v>
      </c>
      <c r="D3648" s="112" t="str">
        <f t="shared" si="56"/>
        <v>0 CIDADE(CIDADE_Pk,CIDADE_FkEstado,CIDADE_Cidade)VALUES(NULL,20,"Nantes");</v>
      </c>
    </row>
    <row r="3649" spans="1:4">
      <c r="A3649" s="111">
        <v>3630</v>
      </c>
      <c r="B3649" s="86">
        <v>20</v>
      </c>
      <c r="C3649" s="103" t="s">
        <v>9122</v>
      </c>
      <c r="D3649" s="112" t="str">
        <f t="shared" si="56"/>
        <v>0 CIDADE(CIDADE_Pk,CIDADE_FkEstado,CIDADE_Cidade)VALUES(NULL,20,"Narandiba");</v>
      </c>
    </row>
    <row r="3650" spans="1:4">
      <c r="A3650" s="111">
        <v>3631</v>
      </c>
      <c r="B3650" s="86">
        <v>20</v>
      </c>
      <c r="C3650" s="103" t="s">
        <v>9123</v>
      </c>
      <c r="D3650" s="112" t="str">
        <f t="shared" si="56"/>
        <v>0 CIDADE(CIDADE_Pk,CIDADE_FkEstado,CIDADE_Cidade)VALUES(NULL,20,"Natividade da Serra");</v>
      </c>
    </row>
    <row r="3651" spans="1:4">
      <c r="A3651" s="111">
        <v>3632</v>
      </c>
      <c r="B3651" s="86">
        <v>20</v>
      </c>
      <c r="C3651" s="103" t="s">
        <v>9124</v>
      </c>
      <c r="D3651" s="112" t="str">
        <f t="shared" si="56"/>
        <v>0 CIDADE(CIDADE_Pk,CIDADE_FkEstado,CIDADE_Cidade)VALUES(NULL,20,"Nazaré Paulista");</v>
      </c>
    </row>
    <row r="3652" spans="1:4">
      <c r="A3652" s="111">
        <v>3633</v>
      </c>
      <c r="B3652" s="86">
        <v>20</v>
      </c>
      <c r="C3652" s="103" t="s">
        <v>9125</v>
      </c>
      <c r="D3652" s="112" t="str">
        <f t="shared" si="56"/>
        <v>0 CIDADE(CIDADE_Pk,CIDADE_FkEstado,CIDADE_Cidade)VALUES(NULL,20,"Neves Paulista");</v>
      </c>
    </row>
    <row r="3653" spans="1:4">
      <c r="A3653" s="111">
        <v>3634</v>
      </c>
      <c r="B3653" s="86">
        <v>20</v>
      </c>
      <c r="C3653" s="103" t="s">
        <v>9126</v>
      </c>
      <c r="D3653" s="112" t="str">
        <f t="shared" si="56"/>
        <v>0 CIDADE(CIDADE_Pk,CIDADE_FkEstado,CIDADE_Cidade)VALUES(NULL,20,"Nhandeara");</v>
      </c>
    </row>
    <row r="3654" spans="1:4">
      <c r="A3654" s="111">
        <v>3635</v>
      </c>
      <c r="B3654" s="86">
        <v>20</v>
      </c>
      <c r="C3654" s="103" t="s">
        <v>9127</v>
      </c>
      <c r="D3654" s="112" t="str">
        <f t="shared" si="56"/>
        <v>0 CIDADE(CIDADE_Pk,CIDADE_FkEstado,CIDADE_Cidade)VALUES(NULL,20,"Nipoã");</v>
      </c>
    </row>
    <row r="3655" spans="1:4">
      <c r="A3655" s="111">
        <v>3636</v>
      </c>
      <c r="B3655" s="86">
        <v>20</v>
      </c>
      <c r="C3655" s="103" t="s">
        <v>9128</v>
      </c>
      <c r="D3655" s="112" t="str">
        <f t="shared" si="56"/>
        <v>0 CIDADE(CIDADE_Pk,CIDADE_FkEstado,CIDADE_Cidade)VALUES(NULL,20,"Nova Aliança");</v>
      </c>
    </row>
    <row r="3656" spans="1:4">
      <c r="A3656" s="111">
        <v>3637</v>
      </c>
      <c r="B3656" s="86">
        <v>20</v>
      </c>
      <c r="C3656" s="103" t="s">
        <v>9129</v>
      </c>
      <c r="D3656" s="112" t="str">
        <f t="shared" si="56"/>
        <v>0 CIDADE(CIDADE_Pk,CIDADE_FkEstado,CIDADE_Cidade)VALUES(NULL,20,"Nova Campina");</v>
      </c>
    </row>
    <row r="3657" spans="1:4">
      <c r="A3657" s="111">
        <v>3638</v>
      </c>
      <c r="B3657" s="86">
        <v>20</v>
      </c>
      <c r="C3657" s="103" t="s">
        <v>9130</v>
      </c>
      <c r="D3657" s="112" t="str">
        <f t="shared" si="56"/>
        <v>0 CIDADE(CIDADE_Pk,CIDADE_FkEstado,CIDADE_Cidade)VALUES(NULL,20,"Nova Canaã Paulista");</v>
      </c>
    </row>
    <row r="3658" spans="1:4">
      <c r="A3658" s="111">
        <v>3639</v>
      </c>
      <c r="B3658" s="86">
        <v>20</v>
      </c>
      <c r="C3658" s="103" t="s">
        <v>9131</v>
      </c>
      <c r="D3658" s="112" t="str">
        <f t="shared" si="56"/>
        <v>0 CIDADE(CIDADE_Pk,CIDADE_FkEstado,CIDADE_Cidade)VALUES(NULL,20,"Nova Castilho");</v>
      </c>
    </row>
    <row r="3659" spans="1:4">
      <c r="A3659" s="111">
        <v>3640</v>
      </c>
      <c r="B3659" s="86">
        <v>20</v>
      </c>
      <c r="C3659" s="103" t="s">
        <v>9132</v>
      </c>
      <c r="D3659" s="112" t="str">
        <f t="shared" si="56"/>
        <v>0 CIDADE(CIDADE_Pk,CIDADE_FkEstado,CIDADE_Cidade)VALUES(NULL,20,"Nova Europa");</v>
      </c>
    </row>
    <row r="3660" spans="1:4">
      <c r="A3660" s="111">
        <v>3641</v>
      </c>
      <c r="B3660" s="86">
        <v>20</v>
      </c>
      <c r="C3660" s="103" t="s">
        <v>9133</v>
      </c>
      <c r="D3660" s="112" t="str">
        <f t="shared" si="56"/>
        <v>0 CIDADE(CIDADE_Pk,CIDADE_FkEstado,CIDADE_Cidade)VALUES(NULL,20,"Nova Granada");</v>
      </c>
    </row>
    <row r="3661" spans="1:4">
      <c r="A3661" s="111">
        <v>3642</v>
      </c>
      <c r="B3661" s="86">
        <v>20</v>
      </c>
      <c r="C3661" s="103" t="s">
        <v>9134</v>
      </c>
      <c r="D3661" s="112" t="str">
        <f t="shared" si="56"/>
        <v>0 CIDADE(CIDADE_Pk,CIDADE_FkEstado,CIDADE_Cidade)VALUES(NULL,20,"Nova Guataporanga");</v>
      </c>
    </row>
    <row r="3662" spans="1:4">
      <c r="A3662" s="111">
        <v>3643</v>
      </c>
      <c r="B3662" s="86">
        <v>20</v>
      </c>
      <c r="C3662" s="103" t="s">
        <v>9135</v>
      </c>
      <c r="D3662" s="112" t="str">
        <f t="shared" si="56"/>
        <v>0 CIDADE(CIDADE_Pk,CIDADE_FkEstado,CIDADE_Cidade)VALUES(NULL,20,"Nova Independência");</v>
      </c>
    </row>
    <row r="3663" spans="1:4">
      <c r="A3663" s="111">
        <v>3644</v>
      </c>
      <c r="B3663" s="86">
        <v>20</v>
      </c>
      <c r="C3663" s="103" t="s">
        <v>9136</v>
      </c>
      <c r="D3663" s="112" t="str">
        <f t="shared" si="56"/>
        <v>0 CIDADE(CIDADE_Pk,CIDADE_FkEstado,CIDADE_Cidade)VALUES(NULL,20,"Nova Luzitânia");</v>
      </c>
    </row>
    <row r="3664" spans="1:4">
      <c r="A3664" s="111">
        <v>3645</v>
      </c>
      <c r="B3664" s="86">
        <v>20</v>
      </c>
      <c r="C3664" s="103" t="s">
        <v>9137</v>
      </c>
      <c r="D3664" s="112" t="str">
        <f t="shared" si="56"/>
        <v>0 CIDADE(CIDADE_Pk,CIDADE_FkEstado,CIDADE_Cidade)VALUES(NULL,20,"Nova Odessa");</v>
      </c>
    </row>
    <row r="3665" spans="1:4">
      <c r="A3665" s="111">
        <v>3646</v>
      </c>
      <c r="B3665" s="86">
        <v>20</v>
      </c>
      <c r="C3665" s="103" t="s">
        <v>9138</v>
      </c>
      <c r="D3665" s="112" t="str">
        <f t="shared" si="56"/>
        <v>0 CIDADE(CIDADE_Pk,CIDADE_FkEstado,CIDADE_Cidade)VALUES(NULL,20,"Novais");</v>
      </c>
    </row>
    <row r="3666" spans="1:4">
      <c r="A3666" s="111">
        <v>3647</v>
      </c>
      <c r="B3666" s="86">
        <v>20</v>
      </c>
      <c r="C3666" s="103" t="s">
        <v>7653</v>
      </c>
      <c r="D3666" s="112" t="str">
        <f t="shared" si="56"/>
        <v>0 CIDADE(CIDADE_Pk,CIDADE_FkEstado,CIDADE_Cidade)VALUES(NULL,20,"Novo Horizonte");</v>
      </c>
    </row>
    <row r="3667" spans="1:4">
      <c r="A3667" s="111">
        <v>3648</v>
      </c>
      <c r="B3667" s="86">
        <v>20</v>
      </c>
      <c r="C3667" s="103" t="s">
        <v>9139</v>
      </c>
      <c r="D3667" s="112" t="str">
        <f t="shared" si="56"/>
        <v>0 CIDADE(CIDADE_Pk,CIDADE_FkEstado,CIDADE_Cidade)VALUES(NULL,20,"Nuporanga");</v>
      </c>
    </row>
    <row r="3668" spans="1:4">
      <c r="A3668" s="111">
        <v>3649</v>
      </c>
      <c r="B3668" s="86">
        <v>20</v>
      </c>
      <c r="C3668" s="103" t="s">
        <v>9140</v>
      </c>
      <c r="D3668" s="112" t="str">
        <f t="shared" ref="D3668:D3731" si="57">$B$17&amp;B3668&amp;$A$13&amp;$A$11&amp;C3668&amp;$A$11&amp;$A$10&amp;$A$14</f>
        <v>0 CIDADE(CIDADE_Pk,CIDADE_FkEstado,CIDADE_Cidade)VALUES(NULL,20,"Ocauçu");</v>
      </c>
    </row>
    <row r="3669" spans="1:4">
      <c r="A3669" s="111">
        <v>3650</v>
      </c>
      <c r="B3669" s="86">
        <v>20</v>
      </c>
      <c r="C3669" s="103" t="s">
        <v>9141</v>
      </c>
      <c r="D3669" s="112" t="str">
        <f t="shared" si="57"/>
        <v>0 CIDADE(CIDADE_Pk,CIDADE_FkEstado,CIDADE_Cidade)VALUES(NULL,20,"Óleo");</v>
      </c>
    </row>
    <row r="3670" spans="1:4">
      <c r="A3670" s="111">
        <v>3651</v>
      </c>
      <c r="B3670" s="86">
        <v>20</v>
      </c>
      <c r="C3670" s="103" t="s">
        <v>9142</v>
      </c>
      <c r="D3670" s="112" t="str">
        <f t="shared" si="57"/>
        <v>0 CIDADE(CIDADE_Pk,CIDADE_FkEstado,CIDADE_Cidade)VALUES(NULL,20,"Olímpia");</v>
      </c>
    </row>
    <row r="3671" spans="1:4">
      <c r="A3671" s="111">
        <v>3652</v>
      </c>
      <c r="B3671" s="86">
        <v>20</v>
      </c>
      <c r="C3671" s="103" t="s">
        <v>9143</v>
      </c>
      <c r="D3671" s="112" t="str">
        <f t="shared" si="57"/>
        <v>0 CIDADE(CIDADE_Pk,CIDADE_FkEstado,CIDADE_Cidade)VALUES(NULL,20,"Onda Verde");</v>
      </c>
    </row>
    <row r="3672" spans="1:4">
      <c r="A3672" s="111">
        <v>3653</v>
      </c>
      <c r="B3672" s="86">
        <v>20</v>
      </c>
      <c r="C3672" s="103" t="s">
        <v>9144</v>
      </c>
      <c r="D3672" s="112" t="str">
        <f t="shared" si="57"/>
        <v>0 CIDADE(CIDADE_Pk,CIDADE_FkEstado,CIDADE_Cidade)VALUES(NULL,20,"Oriente");</v>
      </c>
    </row>
    <row r="3673" spans="1:4">
      <c r="A3673" s="111">
        <v>3654</v>
      </c>
      <c r="B3673" s="86">
        <v>20</v>
      </c>
      <c r="C3673" s="103" t="s">
        <v>9145</v>
      </c>
      <c r="D3673" s="112" t="str">
        <f t="shared" si="57"/>
        <v>0 CIDADE(CIDADE_Pk,CIDADE_FkEstado,CIDADE_Cidade)VALUES(NULL,20,"Orindiúva");</v>
      </c>
    </row>
    <row r="3674" spans="1:4">
      <c r="A3674" s="111">
        <v>3655</v>
      </c>
      <c r="B3674" s="86">
        <v>20</v>
      </c>
      <c r="C3674" s="103" t="s">
        <v>9146</v>
      </c>
      <c r="D3674" s="112" t="str">
        <f t="shared" si="57"/>
        <v>0 CIDADE(CIDADE_Pk,CIDADE_FkEstado,CIDADE_Cidade)VALUES(NULL,20,"Orlândia");</v>
      </c>
    </row>
    <row r="3675" spans="1:4">
      <c r="A3675" s="111">
        <v>3656</v>
      </c>
      <c r="B3675" s="86">
        <v>20</v>
      </c>
      <c r="C3675" s="103" t="s">
        <v>9147</v>
      </c>
      <c r="D3675" s="112" t="str">
        <f t="shared" si="57"/>
        <v>0 CIDADE(CIDADE_Pk,CIDADE_FkEstado,CIDADE_Cidade)VALUES(NULL,20,"Osasco");</v>
      </c>
    </row>
    <row r="3676" spans="1:4">
      <c r="A3676" s="111">
        <v>3657</v>
      </c>
      <c r="B3676" s="86">
        <v>20</v>
      </c>
      <c r="C3676" s="103" t="s">
        <v>9148</v>
      </c>
      <c r="D3676" s="112" t="str">
        <f t="shared" si="57"/>
        <v>0 CIDADE(CIDADE_Pk,CIDADE_FkEstado,CIDADE_Cidade)VALUES(NULL,20,"Oscar Bressane");</v>
      </c>
    </row>
    <row r="3677" spans="1:4">
      <c r="A3677" s="111">
        <v>3658</v>
      </c>
      <c r="B3677" s="86">
        <v>20</v>
      </c>
      <c r="C3677" s="103" t="s">
        <v>9149</v>
      </c>
      <c r="D3677" s="112" t="str">
        <f t="shared" si="57"/>
        <v>0 CIDADE(CIDADE_Pk,CIDADE_FkEstado,CIDADE_Cidade)VALUES(NULL,20,"Osvaldo Cruz");</v>
      </c>
    </row>
    <row r="3678" spans="1:4">
      <c r="A3678" s="111">
        <v>3659</v>
      </c>
      <c r="B3678" s="86">
        <v>20</v>
      </c>
      <c r="C3678" s="103" t="s">
        <v>9150</v>
      </c>
      <c r="D3678" s="112" t="str">
        <f t="shared" si="57"/>
        <v>0 CIDADE(CIDADE_Pk,CIDADE_FkEstado,CIDADE_Cidade)VALUES(NULL,20,"Ourinhos");</v>
      </c>
    </row>
    <row r="3679" spans="1:4">
      <c r="A3679" s="111">
        <v>3660</v>
      </c>
      <c r="B3679" s="86">
        <v>20</v>
      </c>
      <c r="C3679" s="103" t="s">
        <v>9151</v>
      </c>
      <c r="D3679" s="112" t="str">
        <f t="shared" si="57"/>
        <v>0 CIDADE(CIDADE_Pk,CIDADE_FkEstado,CIDADE_Cidade)VALUES(NULL,20,"Ouro Verde");</v>
      </c>
    </row>
    <row r="3680" spans="1:4">
      <c r="A3680" s="111">
        <v>3661</v>
      </c>
      <c r="B3680" s="86">
        <v>20</v>
      </c>
      <c r="C3680" s="103" t="s">
        <v>9152</v>
      </c>
      <c r="D3680" s="112" t="str">
        <f t="shared" si="57"/>
        <v>0 CIDADE(CIDADE_Pk,CIDADE_FkEstado,CIDADE_Cidade)VALUES(NULL,20,"Ouroeste");</v>
      </c>
    </row>
    <row r="3681" spans="1:4">
      <c r="A3681" s="111">
        <v>3662</v>
      </c>
      <c r="B3681" s="86">
        <v>20</v>
      </c>
      <c r="C3681" s="103" t="s">
        <v>9153</v>
      </c>
      <c r="D3681" s="112" t="str">
        <f t="shared" si="57"/>
        <v>0 CIDADE(CIDADE_Pk,CIDADE_FkEstado,CIDADE_Cidade)VALUES(NULL,20,"Pacaembu");</v>
      </c>
    </row>
    <row r="3682" spans="1:4">
      <c r="A3682" s="111">
        <v>3663</v>
      </c>
      <c r="B3682" s="86">
        <v>20</v>
      </c>
      <c r="C3682" s="103" t="s">
        <v>7278</v>
      </c>
      <c r="D3682" s="112" t="str">
        <f t="shared" si="57"/>
        <v>0 CIDADE(CIDADE_Pk,CIDADE_FkEstado,CIDADE_Cidade)VALUES(NULL,20,"Palestina");</v>
      </c>
    </row>
    <row r="3683" spans="1:4">
      <c r="A3683" s="111">
        <v>3664</v>
      </c>
      <c r="B3683" s="86">
        <v>20</v>
      </c>
      <c r="C3683" s="103" t="s">
        <v>9154</v>
      </c>
      <c r="D3683" s="112" t="str">
        <f t="shared" si="57"/>
        <v>0 CIDADE(CIDADE_Pk,CIDADE_FkEstado,CIDADE_Cidade)VALUES(NULL,20,"Palmares Paulista");</v>
      </c>
    </row>
    <row r="3684" spans="1:4">
      <c r="A3684" s="111">
        <v>3665</v>
      </c>
      <c r="B3684" s="86">
        <v>20</v>
      </c>
      <c r="C3684" s="103" t="s">
        <v>9155</v>
      </c>
      <c r="D3684" s="112" t="str">
        <f t="shared" si="57"/>
        <v>0 CIDADE(CIDADE_Pk,CIDADE_FkEstado,CIDADE_Cidade)VALUES(NULL,20,"Palmeira d'Oeste");</v>
      </c>
    </row>
    <row r="3685" spans="1:4">
      <c r="A3685" s="111">
        <v>3666</v>
      </c>
      <c r="B3685" s="86">
        <v>20</v>
      </c>
      <c r="C3685" s="103" t="s">
        <v>9156</v>
      </c>
      <c r="D3685" s="112" t="str">
        <f t="shared" si="57"/>
        <v>0 CIDADE(CIDADE_Pk,CIDADE_FkEstado,CIDADE_Cidade)VALUES(NULL,20,"Palmital");</v>
      </c>
    </row>
    <row r="3686" spans="1:4">
      <c r="A3686" s="111">
        <v>3667</v>
      </c>
      <c r="B3686" s="86">
        <v>20</v>
      </c>
      <c r="C3686" s="103" t="s">
        <v>9157</v>
      </c>
      <c r="D3686" s="112" t="str">
        <f t="shared" si="57"/>
        <v>0 CIDADE(CIDADE_Pk,CIDADE_FkEstado,CIDADE_Cidade)VALUES(NULL,20,"Panorama");</v>
      </c>
    </row>
    <row r="3687" spans="1:4">
      <c r="A3687" s="111">
        <v>3668</v>
      </c>
      <c r="B3687" s="86">
        <v>20</v>
      </c>
      <c r="C3687" s="103" t="s">
        <v>9158</v>
      </c>
      <c r="D3687" s="112" t="str">
        <f t="shared" si="57"/>
        <v>0 CIDADE(CIDADE_Pk,CIDADE_FkEstado,CIDADE_Cidade)VALUES(NULL,20,"Paraguaçu Paulista");</v>
      </c>
    </row>
    <row r="3688" spans="1:4">
      <c r="A3688" s="111">
        <v>3669</v>
      </c>
      <c r="B3688" s="86">
        <v>20</v>
      </c>
      <c r="C3688" s="103" t="s">
        <v>9159</v>
      </c>
      <c r="D3688" s="112" t="str">
        <f t="shared" si="57"/>
        <v>0 CIDADE(CIDADE_Pk,CIDADE_FkEstado,CIDADE_Cidade)VALUES(NULL,20,"Paraibuna");</v>
      </c>
    </row>
    <row r="3689" spans="1:4">
      <c r="A3689" s="111">
        <v>3670</v>
      </c>
      <c r="B3689" s="86">
        <v>20</v>
      </c>
      <c r="C3689" s="103" t="s">
        <v>9160</v>
      </c>
      <c r="D3689" s="112" t="str">
        <f t="shared" si="57"/>
        <v>0 CIDADE(CIDADE_Pk,CIDADE_FkEstado,CIDADE_Cidade)VALUES(NULL,20,"Paraíso");</v>
      </c>
    </row>
    <row r="3690" spans="1:4">
      <c r="A3690" s="111">
        <v>3671</v>
      </c>
      <c r="B3690" s="86">
        <v>20</v>
      </c>
      <c r="C3690" s="103" t="s">
        <v>9161</v>
      </c>
      <c r="D3690" s="112" t="str">
        <f t="shared" si="57"/>
        <v>0 CIDADE(CIDADE_Pk,CIDADE_FkEstado,CIDADE_Cidade)VALUES(NULL,20,"Paranapanema");</v>
      </c>
    </row>
    <row r="3691" spans="1:4">
      <c r="A3691" s="111">
        <v>3672</v>
      </c>
      <c r="B3691" s="86">
        <v>20</v>
      </c>
      <c r="C3691" s="103" t="s">
        <v>9162</v>
      </c>
      <c r="D3691" s="112" t="str">
        <f t="shared" si="57"/>
        <v>0 CIDADE(CIDADE_Pk,CIDADE_FkEstado,CIDADE_Cidade)VALUES(NULL,20,"Paranapuã");</v>
      </c>
    </row>
    <row r="3692" spans="1:4">
      <c r="A3692" s="111">
        <v>3673</v>
      </c>
      <c r="B3692" s="86">
        <v>20</v>
      </c>
      <c r="C3692" s="103" t="s">
        <v>9163</v>
      </c>
      <c r="D3692" s="112" t="str">
        <f t="shared" si="57"/>
        <v>0 CIDADE(CIDADE_Pk,CIDADE_FkEstado,CIDADE_Cidade)VALUES(NULL,20,"Parapuã");</v>
      </c>
    </row>
    <row r="3693" spans="1:4">
      <c r="A3693" s="111">
        <v>3674</v>
      </c>
      <c r="B3693" s="86">
        <v>20</v>
      </c>
      <c r="C3693" s="103" t="s">
        <v>9164</v>
      </c>
      <c r="D3693" s="112" t="str">
        <f t="shared" si="57"/>
        <v>0 CIDADE(CIDADE_Pk,CIDADE_FkEstado,CIDADE_Cidade)VALUES(NULL,20,"Pardinho");</v>
      </c>
    </row>
    <row r="3694" spans="1:4">
      <c r="A3694" s="111">
        <v>3675</v>
      </c>
      <c r="B3694" s="86">
        <v>20</v>
      </c>
      <c r="C3694" s="103" t="s">
        <v>9165</v>
      </c>
      <c r="D3694" s="112" t="str">
        <f t="shared" si="57"/>
        <v>0 CIDADE(CIDADE_Pk,CIDADE_FkEstado,CIDADE_Cidade)VALUES(NULL,20,"Pariquera-Açu");</v>
      </c>
    </row>
    <row r="3695" spans="1:4">
      <c r="A3695" s="111">
        <v>3676</v>
      </c>
      <c r="B3695" s="86">
        <v>20</v>
      </c>
      <c r="C3695" s="103" t="s">
        <v>9166</v>
      </c>
      <c r="D3695" s="112" t="str">
        <f t="shared" si="57"/>
        <v>0 CIDADE(CIDADE_Pk,CIDADE_FkEstado,CIDADE_Cidade)VALUES(NULL,20,"Parisi");</v>
      </c>
    </row>
    <row r="3696" spans="1:4">
      <c r="A3696" s="111">
        <v>3677</v>
      </c>
      <c r="B3696" s="86">
        <v>20</v>
      </c>
      <c r="C3696" s="103" t="s">
        <v>9167</v>
      </c>
      <c r="D3696" s="112" t="str">
        <f t="shared" si="57"/>
        <v>0 CIDADE(CIDADE_Pk,CIDADE_FkEstado,CIDADE_Cidade)VALUES(NULL,20,"Patrocínio Paulista");</v>
      </c>
    </row>
    <row r="3697" spans="1:4">
      <c r="A3697" s="111">
        <v>3678</v>
      </c>
      <c r="B3697" s="86">
        <v>20</v>
      </c>
      <c r="C3697" s="103" t="s">
        <v>9168</v>
      </c>
      <c r="D3697" s="112" t="str">
        <f t="shared" si="57"/>
        <v>0 CIDADE(CIDADE_Pk,CIDADE_FkEstado,CIDADE_Cidade)VALUES(NULL,20,"Paulicéia");</v>
      </c>
    </row>
    <row r="3698" spans="1:4">
      <c r="A3698" s="111">
        <v>3679</v>
      </c>
      <c r="B3698" s="86">
        <v>20</v>
      </c>
      <c r="C3698" s="103" t="s">
        <v>9169</v>
      </c>
      <c r="D3698" s="112" t="str">
        <f t="shared" si="57"/>
        <v>0 CIDADE(CIDADE_Pk,CIDADE_FkEstado,CIDADE_Cidade)VALUES(NULL,20,"Paulínia");</v>
      </c>
    </row>
    <row r="3699" spans="1:4">
      <c r="A3699" s="111">
        <v>3680</v>
      </c>
      <c r="B3699" s="86">
        <v>20</v>
      </c>
      <c r="C3699" s="103" t="s">
        <v>9170</v>
      </c>
      <c r="D3699" s="112" t="str">
        <f t="shared" si="57"/>
        <v>0 CIDADE(CIDADE_Pk,CIDADE_FkEstado,CIDADE_Cidade)VALUES(NULL,20,"Paulistânia");</v>
      </c>
    </row>
    <row r="3700" spans="1:4">
      <c r="A3700" s="111">
        <v>3681</v>
      </c>
      <c r="B3700" s="86">
        <v>20</v>
      </c>
      <c r="C3700" s="103" t="s">
        <v>9171</v>
      </c>
      <c r="D3700" s="112" t="str">
        <f t="shared" si="57"/>
        <v>0 CIDADE(CIDADE_Pk,CIDADE_FkEstado,CIDADE_Cidade)VALUES(NULL,20,"Paulo de Faria");</v>
      </c>
    </row>
    <row r="3701" spans="1:4">
      <c r="A3701" s="111">
        <v>3682</v>
      </c>
      <c r="B3701" s="86">
        <v>20</v>
      </c>
      <c r="C3701" s="103" t="s">
        <v>9172</v>
      </c>
      <c r="D3701" s="112" t="str">
        <f t="shared" si="57"/>
        <v>0 CIDADE(CIDADE_Pk,CIDADE_FkEstado,CIDADE_Cidade)VALUES(NULL,20,"Pederneiras");</v>
      </c>
    </row>
    <row r="3702" spans="1:4">
      <c r="A3702" s="111">
        <v>3683</v>
      </c>
      <c r="B3702" s="86">
        <v>20</v>
      </c>
      <c r="C3702" s="103" t="s">
        <v>9173</v>
      </c>
      <c r="D3702" s="112" t="str">
        <f t="shared" si="57"/>
        <v>0 CIDADE(CIDADE_Pk,CIDADE_FkEstado,CIDADE_Cidade)VALUES(NULL,20,"Pedra Bela");</v>
      </c>
    </row>
    <row r="3703" spans="1:4">
      <c r="A3703" s="111">
        <v>3684</v>
      </c>
      <c r="B3703" s="86">
        <v>20</v>
      </c>
      <c r="C3703" s="103" t="s">
        <v>9174</v>
      </c>
      <c r="D3703" s="112" t="str">
        <f t="shared" si="57"/>
        <v>0 CIDADE(CIDADE_Pk,CIDADE_FkEstado,CIDADE_Cidade)VALUES(NULL,20,"Pedranópolis");</v>
      </c>
    </row>
    <row r="3704" spans="1:4">
      <c r="A3704" s="111">
        <v>3685</v>
      </c>
      <c r="B3704" s="86">
        <v>20</v>
      </c>
      <c r="C3704" s="103" t="s">
        <v>9175</v>
      </c>
      <c r="D3704" s="112" t="str">
        <f t="shared" si="57"/>
        <v>0 CIDADE(CIDADE_Pk,CIDADE_FkEstado,CIDADE_Cidade)VALUES(NULL,20,"Pedregulho");</v>
      </c>
    </row>
    <row r="3705" spans="1:4">
      <c r="A3705" s="111">
        <v>3686</v>
      </c>
      <c r="B3705" s="86">
        <v>20</v>
      </c>
      <c r="C3705" s="103" t="s">
        <v>9176</v>
      </c>
      <c r="D3705" s="112" t="str">
        <f t="shared" si="57"/>
        <v>0 CIDADE(CIDADE_Pk,CIDADE_FkEstado,CIDADE_Cidade)VALUES(NULL,20,"Pedreira");</v>
      </c>
    </row>
    <row r="3706" spans="1:4">
      <c r="A3706" s="111">
        <v>3687</v>
      </c>
      <c r="B3706" s="86">
        <v>20</v>
      </c>
      <c r="C3706" s="103" t="s">
        <v>9177</v>
      </c>
      <c r="D3706" s="112" t="str">
        <f t="shared" si="57"/>
        <v>0 CIDADE(CIDADE_Pk,CIDADE_FkEstado,CIDADE_Cidade)VALUES(NULL,20,"Pedrinhas Paulista");</v>
      </c>
    </row>
    <row r="3707" spans="1:4">
      <c r="A3707" s="111">
        <v>3688</v>
      </c>
      <c r="B3707" s="86">
        <v>20</v>
      </c>
      <c r="C3707" s="103" t="s">
        <v>9178</v>
      </c>
      <c r="D3707" s="112" t="str">
        <f t="shared" si="57"/>
        <v>0 CIDADE(CIDADE_Pk,CIDADE_FkEstado,CIDADE_Cidade)VALUES(NULL,20,"Pedro de Toledo");</v>
      </c>
    </row>
    <row r="3708" spans="1:4">
      <c r="A3708" s="111">
        <v>3689</v>
      </c>
      <c r="B3708" s="86">
        <v>20</v>
      </c>
      <c r="C3708" s="103" t="s">
        <v>9179</v>
      </c>
      <c r="D3708" s="112" t="str">
        <f t="shared" si="57"/>
        <v>0 CIDADE(CIDADE_Pk,CIDADE_FkEstado,CIDADE_Cidade)VALUES(NULL,20,"Penápolis");</v>
      </c>
    </row>
    <row r="3709" spans="1:4">
      <c r="A3709" s="111">
        <v>3690</v>
      </c>
      <c r="B3709" s="86">
        <v>20</v>
      </c>
      <c r="C3709" s="103" t="s">
        <v>9180</v>
      </c>
      <c r="D3709" s="112" t="str">
        <f t="shared" si="57"/>
        <v>0 CIDADE(CIDADE_Pk,CIDADE_FkEstado,CIDADE_Cidade)VALUES(NULL,20,"Pereira Barreto");</v>
      </c>
    </row>
    <row r="3710" spans="1:4">
      <c r="A3710" s="111">
        <v>3691</v>
      </c>
      <c r="B3710" s="86">
        <v>20</v>
      </c>
      <c r="C3710" s="103" t="s">
        <v>9181</v>
      </c>
      <c r="D3710" s="112" t="str">
        <f t="shared" si="57"/>
        <v>0 CIDADE(CIDADE_Pk,CIDADE_FkEstado,CIDADE_Cidade)VALUES(NULL,20,"Pereiras");</v>
      </c>
    </row>
    <row r="3711" spans="1:4">
      <c r="A3711" s="111">
        <v>3692</v>
      </c>
      <c r="B3711" s="86">
        <v>20</v>
      </c>
      <c r="C3711" s="103" t="s">
        <v>9182</v>
      </c>
      <c r="D3711" s="112" t="str">
        <f t="shared" si="57"/>
        <v>0 CIDADE(CIDADE_Pk,CIDADE_FkEstado,CIDADE_Cidade)VALUES(NULL,20,"Peruíbe");</v>
      </c>
    </row>
    <row r="3712" spans="1:4">
      <c r="A3712" s="111">
        <v>3693</v>
      </c>
      <c r="B3712" s="86">
        <v>20</v>
      </c>
      <c r="C3712" s="103" t="s">
        <v>9183</v>
      </c>
      <c r="D3712" s="112" t="str">
        <f t="shared" si="57"/>
        <v>0 CIDADE(CIDADE_Pk,CIDADE_FkEstado,CIDADE_Cidade)VALUES(NULL,20,"Piacatu");</v>
      </c>
    </row>
    <row r="3713" spans="1:4">
      <c r="A3713" s="111">
        <v>3694</v>
      </c>
      <c r="B3713" s="86">
        <v>20</v>
      </c>
      <c r="C3713" s="103" t="s">
        <v>9184</v>
      </c>
      <c r="D3713" s="112" t="str">
        <f t="shared" si="57"/>
        <v>0 CIDADE(CIDADE_Pk,CIDADE_FkEstado,CIDADE_Cidade)VALUES(NULL,20,"Piedade");</v>
      </c>
    </row>
    <row r="3714" spans="1:4">
      <c r="A3714" s="111">
        <v>3695</v>
      </c>
      <c r="B3714" s="86">
        <v>20</v>
      </c>
      <c r="C3714" s="103" t="s">
        <v>9185</v>
      </c>
      <c r="D3714" s="112" t="str">
        <f t="shared" si="57"/>
        <v>0 CIDADE(CIDADE_Pk,CIDADE_FkEstado,CIDADE_Cidade)VALUES(NULL,20,"Pilar do Sul");</v>
      </c>
    </row>
    <row r="3715" spans="1:4">
      <c r="A3715" s="111">
        <v>3696</v>
      </c>
      <c r="B3715" s="86">
        <v>20</v>
      </c>
      <c r="C3715" s="103" t="s">
        <v>9186</v>
      </c>
      <c r="D3715" s="112" t="str">
        <f t="shared" si="57"/>
        <v>0 CIDADE(CIDADE_Pk,CIDADE_FkEstado,CIDADE_Cidade)VALUES(NULL,20,"Pindamonhangaba");</v>
      </c>
    </row>
    <row r="3716" spans="1:4">
      <c r="A3716" s="111">
        <v>3697</v>
      </c>
      <c r="B3716" s="86">
        <v>20</v>
      </c>
      <c r="C3716" s="103" t="s">
        <v>9187</v>
      </c>
      <c r="D3716" s="112" t="str">
        <f t="shared" si="57"/>
        <v>0 CIDADE(CIDADE_Pk,CIDADE_FkEstado,CIDADE_Cidade)VALUES(NULL,20,"Pindorama");</v>
      </c>
    </row>
    <row r="3717" spans="1:4">
      <c r="A3717" s="111">
        <v>3698</v>
      </c>
      <c r="B3717" s="86">
        <v>20</v>
      </c>
      <c r="C3717" s="103" t="s">
        <v>9188</v>
      </c>
      <c r="D3717" s="112" t="str">
        <f t="shared" si="57"/>
        <v>0 CIDADE(CIDADE_Pk,CIDADE_FkEstado,CIDADE_Cidade)VALUES(NULL,20,"Pinhalzinho");</v>
      </c>
    </row>
    <row r="3718" spans="1:4">
      <c r="A3718" s="111">
        <v>3699</v>
      </c>
      <c r="B3718" s="86">
        <v>20</v>
      </c>
      <c r="C3718" s="103" t="s">
        <v>9189</v>
      </c>
      <c r="D3718" s="112" t="str">
        <f t="shared" si="57"/>
        <v>0 CIDADE(CIDADE_Pk,CIDADE_FkEstado,CIDADE_Cidade)VALUES(NULL,20,"Piquerobi");</v>
      </c>
    </row>
    <row r="3719" spans="1:4">
      <c r="A3719" s="111">
        <v>3700</v>
      </c>
      <c r="B3719" s="86">
        <v>20</v>
      </c>
      <c r="C3719" s="103" t="s">
        <v>9190</v>
      </c>
      <c r="D3719" s="112" t="str">
        <f t="shared" si="57"/>
        <v>0 CIDADE(CIDADE_Pk,CIDADE_FkEstado,CIDADE_Cidade)VALUES(NULL,20,"Piquete");</v>
      </c>
    </row>
    <row r="3720" spans="1:4">
      <c r="A3720" s="111">
        <v>3701</v>
      </c>
      <c r="B3720" s="86">
        <v>20</v>
      </c>
      <c r="C3720" s="103" t="s">
        <v>9191</v>
      </c>
      <c r="D3720" s="112" t="str">
        <f t="shared" si="57"/>
        <v>0 CIDADE(CIDADE_Pk,CIDADE_FkEstado,CIDADE_Cidade)VALUES(NULL,20,"Piracaia");</v>
      </c>
    </row>
    <row r="3721" spans="1:4">
      <c r="A3721" s="111">
        <v>3702</v>
      </c>
      <c r="B3721" s="86">
        <v>20</v>
      </c>
      <c r="C3721" s="103" t="s">
        <v>9192</v>
      </c>
      <c r="D3721" s="112" t="str">
        <f t="shared" si="57"/>
        <v>0 CIDADE(CIDADE_Pk,CIDADE_FkEstado,CIDADE_Cidade)VALUES(NULL,20,"Piracicaba");</v>
      </c>
    </row>
    <row r="3722" spans="1:4">
      <c r="A3722" s="111">
        <v>3703</v>
      </c>
      <c r="B3722" s="86">
        <v>20</v>
      </c>
      <c r="C3722" s="103" t="s">
        <v>9193</v>
      </c>
      <c r="D3722" s="112" t="str">
        <f t="shared" si="57"/>
        <v>0 CIDADE(CIDADE_Pk,CIDADE_FkEstado,CIDADE_Cidade)VALUES(NULL,20,"Piraju");</v>
      </c>
    </row>
    <row r="3723" spans="1:4">
      <c r="A3723" s="111">
        <v>3704</v>
      </c>
      <c r="B3723" s="86">
        <v>20</v>
      </c>
      <c r="C3723" s="103" t="s">
        <v>9194</v>
      </c>
      <c r="D3723" s="112" t="str">
        <f t="shared" si="57"/>
        <v>0 CIDADE(CIDADE_Pk,CIDADE_FkEstado,CIDADE_Cidade)VALUES(NULL,20,"Pirajuí");</v>
      </c>
    </row>
    <row r="3724" spans="1:4">
      <c r="A3724" s="111">
        <v>3705</v>
      </c>
      <c r="B3724" s="86">
        <v>20</v>
      </c>
      <c r="C3724" s="103" t="s">
        <v>9195</v>
      </c>
      <c r="D3724" s="112" t="str">
        <f t="shared" si="57"/>
        <v>0 CIDADE(CIDADE_Pk,CIDADE_FkEstado,CIDADE_Cidade)VALUES(NULL,20,"Pirangi");</v>
      </c>
    </row>
    <row r="3725" spans="1:4">
      <c r="A3725" s="111">
        <v>3706</v>
      </c>
      <c r="B3725" s="86">
        <v>20</v>
      </c>
      <c r="C3725" s="103" t="s">
        <v>9196</v>
      </c>
      <c r="D3725" s="112" t="str">
        <f t="shared" si="57"/>
        <v>0 CIDADE(CIDADE_Pk,CIDADE_FkEstado,CIDADE_Cidade)VALUES(NULL,20,"Pirapora do Bom Jesus");</v>
      </c>
    </row>
    <row r="3726" spans="1:4">
      <c r="A3726" s="111">
        <v>3707</v>
      </c>
      <c r="B3726" s="86">
        <v>20</v>
      </c>
      <c r="C3726" s="103" t="s">
        <v>9197</v>
      </c>
      <c r="D3726" s="112" t="str">
        <f t="shared" si="57"/>
        <v>0 CIDADE(CIDADE_Pk,CIDADE_FkEstado,CIDADE_Cidade)VALUES(NULL,20,"Pirapozinho");</v>
      </c>
    </row>
    <row r="3727" spans="1:4">
      <c r="A3727" s="111">
        <v>3708</v>
      </c>
      <c r="B3727" s="86">
        <v>20</v>
      </c>
      <c r="C3727" s="103" t="s">
        <v>9198</v>
      </c>
      <c r="D3727" s="112" t="str">
        <f t="shared" si="57"/>
        <v>0 CIDADE(CIDADE_Pk,CIDADE_FkEstado,CIDADE_Cidade)VALUES(NULL,20,"Pirassununga");</v>
      </c>
    </row>
    <row r="3728" spans="1:4">
      <c r="A3728" s="111">
        <v>3709</v>
      </c>
      <c r="B3728" s="86">
        <v>20</v>
      </c>
      <c r="C3728" s="103" t="s">
        <v>9199</v>
      </c>
      <c r="D3728" s="112" t="str">
        <f t="shared" si="57"/>
        <v>0 CIDADE(CIDADE_Pk,CIDADE_FkEstado,CIDADE_Cidade)VALUES(NULL,20,"Piratininga");</v>
      </c>
    </row>
    <row r="3729" spans="1:4">
      <c r="A3729" s="111">
        <v>3710</v>
      </c>
      <c r="B3729" s="86">
        <v>20</v>
      </c>
      <c r="C3729" s="103" t="s">
        <v>9200</v>
      </c>
      <c r="D3729" s="112" t="str">
        <f t="shared" si="57"/>
        <v>0 CIDADE(CIDADE_Pk,CIDADE_FkEstado,CIDADE_Cidade)VALUES(NULL,20,"Pitangueiras");</v>
      </c>
    </row>
    <row r="3730" spans="1:4">
      <c r="A3730" s="111">
        <v>3711</v>
      </c>
      <c r="B3730" s="86">
        <v>20</v>
      </c>
      <c r="C3730" s="103" t="s">
        <v>7678</v>
      </c>
      <c r="D3730" s="112" t="str">
        <f t="shared" si="57"/>
        <v>0 CIDADE(CIDADE_Pk,CIDADE_FkEstado,CIDADE_Cidade)VALUES(NULL,20,"Planalto");</v>
      </c>
    </row>
    <row r="3731" spans="1:4">
      <c r="A3731" s="111">
        <v>3712</v>
      </c>
      <c r="B3731" s="86">
        <v>20</v>
      </c>
      <c r="C3731" s="103" t="s">
        <v>9201</v>
      </c>
      <c r="D3731" s="112" t="str">
        <f t="shared" si="57"/>
        <v>0 CIDADE(CIDADE_Pk,CIDADE_FkEstado,CIDADE_Cidade)VALUES(NULL,20,"Platina");</v>
      </c>
    </row>
    <row r="3732" spans="1:4">
      <c r="A3732" s="111">
        <v>3713</v>
      </c>
      <c r="B3732" s="86">
        <v>20</v>
      </c>
      <c r="C3732" s="103" t="s">
        <v>9202</v>
      </c>
      <c r="D3732" s="112" t="str">
        <f t="shared" ref="D3732:D3795" si="58">$B$17&amp;B3732&amp;$A$13&amp;$A$11&amp;C3732&amp;$A$11&amp;$A$10&amp;$A$14</f>
        <v>0 CIDADE(CIDADE_Pk,CIDADE_FkEstado,CIDADE_Cidade)VALUES(NULL,20,"Poá");</v>
      </c>
    </row>
    <row r="3733" spans="1:4">
      <c r="A3733" s="111">
        <v>3714</v>
      </c>
      <c r="B3733" s="86">
        <v>20</v>
      </c>
      <c r="C3733" s="103" t="s">
        <v>9203</v>
      </c>
      <c r="D3733" s="112" t="str">
        <f t="shared" si="58"/>
        <v>0 CIDADE(CIDADE_Pk,CIDADE_FkEstado,CIDADE_Cidade)VALUES(NULL,20,"Poloni");</v>
      </c>
    </row>
    <row r="3734" spans="1:4">
      <c r="A3734" s="111">
        <v>3715</v>
      </c>
      <c r="B3734" s="86">
        <v>20</v>
      </c>
      <c r="C3734" s="103" t="s">
        <v>9204</v>
      </c>
      <c r="D3734" s="112" t="str">
        <f t="shared" si="58"/>
        <v>0 CIDADE(CIDADE_Pk,CIDADE_FkEstado,CIDADE_Cidade)VALUES(NULL,20,"Pompéia");</v>
      </c>
    </row>
    <row r="3735" spans="1:4">
      <c r="A3735" s="111">
        <v>3716</v>
      </c>
      <c r="B3735" s="86">
        <v>20</v>
      </c>
      <c r="C3735" s="103" t="s">
        <v>9205</v>
      </c>
      <c r="D3735" s="112" t="str">
        <f t="shared" si="58"/>
        <v>0 CIDADE(CIDADE_Pk,CIDADE_FkEstado,CIDADE_Cidade)VALUES(NULL,20,"Pongaí");</v>
      </c>
    </row>
    <row r="3736" spans="1:4">
      <c r="A3736" s="111">
        <v>3717</v>
      </c>
      <c r="B3736" s="86">
        <v>20</v>
      </c>
      <c r="C3736" s="103" t="s">
        <v>9206</v>
      </c>
      <c r="D3736" s="112" t="str">
        <f t="shared" si="58"/>
        <v>0 CIDADE(CIDADE_Pk,CIDADE_FkEstado,CIDADE_Cidade)VALUES(NULL,20,"Pontal");</v>
      </c>
    </row>
    <row r="3737" spans="1:4">
      <c r="A3737" s="111">
        <v>3718</v>
      </c>
      <c r="B3737" s="86">
        <v>20</v>
      </c>
      <c r="C3737" s="103" t="s">
        <v>9207</v>
      </c>
      <c r="D3737" s="112" t="str">
        <f t="shared" si="58"/>
        <v>0 CIDADE(CIDADE_Pk,CIDADE_FkEstado,CIDADE_Cidade)VALUES(NULL,20,"Pontalinda");</v>
      </c>
    </row>
    <row r="3738" spans="1:4">
      <c r="A3738" s="111">
        <v>3719</v>
      </c>
      <c r="B3738" s="86">
        <v>20</v>
      </c>
      <c r="C3738" s="103" t="s">
        <v>9208</v>
      </c>
      <c r="D3738" s="112" t="str">
        <f t="shared" si="58"/>
        <v>0 CIDADE(CIDADE_Pk,CIDADE_FkEstado,CIDADE_Cidade)VALUES(NULL,20,"Pontes Gestal");</v>
      </c>
    </row>
    <row r="3739" spans="1:4">
      <c r="A3739" s="111">
        <v>3720</v>
      </c>
      <c r="B3739" s="86">
        <v>20</v>
      </c>
      <c r="C3739" s="103" t="s">
        <v>9209</v>
      </c>
      <c r="D3739" s="112" t="str">
        <f t="shared" si="58"/>
        <v>0 CIDADE(CIDADE_Pk,CIDADE_FkEstado,CIDADE_Cidade)VALUES(NULL,20,"Populina");</v>
      </c>
    </row>
    <row r="3740" spans="1:4">
      <c r="A3740" s="111">
        <v>3721</v>
      </c>
      <c r="B3740" s="86">
        <v>20</v>
      </c>
      <c r="C3740" s="103" t="s">
        <v>9210</v>
      </c>
      <c r="D3740" s="112" t="str">
        <f t="shared" si="58"/>
        <v>0 CIDADE(CIDADE_Pk,CIDADE_FkEstado,CIDADE_Cidade)VALUES(NULL,20,"Porangaba");</v>
      </c>
    </row>
    <row r="3741" spans="1:4">
      <c r="A3741" s="111">
        <v>3722</v>
      </c>
      <c r="B3741" s="86">
        <v>20</v>
      </c>
      <c r="C3741" s="103" t="s">
        <v>9211</v>
      </c>
      <c r="D3741" s="112" t="str">
        <f t="shared" si="58"/>
        <v>0 CIDADE(CIDADE_Pk,CIDADE_FkEstado,CIDADE_Cidade)VALUES(NULL,20,"Porto Feliz");</v>
      </c>
    </row>
    <row r="3742" spans="1:4">
      <c r="A3742" s="111">
        <v>3723</v>
      </c>
      <c r="B3742" s="86">
        <v>20</v>
      </c>
      <c r="C3742" s="103" t="s">
        <v>9212</v>
      </c>
      <c r="D3742" s="112" t="str">
        <f t="shared" si="58"/>
        <v>0 CIDADE(CIDADE_Pk,CIDADE_FkEstado,CIDADE_Cidade)VALUES(NULL,20,"Porto Ferreira");</v>
      </c>
    </row>
    <row r="3743" spans="1:4">
      <c r="A3743" s="111">
        <v>3724</v>
      </c>
      <c r="B3743" s="86">
        <v>20</v>
      </c>
      <c r="C3743" s="103" t="s">
        <v>9213</v>
      </c>
      <c r="D3743" s="112" t="str">
        <f t="shared" si="58"/>
        <v>0 CIDADE(CIDADE_Pk,CIDADE_FkEstado,CIDADE_Cidade)VALUES(NULL,20,"Potim");</v>
      </c>
    </row>
    <row r="3744" spans="1:4">
      <c r="A3744" s="111">
        <v>3725</v>
      </c>
      <c r="B3744" s="86">
        <v>20</v>
      </c>
      <c r="C3744" s="103" t="s">
        <v>9214</v>
      </c>
      <c r="D3744" s="112" t="str">
        <f t="shared" si="58"/>
        <v>0 CIDADE(CIDADE_Pk,CIDADE_FkEstado,CIDADE_Cidade)VALUES(NULL,20,"Potirendaba");</v>
      </c>
    </row>
    <row r="3745" spans="1:4">
      <c r="A3745" s="111">
        <v>3726</v>
      </c>
      <c r="B3745" s="86">
        <v>20</v>
      </c>
      <c r="C3745" s="103" t="s">
        <v>9215</v>
      </c>
      <c r="D3745" s="112" t="str">
        <f t="shared" si="58"/>
        <v>0 CIDADE(CIDADE_Pk,CIDADE_FkEstado,CIDADE_Cidade)VALUES(NULL,20,"Pracinha");</v>
      </c>
    </row>
    <row r="3746" spans="1:4">
      <c r="A3746" s="111">
        <v>3727</v>
      </c>
      <c r="B3746" s="86">
        <v>20</v>
      </c>
      <c r="C3746" s="103" t="s">
        <v>9216</v>
      </c>
      <c r="D3746" s="112" t="str">
        <f t="shared" si="58"/>
        <v>0 CIDADE(CIDADE_Pk,CIDADE_FkEstado,CIDADE_Cidade)VALUES(NULL,20,"Pradópolis");</v>
      </c>
    </row>
    <row r="3747" spans="1:4">
      <c r="A3747" s="111">
        <v>3728</v>
      </c>
      <c r="B3747" s="86">
        <v>20</v>
      </c>
      <c r="C3747" s="103" t="s">
        <v>9217</v>
      </c>
      <c r="D3747" s="112" t="str">
        <f t="shared" si="58"/>
        <v>0 CIDADE(CIDADE_Pk,CIDADE_FkEstado,CIDADE_Cidade)VALUES(NULL,20,"Praia Grande");</v>
      </c>
    </row>
    <row r="3748" spans="1:4">
      <c r="A3748" s="111">
        <v>3729</v>
      </c>
      <c r="B3748" s="86">
        <v>20</v>
      </c>
      <c r="C3748" s="103" t="s">
        <v>9218</v>
      </c>
      <c r="D3748" s="112" t="str">
        <f t="shared" si="58"/>
        <v>0 CIDADE(CIDADE_Pk,CIDADE_FkEstado,CIDADE_Cidade)VALUES(NULL,20,"Pratânia");</v>
      </c>
    </row>
    <row r="3749" spans="1:4">
      <c r="A3749" s="111">
        <v>3730</v>
      </c>
      <c r="B3749" s="86">
        <v>20</v>
      </c>
      <c r="C3749" s="103" t="s">
        <v>9219</v>
      </c>
      <c r="D3749" s="112" t="str">
        <f t="shared" si="58"/>
        <v>0 CIDADE(CIDADE_Pk,CIDADE_FkEstado,CIDADE_Cidade)VALUES(NULL,20,"Presidente Alves");</v>
      </c>
    </row>
    <row r="3750" spans="1:4">
      <c r="A3750" s="111">
        <v>3731</v>
      </c>
      <c r="B3750" s="86">
        <v>20</v>
      </c>
      <c r="C3750" s="103" t="s">
        <v>8386</v>
      </c>
      <c r="D3750" s="112" t="str">
        <f t="shared" si="58"/>
        <v>0 CIDADE(CIDADE_Pk,CIDADE_FkEstado,CIDADE_Cidade)VALUES(NULL,20,"Presidente Bernardes");</v>
      </c>
    </row>
    <row r="3751" spans="1:4">
      <c r="A3751" s="111">
        <v>3732</v>
      </c>
      <c r="B3751" s="86">
        <v>20</v>
      </c>
      <c r="C3751" s="103" t="s">
        <v>9220</v>
      </c>
      <c r="D3751" s="112" t="str">
        <f t="shared" si="58"/>
        <v>0 CIDADE(CIDADE_Pk,CIDADE_FkEstado,CIDADE_Cidade)VALUES(NULL,20,"Presidente Epitácio");</v>
      </c>
    </row>
    <row r="3752" spans="1:4">
      <c r="A3752" s="111">
        <v>3733</v>
      </c>
      <c r="B3752" s="86">
        <v>20</v>
      </c>
      <c r="C3752" s="103" t="s">
        <v>9221</v>
      </c>
      <c r="D3752" s="112" t="str">
        <f t="shared" si="58"/>
        <v>0 CIDADE(CIDADE_Pk,CIDADE_FkEstado,CIDADE_Cidade)VALUES(NULL,20,"Presidente Prudente");</v>
      </c>
    </row>
    <row r="3753" spans="1:4">
      <c r="A3753" s="111">
        <v>3734</v>
      </c>
      <c r="B3753" s="86">
        <v>20</v>
      </c>
      <c r="C3753" s="103" t="s">
        <v>9222</v>
      </c>
      <c r="D3753" s="112" t="str">
        <f t="shared" si="58"/>
        <v>0 CIDADE(CIDADE_Pk,CIDADE_FkEstado,CIDADE_Cidade)VALUES(NULL,20,"Presidente Venceslau");</v>
      </c>
    </row>
    <row r="3754" spans="1:4">
      <c r="A3754" s="111">
        <v>3735</v>
      </c>
      <c r="B3754" s="86">
        <v>20</v>
      </c>
      <c r="C3754" s="103" t="s">
        <v>9223</v>
      </c>
      <c r="D3754" s="112" t="str">
        <f t="shared" si="58"/>
        <v>0 CIDADE(CIDADE_Pk,CIDADE_FkEstado,CIDADE_Cidade)VALUES(NULL,20,"Promissão");</v>
      </c>
    </row>
    <row r="3755" spans="1:4">
      <c r="A3755" s="111">
        <v>3736</v>
      </c>
      <c r="B3755" s="86">
        <v>20</v>
      </c>
      <c r="C3755" s="103" t="s">
        <v>9224</v>
      </c>
      <c r="D3755" s="112" t="str">
        <f t="shared" si="58"/>
        <v>0 CIDADE(CIDADE_Pk,CIDADE_FkEstado,CIDADE_Cidade)VALUES(NULL,20,"Quadra");</v>
      </c>
    </row>
    <row r="3756" spans="1:4">
      <c r="A3756" s="111">
        <v>3737</v>
      </c>
      <c r="B3756" s="86">
        <v>20</v>
      </c>
      <c r="C3756" s="103" t="s">
        <v>9225</v>
      </c>
      <c r="D3756" s="112" t="str">
        <f t="shared" si="58"/>
        <v>0 CIDADE(CIDADE_Pk,CIDADE_FkEstado,CIDADE_Cidade)VALUES(NULL,20,"Quatá");</v>
      </c>
    </row>
    <row r="3757" spans="1:4">
      <c r="A3757" s="111">
        <v>3738</v>
      </c>
      <c r="B3757" s="86">
        <v>20</v>
      </c>
      <c r="C3757" s="103" t="s">
        <v>9226</v>
      </c>
      <c r="D3757" s="112" t="str">
        <f t="shared" si="58"/>
        <v>0 CIDADE(CIDADE_Pk,CIDADE_FkEstado,CIDADE_Cidade)VALUES(NULL,20,"Queiroz");</v>
      </c>
    </row>
    <row r="3758" spans="1:4">
      <c r="A3758" s="111">
        <v>3739</v>
      </c>
      <c r="B3758" s="86">
        <v>20</v>
      </c>
      <c r="C3758" s="103" t="s">
        <v>9227</v>
      </c>
      <c r="D3758" s="112" t="str">
        <f t="shared" si="58"/>
        <v>0 CIDADE(CIDADE_Pk,CIDADE_FkEstado,CIDADE_Cidade)VALUES(NULL,20,"Queluz");</v>
      </c>
    </row>
    <row r="3759" spans="1:4">
      <c r="A3759" s="111">
        <v>3740</v>
      </c>
      <c r="B3759" s="86">
        <v>20</v>
      </c>
      <c r="C3759" s="103" t="s">
        <v>9228</v>
      </c>
      <c r="D3759" s="112" t="str">
        <f t="shared" si="58"/>
        <v>0 CIDADE(CIDADE_Pk,CIDADE_FkEstado,CIDADE_Cidade)VALUES(NULL,20,"Quintana");</v>
      </c>
    </row>
    <row r="3760" spans="1:4">
      <c r="A3760" s="111">
        <v>3741</v>
      </c>
      <c r="B3760" s="86">
        <v>20</v>
      </c>
      <c r="C3760" s="103" t="s">
        <v>9229</v>
      </c>
      <c r="D3760" s="112" t="str">
        <f t="shared" si="58"/>
        <v>0 CIDADE(CIDADE_Pk,CIDADE_FkEstado,CIDADE_Cidade)VALUES(NULL,20,"Rafard");</v>
      </c>
    </row>
    <row r="3761" spans="1:4">
      <c r="A3761" s="111">
        <v>3742</v>
      </c>
      <c r="B3761" s="86">
        <v>20</v>
      </c>
      <c r="C3761" s="103" t="s">
        <v>9230</v>
      </c>
      <c r="D3761" s="112" t="str">
        <f t="shared" si="58"/>
        <v>0 CIDADE(CIDADE_Pk,CIDADE_FkEstado,CIDADE_Cidade)VALUES(NULL,20,"Rancharia");</v>
      </c>
    </row>
    <row r="3762" spans="1:4">
      <c r="A3762" s="111">
        <v>3743</v>
      </c>
      <c r="B3762" s="86">
        <v>20</v>
      </c>
      <c r="C3762" s="103" t="s">
        <v>9231</v>
      </c>
      <c r="D3762" s="112" t="str">
        <f t="shared" si="58"/>
        <v>0 CIDADE(CIDADE_Pk,CIDADE_FkEstado,CIDADE_Cidade)VALUES(NULL,20,"Redenção da Serra");</v>
      </c>
    </row>
    <row r="3763" spans="1:4">
      <c r="A3763" s="111">
        <v>3744</v>
      </c>
      <c r="B3763" s="86">
        <v>20</v>
      </c>
      <c r="C3763" s="103" t="s">
        <v>9232</v>
      </c>
      <c r="D3763" s="112" t="str">
        <f t="shared" si="58"/>
        <v>0 CIDADE(CIDADE_Pk,CIDADE_FkEstado,CIDADE_Cidade)VALUES(NULL,20,"Regente Feijó");</v>
      </c>
    </row>
    <row r="3764" spans="1:4">
      <c r="A3764" s="111">
        <v>3745</v>
      </c>
      <c r="B3764" s="86">
        <v>20</v>
      </c>
      <c r="C3764" s="103" t="s">
        <v>9233</v>
      </c>
      <c r="D3764" s="112" t="str">
        <f t="shared" si="58"/>
        <v>0 CIDADE(CIDADE_Pk,CIDADE_FkEstado,CIDADE_Cidade)VALUES(NULL,20,"Reginópolis");</v>
      </c>
    </row>
    <row r="3765" spans="1:4">
      <c r="A3765" s="111">
        <v>3746</v>
      </c>
      <c r="B3765" s="86">
        <v>20</v>
      </c>
      <c r="C3765" s="103" t="s">
        <v>9234</v>
      </c>
      <c r="D3765" s="112" t="str">
        <f t="shared" si="58"/>
        <v>0 CIDADE(CIDADE_Pk,CIDADE_FkEstado,CIDADE_Cidade)VALUES(NULL,20,"Registro");</v>
      </c>
    </row>
    <row r="3766" spans="1:4">
      <c r="A3766" s="111">
        <v>3747</v>
      </c>
      <c r="B3766" s="86">
        <v>20</v>
      </c>
      <c r="C3766" s="103" t="s">
        <v>9235</v>
      </c>
      <c r="D3766" s="112" t="str">
        <f t="shared" si="58"/>
        <v>0 CIDADE(CIDADE_Pk,CIDADE_FkEstado,CIDADE_Cidade)VALUES(NULL,20,"Restinga");</v>
      </c>
    </row>
    <row r="3767" spans="1:4">
      <c r="A3767" s="111">
        <v>3748</v>
      </c>
      <c r="B3767" s="86">
        <v>20</v>
      </c>
      <c r="C3767" s="103" t="s">
        <v>9236</v>
      </c>
      <c r="D3767" s="112" t="str">
        <f t="shared" si="58"/>
        <v>0 CIDADE(CIDADE_Pk,CIDADE_FkEstado,CIDADE_Cidade)VALUES(NULL,20,"Ribeira");</v>
      </c>
    </row>
    <row r="3768" spans="1:4">
      <c r="A3768" s="111">
        <v>3749</v>
      </c>
      <c r="B3768" s="86">
        <v>20</v>
      </c>
      <c r="C3768" s="103" t="s">
        <v>9237</v>
      </c>
      <c r="D3768" s="112" t="str">
        <f t="shared" si="58"/>
        <v>0 CIDADE(CIDADE_Pk,CIDADE_FkEstado,CIDADE_Cidade)VALUES(NULL,20,"Ribeirão Bonito");</v>
      </c>
    </row>
    <row r="3769" spans="1:4">
      <c r="A3769" s="111">
        <v>3750</v>
      </c>
      <c r="B3769" s="86">
        <v>20</v>
      </c>
      <c r="C3769" s="103" t="s">
        <v>9238</v>
      </c>
      <c r="D3769" s="112" t="str">
        <f t="shared" si="58"/>
        <v>0 CIDADE(CIDADE_Pk,CIDADE_FkEstado,CIDADE_Cidade)VALUES(NULL,20,"Ribeirão Branco");</v>
      </c>
    </row>
    <row r="3770" spans="1:4">
      <c r="A3770" s="111">
        <v>3751</v>
      </c>
      <c r="B3770" s="86">
        <v>20</v>
      </c>
      <c r="C3770" s="103" t="s">
        <v>9239</v>
      </c>
      <c r="D3770" s="112" t="str">
        <f t="shared" si="58"/>
        <v>0 CIDADE(CIDADE_Pk,CIDADE_FkEstado,CIDADE_Cidade)VALUES(NULL,20,"Ribeirão Corrente");</v>
      </c>
    </row>
    <row r="3771" spans="1:4">
      <c r="A3771" s="111">
        <v>3752</v>
      </c>
      <c r="B3771" s="86">
        <v>20</v>
      </c>
      <c r="C3771" s="103" t="s">
        <v>9240</v>
      </c>
      <c r="D3771" s="112" t="str">
        <f t="shared" si="58"/>
        <v>0 CIDADE(CIDADE_Pk,CIDADE_FkEstado,CIDADE_Cidade)VALUES(NULL,20,"Ribeirão do Sul");</v>
      </c>
    </row>
    <row r="3772" spans="1:4">
      <c r="A3772" s="111">
        <v>3753</v>
      </c>
      <c r="B3772" s="86">
        <v>20</v>
      </c>
      <c r="C3772" s="103" t="s">
        <v>9241</v>
      </c>
      <c r="D3772" s="112" t="str">
        <f t="shared" si="58"/>
        <v>0 CIDADE(CIDADE_Pk,CIDADE_FkEstado,CIDADE_Cidade)VALUES(NULL,20,"Ribeirão dos Índios");</v>
      </c>
    </row>
    <row r="3773" spans="1:4">
      <c r="A3773" s="111">
        <v>3754</v>
      </c>
      <c r="B3773" s="86">
        <v>20</v>
      </c>
      <c r="C3773" s="103" t="s">
        <v>9242</v>
      </c>
      <c r="D3773" s="112" t="str">
        <f t="shared" si="58"/>
        <v>0 CIDADE(CIDADE_Pk,CIDADE_FkEstado,CIDADE_Cidade)VALUES(NULL,20,"Ribeirão Grande");</v>
      </c>
    </row>
    <row r="3774" spans="1:4">
      <c r="A3774" s="111">
        <v>3755</v>
      </c>
      <c r="B3774" s="86">
        <v>20</v>
      </c>
      <c r="C3774" s="103" t="s">
        <v>9243</v>
      </c>
      <c r="D3774" s="112" t="str">
        <f t="shared" si="58"/>
        <v>0 CIDADE(CIDADE_Pk,CIDADE_FkEstado,CIDADE_Cidade)VALUES(NULL,20,"Ribeirão Pires");</v>
      </c>
    </row>
    <row r="3775" spans="1:4">
      <c r="A3775" s="111">
        <v>3756</v>
      </c>
      <c r="B3775" s="86">
        <v>20</v>
      </c>
      <c r="C3775" s="103" t="s">
        <v>9244</v>
      </c>
      <c r="D3775" s="112" t="str">
        <f t="shared" si="58"/>
        <v>0 CIDADE(CIDADE_Pk,CIDADE_FkEstado,CIDADE_Cidade)VALUES(NULL,20,"Ribeirão Preto");</v>
      </c>
    </row>
    <row r="3776" spans="1:4">
      <c r="A3776" s="111">
        <v>3757</v>
      </c>
      <c r="B3776" s="86">
        <v>20</v>
      </c>
      <c r="C3776" s="103" t="s">
        <v>9245</v>
      </c>
      <c r="D3776" s="112" t="str">
        <f t="shared" si="58"/>
        <v>0 CIDADE(CIDADE_Pk,CIDADE_FkEstado,CIDADE_Cidade)VALUES(NULL,20,"Rifaina");</v>
      </c>
    </row>
    <row r="3777" spans="1:4">
      <c r="A3777" s="111">
        <v>3758</v>
      </c>
      <c r="B3777" s="86">
        <v>20</v>
      </c>
      <c r="C3777" s="103" t="s">
        <v>9246</v>
      </c>
      <c r="D3777" s="112" t="str">
        <f t="shared" si="58"/>
        <v>0 CIDADE(CIDADE_Pk,CIDADE_FkEstado,CIDADE_Cidade)VALUES(NULL,20,"Rincão");</v>
      </c>
    </row>
    <row r="3778" spans="1:4">
      <c r="A3778" s="111">
        <v>3759</v>
      </c>
      <c r="B3778" s="86">
        <v>20</v>
      </c>
      <c r="C3778" s="103" t="s">
        <v>9247</v>
      </c>
      <c r="D3778" s="112" t="str">
        <f t="shared" si="58"/>
        <v>0 CIDADE(CIDADE_Pk,CIDADE_FkEstado,CIDADE_Cidade)VALUES(NULL,20,"Rinópolis");</v>
      </c>
    </row>
    <row r="3779" spans="1:4">
      <c r="A3779" s="111">
        <v>3760</v>
      </c>
      <c r="B3779" s="86">
        <v>20</v>
      </c>
      <c r="C3779" s="103" t="s">
        <v>8745</v>
      </c>
      <c r="D3779" s="112" t="str">
        <f t="shared" si="58"/>
        <v>0 CIDADE(CIDADE_Pk,CIDADE_FkEstado,CIDADE_Cidade)VALUES(NULL,20,"Rio Claro");</v>
      </c>
    </row>
    <row r="3780" spans="1:4">
      <c r="A3780" s="111">
        <v>3761</v>
      </c>
      <c r="B3780" s="86">
        <v>20</v>
      </c>
      <c r="C3780" s="103" t="s">
        <v>9248</v>
      </c>
      <c r="D3780" s="112" t="str">
        <f t="shared" si="58"/>
        <v>0 CIDADE(CIDADE_Pk,CIDADE_FkEstado,CIDADE_Cidade)VALUES(NULL,20,"Rio das Pedras");</v>
      </c>
    </row>
    <row r="3781" spans="1:4">
      <c r="A3781" s="111">
        <v>3762</v>
      </c>
      <c r="B3781" s="86">
        <v>20</v>
      </c>
      <c r="C3781" s="103" t="s">
        <v>9249</v>
      </c>
      <c r="D3781" s="112" t="str">
        <f t="shared" si="58"/>
        <v>0 CIDADE(CIDADE_Pk,CIDADE_FkEstado,CIDADE_Cidade)VALUES(NULL,20,"Rio Grande da Serra");</v>
      </c>
    </row>
    <row r="3782" spans="1:4">
      <c r="A3782" s="111">
        <v>3763</v>
      </c>
      <c r="B3782" s="86">
        <v>20</v>
      </c>
      <c r="C3782" s="103" t="s">
        <v>9250</v>
      </c>
      <c r="D3782" s="112" t="str">
        <f t="shared" si="58"/>
        <v>0 CIDADE(CIDADE_Pk,CIDADE_FkEstado,CIDADE_Cidade)VALUES(NULL,20,"Riolândia");</v>
      </c>
    </row>
    <row r="3783" spans="1:4">
      <c r="A3783" s="111">
        <v>3764</v>
      </c>
      <c r="B3783" s="86">
        <v>20</v>
      </c>
      <c r="C3783" s="103" t="s">
        <v>9251</v>
      </c>
      <c r="D3783" s="112" t="str">
        <f t="shared" si="58"/>
        <v>0 CIDADE(CIDADE_Pk,CIDADE_FkEstado,CIDADE_Cidade)VALUES(NULL,20,"Riversul");</v>
      </c>
    </row>
    <row r="3784" spans="1:4">
      <c r="A3784" s="111">
        <v>3765</v>
      </c>
      <c r="B3784" s="86">
        <v>20</v>
      </c>
      <c r="C3784" s="103" t="s">
        <v>9252</v>
      </c>
      <c r="D3784" s="112" t="str">
        <f t="shared" si="58"/>
        <v>0 CIDADE(CIDADE_Pk,CIDADE_FkEstado,CIDADE_Cidade)VALUES(NULL,20,"Rosana");</v>
      </c>
    </row>
    <row r="3785" spans="1:4">
      <c r="A3785" s="111">
        <v>3766</v>
      </c>
      <c r="B3785" s="86">
        <v>20</v>
      </c>
      <c r="C3785" s="103" t="s">
        <v>9253</v>
      </c>
      <c r="D3785" s="112" t="str">
        <f t="shared" si="58"/>
        <v>0 CIDADE(CIDADE_Pk,CIDADE_FkEstado,CIDADE_Cidade)VALUES(NULL,20,"Roseira");</v>
      </c>
    </row>
    <row r="3786" spans="1:4">
      <c r="A3786" s="111">
        <v>3767</v>
      </c>
      <c r="B3786" s="86">
        <v>20</v>
      </c>
      <c r="C3786" s="103" t="s">
        <v>9254</v>
      </c>
      <c r="D3786" s="112" t="str">
        <f t="shared" si="58"/>
        <v>0 CIDADE(CIDADE_Pk,CIDADE_FkEstado,CIDADE_Cidade)VALUES(NULL,20,"Rubiácea");</v>
      </c>
    </row>
    <row r="3787" spans="1:4">
      <c r="A3787" s="111">
        <v>3768</v>
      </c>
      <c r="B3787" s="86">
        <v>20</v>
      </c>
      <c r="C3787" s="103" t="s">
        <v>9255</v>
      </c>
      <c r="D3787" s="112" t="str">
        <f t="shared" si="58"/>
        <v>0 CIDADE(CIDADE_Pk,CIDADE_FkEstado,CIDADE_Cidade)VALUES(NULL,20,"Rubinéia");</v>
      </c>
    </row>
    <row r="3788" spans="1:4">
      <c r="A3788" s="111">
        <v>3769</v>
      </c>
      <c r="B3788" s="86">
        <v>20</v>
      </c>
      <c r="C3788" s="103" t="s">
        <v>9256</v>
      </c>
      <c r="D3788" s="112" t="str">
        <f t="shared" si="58"/>
        <v>0 CIDADE(CIDADE_Pk,CIDADE_FkEstado,CIDADE_Cidade)VALUES(NULL,20,"Sabino");</v>
      </c>
    </row>
    <row r="3789" spans="1:4">
      <c r="A3789" s="111">
        <v>3770</v>
      </c>
      <c r="B3789" s="86">
        <v>20</v>
      </c>
      <c r="C3789" s="103" t="s">
        <v>9257</v>
      </c>
      <c r="D3789" s="112" t="str">
        <f t="shared" si="58"/>
        <v>0 CIDADE(CIDADE_Pk,CIDADE_FkEstado,CIDADE_Cidade)VALUES(NULL,20,"Sagres");</v>
      </c>
    </row>
    <row r="3790" spans="1:4">
      <c r="A3790" s="111">
        <v>3771</v>
      </c>
      <c r="B3790" s="86">
        <v>20</v>
      </c>
      <c r="C3790" s="103" t="s">
        <v>9258</v>
      </c>
      <c r="D3790" s="112" t="str">
        <f t="shared" si="58"/>
        <v>0 CIDADE(CIDADE_Pk,CIDADE_FkEstado,CIDADE_Cidade)VALUES(NULL,20,"Sales");</v>
      </c>
    </row>
    <row r="3791" spans="1:4">
      <c r="A3791" s="111">
        <v>3772</v>
      </c>
      <c r="B3791" s="86">
        <v>20</v>
      </c>
      <c r="C3791" s="103" t="s">
        <v>9259</v>
      </c>
      <c r="D3791" s="112" t="str">
        <f t="shared" si="58"/>
        <v>0 CIDADE(CIDADE_Pk,CIDADE_FkEstado,CIDADE_Cidade)VALUES(NULL,20,"Sales Oliveira");</v>
      </c>
    </row>
    <row r="3792" spans="1:4">
      <c r="A3792" s="111">
        <v>3773</v>
      </c>
      <c r="B3792" s="86">
        <v>20</v>
      </c>
      <c r="C3792" s="103" t="s">
        <v>9260</v>
      </c>
      <c r="D3792" s="112" t="str">
        <f t="shared" si="58"/>
        <v>0 CIDADE(CIDADE_Pk,CIDADE_FkEstado,CIDADE_Cidade)VALUES(NULL,20,"Salesópolis");</v>
      </c>
    </row>
    <row r="3793" spans="1:4">
      <c r="A3793" s="111">
        <v>3774</v>
      </c>
      <c r="B3793" s="86">
        <v>20</v>
      </c>
      <c r="C3793" s="103" t="s">
        <v>9261</v>
      </c>
      <c r="D3793" s="112" t="str">
        <f t="shared" si="58"/>
        <v>0 CIDADE(CIDADE_Pk,CIDADE_FkEstado,CIDADE_Cidade)VALUES(NULL,20,"Salmourão");</v>
      </c>
    </row>
    <row r="3794" spans="1:4">
      <c r="A3794" s="111">
        <v>3775</v>
      </c>
      <c r="B3794" s="86">
        <v>20</v>
      </c>
      <c r="C3794" s="103" t="s">
        <v>9262</v>
      </c>
      <c r="D3794" s="112" t="str">
        <f t="shared" si="58"/>
        <v>0 CIDADE(CIDADE_Pk,CIDADE_FkEstado,CIDADE_Cidade)VALUES(NULL,20,"Saltinho");</v>
      </c>
    </row>
    <row r="3795" spans="1:4">
      <c r="A3795" s="111">
        <v>3776</v>
      </c>
      <c r="B3795" s="86">
        <v>20</v>
      </c>
      <c r="C3795" s="103" t="s">
        <v>9263</v>
      </c>
      <c r="D3795" s="112" t="str">
        <f t="shared" si="58"/>
        <v>0 CIDADE(CIDADE_Pk,CIDADE_FkEstado,CIDADE_Cidade)VALUES(NULL,20,"Salto");</v>
      </c>
    </row>
    <row r="3796" spans="1:4">
      <c r="A3796" s="111">
        <v>3777</v>
      </c>
      <c r="B3796" s="86">
        <v>20</v>
      </c>
      <c r="C3796" s="103" t="s">
        <v>9264</v>
      </c>
      <c r="D3796" s="112" t="str">
        <f t="shared" ref="D3796:D3859" si="59">$B$17&amp;B3796&amp;$A$13&amp;$A$11&amp;C3796&amp;$A$11&amp;$A$10&amp;$A$14</f>
        <v>0 CIDADE(CIDADE_Pk,CIDADE_FkEstado,CIDADE_Cidade)VALUES(NULL,20,"Salto de Pirapora");</v>
      </c>
    </row>
    <row r="3797" spans="1:4">
      <c r="A3797" s="111">
        <v>3778</v>
      </c>
      <c r="B3797" s="86">
        <v>20</v>
      </c>
      <c r="C3797" s="103" t="s">
        <v>9265</v>
      </c>
      <c r="D3797" s="112" t="str">
        <f t="shared" si="59"/>
        <v>0 CIDADE(CIDADE_Pk,CIDADE_FkEstado,CIDADE_Cidade)VALUES(NULL,20,"Salto Grande");</v>
      </c>
    </row>
    <row r="3798" spans="1:4">
      <c r="A3798" s="111">
        <v>3779</v>
      </c>
      <c r="B3798" s="86">
        <v>20</v>
      </c>
      <c r="C3798" s="103" t="s">
        <v>9266</v>
      </c>
      <c r="D3798" s="112" t="str">
        <f t="shared" si="59"/>
        <v>0 CIDADE(CIDADE_Pk,CIDADE_FkEstado,CIDADE_Cidade)VALUES(NULL,20,"Sandovalina");</v>
      </c>
    </row>
    <row r="3799" spans="1:4">
      <c r="A3799" s="111">
        <v>3780</v>
      </c>
      <c r="B3799" s="86">
        <v>20</v>
      </c>
      <c r="C3799" s="103" t="s">
        <v>9267</v>
      </c>
      <c r="D3799" s="112" t="str">
        <f t="shared" si="59"/>
        <v>0 CIDADE(CIDADE_Pk,CIDADE_FkEstado,CIDADE_Cidade)VALUES(NULL,20,"Santa Adélia");</v>
      </c>
    </row>
    <row r="3800" spans="1:4">
      <c r="A3800" s="111">
        <v>3781</v>
      </c>
      <c r="B3800" s="86">
        <v>20</v>
      </c>
      <c r="C3800" s="103" t="s">
        <v>9268</v>
      </c>
      <c r="D3800" s="112" t="str">
        <f t="shared" si="59"/>
        <v>0 CIDADE(CIDADE_Pk,CIDADE_FkEstado,CIDADE_Cidade)VALUES(NULL,20,"Santa Albertina");</v>
      </c>
    </row>
    <row r="3801" spans="1:4">
      <c r="A3801" s="111">
        <v>3782</v>
      </c>
      <c r="B3801" s="86">
        <v>20</v>
      </c>
      <c r="C3801" s="103" t="s">
        <v>9269</v>
      </c>
      <c r="D3801" s="112" t="str">
        <f t="shared" si="59"/>
        <v>0 CIDADE(CIDADE_Pk,CIDADE_FkEstado,CIDADE_Cidade)VALUES(NULL,20,"Santa Bárbara d'Oeste");</v>
      </c>
    </row>
    <row r="3802" spans="1:4">
      <c r="A3802" s="111">
        <v>3783</v>
      </c>
      <c r="B3802" s="86">
        <v>20</v>
      </c>
      <c r="C3802" s="103" t="s">
        <v>9270</v>
      </c>
      <c r="D3802" s="112" t="str">
        <f t="shared" si="59"/>
        <v>0 CIDADE(CIDADE_Pk,CIDADE_FkEstado,CIDADE_Cidade)VALUES(NULL,20,"Santa Branca");</v>
      </c>
    </row>
    <row r="3803" spans="1:4">
      <c r="A3803" s="111">
        <v>3784</v>
      </c>
      <c r="B3803" s="86">
        <v>20</v>
      </c>
      <c r="C3803" s="103" t="s">
        <v>9271</v>
      </c>
      <c r="D3803" s="112" t="str">
        <f t="shared" si="59"/>
        <v>0 CIDADE(CIDADE_Pk,CIDADE_FkEstado,CIDADE_Cidade)VALUES(NULL,20,"Santa Clara d'Oeste");</v>
      </c>
    </row>
    <row r="3804" spans="1:4">
      <c r="A3804" s="111">
        <v>3785</v>
      </c>
      <c r="B3804" s="86">
        <v>20</v>
      </c>
      <c r="C3804" s="103" t="s">
        <v>9272</v>
      </c>
      <c r="D3804" s="112" t="str">
        <f t="shared" si="59"/>
        <v>0 CIDADE(CIDADE_Pk,CIDADE_FkEstado,CIDADE_Cidade)VALUES(NULL,20,"Santa Cruz da Conceição");</v>
      </c>
    </row>
    <row r="3805" spans="1:4">
      <c r="A3805" s="111">
        <v>3786</v>
      </c>
      <c r="B3805" s="86">
        <v>20</v>
      </c>
      <c r="C3805" s="103" t="s">
        <v>9273</v>
      </c>
      <c r="D3805" s="112" t="str">
        <f t="shared" si="59"/>
        <v>0 CIDADE(CIDADE_Pk,CIDADE_FkEstado,CIDADE_Cidade)VALUES(NULL,20,"Santa Cruz da Esperança");</v>
      </c>
    </row>
    <row r="3806" spans="1:4">
      <c r="A3806" s="111">
        <v>3787</v>
      </c>
      <c r="B3806" s="86">
        <v>20</v>
      </c>
      <c r="C3806" s="103" t="s">
        <v>9274</v>
      </c>
      <c r="D3806" s="112" t="str">
        <f t="shared" si="59"/>
        <v>0 CIDADE(CIDADE_Pk,CIDADE_FkEstado,CIDADE_Cidade)VALUES(NULL,20,"Santa Cruz das Palmeiras");</v>
      </c>
    </row>
    <row r="3807" spans="1:4">
      <c r="A3807" s="111">
        <v>3788</v>
      </c>
      <c r="B3807" s="86">
        <v>20</v>
      </c>
      <c r="C3807" s="103" t="s">
        <v>9275</v>
      </c>
      <c r="D3807" s="112" t="str">
        <f t="shared" si="59"/>
        <v>0 CIDADE(CIDADE_Pk,CIDADE_FkEstado,CIDADE_Cidade)VALUES(NULL,20,"Santa Cruz do Rio Pardo");</v>
      </c>
    </row>
    <row r="3808" spans="1:4">
      <c r="A3808" s="111">
        <v>3789</v>
      </c>
      <c r="B3808" s="86">
        <v>20</v>
      </c>
      <c r="C3808" s="103" t="s">
        <v>9276</v>
      </c>
      <c r="D3808" s="112" t="str">
        <f t="shared" si="59"/>
        <v>0 CIDADE(CIDADE_Pk,CIDADE_FkEstado,CIDADE_Cidade)VALUES(NULL,20,"Santa Ernestina");</v>
      </c>
    </row>
    <row r="3809" spans="1:4">
      <c r="A3809" s="111">
        <v>3790</v>
      </c>
      <c r="B3809" s="86">
        <v>20</v>
      </c>
      <c r="C3809" s="103" t="s">
        <v>9277</v>
      </c>
      <c r="D3809" s="112" t="str">
        <f t="shared" si="59"/>
        <v>0 CIDADE(CIDADE_Pk,CIDADE_FkEstado,CIDADE_Cidade)VALUES(NULL,20,"Santa Fé do Sul");</v>
      </c>
    </row>
    <row r="3810" spans="1:4">
      <c r="A3810" s="111">
        <v>3791</v>
      </c>
      <c r="B3810" s="86">
        <v>20</v>
      </c>
      <c r="C3810" s="103" t="s">
        <v>9278</v>
      </c>
      <c r="D3810" s="112" t="str">
        <f t="shared" si="59"/>
        <v>0 CIDADE(CIDADE_Pk,CIDADE_FkEstado,CIDADE_Cidade)VALUES(NULL,20,"Santa Gertrudes");</v>
      </c>
    </row>
    <row r="3811" spans="1:4">
      <c r="A3811" s="111">
        <v>3792</v>
      </c>
      <c r="B3811" s="86">
        <v>20</v>
      </c>
      <c r="C3811" s="103" t="s">
        <v>9279</v>
      </c>
      <c r="D3811" s="112" t="str">
        <f t="shared" si="59"/>
        <v>0 CIDADE(CIDADE_Pk,CIDADE_FkEstado,CIDADE_Cidade)VALUES(NULL,20,"Santa Isabel");</v>
      </c>
    </row>
    <row r="3812" spans="1:4">
      <c r="A3812" s="111">
        <v>3793</v>
      </c>
      <c r="B3812" s="86">
        <v>20</v>
      </c>
      <c r="C3812" s="103" t="s">
        <v>9280</v>
      </c>
      <c r="D3812" s="112" t="str">
        <f t="shared" si="59"/>
        <v>0 CIDADE(CIDADE_Pk,CIDADE_FkEstado,CIDADE_Cidade)VALUES(NULL,20,"Santa Lúcia");</v>
      </c>
    </row>
    <row r="3813" spans="1:4">
      <c r="A3813" s="111">
        <v>3794</v>
      </c>
      <c r="B3813" s="86">
        <v>20</v>
      </c>
      <c r="C3813" s="103" t="s">
        <v>9281</v>
      </c>
      <c r="D3813" s="112" t="str">
        <f t="shared" si="59"/>
        <v>0 CIDADE(CIDADE_Pk,CIDADE_FkEstado,CIDADE_Cidade)VALUES(NULL,20,"Santa Maria da Serra");</v>
      </c>
    </row>
    <row r="3814" spans="1:4">
      <c r="A3814" s="111">
        <v>3795</v>
      </c>
      <c r="B3814" s="86">
        <v>20</v>
      </c>
      <c r="C3814" s="103" t="s">
        <v>9282</v>
      </c>
      <c r="D3814" s="112" t="str">
        <f t="shared" si="59"/>
        <v>0 CIDADE(CIDADE_Pk,CIDADE_FkEstado,CIDADE_Cidade)VALUES(NULL,20,"Santa Mercedes");</v>
      </c>
    </row>
    <row r="3815" spans="1:4">
      <c r="A3815" s="111">
        <v>3796</v>
      </c>
      <c r="B3815" s="86">
        <v>20</v>
      </c>
      <c r="C3815" s="103" t="s">
        <v>9283</v>
      </c>
      <c r="D3815" s="112" t="str">
        <f t="shared" si="59"/>
        <v>0 CIDADE(CIDADE_Pk,CIDADE_FkEstado,CIDADE_Cidade)VALUES(NULL,20,"Santa Rita d'Oeste");</v>
      </c>
    </row>
    <row r="3816" spans="1:4">
      <c r="A3816" s="111">
        <v>3797</v>
      </c>
      <c r="B3816" s="86">
        <v>20</v>
      </c>
      <c r="C3816" s="103" t="s">
        <v>9284</v>
      </c>
      <c r="D3816" s="112" t="str">
        <f t="shared" si="59"/>
        <v>0 CIDADE(CIDADE_Pk,CIDADE_FkEstado,CIDADE_Cidade)VALUES(NULL,20,"Santa Rita do Passa Quatro");</v>
      </c>
    </row>
    <row r="3817" spans="1:4">
      <c r="A3817" s="111">
        <v>3798</v>
      </c>
      <c r="B3817" s="86">
        <v>20</v>
      </c>
      <c r="C3817" s="103" t="s">
        <v>9285</v>
      </c>
      <c r="D3817" s="112" t="str">
        <f t="shared" si="59"/>
        <v>0 CIDADE(CIDADE_Pk,CIDADE_FkEstado,CIDADE_Cidade)VALUES(NULL,20,"Santa Rosa de Viterbo");</v>
      </c>
    </row>
    <row r="3818" spans="1:4">
      <c r="A3818" s="111">
        <v>3799</v>
      </c>
      <c r="B3818" s="86">
        <v>20</v>
      </c>
      <c r="C3818" s="103" t="s">
        <v>9286</v>
      </c>
      <c r="D3818" s="112" t="str">
        <f t="shared" si="59"/>
        <v>0 CIDADE(CIDADE_Pk,CIDADE_FkEstado,CIDADE_Cidade)VALUES(NULL,20,"Santa Salete");</v>
      </c>
    </row>
    <row r="3819" spans="1:4">
      <c r="A3819" s="111">
        <v>3800</v>
      </c>
      <c r="B3819" s="86">
        <v>20</v>
      </c>
      <c r="C3819" s="103" t="s">
        <v>9287</v>
      </c>
      <c r="D3819" s="112" t="str">
        <f t="shared" si="59"/>
        <v>0 CIDADE(CIDADE_Pk,CIDADE_FkEstado,CIDADE_Cidade)VALUES(NULL,20,"Santana da Ponte Pensa");</v>
      </c>
    </row>
    <row r="3820" spans="1:4">
      <c r="A3820" s="111">
        <v>3801</v>
      </c>
      <c r="B3820" s="86">
        <v>20</v>
      </c>
      <c r="C3820" s="103" t="s">
        <v>9288</v>
      </c>
      <c r="D3820" s="112" t="str">
        <f t="shared" si="59"/>
        <v>0 CIDADE(CIDADE_Pk,CIDADE_FkEstado,CIDADE_Cidade)VALUES(NULL,20,"Santana de Parnaíba");</v>
      </c>
    </row>
    <row r="3821" spans="1:4">
      <c r="A3821" s="111">
        <v>3802</v>
      </c>
      <c r="B3821" s="86">
        <v>20</v>
      </c>
      <c r="C3821" s="103" t="s">
        <v>9289</v>
      </c>
      <c r="D3821" s="112" t="str">
        <f t="shared" si="59"/>
        <v>0 CIDADE(CIDADE_Pk,CIDADE_FkEstado,CIDADE_Cidade)VALUES(NULL,20,"Santo Anastácio");</v>
      </c>
    </row>
    <row r="3822" spans="1:4">
      <c r="A3822" s="111">
        <v>3803</v>
      </c>
      <c r="B3822" s="86">
        <v>20</v>
      </c>
      <c r="C3822" s="103" t="s">
        <v>7005</v>
      </c>
      <c r="D3822" s="112" t="str">
        <f t="shared" si="59"/>
        <v>0 CIDADE(CIDADE_Pk,CIDADE_FkEstado,CIDADE_Cidade)VALUES(NULL,20,"Santo André");</v>
      </c>
    </row>
    <row r="3823" spans="1:4">
      <c r="A3823" s="111">
        <v>3804</v>
      </c>
      <c r="B3823" s="86">
        <v>20</v>
      </c>
      <c r="C3823" s="103" t="s">
        <v>9290</v>
      </c>
      <c r="D3823" s="112" t="str">
        <f t="shared" si="59"/>
        <v>0 CIDADE(CIDADE_Pk,CIDADE_FkEstado,CIDADE_Cidade)VALUES(NULL,20,"Santo Antônio da Alegria");</v>
      </c>
    </row>
    <row r="3824" spans="1:4">
      <c r="A3824" s="111">
        <v>3805</v>
      </c>
      <c r="B3824" s="86">
        <v>20</v>
      </c>
      <c r="C3824" s="103" t="s">
        <v>9291</v>
      </c>
      <c r="D3824" s="112" t="str">
        <f t="shared" si="59"/>
        <v>0 CIDADE(CIDADE_Pk,CIDADE_FkEstado,CIDADE_Cidade)VALUES(NULL,20,"Santo Antônio de Posse");</v>
      </c>
    </row>
    <row r="3825" spans="1:4">
      <c r="A3825" s="111">
        <v>3806</v>
      </c>
      <c r="B3825" s="86">
        <v>20</v>
      </c>
      <c r="C3825" s="103" t="s">
        <v>9292</v>
      </c>
      <c r="D3825" s="112" t="str">
        <f t="shared" si="59"/>
        <v>0 CIDADE(CIDADE_Pk,CIDADE_FkEstado,CIDADE_Cidade)VALUES(NULL,20,"Santo Antônio do Aracanguá");</v>
      </c>
    </row>
    <row r="3826" spans="1:4">
      <c r="A3826" s="111">
        <v>3807</v>
      </c>
      <c r="B3826" s="86">
        <v>20</v>
      </c>
      <c r="C3826" s="103" t="s">
        <v>9293</v>
      </c>
      <c r="D3826" s="112" t="str">
        <f t="shared" si="59"/>
        <v>0 CIDADE(CIDADE_Pk,CIDADE_FkEstado,CIDADE_Cidade)VALUES(NULL,20,"Santo Antônio do Jardim");</v>
      </c>
    </row>
    <row r="3827" spans="1:4">
      <c r="A3827" s="111">
        <v>3808</v>
      </c>
      <c r="B3827" s="86">
        <v>20</v>
      </c>
      <c r="C3827" s="103" t="s">
        <v>9294</v>
      </c>
      <c r="D3827" s="112" t="str">
        <f t="shared" si="59"/>
        <v>0 CIDADE(CIDADE_Pk,CIDADE_FkEstado,CIDADE_Cidade)VALUES(NULL,20,"Santo Antônio do Pinhal");</v>
      </c>
    </row>
    <row r="3828" spans="1:4">
      <c r="A3828" s="111">
        <v>3809</v>
      </c>
      <c r="B3828" s="86">
        <v>20</v>
      </c>
      <c r="C3828" s="103" t="s">
        <v>9295</v>
      </c>
      <c r="D3828" s="112" t="str">
        <f t="shared" si="59"/>
        <v>0 CIDADE(CIDADE_Pk,CIDADE_FkEstado,CIDADE_Cidade)VALUES(NULL,20,"Santo Expedito");</v>
      </c>
    </row>
    <row r="3829" spans="1:4">
      <c r="A3829" s="111">
        <v>3810</v>
      </c>
      <c r="B3829" s="86">
        <v>20</v>
      </c>
      <c r="C3829" s="103" t="s">
        <v>9296</v>
      </c>
      <c r="D3829" s="112" t="str">
        <f t="shared" si="59"/>
        <v>0 CIDADE(CIDADE_Pk,CIDADE_FkEstado,CIDADE_Cidade)VALUES(NULL,20,"Santópolis do Aguapeí");</v>
      </c>
    </row>
    <row r="3830" spans="1:4">
      <c r="A3830" s="111">
        <v>3811</v>
      </c>
      <c r="B3830" s="86">
        <v>20</v>
      </c>
      <c r="C3830" s="103" t="s">
        <v>9297</v>
      </c>
      <c r="D3830" s="112" t="str">
        <f t="shared" si="59"/>
        <v>0 CIDADE(CIDADE_Pk,CIDADE_FkEstado,CIDADE_Cidade)VALUES(NULL,20,"Santos");</v>
      </c>
    </row>
    <row r="3831" spans="1:4">
      <c r="A3831" s="111">
        <v>3812</v>
      </c>
      <c r="B3831" s="86">
        <v>20</v>
      </c>
      <c r="C3831" s="103" t="s">
        <v>9298</v>
      </c>
      <c r="D3831" s="112" t="str">
        <f t="shared" si="59"/>
        <v>0 CIDADE(CIDADE_Pk,CIDADE_FkEstado,CIDADE_Cidade)VALUES(NULL,20,"São Bento do Sapucaí");</v>
      </c>
    </row>
    <row r="3832" spans="1:4">
      <c r="A3832" s="111">
        <v>3813</v>
      </c>
      <c r="B3832" s="86">
        <v>20</v>
      </c>
      <c r="C3832" s="103" t="s">
        <v>9299</v>
      </c>
      <c r="D3832" s="112" t="str">
        <f t="shared" si="59"/>
        <v>0 CIDADE(CIDADE_Pk,CIDADE_FkEstado,CIDADE_Cidade)VALUES(NULL,20,"São Bernardo do Campo");</v>
      </c>
    </row>
    <row r="3833" spans="1:4">
      <c r="A3833" s="111">
        <v>3814</v>
      </c>
      <c r="B3833" s="86">
        <v>20</v>
      </c>
      <c r="C3833" s="103" t="s">
        <v>9300</v>
      </c>
      <c r="D3833" s="112" t="str">
        <f t="shared" si="59"/>
        <v>0 CIDADE(CIDADE_Pk,CIDADE_FkEstado,CIDADE_Cidade)VALUES(NULL,20,"São Caetano do Sul");</v>
      </c>
    </row>
    <row r="3834" spans="1:4">
      <c r="A3834" s="111">
        <v>3815</v>
      </c>
      <c r="B3834" s="86">
        <v>20</v>
      </c>
      <c r="C3834" s="103" t="s">
        <v>9301</v>
      </c>
      <c r="D3834" s="112" t="str">
        <f t="shared" si="59"/>
        <v>0 CIDADE(CIDADE_Pk,CIDADE_FkEstado,CIDADE_Cidade)VALUES(NULL,20,"São Carlos");</v>
      </c>
    </row>
    <row r="3835" spans="1:4">
      <c r="A3835" s="111">
        <v>3816</v>
      </c>
      <c r="B3835" s="86">
        <v>20</v>
      </c>
      <c r="C3835" s="103" t="s">
        <v>7009</v>
      </c>
      <c r="D3835" s="112" t="str">
        <f t="shared" si="59"/>
        <v>0 CIDADE(CIDADE_Pk,CIDADE_FkEstado,CIDADE_Cidade)VALUES(NULL,20,"São Francisco");</v>
      </c>
    </row>
    <row r="3836" spans="1:4">
      <c r="A3836" s="111">
        <v>3817</v>
      </c>
      <c r="B3836" s="86">
        <v>20</v>
      </c>
      <c r="C3836" s="103" t="s">
        <v>9302</v>
      </c>
      <c r="D3836" s="112" t="str">
        <f t="shared" si="59"/>
        <v>0 CIDADE(CIDADE_Pk,CIDADE_FkEstado,CIDADE_Cidade)VALUES(NULL,20,"São João da Boa Vista");</v>
      </c>
    </row>
    <row r="3837" spans="1:4">
      <c r="A3837" s="111">
        <v>3818</v>
      </c>
      <c r="B3837" s="86">
        <v>20</v>
      </c>
      <c r="C3837" s="103" t="s">
        <v>9303</v>
      </c>
      <c r="D3837" s="112" t="str">
        <f t="shared" si="59"/>
        <v>0 CIDADE(CIDADE_Pk,CIDADE_FkEstado,CIDADE_Cidade)VALUES(NULL,20,"São João das Duas Pontes");</v>
      </c>
    </row>
    <row r="3838" spans="1:4">
      <c r="A3838" s="111">
        <v>3819</v>
      </c>
      <c r="B3838" s="86">
        <v>20</v>
      </c>
      <c r="C3838" s="103" t="s">
        <v>9304</v>
      </c>
      <c r="D3838" s="112" t="str">
        <f t="shared" si="59"/>
        <v>0 CIDADE(CIDADE_Pk,CIDADE_FkEstado,CIDADE_Cidade)VALUES(NULL,20,"São João de Iracema");</v>
      </c>
    </row>
    <row r="3839" spans="1:4">
      <c r="A3839" s="111">
        <v>3820</v>
      </c>
      <c r="B3839" s="86">
        <v>20</v>
      </c>
      <c r="C3839" s="103" t="s">
        <v>9305</v>
      </c>
      <c r="D3839" s="112" t="str">
        <f t="shared" si="59"/>
        <v>0 CIDADE(CIDADE_Pk,CIDADE_FkEstado,CIDADE_Cidade)VALUES(NULL,20,"São João do Pau d'Alho");</v>
      </c>
    </row>
    <row r="3840" spans="1:4">
      <c r="A3840" s="111">
        <v>3821</v>
      </c>
      <c r="B3840" s="86">
        <v>20</v>
      </c>
      <c r="C3840" s="103" t="s">
        <v>9306</v>
      </c>
      <c r="D3840" s="112" t="str">
        <f t="shared" si="59"/>
        <v>0 CIDADE(CIDADE_Pk,CIDADE_FkEstado,CIDADE_Cidade)VALUES(NULL,20,"São Joaquim da Barra");</v>
      </c>
    </row>
    <row r="3841" spans="1:4">
      <c r="A3841" s="111">
        <v>3822</v>
      </c>
      <c r="B3841" s="86">
        <v>20</v>
      </c>
      <c r="C3841" s="103" t="s">
        <v>9307</v>
      </c>
      <c r="D3841" s="112" t="str">
        <f t="shared" si="59"/>
        <v>0 CIDADE(CIDADE_Pk,CIDADE_FkEstado,CIDADE_Cidade)VALUES(NULL,20,"São José da Bela Vista");</v>
      </c>
    </row>
    <row r="3842" spans="1:4">
      <c r="A3842" s="111">
        <v>3823</v>
      </c>
      <c r="B3842" s="86">
        <v>20</v>
      </c>
      <c r="C3842" s="103" t="s">
        <v>9308</v>
      </c>
      <c r="D3842" s="112" t="str">
        <f t="shared" si="59"/>
        <v>0 CIDADE(CIDADE_Pk,CIDADE_FkEstado,CIDADE_Cidade)VALUES(NULL,20,"São José do Barreiro");</v>
      </c>
    </row>
    <row r="3843" spans="1:4">
      <c r="A3843" s="111">
        <v>3824</v>
      </c>
      <c r="B3843" s="86">
        <v>20</v>
      </c>
      <c r="C3843" s="103" t="s">
        <v>9309</v>
      </c>
      <c r="D3843" s="112" t="str">
        <f t="shared" si="59"/>
        <v>0 CIDADE(CIDADE_Pk,CIDADE_FkEstado,CIDADE_Cidade)VALUES(NULL,20,"São José do Rio Pardo");</v>
      </c>
    </row>
    <row r="3844" spans="1:4">
      <c r="A3844" s="111">
        <v>3825</v>
      </c>
      <c r="B3844" s="86">
        <v>20</v>
      </c>
      <c r="C3844" s="103" t="s">
        <v>9310</v>
      </c>
      <c r="D3844" s="112" t="str">
        <f t="shared" si="59"/>
        <v>0 CIDADE(CIDADE_Pk,CIDADE_FkEstado,CIDADE_Cidade)VALUES(NULL,20,"São José do Rio Preto");</v>
      </c>
    </row>
    <row r="3845" spans="1:4">
      <c r="A3845" s="111">
        <v>3826</v>
      </c>
      <c r="B3845" s="86">
        <v>20</v>
      </c>
      <c r="C3845" s="103" t="s">
        <v>9311</v>
      </c>
      <c r="D3845" s="112" t="str">
        <f t="shared" si="59"/>
        <v>0 CIDADE(CIDADE_Pk,CIDADE_FkEstado,CIDADE_Cidade)VALUES(NULL,20,"São José dos Campos");</v>
      </c>
    </row>
    <row r="3846" spans="1:4">
      <c r="A3846" s="111">
        <v>3827</v>
      </c>
      <c r="B3846" s="86">
        <v>20</v>
      </c>
      <c r="C3846" s="103" t="s">
        <v>9312</v>
      </c>
      <c r="D3846" s="112" t="str">
        <f t="shared" si="59"/>
        <v>0 CIDADE(CIDADE_Pk,CIDADE_FkEstado,CIDADE_Cidade)VALUES(NULL,20,"São Lourenço da Serra");</v>
      </c>
    </row>
    <row r="3847" spans="1:4">
      <c r="A3847" s="111">
        <v>3828</v>
      </c>
      <c r="B3847" s="86">
        <v>20</v>
      </c>
      <c r="C3847" s="103" t="s">
        <v>9313</v>
      </c>
      <c r="D3847" s="112" t="str">
        <f t="shared" si="59"/>
        <v>0 CIDADE(CIDADE_Pk,CIDADE_FkEstado,CIDADE_Cidade)VALUES(NULL,20,"São Luís do Paraitinga");</v>
      </c>
    </row>
    <row r="3848" spans="1:4">
      <c r="A3848" s="111">
        <v>3829</v>
      </c>
      <c r="B3848" s="86">
        <v>20</v>
      </c>
      <c r="C3848" s="103" t="s">
        <v>9314</v>
      </c>
      <c r="D3848" s="112" t="str">
        <f t="shared" si="59"/>
        <v>0 CIDADE(CIDADE_Pk,CIDADE_FkEstado,CIDADE_Cidade)VALUES(NULL,20,"São Manuel");</v>
      </c>
    </row>
    <row r="3849" spans="1:4">
      <c r="A3849" s="111">
        <v>3830</v>
      </c>
      <c r="B3849" s="86">
        <v>20</v>
      </c>
      <c r="C3849" s="103" t="s">
        <v>9315</v>
      </c>
      <c r="D3849" s="112" t="str">
        <f t="shared" si="59"/>
        <v>0 CIDADE(CIDADE_Pk,CIDADE_FkEstado,CIDADE_Cidade)VALUES(NULL,20,"São Miguel Arcanjo");</v>
      </c>
    </row>
    <row r="3850" spans="1:4">
      <c r="A3850" s="111">
        <v>3831</v>
      </c>
      <c r="B3850" s="86">
        <v>20</v>
      </c>
      <c r="C3850" s="103" t="s">
        <v>5617</v>
      </c>
      <c r="D3850" s="112" t="str">
        <f t="shared" si="59"/>
        <v>0 CIDADE(CIDADE_Pk,CIDADE_FkEstado,CIDADE_Cidade)VALUES(NULL,20,"São Paulo");</v>
      </c>
    </row>
    <row r="3851" spans="1:4">
      <c r="A3851" s="111">
        <v>3832</v>
      </c>
      <c r="B3851" s="86">
        <v>20</v>
      </c>
      <c r="C3851" s="103" t="s">
        <v>6820</v>
      </c>
      <c r="D3851" s="112" t="str">
        <f t="shared" si="59"/>
        <v>0 CIDADE(CIDADE_Pk,CIDADE_FkEstado,CIDADE_Cidade)VALUES(NULL,20,"São Pedro");</v>
      </c>
    </row>
    <row r="3852" spans="1:4">
      <c r="A3852" s="111">
        <v>3833</v>
      </c>
      <c r="B3852" s="86">
        <v>20</v>
      </c>
      <c r="C3852" s="103" t="s">
        <v>9316</v>
      </c>
      <c r="D3852" s="112" t="str">
        <f t="shared" si="59"/>
        <v>0 CIDADE(CIDADE_Pk,CIDADE_FkEstado,CIDADE_Cidade)VALUES(NULL,20,"São Pedro do Turvo");</v>
      </c>
    </row>
    <row r="3853" spans="1:4">
      <c r="A3853" s="111">
        <v>3834</v>
      </c>
      <c r="B3853" s="86">
        <v>20</v>
      </c>
      <c r="C3853" s="103" t="s">
        <v>9317</v>
      </c>
      <c r="D3853" s="112" t="str">
        <f t="shared" si="59"/>
        <v>0 CIDADE(CIDADE_Pk,CIDADE_FkEstado,CIDADE_Cidade)VALUES(NULL,20,"São Roque");</v>
      </c>
    </row>
    <row r="3854" spans="1:4">
      <c r="A3854" s="111">
        <v>3835</v>
      </c>
      <c r="B3854" s="86">
        <v>20</v>
      </c>
      <c r="C3854" s="103" t="s">
        <v>7305</v>
      </c>
      <c r="D3854" s="112" t="str">
        <f t="shared" si="59"/>
        <v>0 CIDADE(CIDADE_Pk,CIDADE_FkEstado,CIDADE_Cidade)VALUES(NULL,20,"São Sebastião");</v>
      </c>
    </row>
    <row r="3855" spans="1:4">
      <c r="A3855" s="111">
        <v>3836</v>
      </c>
      <c r="B3855" s="86">
        <v>20</v>
      </c>
      <c r="C3855" s="103" t="s">
        <v>9318</v>
      </c>
      <c r="D3855" s="112" t="str">
        <f t="shared" si="59"/>
        <v>0 CIDADE(CIDADE_Pk,CIDADE_FkEstado,CIDADE_Cidade)VALUES(NULL,20,"São Sebastião da Grama");</v>
      </c>
    </row>
    <row r="3856" spans="1:4">
      <c r="A3856" s="111">
        <v>3837</v>
      </c>
      <c r="B3856" s="86">
        <v>20</v>
      </c>
      <c r="C3856" s="103" t="s">
        <v>9319</v>
      </c>
      <c r="D3856" s="112" t="str">
        <f t="shared" si="59"/>
        <v>0 CIDADE(CIDADE_Pk,CIDADE_FkEstado,CIDADE_Cidade)VALUES(NULL,20,"São Simão");</v>
      </c>
    </row>
    <row r="3857" spans="1:4">
      <c r="A3857" s="111">
        <v>3838</v>
      </c>
      <c r="B3857" s="86">
        <v>20</v>
      </c>
      <c r="C3857" s="103" t="s">
        <v>6823</v>
      </c>
      <c r="D3857" s="112" t="str">
        <f t="shared" si="59"/>
        <v>0 CIDADE(CIDADE_Pk,CIDADE_FkEstado,CIDADE_Cidade)VALUES(NULL,20,"São Vicente");</v>
      </c>
    </row>
    <row r="3858" spans="1:4">
      <c r="A3858" s="111">
        <v>3839</v>
      </c>
      <c r="B3858" s="86">
        <v>20</v>
      </c>
      <c r="C3858" s="103" t="s">
        <v>9320</v>
      </c>
      <c r="D3858" s="112" t="str">
        <f t="shared" si="59"/>
        <v>0 CIDADE(CIDADE_Pk,CIDADE_FkEstado,CIDADE_Cidade)VALUES(NULL,20,"Sarapuí");</v>
      </c>
    </row>
    <row r="3859" spans="1:4">
      <c r="A3859" s="111">
        <v>3840</v>
      </c>
      <c r="B3859" s="86">
        <v>20</v>
      </c>
      <c r="C3859" s="103" t="s">
        <v>9321</v>
      </c>
      <c r="D3859" s="112" t="str">
        <f t="shared" si="59"/>
        <v>0 CIDADE(CIDADE_Pk,CIDADE_FkEstado,CIDADE_Cidade)VALUES(NULL,20,"Sarutaiá");</v>
      </c>
    </row>
    <row r="3860" spans="1:4">
      <c r="A3860" s="111">
        <v>3841</v>
      </c>
      <c r="B3860" s="86">
        <v>20</v>
      </c>
      <c r="C3860" s="103" t="s">
        <v>9322</v>
      </c>
      <c r="D3860" s="112" t="str">
        <f t="shared" ref="D3860:D3923" si="60">$B$17&amp;B3860&amp;$A$13&amp;$A$11&amp;C3860&amp;$A$11&amp;$A$10&amp;$A$14</f>
        <v>0 CIDADE(CIDADE_Pk,CIDADE_FkEstado,CIDADE_Cidade)VALUES(NULL,20,"Sebastianópolis do Sul");</v>
      </c>
    </row>
    <row r="3861" spans="1:4">
      <c r="A3861" s="111">
        <v>3842</v>
      </c>
      <c r="B3861" s="86">
        <v>20</v>
      </c>
      <c r="C3861" s="103" t="s">
        <v>9323</v>
      </c>
      <c r="D3861" s="112" t="str">
        <f t="shared" si="60"/>
        <v>0 CIDADE(CIDADE_Pk,CIDADE_FkEstado,CIDADE_Cidade)VALUES(NULL,20,"Serra Azul");</v>
      </c>
    </row>
    <row r="3862" spans="1:4">
      <c r="A3862" s="111">
        <v>3843</v>
      </c>
      <c r="B3862" s="86">
        <v>20</v>
      </c>
      <c r="C3862" s="103" t="s">
        <v>9324</v>
      </c>
      <c r="D3862" s="112" t="str">
        <f t="shared" si="60"/>
        <v>0 CIDADE(CIDADE_Pk,CIDADE_FkEstado,CIDADE_Cidade)VALUES(NULL,20,"Serra Negra");</v>
      </c>
    </row>
    <row r="3863" spans="1:4">
      <c r="A3863" s="111">
        <v>3844</v>
      </c>
      <c r="B3863" s="86">
        <v>20</v>
      </c>
      <c r="C3863" s="103" t="s">
        <v>9325</v>
      </c>
      <c r="D3863" s="112" t="str">
        <f t="shared" si="60"/>
        <v>0 CIDADE(CIDADE_Pk,CIDADE_FkEstado,CIDADE_Cidade)VALUES(NULL,20,"Serrana");</v>
      </c>
    </row>
    <row r="3864" spans="1:4">
      <c r="A3864" s="111">
        <v>3845</v>
      </c>
      <c r="B3864" s="86">
        <v>20</v>
      </c>
      <c r="C3864" s="103" t="s">
        <v>7034</v>
      </c>
      <c r="D3864" s="112" t="str">
        <f t="shared" si="60"/>
        <v>0 CIDADE(CIDADE_Pk,CIDADE_FkEstado,CIDADE_Cidade)VALUES(NULL,20,"Sertãozinho");</v>
      </c>
    </row>
    <row r="3865" spans="1:4">
      <c r="A3865" s="111">
        <v>3846</v>
      </c>
      <c r="B3865" s="86">
        <v>20</v>
      </c>
      <c r="C3865" s="103" t="s">
        <v>9326</v>
      </c>
      <c r="D3865" s="112" t="str">
        <f t="shared" si="60"/>
        <v>0 CIDADE(CIDADE_Pk,CIDADE_FkEstado,CIDADE_Cidade)VALUES(NULL,20,"Sete Barras");</v>
      </c>
    </row>
    <row r="3866" spans="1:4">
      <c r="A3866" s="111">
        <v>3847</v>
      </c>
      <c r="B3866" s="86">
        <v>20</v>
      </c>
      <c r="C3866" s="103" t="s">
        <v>9327</v>
      </c>
      <c r="D3866" s="112" t="str">
        <f t="shared" si="60"/>
        <v>0 CIDADE(CIDADE_Pk,CIDADE_FkEstado,CIDADE_Cidade)VALUES(NULL,20,"Severínia");</v>
      </c>
    </row>
    <row r="3867" spans="1:4">
      <c r="A3867" s="111">
        <v>3848</v>
      </c>
      <c r="B3867" s="86">
        <v>20</v>
      </c>
      <c r="C3867" s="103" t="s">
        <v>9328</v>
      </c>
      <c r="D3867" s="112" t="str">
        <f t="shared" si="60"/>
        <v>0 CIDADE(CIDADE_Pk,CIDADE_FkEstado,CIDADE_Cidade)VALUES(NULL,20,"Silveiras");</v>
      </c>
    </row>
    <row r="3868" spans="1:4">
      <c r="A3868" s="111">
        <v>3849</v>
      </c>
      <c r="B3868" s="86">
        <v>20</v>
      </c>
      <c r="C3868" s="103" t="s">
        <v>9329</v>
      </c>
      <c r="D3868" s="112" t="str">
        <f t="shared" si="60"/>
        <v>0 CIDADE(CIDADE_Pk,CIDADE_FkEstado,CIDADE_Cidade)VALUES(NULL,20,"Socorro");</v>
      </c>
    </row>
    <row r="3869" spans="1:4">
      <c r="A3869" s="111">
        <v>3850</v>
      </c>
      <c r="B3869" s="86">
        <v>20</v>
      </c>
      <c r="C3869" s="103" t="s">
        <v>9330</v>
      </c>
      <c r="D3869" s="112" t="str">
        <f t="shared" si="60"/>
        <v>0 CIDADE(CIDADE_Pk,CIDADE_FkEstado,CIDADE_Cidade)VALUES(NULL,20,"Sorocaba");</v>
      </c>
    </row>
    <row r="3870" spans="1:4">
      <c r="A3870" s="111">
        <v>3851</v>
      </c>
      <c r="B3870" s="86">
        <v>20</v>
      </c>
      <c r="C3870" s="103" t="s">
        <v>9331</v>
      </c>
      <c r="D3870" s="112" t="str">
        <f t="shared" si="60"/>
        <v>0 CIDADE(CIDADE_Pk,CIDADE_FkEstado,CIDADE_Cidade)VALUES(NULL,20,"Sud Mennucci");</v>
      </c>
    </row>
    <row r="3871" spans="1:4">
      <c r="A3871" s="111">
        <v>3852</v>
      </c>
      <c r="B3871" s="86">
        <v>20</v>
      </c>
      <c r="C3871" s="103" t="s">
        <v>9332</v>
      </c>
      <c r="D3871" s="112" t="str">
        <f t="shared" si="60"/>
        <v>0 CIDADE(CIDADE_Pk,CIDADE_FkEstado,CIDADE_Cidade)VALUES(NULL,20,"Sumaré");</v>
      </c>
    </row>
    <row r="3872" spans="1:4">
      <c r="A3872" s="111">
        <v>3853</v>
      </c>
      <c r="B3872" s="86">
        <v>20</v>
      </c>
      <c r="C3872" s="103" t="s">
        <v>9333</v>
      </c>
      <c r="D3872" s="112" t="str">
        <f t="shared" si="60"/>
        <v>0 CIDADE(CIDADE_Pk,CIDADE_FkEstado,CIDADE_Cidade)VALUES(NULL,20,"Suzanápolis");</v>
      </c>
    </row>
    <row r="3873" spans="1:4">
      <c r="A3873" s="111">
        <v>3854</v>
      </c>
      <c r="B3873" s="86">
        <v>20</v>
      </c>
      <c r="C3873" s="103" t="s">
        <v>9334</v>
      </c>
      <c r="D3873" s="112" t="str">
        <f t="shared" si="60"/>
        <v>0 CIDADE(CIDADE_Pk,CIDADE_FkEstado,CIDADE_Cidade)VALUES(NULL,20,"Suzano");</v>
      </c>
    </row>
    <row r="3874" spans="1:4">
      <c r="A3874" s="111">
        <v>3855</v>
      </c>
      <c r="B3874" s="86">
        <v>20</v>
      </c>
      <c r="C3874" s="103" t="s">
        <v>9335</v>
      </c>
      <c r="D3874" s="112" t="str">
        <f t="shared" si="60"/>
        <v>0 CIDADE(CIDADE_Pk,CIDADE_FkEstado,CIDADE_Cidade)VALUES(NULL,20,"Tabapuã");</v>
      </c>
    </row>
    <row r="3875" spans="1:4">
      <c r="A3875" s="111">
        <v>3856</v>
      </c>
      <c r="B3875" s="86">
        <v>20</v>
      </c>
      <c r="C3875" s="103" t="s">
        <v>5755</v>
      </c>
      <c r="D3875" s="112" t="str">
        <f t="shared" si="60"/>
        <v>0 CIDADE(CIDADE_Pk,CIDADE_FkEstado,CIDADE_Cidade)VALUES(NULL,20,"Tabatinga");</v>
      </c>
    </row>
    <row r="3876" spans="1:4">
      <c r="A3876" s="111">
        <v>3857</v>
      </c>
      <c r="B3876" s="86">
        <v>20</v>
      </c>
      <c r="C3876" s="103" t="s">
        <v>9336</v>
      </c>
      <c r="D3876" s="112" t="str">
        <f t="shared" si="60"/>
        <v>0 CIDADE(CIDADE_Pk,CIDADE_FkEstado,CIDADE_Cidade)VALUES(NULL,20,"Taboão da Serra");</v>
      </c>
    </row>
    <row r="3877" spans="1:4">
      <c r="A3877" s="111">
        <v>3858</v>
      </c>
      <c r="B3877" s="86">
        <v>20</v>
      </c>
      <c r="C3877" s="103" t="s">
        <v>9337</v>
      </c>
      <c r="D3877" s="112" t="str">
        <f t="shared" si="60"/>
        <v>0 CIDADE(CIDADE_Pk,CIDADE_FkEstado,CIDADE_Cidade)VALUES(NULL,20,"Taciba");</v>
      </c>
    </row>
    <row r="3878" spans="1:4">
      <c r="A3878" s="111">
        <v>3859</v>
      </c>
      <c r="B3878" s="86">
        <v>20</v>
      </c>
      <c r="C3878" s="103" t="s">
        <v>9338</v>
      </c>
      <c r="D3878" s="112" t="str">
        <f t="shared" si="60"/>
        <v>0 CIDADE(CIDADE_Pk,CIDADE_FkEstado,CIDADE_Cidade)VALUES(NULL,20,"Taguaí");</v>
      </c>
    </row>
    <row r="3879" spans="1:4">
      <c r="A3879" s="111">
        <v>3860</v>
      </c>
      <c r="B3879" s="86">
        <v>20</v>
      </c>
      <c r="C3879" s="103" t="s">
        <v>9339</v>
      </c>
      <c r="D3879" s="112" t="str">
        <f t="shared" si="60"/>
        <v>0 CIDADE(CIDADE_Pk,CIDADE_FkEstado,CIDADE_Cidade)VALUES(NULL,20,"Taiaçu");</v>
      </c>
    </row>
    <row r="3880" spans="1:4">
      <c r="A3880" s="111">
        <v>3861</v>
      </c>
      <c r="B3880" s="86">
        <v>20</v>
      </c>
      <c r="C3880" s="103" t="s">
        <v>9340</v>
      </c>
      <c r="D3880" s="112" t="str">
        <f t="shared" si="60"/>
        <v>0 CIDADE(CIDADE_Pk,CIDADE_FkEstado,CIDADE_Cidade)VALUES(NULL,20,"Taiúva");</v>
      </c>
    </row>
    <row r="3881" spans="1:4">
      <c r="A3881" s="111">
        <v>3862</v>
      </c>
      <c r="B3881" s="86">
        <v>20</v>
      </c>
      <c r="C3881" s="103" t="s">
        <v>9341</v>
      </c>
      <c r="D3881" s="112" t="str">
        <f t="shared" si="60"/>
        <v>0 CIDADE(CIDADE_Pk,CIDADE_FkEstado,CIDADE_Cidade)VALUES(NULL,20,"Tambaú");</v>
      </c>
    </row>
    <row r="3882" spans="1:4">
      <c r="A3882" s="111">
        <v>3863</v>
      </c>
      <c r="B3882" s="86">
        <v>20</v>
      </c>
      <c r="C3882" s="103" t="s">
        <v>9342</v>
      </c>
      <c r="D3882" s="112" t="str">
        <f t="shared" si="60"/>
        <v>0 CIDADE(CIDADE_Pk,CIDADE_FkEstado,CIDADE_Cidade)VALUES(NULL,20,"Tanabi");</v>
      </c>
    </row>
    <row r="3883" spans="1:4">
      <c r="A3883" s="111">
        <v>3864</v>
      </c>
      <c r="B3883" s="86">
        <v>20</v>
      </c>
      <c r="C3883" s="103" t="s">
        <v>8560</v>
      </c>
      <c r="D3883" s="112" t="str">
        <f t="shared" si="60"/>
        <v>0 CIDADE(CIDADE_Pk,CIDADE_FkEstado,CIDADE_Cidade)VALUES(NULL,20,"Tapiraí");</v>
      </c>
    </row>
    <row r="3884" spans="1:4">
      <c r="A3884" s="111">
        <v>3865</v>
      </c>
      <c r="B3884" s="86">
        <v>20</v>
      </c>
      <c r="C3884" s="103" t="s">
        <v>9343</v>
      </c>
      <c r="D3884" s="112" t="str">
        <f t="shared" si="60"/>
        <v>0 CIDADE(CIDADE_Pk,CIDADE_FkEstado,CIDADE_Cidade)VALUES(NULL,20,"Tapiratiba");</v>
      </c>
    </row>
    <row r="3885" spans="1:4">
      <c r="A3885" s="111">
        <v>3866</v>
      </c>
      <c r="B3885" s="86">
        <v>20</v>
      </c>
      <c r="C3885" s="103" t="s">
        <v>9344</v>
      </c>
      <c r="D3885" s="112" t="str">
        <f t="shared" si="60"/>
        <v>0 CIDADE(CIDADE_Pk,CIDADE_FkEstado,CIDADE_Cidade)VALUES(NULL,20,"Taquaral");</v>
      </c>
    </row>
    <row r="3886" spans="1:4">
      <c r="A3886" s="111">
        <v>3867</v>
      </c>
      <c r="B3886" s="86">
        <v>20</v>
      </c>
      <c r="C3886" s="103" t="s">
        <v>9345</v>
      </c>
      <c r="D3886" s="112" t="str">
        <f t="shared" si="60"/>
        <v>0 CIDADE(CIDADE_Pk,CIDADE_FkEstado,CIDADE_Cidade)VALUES(NULL,20,"Taquaritinga");</v>
      </c>
    </row>
    <row r="3887" spans="1:4">
      <c r="A3887" s="111">
        <v>3868</v>
      </c>
      <c r="B3887" s="86">
        <v>20</v>
      </c>
      <c r="C3887" s="103" t="s">
        <v>9346</v>
      </c>
      <c r="D3887" s="112" t="str">
        <f t="shared" si="60"/>
        <v>0 CIDADE(CIDADE_Pk,CIDADE_FkEstado,CIDADE_Cidade)VALUES(NULL,20,"Taquarituba");</v>
      </c>
    </row>
    <row r="3888" spans="1:4">
      <c r="A3888" s="111">
        <v>3869</v>
      </c>
      <c r="B3888" s="86">
        <v>20</v>
      </c>
      <c r="C3888" s="103" t="s">
        <v>9347</v>
      </c>
      <c r="D3888" s="112" t="str">
        <f t="shared" si="60"/>
        <v>0 CIDADE(CIDADE_Pk,CIDADE_FkEstado,CIDADE_Cidade)VALUES(NULL,20,"Taquarivaí");</v>
      </c>
    </row>
    <row r="3889" spans="1:4">
      <c r="A3889" s="111">
        <v>3870</v>
      </c>
      <c r="B3889" s="86">
        <v>20</v>
      </c>
      <c r="C3889" s="103" t="s">
        <v>9348</v>
      </c>
      <c r="D3889" s="112" t="str">
        <f t="shared" si="60"/>
        <v>0 CIDADE(CIDADE_Pk,CIDADE_FkEstado,CIDADE_Cidade)VALUES(NULL,20,"Tarabai");</v>
      </c>
    </row>
    <row r="3890" spans="1:4">
      <c r="A3890" s="111">
        <v>3871</v>
      </c>
      <c r="B3890" s="86">
        <v>20</v>
      </c>
      <c r="C3890" s="103" t="s">
        <v>9349</v>
      </c>
      <c r="D3890" s="112" t="str">
        <f t="shared" si="60"/>
        <v>0 CIDADE(CIDADE_Pk,CIDADE_FkEstado,CIDADE_Cidade)VALUES(NULL,20,"Tarumã");</v>
      </c>
    </row>
    <row r="3891" spans="1:4">
      <c r="A3891" s="111">
        <v>3872</v>
      </c>
      <c r="B3891" s="86">
        <v>20</v>
      </c>
      <c r="C3891" s="103" t="s">
        <v>9350</v>
      </c>
      <c r="D3891" s="112" t="str">
        <f t="shared" si="60"/>
        <v>0 CIDADE(CIDADE_Pk,CIDADE_FkEstado,CIDADE_Cidade)VALUES(NULL,20,"Tatuí");</v>
      </c>
    </row>
    <row r="3892" spans="1:4">
      <c r="A3892" s="111">
        <v>3873</v>
      </c>
      <c r="B3892" s="86">
        <v>20</v>
      </c>
      <c r="C3892" s="103" t="s">
        <v>9351</v>
      </c>
      <c r="D3892" s="112" t="str">
        <f t="shared" si="60"/>
        <v>0 CIDADE(CIDADE_Pk,CIDADE_FkEstado,CIDADE_Cidade)VALUES(NULL,20,"Taubaté");</v>
      </c>
    </row>
    <row r="3893" spans="1:4">
      <c r="A3893" s="111">
        <v>3874</v>
      </c>
      <c r="B3893" s="86">
        <v>20</v>
      </c>
      <c r="C3893" s="103" t="s">
        <v>9352</v>
      </c>
      <c r="D3893" s="112" t="str">
        <f t="shared" si="60"/>
        <v>0 CIDADE(CIDADE_Pk,CIDADE_FkEstado,CIDADE_Cidade)VALUES(NULL,20,"Tejupá");</v>
      </c>
    </row>
    <row r="3894" spans="1:4">
      <c r="A3894" s="111">
        <v>3875</v>
      </c>
      <c r="B3894" s="86">
        <v>20</v>
      </c>
      <c r="C3894" s="103" t="s">
        <v>7749</v>
      </c>
      <c r="D3894" s="112" t="str">
        <f t="shared" si="60"/>
        <v>0 CIDADE(CIDADE_Pk,CIDADE_FkEstado,CIDADE_Cidade)VALUES(NULL,20,"Teodoro Sampaio");</v>
      </c>
    </row>
    <row r="3895" spans="1:4">
      <c r="A3895" s="111">
        <v>3876</v>
      </c>
      <c r="B3895" s="86">
        <v>20</v>
      </c>
      <c r="C3895" s="103" t="s">
        <v>9353</v>
      </c>
      <c r="D3895" s="112" t="str">
        <f t="shared" si="60"/>
        <v>0 CIDADE(CIDADE_Pk,CIDADE_FkEstado,CIDADE_Cidade)VALUES(NULL,20,"Terra Roxa");</v>
      </c>
    </row>
    <row r="3896" spans="1:4">
      <c r="A3896" s="111">
        <v>3877</v>
      </c>
      <c r="B3896" s="86">
        <v>20</v>
      </c>
      <c r="C3896" s="103" t="s">
        <v>9354</v>
      </c>
      <c r="D3896" s="112" t="str">
        <f t="shared" si="60"/>
        <v>0 CIDADE(CIDADE_Pk,CIDADE_FkEstado,CIDADE_Cidade)VALUES(NULL,20,"Tietê");</v>
      </c>
    </row>
    <row r="3897" spans="1:4">
      <c r="A3897" s="111">
        <v>3878</v>
      </c>
      <c r="B3897" s="86">
        <v>20</v>
      </c>
      <c r="C3897" s="103" t="s">
        <v>9355</v>
      </c>
      <c r="D3897" s="112" t="str">
        <f t="shared" si="60"/>
        <v>0 CIDADE(CIDADE_Pk,CIDADE_FkEstado,CIDADE_Cidade)VALUES(NULL,20,"Timburi");</v>
      </c>
    </row>
    <row r="3898" spans="1:4">
      <c r="A3898" s="111">
        <v>3879</v>
      </c>
      <c r="B3898" s="86">
        <v>20</v>
      </c>
      <c r="C3898" s="103" t="s">
        <v>9356</v>
      </c>
      <c r="D3898" s="112" t="str">
        <f t="shared" si="60"/>
        <v>0 CIDADE(CIDADE_Pk,CIDADE_FkEstado,CIDADE_Cidade)VALUES(NULL,20,"Torre de Pedra");</v>
      </c>
    </row>
    <row r="3899" spans="1:4">
      <c r="A3899" s="111">
        <v>3880</v>
      </c>
      <c r="B3899" s="86">
        <v>20</v>
      </c>
      <c r="C3899" s="103" t="s">
        <v>9357</v>
      </c>
      <c r="D3899" s="112" t="str">
        <f t="shared" si="60"/>
        <v>0 CIDADE(CIDADE_Pk,CIDADE_FkEstado,CIDADE_Cidade)VALUES(NULL,20,"Torrinha");</v>
      </c>
    </row>
    <row r="3900" spans="1:4">
      <c r="A3900" s="111">
        <v>3881</v>
      </c>
      <c r="B3900" s="86">
        <v>20</v>
      </c>
      <c r="C3900" s="103" t="s">
        <v>9358</v>
      </c>
      <c r="D3900" s="112" t="str">
        <f t="shared" si="60"/>
        <v>0 CIDADE(CIDADE_Pk,CIDADE_FkEstado,CIDADE_Cidade)VALUES(NULL,20,"Trabiju");</v>
      </c>
    </row>
    <row r="3901" spans="1:4">
      <c r="A3901" s="111">
        <v>3882</v>
      </c>
      <c r="B3901" s="86">
        <v>20</v>
      </c>
      <c r="C3901" s="103" t="s">
        <v>9359</v>
      </c>
      <c r="D3901" s="112" t="str">
        <f t="shared" si="60"/>
        <v>0 CIDADE(CIDADE_Pk,CIDADE_FkEstado,CIDADE_Cidade)VALUES(NULL,20,"Tremembé");</v>
      </c>
    </row>
    <row r="3902" spans="1:4">
      <c r="A3902" s="111">
        <v>3883</v>
      </c>
      <c r="B3902" s="86">
        <v>20</v>
      </c>
      <c r="C3902" s="103" t="s">
        <v>9360</v>
      </c>
      <c r="D3902" s="112" t="str">
        <f t="shared" si="60"/>
        <v>0 CIDADE(CIDADE_Pk,CIDADE_FkEstado,CIDADE_Cidade)VALUES(NULL,20,"Três Fronteiras");</v>
      </c>
    </row>
    <row r="3903" spans="1:4">
      <c r="A3903" s="111">
        <v>3884</v>
      </c>
      <c r="B3903" s="86">
        <v>20</v>
      </c>
      <c r="C3903" s="103" t="s">
        <v>9361</v>
      </c>
      <c r="D3903" s="112" t="str">
        <f t="shared" si="60"/>
        <v>0 CIDADE(CIDADE_Pk,CIDADE_FkEstado,CIDADE_Cidade)VALUES(NULL,20,"Tuiuti");</v>
      </c>
    </row>
    <row r="3904" spans="1:4">
      <c r="A3904" s="111">
        <v>3885</v>
      </c>
      <c r="B3904" s="86">
        <v>20</v>
      </c>
      <c r="C3904" s="103" t="s">
        <v>9362</v>
      </c>
      <c r="D3904" s="112" t="str">
        <f t="shared" si="60"/>
        <v>0 CIDADE(CIDADE_Pk,CIDADE_FkEstado,CIDADE_Cidade)VALUES(NULL,20,"Tupã");</v>
      </c>
    </row>
    <row r="3905" spans="1:4">
      <c r="A3905" s="111">
        <v>3886</v>
      </c>
      <c r="B3905" s="86">
        <v>20</v>
      </c>
      <c r="C3905" s="103" t="s">
        <v>9363</v>
      </c>
      <c r="D3905" s="112" t="str">
        <f t="shared" si="60"/>
        <v>0 CIDADE(CIDADE_Pk,CIDADE_FkEstado,CIDADE_Cidade)VALUES(NULL,20,"Tupi Paulista");</v>
      </c>
    </row>
    <row r="3906" spans="1:4">
      <c r="A3906" s="111">
        <v>3887</v>
      </c>
      <c r="B3906" s="86">
        <v>20</v>
      </c>
      <c r="C3906" s="103" t="s">
        <v>9364</v>
      </c>
      <c r="D3906" s="112" t="str">
        <f t="shared" si="60"/>
        <v>0 CIDADE(CIDADE_Pk,CIDADE_FkEstado,CIDADE_Cidade)VALUES(NULL,20,"Turiúba");</v>
      </c>
    </row>
    <row r="3907" spans="1:4">
      <c r="A3907" s="111">
        <v>3888</v>
      </c>
      <c r="B3907" s="86">
        <v>20</v>
      </c>
      <c r="C3907" s="103" t="s">
        <v>8576</v>
      </c>
      <c r="D3907" s="112" t="str">
        <f t="shared" si="60"/>
        <v>0 CIDADE(CIDADE_Pk,CIDADE_FkEstado,CIDADE_Cidade)VALUES(NULL,20,"Turmalina");</v>
      </c>
    </row>
    <row r="3908" spans="1:4">
      <c r="A3908" s="111">
        <v>3889</v>
      </c>
      <c r="B3908" s="86">
        <v>20</v>
      </c>
      <c r="C3908" s="103" t="s">
        <v>9365</v>
      </c>
      <c r="D3908" s="112" t="str">
        <f t="shared" si="60"/>
        <v>0 CIDADE(CIDADE_Pk,CIDADE_FkEstado,CIDADE_Cidade)VALUES(NULL,20,"Ubarana");</v>
      </c>
    </row>
    <row r="3909" spans="1:4">
      <c r="A3909" s="111">
        <v>3890</v>
      </c>
      <c r="B3909" s="86">
        <v>20</v>
      </c>
      <c r="C3909" s="103" t="s">
        <v>9366</v>
      </c>
      <c r="D3909" s="112" t="str">
        <f t="shared" si="60"/>
        <v>0 CIDADE(CIDADE_Pk,CIDADE_FkEstado,CIDADE_Cidade)VALUES(NULL,20,"Ubatuba");</v>
      </c>
    </row>
    <row r="3910" spans="1:4">
      <c r="A3910" s="111">
        <v>3891</v>
      </c>
      <c r="B3910" s="86">
        <v>20</v>
      </c>
      <c r="C3910" s="103" t="s">
        <v>9367</v>
      </c>
      <c r="D3910" s="112" t="str">
        <f t="shared" si="60"/>
        <v>0 CIDADE(CIDADE_Pk,CIDADE_FkEstado,CIDADE_Cidade)VALUES(NULL,20,"Ubirajara");</v>
      </c>
    </row>
    <row r="3911" spans="1:4">
      <c r="A3911" s="111">
        <v>3892</v>
      </c>
      <c r="B3911" s="86">
        <v>20</v>
      </c>
      <c r="C3911" s="103" t="s">
        <v>9368</v>
      </c>
      <c r="D3911" s="112" t="str">
        <f t="shared" si="60"/>
        <v>0 CIDADE(CIDADE_Pk,CIDADE_FkEstado,CIDADE_Cidade)VALUES(NULL,20,"Uchoa");</v>
      </c>
    </row>
    <row r="3912" spans="1:4">
      <c r="A3912" s="111">
        <v>3893</v>
      </c>
      <c r="B3912" s="86">
        <v>20</v>
      </c>
      <c r="C3912" s="103" t="s">
        <v>9369</v>
      </c>
      <c r="D3912" s="112" t="str">
        <f t="shared" si="60"/>
        <v>0 CIDADE(CIDADE_Pk,CIDADE_FkEstado,CIDADE_Cidade)VALUES(NULL,20,"União Paulista");</v>
      </c>
    </row>
    <row r="3913" spans="1:4">
      <c r="A3913" s="111">
        <v>3894</v>
      </c>
      <c r="B3913" s="86">
        <v>20</v>
      </c>
      <c r="C3913" s="103" t="s">
        <v>9370</v>
      </c>
      <c r="D3913" s="112" t="str">
        <f t="shared" si="60"/>
        <v>0 CIDADE(CIDADE_Pk,CIDADE_FkEstado,CIDADE_Cidade)VALUES(NULL,20,"Urânia");</v>
      </c>
    </row>
    <row r="3914" spans="1:4">
      <c r="A3914" s="111">
        <v>3895</v>
      </c>
      <c r="B3914" s="86">
        <v>20</v>
      </c>
      <c r="C3914" s="103" t="s">
        <v>9371</v>
      </c>
      <c r="D3914" s="112" t="str">
        <f t="shared" si="60"/>
        <v>0 CIDADE(CIDADE_Pk,CIDADE_FkEstado,CIDADE_Cidade)VALUES(NULL,20,"Uru");</v>
      </c>
    </row>
    <row r="3915" spans="1:4">
      <c r="A3915" s="111">
        <v>3896</v>
      </c>
      <c r="B3915" s="86">
        <v>20</v>
      </c>
      <c r="C3915" s="103" t="s">
        <v>9372</v>
      </c>
      <c r="D3915" s="112" t="str">
        <f t="shared" si="60"/>
        <v>0 CIDADE(CIDADE_Pk,CIDADE_FkEstado,CIDADE_Cidade)VALUES(NULL,20,"Urupês");</v>
      </c>
    </row>
    <row r="3916" spans="1:4">
      <c r="A3916" s="111">
        <v>3897</v>
      </c>
      <c r="B3916" s="86">
        <v>20</v>
      </c>
      <c r="C3916" s="103" t="s">
        <v>9373</v>
      </c>
      <c r="D3916" s="112" t="str">
        <f t="shared" si="60"/>
        <v>0 CIDADE(CIDADE_Pk,CIDADE_FkEstado,CIDADE_Cidade)VALUES(NULL,20,"Valentim Gentil");</v>
      </c>
    </row>
    <row r="3917" spans="1:4">
      <c r="A3917" s="111">
        <v>3898</v>
      </c>
      <c r="B3917" s="86">
        <v>20</v>
      </c>
      <c r="C3917" s="103" t="s">
        <v>9374</v>
      </c>
      <c r="D3917" s="112" t="str">
        <f t="shared" si="60"/>
        <v>0 CIDADE(CIDADE_Pk,CIDADE_FkEstado,CIDADE_Cidade)VALUES(NULL,20,"Valinhos");</v>
      </c>
    </row>
    <row r="3918" spans="1:4">
      <c r="A3918" s="111">
        <v>3899</v>
      </c>
      <c r="B3918" s="86">
        <v>20</v>
      </c>
      <c r="C3918" s="103" t="s">
        <v>9375</v>
      </c>
      <c r="D3918" s="112" t="str">
        <f t="shared" si="60"/>
        <v>0 CIDADE(CIDADE_Pk,CIDADE_FkEstado,CIDADE_Cidade)VALUES(NULL,20,"Valparaíso");</v>
      </c>
    </row>
    <row r="3919" spans="1:4">
      <c r="A3919" s="111">
        <v>3900</v>
      </c>
      <c r="B3919" s="86">
        <v>20</v>
      </c>
      <c r="C3919" s="103" t="s">
        <v>9376</v>
      </c>
      <c r="D3919" s="112" t="str">
        <f t="shared" si="60"/>
        <v>0 CIDADE(CIDADE_Pk,CIDADE_FkEstado,CIDADE_Cidade)VALUES(NULL,20,"Vargem");</v>
      </c>
    </row>
    <row r="3920" spans="1:4">
      <c r="A3920" s="111">
        <v>3901</v>
      </c>
      <c r="B3920" s="86">
        <v>20</v>
      </c>
      <c r="C3920" s="103" t="s">
        <v>9377</v>
      </c>
      <c r="D3920" s="112" t="str">
        <f t="shared" si="60"/>
        <v>0 CIDADE(CIDADE_Pk,CIDADE_FkEstado,CIDADE_Cidade)VALUES(NULL,20,"Vargem Grande do Sul");</v>
      </c>
    </row>
    <row r="3921" spans="1:4">
      <c r="A3921" s="111">
        <v>3902</v>
      </c>
      <c r="B3921" s="86">
        <v>20</v>
      </c>
      <c r="C3921" s="103" t="s">
        <v>9378</v>
      </c>
      <c r="D3921" s="112" t="str">
        <f t="shared" si="60"/>
        <v>0 CIDADE(CIDADE_Pk,CIDADE_FkEstado,CIDADE_Cidade)VALUES(NULL,20,"Vargem Grande Paulista");</v>
      </c>
    </row>
    <row r="3922" spans="1:4">
      <c r="A3922" s="111">
        <v>3903</v>
      </c>
      <c r="B3922" s="86">
        <v>20</v>
      </c>
      <c r="C3922" s="103" t="s">
        <v>9379</v>
      </c>
      <c r="D3922" s="112" t="str">
        <f t="shared" si="60"/>
        <v>0 CIDADE(CIDADE_Pk,CIDADE_FkEstado,CIDADE_Cidade)VALUES(NULL,20,"Várzea Paulista");</v>
      </c>
    </row>
    <row r="3923" spans="1:4">
      <c r="A3923" s="111">
        <v>3904</v>
      </c>
      <c r="B3923" s="86">
        <v>20</v>
      </c>
      <c r="C3923" s="103" t="s">
        <v>6846</v>
      </c>
      <c r="D3923" s="112" t="str">
        <f t="shared" si="60"/>
        <v>0 CIDADE(CIDADE_Pk,CIDADE_FkEstado,CIDADE_Cidade)VALUES(NULL,20,"Vera Cruz");</v>
      </c>
    </row>
    <row r="3924" spans="1:4">
      <c r="A3924" s="111">
        <v>3905</v>
      </c>
      <c r="B3924" s="86">
        <v>20</v>
      </c>
      <c r="C3924" s="103" t="s">
        <v>9380</v>
      </c>
      <c r="D3924" s="112" t="str">
        <f t="shared" ref="D3924:D3987" si="61">$B$17&amp;B3924&amp;$A$13&amp;$A$11&amp;C3924&amp;$A$11&amp;$A$10&amp;$A$14</f>
        <v>0 CIDADE(CIDADE_Pk,CIDADE_FkEstado,CIDADE_Cidade)VALUES(NULL,20,"Vinhedo");</v>
      </c>
    </row>
    <row r="3925" spans="1:4">
      <c r="A3925" s="111">
        <v>3906</v>
      </c>
      <c r="B3925" s="86">
        <v>20</v>
      </c>
      <c r="C3925" s="103" t="s">
        <v>9381</v>
      </c>
      <c r="D3925" s="112" t="str">
        <f t="shared" si="61"/>
        <v>0 CIDADE(CIDADE_Pk,CIDADE_FkEstado,CIDADE_Cidade)VALUES(NULL,20,"Viradouro");</v>
      </c>
    </row>
    <row r="3926" spans="1:4">
      <c r="A3926" s="111">
        <v>3907</v>
      </c>
      <c r="B3926" s="86">
        <v>20</v>
      </c>
      <c r="C3926" s="103" t="s">
        <v>9382</v>
      </c>
      <c r="D3926" s="112" t="str">
        <f t="shared" si="61"/>
        <v>0 CIDADE(CIDADE_Pk,CIDADE_FkEstado,CIDADE_Cidade)VALUES(NULL,20,"Vista Alegre do Alto");</v>
      </c>
    </row>
    <row r="3927" spans="1:4">
      <c r="A3927" s="111">
        <v>3908</v>
      </c>
      <c r="B3927" s="86">
        <v>20</v>
      </c>
      <c r="C3927" s="103" t="s">
        <v>9383</v>
      </c>
      <c r="D3927" s="112" t="str">
        <f t="shared" si="61"/>
        <v>0 CIDADE(CIDADE_Pk,CIDADE_FkEstado,CIDADE_Cidade)VALUES(NULL,20,"Vitória Brasil");</v>
      </c>
    </row>
    <row r="3928" spans="1:4">
      <c r="A3928" s="111">
        <v>3909</v>
      </c>
      <c r="B3928" s="86">
        <v>20</v>
      </c>
      <c r="C3928" s="103" t="s">
        <v>9384</v>
      </c>
      <c r="D3928" s="112" t="str">
        <f t="shared" si="61"/>
        <v>0 CIDADE(CIDADE_Pk,CIDADE_FkEstado,CIDADE_Cidade)VALUES(NULL,20,"Votorantim");</v>
      </c>
    </row>
    <row r="3929" spans="1:4">
      <c r="A3929" s="111">
        <v>3910</v>
      </c>
      <c r="B3929" s="86">
        <v>20</v>
      </c>
      <c r="C3929" s="103" t="s">
        <v>9385</v>
      </c>
      <c r="D3929" s="112" t="str">
        <f t="shared" si="61"/>
        <v>0 CIDADE(CIDADE_Pk,CIDADE_FkEstado,CIDADE_Cidade)VALUES(NULL,20,"Votuporanga");</v>
      </c>
    </row>
    <row r="3930" spans="1:4">
      <c r="A3930" s="111">
        <v>3911</v>
      </c>
      <c r="B3930" s="86">
        <v>20</v>
      </c>
      <c r="C3930" s="103" t="s">
        <v>9386</v>
      </c>
      <c r="D3930" s="112" t="str">
        <f t="shared" si="61"/>
        <v>0 CIDADE(CIDADE_Pk,CIDADE_FkEstado,CIDADE_Cidade)VALUES(NULL,20,"Zacarias");</v>
      </c>
    </row>
    <row r="3931" spans="1:4">
      <c r="A3931" s="111">
        <v>3912</v>
      </c>
      <c r="B3931" s="86">
        <v>21</v>
      </c>
      <c r="C3931" s="103" t="s">
        <v>9387</v>
      </c>
      <c r="D3931" s="112" t="str">
        <f t="shared" si="61"/>
        <v>0 CIDADE(CIDADE_Pk,CIDADE_FkEstado,CIDADE_Cidade)VALUES(NULL,21,"Abatiá");</v>
      </c>
    </row>
    <row r="3932" spans="1:4">
      <c r="A3932" s="111">
        <v>3913</v>
      </c>
      <c r="B3932" s="86">
        <v>21</v>
      </c>
      <c r="C3932" s="103" t="s">
        <v>9388</v>
      </c>
      <c r="D3932" s="112" t="str">
        <f t="shared" si="61"/>
        <v>0 CIDADE(CIDADE_Pk,CIDADE_FkEstado,CIDADE_Cidade)VALUES(NULL,21,"Adrianópolis");</v>
      </c>
    </row>
    <row r="3933" spans="1:4">
      <c r="A3933" s="111">
        <v>3914</v>
      </c>
      <c r="B3933" s="86">
        <v>21</v>
      </c>
      <c r="C3933" s="103" t="s">
        <v>9389</v>
      </c>
      <c r="D3933" s="112" t="str">
        <f t="shared" si="61"/>
        <v>0 CIDADE(CIDADE_Pk,CIDADE_FkEstado,CIDADE_Cidade)VALUES(NULL,21,"Agudos do Sul");</v>
      </c>
    </row>
    <row r="3934" spans="1:4">
      <c r="A3934" s="111">
        <v>3915</v>
      </c>
      <c r="B3934" s="86">
        <v>21</v>
      </c>
      <c r="C3934" s="103" t="s">
        <v>9390</v>
      </c>
      <c r="D3934" s="112" t="str">
        <f t="shared" si="61"/>
        <v>0 CIDADE(CIDADE_Pk,CIDADE_FkEstado,CIDADE_Cidade)VALUES(NULL,21,"Almirante Tamandaré");</v>
      </c>
    </row>
    <row r="3935" spans="1:4">
      <c r="A3935" s="111">
        <v>3916</v>
      </c>
      <c r="B3935" s="86">
        <v>21</v>
      </c>
      <c r="C3935" s="103" t="s">
        <v>9391</v>
      </c>
      <c r="D3935" s="112" t="str">
        <f t="shared" si="61"/>
        <v>0 CIDADE(CIDADE_Pk,CIDADE_FkEstado,CIDADE_Cidade)VALUES(NULL,21,"Altamira do Paraná");</v>
      </c>
    </row>
    <row r="3936" spans="1:4">
      <c r="A3936" s="111">
        <v>3917</v>
      </c>
      <c r="B3936" s="86">
        <v>21</v>
      </c>
      <c r="C3936" s="103" t="s">
        <v>5628</v>
      </c>
      <c r="D3936" s="112" t="str">
        <f t="shared" si="61"/>
        <v>0 CIDADE(CIDADE_Pk,CIDADE_FkEstado,CIDADE_Cidade)VALUES(NULL,21,"Alto Paraíso");</v>
      </c>
    </row>
    <row r="3937" spans="1:4">
      <c r="A3937" s="111">
        <v>3918</v>
      </c>
      <c r="B3937" s="86">
        <v>21</v>
      </c>
      <c r="C3937" s="103" t="s">
        <v>9392</v>
      </c>
      <c r="D3937" s="112" t="str">
        <f t="shared" si="61"/>
        <v>0 CIDADE(CIDADE_Pk,CIDADE_FkEstado,CIDADE_Cidade)VALUES(NULL,21,"Alto Paraná");</v>
      </c>
    </row>
    <row r="3938" spans="1:4">
      <c r="A3938" s="111">
        <v>3919</v>
      </c>
      <c r="B3938" s="86">
        <v>21</v>
      </c>
      <c r="C3938" s="103" t="s">
        <v>9393</v>
      </c>
      <c r="D3938" s="112" t="str">
        <f t="shared" si="61"/>
        <v>0 CIDADE(CIDADE_Pk,CIDADE_FkEstado,CIDADE_Cidade)VALUES(NULL,21,"Alto Piquiri");</v>
      </c>
    </row>
    <row r="3939" spans="1:4">
      <c r="A3939" s="111">
        <v>3920</v>
      </c>
      <c r="B3939" s="86">
        <v>21</v>
      </c>
      <c r="C3939" s="103" t="s">
        <v>9394</v>
      </c>
      <c r="D3939" s="112" t="str">
        <f t="shared" si="61"/>
        <v>0 CIDADE(CIDADE_Pk,CIDADE_FkEstado,CIDADE_Cidade)VALUES(NULL,21,"Altônia");</v>
      </c>
    </row>
    <row r="3940" spans="1:4">
      <c r="A3940" s="111">
        <v>3921</v>
      </c>
      <c r="B3940" s="86">
        <v>21</v>
      </c>
      <c r="C3940" s="103" t="s">
        <v>9395</v>
      </c>
      <c r="D3940" s="112" t="str">
        <f t="shared" si="61"/>
        <v>0 CIDADE(CIDADE_Pk,CIDADE_FkEstado,CIDADE_Cidade)VALUES(NULL,21,"Alvorada do Sul");</v>
      </c>
    </row>
    <row r="3941" spans="1:4">
      <c r="A3941" s="111">
        <v>3922</v>
      </c>
      <c r="B3941" s="86">
        <v>21</v>
      </c>
      <c r="C3941" s="103" t="s">
        <v>9396</v>
      </c>
      <c r="D3941" s="112" t="str">
        <f t="shared" si="61"/>
        <v>0 CIDADE(CIDADE_Pk,CIDADE_FkEstado,CIDADE_Cidade)VALUES(NULL,21,"Amaporã");</v>
      </c>
    </row>
    <row r="3942" spans="1:4">
      <c r="A3942" s="111">
        <v>3923</v>
      </c>
      <c r="B3942" s="86">
        <v>21</v>
      </c>
      <c r="C3942" s="103" t="s">
        <v>9397</v>
      </c>
      <c r="D3942" s="112" t="str">
        <f t="shared" si="61"/>
        <v>0 CIDADE(CIDADE_Pk,CIDADE_FkEstado,CIDADE_Cidade)VALUES(NULL,21,"Ampére");</v>
      </c>
    </row>
    <row r="3943" spans="1:4">
      <c r="A3943" s="111">
        <v>3924</v>
      </c>
      <c r="B3943" s="86">
        <v>21</v>
      </c>
      <c r="C3943" s="103" t="s">
        <v>9398</v>
      </c>
      <c r="D3943" s="112" t="str">
        <f t="shared" si="61"/>
        <v>0 CIDADE(CIDADE_Pk,CIDADE_FkEstado,CIDADE_Cidade)VALUES(NULL,21,"Anahy");</v>
      </c>
    </row>
    <row r="3944" spans="1:4">
      <c r="A3944" s="111">
        <v>3925</v>
      </c>
      <c r="B3944" s="86">
        <v>21</v>
      </c>
      <c r="C3944" s="103" t="s">
        <v>9399</v>
      </c>
      <c r="D3944" s="112" t="str">
        <f t="shared" si="61"/>
        <v>0 CIDADE(CIDADE_Pk,CIDADE_FkEstado,CIDADE_Cidade)VALUES(NULL,21,"Andirá");</v>
      </c>
    </row>
    <row r="3945" spans="1:4">
      <c r="A3945" s="111">
        <v>3926</v>
      </c>
      <c r="B3945" s="86">
        <v>21</v>
      </c>
      <c r="C3945" s="103" t="s">
        <v>9400</v>
      </c>
      <c r="D3945" s="112" t="str">
        <f t="shared" si="61"/>
        <v>0 CIDADE(CIDADE_Pk,CIDADE_FkEstado,CIDADE_Cidade)VALUES(NULL,21,"Ângulo");</v>
      </c>
    </row>
    <row r="3946" spans="1:4">
      <c r="A3946" s="111">
        <v>3927</v>
      </c>
      <c r="B3946" s="86">
        <v>21</v>
      </c>
      <c r="C3946" s="103" t="s">
        <v>9401</v>
      </c>
      <c r="D3946" s="112" t="str">
        <f t="shared" si="61"/>
        <v>0 CIDADE(CIDADE_Pk,CIDADE_FkEstado,CIDADE_Cidade)VALUES(NULL,21,"Antonina");</v>
      </c>
    </row>
    <row r="3947" spans="1:4">
      <c r="A3947" s="111">
        <v>3928</v>
      </c>
      <c r="B3947" s="86">
        <v>21</v>
      </c>
      <c r="C3947" s="103" t="s">
        <v>9402</v>
      </c>
      <c r="D3947" s="112" t="str">
        <f t="shared" si="61"/>
        <v>0 CIDADE(CIDADE_Pk,CIDADE_FkEstado,CIDADE_Cidade)VALUES(NULL,21,"Antônio Olinto");</v>
      </c>
    </row>
    <row r="3948" spans="1:4">
      <c r="A3948" s="111">
        <v>3929</v>
      </c>
      <c r="B3948" s="86">
        <v>21</v>
      </c>
      <c r="C3948" s="103" t="s">
        <v>9403</v>
      </c>
      <c r="D3948" s="112" t="str">
        <f t="shared" si="61"/>
        <v>0 CIDADE(CIDADE_Pk,CIDADE_FkEstado,CIDADE_Cidade)VALUES(NULL,21,"Apucarana");</v>
      </c>
    </row>
    <row r="3949" spans="1:4">
      <c r="A3949" s="111">
        <v>3930</v>
      </c>
      <c r="B3949" s="86">
        <v>21</v>
      </c>
      <c r="C3949" s="103" t="s">
        <v>9404</v>
      </c>
      <c r="D3949" s="112" t="str">
        <f t="shared" si="61"/>
        <v>0 CIDADE(CIDADE_Pk,CIDADE_FkEstado,CIDADE_Cidade)VALUES(NULL,21,"Arapongas");</v>
      </c>
    </row>
    <row r="3950" spans="1:4">
      <c r="A3950" s="111">
        <v>3931</v>
      </c>
      <c r="B3950" s="86">
        <v>21</v>
      </c>
      <c r="C3950" s="103" t="s">
        <v>9405</v>
      </c>
      <c r="D3950" s="112" t="str">
        <f t="shared" si="61"/>
        <v>0 CIDADE(CIDADE_Pk,CIDADE_FkEstado,CIDADE_Cidade)VALUES(NULL,21,"Arapoti");</v>
      </c>
    </row>
    <row r="3951" spans="1:4">
      <c r="A3951" s="111">
        <v>3932</v>
      </c>
      <c r="B3951" s="86">
        <v>21</v>
      </c>
      <c r="C3951" s="103" t="s">
        <v>9406</v>
      </c>
      <c r="D3951" s="112" t="str">
        <f t="shared" si="61"/>
        <v>0 CIDADE(CIDADE_Pk,CIDADE_FkEstado,CIDADE_Cidade)VALUES(NULL,21,"Arapuã");</v>
      </c>
    </row>
    <row r="3952" spans="1:4">
      <c r="A3952" s="111">
        <v>3933</v>
      </c>
      <c r="B3952" s="86">
        <v>21</v>
      </c>
      <c r="C3952" s="103" t="s">
        <v>6860</v>
      </c>
      <c r="D3952" s="112" t="str">
        <f t="shared" si="61"/>
        <v>0 CIDADE(CIDADE_Pk,CIDADE_FkEstado,CIDADE_Cidade)VALUES(NULL,21,"Araruna");</v>
      </c>
    </row>
    <row r="3953" spans="1:4">
      <c r="A3953" s="111">
        <v>3934</v>
      </c>
      <c r="B3953" s="86">
        <v>21</v>
      </c>
      <c r="C3953" s="103" t="s">
        <v>9407</v>
      </c>
      <c r="D3953" s="112" t="str">
        <f t="shared" si="61"/>
        <v>0 CIDADE(CIDADE_Pk,CIDADE_FkEstado,CIDADE_Cidade)VALUES(NULL,21,"Araucária");</v>
      </c>
    </row>
    <row r="3954" spans="1:4">
      <c r="A3954" s="111">
        <v>3935</v>
      </c>
      <c r="B3954" s="86">
        <v>21</v>
      </c>
      <c r="C3954" s="103" t="s">
        <v>9408</v>
      </c>
      <c r="D3954" s="112" t="str">
        <f t="shared" si="61"/>
        <v>0 CIDADE(CIDADE_Pk,CIDADE_FkEstado,CIDADE_Cidade)VALUES(NULL,21,"Ariranha do Ivaí");</v>
      </c>
    </row>
    <row r="3955" spans="1:4">
      <c r="A3955" s="111">
        <v>3936</v>
      </c>
      <c r="B3955" s="86">
        <v>21</v>
      </c>
      <c r="C3955" s="103" t="s">
        <v>9409</v>
      </c>
      <c r="D3955" s="112" t="str">
        <f t="shared" si="61"/>
        <v>0 CIDADE(CIDADE_Pk,CIDADE_FkEstado,CIDADE_Cidade)VALUES(NULL,21,"Assaí");</v>
      </c>
    </row>
    <row r="3956" spans="1:4">
      <c r="A3956" s="111">
        <v>3937</v>
      </c>
      <c r="B3956" s="86">
        <v>21</v>
      </c>
      <c r="C3956" s="103" t="s">
        <v>9410</v>
      </c>
      <c r="D3956" s="112" t="str">
        <f t="shared" si="61"/>
        <v>0 CIDADE(CIDADE_Pk,CIDADE_FkEstado,CIDADE_Cidade)VALUES(NULL,21,"Assis Chateaubriand");</v>
      </c>
    </row>
    <row r="3957" spans="1:4">
      <c r="A3957" s="111">
        <v>3938</v>
      </c>
      <c r="B3957" s="86">
        <v>21</v>
      </c>
      <c r="C3957" s="103" t="s">
        <v>9411</v>
      </c>
      <c r="D3957" s="112" t="str">
        <f t="shared" si="61"/>
        <v>0 CIDADE(CIDADE_Pk,CIDADE_FkEstado,CIDADE_Cidade)VALUES(NULL,21,"Astorga");</v>
      </c>
    </row>
    <row r="3958" spans="1:4">
      <c r="A3958" s="111">
        <v>3939</v>
      </c>
      <c r="B3958" s="86">
        <v>21</v>
      </c>
      <c r="C3958" s="103" t="s">
        <v>7221</v>
      </c>
      <c r="D3958" s="112" t="str">
        <f t="shared" si="61"/>
        <v>0 CIDADE(CIDADE_Pk,CIDADE_FkEstado,CIDADE_Cidade)VALUES(NULL,21,"Atalaia");</v>
      </c>
    </row>
    <row r="3959" spans="1:4">
      <c r="A3959" s="111">
        <v>3940</v>
      </c>
      <c r="B3959" s="86">
        <v>21</v>
      </c>
      <c r="C3959" s="103" t="s">
        <v>9412</v>
      </c>
      <c r="D3959" s="112" t="str">
        <f t="shared" si="61"/>
        <v>0 CIDADE(CIDADE_Pk,CIDADE_FkEstado,CIDADE_Cidade)VALUES(NULL,21,"Balsa Nova");</v>
      </c>
    </row>
    <row r="3960" spans="1:4">
      <c r="A3960" s="111">
        <v>3941</v>
      </c>
      <c r="B3960" s="86">
        <v>21</v>
      </c>
      <c r="C3960" s="103" t="s">
        <v>9413</v>
      </c>
      <c r="D3960" s="112" t="str">
        <f t="shared" si="61"/>
        <v>0 CIDADE(CIDADE_Pk,CIDADE_FkEstado,CIDADE_Cidade)VALUES(NULL,21,"Bandeirantes");</v>
      </c>
    </row>
    <row r="3961" spans="1:4">
      <c r="A3961" s="111">
        <v>3942</v>
      </c>
      <c r="B3961" s="86">
        <v>21</v>
      </c>
      <c r="C3961" s="103" t="s">
        <v>9414</v>
      </c>
      <c r="D3961" s="112" t="str">
        <f t="shared" si="61"/>
        <v>0 CIDADE(CIDADE_Pk,CIDADE_FkEstado,CIDADE_Cidade)VALUES(NULL,21,"Barbosa Ferraz");</v>
      </c>
    </row>
    <row r="3962" spans="1:4">
      <c r="A3962" s="111">
        <v>3943</v>
      </c>
      <c r="B3962" s="86">
        <v>21</v>
      </c>
      <c r="C3962" s="103" t="s">
        <v>9415</v>
      </c>
      <c r="D3962" s="112" t="str">
        <f t="shared" si="61"/>
        <v>0 CIDADE(CIDADE_Pk,CIDADE_FkEstado,CIDADE_Cidade)VALUES(NULL,21,"Barra do Jacaré");</v>
      </c>
    </row>
    <row r="3963" spans="1:4">
      <c r="A3963" s="111">
        <v>3944</v>
      </c>
      <c r="B3963" s="86">
        <v>21</v>
      </c>
      <c r="C3963" s="103" t="s">
        <v>9416</v>
      </c>
      <c r="D3963" s="112" t="str">
        <f t="shared" si="61"/>
        <v>0 CIDADE(CIDADE_Pk,CIDADE_FkEstado,CIDADE_Cidade)VALUES(NULL,21,"Barracão");</v>
      </c>
    </row>
    <row r="3964" spans="1:4">
      <c r="A3964" s="111">
        <v>3945</v>
      </c>
      <c r="B3964" s="86">
        <v>21</v>
      </c>
      <c r="C3964" s="103" t="s">
        <v>9417</v>
      </c>
      <c r="D3964" s="112" t="str">
        <f t="shared" si="61"/>
        <v>0 CIDADE(CIDADE_Pk,CIDADE_FkEstado,CIDADE_Cidade)VALUES(NULL,21,"Bela Vista da Caroba");</v>
      </c>
    </row>
    <row r="3965" spans="1:4">
      <c r="A3965" s="111">
        <v>3946</v>
      </c>
      <c r="B3965" s="86">
        <v>21</v>
      </c>
      <c r="C3965" s="103" t="s">
        <v>9418</v>
      </c>
      <c r="D3965" s="112" t="str">
        <f t="shared" si="61"/>
        <v>0 CIDADE(CIDADE_Pk,CIDADE_FkEstado,CIDADE_Cidade)VALUES(NULL,21,"Bela Vista do Paraíso");</v>
      </c>
    </row>
    <row r="3966" spans="1:4">
      <c r="A3966" s="111">
        <v>3947</v>
      </c>
      <c r="B3966" s="86">
        <v>21</v>
      </c>
      <c r="C3966" s="103" t="s">
        <v>9419</v>
      </c>
      <c r="D3966" s="112" t="str">
        <f t="shared" si="61"/>
        <v>0 CIDADE(CIDADE_Pk,CIDADE_FkEstado,CIDADE_Cidade)VALUES(NULL,21,"Bituruna");</v>
      </c>
    </row>
    <row r="3967" spans="1:4">
      <c r="A3967" s="111">
        <v>3948</v>
      </c>
      <c r="B3967" s="86">
        <v>21</v>
      </c>
      <c r="C3967" s="103" t="s">
        <v>7851</v>
      </c>
      <c r="D3967" s="112" t="str">
        <f t="shared" si="61"/>
        <v>0 CIDADE(CIDADE_Pk,CIDADE_FkEstado,CIDADE_Cidade)VALUES(NULL,21,"Boa Esperança");</v>
      </c>
    </row>
    <row r="3968" spans="1:4">
      <c r="A3968" s="111">
        <v>3949</v>
      </c>
      <c r="B3968" s="86">
        <v>21</v>
      </c>
      <c r="C3968" s="103" t="s">
        <v>9420</v>
      </c>
      <c r="D3968" s="112" t="str">
        <f t="shared" si="61"/>
        <v>0 CIDADE(CIDADE_Pk,CIDADE_FkEstado,CIDADE_Cidade)VALUES(NULL,21,"Boa Esperança do Iguaçu");</v>
      </c>
    </row>
    <row r="3969" spans="1:4">
      <c r="A3969" s="111">
        <v>3950</v>
      </c>
      <c r="B3969" s="86">
        <v>21</v>
      </c>
      <c r="C3969" s="103" t="s">
        <v>9421</v>
      </c>
      <c r="D3969" s="112" t="str">
        <f t="shared" si="61"/>
        <v>0 CIDADE(CIDADE_Pk,CIDADE_FkEstado,CIDADE_Cidade)VALUES(NULL,21,"Boa Ventura de São Roque");</v>
      </c>
    </row>
    <row r="3970" spans="1:4">
      <c r="A3970" s="111">
        <v>3951</v>
      </c>
      <c r="B3970" s="86">
        <v>21</v>
      </c>
      <c r="C3970" s="103" t="s">
        <v>9422</v>
      </c>
      <c r="D3970" s="112" t="str">
        <f t="shared" si="61"/>
        <v>0 CIDADE(CIDADE_Pk,CIDADE_FkEstado,CIDADE_Cidade)VALUES(NULL,21,"Boa Vista da Aparecida");</v>
      </c>
    </row>
    <row r="3971" spans="1:4">
      <c r="A3971" s="111">
        <v>3952</v>
      </c>
      <c r="B3971" s="86">
        <v>21</v>
      </c>
      <c r="C3971" s="103" t="s">
        <v>9423</v>
      </c>
      <c r="D3971" s="112" t="str">
        <f t="shared" si="61"/>
        <v>0 CIDADE(CIDADE_Pk,CIDADE_FkEstado,CIDADE_Cidade)VALUES(NULL,21,"Bocaiúva do Sul");</v>
      </c>
    </row>
    <row r="3972" spans="1:4">
      <c r="A3972" s="111">
        <v>3953</v>
      </c>
      <c r="B3972" s="86">
        <v>21</v>
      </c>
      <c r="C3972" s="103" t="s">
        <v>9424</v>
      </c>
      <c r="D3972" s="112" t="str">
        <f t="shared" si="61"/>
        <v>0 CIDADE(CIDADE_Pk,CIDADE_FkEstado,CIDADE_Cidade)VALUES(NULL,21,"Bom Jesus do Sul");</v>
      </c>
    </row>
    <row r="3973" spans="1:4">
      <c r="A3973" s="111">
        <v>3954</v>
      </c>
      <c r="B3973" s="86">
        <v>21</v>
      </c>
      <c r="C3973" s="103" t="s">
        <v>6875</v>
      </c>
      <c r="D3973" s="112" t="str">
        <f t="shared" si="61"/>
        <v>0 CIDADE(CIDADE_Pk,CIDADE_FkEstado,CIDADE_Cidade)VALUES(NULL,21,"Bom Sucesso");</v>
      </c>
    </row>
    <row r="3974" spans="1:4">
      <c r="A3974" s="111">
        <v>3955</v>
      </c>
      <c r="B3974" s="86">
        <v>21</v>
      </c>
      <c r="C3974" s="103" t="s">
        <v>9425</v>
      </c>
      <c r="D3974" s="112" t="str">
        <f t="shared" si="61"/>
        <v>0 CIDADE(CIDADE_Pk,CIDADE_FkEstado,CIDADE_Cidade)VALUES(NULL,21,"Bom Sucesso do Sul");</v>
      </c>
    </row>
    <row r="3975" spans="1:4">
      <c r="A3975" s="111">
        <v>3956</v>
      </c>
      <c r="B3975" s="86">
        <v>21</v>
      </c>
      <c r="C3975" s="103" t="s">
        <v>9426</v>
      </c>
      <c r="D3975" s="112" t="str">
        <f t="shared" si="61"/>
        <v>0 CIDADE(CIDADE_Pk,CIDADE_FkEstado,CIDADE_Cidade)VALUES(NULL,21,"Borrazópolis");</v>
      </c>
    </row>
    <row r="3976" spans="1:4">
      <c r="A3976" s="111">
        <v>3957</v>
      </c>
      <c r="B3976" s="86">
        <v>21</v>
      </c>
      <c r="C3976" s="103" t="s">
        <v>9427</v>
      </c>
      <c r="D3976" s="112" t="str">
        <f t="shared" si="61"/>
        <v>0 CIDADE(CIDADE_Pk,CIDADE_FkEstado,CIDADE_Cidade)VALUES(NULL,21,"Braganey");</v>
      </c>
    </row>
    <row r="3977" spans="1:4">
      <c r="A3977" s="111">
        <v>3958</v>
      </c>
      <c r="B3977" s="86">
        <v>21</v>
      </c>
      <c r="C3977" s="103" t="s">
        <v>9428</v>
      </c>
      <c r="D3977" s="112" t="str">
        <f t="shared" si="61"/>
        <v>0 CIDADE(CIDADE_Pk,CIDADE_FkEstado,CIDADE_Cidade)VALUES(NULL,21,"Brasilândia do Sul");</v>
      </c>
    </row>
    <row r="3978" spans="1:4">
      <c r="A3978" s="111">
        <v>3959</v>
      </c>
      <c r="B3978" s="86">
        <v>21</v>
      </c>
      <c r="C3978" s="103" t="s">
        <v>9429</v>
      </c>
      <c r="D3978" s="112" t="str">
        <f t="shared" si="61"/>
        <v>0 CIDADE(CIDADE_Pk,CIDADE_FkEstado,CIDADE_Cidade)VALUES(NULL,21,"Cafeara");</v>
      </c>
    </row>
    <row r="3979" spans="1:4">
      <c r="A3979" s="111">
        <v>3960</v>
      </c>
      <c r="B3979" s="86">
        <v>21</v>
      </c>
      <c r="C3979" s="103" t="s">
        <v>8863</v>
      </c>
      <c r="D3979" s="112" t="str">
        <f t="shared" si="61"/>
        <v>0 CIDADE(CIDADE_Pk,CIDADE_FkEstado,CIDADE_Cidade)VALUES(NULL,21,"Cafelândia");</v>
      </c>
    </row>
    <row r="3980" spans="1:4">
      <c r="A3980" s="111">
        <v>3961</v>
      </c>
      <c r="B3980" s="86">
        <v>21</v>
      </c>
      <c r="C3980" s="103" t="s">
        <v>9430</v>
      </c>
      <c r="D3980" s="112" t="str">
        <f t="shared" si="61"/>
        <v>0 CIDADE(CIDADE_Pk,CIDADE_FkEstado,CIDADE_Cidade)VALUES(NULL,21,"Cafezal do Sul");</v>
      </c>
    </row>
    <row r="3981" spans="1:4">
      <c r="A3981" s="111">
        <v>3962</v>
      </c>
      <c r="B3981" s="86">
        <v>21</v>
      </c>
      <c r="C3981" s="103" t="s">
        <v>9431</v>
      </c>
      <c r="D3981" s="112" t="str">
        <f t="shared" si="61"/>
        <v>0 CIDADE(CIDADE_Pk,CIDADE_FkEstado,CIDADE_Cidade)VALUES(NULL,21,"Califórnia");</v>
      </c>
    </row>
    <row r="3982" spans="1:4">
      <c r="A3982" s="111">
        <v>3963</v>
      </c>
      <c r="B3982" s="86">
        <v>21</v>
      </c>
      <c r="C3982" s="103" t="s">
        <v>9432</v>
      </c>
      <c r="D3982" s="112" t="str">
        <f t="shared" si="61"/>
        <v>0 CIDADE(CIDADE_Pk,CIDADE_FkEstado,CIDADE_Cidade)VALUES(NULL,21,"Cambará");</v>
      </c>
    </row>
    <row r="3983" spans="1:4">
      <c r="A3983" s="111">
        <v>3964</v>
      </c>
      <c r="B3983" s="86">
        <v>21</v>
      </c>
      <c r="C3983" s="103" t="s">
        <v>9433</v>
      </c>
      <c r="D3983" s="112" t="str">
        <f t="shared" si="61"/>
        <v>0 CIDADE(CIDADE_Pk,CIDADE_FkEstado,CIDADE_Cidade)VALUES(NULL,21,"Cambé");</v>
      </c>
    </row>
    <row r="3984" spans="1:4">
      <c r="A3984" s="111">
        <v>3965</v>
      </c>
      <c r="B3984" s="86">
        <v>21</v>
      </c>
      <c r="C3984" s="103" t="s">
        <v>9434</v>
      </c>
      <c r="D3984" s="112" t="str">
        <f t="shared" si="61"/>
        <v>0 CIDADE(CIDADE_Pk,CIDADE_FkEstado,CIDADE_Cidade)VALUES(NULL,21,"Cambira");</v>
      </c>
    </row>
    <row r="3985" spans="1:4">
      <c r="A3985" s="111">
        <v>3966</v>
      </c>
      <c r="B3985" s="86">
        <v>21</v>
      </c>
      <c r="C3985" s="103" t="s">
        <v>9435</v>
      </c>
      <c r="D3985" s="112" t="str">
        <f t="shared" si="61"/>
        <v>0 CIDADE(CIDADE_Pk,CIDADE_FkEstado,CIDADE_Cidade)VALUES(NULL,21,"Campina da Lagoa");</v>
      </c>
    </row>
    <row r="3986" spans="1:4">
      <c r="A3986" s="111">
        <v>3967</v>
      </c>
      <c r="B3986" s="86">
        <v>21</v>
      </c>
      <c r="C3986" s="103" t="s">
        <v>9436</v>
      </c>
      <c r="D3986" s="112" t="str">
        <f t="shared" si="61"/>
        <v>0 CIDADE(CIDADE_Pk,CIDADE_FkEstado,CIDADE_Cidade)VALUES(NULL,21,"Campina do Simão");</v>
      </c>
    </row>
    <row r="3987" spans="1:4">
      <c r="A3987" s="111">
        <v>3968</v>
      </c>
      <c r="B3987" s="86">
        <v>21</v>
      </c>
      <c r="C3987" s="103" t="s">
        <v>9437</v>
      </c>
      <c r="D3987" s="112" t="str">
        <f t="shared" si="61"/>
        <v>0 CIDADE(CIDADE_Pk,CIDADE_FkEstado,CIDADE_Cidade)VALUES(NULL,21,"Campina Grande do Sul");</v>
      </c>
    </row>
    <row r="3988" spans="1:4">
      <c r="A3988" s="111">
        <v>3969</v>
      </c>
      <c r="B3988" s="86">
        <v>21</v>
      </c>
      <c r="C3988" s="103" t="s">
        <v>9438</v>
      </c>
      <c r="D3988" s="112" t="str">
        <f t="shared" ref="D3988:D4051" si="62">$B$17&amp;B3988&amp;$A$13&amp;$A$11&amp;C3988&amp;$A$11&amp;$A$10&amp;$A$14</f>
        <v>0 CIDADE(CIDADE_Pk,CIDADE_FkEstado,CIDADE_Cidade)VALUES(NULL,21,"Campo Bonito");</v>
      </c>
    </row>
    <row r="3989" spans="1:4">
      <c r="A3989" s="111">
        <v>3970</v>
      </c>
      <c r="B3989" s="86">
        <v>21</v>
      </c>
      <c r="C3989" s="103" t="s">
        <v>9439</v>
      </c>
      <c r="D3989" s="112" t="str">
        <f t="shared" si="62"/>
        <v>0 CIDADE(CIDADE_Pk,CIDADE_FkEstado,CIDADE_Cidade)VALUES(NULL,21,"Campo do Tenente");</v>
      </c>
    </row>
    <row r="3990" spans="1:4">
      <c r="A3990" s="111">
        <v>3971</v>
      </c>
      <c r="B3990" s="86">
        <v>21</v>
      </c>
      <c r="C3990" s="103" t="s">
        <v>9440</v>
      </c>
      <c r="D3990" s="112" t="str">
        <f t="shared" si="62"/>
        <v>0 CIDADE(CIDADE_Pk,CIDADE_FkEstado,CIDADE_Cidade)VALUES(NULL,21,"Campo Largo");</v>
      </c>
    </row>
    <row r="3991" spans="1:4">
      <c r="A3991" s="111">
        <v>3972</v>
      </c>
      <c r="B3991" s="86">
        <v>21</v>
      </c>
      <c r="C3991" s="103" t="s">
        <v>9441</v>
      </c>
      <c r="D3991" s="112" t="str">
        <f t="shared" si="62"/>
        <v>0 CIDADE(CIDADE_Pk,CIDADE_FkEstado,CIDADE_Cidade)VALUES(NULL,21,"Campo Magro");</v>
      </c>
    </row>
    <row r="3992" spans="1:4">
      <c r="A3992" s="111">
        <v>3973</v>
      </c>
      <c r="B3992" s="86">
        <v>21</v>
      </c>
      <c r="C3992" s="103" t="s">
        <v>9442</v>
      </c>
      <c r="D3992" s="112" t="str">
        <f t="shared" si="62"/>
        <v>0 CIDADE(CIDADE_Pk,CIDADE_FkEstado,CIDADE_Cidade)VALUES(NULL,21,"Campo Mourão");</v>
      </c>
    </row>
    <row r="3993" spans="1:4">
      <c r="A3993" s="111">
        <v>3974</v>
      </c>
      <c r="B3993" s="86">
        <v>21</v>
      </c>
      <c r="C3993" s="103" t="s">
        <v>9443</v>
      </c>
      <c r="D3993" s="112" t="str">
        <f t="shared" si="62"/>
        <v>0 CIDADE(CIDADE_Pk,CIDADE_FkEstado,CIDADE_Cidade)VALUES(NULL,21,"Cândido de Abreu");</v>
      </c>
    </row>
    <row r="3994" spans="1:4">
      <c r="A3994" s="111">
        <v>3975</v>
      </c>
      <c r="B3994" s="86">
        <v>21</v>
      </c>
      <c r="C3994" s="103" t="s">
        <v>9444</v>
      </c>
      <c r="D3994" s="112" t="str">
        <f t="shared" si="62"/>
        <v>0 CIDADE(CIDADE_Pk,CIDADE_FkEstado,CIDADE_Cidade)VALUES(NULL,21,"Candói");</v>
      </c>
    </row>
    <row r="3995" spans="1:4">
      <c r="A3995" s="111">
        <v>3976</v>
      </c>
      <c r="B3995" s="86">
        <v>21</v>
      </c>
      <c r="C3995" s="103" t="s">
        <v>7901</v>
      </c>
      <c r="D3995" s="112" t="str">
        <f t="shared" si="62"/>
        <v>0 CIDADE(CIDADE_Pk,CIDADE_FkEstado,CIDADE_Cidade)VALUES(NULL,21,"Cantagalo");</v>
      </c>
    </row>
    <row r="3996" spans="1:4">
      <c r="A3996" s="111">
        <v>3977</v>
      </c>
      <c r="B3996" s="86">
        <v>21</v>
      </c>
      <c r="C3996" s="103" t="s">
        <v>5810</v>
      </c>
      <c r="D3996" s="112" t="str">
        <f t="shared" si="62"/>
        <v>0 CIDADE(CIDADE_Pk,CIDADE_FkEstado,CIDADE_Cidade)VALUES(NULL,21,"Capanema");</v>
      </c>
    </row>
    <row r="3997" spans="1:4">
      <c r="A3997" s="111">
        <v>3978</v>
      </c>
      <c r="B3997" s="86">
        <v>21</v>
      </c>
      <c r="C3997" s="103" t="s">
        <v>9445</v>
      </c>
      <c r="D3997" s="112" t="str">
        <f t="shared" si="62"/>
        <v>0 CIDADE(CIDADE_Pk,CIDADE_FkEstado,CIDADE_Cidade)VALUES(NULL,21,"Capitão Leônidas Marques");</v>
      </c>
    </row>
    <row r="3998" spans="1:4">
      <c r="A3998" s="111">
        <v>3979</v>
      </c>
      <c r="B3998" s="86">
        <v>21</v>
      </c>
      <c r="C3998" s="103" t="s">
        <v>9446</v>
      </c>
      <c r="D3998" s="112" t="str">
        <f t="shared" si="62"/>
        <v>0 CIDADE(CIDADE_Pk,CIDADE_FkEstado,CIDADE_Cidade)VALUES(NULL,21,"Carambeí");</v>
      </c>
    </row>
    <row r="3999" spans="1:4">
      <c r="A3999" s="111">
        <v>3980</v>
      </c>
      <c r="B3999" s="86">
        <v>21</v>
      </c>
      <c r="C3999" s="103" t="s">
        <v>9447</v>
      </c>
      <c r="D3999" s="112" t="str">
        <f t="shared" si="62"/>
        <v>0 CIDADE(CIDADE_Pk,CIDADE_FkEstado,CIDADE_Cidade)VALUES(NULL,21,"Carlópolis");</v>
      </c>
    </row>
    <row r="4000" spans="1:4">
      <c r="A4000" s="111">
        <v>3981</v>
      </c>
      <c r="B4000" s="86">
        <v>21</v>
      </c>
      <c r="C4000" s="103" t="s">
        <v>6549</v>
      </c>
      <c r="D4000" s="112" t="str">
        <f t="shared" si="62"/>
        <v>0 CIDADE(CIDADE_Pk,CIDADE_FkEstado,CIDADE_Cidade)VALUES(NULL,21,"Cascavel");</v>
      </c>
    </row>
    <row r="4001" spans="1:4">
      <c r="A4001" s="111">
        <v>3982</v>
      </c>
      <c r="B4001" s="86">
        <v>21</v>
      </c>
      <c r="C4001" s="103" t="s">
        <v>9448</v>
      </c>
      <c r="D4001" s="112" t="str">
        <f t="shared" si="62"/>
        <v>0 CIDADE(CIDADE_Pk,CIDADE_FkEstado,CIDADE_Cidade)VALUES(NULL,21,"Castro");</v>
      </c>
    </row>
    <row r="4002" spans="1:4">
      <c r="A4002" s="111">
        <v>3983</v>
      </c>
      <c r="B4002" s="86">
        <v>21</v>
      </c>
      <c r="C4002" s="103" t="s">
        <v>9449</v>
      </c>
      <c r="D4002" s="112" t="str">
        <f t="shared" si="62"/>
        <v>0 CIDADE(CIDADE_Pk,CIDADE_FkEstado,CIDADE_Cidade)VALUES(NULL,21,"Catanduvas");</v>
      </c>
    </row>
    <row r="4003" spans="1:4">
      <c r="A4003" s="111">
        <v>3984</v>
      </c>
      <c r="B4003" s="86">
        <v>21</v>
      </c>
      <c r="C4003" s="103" t="s">
        <v>9450</v>
      </c>
      <c r="D4003" s="112" t="str">
        <f t="shared" si="62"/>
        <v>0 CIDADE(CIDADE_Pk,CIDADE_FkEstado,CIDADE_Cidade)VALUES(NULL,21,"Centenário do Sul");</v>
      </c>
    </row>
    <row r="4004" spans="1:4">
      <c r="A4004" s="111">
        <v>3985</v>
      </c>
      <c r="B4004" s="86">
        <v>21</v>
      </c>
      <c r="C4004" s="103" t="s">
        <v>9451</v>
      </c>
      <c r="D4004" s="112" t="str">
        <f t="shared" si="62"/>
        <v>0 CIDADE(CIDADE_Pk,CIDADE_FkEstado,CIDADE_Cidade)VALUES(NULL,21,"Cerro Azul");</v>
      </c>
    </row>
    <row r="4005" spans="1:4">
      <c r="A4005" s="111">
        <v>3986</v>
      </c>
      <c r="B4005" s="86">
        <v>21</v>
      </c>
      <c r="C4005" s="103" t="s">
        <v>9452</v>
      </c>
      <c r="D4005" s="112" t="str">
        <f t="shared" si="62"/>
        <v>0 CIDADE(CIDADE_Pk,CIDADE_FkEstado,CIDADE_Cidade)VALUES(NULL,21,"Céu Azul");</v>
      </c>
    </row>
    <row r="4006" spans="1:4">
      <c r="A4006" s="111">
        <v>3987</v>
      </c>
      <c r="B4006" s="86">
        <v>21</v>
      </c>
      <c r="C4006" s="103" t="s">
        <v>9453</v>
      </c>
      <c r="D4006" s="112" t="str">
        <f t="shared" si="62"/>
        <v>0 CIDADE(CIDADE_Pk,CIDADE_FkEstado,CIDADE_Cidade)VALUES(NULL,21,"Chopinzinho");</v>
      </c>
    </row>
    <row r="4007" spans="1:4">
      <c r="A4007" s="111">
        <v>3988</v>
      </c>
      <c r="B4007" s="86">
        <v>21</v>
      </c>
      <c r="C4007" s="103" t="s">
        <v>9454</v>
      </c>
      <c r="D4007" s="112" t="str">
        <f t="shared" si="62"/>
        <v>0 CIDADE(CIDADE_Pk,CIDADE_FkEstado,CIDADE_Cidade)VALUES(NULL,21,"Cianorte");</v>
      </c>
    </row>
    <row r="4008" spans="1:4">
      <c r="A4008" s="111">
        <v>3989</v>
      </c>
      <c r="B4008" s="86">
        <v>21</v>
      </c>
      <c r="C4008" s="103" t="s">
        <v>9455</v>
      </c>
      <c r="D4008" s="112" t="str">
        <f t="shared" si="62"/>
        <v>0 CIDADE(CIDADE_Pk,CIDADE_FkEstado,CIDADE_Cidade)VALUES(NULL,21,"Cidade Gaúcha");</v>
      </c>
    </row>
    <row r="4009" spans="1:4">
      <c r="A4009" s="111">
        <v>3990</v>
      </c>
      <c r="B4009" s="86">
        <v>21</v>
      </c>
      <c r="C4009" s="103" t="s">
        <v>9456</v>
      </c>
      <c r="D4009" s="112" t="str">
        <f t="shared" si="62"/>
        <v>0 CIDADE(CIDADE_Pk,CIDADE_FkEstado,CIDADE_Cidade)VALUES(NULL,21,"Clevelândia");</v>
      </c>
    </row>
    <row r="4010" spans="1:4">
      <c r="A4010" s="111">
        <v>3991</v>
      </c>
      <c r="B4010" s="86">
        <v>21</v>
      </c>
      <c r="C4010" s="103" t="s">
        <v>9457</v>
      </c>
      <c r="D4010" s="112" t="str">
        <f t="shared" si="62"/>
        <v>0 CIDADE(CIDADE_Pk,CIDADE_FkEstado,CIDADE_Cidade)VALUES(NULL,21,"Colombo");</v>
      </c>
    </row>
    <row r="4011" spans="1:4">
      <c r="A4011" s="111">
        <v>3992</v>
      </c>
      <c r="B4011" s="86">
        <v>21</v>
      </c>
      <c r="C4011" s="103" t="s">
        <v>9458</v>
      </c>
      <c r="D4011" s="112" t="str">
        <f t="shared" si="62"/>
        <v>0 CIDADE(CIDADE_Pk,CIDADE_FkEstado,CIDADE_Cidade)VALUES(NULL,21,"Colorado");</v>
      </c>
    </row>
    <row r="4012" spans="1:4">
      <c r="A4012" s="111">
        <v>3993</v>
      </c>
      <c r="B4012" s="86">
        <v>21</v>
      </c>
      <c r="C4012" s="103" t="s">
        <v>9459</v>
      </c>
      <c r="D4012" s="112" t="str">
        <f t="shared" si="62"/>
        <v>0 CIDADE(CIDADE_Pk,CIDADE_FkEstado,CIDADE_Cidade)VALUES(NULL,21,"Congonhinhas");</v>
      </c>
    </row>
    <row r="4013" spans="1:4">
      <c r="A4013" s="111">
        <v>3994</v>
      </c>
      <c r="B4013" s="86">
        <v>21</v>
      </c>
      <c r="C4013" s="103" t="s">
        <v>9460</v>
      </c>
      <c r="D4013" s="112" t="str">
        <f t="shared" si="62"/>
        <v>0 CIDADE(CIDADE_Pk,CIDADE_FkEstado,CIDADE_Cidade)VALUES(NULL,21,"Conselheiro Mairinck");</v>
      </c>
    </row>
    <row r="4014" spans="1:4">
      <c r="A4014" s="111">
        <v>3995</v>
      </c>
      <c r="B4014" s="86">
        <v>21</v>
      </c>
      <c r="C4014" s="103" t="s">
        <v>9461</v>
      </c>
      <c r="D4014" s="112" t="str">
        <f t="shared" si="62"/>
        <v>0 CIDADE(CIDADE_Pk,CIDADE_FkEstado,CIDADE_Cidade)VALUES(NULL,21,"Contenda");</v>
      </c>
    </row>
    <row r="4015" spans="1:4">
      <c r="A4015" s="111">
        <v>3996</v>
      </c>
      <c r="B4015" s="86">
        <v>21</v>
      </c>
      <c r="C4015" s="103" t="s">
        <v>9462</v>
      </c>
      <c r="D4015" s="112" t="str">
        <f t="shared" si="62"/>
        <v>0 CIDADE(CIDADE_Pk,CIDADE_FkEstado,CIDADE_Cidade)VALUES(NULL,21,"Corbélia");</v>
      </c>
    </row>
    <row r="4016" spans="1:4">
      <c r="A4016" s="111">
        <v>3997</v>
      </c>
      <c r="B4016" s="86">
        <v>21</v>
      </c>
      <c r="C4016" s="103" t="s">
        <v>9463</v>
      </c>
      <c r="D4016" s="112" t="str">
        <f t="shared" si="62"/>
        <v>0 CIDADE(CIDADE_Pk,CIDADE_FkEstado,CIDADE_Cidade)VALUES(NULL,21,"Cornélio Procópio");</v>
      </c>
    </row>
    <row r="4017" spans="1:4">
      <c r="A4017" s="111">
        <v>3998</v>
      </c>
      <c r="B4017" s="86">
        <v>21</v>
      </c>
      <c r="C4017" s="103" t="s">
        <v>9464</v>
      </c>
      <c r="D4017" s="112" t="str">
        <f t="shared" si="62"/>
        <v>0 CIDADE(CIDADE_Pk,CIDADE_FkEstado,CIDADE_Cidade)VALUES(NULL,21,"Coronel Domingos Soares");</v>
      </c>
    </row>
    <row r="4018" spans="1:4">
      <c r="A4018" s="111">
        <v>3999</v>
      </c>
      <c r="B4018" s="86">
        <v>21</v>
      </c>
      <c r="C4018" s="103" t="s">
        <v>9465</v>
      </c>
      <c r="D4018" s="112" t="str">
        <f t="shared" si="62"/>
        <v>0 CIDADE(CIDADE_Pk,CIDADE_FkEstado,CIDADE_Cidade)VALUES(NULL,21,"Coronel Vivida");</v>
      </c>
    </row>
    <row r="4019" spans="1:4">
      <c r="A4019" s="111">
        <v>4000</v>
      </c>
      <c r="B4019" s="86">
        <v>21</v>
      </c>
      <c r="C4019" s="103" t="s">
        <v>9466</v>
      </c>
      <c r="D4019" s="112" t="str">
        <f t="shared" si="62"/>
        <v>0 CIDADE(CIDADE_Pk,CIDADE_FkEstado,CIDADE_Cidade)VALUES(NULL,21,"Corumbataí do Sul");</v>
      </c>
    </row>
    <row r="4020" spans="1:4">
      <c r="A4020" s="111">
        <v>4001</v>
      </c>
      <c r="B4020" s="86">
        <v>21</v>
      </c>
      <c r="C4020" s="103" t="s">
        <v>9467</v>
      </c>
      <c r="D4020" s="112" t="str">
        <f t="shared" si="62"/>
        <v>0 CIDADE(CIDADE_Pk,CIDADE_FkEstado,CIDADE_Cidade)VALUES(NULL,21,"Cruz Machado");</v>
      </c>
    </row>
    <row r="4021" spans="1:4">
      <c r="A4021" s="111">
        <v>4002</v>
      </c>
      <c r="B4021" s="86">
        <v>21</v>
      </c>
      <c r="C4021" s="103" t="s">
        <v>9468</v>
      </c>
      <c r="D4021" s="112" t="str">
        <f t="shared" si="62"/>
        <v>0 CIDADE(CIDADE_Pk,CIDADE_FkEstado,CIDADE_Cidade)VALUES(NULL,21,"Cruzeiro do Iguaçu");</v>
      </c>
    </row>
    <row r="4022" spans="1:4">
      <c r="A4022" s="111">
        <v>4003</v>
      </c>
      <c r="B4022" s="86">
        <v>21</v>
      </c>
      <c r="C4022" s="103" t="s">
        <v>9469</v>
      </c>
      <c r="D4022" s="112" t="str">
        <f t="shared" si="62"/>
        <v>0 CIDADE(CIDADE_Pk,CIDADE_FkEstado,CIDADE_Cidade)VALUES(NULL,21,"Cruzeiro do Oeste");</v>
      </c>
    </row>
    <row r="4023" spans="1:4">
      <c r="A4023" s="111">
        <v>4004</v>
      </c>
      <c r="B4023" s="86">
        <v>21</v>
      </c>
      <c r="C4023" s="103" t="s">
        <v>5683</v>
      </c>
      <c r="D4023" s="112" t="str">
        <f t="shared" si="62"/>
        <v>0 CIDADE(CIDADE_Pk,CIDADE_FkEstado,CIDADE_Cidade)VALUES(NULL,21,"Cruzeiro do Sul");</v>
      </c>
    </row>
    <row r="4024" spans="1:4">
      <c r="A4024" s="111">
        <v>4005</v>
      </c>
      <c r="B4024" s="86">
        <v>21</v>
      </c>
      <c r="C4024" s="103" t="s">
        <v>9470</v>
      </c>
      <c r="D4024" s="112" t="str">
        <f t="shared" si="62"/>
        <v>0 CIDADE(CIDADE_Pk,CIDADE_FkEstado,CIDADE_Cidade)VALUES(NULL,21,"Cruzmaltina");</v>
      </c>
    </row>
    <row r="4025" spans="1:4">
      <c r="A4025" s="111">
        <v>4006</v>
      </c>
      <c r="B4025" s="86">
        <v>21</v>
      </c>
      <c r="C4025" s="103" t="s">
        <v>9471</v>
      </c>
      <c r="D4025" s="112" t="str">
        <f t="shared" si="62"/>
        <v>0 CIDADE(CIDADE_Pk,CIDADE_FkEstado,CIDADE_Cidade)VALUES(NULL,21,"Curitiba");</v>
      </c>
    </row>
    <row r="4026" spans="1:4">
      <c r="A4026" s="111">
        <v>4007</v>
      </c>
      <c r="B4026" s="86">
        <v>21</v>
      </c>
      <c r="C4026" s="103" t="s">
        <v>9472</v>
      </c>
      <c r="D4026" s="112" t="str">
        <f t="shared" si="62"/>
        <v>0 CIDADE(CIDADE_Pk,CIDADE_FkEstado,CIDADE_Cidade)VALUES(NULL,21,"Curiúva");</v>
      </c>
    </row>
    <row r="4027" spans="1:4">
      <c r="A4027" s="111">
        <v>4008</v>
      </c>
      <c r="B4027" s="86">
        <v>21</v>
      </c>
      <c r="C4027" s="103" t="s">
        <v>9473</v>
      </c>
      <c r="D4027" s="112" t="str">
        <f t="shared" si="62"/>
        <v>0 CIDADE(CIDADE_Pk,CIDADE_FkEstado,CIDADE_Cidade)VALUES(NULL,21,"Diamante D'Oeste");</v>
      </c>
    </row>
    <row r="4028" spans="1:4">
      <c r="A4028" s="111">
        <v>4009</v>
      </c>
      <c r="B4028" s="86">
        <v>21</v>
      </c>
      <c r="C4028" s="103" t="s">
        <v>9474</v>
      </c>
      <c r="D4028" s="112" t="str">
        <f t="shared" si="62"/>
        <v>0 CIDADE(CIDADE_Pk,CIDADE_FkEstado,CIDADE_Cidade)VALUES(NULL,21,"Diamante do Norte");</v>
      </c>
    </row>
    <row r="4029" spans="1:4">
      <c r="A4029" s="111">
        <v>4010</v>
      </c>
      <c r="B4029" s="86">
        <v>21</v>
      </c>
      <c r="C4029" s="103" t="s">
        <v>9475</v>
      </c>
      <c r="D4029" s="112" t="str">
        <f t="shared" si="62"/>
        <v>0 CIDADE(CIDADE_Pk,CIDADE_FkEstado,CIDADE_Cidade)VALUES(NULL,21,"Diamante do Sul");</v>
      </c>
    </row>
    <row r="4030" spans="1:4">
      <c r="A4030" s="111">
        <v>4011</v>
      </c>
      <c r="B4030" s="86">
        <v>21</v>
      </c>
      <c r="C4030" s="103" t="s">
        <v>9476</v>
      </c>
      <c r="D4030" s="112" t="str">
        <f t="shared" si="62"/>
        <v>0 CIDADE(CIDADE_Pk,CIDADE_FkEstado,CIDADE_Cidade)VALUES(NULL,21,"Dois Vizinhos");</v>
      </c>
    </row>
    <row r="4031" spans="1:4">
      <c r="A4031" s="111">
        <v>4012</v>
      </c>
      <c r="B4031" s="86">
        <v>21</v>
      </c>
      <c r="C4031" s="103" t="s">
        <v>9477</v>
      </c>
      <c r="D4031" s="112" t="str">
        <f t="shared" si="62"/>
        <v>0 CIDADE(CIDADE_Pk,CIDADE_FkEstado,CIDADE_Cidade)VALUES(NULL,21,"Douradina");</v>
      </c>
    </row>
    <row r="4032" spans="1:4">
      <c r="A4032" s="111">
        <v>4013</v>
      </c>
      <c r="B4032" s="86">
        <v>21</v>
      </c>
      <c r="C4032" s="103" t="s">
        <v>9478</v>
      </c>
      <c r="D4032" s="112" t="str">
        <f t="shared" si="62"/>
        <v>0 CIDADE(CIDADE_Pk,CIDADE_FkEstado,CIDADE_Cidade)VALUES(NULL,21,"Doutor Camargo");</v>
      </c>
    </row>
    <row r="4033" spans="1:4">
      <c r="A4033" s="111">
        <v>4014</v>
      </c>
      <c r="B4033" s="86">
        <v>21</v>
      </c>
      <c r="C4033" s="103" t="s">
        <v>9479</v>
      </c>
      <c r="D4033" s="112" t="str">
        <f t="shared" si="62"/>
        <v>0 CIDADE(CIDADE_Pk,CIDADE_FkEstado,CIDADE_Cidade)VALUES(NULL,21,"Doutor Ulysses");</v>
      </c>
    </row>
    <row r="4034" spans="1:4">
      <c r="A4034" s="111">
        <v>4015</v>
      </c>
      <c r="B4034" s="86">
        <v>21</v>
      </c>
      <c r="C4034" s="103" t="s">
        <v>9480</v>
      </c>
      <c r="D4034" s="112" t="str">
        <f t="shared" si="62"/>
        <v>0 CIDADE(CIDADE_Pk,CIDADE_FkEstado,CIDADE_Cidade)VALUES(NULL,21,"Enéas Marques");</v>
      </c>
    </row>
    <row r="4035" spans="1:4">
      <c r="A4035" s="111">
        <v>4016</v>
      </c>
      <c r="B4035" s="86">
        <v>21</v>
      </c>
      <c r="C4035" s="103" t="s">
        <v>9481</v>
      </c>
      <c r="D4035" s="112" t="str">
        <f t="shared" si="62"/>
        <v>0 CIDADE(CIDADE_Pk,CIDADE_FkEstado,CIDADE_Cidade)VALUES(NULL,21,"Engenheiro Beltrão");</v>
      </c>
    </row>
    <row r="4036" spans="1:4">
      <c r="A4036" s="111">
        <v>4017</v>
      </c>
      <c r="B4036" s="86">
        <v>21</v>
      </c>
      <c r="C4036" s="103" t="s">
        <v>9482</v>
      </c>
      <c r="D4036" s="112" t="str">
        <f t="shared" si="62"/>
        <v>0 CIDADE(CIDADE_Pk,CIDADE_FkEstado,CIDADE_Cidade)VALUES(NULL,21,"Entre Rios do Oeste");</v>
      </c>
    </row>
    <row r="4037" spans="1:4">
      <c r="A4037" s="111">
        <v>4018</v>
      </c>
      <c r="B4037" s="86">
        <v>21</v>
      </c>
      <c r="C4037" s="103" t="s">
        <v>9483</v>
      </c>
      <c r="D4037" s="112" t="str">
        <f t="shared" si="62"/>
        <v>0 CIDADE(CIDADE_Pk,CIDADE_FkEstado,CIDADE_Cidade)VALUES(NULL,21,"Esperança Nova");</v>
      </c>
    </row>
    <row r="4038" spans="1:4">
      <c r="A4038" s="111">
        <v>4019</v>
      </c>
      <c r="B4038" s="86">
        <v>21</v>
      </c>
      <c r="C4038" s="103" t="s">
        <v>9484</v>
      </c>
      <c r="D4038" s="112" t="str">
        <f t="shared" si="62"/>
        <v>0 CIDADE(CIDADE_Pk,CIDADE_FkEstado,CIDADE_Cidade)VALUES(NULL,21,"Espigão Alto do Iguaçu");</v>
      </c>
    </row>
    <row r="4039" spans="1:4">
      <c r="A4039" s="111">
        <v>4020</v>
      </c>
      <c r="B4039" s="86">
        <v>21</v>
      </c>
      <c r="C4039" s="103" t="s">
        <v>9485</v>
      </c>
      <c r="D4039" s="112" t="str">
        <f t="shared" si="62"/>
        <v>0 CIDADE(CIDADE_Pk,CIDADE_FkEstado,CIDADE_Cidade)VALUES(NULL,21,"Farol");</v>
      </c>
    </row>
    <row r="4040" spans="1:4">
      <c r="A4040" s="111">
        <v>4021</v>
      </c>
      <c r="B4040" s="86">
        <v>21</v>
      </c>
      <c r="C4040" s="103" t="s">
        <v>9486</v>
      </c>
      <c r="D4040" s="112" t="str">
        <f t="shared" si="62"/>
        <v>0 CIDADE(CIDADE_Pk,CIDADE_FkEstado,CIDADE_Cidade)VALUES(NULL,21,"Faxinal");</v>
      </c>
    </row>
    <row r="4041" spans="1:4">
      <c r="A4041" s="111">
        <v>4022</v>
      </c>
      <c r="B4041" s="86">
        <v>21</v>
      </c>
      <c r="C4041" s="103" t="s">
        <v>9487</v>
      </c>
      <c r="D4041" s="112" t="str">
        <f t="shared" si="62"/>
        <v>0 CIDADE(CIDADE_Pk,CIDADE_FkEstado,CIDADE_Cidade)VALUES(NULL,21,"Fazenda Rio Grande");</v>
      </c>
    </row>
    <row r="4042" spans="1:4">
      <c r="A4042" s="111">
        <v>4023</v>
      </c>
      <c r="B4042" s="86">
        <v>21</v>
      </c>
      <c r="C4042" s="103" t="s">
        <v>9488</v>
      </c>
      <c r="D4042" s="112" t="str">
        <f t="shared" si="62"/>
        <v>0 CIDADE(CIDADE_Pk,CIDADE_FkEstado,CIDADE_Cidade)VALUES(NULL,21,"Fênix");</v>
      </c>
    </row>
    <row r="4043" spans="1:4">
      <c r="A4043" s="111">
        <v>4024</v>
      </c>
      <c r="B4043" s="86">
        <v>21</v>
      </c>
      <c r="C4043" s="103" t="s">
        <v>9489</v>
      </c>
      <c r="D4043" s="112" t="str">
        <f t="shared" si="62"/>
        <v>0 CIDADE(CIDADE_Pk,CIDADE_FkEstado,CIDADE_Cidade)VALUES(NULL,21,"Fernandes Pinheiro");</v>
      </c>
    </row>
    <row r="4044" spans="1:4">
      <c r="A4044" s="111">
        <v>4025</v>
      </c>
      <c r="B4044" s="86">
        <v>21</v>
      </c>
      <c r="C4044" s="103" t="s">
        <v>9490</v>
      </c>
      <c r="D4044" s="112" t="str">
        <f t="shared" si="62"/>
        <v>0 CIDADE(CIDADE_Pk,CIDADE_FkEstado,CIDADE_Cidade)VALUES(NULL,21,"Figueira");</v>
      </c>
    </row>
    <row r="4045" spans="1:4">
      <c r="A4045" s="111">
        <v>4026</v>
      </c>
      <c r="B4045" s="86">
        <v>21</v>
      </c>
      <c r="C4045" s="103" t="s">
        <v>9491</v>
      </c>
      <c r="D4045" s="112" t="str">
        <f t="shared" si="62"/>
        <v>0 CIDADE(CIDADE_Pk,CIDADE_FkEstado,CIDADE_Cidade)VALUES(NULL,21,"Flor da Serra do Sul");</v>
      </c>
    </row>
    <row r="4046" spans="1:4">
      <c r="A4046" s="111">
        <v>4027</v>
      </c>
      <c r="B4046" s="86">
        <v>21</v>
      </c>
      <c r="C4046" s="103" t="s">
        <v>9492</v>
      </c>
      <c r="D4046" s="112" t="str">
        <f t="shared" si="62"/>
        <v>0 CIDADE(CIDADE_Pk,CIDADE_FkEstado,CIDADE_Cidade)VALUES(NULL,21,"Floraí");</v>
      </c>
    </row>
    <row r="4047" spans="1:4">
      <c r="A4047" s="111">
        <v>4028</v>
      </c>
      <c r="B4047" s="86">
        <v>21</v>
      </c>
      <c r="C4047" s="103" t="s">
        <v>7107</v>
      </c>
      <c r="D4047" s="112" t="str">
        <f t="shared" si="62"/>
        <v>0 CIDADE(CIDADE_Pk,CIDADE_FkEstado,CIDADE_Cidade)VALUES(NULL,21,"Floresta");</v>
      </c>
    </row>
    <row r="4048" spans="1:4">
      <c r="A4048" s="111">
        <v>4029</v>
      </c>
      <c r="B4048" s="86">
        <v>21</v>
      </c>
      <c r="C4048" s="103" t="s">
        <v>9493</v>
      </c>
      <c r="D4048" s="112" t="str">
        <f t="shared" si="62"/>
        <v>0 CIDADE(CIDADE_Pk,CIDADE_FkEstado,CIDADE_Cidade)VALUES(NULL,21,"Florestópolis");</v>
      </c>
    </row>
    <row r="4049" spans="1:4">
      <c r="A4049" s="111">
        <v>4030</v>
      </c>
      <c r="B4049" s="86">
        <v>21</v>
      </c>
      <c r="C4049" s="103" t="s">
        <v>9494</v>
      </c>
      <c r="D4049" s="112" t="str">
        <f t="shared" si="62"/>
        <v>0 CIDADE(CIDADE_Pk,CIDADE_FkEstado,CIDADE_Cidade)VALUES(NULL,21,"Flórida");</v>
      </c>
    </row>
    <row r="4050" spans="1:4">
      <c r="A4050" s="111">
        <v>4031</v>
      </c>
      <c r="B4050" s="86">
        <v>21</v>
      </c>
      <c r="C4050" s="103" t="s">
        <v>9495</v>
      </c>
      <c r="D4050" s="112" t="str">
        <f t="shared" si="62"/>
        <v>0 CIDADE(CIDADE_Pk,CIDADE_FkEstado,CIDADE_Cidade)VALUES(NULL,21,"Formosa do Oeste");</v>
      </c>
    </row>
    <row r="4051" spans="1:4">
      <c r="A4051" s="111">
        <v>4032</v>
      </c>
      <c r="B4051" s="86">
        <v>21</v>
      </c>
      <c r="C4051" s="103" t="s">
        <v>9496</v>
      </c>
      <c r="D4051" s="112" t="str">
        <f t="shared" si="62"/>
        <v>0 CIDADE(CIDADE_Pk,CIDADE_FkEstado,CIDADE_Cidade)VALUES(NULL,21,"Foz do Iguaçu");</v>
      </c>
    </row>
    <row r="4052" spans="1:4">
      <c r="A4052" s="111">
        <v>4033</v>
      </c>
      <c r="B4052" s="86">
        <v>21</v>
      </c>
      <c r="C4052" s="103" t="s">
        <v>9497</v>
      </c>
      <c r="D4052" s="112" t="str">
        <f t="shared" ref="D4052:D4115" si="63">$B$17&amp;B4052&amp;$A$13&amp;$A$11&amp;C4052&amp;$A$11&amp;$A$10&amp;$A$14</f>
        <v>0 CIDADE(CIDADE_Pk,CIDADE_FkEstado,CIDADE_Cidade)VALUES(NULL,21,"Foz do Jordão");</v>
      </c>
    </row>
    <row r="4053" spans="1:4">
      <c r="A4053" s="111">
        <v>4034</v>
      </c>
      <c r="B4053" s="86">
        <v>21</v>
      </c>
      <c r="C4053" s="103" t="s">
        <v>9498</v>
      </c>
      <c r="D4053" s="112" t="str">
        <f t="shared" si="63"/>
        <v>0 CIDADE(CIDADE_Pk,CIDADE_FkEstado,CIDADE_Cidade)VALUES(NULL,21,"Francisco Alves");</v>
      </c>
    </row>
    <row r="4054" spans="1:4">
      <c r="A4054" s="111">
        <v>4035</v>
      </c>
      <c r="B4054" s="86">
        <v>21</v>
      </c>
      <c r="C4054" s="103" t="s">
        <v>9499</v>
      </c>
      <c r="D4054" s="112" t="str">
        <f t="shared" si="63"/>
        <v>0 CIDADE(CIDADE_Pk,CIDADE_FkEstado,CIDADE_Cidade)VALUES(NULL,21,"Francisco Beltrão");</v>
      </c>
    </row>
    <row r="4055" spans="1:4">
      <c r="A4055" s="111">
        <v>4036</v>
      </c>
      <c r="B4055" s="86">
        <v>21</v>
      </c>
      <c r="C4055" s="103" t="s">
        <v>9500</v>
      </c>
      <c r="D4055" s="112" t="str">
        <f t="shared" si="63"/>
        <v>0 CIDADE(CIDADE_Pk,CIDADE_FkEstado,CIDADE_Cidade)VALUES(NULL,21,"General Carneiro");</v>
      </c>
    </row>
    <row r="4056" spans="1:4">
      <c r="A4056" s="111">
        <v>4037</v>
      </c>
      <c r="B4056" s="86">
        <v>21</v>
      </c>
      <c r="C4056" s="103" t="s">
        <v>9501</v>
      </c>
      <c r="D4056" s="112" t="str">
        <f t="shared" si="63"/>
        <v>0 CIDADE(CIDADE_Pk,CIDADE_FkEstado,CIDADE_Cidade)VALUES(NULL,21,"Godoy Moreira");</v>
      </c>
    </row>
    <row r="4057" spans="1:4">
      <c r="A4057" s="111">
        <v>4038</v>
      </c>
      <c r="B4057" s="86">
        <v>21</v>
      </c>
      <c r="C4057" s="103" t="s">
        <v>9502</v>
      </c>
      <c r="D4057" s="112" t="str">
        <f t="shared" si="63"/>
        <v>0 CIDADE(CIDADE_Pk,CIDADE_FkEstado,CIDADE_Cidade)VALUES(NULL,21,"Goioerê");</v>
      </c>
    </row>
    <row r="4058" spans="1:4">
      <c r="A4058" s="111">
        <v>4039</v>
      </c>
      <c r="B4058" s="86">
        <v>21</v>
      </c>
      <c r="C4058" s="103" t="s">
        <v>9503</v>
      </c>
      <c r="D4058" s="112" t="str">
        <f t="shared" si="63"/>
        <v>0 CIDADE(CIDADE_Pk,CIDADE_FkEstado,CIDADE_Cidade)VALUES(NULL,21,"Goioxim");</v>
      </c>
    </row>
    <row r="4059" spans="1:4">
      <c r="A4059" s="111">
        <v>4040</v>
      </c>
      <c r="B4059" s="86">
        <v>21</v>
      </c>
      <c r="C4059" s="103" t="s">
        <v>9504</v>
      </c>
      <c r="D4059" s="112" t="str">
        <f t="shared" si="63"/>
        <v>0 CIDADE(CIDADE_Pk,CIDADE_FkEstado,CIDADE_Cidade)VALUES(NULL,21,"Grandes Rios");</v>
      </c>
    </row>
    <row r="4060" spans="1:4">
      <c r="A4060" s="111">
        <v>4041</v>
      </c>
      <c r="B4060" s="86">
        <v>21</v>
      </c>
      <c r="C4060" s="103" t="s">
        <v>8962</v>
      </c>
      <c r="D4060" s="112" t="str">
        <f t="shared" si="63"/>
        <v>0 CIDADE(CIDADE_Pk,CIDADE_FkEstado,CIDADE_Cidade)VALUES(NULL,21,"Guaíra");</v>
      </c>
    </row>
    <row r="4061" spans="1:4">
      <c r="A4061" s="111">
        <v>4042</v>
      </c>
      <c r="B4061" s="86">
        <v>21</v>
      </c>
      <c r="C4061" s="103" t="s">
        <v>9505</v>
      </c>
      <c r="D4061" s="112" t="str">
        <f t="shared" si="63"/>
        <v>0 CIDADE(CIDADE_Pk,CIDADE_FkEstado,CIDADE_Cidade)VALUES(NULL,21,"Guairaçá");</v>
      </c>
    </row>
    <row r="4062" spans="1:4">
      <c r="A4062" s="111">
        <v>4043</v>
      </c>
      <c r="B4062" s="86">
        <v>21</v>
      </c>
      <c r="C4062" s="103" t="s">
        <v>9506</v>
      </c>
      <c r="D4062" s="112" t="str">
        <f t="shared" si="63"/>
        <v>0 CIDADE(CIDADE_Pk,CIDADE_FkEstado,CIDADE_Cidade)VALUES(NULL,21,"Guamiranga");</v>
      </c>
    </row>
    <row r="4063" spans="1:4">
      <c r="A4063" s="111">
        <v>4044</v>
      </c>
      <c r="B4063" s="86">
        <v>21</v>
      </c>
      <c r="C4063" s="103" t="s">
        <v>9507</v>
      </c>
      <c r="D4063" s="112" t="str">
        <f t="shared" si="63"/>
        <v>0 CIDADE(CIDADE_Pk,CIDADE_FkEstado,CIDADE_Cidade)VALUES(NULL,21,"Guapirama");</v>
      </c>
    </row>
    <row r="4064" spans="1:4">
      <c r="A4064" s="111">
        <v>4045</v>
      </c>
      <c r="B4064" s="86">
        <v>21</v>
      </c>
      <c r="C4064" s="103" t="s">
        <v>9508</v>
      </c>
      <c r="D4064" s="112" t="str">
        <f t="shared" si="63"/>
        <v>0 CIDADE(CIDADE_Pk,CIDADE_FkEstado,CIDADE_Cidade)VALUES(NULL,21,"Guaporema");</v>
      </c>
    </row>
    <row r="4065" spans="1:4">
      <c r="A4065" s="111">
        <v>4046</v>
      </c>
      <c r="B4065" s="86">
        <v>21</v>
      </c>
      <c r="C4065" s="103" t="s">
        <v>8967</v>
      </c>
      <c r="D4065" s="112" t="str">
        <f t="shared" si="63"/>
        <v>0 CIDADE(CIDADE_Pk,CIDADE_FkEstado,CIDADE_Cidade)VALUES(NULL,21,"Guaraci");</v>
      </c>
    </row>
    <row r="4066" spans="1:4">
      <c r="A4066" s="111">
        <v>4047</v>
      </c>
      <c r="B4066" s="86">
        <v>21</v>
      </c>
      <c r="C4066" s="103" t="s">
        <v>9509</v>
      </c>
      <c r="D4066" s="112" t="str">
        <f t="shared" si="63"/>
        <v>0 CIDADE(CIDADE_Pk,CIDADE_FkEstado,CIDADE_Cidade)VALUES(NULL,21,"Guaraniaçu");</v>
      </c>
    </row>
    <row r="4067" spans="1:4">
      <c r="A4067" s="111">
        <v>4048</v>
      </c>
      <c r="B4067" s="86">
        <v>21</v>
      </c>
      <c r="C4067" s="103" t="s">
        <v>9510</v>
      </c>
      <c r="D4067" s="112" t="str">
        <f t="shared" si="63"/>
        <v>0 CIDADE(CIDADE_Pk,CIDADE_FkEstado,CIDADE_Cidade)VALUES(NULL,21,"Guarapuava");</v>
      </c>
    </row>
    <row r="4068" spans="1:4">
      <c r="A4068" s="111">
        <v>4049</v>
      </c>
      <c r="B4068" s="86">
        <v>21</v>
      </c>
      <c r="C4068" s="103" t="s">
        <v>9511</v>
      </c>
      <c r="D4068" s="112" t="str">
        <f t="shared" si="63"/>
        <v>0 CIDADE(CIDADE_Pk,CIDADE_FkEstado,CIDADE_Cidade)VALUES(NULL,21,"Guaraqueçaba");</v>
      </c>
    </row>
    <row r="4069" spans="1:4">
      <c r="A4069" s="111">
        <v>4050</v>
      </c>
      <c r="B4069" s="86">
        <v>21</v>
      </c>
      <c r="C4069" s="103" t="s">
        <v>9512</v>
      </c>
      <c r="D4069" s="112" t="str">
        <f t="shared" si="63"/>
        <v>0 CIDADE(CIDADE_Pk,CIDADE_FkEstado,CIDADE_Cidade)VALUES(NULL,21,"Guaratuba");</v>
      </c>
    </row>
    <row r="4070" spans="1:4">
      <c r="A4070" s="111">
        <v>4051</v>
      </c>
      <c r="B4070" s="86">
        <v>21</v>
      </c>
      <c r="C4070" s="103" t="s">
        <v>9513</v>
      </c>
      <c r="D4070" s="112" t="str">
        <f t="shared" si="63"/>
        <v>0 CIDADE(CIDADE_Pk,CIDADE_FkEstado,CIDADE_Cidade)VALUES(NULL,21,"Honório Serpa");</v>
      </c>
    </row>
    <row r="4071" spans="1:4">
      <c r="A4071" s="111">
        <v>4052</v>
      </c>
      <c r="B4071" s="86">
        <v>21</v>
      </c>
      <c r="C4071" s="103" t="s">
        <v>9514</v>
      </c>
      <c r="D4071" s="112" t="str">
        <f t="shared" si="63"/>
        <v>0 CIDADE(CIDADE_Pk,CIDADE_FkEstado,CIDADE_Cidade)VALUES(NULL,21,"Ibaiti");</v>
      </c>
    </row>
    <row r="4072" spans="1:4">
      <c r="A4072" s="111">
        <v>4053</v>
      </c>
      <c r="B4072" s="86">
        <v>21</v>
      </c>
      <c r="C4072" s="103" t="s">
        <v>9515</v>
      </c>
      <c r="D4072" s="112" t="str">
        <f t="shared" si="63"/>
        <v>0 CIDADE(CIDADE_Pk,CIDADE_FkEstado,CIDADE_Cidade)VALUES(NULL,21,"Ibema");</v>
      </c>
    </row>
    <row r="4073" spans="1:4">
      <c r="A4073" s="111">
        <v>4054</v>
      </c>
      <c r="B4073" s="86">
        <v>21</v>
      </c>
      <c r="C4073" s="103" t="s">
        <v>9516</v>
      </c>
      <c r="D4073" s="112" t="str">
        <f t="shared" si="63"/>
        <v>0 CIDADE(CIDADE_Pk,CIDADE_FkEstado,CIDADE_Cidade)VALUES(NULL,21,"Ibiporã");</v>
      </c>
    </row>
    <row r="4074" spans="1:4">
      <c r="A4074" s="111">
        <v>4055</v>
      </c>
      <c r="B4074" s="86">
        <v>21</v>
      </c>
      <c r="C4074" s="103" t="s">
        <v>9517</v>
      </c>
      <c r="D4074" s="112" t="str">
        <f t="shared" si="63"/>
        <v>0 CIDADE(CIDADE_Pk,CIDADE_FkEstado,CIDADE_Cidade)VALUES(NULL,21,"Icaraíma");</v>
      </c>
    </row>
    <row r="4075" spans="1:4">
      <c r="A4075" s="111">
        <v>4056</v>
      </c>
      <c r="B4075" s="86">
        <v>21</v>
      </c>
      <c r="C4075" s="103" t="s">
        <v>9518</v>
      </c>
      <c r="D4075" s="112" t="str">
        <f t="shared" si="63"/>
        <v>0 CIDADE(CIDADE_Pk,CIDADE_FkEstado,CIDADE_Cidade)VALUES(NULL,21,"Iguaraçu");</v>
      </c>
    </row>
    <row r="4076" spans="1:4">
      <c r="A4076" s="111">
        <v>4057</v>
      </c>
      <c r="B4076" s="86">
        <v>21</v>
      </c>
      <c r="C4076" s="103" t="s">
        <v>6585</v>
      </c>
      <c r="D4076" s="112" t="str">
        <f t="shared" si="63"/>
        <v>0 CIDADE(CIDADE_Pk,CIDADE_FkEstado,CIDADE_Cidade)VALUES(NULL,21,"Iguatu");</v>
      </c>
    </row>
    <row r="4077" spans="1:4">
      <c r="A4077" s="111">
        <v>4058</v>
      </c>
      <c r="B4077" s="86">
        <v>21</v>
      </c>
      <c r="C4077" s="103" t="s">
        <v>9519</v>
      </c>
      <c r="D4077" s="112" t="str">
        <f t="shared" si="63"/>
        <v>0 CIDADE(CIDADE_Pk,CIDADE_FkEstado,CIDADE_Cidade)VALUES(NULL,21,"Imbaú");</v>
      </c>
    </row>
    <row r="4078" spans="1:4">
      <c r="A4078" s="111">
        <v>4059</v>
      </c>
      <c r="B4078" s="86">
        <v>21</v>
      </c>
      <c r="C4078" s="103" t="s">
        <v>9520</v>
      </c>
      <c r="D4078" s="112" t="str">
        <f t="shared" si="63"/>
        <v>0 CIDADE(CIDADE_Pk,CIDADE_FkEstado,CIDADE_Cidade)VALUES(NULL,21,"Imbituva");</v>
      </c>
    </row>
    <row r="4079" spans="1:4">
      <c r="A4079" s="111">
        <v>4060</v>
      </c>
      <c r="B4079" s="86">
        <v>21</v>
      </c>
      <c r="C4079" s="103" t="s">
        <v>9521</v>
      </c>
      <c r="D4079" s="112" t="str">
        <f t="shared" si="63"/>
        <v>0 CIDADE(CIDADE_Pk,CIDADE_FkEstado,CIDADE_Cidade)VALUES(NULL,21,"Inácio Martins");</v>
      </c>
    </row>
    <row r="4080" spans="1:4">
      <c r="A4080" s="111">
        <v>4061</v>
      </c>
      <c r="B4080" s="86">
        <v>21</v>
      </c>
      <c r="C4080" s="103" t="s">
        <v>7121</v>
      </c>
      <c r="D4080" s="112" t="str">
        <f t="shared" si="63"/>
        <v>0 CIDADE(CIDADE_Pk,CIDADE_FkEstado,CIDADE_Cidade)VALUES(NULL,21,"Inajá");</v>
      </c>
    </row>
    <row r="4081" spans="1:4">
      <c r="A4081" s="111">
        <v>4062</v>
      </c>
      <c r="B4081" s="86">
        <v>21</v>
      </c>
      <c r="C4081" s="103" t="s">
        <v>8119</v>
      </c>
      <c r="D4081" s="112" t="str">
        <f t="shared" si="63"/>
        <v>0 CIDADE(CIDADE_Pk,CIDADE_FkEstado,CIDADE_Cidade)VALUES(NULL,21,"Indianópolis");</v>
      </c>
    </row>
    <row r="4082" spans="1:4">
      <c r="A4082" s="111">
        <v>4063</v>
      </c>
      <c r="B4082" s="86">
        <v>21</v>
      </c>
      <c r="C4082" s="103" t="s">
        <v>9522</v>
      </c>
      <c r="D4082" s="112" t="str">
        <f t="shared" si="63"/>
        <v>0 CIDADE(CIDADE_Pk,CIDADE_FkEstado,CIDADE_Cidade)VALUES(NULL,21,"Ipiranga");</v>
      </c>
    </row>
    <row r="4083" spans="1:4">
      <c r="A4083" s="111">
        <v>4064</v>
      </c>
      <c r="B4083" s="86">
        <v>21</v>
      </c>
      <c r="C4083" s="103" t="s">
        <v>9523</v>
      </c>
      <c r="D4083" s="112" t="str">
        <f t="shared" si="63"/>
        <v>0 CIDADE(CIDADE_Pk,CIDADE_FkEstado,CIDADE_Cidade)VALUES(NULL,21,"Iporã");</v>
      </c>
    </row>
    <row r="4084" spans="1:4">
      <c r="A4084" s="111">
        <v>4065</v>
      </c>
      <c r="B4084" s="86">
        <v>21</v>
      </c>
      <c r="C4084" s="103" t="s">
        <v>9524</v>
      </c>
      <c r="D4084" s="112" t="str">
        <f t="shared" si="63"/>
        <v>0 CIDADE(CIDADE_Pk,CIDADE_FkEstado,CIDADE_Cidade)VALUES(NULL,21,"Iracema do Oeste");</v>
      </c>
    </row>
    <row r="4085" spans="1:4">
      <c r="A4085" s="111">
        <v>4066</v>
      </c>
      <c r="B4085" s="86">
        <v>21</v>
      </c>
      <c r="C4085" s="103" t="s">
        <v>9525</v>
      </c>
      <c r="D4085" s="112" t="str">
        <f t="shared" si="63"/>
        <v>0 CIDADE(CIDADE_Pk,CIDADE_FkEstado,CIDADE_Cidade)VALUES(NULL,21,"Irati");</v>
      </c>
    </row>
    <row r="4086" spans="1:4">
      <c r="A4086" s="111">
        <v>4067</v>
      </c>
      <c r="B4086" s="86">
        <v>21</v>
      </c>
      <c r="C4086" s="103" t="s">
        <v>9526</v>
      </c>
      <c r="D4086" s="112" t="str">
        <f t="shared" si="63"/>
        <v>0 CIDADE(CIDADE_Pk,CIDADE_FkEstado,CIDADE_Cidade)VALUES(NULL,21,"Iretama");</v>
      </c>
    </row>
    <row r="4087" spans="1:4">
      <c r="A4087" s="111">
        <v>4068</v>
      </c>
      <c r="B4087" s="86">
        <v>21</v>
      </c>
      <c r="C4087" s="103" t="s">
        <v>9527</v>
      </c>
      <c r="D4087" s="112" t="str">
        <f t="shared" si="63"/>
        <v>0 CIDADE(CIDADE_Pk,CIDADE_FkEstado,CIDADE_Cidade)VALUES(NULL,21,"Itaguajé");</v>
      </c>
    </row>
    <row r="4088" spans="1:4">
      <c r="A4088" s="111">
        <v>4069</v>
      </c>
      <c r="B4088" s="86">
        <v>21</v>
      </c>
      <c r="C4088" s="103" t="s">
        <v>9528</v>
      </c>
      <c r="D4088" s="112" t="str">
        <f t="shared" si="63"/>
        <v>0 CIDADE(CIDADE_Pk,CIDADE_FkEstado,CIDADE_Cidade)VALUES(NULL,21,"Itaipulândia");</v>
      </c>
    </row>
    <row r="4089" spans="1:4">
      <c r="A4089" s="111">
        <v>4070</v>
      </c>
      <c r="B4089" s="86">
        <v>21</v>
      </c>
      <c r="C4089" s="103" t="s">
        <v>9529</v>
      </c>
      <c r="D4089" s="112" t="str">
        <f t="shared" si="63"/>
        <v>0 CIDADE(CIDADE_Pk,CIDADE_FkEstado,CIDADE_Cidade)VALUES(NULL,21,"Itambaracá");</v>
      </c>
    </row>
    <row r="4090" spans="1:4">
      <c r="A4090" s="111">
        <v>4071</v>
      </c>
      <c r="B4090" s="86">
        <v>21</v>
      </c>
      <c r="C4090" s="103" t="s">
        <v>7127</v>
      </c>
      <c r="D4090" s="112" t="str">
        <f t="shared" si="63"/>
        <v>0 CIDADE(CIDADE_Pk,CIDADE_FkEstado,CIDADE_Cidade)VALUES(NULL,21,"Itambé");</v>
      </c>
    </row>
    <row r="4091" spans="1:4">
      <c r="A4091" s="111">
        <v>4072</v>
      </c>
      <c r="B4091" s="86">
        <v>21</v>
      </c>
      <c r="C4091" s="103" t="s">
        <v>9530</v>
      </c>
      <c r="D4091" s="112" t="str">
        <f t="shared" si="63"/>
        <v>0 CIDADE(CIDADE_Pk,CIDADE_FkEstado,CIDADE_Cidade)VALUES(NULL,21,"Itapejara d'Oeste");</v>
      </c>
    </row>
    <row r="4092" spans="1:4">
      <c r="A4092" s="111">
        <v>4073</v>
      </c>
      <c r="B4092" s="86">
        <v>21</v>
      </c>
      <c r="C4092" s="103" t="s">
        <v>9531</v>
      </c>
      <c r="D4092" s="112" t="str">
        <f t="shared" si="63"/>
        <v>0 CIDADE(CIDADE_Pk,CIDADE_FkEstado,CIDADE_Cidade)VALUES(NULL,21,"Itaperuçu");</v>
      </c>
    </row>
    <row r="4093" spans="1:4">
      <c r="A4093" s="111">
        <v>4074</v>
      </c>
      <c r="B4093" s="86">
        <v>21</v>
      </c>
      <c r="C4093" s="103" t="s">
        <v>9532</v>
      </c>
      <c r="D4093" s="112" t="str">
        <f t="shared" si="63"/>
        <v>0 CIDADE(CIDADE_Pk,CIDADE_FkEstado,CIDADE_Cidade)VALUES(NULL,21,"Itaúna do Sul");</v>
      </c>
    </row>
    <row r="4094" spans="1:4">
      <c r="A4094" s="111">
        <v>4075</v>
      </c>
      <c r="B4094" s="86">
        <v>21</v>
      </c>
      <c r="C4094" s="103" t="s">
        <v>9533</v>
      </c>
      <c r="D4094" s="112" t="str">
        <f t="shared" si="63"/>
        <v>0 CIDADE(CIDADE_Pk,CIDADE_FkEstado,CIDADE_Cidade)VALUES(NULL,21,"Ivaí");</v>
      </c>
    </row>
    <row r="4095" spans="1:4">
      <c r="A4095" s="111">
        <v>4076</v>
      </c>
      <c r="B4095" s="86">
        <v>21</v>
      </c>
      <c r="C4095" s="103" t="s">
        <v>9534</v>
      </c>
      <c r="D4095" s="112" t="str">
        <f t="shared" si="63"/>
        <v>0 CIDADE(CIDADE_Pk,CIDADE_FkEstado,CIDADE_Cidade)VALUES(NULL,21,"Ivaiporã");</v>
      </c>
    </row>
    <row r="4096" spans="1:4">
      <c r="A4096" s="111">
        <v>4077</v>
      </c>
      <c r="B4096" s="86">
        <v>21</v>
      </c>
      <c r="C4096" s="103" t="s">
        <v>9535</v>
      </c>
      <c r="D4096" s="112" t="str">
        <f t="shared" si="63"/>
        <v>0 CIDADE(CIDADE_Pk,CIDADE_FkEstado,CIDADE_Cidade)VALUES(NULL,21,"Ivaté");</v>
      </c>
    </row>
    <row r="4097" spans="1:4">
      <c r="A4097" s="111">
        <v>4078</v>
      </c>
      <c r="B4097" s="86">
        <v>21</v>
      </c>
      <c r="C4097" s="103" t="s">
        <v>9536</v>
      </c>
      <c r="D4097" s="112" t="str">
        <f t="shared" si="63"/>
        <v>0 CIDADE(CIDADE_Pk,CIDADE_FkEstado,CIDADE_Cidade)VALUES(NULL,21,"Ivatuba");</v>
      </c>
    </row>
    <row r="4098" spans="1:4">
      <c r="A4098" s="111">
        <v>4079</v>
      </c>
      <c r="B4098" s="86">
        <v>21</v>
      </c>
      <c r="C4098" s="103" t="s">
        <v>9537</v>
      </c>
      <c r="D4098" s="112" t="str">
        <f t="shared" si="63"/>
        <v>0 CIDADE(CIDADE_Pk,CIDADE_FkEstado,CIDADE_Cidade)VALUES(NULL,21,"Jaboti");</v>
      </c>
    </row>
    <row r="4099" spans="1:4">
      <c r="A4099" s="111">
        <v>4080</v>
      </c>
      <c r="B4099" s="86">
        <v>21</v>
      </c>
      <c r="C4099" s="103" t="s">
        <v>9538</v>
      </c>
      <c r="D4099" s="112" t="str">
        <f t="shared" si="63"/>
        <v>0 CIDADE(CIDADE_Pk,CIDADE_FkEstado,CIDADE_Cidade)VALUES(NULL,21,"Jacarezinho");</v>
      </c>
    </row>
    <row r="4100" spans="1:4">
      <c r="A4100" s="111">
        <v>4081</v>
      </c>
      <c r="B4100" s="86">
        <v>21</v>
      </c>
      <c r="C4100" s="103" t="s">
        <v>9539</v>
      </c>
      <c r="D4100" s="112" t="str">
        <f t="shared" si="63"/>
        <v>0 CIDADE(CIDADE_Pk,CIDADE_FkEstado,CIDADE_Cidade)VALUES(NULL,21,"Jaguapitã");</v>
      </c>
    </row>
    <row r="4101" spans="1:4">
      <c r="A4101" s="111">
        <v>4082</v>
      </c>
      <c r="B4101" s="86">
        <v>21</v>
      </c>
      <c r="C4101" s="103" t="s">
        <v>9540</v>
      </c>
      <c r="D4101" s="112" t="str">
        <f t="shared" si="63"/>
        <v>0 CIDADE(CIDADE_Pk,CIDADE_FkEstado,CIDADE_Cidade)VALUES(NULL,21,"Jaguariaíva");</v>
      </c>
    </row>
    <row r="4102" spans="1:4">
      <c r="A4102" s="111">
        <v>4083</v>
      </c>
      <c r="B4102" s="86">
        <v>21</v>
      </c>
      <c r="C4102" s="103" t="s">
        <v>9541</v>
      </c>
      <c r="D4102" s="112" t="str">
        <f t="shared" si="63"/>
        <v>0 CIDADE(CIDADE_Pk,CIDADE_FkEstado,CIDADE_Cidade)VALUES(NULL,21,"Jandaia do Sul");</v>
      </c>
    </row>
    <row r="4103" spans="1:4">
      <c r="A4103" s="111">
        <v>4084</v>
      </c>
      <c r="B4103" s="86">
        <v>21</v>
      </c>
      <c r="C4103" s="103" t="s">
        <v>9542</v>
      </c>
      <c r="D4103" s="112" t="str">
        <f t="shared" si="63"/>
        <v>0 CIDADE(CIDADE_Pk,CIDADE_FkEstado,CIDADE_Cidade)VALUES(NULL,21,"Janiópolis");</v>
      </c>
    </row>
    <row r="4104" spans="1:4">
      <c r="A4104" s="111">
        <v>4085</v>
      </c>
      <c r="B4104" s="86">
        <v>21</v>
      </c>
      <c r="C4104" s="103" t="s">
        <v>9543</v>
      </c>
      <c r="D4104" s="112" t="str">
        <f t="shared" si="63"/>
        <v>0 CIDADE(CIDADE_Pk,CIDADE_FkEstado,CIDADE_Cidade)VALUES(NULL,21,"Japira");</v>
      </c>
    </row>
    <row r="4105" spans="1:4">
      <c r="A4105" s="111">
        <v>4086</v>
      </c>
      <c r="B4105" s="86">
        <v>21</v>
      </c>
      <c r="C4105" s="103" t="s">
        <v>5731</v>
      </c>
      <c r="D4105" s="112" t="str">
        <f t="shared" si="63"/>
        <v>0 CIDADE(CIDADE_Pk,CIDADE_FkEstado,CIDADE_Cidade)VALUES(NULL,21,"Japurá");</v>
      </c>
    </row>
    <row r="4106" spans="1:4">
      <c r="A4106" s="111">
        <v>4087</v>
      </c>
      <c r="B4106" s="86">
        <v>21</v>
      </c>
      <c r="C4106" s="103" t="s">
        <v>9544</v>
      </c>
      <c r="D4106" s="112" t="str">
        <f t="shared" si="63"/>
        <v>0 CIDADE(CIDADE_Pk,CIDADE_FkEstado,CIDADE_Cidade)VALUES(NULL,21,"Jardim Alegre");</v>
      </c>
    </row>
    <row r="4107" spans="1:4">
      <c r="A4107" s="111">
        <v>4088</v>
      </c>
      <c r="B4107" s="86">
        <v>21</v>
      </c>
      <c r="C4107" s="103" t="s">
        <v>9545</v>
      </c>
      <c r="D4107" s="112" t="str">
        <f t="shared" si="63"/>
        <v>0 CIDADE(CIDADE_Pk,CIDADE_FkEstado,CIDADE_Cidade)VALUES(NULL,21,"Jardim Olinda");</v>
      </c>
    </row>
    <row r="4108" spans="1:4">
      <c r="A4108" s="111">
        <v>4089</v>
      </c>
      <c r="B4108" s="86">
        <v>21</v>
      </c>
      <c r="C4108" s="103" t="s">
        <v>9546</v>
      </c>
      <c r="D4108" s="112" t="str">
        <f t="shared" si="63"/>
        <v>0 CIDADE(CIDADE_Pk,CIDADE_FkEstado,CIDADE_Cidade)VALUES(NULL,21,"Jataizinho");</v>
      </c>
    </row>
    <row r="4109" spans="1:4">
      <c r="A4109" s="111">
        <v>4090</v>
      </c>
      <c r="B4109" s="86">
        <v>21</v>
      </c>
      <c r="C4109" s="103" t="s">
        <v>9547</v>
      </c>
      <c r="D4109" s="112" t="str">
        <f t="shared" si="63"/>
        <v>0 CIDADE(CIDADE_Pk,CIDADE_FkEstado,CIDADE_Cidade)VALUES(NULL,21,"Jesuítas");</v>
      </c>
    </row>
    <row r="4110" spans="1:4">
      <c r="A4110" s="111">
        <v>4091</v>
      </c>
      <c r="B4110" s="86">
        <v>21</v>
      </c>
      <c r="C4110" s="103" t="s">
        <v>9548</v>
      </c>
      <c r="D4110" s="112" t="str">
        <f t="shared" si="63"/>
        <v>0 CIDADE(CIDADE_Pk,CIDADE_FkEstado,CIDADE_Cidade)VALUES(NULL,21,"Joaquim Távora");</v>
      </c>
    </row>
    <row r="4111" spans="1:4">
      <c r="A4111" s="111">
        <v>4092</v>
      </c>
      <c r="B4111" s="86">
        <v>21</v>
      </c>
      <c r="C4111" s="103" t="s">
        <v>9549</v>
      </c>
      <c r="D4111" s="112" t="str">
        <f t="shared" si="63"/>
        <v>0 CIDADE(CIDADE_Pk,CIDADE_FkEstado,CIDADE_Cidade)VALUES(NULL,21,"Jundiaí do Sul");</v>
      </c>
    </row>
    <row r="4112" spans="1:4">
      <c r="A4112" s="111">
        <v>4093</v>
      </c>
      <c r="B4112" s="86">
        <v>21</v>
      </c>
      <c r="C4112" s="103" t="s">
        <v>9550</v>
      </c>
      <c r="D4112" s="112" t="str">
        <f t="shared" si="63"/>
        <v>0 CIDADE(CIDADE_Pk,CIDADE_FkEstado,CIDADE_Cidade)VALUES(NULL,21,"Juranda");</v>
      </c>
    </row>
    <row r="4113" spans="1:4">
      <c r="A4113" s="111">
        <v>4094</v>
      </c>
      <c r="B4113" s="86">
        <v>21</v>
      </c>
      <c r="C4113" s="103" t="s">
        <v>7593</v>
      </c>
      <c r="D4113" s="112" t="str">
        <f t="shared" si="63"/>
        <v>0 CIDADE(CIDADE_Pk,CIDADE_FkEstado,CIDADE_Cidade)VALUES(NULL,21,"Jussara");</v>
      </c>
    </row>
    <row r="4114" spans="1:4">
      <c r="A4114" s="111">
        <v>4095</v>
      </c>
      <c r="B4114" s="86">
        <v>21</v>
      </c>
      <c r="C4114" s="103" t="s">
        <v>9551</v>
      </c>
      <c r="D4114" s="112" t="str">
        <f t="shared" si="63"/>
        <v>0 CIDADE(CIDADE_Pk,CIDADE_FkEstado,CIDADE_Cidade)VALUES(NULL,21,"Kaloré");</v>
      </c>
    </row>
    <row r="4115" spans="1:4">
      <c r="A4115" s="111">
        <v>4096</v>
      </c>
      <c r="B4115" s="86">
        <v>21</v>
      </c>
      <c r="C4115" s="103" t="s">
        <v>9552</v>
      </c>
      <c r="D4115" s="112" t="str">
        <f t="shared" si="63"/>
        <v>0 CIDADE(CIDADE_Pk,CIDADE_FkEstado,CIDADE_Cidade)VALUES(NULL,21,"Lapa");</v>
      </c>
    </row>
    <row r="4116" spans="1:4">
      <c r="A4116" s="111">
        <v>4097</v>
      </c>
      <c r="B4116" s="86">
        <v>21</v>
      </c>
      <c r="C4116" s="103" t="s">
        <v>8202</v>
      </c>
      <c r="D4116" s="112" t="str">
        <f t="shared" ref="D4116:D4179" si="64">$B$17&amp;B4116&amp;$A$13&amp;$A$11&amp;C4116&amp;$A$11&amp;$A$10&amp;$A$14</f>
        <v>0 CIDADE(CIDADE_Pk,CIDADE_FkEstado,CIDADE_Cidade)VALUES(NULL,21,"Laranjal");</v>
      </c>
    </row>
    <row r="4117" spans="1:4">
      <c r="A4117" s="111">
        <v>4098</v>
      </c>
      <c r="B4117" s="86">
        <v>21</v>
      </c>
      <c r="C4117" s="103" t="s">
        <v>9553</v>
      </c>
      <c r="D4117" s="112" t="str">
        <f t="shared" si="64"/>
        <v>0 CIDADE(CIDADE_Pk,CIDADE_FkEstado,CIDADE_Cidade)VALUES(NULL,21,"Laranjeiras do Sul");</v>
      </c>
    </row>
    <row r="4118" spans="1:4">
      <c r="A4118" s="111">
        <v>4099</v>
      </c>
      <c r="B4118" s="86">
        <v>21</v>
      </c>
      <c r="C4118" s="103" t="s">
        <v>9554</v>
      </c>
      <c r="D4118" s="112" t="str">
        <f t="shared" si="64"/>
        <v>0 CIDADE(CIDADE_Pk,CIDADE_FkEstado,CIDADE_Cidade)VALUES(NULL,21,"Leópolis");</v>
      </c>
    </row>
    <row r="4119" spans="1:4">
      <c r="A4119" s="111">
        <v>4100</v>
      </c>
      <c r="B4119" s="86">
        <v>21</v>
      </c>
      <c r="C4119" s="103" t="s">
        <v>9555</v>
      </c>
      <c r="D4119" s="112" t="str">
        <f t="shared" si="64"/>
        <v>0 CIDADE(CIDADE_Pk,CIDADE_FkEstado,CIDADE_Cidade)VALUES(NULL,21,"Lidianópolis");</v>
      </c>
    </row>
    <row r="4120" spans="1:4">
      <c r="A4120" s="111">
        <v>4101</v>
      </c>
      <c r="B4120" s="86">
        <v>21</v>
      </c>
      <c r="C4120" s="103" t="s">
        <v>9556</v>
      </c>
      <c r="D4120" s="112" t="str">
        <f t="shared" si="64"/>
        <v>0 CIDADE(CIDADE_Pk,CIDADE_FkEstado,CIDADE_Cidade)VALUES(NULL,21,"Lindoeste");</v>
      </c>
    </row>
    <row r="4121" spans="1:4">
      <c r="A4121" s="111">
        <v>4102</v>
      </c>
      <c r="B4121" s="86">
        <v>21</v>
      </c>
      <c r="C4121" s="103" t="s">
        <v>9557</v>
      </c>
      <c r="D4121" s="112" t="str">
        <f t="shared" si="64"/>
        <v>0 CIDADE(CIDADE_Pk,CIDADE_FkEstado,CIDADE_Cidade)VALUES(NULL,21,"Loanda");</v>
      </c>
    </row>
    <row r="4122" spans="1:4">
      <c r="A4122" s="111">
        <v>4103</v>
      </c>
      <c r="B4122" s="86">
        <v>21</v>
      </c>
      <c r="C4122" s="103" t="s">
        <v>9558</v>
      </c>
      <c r="D4122" s="112" t="str">
        <f t="shared" si="64"/>
        <v>0 CIDADE(CIDADE_Pk,CIDADE_FkEstado,CIDADE_Cidade)VALUES(NULL,21,"Lobato");</v>
      </c>
    </row>
    <row r="4123" spans="1:4">
      <c r="A4123" s="111">
        <v>4104</v>
      </c>
      <c r="B4123" s="86">
        <v>21</v>
      </c>
      <c r="C4123" s="103" t="s">
        <v>9559</v>
      </c>
      <c r="D4123" s="112" t="str">
        <f t="shared" si="64"/>
        <v>0 CIDADE(CIDADE_Pk,CIDADE_FkEstado,CIDADE_Cidade)VALUES(NULL,21,"Londrina");</v>
      </c>
    </row>
    <row r="4124" spans="1:4">
      <c r="A4124" s="111">
        <v>4105</v>
      </c>
      <c r="B4124" s="86">
        <v>21</v>
      </c>
      <c r="C4124" s="103" t="s">
        <v>9560</v>
      </c>
      <c r="D4124" s="112" t="str">
        <f t="shared" si="64"/>
        <v>0 CIDADE(CIDADE_Pk,CIDADE_FkEstado,CIDADE_Cidade)VALUES(NULL,21,"Luiziana");</v>
      </c>
    </row>
    <row r="4125" spans="1:4">
      <c r="A4125" s="111">
        <v>4106</v>
      </c>
      <c r="B4125" s="86">
        <v>21</v>
      </c>
      <c r="C4125" s="103" t="s">
        <v>9561</v>
      </c>
      <c r="D4125" s="112" t="str">
        <f t="shared" si="64"/>
        <v>0 CIDADE(CIDADE_Pk,CIDADE_FkEstado,CIDADE_Cidade)VALUES(NULL,21,"Lunardelli");</v>
      </c>
    </row>
    <row r="4126" spans="1:4">
      <c r="A4126" s="111">
        <v>4107</v>
      </c>
      <c r="B4126" s="86">
        <v>21</v>
      </c>
      <c r="C4126" s="103" t="s">
        <v>9562</v>
      </c>
      <c r="D4126" s="112" t="str">
        <f t="shared" si="64"/>
        <v>0 CIDADE(CIDADE_Pk,CIDADE_FkEstado,CIDADE_Cidade)VALUES(NULL,21,"Lupionópolis");</v>
      </c>
    </row>
    <row r="4127" spans="1:4">
      <c r="A4127" s="111">
        <v>4108</v>
      </c>
      <c r="B4127" s="86">
        <v>21</v>
      </c>
      <c r="C4127" s="103" t="s">
        <v>9563</v>
      </c>
      <c r="D4127" s="112" t="str">
        <f t="shared" si="64"/>
        <v>0 CIDADE(CIDADE_Pk,CIDADE_FkEstado,CIDADE_Cidade)VALUES(NULL,21,"Mallet");</v>
      </c>
    </row>
    <row r="4128" spans="1:4">
      <c r="A4128" s="111">
        <v>4109</v>
      </c>
      <c r="B4128" s="86">
        <v>21</v>
      </c>
      <c r="C4128" s="103" t="s">
        <v>9564</v>
      </c>
      <c r="D4128" s="112" t="str">
        <f t="shared" si="64"/>
        <v>0 CIDADE(CIDADE_Pk,CIDADE_FkEstado,CIDADE_Cidade)VALUES(NULL,21,"Mamborê");</v>
      </c>
    </row>
    <row r="4129" spans="1:4">
      <c r="A4129" s="111">
        <v>4110</v>
      </c>
      <c r="B4129" s="86">
        <v>21</v>
      </c>
      <c r="C4129" s="103" t="s">
        <v>9565</v>
      </c>
      <c r="D4129" s="112" t="str">
        <f t="shared" si="64"/>
        <v>0 CIDADE(CIDADE_Pk,CIDADE_FkEstado,CIDADE_Cidade)VALUES(NULL,21,"Mandaguaçu");</v>
      </c>
    </row>
    <row r="4130" spans="1:4">
      <c r="A4130" s="111">
        <v>4111</v>
      </c>
      <c r="B4130" s="86">
        <v>21</v>
      </c>
      <c r="C4130" s="103" t="s">
        <v>9566</v>
      </c>
      <c r="D4130" s="112" t="str">
        <f t="shared" si="64"/>
        <v>0 CIDADE(CIDADE_Pk,CIDADE_FkEstado,CIDADE_Cidade)VALUES(NULL,21,"Mandaguari");</v>
      </c>
    </row>
    <row r="4131" spans="1:4">
      <c r="A4131" s="111">
        <v>4112</v>
      </c>
      <c r="B4131" s="86">
        <v>21</v>
      </c>
      <c r="C4131" s="103" t="s">
        <v>9567</v>
      </c>
      <c r="D4131" s="112" t="str">
        <f t="shared" si="64"/>
        <v>0 CIDADE(CIDADE_Pk,CIDADE_FkEstado,CIDADE_Cidade)VALUES(NULL,21,"Mandirituba");</v>
      </c>
    </row>
    <row r="4132" spans="1:4">
      <c r="A4132" s="111">
        <v>4113</v>
      </c>
      <c r="B4132" s="86">
        <v>21</v>
      </c>
      <c r="C4132" s="103" t="s">
        <v>9568</v>
      </c>
      <c r="D4132" s="112" t="str">
        <f t="shared" si="64"/>
        <v>0 CIDADE(CIDADE_Pk,CIDADE_FkEstado,CIDADE_Cidade)VALUES(NULL,21,"Manfrinópolis");</v>
      </c>
    </row>
    <row r="4133" spans="1:4">
      <c r="A4133" s="111">
        <v>4114</v>
      </c>
      <c r="B4133" s="86">
        <v>21</v>
      </c>
      <c r="C4133" s="103" t="s">
        <v>9569</v>
      </c>
      <c r="D4133" s="112" t="str">
        <f t="shared" si="64"/>
        <v>0 CIDADE(CIDADE_Pk,CIDADE_FkEstado,CIDADE_Cidade)VALUES(NULL,21,"Mangueirinha");</v>
      </c>
    </row>
    <row r="4134" spans="1:4">
      <c r="A4134" s="111">
        <v>4115</v>
      </c>
      <c r="B4134" s="86">
        <v>21</v>
      </c>
      <c r="C4134" s="103" t="s">
        <v>9570</v>
      </c>
      <c r="D4134" s="112" t="str">
        <f t="shared" si="64"/>
        <v>0 CIDADE(CIDADE_Pk,CIDADE_FkEstado,CIDADE_Cidade)VALUES(NULL,21,"Manoel Ribas");</v>
      </c>
    </row>
    <row r="4135" spans="1:4">
      <c r="A4135" s="111">
        <v>4116</v>
      </c>
      <c r="B4135" s="86">
        <v>21</v>
      </c>
      <c r="C4135" s="103" t="s">
        <v>9571</v>
      </c>
      <c r="D4135" s="112" t="str">
        <f t="shared" si="64"/>
        <v>0 CIDADE(CIDADE_Pk,CIDADE_FkEstado,CIDADE_Cidade)VALUES(NULL,21,"Marechal Cândido Rondon");</v>
      </c>
    </row>
    <row r="4136" spans="1:4">
      <c r="A4136" s="111">
        <v>4117</v>
      </c>
      <c r="B4136" s="86">
        <v>21</v>
      </c>
      <c r="C4136" s="103" t="s">
        <v>9572</v>
      </c>
      <c r="D4136" s="112" t="str">
        <f t="shared" si="64"/>
        <v>0 CIDADE(CIDADE_Pk,CIDADE_FkEstado,CIDADE_Cidade)VALUES(NULL,21,"Maria Helena");</v>
      </c>
    </row>
    <row r="4137" spans="1:4">
      <c r="A4137" s="111">
        <v>4118</v>
      </c>
      <c r="B4137" s="86">
        <v>21</v>
      </c>
      <c r="C4137" s="103" t="s">
        <v>9573</v>
      </c>
      <c r="D4137" s="112" t="str">
        <f t="shared" si="64"/>
        <v>0 CIDADE(CIDADE_Pk,CIDADE_FkEstado,CIDADE_Cidade)VALUES(NULL,21,"Marialva");</v>
      </c>
    </row>
    <row r="4138" spans="1:4">
      <c r="A4138" s="111">
        <v>4119</v>
      </c>
      <c r="B4138" s="86">
        <v>21</v>
      </c>
      <c r="C4138" s="103" t="s">
        <v>9574</v>
      </c>
      <c r="D4138" s="112" t="str">
        <f t="shared" si="64"/>
        <v>0 CIDADE(CIDADE_Pk,CIDADE_FkEstado,CIDADE_Cidade)VALUES(NULL,21,"Marilândia do Sul");</v>
      </c>
    </row>
    <row r="4139" spans="1:4">
      <c r="A4139" s="111">
        <v>4120</v>
      </c>
      <c r="B4139" s="86">
        <v>21</v>
      </c>
      <c r="C4139" s="103" t="s">
        <v>9575</v>
      </c>
      <c r="D4139" s="112" t="str">
        <f t="shared" si="64"/>
        <v>0 CIDADE(CIDADE_Pk,CIDADE_FkEstado,CIDADE_Cidade)VALUES(NULL,21,"Marilena");</v>
      </c>
    </row>
    <row r="4140" spans="1:4">
      <c r="A4140" s="111">
        <v>4121</v>
      </c>
      <c r="B4140" s="86">
        <v>21</v>
      </c>
      <c r="C4140" s="103" t="s">
        <v>9576</v>
      </c>
      <c r="D4140" s="112" t="str">
        <f t="shared" si="64"/>
        <v>0 CIDADE(CIDADE_Pk,CIDADE_FkEstado,CIDADE_Cidade)VALUES(NULL,21,"Mariluz");</v>
      </c>
    </row>
    <row r="4141" spans="1:4">
      <c r="A4141" s="111">
        <v>4122</v>
      </c>
      <c r="B4141" s="86">
        <v>21</v>
      </c>
      <c r="C4141" s="103" t="s">
        <v>9577</v>
      </c>
      <c r="D4141" s="112" t="str">
        <f t="shared" si="64"/>
        <v>0 CIDADE(CIDADE_Pk,CIDADE_FkEstado,CIDADE_Cidade)VALUES(NULL,21,"Maringá");</v>
      </c>
    </row>
    <row r="4142" spans="1:4">
      <c r="A4142" s="111">
        <v>4123</v>
      </c>
      <c r="B4142" s="86">
        <v>21</v>
      </c>
      <c r="C4142" s="103" t="s">
        <v>9578</v>
      </c>
      <c r="D4142" s="112" t="str">
        <f t="shared" si="64"/>
        <v>0 CIDADE(CIDADE_Pk,CIDADE_FkEstado,CIDADE_Cidade)VALUES(NULL,21,"Mariópolis");</v>
      </c>
    </row>
    <row r="4143" spans="1:4">
      <c r="A4143" s="111">
        <v>4124</v>
      </c>
      <c r="B4143" s="86">
        <v>21</v>
      </c>
      <c r="C4143" s="103" t="s">
        <v>9579</v>
      </c>
      <c r="D4143" s="112" t="str">
        <f t="shared" si="64"/>
        <v>0 CIDADE(CIDADE_Pk,CIDADE_FkEstado,CIDADE_Cidade)VALUES(NULL,21,"Maripá");</v>
      </c>
    </row>
    <row r="4144" spans="1:4">
      <c r="A4144" s="111">
        <v>4125</v>
      </c>
      <c r="B4144" s="86">
        <v>21</v>
      </c>
      <c r="C4144" s="103" t="s">
        <v>9580</v>
      </c>
      <c r="D4144" s="112" t="str">
        <f t="shared" si="64"/>
        <v>0 CIDADE(CIDADE_Pk,CIDADE_FkEstado,CIDADE_Cidade)VALUES(NULL,21,"Marmeleiro");</v>
      </c>
    </row>
    <row r="4145" spans="1:4">
      <c r="A4145" s="111">
        <v>4126</v>
      </c>
      <c r="B4145" s="86">
        <v>21</v>
      </c>
      <c r="C4145" s="103" t="s">
        <v>9581</v>
      </c>
      <c r="D4145" s="112" t="str">
        <f t="shared" si="64"/>
        <v>0 CIDADE(CIDADE_Pk,CIDADE_FkEstado,CIDADE_Cidade)VALUES(NULL,21,"Marquinho");</v>
      </c>
    </row>
    <row r="4146" spans="1:4">
      <c r="A4146" s="111">
        <v>4127</v>
      </c>
      <c r="B4146" s="86">
        <v>21</v>
      </c>
      <c r="C4146" s="103" t="s">
        <v>9582</v>
      </c>
      <c r="D4146" s="112" t="str">
        <f t="shared" si="64"/>
        <v>0 CIDADE(CIDADE_Pk,CIDADE_FkEstado,CIDADE_Cidade)VALUES(NULL,21,"Marumbi");</v>
      </c>
    </row>
    <row r="4147" spans="1:4">
      <c r="A4147" s="111">
        <v>4128</v>
      </c>
      <c r="B4147" s="86">
        <v>21</v>
      </c>
      <c r="C4147" s="103" t="s">
        <v>9583</v>
      </c>
      <c r="D4147" s="112" t="str">
        <f t="shared" si="64"/>
        <v>0 CIDADE(CIDADE_Pk,CIDADE_FkEstado,CIDADE_Cidade)VALUES(NULL,21,"Matelândia");</v>
      </c>
    </row>
    <row r="4148" spans="1:4">
      <c r="A4148" s="111">
        <v>4129</v>
      </c>
      <c r="B4148" s="86">
        <v>21</v>
      </c>
      <c r="C4148" s="103" t="s">
        <v>9584</v>
      </c>
      <c r="D4148" s="112" t="str">
        <f t="shared" si="64"/>
        <v>0 CIDADE(CIDADE_Pk,CIDADE_FkEstado,CIDADE_Cidade)VALUES(NULL,21,"Matinhos");</v>
      </c>
    </row>
    <row r="4149" spans="1:4">
      <c r="A4149" s="111">
        <v>4130</v>
      </c>
      <c r="B4149" s="86">
        <v>21</v>
      </c>
      <c r="C4149" s="103" t="s">
        <v>9585</v>
      </c>
      <c r="D4149" s="112" t="str">
        <f t="shared" si="64"/>
        <v>0 CIDADE(CIDADE_Pk,CIDADE_FkEstado,CIDADE_Cidade)VALUES(NULL,21,"Mato Rico");</v>
      </c>
    </row>
    <row r="4150" spans="1:4">
      <c r="A4150" s="111">
        <v>4131</v>
      </c>
      <c r="B4150" s="86">
        <v>21</v>
      </c>
      <c r="C4150" s="103" t="s">
        <v>9586</v>
      </c>
      <c r="D4150" s="112" t="str">
        <f t="shared" si="64"/>
        <v>0 CIDADE(CIDADE_Pk,CIDADE_FkEstado,CIDADE_Cidade)VALUES(NULL,21,"Mauá da Serra");</v>
      </c>
    </row>
    <row r="4151" spans="1:4">
      <c r="A4151" s="111">
        <v>4132</v>
      </c>
      <c r="B4151" s="86">
        <v>21</v>
      </c>
      <c r="C4151" s="103" t="s">
        <v>9587</v>
      </c>
      <c r="D4151" s="112" t="str">
        <f t="shared" si="64"/>
        <v>0 CIDADE(CIDADE_Pk,CIDADE_FkEstado,CIDADE_Cidade)VALUES(NULL,21,"Medianeira");</v>
      </c>
    </row>
    <row r="4152" spans="1:4">
      <c r="A4152" s="111">
        <v>4133</v>
      </c>
      <c r="B4152" s="86">
        <v>21</v>
      </c>
      <c r="C4152" s="103" t="s">
        <v>9588</v>
      </c>
      <c r="D4152" s="112" t="str">
        <f t="shared" si="64"/>
        <v>0 CIDADE(CIDADE_Pk,CIDADE_FkEstado,CIDADE_Cidade)VALUES(NULL,21,"Mercedes");</v>
      </c>
    </row>
    <row r="4153" spans="1:4">
      <c r="A4153" s="111">
        <v>4134</v>
      </c>
      <c r="B4153" s="86">
        <v>21</v>
      </c>
      <c r="C4153" s="103" t="s">
        <v>6188</v>
      </c>
      <c r="D4153" s="112" t="str">
        <f t="shared" si="64"/>
        <v>0 CIDADE(CIDADE_Pk,CIDADE_FkEstado,CIDADE_Cidade)VALUES(NULL,21,"Mirador");</v>
      </c>
    </row>
    <row r="4154" spans="1:4">
      <c r="A4154" s="111">
        <v>4135</v>
      </c>
      <c r="B4154" s="86">
        <v>21</v>
      </c>
      <c r="C4154" s="103" t="s">
        <v>9589</v>
      </c>
      <c r="D4154" s="112" t="str">
        <f t="shared" si="64"/>
        <v>0 CIDADE(CIDADE_Pk,CIDADE_FkEstado,CIDADE_Cidade)VALUES(NULL,21,"Miraselva");</v>
      </c>
    </row>
    <row r="4155" spans="1:4">
      <c r="A4155" s="111">
        <v>4136</v>
      </c>
      <c r="B4155" s="86">
        <v>21</v>
      </c>
      <c r="C4155" s="103" t="s">
        <v>9590</v>
      </c>
      <c r="D4155" s="112" t="str">
        <f t="shared" si="64"/>
        <v>0 CIDADE(CIDADE_Pk,CIDADE_FkEstado,CIDADE_Cidade)VALUES(NULL,21,"Missal");</v>
      </c>
    </row>
    <row r="4156" spans="1:4">
      <c r="A4156" s="111">
        <v>4137</v>
      </c>
      <c r="B4156" s="86">
        <v>21</v>
      </c>
      <c r="C4156" s="103" t="s">
        <v>9591</v>
      </c>
      <c r="D4156" s="112" t="str">
        <f t="shared" si="64"/>
        <v>0 CIDADE(CIDADE_Pk,CIDADE_FkEstado,CIDADE_Cidade)VALUES(NULL,21,"Moreira Sales");</v>
      </c>
    </row>
    <row r="4157" spans="1:4">
      <c r="A4157" s="111">
        <v>4138</v>
      </c>
      <c r="B4157" s="86">
        <v>21</v>
      </c>
      <c r="C4157" s="103" t="s">
        <v>9592</v>
      </c>
      <c r="D4157" s="112" t="str">
        <f t="shared" si="64"/>
        <v>0 CIDADE(CIDADE_Pk,CIDADE_FkEstado,CIDADE_Cidade)VALUES(NULL,21,"Morretes");</v>
      </c>
    </row>
    <row r="4158" spans="1:4">
      <c r="A4158" s="111">
        <v>4139</v>
      </c>
      <c r="B4158" s="86">
        <v>21</v>
      </c>
      <c r="C4158" s="103" t="s">
        <v>9593</v>
      </c>
      <c r="D4158" s="112" t="str">
        <f t="shared" si="64"/>
        <v>0 CIDADE(CIDADE_Pk,CIDADE_FkEstado,CIDADE_Cidade)VALUES(NULL,21,"Munhoz de Melo");</v>
      </c>
    </row>
    <row r="4159" spans="1:4">
      <c r="A4159" s="111">
        <v>4140</v>
      </c>
      <c r="B4159" s="86">
        <v>21</v>
      </c>
      <c r="C4159" s="103" t="s">
        <v>9594</v>
      </c>
      <c r="D4159" s="112" t="str">
        <f t="shared" si="64"/>
        <v>0 CIDADE(CIDADE_Pk,CIDADE_FkEstado,CIDADE_Cidade)VALUES(NULL,21,"Nossa Senhora das Graças");</v>
      </c>
    </row>
    <row r="4160" spans="1:4">
      <c r="A4160" s="111">
        <v>4141</v>
      </c>
      <c r="B4160" s="86">
        <v>21</v>
      </c>
      <c r="C4160" s="103" t="s">
        <v>9595</v>
      </c>
      <c r="D4160" s="112" t="str">
        <f t="shared" si="64"/>
        <v>0 CIDADE(CIDADE_Pk,CIDADE_FkEstado,CIDADE_Cidade)VALUES(NULL,21,"Nova Aliança do Ivaí");</v>
      </c>
    </row>
    <row r="4161" spans="1:4">
      <c r="A4161" s="111">
        <v>4142</v>
      </c>
      <c r="B4161" s="86">
        <v>21</v>
      </c>
      <c r="C4161" s="103" t="s">
        <v>9596</v>
      </c>
      <c r="D4161" s="112" t="str">
        <f t="shared" si="64"/>
        <v>0 CIDADE(CIDADE_Pk,CIDADE_FkEstado,CIDADE_Cidade)VALUES(NULL,21,"Nova América da Colina");</v>
      </c>
    </row>
    <row r="4162" spans="1:4">
      <c r="A4162" s="111">
        <v>4143</v>
      </c>
      <c r="B4162" s="86">
        <v>21</v>
      </c>
      <c r="C4162" s="103" t="s">
        <v>9597</v>
      </c>
      <c r="D4162" s="112" t="str">
        <f t="shared" si="64"/>
        <v>0 CIDADE(CIDADE_Pk,CIDADE_FkEstado,CIDADE_Cidade)VALUES(NULL,21,"Nova Aurora");</v>
      </c>
    </row>
    <row r="4163" spans="1:4">
      <c r="A4163" s="111">
        <v>4144</v>
      </c>
      <c r="B4163" s="86">
        <v>21</v>
      </c>
      <c r="C4163" s="103" t="s">
        <v>9598</v>
      </c>
      <c r="D4163" s="112" t="str">
        <f t="shared" si="64"/>
        <v>0 CIDADE(CIDADE_Pk,CIDADE_FkEstado,CIDADE_Cidade)VALUES(NULL,21,"Nova Cantu");</v>
      </c>
    </row>
    <row r="4164" spans="1:4">
      <c r="A4164" s="111">
        <v>4145</v>
      </c>
      <c r="B4164" s="86">
        <v>21</v>
      </c>
      <c r="C4164" s="103" t="s">
        <v>9599</v>
      </c>
      <c r="D4164" s="112" t="str">
        <f t="shared" si="64"/>
        <v>0 CIDADE(CIDADE_Pk,CIDADE_FkEstado,CIDADE_Cidade)VALUES(NULL,21,"Nova Esperança");</v>
      </c>
    </row>
    <row r="4165" spans="1:4">
      <c r="A4165" s="111">
        <v>4146</v>
      </c>
      <c r="B4165" s="86">
        <v>21</v>
      </c>
      <c r="C4165" s="103" t="s">
        <v>9600</v>
      </c>
      <c r="D4165" s="112" t="str">
        <f t="shared" si="64"/>
        <v>0 CIDADE(CIDADE_Pk,CIDADE_FkEstado,CIDADE_Cidade)VALUES(NULL,21,"Nova Esperança do Sudoeste");</v>
      </c>
    </row>
    <row r="4166" spans="1:4">
      <c r="A4166" s="111">
        <v>4147</v>
      </c>
      <c r="B4166" s="86">
        <v>21</v>
      </c>
      <c r="C4166" s="103" t="s">
        <v>7647</v>
      </c>
      <c r="D4166" s="112" t="str">
        <f t="shared" si="64"/>
        <v>0 CIDADE(CIDADE_Pk,CIDADE_FkEstado,CIDADE_Cidade)VALUES(NULL,21,"Nova Fátima");</v>
      </c>
    </row>
    <row r="4167" spans="1:4">
      <c r="A4167" s="111">
        <v>4148</v>
      </c>
      <c r="B4167" s="86">
        <v>21</v>
      </c>
      <c r="C4167" s="103" t="s">
        <v>9601</v>
      </c>
      <c r="D4167" s="112" t="str">
        <f t="shared" si="64"/>
        <v>0 CIDADE(CIDADE_Pk,CIDADE_FkEstado,CIDADE_Cidade)VALUES(NULL,21,"Nova Laranjeiras");</v>
      </c>
    </row>
    <row r="4168" spans="1:4">
      <c r="A4168" s="111">
        <v>4149</v>
      </c>
      <c r="B4168" s="86">
        <v>21</v>
      </c>
      <c r="C4168" s="103" t="s">
        <v>9602</v>
      </c>
      <c r="D4168" s="112" t="str">
        <f t="shared" si="64"/>
        <v>0 CIDADE(CIDADE_Pk,CIDADE_FkEstado,CIDADE_Cidade)VALUES(NULL,21,"Nova Londrina");</v>
      </c>
    </row>
    <row r="4169" spans="1:4">
      <c r="A4169" s="111">
        <v>4150</v>
      </c>
      <c r="B4169" s="86">
        <v>21</v>
      </c>
      <c r="C4169" s="103" t="s">
        <v>9603</v>
      </c>
      <c r="D4169" s="112" t="str">
        <f t="shared" si="64"/>
        <v>0 CIDADE(CIDADE_Pk,CIDADE_FkEstado,CIDADE_Cidade)VALUES(NULL,21,"Nova Olímpia");</v>
      </c>
    </row>
    <row r="4170" spans="1:4">
      <c r="A4170" s="111">
        <v>4151</v>
      </c>
      <c r="B4170" s="86">
        <v>21</v>
      </c>
      <c r="C4170" s="103" t="s">
        <v>9604</v>
      </c>
      <c r="D4170" s="112" t="str">
        <f t="shared" si="64"/>
        <v>0 CIDADE(CIDADE_Pk,CIDADE_FkEstado,CIDADE_Cidade)VALUES(NULL,21,"Nova Prata do Iguaçu");</v>
      </c>
    </row>
    <row r="4171" spans="1:4">
      <c r="A4171" s="111">
        <v>4152</v>
      </c>
      <c r="B4171" s="86">
        <v>21</v>
      </c>
      <c r="C4171" s="103" t="s">
        <v>9605</v>
      </c>
      <c r="D4171" s="112" t="str">
        <f t="shared" si="64"/>
        <v>0 CIDADE(CIDADE_Pk,CIDADE_FkEstado,CIDADE_Cidade)VALUES(NULL,21,"Nova Santa Bárbara");</v>
      </c>
    </row>
    <row r="4172" spans="1:4">
      <c r="A4172" s="111">
        <v>4153</v>
      </c>
      <c r="B4172" s="86">
        <v>21</v>
      </c>
      <c r="C4172" s="103" t="s">
        <v>9606</v>
      </c>
      <c r="D4172" s="112" t="str">
        <f t="shared" si="64"/>
        <v>0 CIDADE(CIDADE_Pk,CIDADE_FkEstado,CIDADE_Cidade)VALUES(NULL,21,"Nova Santa Rosa");</v>
      </c>
    </row>
    <row r="4173" spans="1:4">
      <c r="A4173" s="111">
        <v>4154</v>
      </c>
      <c r="B4173" s="86">
        <v>21</v>
      </c>
      <c r="C4173" s="103" t="s">
        <v>9607</v>
      </c>
      <c r="D4173" s="112" t="str">
        <f t="shared" si="64"/>
        <v>0 CIDADE(CIDADE_Pk,CIDADE_FkEstado,CIDADE_Cidade)VALUES(NULL,21,"Nova Tebas");</v>
      </c>
    </row>
    <row r="4174" spans="1:4">
      <c r="A4174" s="111">
        <v>4155</v>
      </c>
      <c r="B4174" s="86">
        <v>21</v>
      </c>
      <c r="C4174" s="103" t="s">
        <v>9608</v>
      </c>
      <c r="D4174" s="112" t="str">
        <f t="shared" si="64"/>
        <v>0 CIDADE(CIDADE_Pk,CIDADE_FkEstado,CIDADE_Cidade)VALUES(NULL,21,"Novo Itacolomi");</v>
      </c>
    </row>
    <row r="4175" spans="1:4">
      <c r="A4175" s="111">
        <v>4156</v>
      </c>
      <c r="B4175" s="86">
        <v>21</v>
      </c>
      <c r="C4175" s="103" t="s">
        <v>9609</v>
      </c>
      <c r="D4175" s="112" t="str">
        <f t="shared" si="64"/>
        <v>0 CIDADE(CIDADE_Pk,CIDADE_FkEstado,CIDADE_Cidade)VALUES(NULL,21,"Ortigueira");</v>
      </c>
    </row>
    <row r="4176" spans="1:4">
      <c r="A4176" s="111">
        <v>4157</v>
      </c>
      <c r="B4176" s="86">
        <v>21</v>
      </c>
      <c r="C4176" s="103" t="s">
        <v>9610</v>
      </c>
      <c r="D4176" s="112" t="str">
        <f t="shared" si="64"/>
        <v>0 CIDADE(CIDADE_Pk,CIDADE_FkEstado,CIDADE_Cidade)VALUES(NULL,21,"Ourizona");</v>
      </c>
    </row>
    <row r="4177" spans="1:4">
      <c r="A4177" s="111">
        <v>4158</v>
      </c>
      <c r="B4177" s="86">
        <v>21</v>
      </c>
      <c r="C4177" s="103" t="s">
        <v>9611</v>
      </c>
      <c r="D4177" s="112" t="str">
        <f t="shared" si="64"/>
        <v>0 CIDADE(CIDADE_Pk,CIDADE_FkEstado,CIDADE_Cidade)VALUES(NULL,21,"Ouro Verde do Oeste");</v>
      </c>
    </row>
    <row r="4178" spans="1:4">
      <c r="A4178" s="111">
        <v>4159</v>
      </c>
      <c r="B4178" s="86">
        <v>21</v>
      </c>
      <c r="C4178" s="103" t="s">
        <v>9612</v>
      </c>
      <c r="D4178" s="112" t="str">
        <f t="shared" si="64"/>
        <v>0 CIDADE(CIDADE_Pk,CIDADE_FkEstado,CIDADE_Cidade)VALUES(NULL,21,"Paiçandu");</v>
      </c>
    </row>
    <row r="4179" spans="1:4">
      <c r="A4179" s="111">
        <v>4160</v>
      </c>
      <c r="B4179" s="86">
        <v>21</v>
      </c>
      <c r="C4179" s="103" t="s">
        <v>6022</v>
      </c>
      <c r="D4179" s="112" t="str">
        <f t="shared" si="64"/>
        <v>0 CIDADE(CIDADE_Pk,CIDADE_FkEstado,CIDADE_Cidade)VALUES(NULL,21,"Palmas");</v>
      </c>
    </row>
    <row r="4180" spans="1:4">
      <c r="A4180" s="111">
        <v>4161</v>
      </c>
      <c r="B4180" s="86">
        <v>21</v>
      </c>
      <c r="C4180" s="103" t="s">
        <v>9613</v>
      </c>
      <c r="D4180" s="112" t="str">
        <f t="shared" ref="D4180:D4243" si="65">$B$17&amp;B4180&amp;$A$13&amp;$A$11&amp;C4180&amp;$A$11&amp;$A$10&amp;$A$14</f>
        <v>0 CIDADE(CIDADE_Pk,CIDADE_FkEstado,CIDADE_Cidade)VALUES(NULL,21,"Palmeira");</v>
      </c>
    </row>
    <row r="4181" spans="1:4">
      <c r="A4181" s="111">
        <v>4162</v>
      </c>
      <c r="B4181" s="86">
        <v>21</v>
      </c>
      <c r="C4181" s="103" t="s">
        <v>9156</v>
      </c>
      <c r="D4181" s="112" t="str">
        <f t="shared" si="65"/>
        <v>0 CIDADE(CIDADE_Pk,CIDADE_FkEstado,CIDADE_Cidade)VALUES(NULL,21,"Palmital");</v>
      </c>
    </row>
    <row r="4182" spans="1:4">
      <c r="A4182" s="111">
        <v>4163</v>
      </c>
      <c r="B4182" s="86">
        <v>21</v>
      </c>
      <c r="C4182" s="103" t="s">
        <v>9614</v>
      </c>
      <c r="D4182" s="112" t="str">
        <f t="shared" si="65"/>
        <v>0 CIDADE(CIDADE_Pk,CIDADE_FkEstado,CIDADE_Cidade)VALUES(NULL,21,"Palotina");</v>
      </c>
    </row>
    <row r="4183" spans="1:4">
      <c r="A4183" s="111">
        <v>4164</v>
      </c>
      <c r="B4183" s="86">
        <v>21</v>
      </c>
      <c r="C4183" s="103" t="s">
        <v>9615</v>
      </c>
      <c r="D4183" s="112" t="str">
        <f t="shared" si="65"/>
        <v>0 CIDADE(CIDADE_Pk,CIDADE_FkEstado,CIDADE_Cidade)VALUES(NULL,21,"Paraíso do Norte");</v>
      </c>
    </row>
    <row r="4184" spans="1:4">
      <c r="A4184" s="111">
        <v>4165</v>
      </c>
      <c r="B4184" s="86">
        <v>21</v>
      </c>
      <c r="C4184" s="103" t="s">
        <v>9616</v>
      </c>
      <c r="D4184" s="112" t="str">
        <f t="shared" si="65"/>
        <v>0 CIDADE(CIDADE_Pk,CIDADE_FkEstado,CIDADE_Cidade)VALUES(NULL,21,"Paranacity");</v>
      </c>
    </row>
    <row r="4185" spans="1:4">
      <c r="A4185" s="111">
        <v>4166</v>
      </c>
      <c r="B4185" s="86">
        <v>21</v>
      </c>
      <c r="C4185" s="103" t="s">
        <v>9617</v>
      </c>
      <c r="D4185" s="112" t="str">
        <f t="shared" si="65"/>
        <v>0 CIDADE(CIDADE_Pk,CIDADE_FkEstado,CIDADE_Cidade)VALUES(NULL,21,"Paranaguá");</v>
      </c>
    </row>
    <row r="4186" spans="1:4">
      <c r="A4186" s="111">
        <v>4167</v>
      </c>
      <c r="B4186" s="86">
        <v>21</v>
      </c>
      <c r="C4186" s="103" t="s">
        <v>9618</v>
      </c>
      <c r="D4186" s="112" t="str">
        <f t="shared" si="65"/>
        <v>0 CIDADE(CIDADE_Pk,CIDADE_FkEstado,CIDADE_Cidade)VALUES(NULL,21,"Paranapoema");</v>
      </c>
    </row>
    <row r="4187" spans="1:4">
      <c r="A4187" s="111">
        <v>4168</v>
      </c>
      <c r="B4187" s="86">
        <v>21</v>
      </c>
      <c r="C4187" s="103" t="s">
        <v>9619</v>
      </c>
      <c r="D4187" s="112" t="str">
        <f t="shared" si="65"/>
        <v>0 CIDADE(CIDADE_Pk,CIDADE_FkEstado,CIDADE_Cidade)VALUES(NULL,21,"Paranavaí");</v>
      </c>
    </row>
    <row r="4188" spans="1:4">
      <c r="A4188" s="111">
        <v>4169</v>
      </c>
      <c r="B4188" s="86">
        <v>21</v>
      </c>
      <c r="C4188" s="103" t="s">
        <v>9620</v>
      </c>
      <c r="D4188" s="112" t="str">
        <f t="shared" si="65"/>
        <v>0 CIDADE(CIDADE_Pk,CIDADE_FkEstado,CIDADE_Cidade)VALUES(NULL,21,"Pato Bragado");</v>
      </c>
    </row>
    <row r="4189" spans="1:4">
      <c r="A4189" s="111">
        <v>4170</v>
      </c>
      <c r="B4189" s="86">
        <v>21</v>
      </c>
      <c r="C4189" s="103" t="s">
        <v>9621</v>
      </c>
      <c r="D4189" s="112" t="str">
        <f t="shared" si="65"/>
        <v>0 CIDADE(CIDADE_Pk,CIDADE_FkEstado,CIDADE_Cidade)VALUES(NULL,21,"Pato Branco");</v>
      </c>
    </row>
    <row r="4190" spans="1:4">
      <c r="A4190" s="111">
        <v>4171</v>
      </c>
      <c r="B4190" s="86">
        <v>21</v>
      </c>
      <c r="C4190" s="103" t="s">
        <v>9622</v>
      </c>
      <c r="D4190" s="112" t="str">
        <f t="shared" si="65"/>
        <v>0 CIDADE(CIDADE_Pk,CIDADE_FkEstado,CIDADE_Cidade)VALUES(NULL,21,"Paula Freitas");</v>
      </c>
    </row>
    <row r="4191" spans="1:4">
      <c r="A4191" s="111">
        <v>4172</v>
      </c>
      <c r="B4191" s="86">
        <v>21</v>
      </c>
      <c r="C4191" s="103" t="s">
        <v>9623</v>
      </c>
      <c r="D4191" s="112" t="str">
        <f t="shared" si="65"/>
        <v>0 CIDADE(CIDADE_Pk,CIDADE_FkEstado,CIDADE_Cidade)VALUES(NULL,21,"Paulo Frontin");</v>
      </c>
    </row>
    <row r="4192" spans="1:4">
      <c r="A4192" s="111">
        <v>4173</v>
      </c>
      <c r="B4192" s="86">
        <v>21</v>
      </c>
      <c r="C4192" s="103" t="s">
        <v>9624</v>
      </c>
      <c r="D4192" s="112" t="str">
        <f t="shared" si="65"/>
        <v>0 CIDADE(CIDADE_Pk,CIDADE_FkEstado,CIDADE_Cidade)VALUES(NULL,21,"Peabiru");</v>
      </c>
    </row>
    <row r="4193" spans="1:4">
      <c r="A4193" s="111">
        <v>4174</v>
      </c>
      <c r="B4193" s="86">
        <v>21</v>
      </c>
      <c r="C4193" s="103" t="s">
        <v>9625</v>
      </c>
      <c r="D4193" s="112" t="str">
        <f t="shared" si="65"/>
        <v>0 CIDADE(CIDADE_Pk,CIDADE_FkEstado,CIDADE_Cidade)VALUES(NULL,21,"Perobal");</v>
      </c>
    </row>
    <row r="4194" spans="1:4">
      <c r="A4194" s="111">
        <v>4175</v>
      </c>
      <c r="B4194" s="86">
        <v>21</v>
      </c>
      <c r="C4194" s="103" t="s">
        <v>9626</v>
      </c>
      <c r="D4194" s="112" t="str">
        <f t="shared" si="65"/>
        <v>0 CIDADE(CIDADE_Pk,CIDADE_FkEstado,CIDADE_Cidade)VALUES(NULL,21,"Pérola");</v>
      </c>
    </row>
    <row r="4195" spans="1:4">
      <c r="A4195" s="111">
        <v>4176</v>
      </c>
      <c r="B4195" s="86">
        <v>21</v>
      </c>
      <c r="C4195" s="103" t="s">
        <v>9627</v>
      </c>
      <c r="D4195" s="112" t="str">
        <f t="shared" si="65"/>
        <v>0 CIDADE(CIDADE_Pk,CIDADE_FkEstado,CIDADE_Cidade)VALUES(NULL,21,"Pérola d'Oeste");</v>
      </c>
    </row>
    <row r="4196" spans="1:4">
      <c r="A4196" s="111">
        <v>4177</v>
      </c>
      <c r="B4196" s="86">
        <v>21</v>
      </c>
      <c r="C4196" s="103" t="s">
        <v>9628</v>
      </c>
      <c r="D4196" s="112" t="str">
        <f t="shared" si="65"/>
        <v>0 CIDADE(CIDADE_Pk,CIDADE_FkEstado,CIDADE_Cidade)VALUES(NULL,21,"Piên");</v>
      </c>
    </row>
    <row r="4197" spans="1:4">
      <c r="A4197" s="111">
        <v>4178</v>
      </c>
      <c r="B4197" s="86">
        <v>21</v>
      </c>
      <c r="C4197" s="103" t="s">
        <v>9629</v>
      </c>
      <c r="D4197" s="112" t="str">
        <f t="shared" si="65"/>
        <v>0 CIDADE(CIDADE_Pk,CIDADE_FkEstado,CIDADE_Cidade)VALUES(NULL,21,"Pinhais");</v>
      </c>
    </row>
    <row r="4198" spans="1:4">
      <c r="A4198" s="111">
        <v>4179</v>
      </c>
      <c r="B4198" s="86">
        <v>21</v>
      </c>
      <c r="C4198" s="103" t="s">
        <v>9630</v>
      </c>
      <c r="D4198" s="112" t="str">
        <f t="shared" si="65"/>
        <v>0 CIDADE(CIDADE_Pk,CIDADE_FkEstado,CIDADE_Cidade)VALUES(NULL,21,"Pinhal de São Bento");</v>
      </c>
    </row>
    <row r="4199" spans="1:4">
      <c r="A4199" s="111">
        <v>4180</v>
      </c>
      <c r="B4199" s="86">
        <v>21</v>
      </c>
      <c r="C4199" s="103" t="s">
        <v>9631</v>
      </c>
      <c r="D4199" s="112" t="str">
        <f t="shared" si="65"/>
        <v>0 CIDADE(CIDADE_Pk,CIDADE_FkEstado,CIDADE_Cidade)VALUES(NULL,21,"Pinhalão");</v>
      </c>
    </row>
    <row r="4200" spans="1:4">
      <c r="A4200" s="111">
        <v>4181</v>
      </c>
      <c r="B4200" s="86">
        <v>21</v>
      </c>
      <c r="C4200" s="103" t="s">
        <v>7358</v>
      </c>
      <c r="D4200" s="112" t="str">
        <f t="shared" si="65"/>
        <v>0 CIDADE(CIDADE_Pk,CIDADE_FkEstado,CIDADE_Cidade)VALUES(NULL,21,"Pinhão");</v>
      </c>
    </row>
    <row r="4201" spans="1:4">
      <c r="A4201" s="111">
        <v>4182</v>
      </c>
      <c r="B4201" s="86">
        <v>21</v>
      </c>
      <c r="C4201" s="103" t="s">
        <v>9632</v>
      </c>
      <c r="D4201" s="112" t="str">
        <f t="shared" si="65"/>
        <v>0 CIDADE(CIDADE_Pk,CIDADE_FkEstado,CIDADE_Cidade)VALUES(NULL,21,"Piraí do Sul");</v>
      </c>
    </row>
    <row r="4202" spans="1:4">
      <c r="A4202" s="111">
        <v>4183</v>
      </c>
      <c r="B4202" s="86">
        <v>21</v>
      </c>
      <c r="C4202" s="103" t="s">
        <v>9633</v>
      </c>
      <c r="D4202" s="112" t="str">
        <f t="shared" si="65"/>
        <v>0 CIDADE(CIDADE_Pk,CIDADE_FkEstado,CIDADE_Cidade)VALUES(NULL,21,"Piraquara");</v>
      </c>
    </row>
    <row r="4203" spans="1:4">
      <c r="A4203" s="111">
        <v>4184</v>
      </c>
      <c r="B4203" s="86">
        <v>21</v>
      </c>
      <c r="C4203" s="103" t="s">
        <v>9634</v>
      </c>
      <c r="D4203" s="112" t="str">
        <f t="shared" si="65"/>
        <v>0 CIDADE(CIDADE_Pk,CIDADE_FkEstado,CIDADE_Cidade)VALUES(NULL,21,"Pitanga");</v>
      </c>
    </row>
    <row r="4204" spans="1:4">
      <c r="A4204" s="111">
        <v>4185</v>
      </c>
      <c r="B4204" s="86">
        <v>21</v>
      </c>
      <c r="C4204" s="103" t="s">
        <v>9200</v>
      </c>
      <c r="D4204" s="112" t="str">
        <f t="shared" si="65"/>
        <v>0 CIDADE(CIDADE_Pk,CIDADE_FkEstado,CIDADE_Cidade)VALUES(NULL,21,"Pitangueiras");</v>
      </c>
    </row>
    <row r="4205" spans="1:4">
      <c r="A4205" s="111">
        <v>4186</v>
      </c>
      <c r="B4205" s="86">
        <v>21</v>
      </c>
      <c r="C4205" s="103" t="s">
        <v>9635</v>
      </c>
      <c r="D4205" s="112" t="str">
        <f t="shared" si="65"/>
        <v>0 CIDADE(CIDADE_Pk,CIDADE_FkEstado,CIDADE_Cidade)VALUES(NULL,21,"Planaltina do Paraná");</v>
      </c>
    </row>
    <row r="4206" spans="1:4">
      <c r="A4206" s="111">
        <v>4187</v>
      </c>
      <c r="B4206" s="86">
        <v>21</v>
      </c>
      <c r="C4206" s="103" t="s">
        <v>7678</v>
      </c>
      <c r="D4206" s="112" t="str">
        <f t="shared" si="65"/>
        <v>0 CIDADE(CIDADE_Pk,CIDADE_FkEstado,CIDADE_Cidade)VALUES(NULL,21,"Planalto");</v>
      </c>
    </row>
    <row r="4207" spans="1:4">
      <c r="A4207" s="111">
        <v>4188</v>
      </c>
      <c r="B4207" s="86">
        <v>21</v>
      </c>
      <c r="C4207" s="103" t="s">
        <v>9636</v>
      </c>
      <c r="D4207" s="112" t="str">
        <f t="shared" si="65"/>
        <v>0 CIDADE(CIDADE_Pk,CIDADE_FkEstado,CIDADE_Cidade)VALUES(NULL,21,"Ponta Grossa");</v>
      </c>
    </row>
    <row r="4208" spans="1:4">
      <c r="A4208" s="111">
        <v>4189</v>
      </c>
      <c r="B4208" s="86">
        <v>21</v>
      </c>
      <c r="C4208" s="103" t="s">
        <v>9637</v>
      </c>
      <c r="D4208" s="112" t="str">
        <f t="shared" si="65"/>
        <v>0 CIDADE(CIDADE_Pk,CIDADE_FkEstado,CIDADE_Cidade)VALUES(NULL,21,"Pontal do Paraná");</v>
      </c>
    </row>
    <row r="4209" spans="1:4">
      <c r="A4209" s="111">
        <v>4190</v>
      </c>
      <c r="B4209" s="86">
        <v>21</v>
      </c>
      <c r="C4209" s="103" t="s">
        <v>9638</v>
      </c>
      <c r="D4209" s="112" t="str">
        <f t="shared" si="65"/>
        <v>0 CIDADE(CIDADE_Pk,CIDADE_FkEstado,CIDADE_Cidade)VALUES(NULL,21,"Porecatu");</v>
      </c>
    </row>
    <row r="4210" spans="1:4">
      <c r="A4210" s="111">
        <v>4191</v>
      </c>
      <c r="B4210" s="86">
        <v>21</v>
      </c>
      <c r="C4210" s="103" t="s">
        <v>9639</v>
      </c>
      <c r="D4210" s="112" t="str">
        <f t="shared" si="65"/>
        <v>0 CIDADE(CIDADE_Pk,CIDADE_FkEstado,CIDADE_Cidade)VALUES(NULL,21,"Porto Amazonas");</v>
      </c>
    </row>
    <row r="4211" spans="1:4">
      <c r="A4211" s="111">
        <v>4192</v>
      </c>
      <c r="B4211" s="86">
        <v>21</v>
      </c>
      <c r="C4211" s="103" t="s">
        <v>9640</v>
      </c>
      <c r="D4211" s="112" t="str">
        <f t="shared" si="65"/>
        <v>0 CIDADE(CIDADE_Pk,CIDADE_FkEstado,CIDADE_Cidade)VALUES(NULL,21,"Porto Barreiro");</v>
      </c>
    </row>
    <row r="4212" spans="1:4">
      <c r="A4212" s="111">
        <v>4193</v>
      </c>
      <c r="B4212" s="86">
        <v>21</v>
      </c>
      <c r="C4212" s="103" t="s">
        <v>9641</v>
      </c>
      <c r="D4212" s="112" t="str">
        <f t="shared" si="65"/>
        <v>0 CIDADE(CIDADE_Pk,CIDADE_FkEstado,CIDADE_Cidade)VALUES(NULL,21,"Porto Rico");</v>
      </c>
    </row>
    <row r="4213" spans="1:4">
      <c r="A4213" s="111">
        <v>4194</v>
      </c>
      <c r="B4213" s="86">
        <v>21</v>
      </c>
      <c r="C4213" s="103" t="s">
        <v>9642</v>
      </c>
      <c r="D4213" s="112" t="str">
        <f t="shared" si="65"/>
        <v>0 CIDADE(CIDADE_Pk,CIDADE_FkEstado,CIDADE_Cidade)VALUES(NULL,21,"Porto Vitória");</v>
      </c>
    </row>
    <row r="4214" spans="1:4">
      <c r="A4214" s="111">
        <v>4195</v>
      </c>
      <c r="B4214" s="86">
        <v>21</v>
      </c>
      <c r="C4214" s="103" t="s">
        <v>9643</v>
      </c>
      <c r="D4214" s="112" t="str">
        <f t="shared" si="65"/>
        <v>0 CIDADE(CIDADE_Pk,CIDADE_FkEstado,CIDADE_Cidade)VALUES(NULL,21,"Prado Ferreira");</v>
      </c>
    </row>
    <row r="4215" spans="1:4">
      <c r="A4215" s="111">
        <v>4196</v>
      </c>
      <c r="B4215" s="86">
        <v>21</v>
      </c>
      <c r="C4215" s="103" t="s">
        <v>9644</v>
      </c>
      <c r="D4215" s="112" t="str">
        <f t="shared" si="65"/>
        <v>0 CIDADE(CIDADE_Pk,CIDADE_FkEstado,CIDADE_Cidade)VALUES(NULL,21,"Pranchita");</v>
      </c>
    </row>
    <row r="4216" spans="1:4">
      <c r="A4216" s="111">
        <v>4197</v>
      </c>
      <c r="B4216" s="86">
        <v>21</v>
      </c>
      <c r="C4216" s="103" t="s">
        <v>9645</v>
      </c>
      <c r="D4216" s="112" t="str">
        <f t="shared" si="65"/>
        <v>0 CIDADE(CIDADE_Pk,CIDADE_FkEstado,CIDADE_Cidade)VALUES(NULL,21,"Presidente Castelo Branco");</v>
      </c>
    </row>
    <row r="4217" spans="1:4">
      <c r="A4217" s="111">
        <v>4198</v>
      </c>
      <c r="B4217" s="86">
        <v>21</v>
      </c>
      <c r="C4217" s="103" t="s">
        <v>9646</v>
      </c>
      <c r="D4217" s="112" t="str">
        <f t="shared" si="65"/>
        <v>0 CIDADE(CIDADE_Pk,CIDADE_FkEstado,CIDADE_Cidade)VALUES(NULL,21,"Primeiro de Maio");</v>
      </c>
    </row>
    <row r="4218" spans="1:4">
      <c r="A4218" s="111">
        <v>4199</v>
      </c>
      <c r="B4218" s="86">
        <v>21</v>
      </c>
      <c r="C4218" s="103" t="s">
        <v>9647</v>
      </c>
      <c r="D4218" s="112" t="str">
        <f t="shared" si="65"/>
        <v>0 CIDADE(CIDADE_Pk,CIDADE_FkEstado,CIDADE_Cidade)VALUES(NULL,21,"Prudentópolis");</v>
      </c>
    </row>
    <row r="4219" spans="1:4">
      <c r="A4219" s="111">
        <v>4200</v>
      </c>
      <c r="B4219" s="86">
        <v>21</v>
      </c>
      <c r="C4219" s="103" t="s">
        <v>9648</v>
      </c>
      <c r="D4219" s="112" t="str">
        <f t="shared" si="65"/>
        <v>0 CIDADE(CIDADE_Pk,CIDADE_FkEstado,CIDADE_Cidade)VALUES(NULL,21,"Quarto Centenário");</v>
      </c>
    </row>
    <row r="4220" spans="1:4">
      <c r="A4220" s="111">
        <v>4201</v>
      </c>
      <c r="B4220" s="86">
        <v>21</v>
      </c>
      <c r="C4220" s="103" t="s">
        <v>9649</v>
      </c>
      <c r="D4220" s="112" t="str">
        <f t="shared" si="65"/>
        <v>0 CIDADE(CIDADE_Pk,CIDADE_FkEstado,CIDADE_Cidade)VALUES(NULL,21,"Quatiguá");</v>
      </c>
    </row>
    <row r="4221" spans="1:4">
      <c r="A4221" s="111">
        <v>4202</v>
      </c>
      <c r="B4221" s="86">
        <v>21</v>
      </c>
      <c r="C4221" s="103" t="s">
        <v>9650</v>
      </c>
      <c r="D4221" s="112" t="str">
        <f t="shared" si="65"/>
        <v>0 CIDADE(CIDADE_Pk,CIDADE_FkEstado,CIDADE_Cidade)VALUES(NULL,21,"Quatro Barras");</v>
      </c>
    </row>
    <row r="4222" spans="1:4">
      <c r="A4222" s="111">
        <v>4203</v>
      </c>
      <c r="B4222" s="86">
        <v>21</v>
      </c>
      <c r="C4222" s="103" t="s">
        <v>9651</v>
      </c>
      <c r="D4222" s="112" t="str">
        <f t="shared" si="65"/>
        <v>0 CIDADE(CIDADE_Pk,CIDADE_FkEstado,CIDADE_Cidade)VALUES(NULL,21,"Quatro Pontes");</v>
      </c>
    </row>
    <row r="4223" spans="1:4">
      <c r="A4223" s="111">
        <v>4204</v>
      </c>
      <c r="B4223" s="86">
        <v>21</v>
      </c>
      <c r="C4223" s="103" t="s">
        <v>9652</v>
      </c>
      <c r="D4223" s="112" t="str">
        <f t="shared" si="65"/>
        <v>0 CIDADE(CIDADE_Pk,CIDADE_FkEstado,CIDADE_Cidade)VALUES(NULL,21,"Quedas do Iguaçu");</v>
      </c>
    </row>
    <row r="4224" spans="1:4">
      <c r="A4224" s="111">
        <v>4205</v>
      </c>
      <c r="B4224" s="86">
        <v>21</v>
      </c>
      <c r="C4224" s="103" t="s">
        <v>9653</v>
      </c>
      <c r="D4224" s="112" t="str">
        <f t="shared" si="65"/>
        <v>0 CIDADE(CIDADE_Pk,CIDADE_FkEstado,CIDADE_Cidade)VALUES(NULL,21,"Querência do Norte");</v>
      </c>
    </row>
    <row r="4225" spans="1:4">
      <c r="A4225" s="111">
        <v>4206</v>
      </c>
      <c r="B4225" s="86">
        <v>21</v>
      </c>
      <c r="C4225" s="103" t="s">
        <v>9654</v>
      </c>
      <c r="D4225" s="112" t="str">
        <f t="shared" si="65"/>
        <v>0 CIDADE(CIDADE_Pk,CIDADE_FkEstado,CIDADE_Cidade)VALUES(NULL,21,"Quinta do Sol");</v>
      </c>
    </row>
    <row r="4226" spans="1:4">
      <c r="A4226" s="111">
        <v>4207</v>
      </c>
      <c r="B4226" s="86">
        <v>21</v>
      </c>
      <c r="C4226" s="103" t="s">
        <v>9655</v>
      </c>
      <c r="D4226" s="112" t="str">
        <f t="shared" si="65"/>
        <v>0 CIDADE(CIDADE_Pk,CIDADE_FkEstado,CIDADE_Cidade)VALUES(NULL,21,"Quitandinha");</v>
      </c>
    </row>
    <row r="4227" spans="1:4">
      <c r="A4227" s="111">
        <v>4208</v>
      </c>
      <c r="B4227" s="86">
        <v>21</v>
      </c>
      <c r="C4227" s="103" t="s">
        <v>9656</v>
      </c>
      <c r="D4227" s="112" t="str">
        <f t="shared" si="65"/>
        <v>0 CIDADE(CIDADE_Pk,CIDADE_FkEstado,CIDADE_Cidade)VALUES(NULL,21,"Ramilândia");</v>
      </c>
    </row>
    <row r="4228" spans="1:4">
      <c r="A4228" s="111">
        <v>4209</v>
      </c>
      <c r="B4228" s="86">
        <v>21</v>
      </c>
      <c r="C4228" s="103" t="s">
        <v>9657</v>
      </c>
      <c r="D4228" s="112" t="str">
        <f t="shared" si="65"/>
        <v>0 CIDADE(CIDADE_Pk,CIDADE_FkEstado,CIDADE_Cidade)VALUES(NULL,21,"Rancho Alegre");</v>
      </c>
    </row>
    <row r="4229" spans="1:4">
      <c r="A4229" s="111">
        <v>4210</v>
      </c>
      <c r="B4229" s="86">
        <v>21</v>
      </c>
      <c r="C4229" s="103" t="s">
        <v>9658</v>
      </c>
      <c r="D4229" s="112" t="str">
        <f t="shared" si="65"/>
        <v>0 CIDADE(CIDADE_Pk,CIDADE_FkEstado,CIDADE_Cidade)VALUES(NULL,21,"Rancho Alegre D'Oeste");</v>
      </c>
    </row>
    <row r="4230" spans="1:4">
      <c r="A4230" s="111">
        <v>4211</v>
      </c>
      <c r="B4230" s="86">
        <v>21</v>
      </c>
      <c r="C4230" s="103" t="s">
        <v>9659</v>
      </c>
      <c r="D4230" s="112" t="str">
        <f t="shared" si="65"/>
        <v>0 CIDADE(CIDADE_Pk,CIDADE_FkEstado,CIDADE_Cidade)VALUES(NULL,21,"Realeza");</v>
      </c>
    </row>
    <row r="4231" spans="1:4">
      <c r="A4231" s="111">
        <v>4212</v>
      </c>
      <c r="B4231" s="86">
        <v>21</v>
      </c>
      <c r="C4231" s="103" t="s">
        <v>9660</v>
      </c>
      <c r="D4231" s="112" t="str">
        <f t="shared" si="65"/>
        <v>0 CIDADE(CIDADE_Pk,CIDADE_FkEstado,CIDADE_Cidade)VALUES(NULL,21,"Rebouças");</v>
      </c>
    </row>
    <row r="4232" spans="1:4">
      <c r="A4232" s="111">
        <v>4213</v>
      </c>
      <c r="B4232" s="86">
        <v>21</v>
      </c>
      <c r="C4232" s="103" t="s">
        <v>9661</v>
      </c>
      <c r="D4232" s="112" t="str">
        <f t="shared" si="65"/>
        <v>0 CIDADE(CIDADE_Pk,CIDADE_FkEstado,CIDADE_Cidade)VALUES(NULL,21,"Renascença");</v>
      </c>
    </row>
    <row r="4233" spans="1:4">
      <c r="A4233" s="111">
        <v>4214</v>
      </c>
      <c r="B4233" s="86">
        <v>21</v>
      </c>
      <c r="C4233" s="103" t="s">
        <v>9662</v>
      </c>
      <c r="D4233" s="112" t="str">
        <f t="shared" si="65"/>
        <v>0 CIDADE(CIDADE_Pk,CIDADE_FkEstado,CIDADE_Cidade)VALUES(NULL,21,"Reserva");</v>
      </c>
    </row>
    <row r="4234" spans="1:4">
      <c r="A4234" s="111">
        <v>4215</v>
      </c>
      <c r="B4234" s="86">
        <v>21</v>
      </c>
      <c r="C4234" s="103" t="s">
        <v>9663</v>
      </c>
      <c r="D4234" s="112" t="str">
        <f t="shared" si="65"/>
        <v>0 CIDADE(CIDADE_Pk,CIDADE_FkEstado,CIDADE_Cidade)VALUES(NULL,21,"Reserva do Iguaçu");</v>
      </c>
    </row>
    <row r="4235" spans="1:4">
      <c r="A4235" s="111">
        <v>4216</v>
      </c>
      <c r="B4235" s="86">
        <v>21</v>
      </c>
      <c r="C4235" s="103" t="s">
        <v>9664</v>
      </c>
      <c r="D4235" s="112" t="str">
        <f t="shared" si="65"/>
        <v>0 CIDADE(CIDADE_Pk,CIDADE_FkEstado,CIDADE_Cidade)VALUES(NULL,21,"Ribeirão Claro");</v>
      </c>
    </row>
    <row r="4236" spans="1:4">
      <c r="A4236" s="111">
        <v>4217</v>
      </c>
      <c r="B4236" s="86">
        <v>21</v>
      </c>
      <c r="C4236" s="103" t="s">
        <v>9665</v>
      </c>
      <c r="D4236" s="112" t="str">
        <f t="shared" si="65"/>
        <v>0 CIDADE(CIDADE_Pk,CIDADE_FkEstado,CIDADE_Cidade)VALUES(NULL,21,"Ribeirão do Pinhal");</v>
      </c>
    </row>
    <row r="4237" spans="1:4">
      <c r="A4237" s="111">
        <v>4218</v>
      </c>
      <c r="B4237" s="86">
        <v>21</v>
      </c>
      <c r="C4237" s="103" t="s">
        <v>9666</v>
      </c>
      <c r="D4237" s="112" t="str">
        <f t="shared" si="65"/>
        <v>0 CIDADE(CIDADE_Pk,CIDADE_FkEstado,CIDADE_Cidade)VALUES(NULL,21,"Rio Azul");</v>
      </c>
    </row>
    <row r="4238" spans="1:4">
      <c r="A4238" s="111">
        <v>4219</v>
      </c>
      <c r="B4238" s="86">
        <v>21</v>
      </c>
      <c r="C4238" s="103" t="s">
        <v>9667</v>
      </c>
      <c r="D4238" s="112" t="str">
        <f t="shared" si="65"/>
        <v>0 CIDADE(CIDADE_Pk,CIDADE_FkEstado,CIDADE_Cidade)VALUES(NULL,21,"Rio Bom");</v>
      </c>
    </row>
    <row r="4239" spans="1:4">
      <c r="A4239" s="111">
        <v>4220</v>
      </c>
      <c r="B4239" s="86">
        <v>21</v>
      </c>
      <c r="C4239" s="103" t="s">
        <v>9668</v>
      </c>
      <c r="D4239" s="112" t="str">
        <f t="shared" si="65"/>
        <v>0 CIDADE(CIDADE_Pk,CIDADE_FkEstado,CIDADE_Cidade)VALUES(NULL,21,"Rio Bonito do Iguaçu");</v>
      </c>
    </row>
    <row r="4240" spans="1:4">
      <c r="A4240" s="111">
        <v>4221</v>
      </c>
      <c r="B4240" s="86">
        <v>21</v>
      </c>
      <c r="C4240" s="103" t="s">
        <v>9669</v>
      </c>
      <c r="D4240" s="112" t="str">
        <f t="shared" si="65"/>
        <v>0 CIDADE(CIDADE_Pk,CIDADE_FkEstado,CIDADE_Cidade)VALUES(NULL,21,"Rio Branco do Ivaí");</v>
      </c>
    </row>
    <row r="4241" spans="1:4">
      <c r="A4241" s="111">
        <v>4222</v>
      </c>
      <c r="B4241" s="86">
        <v>21</v>
      </c>
      <c r="C4241" s="103" t="s">
        <v>9670</v>
      </c>
      <c r="D4241" s="112" t="str">
        <f t="shared" si="65"/>
        <v>0 CIDADE(CIDADE_Pk,CIDADE_FkEstado,CIDADE_Cidade)VALUES(NULL,21,"Rio Branco do Sul");</v>
      </c>
    </row>
    <row r="4242" spans="1:4">
      <c r="A4242" s="111">
        <v>4223</v>
      </c>
      <c r="B4242" s="86">
        <v>21</v>
      </c>
      <c r="C4242" s="103" t="s">
        <v>9671</v>
      </c>
      <c r="D4242" s="112" t="str">
        <f t="shared" si="65"/>
        <v>0 CIDADE(CIDADE_Pk,CIDADE_FkEstado,CIDADE_Cidade)VALUES(NULL,21,"Rio Negro");</v>
      </c>
    </row>
    <row r="4243" spans="1:4">
      <c r="A4243" s="111">
        <v>4224</v>
      </c>
      <c r="B4243" s="86">
        <v>21</v>
      </c>
      <c r="C4243" s="103" t="s">
        <v>9672</v>
      </c>
      <c r="D4243" s="112" t="str">
        <f t="shared" si="65"/>
        <v>0 CIDADE(CIDADE_Pk,CIDADE_FkEstado,CIDADE_Cidade)VALUES(NULL,21,"Rolândia");</v>
      </c>
    </row>
    <row r="4244" spans="1:4">
      <c r="A4244" s="111">
        <v>4225</v>
      </c>
      <c r="B4244" s="86">
        <v>21</v>
      </c>
      <c r="C4244" s="103" t="s">
        <v>9673</v>
      </c>
      <c r="D4244" s="112" t="str">
        <f t="shared" ref="D4244:D4307" si="66">$B$17&amp;B4244&amp;$A$13&amp;$A$11&amp;C4244&amp;$A$11&amp;$A$10&amp;$A$14</f>
        <v>0 CIDADE(CIDADE_Pk,CIDADE_FkEstado,CIDADE_Cidade)VALUES(NULL,21,"Roncador");</v>
      </c>
    </row>
    <row r="4245" spans="1:4">
      <c r="A4245" s="111">
        <v>4226</v>
      </c>
      <c r="B4245" s="86">
        <v>21</v>
      </c>
      <c r="C4245" s="103" t="s">
        <v>9674</v>
      </c>
      <c r="D4245" s="112" t="str">
        <f t="shared" si="66"/>
        <v>0 CIDADE(CIDADE_Pk,CIDADE_FkEstado,CIDADE_Cidade)VALUES(NULL,21,"Rondon");</v>
      </c>
    </row>
    <row r="4246" spans="1:4">
      <c r="A4246" s="111">
        <v>4227</v>
      </c>
      <c r="B4246" s="86">
        <v>21</v>
      </c>
      <c r="C4246" s="103" t="s">
        <v>9675</v>
      </c>
      <c r="D4246" s="112" t="str">
        <f t="shared" si="66"/>
        <v>0 CIDADE(CIDADE_Pk,CIDADE_FkEstado,CIDADE_Cidade)VALUES(NULL,21,"Rosário do Ivaí");</v>
      </c>
    </row>
    <row r="4247" spans="1:4">
      <c r="A4247" s="111">
        <v>4228</v>
      </c>
      <c r="B4247" s="86">
        <v>21</v>
      </c>
      <c r="C4247" s="103" t="s">
        <v>9676</v>
      </c>
      <c r="D4247" s="112" t="str">
        <f t="shared" si="66"/>
        <v>0 CIDADE(CIDADE_Pk,CIDADE_FkEstado,CIDADE_Cidade)VALUES(NULL,21,"Sabáudia");</v>
      </c>
    </row>
    <row r="4248" spans="1:4">
      <c r="A4248" s="111">
        <v>4229</v>
      </c>
      <c r="B4248" s="86">
        <v>21</v>
      </c>
      <c r="C4248" s="103" t="s">
        <v>9677</v>
      </c>
      <c r="D4248" s="112" t="str">
        <f t="shared" si="66"/>
        <v>0 CIDADE(CIDADE_Pk,CIDADE_FkEstado,CIDADE_Cidade)VALUES(NULL,21,"Salgado Filho");</v>
      </c>
    </row>
    <row r="4249" spans="1:4">
      <c r="A4249" s="111">
        <v>4230</v>
      </c>
      <c r="B4249" s="86">
        <v>21</v>
      </c>
      <c r="C4249" s="103" t="s">
        <v>9678</v>
      </c>
      <c r="D4249" s="112" t="str">
        <f t="shared" si="66"/>
        <v>0 CIDADE(CIDADE_Pk,CIDADE_FkEstado,CIDADE_Cidade)VALUES(NULL,21,"Salto do Itararé");</v>
      </c>
    </row>
    <row r="4250" spans="1:4">
      <c r="A4250" s="111">
        <v>4231</v>
      </c>
      <c r="B4250" s="86">
        <v>21</v>
      </c>
      <c r="C4250" s="103" t="s">
        <v>9679</v>
      </c>
      <c r="D4250" s="112" t="str">
        <f t="shared" si="66"/>
        <v>0 CIDADE(CIDADE_Pk,CIDADE_FkEstado,CIDADE_Cidade)VALUES(NULL,21,"Salto do Lontra");</v>
      </c>
    </row>
    <row r="4251" spans="1:4">
      <c r="A4251" s="111">
        <v>4232</v>
      </c>
      <c r="B4251" s="86">
        <v>21</v>
      </c>
      <c r="C4251" s="103" t="s">
        <v>9680</v>
      </c>
      <c r="D4251" s="112" t="str">
        <f t="shared" si="66"/>
        <v>0 CIDADE(CIDADE_Pk,CIDADE_FkEstado,CIDADE_Cidade)VALUES(NULL,21,"Santa Amélia");</v>
      </c>
    </row>
    <row r="4252" spans="1:4">
      <c r="A4252" s="111">
        <v>4233</v>
      </c>
      <c r="B4252" s="86">
        <v>21</v>
      </c>
      <c r="C4252" s="103" t="s">
        <v>9681</v>
      </c>
      <c r="D4252" s="112" t="str">
        <f t="shared" si="66"/>
        <v>0 CIDADE(CIDADE_Pk,CIDADE_FkEstado,CIDADE_Cidade)VALUES(NULL,21,"Santa Cecília do Pavão");</v>
      </c>
    </row>
    <row r="4253" spans="1:4">
      <c r="A4253" s="111">
        <v>4234</v>
      </c>
      <c r="B4253" s="86">
        <v>21</v>
      </c>
      <c r="C4253" s="103" t="s">
        <v>9682</v>
      </c>
      <c r="D4253" s="112" t="str">
        <f t="shared" si="66"/>
        <v>0 CIDADE(CIDADE_Pk,CIDADE_FkEstado,CIDADE_Cidade)VALUES(NULL,21,"Santa Cruz de Monte Castelo");</v>
      </c>
    </row>
    <row r="4254" spans="1:4">
      <c r="A4254" s="111">
        <v>4235</v>
      </c>
      <c r="B4254" s="86">
        <v>21</v>
      </c>
      <c r="C4254" s="103" t="s">
        <v>9683</v>
      </c>
      <c r="D4254" s="112" t="str">
        <f t="shared" si="66"/>
        <v>0 CIDADE(CIDADE_Pk,CIDADE_FkEstado,CIDADE_Cidade)VALUES(NULL,21,"Santa Fé");</v>
      </c>
    </row>
    <row r="4255" spans="1:4">
      <c r="A4255" s="111">
        <v>4236</v>
      </c>
      <c r="B4255" s="86">
        <v>21</v>
      </c>
      <c r="C4255" s="103" t="s">
        <v>6231</v>
      </c>
      <c r="D4255" s="112" t="str">
        <f t="shared" si="66"/>
        <v>0 CIDADE(CIDADE_Pk,CIDADE_FkEstado,CIDADE_Cidade)VALUES(NULL,21,"Santa Helena");</v>
      </c>
    </row>
    <row r="4256" spans="1:4">
      <c r="A4256" s="111">
        <v>4237</v>
      </c>
      <c r="B4256" s="86">
        <v>21</v>
      </c>
      <c r="C4256" s="103" t="s">
        <v>6232</v>
      </c>
      <c r="D4256" s="112" t="str">
        <f t="shared" si="66"/>
        <v>0 CIDADE(CIDADE_Pk,CIDADE_FkEstado,CIDADE_Cidade)VALUES(NULL,21,"Santa Inês");</v>
      </c>
    </row>
    <row r="4257" spans="1:4">
      <c r="A4257" s="111">
        <v>4238</v>
      </c>
      <c r="B4257" s="86">
        <v>21</v>
      </c>
      <c r="C4257" s="103" t="s">
        <v>9684</v>
      </c>
      <c r="D4257" s="112" t="str">
        <f t="shared" si="66"/>
        <v>0 CIDADE(CIDADE_Pk,CIDADE_FkEstado,CIDADE_Cidade)VALUES(NULL,21,"Santa Isabel do Ivaí");</v>
      </c>
    </row>
    <row r="4258" spans="1:4">
      <c r="A4258" s="111">
        <v>4239</v>
      </c>
      <c r="B4258" s="86">
        <v>21</v>
      </c>
      <c r="C4258" s="103" t="s">
        <v>9685</v>
      </c>
      <c r="D4258" s="112" t="str">
        <f t="shared" si="66"/>
        <v>0 CIDADE(CIDADE_Pk,CIDADE_FkEstado,CIDADE_Cidade)VALUES(NULL,21,"Santa Izabel do Oeste");</v>
      </c>
    </row>
    <row r="4259" spans="1:4">
      <c r="A4259" s="111">
        <v>4240</v>
      </c>
      <c r="B4259" s="86">
        <v>21</v>
      </c>
      <c r="C4259" s="103" t="s">
        <v>9280</v>
      </c>
      <c r="D4259" s="112" t="str">
        <f t="shared" si="66"/>
        <v>0 CIDADE(CIDADE_Pk,CIDADE_FkEstado,CIDADE_Cidade)VALUES(NULL,21,"Santa Lúcia");</v>
      </c>
    </row>
    <row r="4260" spans="1:4">
      <c r="A4260" s="111">
        <v>4241</v>
      </c>
      <c r="B4260" s="86">
        <v>21</v>
      </c>
      <c r="C4260" s="103" t="s">
        <v>9686</v>
      </c>
      <c r="D4260" s="112" t="str">
        <f t="shared" si="66"/>
        <v>0 CIDADE(CIDADE_Pk,CIDADE_FkEstado,CIDADE_Cidade)VALUES(NULL,21,"Santa Maria do Oeste");</v>
      </c>
    </row>
    <row r="4261" spans="1:4">
      <c r="A4261" s="111">
        <v>4242</v>
      </c>
      <c r="B4261" s="86">
        <v>21</v>
      </c>
      <c r="C4261" s="103" t="s">
        <v>9687</v>
      </c>
      <c r="D4261" s="112" t="str">
        <f t="shared" si="66"/>
        <v>0 CIDADE(CIDADE_Pk,CIDADE_FkEstado,CIDADE_Cidade)VALUES(NULL,21,"Santa Mariana");</v>
      </c>
    </row>
    <row r="4262" spans="1:4">
      <c r="A4262" s="111">
        <v>4243</v>
      </c>
      <c r="B4262" s="86">
        <v>21</v>
      </c>
      <c r="C4262" s="103" t="s">
        <v>9688</v>
      </c>
      <c r="D4262" s="112" t="str">
        <f t="shared" si="66"/>
        <v>0 CIDADE(CIDADE_Pk,CIDADE_FkEstado,CIDADE_Cidade)VALUES(NULL,21,"Santa Mônica");</v>
      </c>
    </row>
    <row r="4263" spans="1:4">
      <c r="A4263" s="111">
        <v>4244</v>
      </c>
      <c r="B4263" s="86">
        <v>21</v>
      </c>
      <c r="C4263" s="103" t="s">
        <v>9689</v>
      </c>
      <c r="D4263" s="112" t="str">
        <f t="shared" si="66"/>
        <v>0 CIDADE(CIDADE_Pk,CIDADE_FkEstado,CIDADE_Cidade)VALUES(NULL,21,"Santa Tereza do Oeste");</v>
      </c>
    </row>
    <row r="4264" spans="1:4">
      <c r="A4264" s="111">
        <v>4245</v>
      </c>
      <c r="B4264" s="86">
        <v>21</v>
      </c>
      <c r="C4264" s="103" t="s">
        <v>9690</v>
      </c>
      <c r="D4264" s="112" t="str">
        <f t="shared" si="66"/>
        <v>0 CIDADE(CIDADE_Pk,CIDADE_FkEstado,CIDADE_Cidade)VALUES(NULL,21,"Santa Terezinha de Itaipu");</v>
      </c>
    </row>
    <row r="4265" spans="1:4">
      <c r="A4265" s="111">
        <v>4246</v>
      </c>
      <c r="B4265" s="86">
        <v>21</v>
      </c>
      <c r="C4265" s="103" t="s">
        <v>9691</v>
      </c>
      <c r="D4265" s="112" t="str">
        <f t="shared" si="66"/>
        <v>0 CIDADE(CIDADE_Pk,CIDADE_FkEstado,CIDADE_Cidade)VALUES(NULL,21,"Santana do Itararé");</v>
      </c>
    </row>
    <row r="4266" spans="1:4">
      <c r="A4266" s="111">
        <v>4247</v>
      </c>
      <c r="B4266" s="86">
        <v>21</v>
      </c>
      <c r="C4266" s="103" t="s">
        <v>9692</v>
      </c>
      <c r="D4266" s="112" t="str">
        <f t="shared" si="66"/>
        <v>0 CIDADE(CIDADE_Pk,CIDADE_FkEstado,CIDADE_Cidade)VALUES(NULL,21,"Santo Antônio da Platina");</v>
      </c>
    </row>
    <row r="4267" spans="1:4">
      <c r="A4267" s="111">
        <v>4248</v>
      </c>
      <c r="B4267" s="86">
        <v>21</v>
      </c>
      <c r="C4267" s="103" t="s">
        <v>9693</v>
      </c>
      <c r="D4267" s="112" t="str">
        <f t="shared" si="66"/>
        <v>0 CIDADE(CIDADE_Pk,CIDADE_FkEstado,CIDADE_Cidade)VALUES(NULL,21,"Santo Antônio do Caiuá");</v>
      </c>
    </row>
    <row r="4268" spans="1:4">
      <c r="A4268" s="111">
        <v>4249</v>
      </c>
      <c r="B4268" s="86">
        <v>21</v>
      </c>
      <c r="C4268" s="103" t="s">
        <v>9694</v>
      </c>
      <c r="D4268" s="112" t="str">
        <f t="shared" si="66"/>
        <v>0 CIDADE(CIDADE_Pk,CIDADE_FkEstado,CIDADE_Cidade)VALUES(NULL,21,"Santo Antônio do Paraíso");</v>
      </c>
    </row>
    <row r="4269" spans="1:4">
      <c r="A4269" s="111">
        <v>4250</v>
      </c>
      <c r="B4269" s="86">
        <v>21</v>
      </c>
      <c r="C4269" s="103" t="s">
        <v>9695</v>
      </c>
      <c r="D4269" s="112" t="str">
        <f t="shared" si="66"/>
        <v>0 CIDADE(CIDADE_Pk,CIDADE_FkEstado,CIDADE_Cidade)VALUES(NULL,21,"Santo Antônio do Sudoeste");</v>
      </c>
    </row>
    <row r="4270" spans="1:4">
      <c r="A4270" s="111">
        <v>4251</v>
      </c>
      <c r="B4270" s="86">
        <v>21</v>
      </c>
      <c r="C4270" s="103" t="s">
        <v>9696</v>
      </c>
      <c r="D4270" s="112" t="str">
        <f t="shared" si="66"/>
        <v>0 CIDADE(CIDADE_Pk,CIDADE_FkEstado,CIDADE_Cidade)VALUES(NULL,21,"Santo Inácio");</v>
      </c>
    </row>
    <row r="4271" spans="1:4">
      <c r="A4271" s="111">
        <v>4252</v>
      </c>
      <c r="B4271" s="86">
        <v>21</v>
      </c>
      <c r="C4271" s="103" t="s">
        <v>9697</v>
      </c>
      <c r="D4271" s="112" t="str">
        <f t="shared" si="66"/>
        <v>0 CIDADE(CIDADE_Pk,CIDADE_FkEstado,CIDADE_Cidade)VALUES(NULL,21,"São Carlos do Ivaí");</v>
      </c>
    </row>
    <row r="4272" spans="1:4">
      <c r="A4272" s="111">
        <v>4253</v>
      </c>
      <c r="B4272" s="86">
        <v>21</v>
      </c>
      <c r="C4272" s="103" t="s">
        <v>9698</v>
      </c>
      <c r="D4272" s="112" t="str">
        <f t="shared" si="66"/>
        <v>0 CIDADE(CIDADE_Pk,CIDADE_FkEstado,CIDADE_Cidade)VALUES(NULL,21,"São Jerônimo da Serra");</v>
      </c>
    </row>
    <row r="4273" spans="1:4">
      <c r="A4273" s="111">
        <v>4254</v>
      </c>
      <c r="B4273" s="86">
        <v>21</v>
      </c>
      <c r="C4273" s="103" t="s">
        <v>7187</v>
      </c>
      <c r="D4273" s="112" t="str">
        <f t="shared" si="66"/>
        <v>0 CIDADE(CIDADE_Pk,CIDADE_FkEstado,CIDADE_Cidade)VALUES(NULL,21,"São João");</v>
      </c>
    </row>
    <row r="4274" spans="1:4">
      <c r="A4274" s="111">
        <v>4255</v>
      </c>
      <c r="B4274" s="86">
        <v>21</v>
      </c>
      <c r="C4274" s="103" t="s">
        <v>9699</v>
      </c>
      <c r="D4274" s="112" t="str">
        <f t="shared" si="66"/>
        <v>0 CIDADE(CIDADE_Pk,CIDADE_FkEstado,CIDADE_Cidade)VALUES(NULL,21,"São João do Caiuá");</v>
      </c>
    </row>
    <row r="4275" spans="1:4">
      <c r="A4275" s="111">
        <v>4256</v>
      </c>
      <c r="B4275" s="86">
        <v>21</v>
      </c>
      <c r="C4275" s="103" t="s">
        <v>9700</v>
      </c>
      <c r="D4275" s="112" t="str">
        <f t="shared" si="66"/>
        <v>0 CIDADE(CIDADE_Pk,CIDADE_FkEstado,CIDADE_Cidade)VALUES(NULL,21,"São João do Ivaí");</v>
      </c>
    </row>
    <row r="4276" spans="1:4">
      <c r="A4276" s="111">
        <v>4257</v>
      </c>
      <c r="B4276" s="86">
        <v>21</v>
      </c>
      <c r="C4276" s="103" t="s">
        <v>9701</v>
      </c>
      <c r="D4276" s="112" t="str">
        <f t="shared" si="66"/>
        <v>0 CIDADE(CIDADE_Pk,CIDADE_FkEstado,CIDADE_Cidade)VALUES(NULL,21,"São João do Triunfo");</v>
      </c>
    </row>
    <row r="4277" spans="1:4">
      <c r="A4277" s="111">
        <v>4258</v>
      </c>
      <c r="B4277" s="86">
        <v>21</v>
      </c>
      <c r="C4277" s="103" t="s">
        <v>9702</v>
      </c>
      <c r="D4277" s="112" t="str">
        <f t="shared" si="66"/>
        <v>0 CIDADE(CIDADE_Pk,CIDADE_FkEstado,CIDADE_Cidade)VALUES(NULL,21,"São Jorge d'Oeste");</v>
      </c>
    </row>
    <row r="4278" spans="1:4">
      <c r="A4278" s="111">
        <v>4259</v>
      </c>
      <c r="B4278" s="86">
        <v>21</v>
      </c>
      <c r="C4278" s="103" t="s">
        <v>9703</v>
      </c>
      <c r="D4278" s="112" t="str">
        <f t="shared" si="66"/>
        <v>0 CIDADE(CIDADE_Pk,CIDADE_FkEstado,CIDADE_Cidade)VALUES(NULL,21,"São Jorge do Ivaí");</v>
      </c>
    </row>
    <row r="4279" spans="1:4">
      <c r="A4279" s="111">
        <v>4260</v>
      </c>
      <c r="B4279" s="86">
        <v>21</v>
      </c>
      <c r="C4279" s="103" t="s">
        <v>9704</v>
      </c>
      <c r="D4279" s="112" t="str">
        <f t="shared" si="66"/>
        <v>0 CIDADE(CIDADE_Pk,CIDADE_FkEstado,CIDADE_Cidade)VALUES(NULL,21,"São Jorge do Patrocínio");</v>
      </c>
    </row>
    <row r="4280" spans="1:4">
      <c r="A4280" s="111">
        <v>4261</v>
      </c>
      <c r="B4280" s="86">
        <v>21</v>
      </c>
      <c r="C4280" s="103" t="s">
        <v>9705</v>
      </c>
      <c r="D4280" s="112" t="str">
        <f t="shared" si="66"/>
        <v>0 CIDADE(CIDADE_Pk,CIDADE_FkEstado,CIDADE_Cidade)VALUES(NULL,21,"São José da Boa Vista");</v>
      </c>
    </row>
    <row r="4281" spans="1:4">
      <c r="A4281" s="111">
        <v>4262</v>
      </c>
      <c r="B4281" s="86">
        <v>21</v>
      </c>
      <c r="C4281" s="103" t="s">
        <v>9706</v>
      </c>
      <c r="D4281" s="112" t="str">
        <f t="shared" si="66"/>
        <v>0 CIDADE(CIDADE_Pk,CIDADE_FkEstado,CIDADE_Cidade)VALUES(NULL,21,"São José das Palmeiras");</v>
      </c>
    </row>
    <row r="4282" spans="1:4">
      <c r="A4282" s="111">
        <v>4263</v>
      </c>
      <c r="B4282" s="86">
        <v>21</v>
      </c>
      <c r="C4282" s="103" t="s">
        <v>9707</v>
      </c>
      <c r="D4282" s="112" t="str">
        <f t="shared" si="66"/>
        <v>0 CIDADE(CIDADE_Pk,CIDADE_FkEstado,CIDADE_Cidade)VALUES(NULL,21,"São José dos Pinhais");</v>
      </c>
    </row>
    <row r="4283" spans="1:4">
      <c r="A4283" s="111">
        <v>4264</v>
      </c>
      <c r="B4283" s="86">
        <v>21</v>
      </c>
      <c r="C4283" s="103" t="s">
        <v>9708</v>
      </c>
      <c r="D4283" s="112" t="str">
        <f t="shared" si="66"/>
        <v>0 CIDADE(CIDADE_Pk,CIDADE_FkEstado,CIDADE_Cidade)VALUES(NULL,21,"São Manoel do Paraná");</v>
      </c>
    </row>
    <row r="4284" spans="1:4">
      <c r="A4284" s="111">
        <v>4265</v>
      </c>
      <c r="B4284" s="86">
        <v>21</v>
      </c>
      <c r="C4284" s="103" t="s">
        <v>9709</v>
      </c>
      <c r="D4284" s="112" t="str">
        <f t="shared" si="66"/>
        <v>0 CIDADE(CIDADE_Pk,CIDADE_FkEstado,CIDADE_Cidade)VALUES(NULL,21,"São Mateus do Sul");</v>
      </c>
    </row>
    <row r="4285" spans="1:4">
      <c r="A4285" s="111">
        <v>4266</v>
      </c>
      <c r="B4285" s="86">
        <v>21</v>
      </c>
      <c r="C4285" s="103" t="s">
        <v>9710</v>
      </c>
      <c r="D4285" s="112" t="str">
        <f t="shared" si="66"/>
        <v>0 CIDADE(CIDADE_Pk,CIDADE_FkEstado,CIDADE_Cidade)VALUES(NULL,21,"São Miguel do Iguaçu");</v>
      </c>
    </row>
    <row r="4286" spans="1:4">
      <c r="A4286" s="111">
        <v>4267</v>
      </c>
      <c r="B4286" s="86">
        <v>21</v>
      </c>
      <c r="C4286" s="103" t="s">
        <v>9711</v>
      </c>
      <c r="D4286" s="112" t="str">
        <f t="shared" si="66"/>
        <v>0 CIDADE(CIDADE_Pk,CIDADE_FkEstado,CIDADE_Cidade)VALUES(NULL,21,"São Pedro do Iguaçu");</v>
      </c>
    </row>
    <row r="4287" spans="1:4">
      <c r="A4287" s="111">
        <v>4268</v>
      </c>
      <c r="B4287" s="86">
        <v>21</v>
      </c>
      <c r="C4287" s="103" t="s">
        <v>9712</v>
      </c>
      <c r="D4287" s="112" t="str">
        <f t="shared" si="66"/>
        <v>0 CIDADE(CIDADE_Pk,CIDADE_FkEstado,CIDADE_Cidade)VALUES(NULL,21,"São Pedro do Ivaí");</v>
      </c>
    </row>
    <row r="4288" spans="1:4">
      <c r="A4288" s="111">
        <v>4269</v>
      </c>
      <c r="B4288" s="86">
        <v>21</v>
      </c>
      <c r="C4288" s="103" t="s">
        <v>9713</v>
      </c>
      <c r="D4288" s="112" t="str">
        <f t="shared" si="66"/>
        <v>0 CIDADE(CIDADE_Pk,CIDADE_FkEstado,CIDADE_Cidade)VALUES(NULL,21,"São Pedro do Paraná");</v>
      </c>
    </row>
    <row r="4289" spans="1:4">
      <c r="A4289" s="111">
        <v>4270</v>
      </c>
      <c r="B4289" s="86">
        <v>21</v>
      </c>
      <c r="C4289" s="103" t="s">
        <v>9714</v>
      </c>
      <c r="D4289" s="112" t="str">
        <f t="shared" si="66"/>
        <v>0 CIDADE(CIDADE_Pk,CIDADE_FkEstado,CIDADE_Cidade)VALUES(NULL,21,"São Sebastião da Amoreira");</v>
      </c>
    </row>
    <row r="4290" spans="1:4">
      <c r="A4290" s="111">
        <v>4271</v>
      </c>
      <c r="B4290" s="86">
        <v>21</v>
      </c>
      <c r="C4290" s="103" t="s">
        <v>6822</v>
      </c>
      <c r="D4290" s="112" t="str">
        <f t="shared" si="66"/>
        <v>0 CIDADE(CIDADE_Pk,CIDADE_FkEstado,CIDADE_Cidade)VALUES(NULL,21,"São Tomé");</v>
      </c>
    </row>
    <row r="4291" spans="1:4">
      <c r="A4291" s="111">
        <v>4272</v>
      </c>
      <c r="B4291" s="86">
        <v>21</v>
      </c>
      <c r="C4291" s="103" t="s">
        <v>9715</v>
      </c>
      <c r="D4291" s="112" t="str">
        <f t="shared" si="66"/>
        <v>0 CIDADE(CIDADE_Pk,CIDADE_FkEstado,CIDADE_Cidade)VALUES(NULL,21,"Sapopema");</v>
      </c>
    </row>
    <row r="4292" spans="1:4">
      <c r="A4292" s="111">
        <v>4273</v>
      </c>
      <c r="B4292" s="86">
        <v>21</v>
      </c>
      <c r="C4292" s="103" t="s">
        <v>9716</v>
      </c>
      <c r="D4292" s="112" t="str">
        <f t="shared" si="66"/>
        <v>0 CIDADE(CIDADE_Pk,CIDADE_FkEstado,CIDADE_Cidade)VALUES(NULL,21,"Sarandi");</v>
      </c>
    </row>
    <row r="4293" spans="1:4">
      <c r="A4293" s="111">
        <v>4274</v>
      </c>
      <c r="B4293" s="86">
        <v>21</v>
      </c>
      <c r="C4293" s="103" t="s">
        <v>9717</v>
      </c>
      <c r="D4293" s="112" t="str">
        <f t="shared" si="66"/>
        <v>0 CIDADE(CIDADE_Pk,CIDADE_FkEstado,CIDADE_Cidade)VALUES(NULL,21,"Saudade do Iguaçu");</v>
      </c>
    </row>
    <row r="4294" spans="1:4">
      <c r="A4294" s="111">
        <v>4275</v>
      </c>
      <c r="B4294" s="86">
        <v>21</v>
      </c>
      <c r="C4294" s="103" t="s">
        <v>9718</v>
      </c>
      <c r="D4294" s="112" t="str">
        <f t="shared" si="66"/>
        <v>0 CIDADE(CIDADE_Pk,CIDADE_FkEstado,CIDADE_Cidade)VALUES(NULL,21,"Sengés");</v>
      </c>
    </row>
    <row r="4295" spans="1:4">
      <c r="A4295" s="111">
        <v>4276</v>
      </c>
      <c r="B4295" s="86">
        <v>21</v>
      </c>
      <c r="C4295" s="103" t="s">
        <v>9719</v>
      </c>
      <c r="D4295" s="112" t="str">
        <f t="shared" si="66"/>
        <v>0 CIDADE(CIDADE_Pk,CIDADE_FkEstado,CIDADE_Cidade)VALUES(NULL,21,"Serranópolis do Iguaçu");</v>
      </c>
    </row>
    <row r="4296" spans="1:4">
      <c r="A4296" s="111">
        <v>4277</v>
      </c>
      <c r="B4296" s="86">
        <v>21</v>
      </c>
      <c r="C4296" s="103" t="s">
        <v>9720</v>
      </c>
      <c r="D4296" s="112" t="str">
        <f t="shared" si="66"/>
        <v>0 CIDADE(CIDADE_Pk,CIDADE_FkEstado,CIDADE_Cidade)VALUES(NULL,21,"Sertaneja");</v>
      </c>
    </row>
    <row r="4297" spans="1:4">
      <c r="A4297" s="111">
        <v>4278</v>
      </c>
      <c r="B4297" s="86">
        <v>21</v>
      </c>
      <c r="C4297" s="103" t="s">
        <v>9721</v>
      </c>
      <c r="D4297" s="112" t="str">
        <f t="shared" si="66"/>
        <v>0 CIDADE(CIDADE_Pk,CIDADE_FkEstado,CIDADE_Cidade)VALUES(NULL,21,"Sertanópolis");</v>
      </c>
    </row>
    <row r="4298" spans="1:4">
      <c r="A4298" s="111">
        <v>4279</v>
      </c>
      <c r="B4298" s="86">
        <v>21</v>
      </c>
      <c r="C4298" s="103" t="s">
        <v>9722</v>
      </c>
      <c r="D4298" s="112" t="str">
        <f t="shared" si="66"/>
        <v>0 CIDADE(CIDADE_Pk,CIDADE_FkEstado,CIDADE_Cidade)VALUES(NULL,21,"Siqueira Campos");</v>
      </c>
    </row>
    <row r="4299" spans="1:4">
      <c r="A4299" s="111">
        <v>4280</v>
      </c>
      <c r="B4299" s="86">
        <v>21</v>
      </c>
      <c r="C4299" s="103" t="s">
        <v>9723</v>
      </c>
      <c r="D4299" s="112" t="str">
        <f t="shared" si="66"/>
        <v>0 CIDADE(CIDADE_Pk,CIDADE_FkEstado,CIDADE_Cidade)VALUES(NULL,21,"Sulina");</v>
      </c>
    </row>
    <row r="4300" spans="1:4">
      <c r="A4300" s="111">
        <v>4281</v>
      </c>
      <c r="B4300" s="86">
        <v>21</v>
      </c>
      <c r="C4300" s="103" t="s">
        <v>9724</v>
      </c>
      <c r="D4300" s="112" t="str">
        <f t="shared" si="66"/>
        <v>0 CIDADE(CIDADE_Pk,CIDADE_FkEstado,CIDADE_Cidade)VALUES(NULL,21,"Tamarana");</v>
      </c>
    </row>
    <row r="4301" spans="1:4">
      <c r="A4301" s="111">
        <v>4282</v>
      </c>
      <c r="B4301" s="86">
        <v>21</v>
      </c>
      <c r="C4301" s="103" t="s">
        <v>9725</v>
      </c>
      <c r="D4301" s="112" t="str">
        <f t="shared" si="66"/>
        <v>0 CIDADE(CIDADE_Pk,CIDADE_FkEstado,CIDADE_Cidade)VALUES(NULL,21,"Tamboara");</v>
      </c>
    </row>
    <row r="4302" spans="1:4">
      <c r="A4302" s="111">
        <v>4283</v>
      </c>
      <c r="B4302" s="86">
        <v>21</v>
      </c>
      <c r="C4302" s="103" t="s">
        <v>9726</v>
      </c>
      <c r="D4302" s="112" t="str">
        <f t="shared" si="66"/>
        <v>0 CIDADE(CIDADE_Pk,CIDADE_FkEstado,CIDADE_Cidade)VALUES(NULL,21,"Tapejara");</v>
      </c>
    </row>
    <row r="4303" spans="1:4">
      <c r="A4303" s="111">
        <v>4284</v>
      </c>
      <c r="B4303" s="86">
        <v>21</v>
      </c>
      <c r="C4303" s="103" t="s">
        <v>8559</v>
      </c>
      <c r="D4303" s="112" t="str">
        <f t="shared" si="66"/>
        <v>0 CIDADE(CIDADE_Pk,CIDADE_FkEstado,CIDADE_Cidade)VALUES(NULL,21,"Tapira");</v>
      </c>
    </row>
    <row r="4304" spans="1:4">
      <c r="A4304" s="111">
        <v>4285</v>
      </c>
      <c r="B4304" s="86">
        <v>21</v>
      </c>
      <c r="C4304" s="103" t="s">
        <v>9727</v>
      </c>
      <c r="D4304" s="112" t="str">
        <f t="shared" si="66"/>
        <v>0 CIDADE(CIDADE_Pk,CIDADE_FkEstado,CIDADE_Cidade)VALUES(NULL,21,"Teixeira Soares");</v>
      </c>
    </row>
    <row r="4305" spans="1:4">
      <c r="A4305" s="111">
        <v>4286</v>
      </c>
      <c r="B4305" s="86">
        <v>21</v>
      </c>
      <c r="C4305" s="103" t="s">
        <v>9728</v>
      </c>
      <c r="D4305" s="112" t="str">
        <f t="shared" si="66"/>
        <v>0 CIDADE(CIDADE_Pk,CIDADE_FkEstado,CIDADE_Cidade)VALUES(NULL,21,"Telêmaco Borba");</v>
      </c>
    </row>
    <row r="4306" spans="1:4">
      <c r="A4306" s="111">
        <v>4287</v>
      </c>
      <c r="B4306" s="86">
        <v>21</v>
      </c>
      <c r="C4306" s="103" t="s">
        <v>9729</v>
      </c>
      <c r="D4306" s="112" t="str">
        <f t="shared" si="66"/>
        <v>0 CIDADE(CIDADE_Pk,CIDADE_FkEstado,CIDADE_Cidade)VALUES(NULL,21,"Terra Boa");</v>
      </c>
    </row>
    <row r="4307" spans="1:4">
      <c r="A4307" s="111">
        <v>4288</v>
      </c>
      <c r="B4307" s="86">
        <v>21</v>
      </c>
      <c r="C4307" s="103" t="s">
        <v>9730</v>
      </c>
      <c r="D4307" s="112" t="str">
        <f t="shared" si="66"/>
        <v>0 CIDADE(CIDADE_Pk,CIDADE_FkEstado,CIDADE_Cidade)VALUES(NULL,21,"Terra Rica");</v>
      </c>
    </row>
    <row r="4308" spans="1:4">
      <c r="A4308" s="111">
        <v>4289</v>
      </c>
      <c r="B4308" s="86">
        <v>21</v>
      </c>
      <c r="C4308" s="103" t="s">
        <v>9353</v>
      </c>
      <c r="D4308" s="112" t="str">
        <f t="shared" ref="D4308:D4371" si="67">$B$17&amp;B4308&amp;$A$13&amp;$A$11&amp;C4308&amp;$A$11&amp;$A$10&amp;$A$14</f>
        <v>0 CIDADE(CIDADE_Pk,CIDADE_FkEstado,CIDADE_Cidade)VALUES(NULL,21,"Terra Roxa");</v>
      </c>
    </row>
    <row r="4309" spans="1:4">
      <c r="A4309" s="111">
        <v>4290</v>
      </c>
      <c r="B4309" s="86">
        <v>21</v>
      </c>
      <c r="C4309" s="103" t="s">
        <v>9731</v>
      </c>
      <c r="D4309" s="112" t="str">
        <f t="shared" si="67"/>
        <v>0 CIDADE(CIDADE_Pk,CIDADE_FkEstado,CIDADE_Cidade)VALUES(NULL,21,"Tibagi");</v>
      </c>
    </row>
    <row r="4310" spans="1:4">
      <c r="A4310" s="111">
        <v>4291</v>
      </c>
      <c r="B4310" s="86">
        <v>21</v>
      </c>
      <c r="C4310" s="103" t="s">
        <v>9732</v>
      </c>
      <c r="D4310" s="112" t="str">
        <f t="shared" si="67"/>
        <v>0 CIDADE(CIDADE_Pk,CIDADE_FkEstado,CIDADE_Cidade)VALUES(NULL,21,"Tijucas do Sul");</v>
      </c>
    </row>
    <row r="4311" spans="1:4">
      <c r="A4311" s="111">
        <v>4292</v>
      </c>
      <c r="B4311" s="86">
        <v>21</v>
      </c>
      <c r="C4311" s="103" t="s">
        <v>8569</v>
      </c>
      <c r="D4311" s="112" t="str">
        <f t="shared" si="67"/>
        <v>0 CIDADE(CIDADE_Pk,CIDADE_FkEstado,CIDADE_Cidade)VALUES(NULL,21,"Toledo");</v>
      </c>
    </row>
    <row r="4312" spans="1:4">
      <c r="A4312" s="111">
        <v>4293</v>
      </c>
      <c r="B4312" s="86">
        <v>21</v>
      </c>
      <c r="C4312" s="103" t="s">
        <v>9733</v>
      </c>
      <c r="D4312" s="112" t="str">
        <f t="shared" si="67"/>
        <v>0 CIDADE(CIDADE_Pk,CIDADE_FkEstado,CIDADE_Cidade)VALUES(NULL,21,"Tomazina");</v>
      </c>
    </row>
    <row r="4313" spans="1:4">
      <c r="A4313" s="111">
        <v>4294</v>
      </c>
      <c r="B4313" s="86">
        <v>21</v>
      </c>
      <c r="C4313" s="103" t="s">
        <v>9734</v>
      </c>
      <c r="D4313" s="112" t="str">
        <f t="shared" si="67"/>
        <v>0 CIDADE(CIDADE_Pk,CIDADE_FkEstado,CIDADE_Cidade)VALUES(NULL,21,"Três Barras do Paraná");</v>
      </c>
    </row>
    <row r="4314" spans="1:4">
      <c r="A4314" s="111">
        <v>4295</v>
      </c>
      <c r="B4314" s="86">
        <v>21</v>
      </c>
      <c r="C4314" s="103" t="s">
        <v>9735</v>
      </c>
      <c r="D4314" s="112" t="str">
        <f t="shared" si="67"/>
        <v>0 CIDADE(CIDADE_Pk,CIDADE_FkEstado,CIDADE_Cidade)VALUES(NULL,21,"Tunas do Paraná");</v>
      </c>
    </row>
    <row r="4315" spans="1:4">
      <c r="A4315" s="111">
        <v>4296</v>
      </c>
      <c r="B4315" s="86">
        <v>21</v>
      </c>
      <c r="C4315" s="103" t="s">
        <v>9736</v>
      </c>
      <c r="D4315" s="112" t="str">
        <f t="shared" si="67"/>
        <v>0 CIDADE(CIDADE_Pk,CIDADE_FkEstado,CIDADE_Cidade)VALUES(NULL,21,"Tuneiras do Oeste");</v>
      </c>
    </row>
    <row r="4316" spans="1:4">
      <c r="A4316" s="111">
        <v>4297</v>
      </c>
      <c r="B4316" s="86">
        <v>21</v>
      </c>
      <c r="C4316" s="103" t="s">
        <v>9737</v>
      </c>
      <c r="D4316" s="112" t="str">
        <f t="shared" si="67"/>
        <v>0 CIDADE(CIDADE_Pk,CIDADE_FkEstado,CIDADE_Cidade)VALUES(NULL,21,"Tupãssi");</v>
      </c>
    </row>
    <row r="4317" spans="1:4">
      <c r="A4317" s="111">
        <v>4298</v>
      </c>
      <c r="B4317" s="86">
        <v>21</v>
      </c>
      <c r="C4317" s="103" t="s">
        <v>9738</v>
      </c>
      <c r="D4317" s="112" t="str">
        <f t="shared" si="67"/>
        <v>0 CIDADE(CIDADE_Pk,CIDADE_FkEstado,CIDADE_Cidade)VALUES(NULL,21,"Turvo");</v>
      </c>
    </row>
    <row r="4318" spans="1:4">
      <c r="A4318" s="111">
        <v>4299</v>
      </c>
      <c r="B4318" s="86">
        <v>21</v>
      </c>
      <c r="C4318" s="103" t="s">
        <v>9739</v>
      </c>
      <c r="D4318" s="112" t="str">
        <f t="shared" si="67"/>
        <v>0 CIDADE(CIDADE_Pk,CIDADE_FkEstado,CIDADE_Cidade)VALUES(NULL,21,"Ubiratã");</v>
      </c>
    </row>
    <row r="4319" spans="1:4">
      <c r="A4319" s="111">
        <v>4300</v>
      </c>
      <c r="B4319" s="86">
        <v>21</v>
      </c>
      <c r="C4319" s="103" t="s">
        <v>9740</v>
      </c>
      <c r="D4319" s="112" t="str">
        <f t="shared" si="67"/>
        <v>0 CIDADE(CIDADE_Pk,CIDADE_FkEstado,CIDADE_Cidade)VALUES(NULL,21,"Umuarama");</v>
      </c>
    </row>
    <row r="4320" spans="1:4">
      <c r="A4320" s="111">
        <v>4301</v>
      </c>
      <c r="B4320" s="86">
        <v>21</v>
      </c>
      <c r="C4320" s="103" t="s">
        <v>9741</v>
      </c>
      <c r="D4320" s="112" t="str">
        <f t="shared" si="67"/>
        <v>0 CIDADE(CIDADE_Pk,CIDADE_FkEstado,CIDADE_Cidade)VALUES(NULL,21,"União da Vitória");</v>
      </c>
    </row>
    <row r="4321" spans="1:4">
      <c r="A4321" s="111">
        <v>4302</v>
      </c>
      <c r="B4321" s="86">
        <v>21</v>
      </c>
      <c r="C4321" s="103" t="s">
        <v>9742</v>
      </c>
      <c r="D4321" s="112" t="str">
        <f t="shared" si="67"/>
        <v>0 CIDADE(CIDADE_Pk,CIDADE_FkEstado,CIDADE_Cidade)VALUES(NULL,21,"Uniflor");</v>
      </c>
    </row>
    <row r="4322" spans="1:4">
      <c r="A4322" s="111">
        <v>4303</v>
      </c>
      <c r="B4322" s="86">
        <v>21</v>
      </c>
      <c r="C4322" s="103" t="s">
        <v>9743</v>
      </c>
      <c r="D4322" s="112" t="str">
        <f t="shared" si="67"/>
        <v>0 CIDADE(CIDADE_Pk,CIDADE_FkEstado,CIDADE_Cidade)VALUES(NULL,21,"Uraí");</v>
      </c>
    </row>
    <row r="4323" spans="1:4">
      <c r="A4323" s="111">
        <v>4304</v>
      </c>
      <c r="B4323" s="86">
        <v>21</v>
      </c>
      <c r="C4323" s="103" t="s">
        <v>9744</v>
      </c>
      <c r="D4323" s="112" t="str">
        <f t="shared" si="67"/>
        <v>0 CIDADE(CIDADE_Pk,CIDADE_FkEstado,CIDADE_Cidade)VALUES(NULL,21,"Ventania");</v>
      </c>
    </row>
    <row r="4324" spans="1:4">
      <c r="A4324" s="111">
        <v>4305</v>
      </c>
      <c r="B4324" s="86">
        <v>21</v>
      </c>
      <c r="C4324" s="103" t="s">
        <v>9745</v>
      </c>
      <c r="D4324" s="112" t="str">
        <f t="shared" si="67"/>
        <v>0 CIDADE(CIDADE_Pk,CIDADE_FkEstado,CIDADE_Cidade)VALUES(NULL,21,"Vera Cruz do Oeste");</v>
      </c>
    </row>
    <row r="4325" spans="1:4">
      <c r="A4325" s="111">
        <v>4306</v>
      </c>
      <c r="B4325" s="86">
        <v>21</v>
      </c>
      <c r="C4325" s="103" t="s">
        <v>9746</v>
      </c>
      <c r="D4325" s="112" t="str">
        <f t="shared" si="67"/>
        <v>0 CIDADE(CIDADE_Pk,CIDADE_FkEstado,CIDADE_Cidade)VALUES(NULL,21,"Verê");</v>
      </c>
    </row>
    <row r="4326" spans="1:4">
      <c r="A4326" s="111">
        <v>4307</v>
      </c>
      <c r="B4326" s="86">
        <v>21</v>
      </c>
      <c r="C4326" s="103" t="s">
        <v>9747</v>
      </c>
      <c r="D4326" s="112" t="str">
        <f t="shared" si="67"/>
        <v>0 CIDADE(CIDADE_Pk,CIDADE_FkEstado,CIDADE_Cidade)VALUES(NULL,21,"Virmond");</v>
      </c>
    </row>
    <row r="4327" spans="1:4">
      <c r="A4327" s="111">
        <v>4308</v>
      </c>
      <c r="B4327" s="86">
        <v>21</v>
      </c>
      <c r="C4327" s="103" t="s">
        <v>9748</v>
      </c>
      <c r="D4327" s="112" t="str">
        <f t="shared" si="67"/>
        <v>0 CIDADE(CIDADE_Pk,CIDADE_FkEstado,CIDADE_Cidade)VALUES(NULL,21,"Vitorino");</v>
      </c>
    </row>
    <row r="4328" spans="1:4">
      <c r="A4328" s="111">
        <v>4309</v>
      </c>
      <c r="B4328" s="86">
        <v>21</v>
      </c>
      <c r="C4328" s="103" t="s">
        <v>8609</v>
      </c>
      <c r="D4328" s="112" t="str">
        <f t="shared" si="67"/>
        <v>0 CIDADE(CIDADE_Pk,CIDADE_FkEstado,CIDADE_Cidade)VALUES(NULL,21,"Wenceslau Braz");</v>
      </c>
    </row>
    <row r="4329" spans="1:4">
      <c r="A4329" s="111">
        <v>4310</v>
      </c>
      <c r="B4329" s="86">
        <v>21</v>
      </c>
      <c r="C4329" s="103" t="s">
        <v>9749</v>
      </c>
      <c r="D4329" s="112" t="str">
        <f t="shared" si="67"/>
        <v>0 CIDADE(CIDADE_Pk,CIDADE_FkEstado,CIDADE_Cidade)VALUES(NULL,21,"Xambrê");</v>
      </c>
    </row>
    <row r="4330" spans="1:4">
      <c r="A4330" s="111">
        <v>4311</v>
      </c>
      <c r="B4330" s="86">
        <v>22</v>
      </c>
      <c r="C4330" s="103" t="s">
        <v>9750</v>
      </c>
      <c r="D4330" s="112" t="str">
        <f t="shared" si="67"/>
        <v>0 CIDADE(CIDADE_Pk,CIDADE_FkEstado,CIDADE_Cidade)VALUES(NULL,22,"Abdon Batista");</v>
      </c>
    </row>
    <row r="4331" spans="1:4">
      <c r="A4331" s="111">
        <v>4312</v>
      </c>
      <c r="B4331" s="86">
        <v>22</v>
      </c>
      <c r="C4331" s="103" t="s">
        <v>9751</v>
      </c>
      <c r="D4331" s="112" t="str">
        <f t="shared" si="67"/>
        <v>0 CIDADE(CIDADE_Pk,CIDADE_FkEstado,CIDADE_Cidade)VALUES(NULL,22,"Abelardo Luz");</v>
      </c>
    </row>
    <row r="4332" spans="1:4">
      <c r="A4332" s="111">
        <v>4313</v>
      </c>
      <c r="B4332" s="86">
        <v>22</v>
      </c>
      <c r="C4332" s="103" t="s">
        <v>9752</v>
      </c>
      <c r="D4332" s="112" t="str">
        <f t="shared" si="67"/>
        <v>0 CIDADE(CIDADE_Pk,CIDADE_FkEstado,CIDADE_Cidade)VALUES(NULL,22,"Agrolândia");</v>
      </c>
    </row>
    <row r="4333" spans="1:4">
      <c r="A4333" s="111">
        <v>4314</v>
      </c>
      <c r="B4333" s="86">
        <v>22</v>
      </c>
      <c r="C4333" s="103" t="s">
        <v>9753</v>
      </c>
      <c r="D4333" s="112" t="str">
        <f t="shared" si="67"/>
        <v>0 CIDADE(CIDADE_Pk,CIDADE_FkEstado,CIDADE_Cidade)VALUES(NULL,22,"Agronômica");</v>
      </c>
    </row>
    <row r="4334" spans="1:4">
      <c r="A4334" s="111">
        <v>4315</v>
      </c>
      <c r="B4334" s="86">
        <v>22</v>
      </c>
      <c r="C4334" s="103" t="s">
        <v>9754</v>
      </c>
      <c r="D4334" s="112" t="str">
        <f t="shared" si="67"/>
        <v>0 CIDADE(CIDADE_Pk,CIDADE_FkEstado,CIDADE_Cidade)VALUES(NULL,22,"Água Doce");</v>
      </c>
    </row>
    <row r="4335" spans="1:4">
      <c r="A4335" s="111">
        <v>4316</v>
      </c>
      <c r="B4335" s="86">
        <v>22</v>
      </c>
      <c r="C4335" s="103" t="s">
        <v>9755</v>
      </c>
      <c r="D4335" s="112" t="str">
        <f t="shared" si="67"/>
        <v>0 CIDADE(CIDADE_Pk,CIDADE_FkEstado,CIDADE_Cidade)VALUES(NULL,22,"Águas de Chapecó");</v>
      </c>
    </row>
    <row r="4336" spans="1:4">
      <c r="A4336" s="111">
        <v>4317</v>
      </c>
      <c r="B4336" s="86">
        <v>22</v>
      </c>
      <c r="C4336" s="103" t="s">
        <v>9756</v>
      </c>
      <c r="D4336" s="112" t="str">
        <f t="shared" si="67"/>
        <v>0 CIDADE(CIDADE_Pk,CIDADE_FkEstado,CIDADE_Cidade)VALUES(NULL,22,"Águas Frias");</v>
      </c>
    </row>
    <row r="4337" spans="1:4">
      <c r="A4337" s="111">
        <v>4318</v>
      </c>
      <c r="B4337" s="86">
        <v>22</v>
      </c>
      <c r="C4337" s="103" t="s">
        <v>9757</v>
      </c>
      <c r="D4337" s="112" t="str">
        <f t="shared" si="67"/>
        <v>0 CIDADE(CIDADE_Pk,CIDADE_FkEstado,CIDADE_Cidade)VALUES(NULL,22,"Águas Mornas");</v>
      </c>
    </row>
    <row r="4338" spans="1:4">
      <c r="A4338" s="111">
        <v>4319</v>
      </c>
      <c r="B4338" s="86">
        <v>22</v>
      </c>
      <c r="C4338" s="103" t="s">
        <v>9758</v>
      </c>
      <c r="D4338" s="112" t="str">
        <f t="shared" si="67"/>
        <v>0 CIDADE(CIDADE_Pk,CIDADE_FkEstado,CIDADE_Cidade)VALUES(NULL,22,"Alfredo Wagner");</v>
      </c>
    </row>
    <row r="4339" spans="1:4">
      <c r="A4339" s="111">
        <v>4320</v>
      </c>
      <c r="B4339" s="86">
        <v>22</v>
      </c>
      <c r="C4339" s="103" t="s">
        <v>9759</v>
      </c>
      <c r="D4339" s="112" t="str">
        <f t="shared" si="67"/>
        <v>0 CIDADE(CIDADE_Pk,CIDADE_FkEstado,CIDADE_Cidade)VALUES(NULL,22,"Alto Bela Vista");</v>
      </c>
    </row>
    <row r="4340" spans="1:4">
      <c r="A4340" s="111">
        <v>4321</v>
      </c>
      <c r="B4340" s="86">
        <v>22</v>
      </c>
      <c r="C4340" s="103" t="s">
        <v>8616</v>
      </c>
      <c r="D4340" s="112" t="str">
        <f t="shared" si="67"/>
        <v>0 CIDADE(CIDADE_Pk,CIDADE_FkEstado,CIDADE_Cidade)VALUES(NULL,22,"Anchieta");</v>
      </c>
    </row>
    <row r="4341" spans="1:4">
      <c r="A4341" s="111">
        <v>4322</v>
      </c>
      <c r="B4341" s="86">
        <v>22</v>
      </c>
      <c r="C4341" s="103" t="s">
        <v>9760</v>
      </c>
      <c r="D4341" s="112" t="str">
        <f t="shared" si="67"/>
        <v>0 CIDADE(CIDADE_Pk,CIDADE_FkEstado,CIDADE_Cidade)VALUES(NULL,22,"Angelina");</v>
      </c>
    </row>
    <row r="4342" spans="1:4">
      <c r="A4342" s="111">
        <v>4323</v>
      </c>
      <c r="B4342" s="86">
        <v>22</v>
      </c>
      <c r="C4342" s="103" t="s">
        <v>9761</v>
      </c>
      <c r="D4342" s="112" t="str">
        <f t="shared" si="67"/>
        <v>0 CIDADE(CIDADE_Pk,CIDADE_FkEstado,CIDADE_Cidade)VALUES(NULL,22,"Anita Garibaldi");</v>
      </c>
    </row>
    <row r="4343" spans="1:4">
      <c r="A4343" s="111">
        <v>4324</v>
      </c>
      <c r="B4343" s="86">
        <v>22</v>
      </c>
      <c r="C4343" s="103" t="s">
        <v>9762</v>
      </c>
      <c r="D4343" s="112" t="str">
        <f t="shared" si="67"/>
        <v>0 CIDADE(CIDADE_Pk,CIDADE_FkEstado,CIDADE_Cidade)VALUES(NULL,22,"Anitápolis");</v>
      </c>
    </row>
    <row r="4344" spans="1:4">
      <c r="A4344" s="111">
        <v>4325</v>
      </c>
      <c r="B4344" s="86">
        <v>22</v>
      </c>
      <c r="C4344" s="103" t="s">
        <v>7807</v>
      </c>
      <c r="D4344" s="112" t="str">
        <f t="shared" si="67"/>
        <v>0 CIDADE(CIDADE_Pk,CIDADE_FkEstado,CIDADE_Cidade)VALUES(NULL,22,"Antônio Carlos");</v>
      </c>
    </row>
    <row r="4345" spans="1:4">
      <c r="A4345" s="111">
        <v>4326</v>
      </c>
      <c r="B4345" s="86">
        <v>22</v>
      </c>
      <c r="C4345" s="103" t="s">
        <v>9763</v>
      </c>
      <c r="D4345" s="112" t="str">
        <f t="shared" si="67"/>
        <v>0 CIDADE(CIDADE_Pk,CIDADE_FkEstado,CIDADE_Cidade)VALUES(NULL,22,"Apiúna");</v>
      </c>
    </row>
    <row r="4346" spans="1:4">
      <c r="A4346" s="111">
        <v>4327</v>
      </c>
      <c r="B4346" s="86">
        <v>22</v>
      </c>
      <c r="C4346" s="103" t="s">
        <v>9764</v>
      </c>
      <c r="D4346" s="112" t="str">
        <f t="shared" si="67"/>
        <v>0 CIDADE(CIDADE_Pk,CIDADE_FkEstado,CIDADE_Cidade)VALUES(NULL,22,"Arabutã");</v>
      </c>
    </row>
    <row r="4347" spans="1:4">
      <c r="A4347" s="111">
        <v>4328</v>
      </c>
      <c r="B4347" s="86">
        <v>22</v>
      </c>
      <c r="C4347" s="103" t="s">
        <v>9765</v>
      </c>
      <c r="D4347" s="112" t="str">
        <f t="shared" si="67"/>
        <v>0 CIDADE(CIDADE_Pk,CIDADE_FkEstado,CIDADE_Cidade)VALUES(NULL,22,"Araquari");</v>
      </c>
    </row>
    <row r="4348" spans="1:4">
      <c r="A4348" s="111">
        <v>4329</v>
      </c>
      <c r="B4348" s="86">
        <v>22</v>
      </c>
      <c r="C4348" s="103" t="s">
        <v>9766</v>
      </c>
      <c r="D4348" s="112" t="str">
        <f t="shared" si="67"/>
        <v>0 CIDADE(CIDADE_Pk,CIDADE_FkEstado,CIDADE_Cidade)VALUES(NULL,22,"Araranguá");</v>
      </c>
    </row>
    <row r="4349" spans="1:4">
      <c r="A4349" s="111">
        <v>4330</v>
      </c>
      <c r="B4349" s="86">
        <v>22</v>
      </c>
      <c r="C4349" s="103" t="s">
        <v>9767</v>
      </c>
      <c r="D4349" s="112" t="str">
        <f t="shared" si="67"/>
        <v>0 CIDADE(CIDADE_Pk,CIDADE_FkEstado,CIDADE_Cidade)VALUES(NULL,22,"Armazém");</v>
      </c>
    </row>
    <row r="4350" spans="1:4">
      <c r="A4350" s="111">
        <v>4331</v>
      </c>
      <c r="B4350" s="86">
        <v>22</v>
      </c>
      <c r="C4350" s="103" t="s">
        <v>9768</v>
      </c>
      <c r="D4350" s="112" t="str">
        <f t="shared" si="67"/>
        <v>0 CIDADE(CIDADE_Pk,CIDADE_FkEstado,CIDADE_Cidade)VALUES(NULL,22,"Arroio Trinta");</v>
      </c>
    </row>
    <row r="4351" spans="1:4">
      <c r="A4351" s="111">
        <v>4332</v>
      </c>
      <c r="B4351" s="86">
        <v>22</v>
      </c>
      <c r="C4351" s="103" t="s">
        <v>9769</v>
      </c>
      <c r="D4351" s="112" t="str">
        <f t="shared" si="67"/>
        <v>0 CIDADE(CIDADE_Pk,CIDADE_FkEstado,CIDADE_Cidade)VALUES(NULL,22,"Arvoredo");</v>
      </c>
    </row>
    <row r="4352" spans="1:4">
      <c r="A4352" s="111">
        <v>4333</v>
      </c>
      <c r="B4352" s="86">
        <v>22</v>
      </c>
      <c r="C4352" s="103" t="s">
        <v>9770</v>
      </c>
      <c r="D4352" s="112" t="str">
        <f t="shared" si="67"/>
        <v>0 CIDADE(CIDADE_Pk,CIDADE_FkEstado,CIDADE_Cidade)VALUES(NULL,22,"Ascurra");</v>
      </c>
    </row>
    <row r="4353" spans="1:4">
      <c r="A4353" s="111">
        <v>4334</v>
      </c>
      <c r="B4353" s="86">
        <v>22</v>
      </c>
      <c r="C4353" s="103" t="s">
        <v>9771</v>
      </c>
      <c r="D4353" s="112" t="str">
        <f t="shared" si="67"/>
        <v>0 CIDADE(CIDADE_Pk,CIDADE_FkEstado,CIDADE_Cidade)VALUES(NULL,22,"Atalanta");</v>
      </c>
    </row>
    <row r="4354" spans="1:4">
      <c r="A4354" s="111">
        <v>4335</v>
      </c>
      <c r="B4354" s="86">
        <v>22</v>
      </c>
      <c r="C4354" s="103" t="s">
        <v>6528</v>
      </c>
      <c r="D4354" s="112" t="str">
        <f t="shared" si="67"/>
        <v>0 CIDADE(CIDADE_Pk,CIDADE_FkEstado,CIDADE_Cidade)VALUES(NULL,22,"Aurora");</v>
      </c>
    </row>
    <row r="4355" spans="1:4">
      <c r="A4355" s="111">
        <v>4336</v>
      </c>
      <c r="B4355" s="86">
        <v>22</v>
      </c>
      <c r="C4355" s="103" t="s">
        <v>9772</v>
      </c>
      <c r="D4355" s="112" t="str">
        <f t="shared" si="67"/>
        <v>0 CIDADE(CIDADE_Pk,CIDADE_FkEstado,CIDADE_Cidade)VALUES(NULL,22,"Balneário Arroio do Silva");</v>
      </c>
    </row>
    <row r="4356" spans="1:4">
      <c r="A4356" s="111">
        <v>4337</v>
      </c>
      <c r="B4356" s="86">
        <v>22</v>
      </c>
      <c r="C4356" s="103" t="s">
        <v>9773</v>
      </c>
      <c r="D4356" s="112" t="str">
        <f t="shared" si="67"/>
        <v>0 CIDADE(CIDADE_Pk,CIDADE_FkEstado,CIDADE_Cidade)VALUES(NULL,22,"Balneário Barra do Sul");</v>
      </c>
    </row>
    <row r="4357" spans="1:4">
      <c r="A4357" s="111">
        <v>4338</v>
      </c>
      <c r="B4357" s="86">
        <v>22</v>
      </c>
      <c r="C4357" s="103" t="s">
        <v>9774</v>
      </c>
      <c r="D4357" s="112" t="str">
        <f t="shared" si="67"/>
        <v>0 CIDADE(CIDADE_Pk,CIDADE_FkEstado,CIDADE_Cidade)VALUES(NULL,22,"Balneário Camboriú");</v>
      </c>
    </row>
    <row r="4358" spans="1:4">
      <c r="A4358" s="111">
        <v>4339</v>
      </c>
      <c r="B4358" s="86">
        <v>22</v>
      </c>
      <c r="C4358" s="103" t="s">
        <v>9775</v>
      </c>
      <c r="D4358" s="112" t="str">
        <f t="shared" si="67"/>
        <v>0 CIDADE(CIDADE_Pk,CIDADE_FkEstado,CIDADE_Cidade)VALUES(NULL,22,"Balneário Gaivota");</v>
      </c>
    </row>
    <row r="4359" spans="1:4">
      <c r="A4359" s="111">
        <v>4340</v>
      </c>
      <c r="B4359" s="86">
        <v>22</v>
      </c>
      <c r="C4359" s="103" t="s">
        <v>9776</v>
      </c>
      <c r="D4359" s="112" t="str">
        <f t="shared" si="67"/>
        <v>0 CIDADE(CIDADE_Pk,CIDADE_FkEstado,CIDADE_Cidade)VALUES(NULL,22,"Balneário Piçarras");</v>
      </c>
    </row>
    <row r="4360" spans="1:4">
      <c r="A4360" s="111">
        <v>4341</v>
      </c>
      <c r="B4360" s="86">
        <v>22</v>
      </c>
      <c r="C4360" s="103" t="s">
        <v>9777</v>
      </c>
      <c r="D4360" s="112" t="str">
        <f t="shared" si="67"/>
        <v>0 CIDADE(CIDADE_Pk,CIDADE_FkEstado,CIDADE_Cidade)VALUES(NULL,22,"Bandeirante");</v>
      </c>
    </row>
    <row r="4361" spans="1:4">
      <c r="A4361" s="111">
        <v>4342</v>
      </c>
      <c r="B4361" s="86">
        <v>22</v>
      </c>
      <c r="C4361" s="103" t="s">
        <v>8825</v>
      </c>
      <c r="D4361" s="112" t="str">
        <f t="shared" si="67"/>
        <v>0 CIDADE(CIDADE_Pk,CIDADE_FkEstado,CIDADE_Cidade)VALUES(NULL,22,"Barra Bonita");</v>
      </c>
    </row>
    <row r="4362" spans="1:4">
      <c r="A4362" s="111">
        <v>4343</v>
      </c>
      <c r="B4362" s="86">
        <v>22</v>
      </c>
      <c r="C4362" s="103" t="s">
        <v>9778</v>
      </c>
      <c r="D4362" s="112" t="str">
        <f t="shared" si="67"/>
        <v>0 CIDADE(CIDADE_Pk,CIDADE_FkEstado,CIDADE_Cidade)VALUES(NULL,22,"Barra Velha");</v>
      </c>
    </row>
    <row r="4363" spans="1:4">
      <c r="A4363" s="111">
        <v>4344</v>
      </c>
      <c r="B4363" s="86">
        <v>22</v>
      </c>
      <c r="C4363" s="103" t="s">
        <v>9779</v>
      </c>
      <c r="D4363" s="112" t="str">
        <f t="shared" si="67"/>
        <v>0 CIDADE(CIDADE_Pk,CIDADE_FkEstado,CIDADE_Cidade)VALUES(NULL,22,"Bela Vista do Toldo");</v>
      </c>
    </row>
    <row r="4364" spans="1:4">
      <c r="A4364" s="111">
        <v>4345</v>
      </c>
      <c r="B4364" s="86">
        <v>22</v>
      </c>
      <c r="C4364" s="103" t="s">
        <v>7421</v>
      </c>
      <c r="D4364" s="112" t="str">
        <f t="shared" si="67"/>
        <v>0 CIDADE(CIDADE_Pk,CIDADE_FkEstado,CIDADE_Cidade)VALUES(NULL,22,"Belmonte");</v>
      </c>
    </row>
    <row r="4365" spans="1:4">
      <c r="A4365" s="111">
        <v>4346</v>
      </c>
      <c r="B4365" s="86">
        <v>22</v>
      </c>
      <c r="C4365" s="103" t="s">
        <v>9780</v>
      </c>
      <c r="D4365" s="112" t="str">
        <f t="shared" si="67"/>
        <v>0 CIDADE(CIDADE_Pk,CIDADE_FkEstado,CIDADE_Cidade)VALUES(NULL,22,"Benedito Novo");</v>
      </c>
    </row>
    <row r="4366" spans="1:4">
      <c r="A4366" s="111">
        <v>4347</v>
      </c>
      <c r="B4366" s="86">
        <v>22</v>
      </c>
      <c r="C4366" s="103" t="s">
        <v>9781</v>
      </c>
      <c r="D4366" s="112" t="str">
        <f t="shared" si="67"/>
        <v>0 CIDADE(CIDADE_Pk,CIDADE_FkEstado,CIDADE_Cidade)VALUES(NULL,22,"Biguaçu");</v>
      </c>
    </row>
    <row r="4367" spans="1:4">
      <c r="A4367" s="111">
        <v>4348</v>
      </c>
      <c r="B4367" s="86">
        <v>22</v>
      </c>
      <c r="C4367" s="103" t="s">
        <v>9782</v>
      </c>
      <c r="D4367" s="112" t="str">
        <f t="shared" si="67"/>
        <v>0 CIDADE(CIDADE_Pk,CIDADE_FkEstado,CIDADE_Cidade)VALUES(NULL,22,"Blumenau");</v>
      </c>
    </row>
    <row r="4368" spans="1:4">
      <c r="A4368" s="111">
        <v>4349</v>
      </c>
      <c r="B4368" s="86">
        <v>22</v>
      </c>
      <c r="C4368" s="103" t="s">
        <v>9783</v>
      </c>
      <c r="D4368" s="112" t="str">
        <f t="shared" si="67"/>
        <v>0 CIDADE(CIDADE_Pk,CIDADE_FkEstado,CIDADE_Cidade)VALUES(NULL,22,"Bocaina do Sul");</v>
      </c>
    </row>
    <row r="4369" spans="1:4">
      <c r="A4369" s="111">
        <v>4350</v>
      </c>
      <c r="B4369" s="86">
        <v>22</v>
      </c>
      <c r="C4369" s="103" t="s">
        <v>9784</v>
      </c>
      <c r="D4369" s="112" t="str">
        <f t="shared" si="67"/>
        <v>0 CIDADE(CIDADE_Pk,CIDADE_FkEstado,CIDADE_Cidade)VALUES(NULL,22,"Bom Jardim da Serra");</v>
      </c>
    </row>
    <row r="4370" spans="1:4">
      <c r="A4370" s="111">
        <v>4351</v>
      </c>
      <c r="B4370" s="86">
        <v>22</v>
      </c>
      <c r="C4370" s="103" t="s">
        <v>6317</v>
      </c>
      <c r="D4370" s="112" t="str">
        <f t="shared" si="67"/>
        <v>0 CIDADE(CIDADE_Pk,CIDADE_FkEstado,CIDADE_Cidade)VALUES(NULL,22,"Bom Jesus");</v>
      </c>
    </row>
    <row r="4371" spans="1:4">
      <c r="A4371" s="111">
        <v>4352</v>
      </c>
      <c r="B4371" s="86">
        <v>22</v>
      </c>
      <c r="C4371" s="103" t="s">
        <v>9785</v>
      </c>
      <c r="D4371" s="112" t="str">
        <f t="shared" si="67"/>
        <v>0 CIDADE(CIDADE_Pk,CIDADE_FkEstado,CIDADE_Cidade)VALUES(NULL,22,"Bom Jesus do Oeste");</v>
      </c>
    </row>
    <row r="4372" spans="1:4">
      <c r="A4372" s="111">
        <v>4353</v>
      </c>
      <c r="B4372" s="86">
        <v>22</v>
      </c>
      <c r="C4372" s="103" t="s">
        <v>9786</v>
      </c>
      <c r="D4372" s="112" t="str">
        <f t="shared" ref="D4372:D4435" si="68">$B$17&amp;B4372&amp;$A$13&amp;$A$11&amp;C4372&amp;$A$11&amp;$A$10&amp;$A$14</f>
        <v>0 CIDADE(CIDADE_Pk,CIDADE_FkEstado,CIDADE_Cidade)VALUES(NULL,22,"Bom Retiro");</v>
      </c>
    </row>
    <row r="4373" spans="1:4">
      <c r="A4373" s="111">
        <v>4354</v>
      </c>
      <c r="B4373" s="86">
        <v>22</v>
      </c>
      <c r="C4373" s="103" t="s">
        <v>9787</v>
      </c>
      <c r="D4373" s="112" t="str">
        <f t="shared" si="68"/>
        <v>0 CIDADE(CIDADE_Pk,CIDADE_FkEstado,CIDADE_Cidade)VALUES(NULL,22,"Bombinhas");</v>
      </c>
    </row>
    <row r="4374" spans="1:4">
      <c r="A4374" s="111">
        <v>4355</v>
      </c>
      <c r="B4374" s="86">
        <v>22</v>
      </c>
      <c r="C4374" s="103" t="s">
        <v>9788</v>
      </c>
      <c r="D4374" s="112" t="str">
        <f t="shared" si="68"/>
        <v>0 CIDADE(CIDADE_Pk,CIDADE_FkEstado,CIDADE_Cidade)VALUES(NULL,22,"Botuverá");</v>
      </c>
    </row>
    <row r="4375" spans="1:4">
      <c r="A4375" s="111">
        <v>4356</v>
      </c>
      <c r="B4375" s="86">
        <v>22</v>
      </c>
      <c r="C4375" s="103" t="s">
        <v>9789</v>
      </c>
      <c r="D4375" s="112" t="str">
        <f t="shared" si="68"/>
        <v>0 CIDADE(CIDADE_Pk,CIDADE_FkEstado,CIDADE_Cidade)VALUES(NULL,22,"Braço do Norte");</v>
      </c>
    </row>
    <row r="4376" spans="1:4">
      <c r="A4376" s="111">
        <v>4357</v>
      </c>
      <c r="B4376" s="86">
        <v>22</v>
      </c>
      <c r="C4376" s="103" t="s">
        <v>9790</v>
      </c>
      <c r="D4376" s="112" t="str">
        <f t="shared" si="68"/>
        <v>0 CIDADE(CIDADE_Pk,CIDADE_FkEstado,CIDADE_Cidade)VALUES(NULL,22,"Braço do Trombudo");</v>
      </c>
    </row>
    <row r="4377" spans="1:4">
      <c r="A4377" s="111">
        <v>4358</v>
      </c>
      <c r="B4377" s="86">
        <v>22</v>
      </c>
      <c r="C4377" s="103" t="s">
        <v>9791</v>
      </c>
      <c r="D4377" s="112" t="str">
        <f t="shared" si="68"/>
        <v>0 CIDADE(CIDADE_Pk,CIDADE_FkEstado,CIDADE_Cidade)VALUES(NULL,22,"Brunópolis");</v>
      </c>
    </row>
    <row r="4378" spans="1:4">
      <c r="A4378" s="111">
        <v>4359</v>
      </c>
      <c r="B4378" s="86">
        <v>22</v>
      </c>
      <c r="C4378" s="103" t="s">
        <v>9792</v>
      </c>
      <c r="D4378" s="112" t="str">
        <f t="shared" si="68"/>
        <v>0 CIDADE(CIDADE_Pk,CIDADE_FkEstado,CIDADE_Cidade)VALUES(NULL,22,"Brusque");</v>
      </c>
    </row>
    <row r="4379" spans="1:4">
      <c r="A4379" s="111">
        <v>4360</v>
      </c>
      <c r="B4379" s="86">
        <v>22</v>
      </c>
      <c r="C4379" s="103" t="s">
        <v>9793</v>
      </c>
      <c r="D4379" s="112" t="str">
        <f t="shared" si="68"/>
        <v>0 CIDADE(CIDADE_Pk,CIDADE_FkEstado,CIDADE_Cidade)VALUES(NULL,22,"Caçador");</v>
      </c>
    </row>
    <row r="4380" spans="1:4">
      <c r="A4380" s="111">
        <v>4361</v>
      </c>
      <c r="B4380" s="86">
        <v>22</v>
      </c>
      <c r="C4380" s="103" t="s">
        <v>9794</v>
      </c>
      <c r="D4380" s="112" t="str">
        <f t="shared" si="68"/>
        <v>0 CIDADE(CIDADE_Pk,CIDADE_FkEstado,CIDADE_Cidade)VALUES(NULL,22,"Caibi");</v>
      </c>
    </row>
    <row r="4381" spans="1:4">
      <c r="A4381" s="111">
        <v>4362</v>
      </c>
      <c r="B4381" s="86">
        <v>22</v>
      </c>
      <c r="C4381" s="103" t="s">
        <v>9795</v>
      </c>
      <c r="D4381" s="112" t="str">
        <f t="shared" si="68"/>
        <v>0 CIDADE(CIDADE_Pk,CIDADE_FkEstado,CIDADE_Cidade)VALUES(NULL,22,"Calmon");</v>
      </c>
    </row>
    <row r="4382" spans="1:4">
      <c r="A4382" s="111">
        <v>4363</v>
      </c>
      <c r="B4382" s="86">
        <v>22</v>
      </c>
      <c r="C4382" s="103" t="s">
        <v>9796</v>
      </c>
      <c r="D4382" s="112" t="str">
        <f t="shared" si="68"/>
        <v>0 CIDADE(CIDADE_Pk,CIDADE_FkEstado,CIDADE_Cidade)VALUES(NULL,22,"Camboriú");</v>
      </c>
    </row>
    <row r="4383" spans="1:4">
      <c r="A4383" s="111">
        <v>4364</v>
      </c>
      <c r="B4383" s="86">
        <v>22</v>
      </c>
      <c r="C4383" s="103" t="s">
        <v>7229</v>
      </c>
      <c r="D4383" s="112" t="str">
        <f t="shared" si="68"/>
        <v>0 CIDADE(CIDADE_Pk,CIDADE_FkEstado,CIDADE_Cidade)VALUES(NULL,22,"Campo Alegre");</v>
      </c>
    </row>
    <row r="4384" spans="1:4">
      <c r="A4384" s="111">
        <v>4365</v>
      </c>
      <c r="B4384" s="86">
        <v>22</v>
      </c>
      <c r="C4384" s="103" t="s">
        <v>9797</v>
      </c>
      <c r="D4384" s="112" t="str">
        <f t="shared" si="68"/>
        <v>0 CIDADE(CIDADE_Pk,CIDADE_FkEstado,CIDADE_Cidade)VALUES(NULL,22,"Campo Belo do Sul");</v>
      </c>
    </row>
    <row r="4385" spans="1:4">
      <c r="A4385" s="111">
        <v>4366</v>
      </c>
      <c r="B4385" s="86">
        <v>22</v>
      </c>
      <c r="C4385" s="103" t="s">
        <v>9798</v>
      </c>
      <c r="D4385" s="112" t="str">
        <f t="shared" si="68"/>
        <v>0 CIDADE(CIDADE_Pk,CIDADE_FkEstado,CIDADE_Cidade)VALUES(NULL,22,"Campo Erê");</v>
      </c>
    </row>
    <row r="4386" spans="1:4">
      <c r="A4386" s="111">
        <v>4367</v>
      </c>
      <c r="B4386" s="86">
        <v>22</v>
      </c>
      <c r="C4386" s="103" t="s">
        <v>9799</v>
      </c>
      <c r="D4386" s="112" t="str">
        <f t="shared" si="68"/>
        <v>0 CIDADE(CIDADE_Pk,CIDADE_FkEstado,CIDADE_Cidade)VALUES(NULL,22,"Campos Novos");</v>
      </c>
    </row>
    <row r="4387" spans="1:4">
      <c r="A4387" s="111">
        <v>4368</v>
      </c>
      <c r="B4387" s="86">
        <v>22</v>
      </c>
      <c r="C4387" s="103" t="s">
        <v>9800</v>
      </c>
      <c r="D4387" s="112" t="str">
        <f t="shared" si="68"/>
        <v>0 CIDADE(CIDADE_Pk,CIDADE_FkEstado,CIDADE_Cidade)VALUES(NULL,22,"Canelinha");</v>
      </c>
    </row>
    <row r="4388" spans="1:4">
      <c r="A4388" s="111">
        <v>4369</v>
      </c>
      <c r="B4388" s="86">
        <v>22</v>
      </c>
      <c r="C4388" s="103" t="s">
        <v>9801</v>
      </c>
      <c r="D4388" s="112" t="str">
        <f t="shared" si="68"/>
        <v>0 CIDADE(CIDADE_Pk,CIDADE_FkEstado,CIDADE_Cidade)VALUES(NULL,22,"Canoinhas");</v>
      </c>
    </row>
    <row r="4389" spans="1:4">
      <c r="A4389" s="111">
        <v>4370</v>
      </c>
      <c r="B4389" s="86">
        <v>22</v>
      </c>
      <c r="C4389" s="103" t="s">
        <v>9802</v>
      </c>
      <c r="D4389" s="112" t="str">
        <f t="shared" si="68"/>
        <v>0 CIDADE(CIDADE_Pk,CIDADE_FkEstado,CIDADE_Cidade)VALUES(NULL,22,"Capão Alto");</v>
      </c>
    </row>
    <row r="4390" spans="1:4">
      <c r="A4390" s="111">
        <v>4371</v>
      </c>
      <c r="B4390" s="86">
        <v>22</v>
      </c>
      <c r="C4390" s="103" t="s">
        <v>9803</v>
      </c>
      <c r="D4390" s="112" t="str">
        <f t="shared" si="68"/>
        <v>0 CIDADE(CIDADE_Pk,CIDADE_FkEstado,CIDADE_Cidade)VALUES(NULL,22,"Capinzal");</v>
      </c>
    </row>
    <row r="4391" spans="1:4">
      <c r="A4391" s="111">
        <v>4372</v>
      </c>
      <c r="B4391" s="86">
        <v>22</v>
      </c>
      <c r="C4391" s="103" t="s">
        <v>9804</v>
      </c>
      <c r="D4391" s="112" t="str">
        <f t="shared" si="68"/>
        <v>0 CIDADE(CIDADE_Pk,CIDADE_FkEstado,CIDADE_Cidade)VALUES(NULL,22,"Capivari de Baixo");</v>
      </c>
    </row>
    <row r="4392" spans="1:4">
      <c r="A4392" s="111">
        <v>4373</v>
      </c>
      <c r="B4392" s="86">
        <v>22</v>
      </c>
      <c r="C4392" s="103" t="s">
        <v>9449</v>
      </c>
      <c r="D4392" s="112" t="str">
        <f t="shared" si="68"/>
        <v>0 CIDADE(CIDADE_Pk,CIDADE_FkEstado,CIDADE_Cidade)VALUES(NULL,22,"Catanduvas");</v>
      </c>
    </row>
    <row r="4393" spans="1:4">
      <c r="A4393" s="111">
        <v>4374</v>
      </c>
      <c r="B4393" s="86">
        <v>22</v>
      </c>
      <c r="C4393" s="103" t="s">
        <v>9805</v>
      </c>
      <c r="D4393" s="112" t="str">
        <f t="shared" si="68"/>
        <v>0 CIDADE(CIDADE_Pk,CIDADE_FkEstado,CIDADE_Cidade)VALUES(NULL,22,"Caxambu do Sul");</v>
      </c>
    </row>
    <row r="4394" spans="1:4">
      <c r="A4394" s="111">
        <v>4375</v>
      </c>
      <c r="B4394" s="86">
        <v>22</v>
      </c>
      <c r="C4394" s="103" t="s">
        <v>9806</v>
      </c>
      <c r="D4394" s="112" t="str">
        <f t="shared" si="68"/>
        <v>0 CIDADE(CIDADE_Pk,CIDADE_FkEstado,CIDADE_Cidade)VALUES(NULL,22,"Celso Ramos");</v>
      </c>
    </row>
    <row r="4395" spans="1:4">
      <c r="A4395" s="111">
        <v>4376</v>
      </c>
      <c r="B4395" s="86">
        <v>22</v>
      </c>
      <c r="C4395" s="103" t="s">
        <v>9807</v>
      </c>
      <c r="D4395" s="112" t="str">
        <f t="shared" si="68"/>
        <v>0 CIDADE(CIDADE_Pk,CIDADE_FkEstado,CIDADE_Cidade)VALUES(NULL,22,"Cerro Negro");</v>
      </c>
    </row>
    <row r="4396" spans="1:4">
      <c r="A4396" s="111">
        <v>4377</v>
      </c>
      <c r="B4396" s="86">
        <v>22</v>
      </c>
      <c r="C4396" s="103" t="s">
        <v>9808</v>
      </c>
      <c r="D4396" s="112" t="str">
        <f t="shared" si="68"/>
        <v>0 CIDADE(CIDADE_Pk,CIDADE_FkEstado,CIDADE_Cidade)VALUES(NULL,22,"Chapadão do Lageado");</v>
      </c>
    </row>
    <row r="4397" spans="1:4">
      <c r="A4397" s="111">
        <v>4378</v>
      </c>
      <c r="B4397" s="86">
        <v>22</v>
      </c>
      <c r="C4397" s="103" t="s">
        <v>9809</v>
      </c>
      <c r="D4397" s="112" t="str">
        <f t="shared" si="68"/>
        <v>0 CIDADE(CIDADE_Pk,CIDADE_FkEstado,CIDADE_Cidade)VALUES(NULL,22,"Chapecó");</v>
      </c>
    </row>
    <row r="4398" spans="1:4">
      <c r="A4398" s="111">
        <v>4379</v>
      </c>
      <c r="B4398" s="86">
        <v>22</v>
      </c>
      <c r="C4398" s="103" t="s">
        <v>9810</v>
      </c>
      <c r="D4398" s="112" t="str">
        <f t="shared" si="68"/>
        <v>0 CIDADE(CIDADE_Pk,CIDADE_FkEstado,CIDADE_Cidade)VALUES(NULL,22,"Cocal do Sul");</v>
      </c>
    </row>
    <row r="4399" spans="1:4">
      <c r="A4399" s="111">
        <v>4380</v>
      </c>
      <c r="B4399" s="86">
        <v>22</v>
      </c>
      <c r="C4399" s="103" t="s">
        <v>9811</v>
      </c>
      <c r="D4399" s="112" t="str">
        <f t="shared" si="68"/>
        <v>0 CIDADE(CIDADE_Pk,CIDADE_FkEstado,CIDADE_Cidade)VALUES(NULL,22,"Concórdia");</v>
      </c>
    </row>
    <row r="4400" spans="1:4">
      <c r="A4400" s="111">
        <v>4381</v>
      </c>
      <c r="B4400" s="86">
        <v>22</v>
      </c>
      <c r="C4400" s="103" t="s">
        <v>9812</v>
      </c>
      <c r="D4400" s="112" t="str">
        <f t="shared" si="68"/>
        <v>0 CIDADE(CIDADE_Pk,CIDADE_FkEstado,CIDADE_Cidade)VALUES(NULL,22,"Cordilheira Alta");</v>
      </c>
    </row>
    <row r="4401" spans="1:4">
      <c r="A4401" s="111">
        <v>4382</v>
      </c>
      <c r="B4401" s="86">
        <v>22</v>
      </c>
      <c r="C4401" s="103" t="s">
        <v>9813</v>
      </c>
      <c r="D4401" s="112" t="str">
        <f t="shared" si="68"/>
        <v>0 CIDADE(CIDADE_Pk,CIDADE_FkEstado,CIDADE_Cidade)VALUES(NULL,22,"Coronel Freitas");</v>
      </c>
    </row>
    <row r="4402" spans="1:4">
      <c r="A4402" s="111">
        <v>4383</v>
      </c>
      <c r="B4402" s="86">
        <v>22</v>
      </c>
      <c r="C4402" s="103" t="s">
        <v>9814</v>
      </c>
      <c r="D4402" s="112" t="str">
        <f t="shared" si="68"/>
        <v>0 CIDADE(CIDADE_Pk,CIDADE_FkEstado,CIDADE_Cidade)VALUES(NULL,22,"Coronel Martins");</v>
      </c>
    </row>
    <row r="4403" spans="1:4">
      <c r="A4403" s="111">
        <v>4384</v>
      </c>
      <c r="B4403" s="86">
        <v>22</v>
      </c>
      <c r="C4403" s="103" t="s">
        <v>9815</v>
      </c>
      <c r="D4403" s="112" t="str">
        <f t="shared" si="68"/>
        <v>0 CIDADE(CIDADE_Pk,CIDADE_FkEstado,CIDADE_Cidade)VALUES(NULL,22,"Correia Pinto");</v>
      </c>
    </row>
    <row r="4404" spans="1:4">
      <c r="A4404" s="111">
        <v>4385</v>
      </c>
      <c r="B4404" s="86">
        <v>22</v>
      </c>
      <c r="C4404" s="103" t="s">
        <v>9816</v>
      </c>
      <c r="D4404" s="112" t="str">
        <f t="shared" si="68"/>
        <v>0 CIDADE(CIDADE_Pk,CIDADE_FkEstado,CIDADE_Cidade)VALUES(NULL,22,"Corupá");</v>
      </c>
    </row>
    <row r="4405" spans="1:4">
      <c r="A4405" s="111">
        <v>4386</v>
      </c>
      <c r="B4405" s="86">
        <v>22</v>
      </c>
      <c r="C4405" s="103" t="s">
        <v>9817</v>
      </c>
      <c r="D4405" s="112" t="str">
        <f t="shared" si="68"/>
        <v>0 CIDADE(CIDADE_Pk,CIDADE_FkEstado,CIDADE_Cidade)VALUES(NULL,22,"Criciúma");</v>
      </c>
    </row>
    <row r="4406" spans="1:4">
      <c r="A4406" s="111">
        <v>4387</v>
      </c>
      <c r="B4406" s="86">
        <v>22</v>
      </c>
      <c r="C4406" s="103" t="s">
        <v>9818</v>
      </c>
      <c r="D4406" s="112" t="str">
        <f t="shared" si="68"/>
        <v>0 CIDADE(CIDADE_Pk,CIDADE_FkEstado,CIDADE_Cidade)VALUES(NULL,22,"Cunha Porã");</v>
      </c>
    </row>
    <row r="4407" spans="1:4">
      <c r="A4407" s="111">
        <v>4388</v>
      </c>
      <c r="B4407" s="86">
        <v>22</v>
      </c>
      <c r="C4407" s="103" t="s">
        <v>9819</v>
      </c>
      <c r="D4407" s="112" t="str">
        <f t="shared" si="68"/>
        <v>0 CIDADE(CIDADE_Pk,CIDADE_FkEstado,CIDADE_Cidade)VALUES(NULL,22,"Cunhataí");</v>
      </c>
    </row>
    <row r="4408" spans="1:4">
      <c r="A4408" s="111">
        <v>4389</v>
      </c>
      <c r="B4408" s="86">
        <v>22</v>
      </c>
      <c r="C4408" s="103" t="s">
        <v>9820</v>
      </c>
      <c r="D4408" s="112" t="str">
        <f t="shared" si="68"/>
        <v>0 CIDADE(CIDADE_Pk,CIDADE_FkEstado,CIDADE_Cidade)VALUES(NULL,22,"Curitibanos");</v>
      </c>
    </row>
    <row r="4409" spans="1:4">
      <c r="A4409" s="111">
        <v>4390</v>
      </c>
      <c r="B4409" s="86">
        <v>22</v>
      </c>
      <c r="C4409" s="103" t="s">
        <v>9821</v>
      </c>
      <c r="D4409" s="112" t="str">
        <f t="shared" si="68"/>
        <v>0 CIDADE(CIDADE_Pk,CIDADE_FkEstado,CIDADE_Cidade)VALUES(NULL,22,"Descanso");</v>
      </c>
    </row>
    <row r="4410" spans="1:4">
      <c r="A4410" s="111">
        <v>4391</v>
      </c>
      <c r="B4410" s="86">
        <v>22</v>
      </c>
      <c r="C4410" s="103" t="s">
        <v>9822</v>
      </c>
      <c r="D4410" s="112" t="str">
        <f t="shared" si="68"/>
        <v>0 CIDADE(CIDADE_Pk,CIDADE_FkEstado,CIDADE_Cidade)VALUES(NULL,22,"Dionísio Cerqueira");</v>
      </c>
    </row>
    <row r="4411" spans="1:4">
      <c r="A4411" s="111">
        <v>4392</v>
      </c>
      <c r="B4411" s="86">
        <v>22</v>
      </c>
      <c r="C4411" s="103" t="s">
        <v>9823</v>
      </c>
      <c r="D4411" s="112" t="str">
        <f t="shared" si="68"/>
        <v>0 CIDADE(CIDADE_Pk,CIDADE_FkEstado,CIDADE_Cidade)VALUES(NULL,22,"Dona Emma");</v>
      </c>
    </row>
    <row r="4412" spans="1:4">
      <c r="A4412" s="111">
        <v>4393</v>
      </c>
      <c r="B4412" s="86">
        <v>22</v>
      </c>
      <c r="C4412" s="103" t="s">
        <v>9824</v>
      </c>
      <c r="D4412" s="112" t="str">
        <f t="shared" si="68"/>
        <v>0 CIDADE(CIDADE_Pk,CIDADE_FkEstado,CIDADE_Cidade)VALUES(NULL,22,"Doutor Pedrinho");</v>
      </c>
    </row>
    <row r="4413" spans="1:4">
      <c r="A4413" s="111">
        <v>4394</v>
      </c>
      <c r="B4413" s="86">
        <v>22</v>
      </c>
      <c r="C4413" s="103" t="s">
        <v>7501</v>
      </c>
      <c r="D4413" s="112" t="str">
        <f t="shared" si="68"/>
        <v>0 CIDADE(CIDADE_Pk,CIDADE_FkEstado,CIDADE_Cidade)VALUES(NULL,22,"Entre Rios");</v>
      </c>
    </row>
    <row r="4414" spans="1:4">
      <c r="A4414" s="111">
        <v>4395</v>
      </c>
      <c r="B4414" s="86">
        <v>22</v>
      </c>
      <c r="C4414" s="103" t="s">
        <v>9825</v>
      </c>
      <c r="D4414" s="112" t="str">
        <f t="shared" si="68"/>
        <v>0 CIDADE(CIDADE_Pk,CIDADE_FkEstado,CIDADE_Cidade)VALUES(NULL,22,"Ermo");</v>
      </c>
    </row>
    <row r="4415" spans="1:4">
      <c r="A4415" s="111">
        <v>4396</v>
      </c>
      <c r="B4415" s="86">
        <v>22</v>
      </c>
      <c r="C4415" s="103" t="s">
        <v>9826</v>
      </c>
      <c r="D4415" s="112" t="str">
        <f t="shared" si="68"/>
        <v>0 CIDADE(CIDADE_Pk,CIDADE_FkEstado,CIDADE_Cidade)VALUES(NULL,22,"Erval Velho");</v>
      </c>
    </row>
    <row r="4416" spans="1:4">
      <c r="A4416" s="111">
        <v>4397</v>
      </c>
      <c r="B4416" s="86">
        <v>22</v>
      </c>
      <c r="C4416" s="103" t="s">
        <v>9827</v>
      </c>
      <c r="D4416" s="112" t="str">
        <f t="shared" si="68"/>
        <v>0 CIDADE(CIDADE_Pk,CIDADE_FkEstado,CIDADE_Cidade)VALUES(NULL,22,"Faxinal dos Guedes");</v>
      </c>
    </row>
    <row r="4417" spans="1:4">
      <c r="A4417" s="111">
        <v>4398</v>
      </c>
      <c r="B4417" s="86">
        <v>22</v>
      </c>
      <c r="C4417" s="103" t="s">
        <v>9828</v>
      </c>
      <c r="D4417" s="112" t="str">
        <f t="shared" si="68"/>
        <v>0 CIDADE(CIDADE_Pk,CIDADE_FkEstado,CIDADE_Cidade)VALUES(NULL,22,"Flor do Sertão");</v>
      </c>
    </row>
    <row r="4418" spans="1:4">
      <c r="A4418" s="111">
        <v>4399</v>
      </c>
      <c r="B4418" s="86">
        <v>22</v>
      </c>
      <c r="C4418" s="103" t="s">
        <v>9829</v>
      </c>
      <c r="D4418" s="112" t="str">
        <f t="shared" si="68"/>
        <v>0 CIDADE(CIDADE_Pk,CIDADE_FkEstado,CIDADE_Cidade)VALUES(NULL,22,"Florianópolis");</v>
      </c>
    </row>
    <row r="4419" spans="1:4">
      <c r="A4419" s="111">
        <v>4400</v>
      </c>
      <c r="B4419" s="86">
        <v>22</v>
      </c>
      <c r="C4419" s="103" t="s">
        <v>9830</v>
      </c>
      <c r="D4419" s="112" t="str">
        <f t="shared" si="68"/>
        <v>0 CIDADE(CIDADE_Pk,CIDADE_FkEstado,CIDADE_Cidade)VALUES(NULL,22,"Formosa do Sul");</v>
      </c>
    </row>
    <row r="4420" spans="1:4">
      <c r="A4420" s="111">
        <v>4401</v>
      </c>
      <c r="B4420" s="86">
        <v>22</v>
      </c>
      <c r="C4420" s="103" t="s">
        <v>9831</v>
      </c>
      <c r="D4420" s="112" t="str">
        <f t="shared" si="68"/>
        <v>0 CIDADE(CIDADE_Pk,CIDADE_FkEstado,CIDADE_Cidade)VALUES(NULL,22,"Forquilhinha");</v>
      </c>
    </row>
    <row r="4421" spans="1:4">
      <c r="A4421" s="111">
        <v>4402</v>
      </c>
      <c r="B4421" s="86">
        <v>22</v>
      </c>
      <c r="C4421" s="103" t="s">
        <v>9832</v>
      </c>
      <c r="D4421" s="112" t="str">
        <f t="shared" si="68"/>
        <v>0 CIDADE(CIDADE_Pk,CIDADE_FkEstado,CIDADE_Cidade)VALUES(NULL,22,"Fraiburgo");</v>
      </c>
    </row>
    <row r="4422" spans="1:4">
      <c r="A4422" s="111">
        <v>4403</v>
      </c>
      <c r="B4422" s="86">
        <v>22</v>
      </c>
      <c r="C4422" s="103" t="s">
        <v>9833</v>
      </c>
      <c r="D4422" s="112" t="str">
        <f t="shared" si="68"/>
        <v>0 CIDADE(CIDADE_Pk,CIDADE_FkEstado,CIDADE_Cidade)VALUES(NULL,22,"Frei Rogério");</v>
      </c>
    </row>
    <row r="4423" spans="1:4">
      <c r="A4423" s="111">
        <v>4404</v>
      </c>
      <c r="B4423" s="86">
        <v>22</v>
      </c>
      <c r="C4423" s="103" t="s">
        <v>9834</v>
      </c>
      <c r="D4423" s="112" t="str">
        <f t="shared" si="68"/>
        <v>0 CIDADE(CIDADE_Pk,CIDADE_FkEstado,CIDADE_Cidade)VALUES(NULL,22,"Galvão");</v>
      </c>
    </row>
    <row r="4424" spans="1:4">
      <c r="A4424" s="111">
        <v>4405</v>
      </c>
      <c r="B4424" s="86">
        <v>22</v>
      </c>
      <c r="C4424" s="103" t="s">
        <v>9835</v>
      </c>
      <c r="D4424" s="112" t="str">
        <f t="shared" si="68"/>
        <v>0 CIDADE(CIDADE_Pk,CIDADE_FkEstado,CIDADE_Cidade)VALUES(NULL,22,"Garopaba");</v>
      </c>
    </row>
    <row r="4425" spans="1:4">
      <c r="A4425" s="111">
        <v>4406</v>
      </c>
      <c r="B4425" s="86">
        <v>22</v>
      </c>
      <c r="C4425" s="103" t="s">
        <v>9836</v>
      </c>
      <c r="D4425" s="112" t="str">
        <f t="shared" si="68"/>
        <v>0 CIDADE(CIDADE_Pk,CIDADE_FkEstado,CIDADE_Cidade)VALUES(NULL,22,"Garuva");</v>
      </c>
    </row>
    <row r="4426" spans="1:4">
      <c r="A4426" s="111">
        <v>4407</v>
      </c>
      <c r="B4426" s="86">
        <v>22</v>
      </c>
      <c r="C4426" s="103" t="s">
        <v>9837</v>
      </c>
      <c r="D4426" s="112" t="str">
        <f t="shared" si="68"/>
        <v>0 CIDADE(CIDADE_Pk,CIDADE_FkEstado,CIDADE_Cidade)VALUES(NULL,22,"Gaspar");</v>
      </c>
    </row>
    <row r="4427" spans="1:4">
      <c r="A4427" s="111">
        <v>4408</v>
      </c>
      <c r="B4427" s="86">
        <v>22</v>
      </c>
      <c r="C4427" s="103" t="s">
        <v>9838</v>
      </c>
      <c r="D4427" s="112" t="str">
        <f t="shared" si="68"/>
        <v>0 CIDADE(CIDADE_Pk,CIDADE_FkEstado,CIDADE_Cidade)VALUES(NULL,22,"Governador Celso Ramos");</v>
      </c>
    </row>
    <row r="4428" spans="1:4">
      <c r="A4428" s="111">
        <v>4409</v>
      </c>
      <c r="B4428" s="86">
        <v>22</v>
      </c>
      <c r="C4428" s="103" t="s">
        <v>9839</v>
      </c>
      <c r="D4428" s="112" t="str">
        <f t="shared" si="68"/>
        <v>0 CIDADE(CIDADE_Pk,CIDADE_FkEstado,CIDADE_Cidade)VALUES(NULL,22,"Grão Pará");</v>
      </c>
    </row>
    <row r="4429" spans="1:4">
      <c r="A4429" s="111">
        <v>4410</v>
      </c>
      <c r="B4429" s="86">
        <v>22</v>
      </c>
      <c r="C4429" s="103" t="s">
        <v>9840</v>
      </c>
      <c r="D4429" s="112" t="str">
        <f t="shared" si="68"/>
        <v>0 CIDADE(CIDADE_Pk,CIDADE_FkEstado,CIDADE_Cidade)VALUES(NULL,22,"Gravatal");</v>
      </c>
    </row>
    <row r="4430" spans="1:4">
      <c r="A4430" s="111">
        <v>4411</v>
      </c>
      <c r="B4430" s="86">
        <v>22</v>
      </c>
      <c r="C4430" s="103" t="s">
        <v>9841</v>
      </c>
      <c r="D4430" s="112" t="str">
        <f t="shared" si="68"/>
        <v>0 CIDADE(CIDADE_Pk,CIDADE_FkEstado,CIDADE_Cidade)VALUES(NULL,22,"Guabiruba");</v>
      </c>
    </row>
    <row r="4431" spans="1:4">
      <c r="A4431" s="111">
        <v>4412</v>
      </c>
      <c r="B4431" s="86">
        <v>22</v>
      </c>
      <c r="C4431" s="103" t="s">
        <v>8089</v>
      </c>
      <c r="D4431" s="112" t="str">
        <f t="shared" si="68"/>
        <v>0 CIDADE(CIDADE_Pk,CIDADE_FkEstado,CIDADE_Cidade)VALUES(NULL,22,"Guaraciaba");</v>
      </c>
    </row>
    <row r="4432" spans="1:4">
      <c r="A4432" s="111">
        <v>4413</v>
      </c>
      <c r="B4432" s="86">
        <v>22</v>
      </c>
      <c r="C4432" s="103" t="s">
        <v>9842</v>
      </c>
      <c r="D4432" s="112" t="str">
        <f t="shared" si="68"/>
        <v>0 CIDADE(CIDADE_Pk,CIDADE_FkEstado,CIDADE_Cidade)VALUES(NULL,22,"Guaramirim");</v>
      </c>
    </row>
    <row r="4433" spans="1:4">
      <c r="A4433" s="111">
        <v>4414</v>
      </c>
      <c r="B4433" s="86">
        <v>22</v>
      </c>
      <c r="C4433" s="103" t="s">
        <v>9843</v>
      </c>
      <c r="D4433" s="112" t="str">
        <f t="shared" si="68"/>
        <v>0 CIDADE(CIDADE_Pk,CIDADE_FkEstado,CIDADE_Cidade)VALUES(NULL,22,"Guarujá do Sul");</v>
      </c>
    </row>
    <row r="4434" spans="1:4">
      <c r="A4434" s="111">
        <v>4415</v>
      </c>
      <c r="B4434" s="86">
        <v>22</v>
      </c>
      <c r="C4434" s="103" t="s">
        <v>9844</v>
      </c>
      <c r="D4434" s="112" t="str">
        <f t="shared" si="68"/>
        <v>0 CIDADE(CIDADE_Pk,CIDADE_FkEstado,CIDADE_Cidade)VALUES(NULL,22,"Guatambú");</v>
      </c>
    </row>
    <row r="4435" spans="1:4">
      <c r="A4435" s="111">
        <v>4416</v>
      </c>
      <c r="B4435" s="86">
        <v>22</v>
      </c>
      <c r="C4435" s="103" t="s">
        <v>9845</v>
      </c>
      <c r="D4435" s="112" t="str">
        <f t="shared" si="68"/>
        <v>0 CIDADE(CIDADE_Pk,CIDADE_FkEstado,CIDADE_Cidade)VALUES(NULL,22,"Herval d'Oeste");</v>
      </c>
    </row>
    <row r="4436" spans="1:4">
      <c r="A4436" s="111">
        <v>4417</v>
      </c>
      <c r="B4436" s="86">
        <v>22</v>
      </c>
      <c r="C4436" s="103" t="s">
        <v>9846</v>
      </c>
      <c r="D4436" s="112" t="str">
        <f t="shared" ref="D4436:D4499" si="69">$B$17&amp;B4436&amp;$A$13&amp;$A$11&amp;C4436&amp;$A$11&amp;$A$10&amp;$A$14</f>
        <v>0 CIDADE(CIDADE_Pk,CIDADE_FkEstado,CIDADE_Cidade)VALUES(NULL,22,"Ibiam");</v>
      </c>
    </row>
    <row r="4437" spans="1:4">
      <c r="A4437" s="111">
        <v>4418</v>
      </c>
      <c r="B4437" s="86">
        <v>22</v>
      </c>
      <c r="C4437" s="103" t="s">
        <v>9847</v>
      </c>
      <c r="D4437" s="112" t="str">
        <f t="shared" si="69"/>
        <v>0 CIDADE(CIDADE_Pk,CIDADE_FkEstado,CIDADE_Cidade)VALUES(NULL,22,"Ibicaré");</v>
      </c>
    </row>
    <row r="4438" spans="1:4">
      <c r="A4438" s="111">
        <v>4419</v>
      </c>
      <c r="B4438" s="86">
        <v>22</v>
      </c>
      <c r="C4438" s="103" t="s">
        <v>9848</v>
      </c>
      <c r="D4438" s="112" t="str">
        <f t="shared" si="69"/>
        <v>0 CIDADE(CIDADE_Pk,CIDADE_FkEstado,CIDADE_Cidade)VALUES(NULL,22,"Ibirama");</v>
      </c>
    </row>
    <row r="4439" spans="1:4">
      <c r="A4439" s="111">
        <v>4420</v>
      </c>
      <c r="B4439" s="86">
        <v>22</v>
      </c>
      <c r="C4439" s="103" t="s">
        <v>9849</v>
      </c>
      <c r="D4439" s="112" t="str">
        <f t="shared" si="69"/>
        <v>0 CIDADE(CIDADE_Pk,CIDADE_FkEstado,CIDADE_Cidade)VALUES(NULL,22,"Içara");</v>
      </c>
    </row>
    <row r="4440" spans="1:4">
      <c r="A4440" s="111">
        <v>4421</v>
      </c>
      <c r="B4440" s="86">
        <v>22</v>
      </c>
      <c r="C4440" s="103" t="s">
        <v>9850</v>
      </c>
      <c r="D4440" s="112" t="str">
        <f t="shared" si="69"/>
        <v>0 CIDADE(CIDADE_Pk,CIDADE_FkEstado,CIDADE_Cidade)VALUES(NULL,22,"Ilhota");</v>
      </c>
    </row>
    <row r="4441" spans="1:4">
      <c r="A4441" s="111">
        <v>4422</v>
      </c>
      <c r="B4441" s="86">
        <v>22</v>
      </c>
      <c r="C4441" s="103" t="s">
        <v>9851</v>
      </c>
      <c r="D4441" s="112" t="str">
        <f t="shared" si="69"/>
        <v>0 CIDADE(CIDADE_Pk,CIDADE_FkEstado,CIDADE_Cidade)VALUES(NULL,22,"Imaruí");</v>
      </c>
    </row>
    <row r="4442" spans="1:4">
      <c r="A4442" s="111">
        <v>4423</v>
      </c>
      <c r="B4442" s="86">
        <v>22</v>
      </c>
      <c r="C4442" s="103" t="s">
        <v>9852</v>
      </c>
      <c r="D4442" s="112" t="str">
        <f t="shared" si="69"/>
        <v>0 CIDADE(CIDADE_Pk,CIDADE_FkEstado,CIDADE_Cidade)VALUES(NULL,22,"Imbituba");</v>
      </c>
    </row>
    <row r="4443" spans="1:4">
      <c r="A4443" s="111">
        <v>4424</v>
      </c>
      <c r="B4443" s="86">
        <v>22</v>
      </c>
      <c r="C4443" s="103" t="s">
        <v>9853</v>
      </c>
      <c r="D4443" s="112" t="str">
        <f t="shared" si="69"/>
        <v>0 CIDADE(CIDADE_Pk,CIDADE_FkEstado,CIDADE_Cidade)VALUES(NULL,22,"Imbuia");</v>
      </c>
    </row>
    <row r="4444" spans="1:4">
      <c r="A4444" s="111">
        <v>4425</v>
      </c>
      <c r="B4444" s="86">
        <v>22</v>
      </c>
      <c r="C4444" s="103" t="s">
        <v>9854</v>
      </c>
      <c r="D4444" s="112" t="str">
        <f t="shared" si="69"/>
        <v>0 CIDADE(CIDADE_Pk,CIDADE_FkEstado,CIDADE_Cidade)VALUES(NULL,22,"Indaial");</v>
      </c>
    </row>
    <row r="4445" spans="1:4">
      <c r="A4445" s="111">
        <v>4426</v>
      </c>
      <c r="B4445" s="86">
        <v>22</v>
      </c>
      <c r="C4445" s="103" t="s">
        <v>9855</v>
      </c>
      <c r="D4445" s="112" t="str">
        <f t="shared" si="69"/>
        <v>0 CIDADE(CIDADE_Pk,CIDADE_FkEstado,CIDADE_Cidade)VALUES(NULL,22,"Iomerê");</v>
      </c>
    </row>
    <row r="4446" spans="1:4">
      <c r="A4446" s="111">
        <v>4427</v>
      </c>
      <c r="B4446" s="86">
        <v>22</v>
      </c>
      <c r="C4446" s="103" t="s">
        <v>9856</v>
      </c>
      <c r="D4446" s="112" t="str">
        <f t="shared" si="69"/>
        <v>0 CIDADE(CIDADE_Pk,CIDADE_FkEstado,CIDADE_Cidade)VALUES(NULL,22,"Ipira");</v>
      </c>
    </row>
    <row r="4447" spans="1:4">
      <c r="A4447" s="111">
        <v>4428</v>
      </c>
      <c r="B4447" s="86">
        <v>22</v>
      </c>
      <c r="C4447" s="103" t="s">
        <v>9857</v>
      </c>
      <c r="D4447" s="112" t="str">
        <f t="shared" si="69"/>
        <v>0 CIDADE(CIDADE_Pk,CIDADE_FkEstado,CIDADE_Cidade)VALUES(NULL,22,"Iporã do Oeste");</v>
      </c>
    </row>
    <row r="4448" spans="1:4">
      <c r="A4448" s="111">
        <v>4429</v>
      </c>
      <c r="B4448" s="86">
        <v>22</v>
      </c>
      <c r="C4448" s="103" t="s">
        <v>9858</v>
      </c>
      <c r="D4448" s="112" t="str">
        <f t="shared" si="69"/>
        <v>0 CIDADE(CIDADE_Pk,CIDADE_FkEstado,CIDADE_Cidade)VALUES(NULL,22,"Ipuaçu");</v>
      </c>
    </row>
    <row r="4449" spans="1:4">
      <c r="A4449" s="111">
        <v>4430</v>
      </c>
      <c r="B4449" s="86">
        <v>22</v>
      </c>
      <c r="C4449" s="103" t="s">
        <v>9859</v>
      </c>
      <c r="D4449" s="112" t="str">
        <f t="shared" si="69"/>
        <v>0 CIDADE(CIDADE_Pk,CIDADE_FkEstado,CIDADE_Cidade)VALUES(NULL,22,"Ipumirim");</v>
      </c>
    </row>
    <row r="4450" spans="1:4">
      <c r="A4450" s="111">
        <v>4431</v>
      </c>
      <c r="B4450" s="86">
        <v>22</v>
      </c>
      <c r="C4450" s="103" t="s">
        <v>9860</v>
      </c>
      <c r="D4450" s="112" t="str">
        <f t="shared" si="69"/>
        <v>0 CIDADE(CIDADE_Pk,CIDADE_FkEstado,CIDADE_Cidade)VALUES(NULL,22,"Iraceminha");</v>
      </c>
    </row>
    <row r="4451" spans="1:4">
      <c r="A4451" s="111">
        <v>4432</v>
      </c>
      <c r="B4451" s="86">
        <v>22</v>
      </c>
      <c r="C4451" s="103" t="s">
        <v>9861</v>
      </c>
      <c r="D4451" s="112" t="str">
        <f t="shared" si="69"/>
        <v>0 CIDADE(CIDADE_Pk,CIDADE_FkEstado,CIDADE_Cidade)VALUES(NULL,22,"Irani");</v>
      </c>
    </row>
    <row r="4452" spans="1:4">
      <c r="A4452" s="111">
        <v>4433</v>
      </c>
      <c r="B4452" s="86">
        <v>22</v>
      </c>
      <c r="C4452" s="103" t="s">
        <v>9525</v>
      </c>
      <c r="D4452" s="112" t="str">
        <f t="shared" si="69"/>
        <v>0 CIDADE(CIDADE_Pk,CIDADE_FkEstado,CIDADE_Cidade)VALUES(NULL,22,"Irati");</v>
      </c>
    </row>
    <row r="4453" spans="1:4">
      <c r="A4453" s="111">
        <v>4434</v>
      </c>
      <c r="B4453" s="86">
        <v>22</v>
      </c>
      <c r="C4453" s="103" t="s">
        <v>9862</v>
      </c>
      <c r="D4453" s="112" t="str">
        <f t="shared" si="69"/>
        <v>0 CIDADE(CIDADE_Pk,CIDADE_FkEstado,CIDADE_Cidade)VALUES(NULL,22,"Irineópolis");</v>
      </c>
    </row>
    <row r="4454" spans="1:4">
      <c r="A4454" s="111">
        <v>4435</v>
      </c>
      <c r="B4454" s="86">
        <v>22</v>
      </c>
      <c r="C4454" s="103" t="s">
        <v>9863</v>
      </c>
      <c r="D4454" s="112" t="str">
        <f t="shared" si="69"/>
        <v>0 CIDADE(CIDADE_Pk,CIDADE_FkEstado,CIDADE_Cidade)VALUES(NULL,22,"Itá");</v>
      </c>
    </row>
    <row r="4455" spans="1:4">
      <c r="A4455" s="111">
        <v>4436</v>
      </c>
      <c r="B4455" s="86">
        <v>22</v>
      </c>
      <c r="C4455" s="103" t="s">
        <v>9864</v>
      </c>
      <c r="D4455" s="112" t="str">
        <f t="shared" si="69"/>
        <v>0 CIDADE(CIDADE_Pk,CIDADE_FkEstado,CIDADE_Cidade)VALUES(NULL,22,"Itaiópolis");</v>
      </c>
    </row>
    <row r="4456" spans="1:4">
      <c r="A4456" s="111">
        <v>4437</v>
      </c>
      <c r="B4456" s="86">
        <v>22</v>
      </c>
      <c r="C4456" s="103" t="s">
        <v>9865</v>
      </c>
      <c r="D4456" s="112" t="str">
        <f t="shared" si="69"/>
        <v>0 CIDADE(CIDADE_Pk,CIDADE_FkEstado,CIDADE_Cidade)VALUES(NULL,22,"Itajaí");</v>
      </c>
    </row>
    <row r="4457" spans="1:4">
      <c r="A4457" s="111">
        <v>4438</v>
      </c>
      <c r="B4457" s="86">
        <v>22</v>
      </c>
      <c r="C4457" s="103" t="s">
        <v>9866</v>
      </c>
      <c r="D4457" s="112" t="str">
        <f t="shared" si="69"/>
        <v>0 CIDADE(CIDADE_Pk,CIDADE_FkEstado,CIDADE_Cidade)VALUES(NULL,22,"Itapema");</v>
      </c>
    </row>
    <row r="4458" spans="1:4">
      <c r="A4458" s="111">
        <v>4439</v>
      </c>
      <c r="B4458" s="86">
        <v>22</v>
      </c>
      <c r="C4458" s="103" t="s">
        <v>5730</v>
      </c>
      <c r="D4458" s="112" t="str">
        <f t="shared" si="69"/>
        <v>0 CIDADE(CIDADE_Pk,CIDADE_FkEstado,CIDADE_Cidade)VALUES(NULL,22,"Itapiranga");</v>
      </c>
    </row>
    <row r="4459" spans="1:4">
      <c r="A4459" s="111">
        <v>4440</v>
      </c>
      <c r="B4459" s="86">
        <v>22</v>
      </c>
      <c r="C4459" s="103" t="s">
        <v>9867</v>
      </c>
      <c r="D4459" s="112" t="str">
        <f t="shared" si="69"/>
        <v>0 CIDADE(CIDADE_Pk,CIDADE_FkEstado,CIDADE_Cidade)VALUES(NULL,22,"Itapoá");</v>
      </c>
    </row>
    <row r="4460" spans="1:4">
      <c r="A4460" s="111">
        <v>4441</v>
      </c>
      <c r="B4460" s="86">
        <v>22</v>
      </c>
      <c r="C4460" s="103" t="s">
        <v>9868</v>
      </c>
      <c r="D4460" s="112" t="str">
        <f t="shared" si="69"/>
        <v>0 CIDADE(CIDADE_Pk,CIDADE_FkEstado,CIDADE_Cidade)VALUES(NULL,22,"Ituporanga");</v>
      </c>
    </row>
    <row r="4461" spans="1:4">
      <c r="A4461" s="111">
        <v>4442</v>
      </c>
      <c r="B4461" s="86">
        <v>22</v>
      </c>
      <c r="C4461" s="103" t="s">
        <v>9869</v>
      </c>
      <c r="D4461" s="112" t="str">
        <f t="shared" si="69"/>
        <v>0 CIDADE(CIDADE_Pk,CIDADE_FkEstado,CIDADE_Cidade)VALUES(NULL,22,"Jaborá");</v>
      </c>
    </row>
    <row r="4462" spans="1:4">
      <c r="A4462" s="111">
        <v>4443</v>
      </c>
      <c r="B4462" s="86">
        <v>22</v>
      </c>
      <c r="C4462" s="103" t="s">
        <v>9870</v>
      </c>
      <c r="D4462" s="112" t="str">
        <f t="shared" si="69"/>
        <v>0 CIDADE(CIDADE_Pk,CIDADE_FkEstado,CIDADE_Cidade)VALUES(NULL,22,"Jacinto Machado");</v>
      </c>
    </row>
    <row r="4463" spans="1:4">
      <c r="A4463" s="111">
        <v>4444</v>
      </c>
      <c r="B4463" s="86">
        <v>22</v>
      </c>
      <c r="C4463" s="103" t="s">
        <v>9871</v>
      </c>
      <c r="D4463" s="112" t="str">
        <f t="shared" si="69"/>
        <v>0 CIDADE(CIDADE_Pk,CIDADE_FkEstado,CIDADE_Cidade)VALUES(NULL,22,"Jaguaruna");</v>
      </c>
    </row>
    <row r="4464" spans="1:4">
      <c r="A4464" s="111">
        <v>4445</v>
      </c>
      <c r="B4464" s="86">
        <v>22</v>
      </c>
      <c r="C4464" s="103" t="s">
        <v>9872</v>
      </c>
      <c r="D4464" s="112" t="str">
        <f t="shared" si="69"/>
        <v>0 CIDADE(CIDADE_Pk,CIDADE_FkEstado,CIDADE_Cidade)VALUES(NULL,22,"Jaraguá do Sul");</v>
      </c>
    </row>
    <row r="4465" spans="1:4">
      <c r="A4465" s="111">
        <v>4446</v>
      </c>
      <c r="B4465" s="86">
        <v>22</v>
      </c>
      <c r="C4465" s="103" t="s">
        <v>9045</v>
      </c>
      <c r="D4465" s="112" t="str">
        <f t="shared" si="69"/>
        <v>0 CIDADE(CIDADE_Pk,CIDADE_FkEstado,CIDADE_Cidade)VALUES(NULL,22,"Jardinópolis");</v>
      </c>
    </row>
    <row r="4466" spans="1:4">
      <c r="A4466" s="111">
        <v>4447</v>
      </c>
      <c r="B4466" s="86">
        <v>22</v>
      </c>
      <c r="C4466" s="103" t="s">
        <v>9873</v>
      </c>
      <c r="D4466" s="112" t="str">
        <f t="shared" si="69"/>
        <v>0 CIDADE(CIDADE_Pk,CIDADE_FkEstado,CIDADE_Cidade)VALUES(NULL,22,"Joaçaba");</v>
      </c>
    </row>
    <row r="4467" spans="1:4">
      <c r="A4467" s="111">
        <v>4448</v>
      </c>
      <c r="B4467" s="86">
        <v>22</v>
      </c>
      <c r="C4467" s="103" t="s">
        <v>9874</v>
      </c>
      <c r="D4467" s="112" t="str">
        <f t="shared" si="69"/>
        <v>0 CIDADE(CIDADE_Pk,CIDADE_FkEstado,CIDADE_Cidade)VALUES(NULL,22,"Joinville");</v>
      </c>
    </row>
    <row r="4468" spans="1:4">
      <c r="A4468" s="111">
        <v>4449</v>
      </c>
      <c r="B4468" s="86">
        <v>22</v>
      </c>
      <c r="C4468" s="103" t="s">
        <v>9875</v>
      </c>
      <c r="D4468" s="112" t="str">
        <f t="shared" si="69"/>
        <v>0 CIDADE(CIDADE_Pk,CIDADE_FkEstado,CIDADE_Cidade)VALUES(NULL,22,"José Boiteux");</v>
      </c>
    </row>
    <row r="4469" spans="1:4">
      <c r="A4469" s="111">
        <v>4450</v>
      </c>
      <c r="B4469" s="86">
        <v>22</v>
      </c>
      <c r="C4469" s="103" t="s">
        <v>9876</v>
      </c>
      <c r="D4469" s="112" t="str">
        <f t="shared" si="69"/>
        <v>0 CIDADE(CIDADE_Pk,CIDADE_FkEstado,CIDADE_Cidade)VALUES(NULL,22,"Jupiá");</v>
      </c>
    </row>
    <row r="4470" spans="1:4">
      <c r="A4470" s="111">
        <v>4451</v>
      </c>
      <c r="B4470" s="86">
        <v>22</v>
      </c>
      <c r="C4470" s="103" t="s">
        <v>9877</v>
      </c>
      <c r="D4470" s="112" t="str">
        <f t="shared" si="69"/>
        <v>0 CIDADE(CIDADE_Pk,CIDADE_FkEstado,CIDADE_Cidade)VALUES(NULL,22,"Lacerdópolis");</v>
      </c>
    </row>
    <row r="4471" spans="1:4">
      <c r="A4471" s="111">
        <v>4452</v>
      </c>
      <c r="B4471" s="86">
        <v>22</v>
      </c>
      <c r="C4471" s="103" t="s">
        <v>9878</v>
      </c>
      <c r="D4471" s="112" t="str">
        <f t="shared" si="69"/>
        <v>0 CIDADE(CIDADE_Pk,CIDADE_FkEstado,CIDADE_Cidade)VALUES(NULL,22,"Lages");</v>
      </c>
    </row>
    <row r="4472" spans="1:4">
      <c r="A4472" s="111">
        <v>4453</v>
      </c>
      <c r="B4472" s="86">
        <v>22</v>
      </c>
      <c r="C4472" s="103" t="s">
        <v>9879</v>
      </c>
      <c r="D4472" s="112" t="str">
        <f t="shared" si="69"/>
        <v>0 CIDADE(CIDADE_Pk,CIDADE_FkEstado,CIDADE_Cidade)VALUES(NULL,22,"Laguna");</v>
      </c>
    </row>
    <row r="4473" spans="1:4">
      <c r="A4473" s="111">
        <v>4454</v>
      </c>
      <c r="B4473" s="86">
        <v>22</v>
      </c>
      <c r="C4473" s="103" t="s">
        <v>9880</v>
      </c>
      <c r="D4473" s="112" t="str">
        <f t="shared" si="69"/>
        <v>0 CIDADE(CIDADE_Pk,CIDADE_FkEstado,CIDADE_Cidade)VALUES(NULL,22,"Lajeado Grande");</v>
      </c>
    </row>
    <row r="4474" spans="1:4">
      <c r="A4474" s="111">
        <v>4455</v>
      </c>
      <c r="B4474" s="86">
        <v>22</v>
      </c>
      <c r="C4474" s="103" t="s">
        <v>9881</v>
      </c>
      <c r="D4474" s="112" t="str">
        <f t="shared" si="69"/>
        <v>0 CIDADE(CIDADE_Pk,CIDADE_FkEstado,CIDADE_Cidade)VALUES(NULL,22,"Laurentino");</v>
      </c>
    </row>
    <row r="4475" spans="1:4">
      <c r="A4475" s="111">
        <v>4456</v>
      </c>
      <c r="B4475" s="86">
        <v>22</v>
      </c>
      <c r="C4475" s="103" t="s">
        <v>9882</v>
      </c>
      <c r="D4475" s="112" t="str">
        <f t="shared" si="69"/>
        <v>0 CIDADE(CIDADE_Pk,CIDADE_FkEstado,CIDADE_Cidade)VALUES(NULL,22,"Lauro Muller");</v>
      </c>
    </row>
    <row r="4476" spans="1:4">
      <c r="A4476" s="111">
        <v>4457</v>
      </c>
      <c r="B4476" s="86">
        <v>22</v>
      </c>
      <c r="C4476" s="103" t="s">
        <v>9883</v>
      </c>
      <c r="D4476" s="112" t="str">
        <f t="shared" si="69"/>
        <v>0 CIDADE(CIDADE_Pk,CIDADE_FkEstado,CIDADE_Cidade)VALUES(NULL,22,"Lebon Régis");</v>
      </c>
    </row>
    <row r="4477" spans="1:4">
      <c r="A4477" s="111">
        <v>4458</v>
      </c>
      <c r="B4477" s="86">
        <v>22</v>
      </c>
      <c r="C4477" s="103" t="s">
        <v>9884</v>
      </c>
      <c r="D4477" s="112" t="str">
        <f t="shared" si="69"/>
        <v>0 CIDADE(CIDADE_Pk,CIDADE_FkEstado,CIDADE_Cidade)VALUES(NULL,22,"Leoberto Leal");</v>
      </c>
    </row>
    <row r="4478" spans="1:4">
      <c r="A4478" s="111">
        <v>4459</v>
      </c>
      <c r="B4478" s="86">
        <v>22</v>
      </c>
      <c r="C4478" s="103" t="s">
        <v>9885</v>
      </c>
      <c r="D4478" s="112" t="str">
        <f t="shared" si="69"/>
        <v>0 CIDADE(CIDADE_Pk,CIDADE_FkEstado,CIDADE_Cidade)VALUES(NULL,22,"Lindóia do Sul");</v>
      </c>
    </row>
    <row r="4479" spans="1:4">
      <c r="A4479" s="111">
        <v>4460</v>
      </c>
      <c r="B4479" s="86">
        <v>22</v>
      </c>
      <c r="C4479" s="103" t="s">
        <v>9886</v>
      </c>
      <c r="D4479" s="112" t="str">
        <f t="shared" si="69"/>
        <v>0 CIDADE(CIDADE_Pk,CIDADE_FkEstado,CIDADE_Cidade)VALUES(NULL,22,"Lontras");</v>
      </c>
    </row>
    <row r="4480" spans="1:4">
      <c r="A4480" s="111">
        <v>4461</v>
      </c>
      <c r="B4480" s="86">
        <v>22</v>
      </c>
      <c r="C4480" s="103" t="s">
        <v>9887</v>
      </c>
      <c r="D4480" s="112" t="str">
        <f t="shared" si="69"/>
        <v>0 CIDADE(CIDADE_Pk,CIDADE_FkEstado,CIDADE_Cidade)VALUES(NULL,22,"Luiz Alves");</v>
      </c>
    </row>
    <row r="4481" spans="1:4">
      <c r="A4481" s="111">
        <v>4462</v>
      </c>
      <c r="B4481" s="86">
        <v>22</v>
      </c>
      <c r="C4481" s="103" t="s">
        <v>9888</v>
      </c>
      <c r="D4481" s="112" t="str">
        <f t="shared" si="69"/>
        <v>0 CIDADE(CIDADE_Pk,CIDADE_FkEstado,CIDADE_Cidade)VALUES(NULL,22,"Luzerna");</v>
      </c>
    </row>
    <row r="4482" spans="1:4">
      <c r="A4482" s="111">
        <v>4463</v>
      </c>
      <c r="B4482" s="86">
        <v>22</v>
      </c>
      <c r="C4482" s="103" t="s">
        <v>9889</v>
      </c>
      <c r="D4482" s="112" t="str">
        <f t="shared" si="69"/>
        <v>0 CIDADE(CIDADE_Pk,CIDADE_FkEstado,CIDADE_Cidade)VALUES(NULL,22,"Macieira");</v>
      </c>
    </row>
    <row r="4483" spans="1:4">
      <c r="A4483" s="111">
        <v>4464</v>
      </c>
      <c r="B4483" s="86">
        <v>22</v>
      </c>
      <c r="C4483" s="103" t="s">
        <v>9890</v>
      </c>
      <c r="D4483" s="112" t="str">
        <f t="shared" si="69"/>
        <v>0 CIDADE(CIDADE_Pk,CIDADE_FkEstado,CIDADE_Cidade)VALUES(NULL,22,"Mafra");</v>
      </c>
    </row>
    <row r="4484" spans="1:4">
      <c r="A4484" s="111">
        <v>4465</v>
      </c>
      <c r="B4484" s="86">
        <v>22</v>
      </c>
      <c r="C4484" s="103" t="s">
        <v>9891</v>
      </c>
      <c r="D4484" s="112" t="str">
        <f t="shared" si="69"/>
        <v>0 CIDADE(CIDADE_Pk,CIDADE_FkEstado,CIDADE_Cidade)VALUES(NULL,22,"Major Gercino");</v>
      </c>
    </row>
    <row r="4485" spans="1:4">
      <c r="A4485" s="111">
        <v>4466</v>
      </c>
      <c r="B4485" s="86">
        <v>22</v>
      </c>
      <c r="C4485" s="103" t="s">
        <v>9892</v>
      </c>
      <c r="D4485" s="112" t="str">
        <f t="shared" si="69"/>
        <v>0 CIDADE(CIDADE_Pk,CIDADE_FkEstado,CIDADE_Cidade)VALUES(NULL,22,"Major Vieira");</v>
      </c>
    </row>
    <row r="4486" spans="1:4">
      <c r="A4486" s="111">
        <v>4467</v>
      </c>
      <c r="B4486" s="86">
        <v>22</v>
      </c>
      <c r="C4486" s="103" t="s">
        <v>9893</v>
      </c>
      <c r="D4486" s="112" t="str">
        <f t="shared" si="69"/>
        <v>0 CIDADE(CIDADE_Pk,CIDADE_FkEstado,CIDADE_Cidade)VALUES(NULL,22,"Maracajá");</v>
      </c>
    </row>
    <row r="4487" spans="1:4">
      <c r="A4487" s="111">
        <v>4468</v>
      </c>
      <c r="B4487" s="86">
        <v>22</v>
      </c>
      <c r="C4487" s="103" t="s">
        <v>7264</v>
      </c>
      <c r="D4487" s="112" t="str">
        <f t="shared" si="69"/>
        <v>0 CIDADE(CIDADE_Pk,CIDADE_FkEstado,CIDADE_Cidade)VALUES(NULL,22,"Maravilha");</v>
      </c>
    </row>
    <row r="4488" spans="1:4">
      <c r="A4488" s="111">
        <v>4469</v>
      </c>
      <c r="B4488" s="86">
        <v>22</v>
      </c>
      <c r="C4488" s="103" t="s">
        <v>9894</v>
      </c>
      <c r="D4488" s="112" t="str">
        <f t="shared" si="69"/>
        <v>0 CIDADE(CIDADE_Pk,CIDADE_FkEstado,CIDADE_Cidade)VALUES(NULL,22,"Marema");</v>
      </c>
    </row>
    <row r="4489" spans="1:4">
      <c r="A4489" s="111">
        <v>4470</v>
      </c>
      <c r="B4489" s="86">
        <v>22</v>
      </c>
      <c r="C4489" s="103" t="s">
        <v>6957</v>
      </c>
      <c r="D4489" s="112" t="str">
        <f t="shared" si="69"/>
        <v>0 CIDADE(CIDADE_Pk,CIDADE_FkEstado,CIDADE_Cidade)VALUES(NULL,22,"Massaranduba");</v>
      </c>
    </row>
    <row r="4490" spans="1:4">
      <c r="A4490" s="111">
        <v>4471</v>
      </c>
      <c r="B4490" s="86">
        <v>22</v>
      </c>
      <c r="C4490" s="103" t="s">
        <v>9895</v>
      </c>
      <c r="D4490" s="112" t="str">
        <f t="shared" si="69"/>
        <v>0 CIDADE(CIDADE_Pk,CIDADE_FkEstado,CIDADE_Cidade)VALUES(NULL,22,"Matos Costa");</v>
      </c>
    </row>
    <row r="4491" spans="1:4">
      <c r="A4491" s="111">
        <v>4472</v>
      </c>
      <c r="B4491" s="86">
        <v>22</v>
      </c>
      <c r="C4491" s="103" t="s">
        <v>9896</v>
      </c>
      <c r="D4491" s="112" t="str">
        <f t="shared" si="69"/>
        <v>0 CIDADE(CIDADE_Pk,CIDADE_FkEstado,CIDADE_Cidade)VALUES(NULL,22,"Meleiro");</v>
      </c>
    </row>
    <row r="4492" spans="1:4">
      <c r="A4492" s="111">
        <v>4473</v>
      </c>
      <c r="B4492" s="86">
        <v>22</v>
      </c>
      <c r="C4492" s="103" t="s">
        <v>9897</v>
      </c>
      <c r="D4492" s="112" t="str">
        <f t="shared" si="69"/>
        <v>0 CIDADE(CIDADE_Pk,CIDADE_FkEstado,CIDADE_Cidade)VALUES(NULL,22,"Mirim Doce");</v>
      </c>
    </row>
    <row r="4493" spans="1:4">
      <c r="A4493" s="111">
        <v>4474</v>
      </c>
      <c r="B4493" s="86">
        <v>22</v>
      </c>
      <c r="C4493" s="103" t="s">
        <v>9898</v>
      </c>
      <c r="D4493" s="112" t="str">
        <f t="shared" si="69"/>
        <v>0 CIDADE(CIDADE_Pk,CIDADE_FkEstado,CIDADE_Cidade)VALUES(NULL,22,"Modelo");</v>
      </c>
    </row>
    <row r="4494" spans="1:4">
      <c r="A4494" s="111">
        <v>4475</v>
      </c>
      <c r="B4494" s="86">
        <v>22</v>
      </c>
      <c r="C4494" s="103" t="s">
        <v>9899</v>
      </c>
      <c r="D4494" s="112" t="str">
        <f t="shared" si="69"/>
        <v>0 CIDADE(CIDADE_Pk,CIDADE_FkEstado,CIDADE_Cidade)VALUES(NULL,22,"Mondaí");</v>
      </c>
    </row>
    <row r="4495" spans="1:4">
      <c r="A4495" s="111">
        <v>4476</v>
      </c>
      <c r="B4495" s="86">
        <v>22</v>
      </c>
      <c r="C4495" s="103" t="s">
        <v>9900</v>
      </c>
      <c r="D4495" s="112" t="str">
        <f t="shared" si="69"/>
        <v>0 CIDADE(CIDADE_Pk,CIDADE_FkEstado,CIDADE_Cidade)VALUES(NULL,22,"Monte Carlo");</v>
      </c>
    </row>
    <row r="4496" spans="1:4">
      <c r="A4496" s="111">
        <v>4477</v>
      </c>
      <c r="B4496" s="86">
        <v>22</v>
      </c>
      <c r="C4496" s="103" t="s">
        <v>9114</v>
      </c>
      <c r="D4496" s="112" t="str">
        <f t="shared" si="69"/>
        <v>0 CIDADE(CIDADE_Pk,CIDADE_FkEstado,CIDADE_Cidade)VALUES(NULL,22,"Monte Castelo");</v>
      </c>
    </row>
    <row r="4497" spans="1:4">
      <c r="A4497" s="111">
        <v>4478</v>
      </c>
      <c r="B4497" s="86">
        <v>22</v>
      </c>
      <c r="C4497" s="103" t="s">
        <v>9901</v>
      </c>
      <c r="D4497" s="112" t="str">
        <f t="shared" si="69"/>
        <v>0 CIDADE(CIDADE_Pk,CIDADE_FkEstado,CIDADE_Cidade)VALUES(NULL,22,"Morro da Fumaça");</v>
      </c>
    </row>
    <row r="4498" spans="1:4">
      <c r="A4498" s="111">
        <v>4479</v>
      </c>
      <c r="B4498" s="86">
        <v>22</v>
      </c>
      <c r="C4498" s="103" t="s">
        <v>9902</v>
      </c>
      <c r="D4498" s="112" t="str">
        <f t="shared" si="69"/>
        <v>0 CIDADE(CIDADE_Pk,CIDADE_FkEstado,CIDADE_Cidade)VALUES(NULL,22,"Morro Grande");</v>
      </c>
    </row>
    <row r="4499" spans="1:4">
      <c r="A4499" s="111">
        <v>4480</v>
      </c>
      <c r="B4499" s="86">
        <v>22</v>
      </c>
      <c r="C4499" s="103" t="s">
        <v>9903</v>
      </c>
      <c r="D4499" s="112" t="str">
        <f t="shared" si="69"/>
        <v>0 CIDADE(CIDADE_Pk,CIDADE_FkEstado,CIDADE_Cidade)VALUES(NULL,22,"Navegantes");</v>
      </c>
    </row>
    <row r="4500" spans="1:4">
      <c r="A4500" s="111">
        <v>4481</v>
      </c>
      <c r="B4500" s="86">
        <v>22</v>
      </c>
      <c r="C4500" s="103" t="s">
        <v>9904</v>
      </c>
      <c r="D4500" s="112" t="str">
        <f t="shared" ref="D4500:D4563" si="70">$B$17&amp;B4500&amp;$A$13&amp;$A$11&amp;C4500&amp;$A$11&amp;$A$10&amp;$A$14</f>
        <v>0 CIDADE(CIDADE_Pk,CIDADE_FkEstado,CIDADE_Cidade)VALUES(NULL,22,"Nova Erechim");</v>
      </c>
    </row>
    <row r="4501" spans="1:4">
      <c r="A4501" s="111">
        <v>4482</v>
      </c>
      <c r="B4501" s="86">
        <v>22</v>
      </c>
      <c r="C4501" s="103" t="s">
        <v>9905</v>
      </c>
      <c r="D4501" s="112" t="str">
        <f t="shared" si="70"/>
        <v>0 CIDADE(CIDADE_Pk,CIDADE_FkEstado,CIDADE_Cidade)VALUES(NULL,22,"Nova Itaberaba");</v>
      </c>
    </row>
    <row r="4502" spans="1:4">
      <c r="A4502" s="111">
        <v>4483</v>
      </c>
      <c r="B4502" s="86">
        <v>22</v>
      </c>
      <c r="C4502" s="103" t="s">
        <v>9906</v>
      </c>
      <c r="D4502" s="112" t="str">
        <f t="shared" si="70"/>
        <v>0 CIDADE(CIDADE_Pk,CIDADE_FkEstado,CIDADE_Cidade)VALUES(NULL,22,"Nova Trento");</v>
      </c>
    </row>
    <row r="4503" spans="1:4">
      <c r="A4503" s="111">
        <v>4484</v>
      </c>
      <c r="B4503" s="86">
        <v>22</v>
      </c>
      <c r="C4503" s="103" t="s">
        <v>9907</v>
      </c>
      <c r="D4503" s="112" t="str">
        <f t="shared" si="70"/>
        <v>0 CIDADE(CIDADE_Pk,CIDADE_FkEstado,CIDADE_Cidade)VALUES(NULL,22,"Nova Veneza");</v>
      </c>
    </row>
    <row r="4504" spans="1:4">
      <c r="A4504" s="111">
        <v>4485</v>
      </c>
      <c r="B4504" s="86">
        <v>22</v>
      </c>
      <c r="C4504" s="103" t="s">
        <v>7653</v>
      </c>
      <c r="D4504" s="112" t="str">
        <f t="shared" si="70"/>
        <v>0 CIDADE(CIDADE_Pk,CIDADE_FkEstado,CIDADE_Cidade)VALUES(NULL,22,"Novo Horizonte");</v>
      </c>
    </row>
    <row r="4505" spans="1:4">
      <c r="A4505" s="111">
        <v>4486</v>
      </c>
      <c r="B4505" s="86">
        <v>22</v>
      </c>
      <c r="C4505" s="103" t="s">
        <v>9908</v>
      </c>
      <c r="D4505" s="112" t="str">
        <f t="shared" si="70"/>
        <v>0 CIDADE(CIDADE_Pk,CIDADE_FkEstado,CIDADE_Cidade)VALUES(NULL,22,"Orleans");</v>
      </c>
    </row>
    <row r="4506" spans="1:4">
      <c r="A4506" s="111">
        <v>4487</v>
      </c>
      <c r="B4506" s="86">
        <v>22</v>
      </c>
      <c r="C4506" s="103" t="s">
        <v>9909</v>
      </c>
      <c r="D4506" s="112" t="str">
        <f t="shared" si="70"/>
        <v>0 CIDADE(CIDADE_Pk,CIDADE_FkEstado,CIDADE_Cidade)VALUES(NULL,22,"Otacílio Costa");</v>
      </c>
    </row>
    <row r="4507" spans="1:4">
      <c r="A4507" s="111">
        <v>4488</v>
      </c>
      <c r="B4507" s="86">
        <v>22</v>
      </c>
      <c r="C4507" s="103" t="s">
        <v>9910</v>
      </c>
      <c r="D4507" s="112" t="str">
        <f t="shared" si="70"/>
        <v>0 CIDADE(CIDADE_Pk,CIDADE_FkEstado,CIDADE_Cidade)VALUES(NULL,22,"Ouro");</v>
      </c>
    </row>
    <row r="4508" spans="1:4">
      <c r="A4508" s="111">
        <v>4489</v>
      </c>
      <c r="B4508" s="86">
        <v>22</v>
      </c>
      <c r="C4508" s="103" t="s">
        <v>9151</v>
      </c>
      <c r="D4508" s="112" t="str">
        <f t="shared" si="70"/>
        <v>0 CIDADE(CIDADE_Pk,CIDADE_FkEstado,CIDADE_Cidade)VALUES(NULL,22,"Ouro Verde");</v>
      </c>
    </row>
    <row r="4509" spans="1:4">
      <c r="A4509" s="111">
        <v>4490</v>
      </c>
      <c r="B4509" s="86">
        <v>22</v>
      </c>
      <c r="C4509" s="103" t="s">
        <v>9911</v>
      </c>
      <c r="D4509" s="112" t="str">
        <f t="shared" si="70"/>
        <v>0 CIDADE(CIDADE_Pk,CIDADE_FkEstado,CIDADE_Cidade)VALUES(NULL,22,"Paial");</v>
      </c>
    </row>
    <row r="4510" spans="1:4">
      <c r="A4510" s="111">
        <v>4491</v>
      </c>
      <c r="B4510" s="86">
        <v>22</v>
      </c>
      <c r="C4510" s="103" t="s">
        <v>9912</v>
      </c>
      <c r="D4510" s="112" t="str">
        <f t="shared" si="70"/>
        <v>0 CIDADE(CIDADE_Pk,CIDADE_FkEstado,CIDADE_Cidade)VALUES(NULL,22,"Painel");</v>
      </c>
    </row>
    <row r="4511" spans="1:4">
      <c r="A4511" s="111">
        <v>4492</v>
      </c>
      <c r="B4511" s="86">
        <v>22</v>
      </c>
      <c r="C4511" s="103" t="s">
        <v>9913</v>
      </c>
      <c r="D4511" s="112" t="str">
        <f t="shared" si="70"/>
        <v>0 CIDADE(CIDADE_Pk,CIDADE_FkEstado,CIDADE_Cidade)VALUES(NULL,22,"Palhoça");</v>
      </c>
    </row>
    <row r="4512" spans="1:4">
      <c r="A4512" s="111">
        <v>4493</v>
      </c>
      <c r="B4512" s="86">
        <v>22</v>
      </c>
      <c r="C4512" s="103" t="s">
        <v>9914</v>
      </c>
      <c r="D4512" s="112" t="str">
        <f t="shared" si="70"/>
        <v>0 CIDADE(CIDADE_Pk,CIDADE_FkEstado,CIDADE_Cidade)VALUES(NULL,22,"Palma Sola");</v>
      </c>
    </row>
    <row r="4513" spans="1:4">
      <c r="A4513" s="111">
        <v>4494</v>
      </c>
      <c r="B4513" s="86">
        <v>22</v>
      </c>
      <c r="C4513" s="103" t="s">
        <v>9613</v>
      </c>
      <c r="D4513" s="112" t="str">
        <f t="shared" si="70"/>
        <v>0 CIDADE(CIDADE_Pk,CIDADE_FkEstado,CIDADE_Cidade)VALUES(NULL,22,"Palmeira");</v>
      </c>
    </row>
    <row r="4514" spans="1:4">
      <c r="A4514" s="111">
        <v>4495</v>
      </c>
      <c r="B4514" s="86">
        <v>22</v>
      </c>
      <c r="C4514" s="103" t="s">
        <v>9915</v>
      </c>
      <c r="D4514" s="112" t="str">
        <f t="shared" si="70"/>
        <v>0 CIDADE(CIDADE_Pk,CIDADE_FkEstado,CIDADE_Cidade)VALUES(NULL,22,"Palmitos");</v>
      </c>
    </row>
    <row r="4515" spans="1:4">
      <c r="A4515" s="111">
        <v>4496</v>
      </c>
      <c r="B4515" s="86">
        <v>22</v>
      </c>
      <c r="C4515" s="103" t="s">
        <v>9916</v>
      </c>
      <c r="D4515" s="112" t="str">
        <f t="shared" si="70"/>
        <v>0 CIDADE(CIDADE_Pk,CIDADE_FkEstado,CIDADE_Cidade)VALUES(NULL,22,"Papanduva");</v>
      </c>
    </row>
    <row r="4516" spans="1:4">
      <c r="A4516" s="111">
        <v>4497</v>
      </c>
      <c r="B4516" s="86">
        <v>22</v>
      </c>
      <c r="C4516" s="103" t="s">
        <v>9160</v>
      </c>
      <c r="D4516" s="112" t="str">
        <f t="shared" si="70"/>
        <v>0 CIDADE(CIDADE_Pk,CIDADE_FkEstado,CIDADE_Cidade)VALUES(NULL,22,"Paraíso");</v>
      </c>
    </row>
    <row r="4517" spans="1:4">
      <c r="A4517" s="111">
        <v>4498</v>
      </c>
      <c r="B4517" s="86">
        <v>22</v>
      </c>
      <c r="C4517" s="103" t="s">
        <v>9917</v>
      </c>
      <c r="D4517" s="112" t="str">
        <f t="shared" si="70"/>
        <v>0 CIDADE(CIDADE_Pk,CIDADE_FkEstado,CIDADE_Cidade)VALUES(NULL,22,"Passo de Torres");</v>
      </c>
    </row>
    <row r="4518" spans="1:4">
      <c r="A4518" s="111">
        <v>4499</v>
      </c>
      <c r="B4518" s="86">
        <v>22</v>
      </c>
      <c r="C4518" s="103" t="s">
        <v>9918</v>
      </c>
      <c r="D4518" s="112" t="str">
        <f t="shared" si="70"/>
        <v>0 CIDADE(CIDADE_Pk,CIDADE_FkEstado,CIDADE_Cidade)VALUES(NULL,22,"Passos Maia");</v>
      </c>
    </row>
    <row r="4519" spans="1:4">
      <c r="A4519" s="111">
        <v>4500</v>
      </c>
      <c r="B4519" s="86">
        <v>22</v>
      </c>
      <c r="C4519" s="103" t="s">
        <v>9919</v>
      </c>
      <c r="D4519" s="112" t="str">
        <f t="shared" si="70"/>
        <v>0 CIDADE(CIDADE_Pk,CIDADE_FkEstado,CIDADE_Cidade)VALUES(NULL,22,"Paulo Lopes");</v>
      </c>
    </row>
    <row r="4520" spans="1:4">
      <c r="A4520" s="111">
        <v>4501</v>
      </c>
      <c r="B4520" s="86">
        <v>22</v>
      </c>
      <c r="C4520" s="103" t="s">
        <v>9920</v>
      </c>
      <c r="D4520" s="112" t="str">
        <f t="shared" si="70"/>
        <v>0 CIDADE(CIDADE_Pk,CIDADE_FkEstado,CIDADE_Cidade)VALUES(NULL,22,"Pedras Grandes");</v>
      </c>
    </row>
    <row r="4521" spans="1:4">
      <c r="A4521" s="111">
        <v>4502</v>
      </c>
      <c r="B4521" s="86">
        <v>22</v>
      </c>
      <c r="C4521" s="103" t="s">
        <v>9921</v>
      </c>
      <c r="D4521" s="112" t="str">
        <f t="shared" si="70"/>
        <v>0 CIDADE(CIDADE_Pk,CIDADE_FkEstado,CIDADE_Cidade)VALUES(NULL,22,"Penha");</v>
      </c>
    </row>
    <row r="4522" spans="1:4">
      <c r="A4522" s="111">
        <v>4503</v>
      </c>
      <c r="B4522" s="86">
        <v>22</v>
      </c>
      <c r="C4522" s="103" t="s">
        <v>9922</v>
      </c>
      <c r="D4522" s="112" t="str">
        <f t="shared" si="70"/>
        <v>0 CIDADE(CIDADE_Pk,CIDADE_FkEstado,CIDADE_Cidade)VALUES(NULL,22,"Peritiba");</v>
      </c>
    </row>
    <row r="4523" spans="1:4">
      <c r="A4523" s="111">
        <v>4504</v>
      </c>
      <c r="B4523" s="86">
        <v>22</v>
      </c>
      <c r="C4523" s="103" t="s">
        <v>7165</v>
      </c>
      <c r="D4523" s="112" t="str">
        <f t="shared" si="70"/>
        <v>0 CIDADE(CIDADE_Pk,CIDADE_FkEstado,CIDADE_Cidade)VALUES(NULL,22,"Petrolândia");</v>
      </c>
    </row>
    <row r="4524" spans="1:4">
      <c r="A4524" s="111">
        <v>4505</v>
      </c>
      <c r="B4524" s="86">
        <v>22</v>
      </c>
      <c r="C4524" s="103" t="s">
        <v>9188</v>
      </c>
      <c r="D4524" s="112" t="str">
        <f t="shared" si="70"/>
        <v>0 CIDADE(CIDADE_Pk,CIDADE_FkEstado,CIDADE_Cidade)VALUES(NULL,22,"Pinhalzinho");</v>
      </c>
    </row>
    <row r="4525" spans="1:4">
      <c r="A4525" s="111">
        <v>4506</v>
      </c>
      <c r="B4525" s="86">
        <v>22</v>
      </c>
      <c r="C4525" s="103" t="s">
        <v>9923</v>
      </c>
      <c r="D4525" s="112" t="str">
        <f t="shared" si="70"/>
        <v>0 CIDADE(CIDADE_Pk,CIDADE_FkEstado,CIDADE_Cidade)VALUES(NULL,22,"Pinheiro Preto");</v>
      </c>
    </row>
    <row r="4526" spans="1:4">
      <c r="A4526" s="111">
        <v>4507</v>
      </c>
      <c r="B4526" s="86">
        <v>22</v>
      </c>
      <c r="C4526" s="103" t="s">
        <v>9924</v>
      </c>
      <c r="D4526" s="112" t="str">
        <f t="shared" si="70"/>
        <v>0 CIDADE(CIDADE_Pk,CIDADE_FkEstado,CIDADE_Cidade)VALUES(NULL,22,"Piratuba");</v>
      </c>
    </row>
    <row r="4527" spans="1:4">
      <c r="A4527" s="111">
        <v>4508</v>
      </c>
      <c r="B4527" s="86">
        <v>22</v>
      </c>
      <c r="C4527" s="103" t="s">
        <v>9925</v>
      </c>
      <c r="D4527" s="112" t="str">
        <f t="shared" si="70"/>
        <v>0 CIDADE(CIDADE_Pk,CIDADE_FkEstado,CIDADE_Cidade)VALUES(NULL,22,"Planalto Alegre");</v>
      </c>
    </row>
    <row r="4528" spans="1:4">
      <c r="A4528" s="111">
        <v>4509</v>
      </c>
      <c r="B4528" s="86">
        <v>22</v>
      </c>
      <c r="C4528" s="103" t="s">
        <v>9926</v>
      </c>
      <c r="D4528" s="112" t="str">
        <f t="shared" si="70"/>
        <v>0 CIDADE(CIDADE_Pk,CIDADE_FkEstado,CIDADE_Cidade)VALUES(NULL,22,"Pomerode");</v>
      </c>
    </row>
    <row r="4529" spans="1:4">
      <c r="A4529" s="111">
        <v>4510</v>
      </c>
      <c r="B4529" s="86">
        <v>22</v>
      </c>
      <c r="C4529" s="103" t="s">
        <v>9927</v>
      </c>
      <c r="D4529" s="112" t="str">
        <f t="shared" si="70"/>
        <v>0 CIDADE(CIDADE_Pk,CIDADE_FkEstado,CIDADE_Cidade)VALUES(NULL,22,"Ponte Alta");</v>
      </c>
    </row>
    <row r="4530" spans="1:4">
      <c r="A4530" s="111">
        <v>4511</v>
      </c>
      <c r="B4530" s="86">
        <v>22</v>
      </c>
      <c r="C4530" s="103" t="s">
        <v>9928</v>
      </c>
      <c r="D4530" s="112" t="str">
        <f t="shared" si="70"/>
        <v>0 CIDADE(CIDADE_Pk,CIDADE_FkEstado,CIDADE_Cidade)VALUES(NULL,22,"Ponte Alta do Norte");</v>
      </c>
    </row>
    <row r="4531" spans="1:4">
      <c r="A4531" s="111">
        <v>4512</v>
      </c>
      <c r="B4531" s="86">
        <v>22</v>
      </c>
      <c r="C4531" s="103" t="s">
        <v>9929</v>
      </c>
      <c r="D4531" s="112" t="str">
        <f t="shared" si="70"/>
        <v>0 CIDADE(CIDADE_Pk,CIDADE_FkEstado,CIDADE_Cidade)VALUES(NULL,22,"Ponte Serrada");</v>
      </c>
    </row>
    <row r="4532" spans="1:4">
      <c r="A4532" s="111">
        <v>4513</v>
      </c>
      <c r="B4532" s="86">
        <v>22</v>
      </c>
      <c r="C4532" s="103" t="s">
        <v>9930</v>
      </c>
      <c r="D4532" s="112" t="str">
        <f t="shared" si="70"/>
        <v>0 CIDADE(CIDADE_Pk,CIDADE_FkEstado,CIDADE_Cidade)VALUES(NULL,22,"Porto Belo");</v>
      </c>
    </row>
    <row r="4533" spans="1:4">
      <c r="A4533" s="111">
        <v>4514</v>
      </c>
      <c r="B4533" s="86">
        <v>22</v>
      </c>
      <c r="C4533" s="103" t="s">
        <v>9931</v>
      </c>
      <c r="D4533" s="112" t="str">
        <f t="shared" si="70"/>
        <v>0 CIDADE(CIDADE_Pk,CIDADE_FkEstado,CIDADE_Cidade)VALUES(NULL,22,"Porto União");</v>
      </c>
    </row>
    <row r="4534" spans="1:4">
      <c r="A4534" s="111">
        <v>4515</v>
      </c>
      <c r="B4534" s="86">
        <v>22</v>
      </c>
      <c r="C4534" s="103" t="s">
        <v>9932</v>
      </c>
      <c r="D4534" s="112" t="str">
        <f t="shared" si="70"/>
        <v>0 CIDADE(CIDADE_Pk,CIDADE_FkEstado,CIDADE_Cidade)VALUES(NULL,22,"Pouso Redondo");</v>
      </c>
    </row>
    <row r="4535" spans="1:4">
      <c r="A4535" s="111">
        <v>4516</v>
      </c>
      <c r="B4535" s="86">
        <v>22</v>
      </c>
      <c r="C4535" s="103" t="s">
        <v>9217</v>
      </c>
      <c r="D4535" s="112" t="str">
        <f t="shared" si="70"/>
        <v>0 CIDADE(CIDADE_Pk,CIDADE_FkEstado,CIDADE_Cidade)VALUES(NULL,22,"Praia Grande");</v>
      </c>
    </row>
    <row r="4536" spans="1:4">
      <c r="A4536" s="111">
        <v>4517</v>
      </c>
      <c r="B4536" s="86">
        <v>22</v>
      </c>
      <c r="C4536" s="103" t="s">
        <v>9933</v>
      </c>
      <c r="D4536" s="112" t="str">
        <f t="shared" si="70"/>
        <v>0 CIDADE(CIDADE_Pk,CIDADE_FkEstado,CIDADE_Cidade)VALUES(NULL,22,"Presidente Castello Branco");</v>
      </c>
    </row>
    <row r="4537" spans="1:4">
      <c r="A4537" s="111">
        <v>4518</v>
      </c>
      <c r="B4537" s="86">
        <v>22</v>
      </c>
      <c r="C4537" s="103" t="s">
        <v>9934</v>
      </c>
      <c r="D4537" s="112" t="str">
        <f t="shared" si="70"/>
        <v>0 CIDADE(CIDADE_Pk,CIDADE_FkEstado,CIDADE_Cidade)VALUES(NULL,22,"Presidente Getúlio");</v>
      </c>
    </row>
    <row r="4538" spans="1:4">
      <c r="A4538" s="111">
        <v>4519</v>
      </c>
      <c r="B4538" s="86">
        <v>22</v>
      </c>
      <c r="C4538" s="103" t="s">
        <v>9935</v>
      </c>
      <c r="D4538" s="112" t="str">
        <f t="shared" si="70"/>
        <v>0 CIDADE(CIDADE_Pk,CIDADE_FkEstado,CIDADE_Cidade)VALUES(NULL,22,"Presidente Nereu");</v>
      </c>
    </row>
    <row r="4539" spans="1:4">
      <c r="A4539" s="111">
        <v>4520</v>
      </c>
      <c r="B4539" s="86">
        <v>22</v>
      </c>
      <c r="C4539" s="103" t="s">
        <v>9936</v>
      </c>
      <c r="D4539" s="112" t="str">
        <f t="shared" si="70"/>
        <v>0 CIDADE(CIDADE_Pk,CIDADE_FkEstado,CIDADE_Cidade)VALUES(NULL,22,"Princesa");</v>
      </c>
    </row>
    <row r="4540" spans="1:4">
      <c r="A4540" s="111">
        <v>4521</v>
      </c>
      <c r="B4540" s="86">
        <v>22</v>
      </c>
      <c r="C4540" s="103" t="s">
        <v>9937</v>
      </c>
      <c r="D4540" s="112" t="str">
        <f t="shared" si="70"/>
        <v>0 CIDADE(CIDADE_Pk,CIDADE_FkEstado,CIDADE_Cidade)VALUES(NULL,22,"Quilombo");</v>
      </c>
    </row>
    <row r="4541" spans="1:4">
      <c r="A4541" s="111">
        <v>4522</v>
      </c>
      <c r="B4541" s="86">
        <v>22</v>
      </c>
      <c r="C4541" s="103" t="s">
        <v>9938</v>
      </c>
      <c r="D4541" s="112" t="str">
        <f t="shared" si="70"/>
        <v>0 CIDADE(CIDADE_Pk,CIDADE_FkEstado,CIDADE_Cidade)VALUES(NULL,22,"Rancho Queimado");</v>
      </c>
    </row>
    <row r="4542" spans="1:4">
      <c r="A4542" s="111">
        <v>4523</v>
      </c>
      <c r="B4542" s="86">
        <v>22</v>
      </c>
      <c r="C4542" s="103" t="s">
        <v>9939</v>
      </c>
      <c r="D4542" s="112" t="str">
        <f t="shared" si="70"/>
        <v>0 CIDADE(CIDADE_Pk,CIDADE_FkEstado,CIDADE_Cidade)VALUES(NULL,22,"Rio das Antas");</v>
      </c>
    </row>
    <row r="4543" spans="1:4">
      <c r="A4543" s="111">
        <v>4524</v>
      </c>
      <c r="B4543" s="86">
        <v>22</v>
      </c>
      <c r="C4543" s="103" t="s">
        <v>9940</v>
      </c>
      <c r="D4543" s="112" t="str">
        <f t="shared" si="70"/>
        <v>0 CIDADE(CIDADE_Pk,CIDADE_FkEstado,CIDADE_Cidade)VALUES(NULL,22,"Rio do Campo");</v>
      </c>
    </row>
    <row r="4544" spans="1:4">
      <c r="A4544" s="111">
        <v>4525</v>
      </c>
      <c r="B4544" s="86">
        <v>22</v>
      </c>
      <c r="C4544" s="103" t="s">
        <v>9941</v>
      </c>
      <c r="D4544" s="112" t="str">
        <f t="shared" si="70"/>
        <v>0 CIDADE(CIDADE_Pk,CIDADE_FkEstado,CIDADE_Cidade)VALUES(NULL,22,"Rio do Oeste");</v>
      </c>
    </row>
    <row r="4545" spans="1:4">
      <c r="A4545" s="111">
        <v>4526</v>
      </c>
      <c r="B4545" s="86">
        <v>22</v>
      </c>
      <c r="C4545" s="103" t="s">
        <v>9942</v>
      </c>
      <c r="D4545" s="112" t="str">
        <f t="shared" si="70"/>
        <v>0 CIDADE(CIDADE_Pk,CIDADE_FkEstado,CIDADE_Cidade)VALUES(NULL,22,"Rio do Sul");</v>
      </c>
    </row>
    <row r="4546" spans="1:4">
      <c r="A4546" s="111">
        <v>4527</v>
      </c>
      <c r="B4546" s="86">
        <v>22</v>
      </c>
      <c r="C4546" s="103" t="s">
        <v>9943</v>
      </c>
      <c r="D4546" s="112" t="str">
        <f t="shared" si="70"/>
        <v>0 CIDADE(CIDADE_Pk,CIDADE_FkEstado,CIDADE_Cidade)VALUES(NULL,22,"Rio dos Cedros");</v>
      </c>
    </row>
    <row r="4547" spans="1:4">
      <c r="A4547" s="111">
        <v>4528</v>
      </c>
      <c r="B4547" s="86">
        <v>22</v>
      </c>
      <c r="C4547" s="103" t="s">
        <v>9944</v>
      </c>
      <c r="D4547" s="112" t="str">
        <f t="shared" si="70"/>
        <v>0 CIDADE(CIDADE_Pk,CIDADE_FkEstado,CIDADE_Cidade)VALUES(NULL,22,"Rio Fortuna");</v>
      </c>
    </row>
    <row r="4548" spans="1:4">
      <c r="A4548" s="111">
        <v>4529</v>
      </c>
      <c r="B4548" s="86">
        <v>22</v>
      </c>
      <c r="C4548" s="103" t="s">
        <v>9945</v>
      </c>
      <c r="D4548" s="112" t="str">
        <f t="shared" si="70"/>
        <v>0 CIDADE(CIDADE_Pk,CIDADE_FkEstado,CIDADE_Cidade)VALUES(NULL,22,"Rio Negrinho");</v>
      </c>
    </row>
    <row r="4549" spans="1:4">
      <c r="A4549" s="111">
        <v>4530</v>
      </c>
      <c r="B4549" s="86">
        <v>22</v>
      </c>
      <c r="C4549" s="103" t="s">
        <v>9946</v>
      </c>
      <c r="D4549" s="112" t="str">
        <f t="shared" si="70"/>
        <v>0 CIDADE(CIDADE_Pk,CIDADE_FkEstado,CIDADE_Cidade)VALUES(NULL,22,"Rio Rufino");</v>
      </c>
    </row>
    <row r="4550" spans="1:4">
      <c r="A4550" s="111">
        <v>4531</v>
      </c>
      <c r="B4550" s="86">
        <v>22</v>
      </c>
      <c r="C4550" s="103" t="s">
        <v>9947</v>
      </c>
      <c r="D4550" s="112" t="str">
        <f t="shared" si="70"/>
        <v>0 CIDADE(CIDADE_Pk,CIDADE_FkEstado,CIDADE_Cidade)VALUES(NULL,22,"Riqueza");</v>
      </c>
    </row>
    <row r="4551" spans="1:4">
      <c r="A4551" s="111">
        <v>4532</v>
      </c>
      <c r="B4551" s="86">
        <v>22</v>
      </c>
      <c r="C4551" s="103" t="s">
        <v>9948</v>
      </c>
      <c r="D4551" s="112" t="str">
        <f t="shared" si="70"/>
        <v>0 CIDADE(CIDADE_Pk,CIDADE_FkEstado,CIDADE_Cidade)VALUES(NULL,22,"Rodeio");</v>
      </c>
    </row>
    <row r="4552" spans="1:4">
      <c r="A4552" s="111">
        <v>4533</v>
      </c>
      <c r="B4552" s="86">
        <v>22</v>
      </c>
      <c r="C4552" s="103" t="s">
        <v>9949</v>
      </c>
      <c r="D4552" s="112" t="str">
        <f t="shared" si="70"/>
        <v>0 CIDADE(CIDADE_Pk,CIDADE_FkEstado,CIDADE_Cidade)VALUES(NULL,22,"Romelândia");</v>
      </c>
    </row>
    <row r="4553" spans="1:4">
      <c r="A4553" s="111">
        <v>4534</v>
      </c>
      <c r="B4553" s="86">
        <v>22</v>
      </c>
      <c r="C4553" s="103" t="s">
        <v>9950</v>
      </c>
      <c r="D4553" s="112" t="str">
        <f t="shared" si="70"/>
        <v>0 CIDADE(CIDADE_Pk,CIDADE_FkEstado,CIDADE_Cidade)VALUES(NULL,22,"Salete");</v>
      </c>
    </row>
    <row r="4554" spans="1:4">
      <c r="A4554" s="111">
        <v>4535</v>
      </c>
      <c r="B4554" s="86">
        <v>22</v>
      </c>
      <c r="C4554" s="103" t="s">
        <v>9262</v>
      </c>
      <c r="D4554" s="112" t="str">
        <f t="shared" si="70"/>
        <v>0 CIDADE(CIDADE_Pk,CIDADE_FkEstado,CIDADE_Cidade)VALUES(NULL,22,"Saltinho");</v>
      </c>
    </row>
    <row r="4555" spans="1:4">
      <c r="A4555" s="111">
        <v>4536</v>
      </c>
      <c r="B4555" s="86">
        <v>22</v>
      </c>
      <c r="C4555" s="103" t="s">
        <v>9951</v>
      </c>
      <c r="D4555" s="112" t="str">
        <f t="shared" si="70"/>
        <v>0 CIDADE(CIDADE_Pk,CIDADE_FkEstado,CIDADE_Cidade)VALUES(NULL,22,"Salto Veloso");</v>
      </c>
    </row>
    <row r="4556" spans="1:4">
      <c r="A4556" s="111">
        <v>4537</v>
      </c>
      <c r="B4556" s="86">
        <v>22</v>
      </c>
      <c r="C4556" s="103" t="s">
        <v>9952</v>
      </c>
      <c r="D4556" s="112" t="str">
        <f t="shared" si="70"/>
        <v>0 CIDADE(CIDADE_Pk,CIDADE_FkEstado,CIDADE_Cidade)VALUES(NULL,22,"Sangão");</v>
      </c>
    </row>
    <row r="4557" spans="1:4">
      <c r="A4557" s="111">
        <v>4538</v>
      </c>
      <c r="B4557" s="86">
        <v>22</v>
      </c>
      <c r="C4557" s="103" t="s">
        <v>7001</v>
      </c>
      <c r="D4557" s="112" t="str">
        <f t="shared" si="70"/>
        <v>0 CIDADE(CIDADE_Pk,CIDADE_FkEstado,CIDADE_Cidade)VALUES(NULL,22,"Santa Cecília");</v>
      </c>
    </row>
    <row r="4558" spans="1:4">
      <c r="A4558" s="111">
        <v>4539</v>
      </c>
      <c r="B4558" s="86">
        <v>22</v>
      </c>
      <c r="C4558" s="103" t="s">
        <v>6231</v>
      </c>
      <c r="D4558" s="112" t="str">
        <f t="shared" si="70"/>
        <v>0 CIDADE(CIDADE_Pk,CIDADE_FkEstado,CIDADE_Cidade)VALUES(NULL,22,"Santa Helena");</v>
      </c>
    </row>
    <row r="4559" spans="1:4">
      <c r="A4559" s="111">
        <v>4540</v>
      </c>
      <c r="B4559" s="86">
        <v>22</v>
      </c>
      <c r="C4559" s="103" t="s">
        <v>7369</v>
      </c>
      <c r="D4559" s="112" t="str">
        <f t="shared" si="70"/>
        <v>0 CIDADE(CIDADE_Pk,CIDADE_FkEstado,CIDADE_Cidade)VALUES(NULL,22,"Santa Rosa de Lima");</v>
      </c>
    </row>
    <row r="4560" spans="1:4">
      <c r="A4560" s="111">
        <v>4541</v>
      </c>
      <c r="B4560" s="86">
        <v>22</v>
      </c>
      <c r="C4560" s="103" t="s">
        <v>9953</v>
      </c>
      <c r="D4560" s="112" t="str">
        <f t="shared" si="70"/>
        <v>0 CIDADE(CIDADE_Pk,CIDADE_FkEstado,CIDADE_Cidade)VALUES(NULL,22,"Santa Rosa do Sul");</v>
      </c>
    </row>
    <row r="4561" spans="1:4">
      <c r="A4561" s="111">
        <v>4542</v>
      </c>
      <c r="B4561" s="86">
        <v>22</v>
      </c>
      <c r="C4561" s="103" t="s">
        <v>7183</v>
      </c>
      <c r="D4561" s="112" t="str">
        <f t="shared" si="70"/>
        <v>0 CIDADE(CIDADE_Pk,CIDADE_FkEstado,CIDADE_Cidade)VALUES(NULL,22,"Santa Terezinha");</v>
      </c>
    </row>
    <row r="4562" spans="1:4">
      <c r="A4562" s="111">
        <v>4543</v>
      </c>
      <c r="B4562" s="86">
        <v>22</v>
      </c>
      <c r="C4562" s="103" t="s">
        <v>9954</v>
      </c>
      <c r="D4562" s="112" t="str">
        <f t="shared" si="70"/>
        <v>0 CIDADE(CIDADE_Pk,CIDADE_FkEstado,CIDADE_Cidade)VALUES(NULL,22,"Santa Terezinha do Progresso");</v>
      </c>
    </row>
    <row r="4563" spans="1:4">
      <c r="A4563" s="111">
        <v>4544</v>
      </c>
      <c r="B4563" s="86">
        <v>22</v>
      </c>
      <c r="C4563" s="103" t="s">
        <v>9955</v>
      </c>
      <c r="D4563" s="112" t="str">
        <f t="shared" si="70"/>
        <v>0 CIDADE(CIDADE_Pk,CIDADE_FkEstado,CIDADE_Cidade)VALUES(NULL,22,"Santiago do Sul");</v>
      </c>
    </row>
    <row r="4564" spans="1:4">
      <c r="A4564" s="111">
        <v>4545</v>
      </c>
      <c r="B4564" s="86">
        <v>22</v>
      </c>
      <c r="C4564" s="103" t="s">
        <v>9956</v>
      </c>
      <c r="D4564" s="112" t="str">
        <f t="shared" ref="D4564:D4627" si="71">$B$17&amp;B4564&amp;$A$13&amp;$A$11&amp;C4564&amp;$A$11&amp;$A$10&amp;$A$14</f>
        <v>0 CIDADE(CIDADE_Pk,CIDADE_FkEstado,CIDADE_Cidade)VALUES(NULL,22,"Santo Amaro da Imperatriz");</v>
      </c>
    </row>
    <row r="4565" spans="1:4">
      <c r="A4565" s="111">
        <v>4546</v>
      </c>
      <c r="B4565" s="86">
        <v>22</v>
      </c>
      <c r="C4565" s="103" t="s">
        <v>9957</v>
      </c>
      <c r="D4565" s="112" t="str">
        <f t="shared" si="71"/>
        <v>0 CIDADE(CIDADE_Pk,CIDADE_FkEstado,CIDADE_Cidade)VALUES(NULL,22,"São Bento do Sul");</v>
      </c>
    </row>
    <row r="4566" spans="1:4">
      <c r="A4566" s="111">
        <v>4547</v>
      </c>
      <c r="B4566" s="86">
        <v>22</v>
      </c>
      <c r="C4566" s="103" t="s">
        <v>9958</v>
      </c>
      <c r="D4566" s="112" t="str">
        <f t="shared" si="71"/>
        <v>0 CIDADE(CIDADE_Pk,CIDADE_FkEstado,CIDADE_Cidade)VALUES(NULL,22,"São Bernardino");</v>
      </c>
    </row>
    <row r="4567" spans="1:4">
      <c r="A4567" s="111">
        <v>4548</v>
      </c>
      <c r="B4567" s="86">
        <v>22</v>
      </c>
      <c r="C4567" s="103" t="s">
        <v>9959</v>
      </c>
      <c r="D4567" s="112" t="str">
        <f t="shared" si="71"/>
        <v>0 CIDADE(CIDADE_Pk,CIDADE_FkEstado,CIDADE_Cidade)VALUES(NULL,22,"São Bonifácio");</v>
      </c>
    </row>
    <row r="4568" spans="1:4">
      <c r="A4568" s="111">
        <v>4549</v>
      </c>
      <c r="B4568" s="86">
        <v>22</v>
      </c>
      <c r="C4568" s="103" t="s">
        <v>9301</v>
      </c>
      <c r="D4568" s="112" t="str">
        <f t="shared" si="71"/>
        <v>0 CIDADE(CIDADE_Pk,CIDADE_FkEstado,CIDADE_Cidade)VALUES(NULL,22,"São Carlos");</v>
      </c>
    </row>
    <row r="4569" spans="1:4">
      <c r="A4569" s="111">
        <v>4550</v>
      </c>
      <c r="B4569" s="86">
        <v>22</v>
      </c>
      <c r="C4569" s="103" t="s">
        <v>9960</v>
      </c>
      <c r="D4569" s="112" t="str">
        <f t="shared" si="71"/>
        <v>0 CIDADE(CIDADE_Pk,CIDADE_FkEstado,CIDADE_Cidade)VALUES(NULL,22,"São Cristovão do Sul");</v>
      </c>
    </row>
    <row r="4570" spans="1:4">
      <c r="A4570" s="111">
        <v>4551</v>
      </c>
      <c r="B4570" s="86">
        <v>22</v>
      </c>
      <c r="C4570" s="103" t="s">
        <v>7007</v>
      </c>
      <c r="D4570" s="112" t="str">
        <f t="shared" si="71"/>
        <v>0 CIDADE(CIDADE_Pk,CIDADE_FkEstado,CIDADE_Cidade)VALUES(NULL,22,"São Domingos");</v>
      </c>
    </row>
    <row r="4571" spans="1:4">
      <c r="A4571" s="111">
        <v>4552</v>
      </c>
      <c r="B4571" s="86">
        <v>22</v>
      </c>
      <c r="C4571" s="103" t="s">
        <v>9961</v>
      </c>
      <c r="D4571" s="112" t="str">
        <f t="shared" si="71"/>
        <v>0 CIDADE(CIDADE_Pk,CIDADE_FkEstado,CIDADE_Cidade)VALUES(NULL,22,"São Francisco do Sul");</v>
      </c>
    </row>
    <row r="4572" spans="1:4">
      <c r="A4572" s="111">
        <v>4553</v>
      </c>
      <c r="B4572" s="86">
        <v>22</v>
      </c>
      <c r="C4572" s="103" t="s">
        <v>6248</v>
      </c>
      <c r="D4572" s="112" t="str">
        <f t="shared" si="71"/>
        <v>0 CIDADE(CIDADE_Pk,CIDADE_FkEstado,CIDADE_Cidade)VALUES(NULL,22,"São João Batista");</v>
      </c>
    </row>
    <row r="4573" spans="1:4">
      <c r="A4573" s="111">
        <v>4554</v>
      </c>
      <c r="B4573" s="86">
        <v>22</v>
      </c>
      <c r="C4573" s="103" t="s">
        <v>9962</v>
      </c>
      <c r="D4573" s="112" t="str">
        <f t="shared" si="71"/>
        <v>0 CIDADE(CIDADE_Pk,CIDADE_FkEstado,CIDADE_Cidade)VALUES(NULL,22,"São João do Itaperiú");</v>
      </c>
    </row>
    <row r="4574" spans="1:4">
      <c r="A4574" s="111">
        <v>4555</v>
      </c>
      <c r="B4574" s="86">
        <v>22</v>
      </c>
      <c r="C4574" s="103" t="s">
        <v>9963</v>
      </c>
      <c r="D4574" s="112" t="str">
        <f t="shared" si="71"/>
        <v>0 CIDADE(CIDADE_Pk,CIDADE_FkEstado,CIDADE_Cidade)VALUES(NULL,22,"São João do Oeste");</v>
      </c>
    </row>
    <row r="4575" spans="1:4">
      <c r="A4575" s="111">
        <v>4556</v>
      </c>
      <c r="B4575" s="86">
        <v>22</v>
      </c>
      <c r="C4575" s="103" t="s">
        <v>9964</v>
      </c>
      <c r="D4575" s="112" t="str">
        <f t="shared" si="71"/>
        <v>0 CIDADE(CIDADE_Pk,CIDADE_FkEstado,CIDADE_Cidade)VALUES(NULL,22,"São João do Sul");</v>
      </c>
    </row>
    <row r="4576" spans="1:4">
      <c r="A4576" s="111">
        <v>4557</v>
      </c>
      <c r="B4576" s="86">
        <v>22</v>
      </c>
      <c r="C4576" s="103" t="s">
        <v>9965</v>
      </c>
      <c r="D4576" s="112" t="str">
        <f t="shared" si="71"/>
        <v>0 CIDADE(CIDADE_Pk,CIDADE_FkEstado,CIDADE_Cidade)VALUES(NULL,22,"São Joaquim");</v>
      </c>
    </row>
    <row r="4577" spans="1:4">
      <c r="A4577" s="111">
        <v>4558</v>
      </c>
      <c r="B4577" s="86">
        <v>22</v>
      </c>
      <c r="C4577" s="103" t="s">
        <v>9966</v>
      </c>
      <c r="D4577" s="112" t="str">
        <f t="shared" si="71"/>
        <v>0 CIDADE(CIDADE_Pk,CIDADE_FkEstado,CIDADE_Cidade)VALUES(NULL,22,"São José");</v>
      </c>
    </row>
    <row r="4578" spans="1:4">
      <c r="A4578" s="111">
        <v>4559</v>
      </c>
      <c r="B4578" s="86">
        <v>22</v>
      </c>
      <c r="C4578" s="103" t="s">
        <v>9967</v>
      </c>
      <c r="D4578" s="112" t="str">
        <f t="shared" si="71"/>
        <v>0 CIDADE(CIDADE_Pk,CIDADE_FkEstado,CIDADE_Cidade)VALUES(NULL,22,"São José do Cedro");</v>
      </c>
    </row>
    <row r="4579" spans="1:4">
      <c r="A4579" s="111">
        <v>4560</v>
      </c>
      <c r="B4579" s="86">
        <v>22</v>
      </c>
      <c r="C4579" s="103" t="s">
        <v>9968</v>
      </c>
      <c r="D4579" s="112" t="str">
        <f t="shared" si="71"/>
        <v>0 CIDADE(CIDADE_Pk,CIDADE_FkEstado,CIDADE_Cidade)VALUES(NULL,22,"São José do Cerrito");</v>
      </c>
    </row>
    <row r="4580" spans="1:4">
      <c r="A4580" s="111">
        <v>4561</v>
      </c>
      <c r="B4580" s="86">
        <v>22</v>
      </c>
      <c r="C4580" s="103" t="s">
        <v>9969</v>
      </c>
      <c r="D4580" s="112" t="str">
        <f t="shared" si="71"/>
        <v>0 CIDADE(CIDADE_Pk,CIDADE_FkEstado,CIDADE_Cidade)VALUES(NULL,22,"São Lourenço do Oeste");</v>
      </c>
    </row>
    <row r="4581" spans="1:4">
      <c r="A4581" s="111">
        <v>4562</v>
      </c>
      <c r="B4581" s="86">
        <v>22</v>
      </c>
      <c r="C4581" s="103" t="s">
        <v>9970</v>
      </c>
      <c r="D4581" s="112" t="str">
        <f t="shared" si="71"/>
        <v>0 CIDADE(CIDADE_Pk,CIDADE_FkEstado,CIDADE_Cidade)VALUES(NULL,22,"São Ludgero");</v>
      </c>
    </row>
    <row r="4582" spans="1:4">
      <c r="A4582" s="111">
        <v>4563</v>
      </c>
      <c r="B4582" s="86">
        <v>22</v>
      </c>
      <c r="C4582" s="103" t="s">
        <v>9971</v>
      </c>
      <c r="D4582" s="112" t="str">
        <f t="shared" si="71"/>
        <v>0 CIDADE(CIDADE_Pk,CIDADE_FkEstado,CIDADE_Cidade)VALUES(NULL,22,"São Martinho");</v>
      </c>
    </row>
    <row r="4583" spans="1:4">
      <c r="A4583" s="111">
        <v>4564</v>
      </c>
      <c r="B4583" s="86">
        <v>22</v>
      </c>
      <c r="C4583" s="103" t="s">
        <v>9972</v>
      </c>
      <c r="D4583" s="112" t="str">
        <f t="shared" si="71"/>
        <v>0 CIDADE(CIDADE_Pk,CIDADE_FkEstado,CIDADE_Cidade)VALUES(NULL,22,"São Miguel da Boa Vista");</v>
      </c>
    </row>
    <row r="4584" spans="1:4">
      <c r="A4584" s="111">
        <v>4565</v>
      </c>
      <c r="B4584" s="86">
        <v>22</v>
      </c>
      <c r="C4584" s="103" t="s">
        <v>9973</v>
      </c>
      <c r="D4584" s="112" t="str">
        <f t="shared" si="71"/>
        <v>0 CIDADE(CIDADE_Pk,CIDADE_FkEstado,CIDADE_Cidade)VALUES(NULL,22,"São Miguel do Oeste");</v>
      </c>
    </row>
    <row r="4585" spans="1:4">
      <c r="A4585" s="111">
        <v>4566</v>
      </c>
      <c r="B4585" s="86">
        <v>22</v>
      </c>
      <c r="C4585" s="103" t="s">
        <v>9974</v>
      </c>
      <c r="D4585" s="112" t="str">
        <f t="shared" si="71"/>
        <v>0 CIDADE(CIDADE_Pk,CIDADE_FkEstado,CIDADE_Cidade)VALUES(NULL,22,"São Pedro de Alcântara");</v>
      </c>
    </row>
    <row r="4586" spans="1:4">
      <c r="A4586" s="111">
        <v>4567</v>
      </c>
      <c r="B4586" s="86">
        <v>22</v>
      </c>
      <c r="C4586" s="103" t="s">
        <v>9975</v>
      </c>
      <c r="D4586" s="112" t="str">
        <f t="shared" si="71"/>
        <v>0 CIDADE(CIDADE_Pk,CIDADE_FkEstado,CIDADE_Cidade)VALUES(NULL,22,"Saudades");</v>
      </c>
    </row>
    <row r="4587" spans="1:4">
      <c r="A4587" s="111">
        <v>4568</v>
      </c>
      <c r="B4587" s="86">
        <v>22</v>
      </c>
      <c r="C4587" s="103" t="s">
        <v>9976</v>
      </c>
      <c r="D4587" s="112" t="str">
        <f t="shared" si="71"/>
        <v>0 CIDADE(CIDADE_Pk,CIDADE_FkEstado,CIDADE_Cidade)VALUES(NULL,22,"Schroeder");</v>
      </c>
    </row>
    <row r="4588" spans="1:4">
      <c r="A4588" s="111">
        <v>4569</v>
      </c>
      <c r="B4588" s="86">
        <v>22</v>
      </c>
      <c r="C4588" s="103" t="s">
        <v>9977</v>
      </c>
      <c r="D4588" s="112" t="str">
        <f t="shared" si="71"/>
        <v>0 CIDADE(CIDADE_Pk,CIDADE_FkEstado,CIDADE_Cidade)VALUES(NULL,22,"Seara");</v>
      </c>
    </row>
    <row r="4589" spans="1:4">
      <c r="A4589" s="111">
        <v>4570</v>
      </c>
      <c r="B4589" s="86">
        <v>22</v>
      </c>
      <c r="C4589" s="103" t="s">
        <v>9978</v>
      </c>
      <c r="D4589" s="112" t="str">
        <f t="shared" si="71"/>
        <v>0 CIDADE(CIDADE_Pk,CIDADE_FkEstado,CIDADE_Cidade)VALUES(NULL,22,"Serra Alta");</v>
      </c>
    </row>
    <row r="4590" spans="1:4">
      <c r="A4590" s="111">
        <v>4571</v>
      </c>
      <c r="B4590" s="86">
        <v>22</v>
      </c>
      <c r="C4590" s="103" t="s">
        <v>9979</v>
      </c>
      <c r="D4590" s="112" t="str">
        <f t="shared" si="71"/>
        <v>0 CIDADE(CIDADE_Pk,CIDADE_FkEstado,CIDADE_Cidade)VALUES(NULL,22,"Siderópolis");</v>
      </c>
    </row>
    <row r="4591" spans="1:4">
      <c r="A4591" s="111">
        <v>4572</v>
      </c>
      <c r="B4591" s="86">
        <v>22</v>
      </c>
      <c r="C4591" s="103" t="s">
        <v>9980</v>
      </c>
      <c r="D4591" s="112" t="str">
        <f t="shared" si="71"/>
        <v>0 CIDADE(CIDADE_Pk,CIDADE_FkEstado,CIDADE_Cidade)VALUES(NULL,22,"Sombrio");</v>
      </c>
    </row>
    <row r="4592" spans="1:4">
      <c r="A4592" s="111">
        <v>4573</v>
      </c>
      <c r="B4592" s="86">
        <v>22</v>
      </c>
      <c r="C4592" s="103" t="s">
        <v>9981</v>
      </c>
      <c r="D4592" s="112" t="str">
        <f t="shared" si="71"/>
        <v>0 CIDADE(CIDADE_Pk,CIDADE_FkEstado,CIDADE_Cidade)VALUES(NULL,22,"Sul Brasil");</v>
      </c>
    </row>
    <row r="4593" spans="1:4">
      <c r="A4593" s="111">
        <v>4574</v>
      </c>
      <c r="B4593" s="86">
        <v>22</v>
      </c>
      <c r="C4593" s="103" t="s">
        <v>9982</v>
      </c>
      <c r="D4593" s="112" t="str">
        <f t="shared" si="71"/>
        <v>0 CIDADE(CIDADE_Pk,CIDADE_FkEstado,CIDADE_Cidade)VALUES(NULL,22,"Taió");</v>
      </c>
    </row>
    <row r="4594" spans="1:4">
      <c r="A4594" s="111">
        <v>4575</v>
      </c>
      <c r="B4594" s="86">
        <v>22</v>
      </c>
      <c r="C4594" s="103" t="s">
        <v>6834</v>
      </c>
      <c r="D4594" s="112" t="str">
        <f t="shared" si="71"/>
        <v>0 CIDADE(CIDADE_Pk,CIDADE_FkEstado,CIDADE_Cidade)VALUES(NULL,22,"Tangará");</v>
      </c>
    </row>
    <row r="4595" spans="1:4">
      <c r="A4595" s="111">
        <v>4576</v>
      </c>
      <c r="B4595" s="86">
        <v>22</v>
      </c>
      <c r="C4595" s="103" t="s">
        <v>9983</v>
      </c>
      <c r="D4595" s="112" t="str">
        <f t="shared" si="71"/>
        <v>0 CIDADE(CIDADE_Pk,CIDADE_FkEstado,CIDADE_Cidade)VALUES(NULL,22,"Tigrinhos");</v>
      </c>
    </row>
    <row r="4596" spans="1:4">
      <c r="A4596" s="111">
        <v>4577</v>
      </c>
      <c r="B4596" s="86">
        <v>22</v>
      </c>
      <c r="C4596" s="103" t="s">
        <v>9984</v>
      </c>
      <c r="D4596" s="112" t="str">
        <f t="shared" si="71"/>
        <v>0 CIDADE(CIDADE_Pk,CIDADE_FkEstado,CIDADE_Cidade)VALUES(NULL,22,"Tijucas");</v>
      </c>
    </row>
    <row r="4597" spans="1:4">
      <c r="A4597" s="111">
        <v>4578</v>
      </c>
      <c r="B4597" s="86">
        <v>22</v>
      </c>
      <c r="C4597" s="103" t="s">
        <v>9985</v>
      </c>
      <c r="D4597" s="112" t="str">
        <f t="shared" si="71"/>
        <v>0 CIDADE(CIDADE_Pk,CIDADE_FkEstado,CIDADE_Cidade)VALUES(NULL,22,"Timbé do Sul");</v>
      </c>
    </row>
    <row r="4598" spans="1:4">
      <c r="A4598" s="111">
        <v>4579</v>
      </c>
      <c r="B4598" s="86">
        <v>22</v>
      </c>
      <c r="C4598" s="103" t="s">
        <v>9986</v>
      </c>
      <c r="D4598" s="112" t="str">
        <f t="shared" si="71"/>
        <v>0 CIDADE(CIDADE_Pk,CIDADE_FkEstado,CIDADE_Cidade)VALUES(NULL,22,"Timbó");</v>
      </c>
    </row>
    <row r="4599" spans="1:4">
      <c r="A4599" s="111">
        <v>4580</v>
      </c>
      <c r="B4599" s="86">
        <v>22</v>
      </c>
      <c r="C4599" s="103" t="s">
        <v>9987</v>
      </c>
      <c r="D4599" s="112" t="str">
        <f t="shared" si="71"/>
        <v>0 CIDADE(CIDADE_Pk,CIDADE_FkEstado,CIDADE_Cidade)VALUES(NULL,22,"Timbó Grande");</v>
      </c>
    </row>
    <row r="4600" spans="1:4">
      <c r="A4600" s="111">
        <v>4581</v>
      </c>
      <c r="B4600" s="86">
        <v>22</v>
      </c>
      <c r="C4600" s="103" t="s">
        <v>9988</v>
      </c>
      <c r="D4600" s="112" t="str">
        <f t="shared" si="71"/>
        <v>0 CIDADE(CIDADE_Pk,CIDADE_FkEstado,CIDADE_Cidade)VALUES(NULL,22,"Três Barras");</v>
      </c>
    </row>
    <row r="4601" spans="1:4">
      <c r="A4601" s="111">
        <v>4582</v>
      </c>
      <c r="B4601" s="86">
        <v>22</v>
      </c>
      <c r="C4601" s="103" t="s">
        <v>9989</v>
      </c>
      <c r="D4601" s="112" t="str">
        <f t="shared" si="71"/>
        <v>0 CIDADE(CIDADE_Pk,CIDADE_FkEstado,CIDADE_Cidade)VALUES(NULL,22,"Treviso");</v>
      </c>
    </row>
    <row r="4602" spans="1:4">
      <c r="A4602" s="111">
        <v>4583</v>
      </c>
      <c r="B4602" s="86">
        <v>22</v>
      </c>
      <c r="C4602" s="103" t="s">
        <v>9990</v>
      </c>
      <c r="D4602" s="112" t="str">
        <f t="shared" si="71"/>
        <v>0 CIDADE(CIDADE_Pk,CIDADE_FkEstado,CIDADE_Cidade)VALUES(NULL,22,"Treze de Maio");</v>
      </c>
    </row>
    <row r="4603" spans="1:4">
      <c r="A4603" s="111">
        <v>4584</v>
      </c>
      <c r="B4603" s="86">
        <v>22</v>
      </c>
      <c r="C4603" s="103" t="s">
        <v>9991</v>
      </c>
      <c r="D4603" s="112" t="str">
        <f t="shared" si="71"/>
        <v>0 CIDADE(CIDADE_Pk,CIDADE_FkEstado,CIDADE_Cidade)VALUES(NULL,22,"Treze Tílias");</v>
      </c>
    </row>
    <row r="4604" spans="1:4">
      <c r="A4604" s="111">
        <v>4585</v>
      </c>
      <c r="B4604" s="86">
        <v>22</v>
      </c>
      <c r="C4604" s="103" t="s">
        <v>9992</v>
      </c>
      <c r="D4604" s="112" t="str">
        <f t="shared" si="71"/>
        <v>0 CIDADE(CIDADE_Pk,CIDADE_FkEstado,CIDADE_Cidade)VALUES(NULL,22,"Trombudo Central");</v>
      </c>
    </row>
    <row r="4605" spans="1:4">
      <c r="A4605" s="111">
        <v>4586</v>
      </c>
      <c r="B4605" s="86">
        <v>22</v>
      </c>
      <c r="C4605" s="103" t="s">
        <v>9993</v>
      </c>
      <c r="D4605" s="112" t="str">
        <f t="shared" si="71"/>
        <v>0 CIDADE(CIDADE_Pk,CIDADE_FkEstado,CIDADE_Cidade)VALUES(NULL,22,"Tubarão");</v>
      </c>
    </row>
    <row r="4606" spans="1:4">
      <c r="A4606" s="111">
        <v>4587</v>
      </c>
      <c r="B4606" s="86">
        <v>22</v>
      </c>
      <c r="C4606" s="103" t="s">
        <v>9994</v>
      </c>
      <c r="D4606" s="112" t="str">
        <f t="shared" si="71"/>
        <v>0 CIDADE(CIDADE_Pk,CIDADE_FkEstado,CIDADE_Cidade)VALUES(NULL,22,"Tunápolis");</v>
      </c>
    </row>
    <row r="4607" spans="1:4">
      <c r="A4607" s="111">
        <v>4588</v>
      </c>
      <c r="B4607" s="86">
        <v>22</v>
      </c>
      <c r="C4607" s="103" t="s">
        <v>9738</v>
      </c>
      <c r="D4607" s="112" t="str">
        <f t="shared" si="71"/>
        <v>0 CIDADE(CIDADE_Pk,CIDADE_FkEstado,CIDADE_Cidade)VALUES(NULL,22,"Turvo");</v>
      </c>
    </row>
    <row r="4608" spans="1:4">
      <c r="A4608" s="111">
        <v>4589</v>
      </c>
      <c r="B4608" s="86">
        <v>22</v>
      </c>
      <c r="C4608" s="103" t="s">
        <v>9995</v>
      </c>
      <c r="D4608" s="112" t="str">
        <f t="shared" si="71"/>
        <v>0 CIDADE(CIDADE_Pk,CIDADE_FkEstado,CIDADE_Cidade)VALUES(NULL,22,"União do Oeste");</v>
      </c>
    </row>
    <row r="4609" spans="1:4">
      <c r="A4609" s="111">
        <v>4590</v>
      </c>
      <c r="B4609" s="86">
        <v>22</v>
      </c>
      <c r="C4609" s="103" t="s">
        <v>9996</v>
      </c>
      <c r="D4609" s="112" t="str">
        <f t="shared" si="71"/>
        <v>0 CIDADE(CIDADE_Pk,CIDADE_FkEstado,CIDADE_Cidade)VALUES(NULL,22,"Urubici");</v>
      </c>
    </row>
    <row r="4610" spans="1:4">
      <c r="A4610" s="111">
        <v>4591</v>
      </c>
      <c r="B4610" s="86">
        <v>22</v>
      </c>
      <c r="C4610" s="103" t="s">
        <v>9997</v>
      </c>
      <c r="D4610" s="112" t="str">
        <f t="shared" si="71"/>
        <v>0 CIDADE(CIDADE_Pk,CIDADE_FkEstado,CIDADE_Cidade)VALUES(NULL,22,"Urupema");</v>
      </c>
    </row>
    <row r="4611" spans="1:4">
      <c r="A4611" s="111">
        <v>4592</v>
      </c>
      <c r="B4611" s="86">
        <v>22</v>
      </c>
      <c r="C4611" s="103" t="s">
        <v>9998</v>
      </c>
      <c r="D4611" s="112" t="str">
        <f t="shared" si="71"/>
        <v>0 CIDADE(CIDADE_Pk,CIDADE_FkEstado,CIDADE_Cidade)VALUES(NULL,22,"Urussanga");</v>
      </c>
    </row>
    <row r="4612" spans="1:4">
      <c r="A4612" s="111">
        <v>4593</v>
      </c>
      <c r="B4612" s="86">
        <v>22</v>
      </c>
      <c r="C4612" s="103" t="s">
        <v>9999</v>
      </c>
      <c r="D4612" s="112" t="str">
        <f t="shared" si="71"/>
        <v>0 CIDADE(CIDADE_Pk,CIDADE_FkEstado,CIDADE_Cidade)VALUES(NULL,22,"Vargeão");</v>
      </c>
    </row>
    <row r="4613" spans="1:4">
      <c r="A4613" s="111">
        <v>4594</v>
      </c>
      <c r="B4613" s="86">
        <v>22</v>
      </c>
      <c r="C4613" s="103" t="s">
        <v>9376</v>
      </c>
      <c r="D4613" s="112" t="str">
        <f t="shared" si="71"/>
        <v>0 CIDADE(CIDADE_Pk,CIDADE_FkEstado,CIDADE_Cidade)VALUES(NULL,22,"Vargem");</v>
      </c>
    </row>
    <row r="4614" spans="1:4">
      <c r="A4614" s="111">
        <v>4595</v>
      </c>
      <c r="B4614" s="86">
        <v>22</v>
      </c>
      <c r="C4614" s="103" t="s">
        <v>8590</v>
      </c>
      <c r="D4614" s="112" t="str">
        <f t="shared" si="71"/>
        <v>0 CIDADE(CIDADE_Pk,CIDADE_FkEstado,CIDADE_Cidade)VALUES(NULL,22,"Vargem Bonita");</v>
      </c>
    </row>
    <row r="4615" spans="1:4">
      <c r="A4615" s="111">
        <v>4596</v>
      </c>
      <c r="B4615" s="86">
        <v>22</v>
      </c>
      <c r="C4615" s="103" t="s">
        <v>10000</v>
      </c>
      <c r="D4615" s="112" t="str">
        <f t="shared" si="71"/>
        <v>0 CIDADE(CIDADE_Pk,CIDADE_FkEstado,CIDADE_Cidade)VALUES(NULL,22,"Vidal Ramos");</v>
      </c>
    </row>
    <row r="4616" spans="1:4">
      <c r="A4616" s="111">
        <v>4597</v>
      </c>
      <c r="B4616" s="86">
        <v>22</v>
      </c>
      <c r="C4616" s="103" t="s">
        <v>10001</v>
      </c>
      <c r="D4616" s="112" t="str">
        <f t="shared" si="71"/>
        <v>0 CIDADE(CIDADE_Pk,CIDADE_FkEstado,CIDADE_Cidade)VALUES(NULL,22,"Videira");</v>
      </c>
    </row>
    <row r="4617" spans="1:4">
      <c r="A4617" s="111">
        <v>4598</v>
      </c>
      <c r="B4617" s="86">
        <v>22</v>
      </c>
      <c r="C4617" s="103" t="s">
        <v>10002</v>
      </c>
      <c r="D4617" s="112" t="str">
        <f t="shared" si="71"/>
        <v>0 CIDADE(CIDADE_Pk,CIDADE_FkEstado,CIDADE_Cidade)VALUES(NULL,22,"Vitor Meireles");</v>
      </c>
    </row>
    <row r="4618" spans="1:4">
      <c r="A4618" s="111">
        <v>4599</v>
      </c>
      <c r="B4618" s="86">
        <v>22</v>
      </c>
      <c r="C4618" s="103" t="s">
        <v>10003</v>
      </c>
      <c r="D4618" s="112" t="str">
        <f t="shared" si="71"/>
        <v>0 CIDADE(CIDADE_Pk,CIDADE_FkEstado,CIDADE_Cidade)VALUES(NULL,22,"Witmarsum");</v>
      </c>
    </row>
    <row r="4619" spans="1:4">
      <c r="A4619" s="111">
        <v>4600</v>
      </c>
      <c r="B4619" s="86">
        <v>22</v>
      </c>
      <c r="C4619" s="103" t="s">
        <v>10004</v>
      </c>
      <c r="D4619" s="112" t="str">
        <f t="shared" si="71"/>
        <v>0 CIDADE(CIDADE_Pk,CIDADE_FkEstado,CIDADE_Cidade)VALUES(NULL,22,"Xanxerê");</v>
      </c>
    </row>
    <row r="4620" spans="1:4">
      <c r="A4620" s="111">
        <v>4601</v>
      </c>
      <c r="B4620" s="86">
        <v>22</v>
      </c>
      <c r="C4620" s="103" t="s">
        <v>10005</v>
      </c>
      <c r="D4620" s="112" t="str">
        <f t="shared" si="71"/>
        <v>0 CIDADE(CIDADE_Pk,CIDADE_FkEstado,CIDADE_Cidade)VALUES(NULL,22,"Xavantina");</v>
      </c>
    </row>
    <row r="4621" spans="1:4">
      <c r="A4621" s="111">
        <v>4602</v>
      </c>
      <c r="B4621" s="86">
        <v>22</v>
      </c>
      <c r="C4621" s="103" t="s">
        <v>10006</v>
      </c>
      <c r="D4621" s="112" t="str">
        <f t="shared" si="71"/>
        <v>0 CIDADE(CIDADE_Pk,CIDADE_FkEstado,CIDADE_Cidade)VALUES(NULL,22,"Xaxim");</v>
      </c>
    </row>
    <row r="4622" spans="1:4">
      <c r="A4622" s="111">
        <v>4603</v>
      </c>
      <c r="B4622" s="86">
        <v>22</v>
      </c>
      <c r="C4622" s="103" t="s">
        <v>10007</v>
      </c>
      <c r="D4622" s="112" t="str">
        <f t="shared" si="71"/>
        <v>0 CIDADE(CIDADE_Pk,CIDADE_FkEstado,CIDADE_Cidade)VALUES(NULL,22,"Zortéa");</v>
      </c>
    </row>
    <row r="4623" spans="1:4">
      <c r="A4623" s="111">
        <v>4604</v>
      </c>
      <c r="B4623" s="86">
        <v>23</v>
      </c>
      <c r="C4623" s="103" t="s">
        <v>10008</v>
      </c>
      <c r="D4623" s="112" t="str">
        <f t="shared" si="71"/>
        <v>0 CIDADE(CIDADE_Pk,CIDADE_FkEstado,CIDADE_Cidade)VALUES(NULL,23,"Aceguá");</v>
      </c>
    </row>
    <row r="4624" spans="1:4">
      <c r="A4624" s="111">
        <v>4605</v>
      </c>
      <c r="B4624" s="86">
        <v>23</v>
      </c>
      <c r="C4624" s="103" t="s">
        <v>10009</v>
      </c>
      <c r="D4624" s="112" t="str">
        <f t="shared" si="71"/>
        <v>0 CIDADE(CIDADE_Pk,CIDADE_FkEstado,CIDADE_Cidade)VALUES(NULL,23,"Água Santa");</v>
      </c>
    </row>
    <row r="4625" spans="1:4">
      <c r="A4625" s="111">
        <v>4606</v>
      </c>
      <c r="B4625" s="86">
        <v>23</v>
      </c>
      <c r="C4625" s="103" t="s">
        <v>10010</v>
      </c>
      <c r="D4625" s="112" t="str">
        <f t="shared" si="71"/>
        <v>0 CIDADE(CIDADE_Pk,CIDADE_FkEstado,CIDADE_Cidade)VALUES(NULL,23,"Agudo");</v>
      </c>
    </row>
    <row r="4626" spans="1:4">
      <c r="A4626" s="111">
        <v>4607</v>
      </c>
      <c r="B4626" s="86">
        <v>23</v>
      </c>
      <c r="C4626" s="103" t="s">
        <v>10011</v>
      </c>
      <c r="D4626" s="112" t="str">
        <f t="shared" si="71"/>
        <v>0 CIDADE(CIDADE_Pk,CIDADE_FkEstado,CIDADE_Cidade)VALUES(NULL,23,"Ajuricaba");</v>
      </c>
    </row>
    <row r="4627" spans="1:4">
      <c r="A4627" s="111">
        <v>4608</v>
      </c>
      <c r="B4627" s="86">
        <v>23</v>
      </c>
      <c r="C4627" s="103" t="s">
        <v>10012</v>
      </c>
      <c r="D4627" s="112" t="str">
        <f t="shared" si="71"/>
        <v>0 CIDADE(CIDADE_Pk,CIDADE_FkEstado,CIDADE_Cidade)VALUES(NULL,23,"Alecrim");</v>
      </c>
    </row>
    <row r="4628" spans="1:4">
      <c r="A4628" s="111">
        <v>4609</v>
      </c>
      <c r="B4628" s="86">
        <v>23</v>
      </c>
      <c r="C4628" s="103" t="s">
        <v>10013</v>
      </c>
      <c r="D4628" s="112" t="str">
        <f t="shared" ref="D4628:D4691" si="72">$B$17&amp;B4628&amp;$A$13&amp;$A$11&amp;C4628&amp;$A$11&amp;$A$10&amp;$A$14</f>
        <v>0 CIDADE(CIDADE_Pk,CIDADE_FkEstado,CIDADE_Cidade)VALUES(NULL,23,"Alegrete");</v>
      </c>
    </row>
    <row r="4629" spans="1:4">
      <c r="A4629" s="111">
        <v>4610</v>
      </c>
      <c r="B4629" s="86">
        <v>23</v>
      </c>
      <c r="C4629" s="103" t="s">
        <v>10014</v>
      </c>
      <c r="D4629" s="112" t="str">
        <f t="shared" si="72"/>
        <v>0 CIDADE(CIDADE_Pk,CIDADE_FkEstado,CIDADE_Cidade)VALUES(NULL,23,"Alegria");</v>
      </c>
    </row>
    <row r="4630" spans="1:4">
      <c r="A4630" s="111">
        <v>4611</v>
      </c>
      <c r="B4630" s="86">
        <v>23</v>
      </c>
      <c r="C4630" s="103" t="s">
        <v>10015</v>
      </c>
      <c r="D4630" s="112" t="str">
        <f t="shared" si="72"/>
        <v>0 CIDADE(CIDADE_Pk,CIDADE_FkEstado,CIDADE_Cidade)VALUES(NULL,23,"Almirante Tamandaré do Sul");</v>
      </c>
    </row>
    <row r="4631" spans="1:4">
      <c r="A4631" s="111">
        <v>4612</v>
      </c>
      <c r="B4631" s="86">
        <v>23</v>
      </c>
      <c r="C4631" s="103" t="s">
        <v>10016</v>
      </c>
      <c r="D4631" s="112" t="str">
        <f t="shared" si="72"/>
        <v>0 CIDADE(CIDADE_Pk,CIDADE_FkEstado,CIDADE_Cidade)VALUES(NULL,23,"Alpestre");</v>
      </c>
    </row>
    <row r="4632" spans="1:4">
      <c r="A4632" s="111">
        <v>4613</v>
      </c>
      <c r="B4632" s="86">
        <v>23</v>
      </c>
      <c r="C4632" s="103" t="s">
        <v>5762</v>
      </c>
      <c r="D4632" s="112" t="str">
        <f t="shared" si="72"/>
        <v>0 CIDADE(CIDADE_Pk,CIDADE_FkEstado,CIDADE_Cidade)VALUES(NULL,23,"Alto Alegre");</v>
      </c>
    </row>
    <row r="4633" spans="1:4">
      <c r="A4633" s="111">
        <v>4614</v>
      </c>
      <c r="B4633" s="86">
        <v>23</v>
      </c>
      <c r="C4633" s="103" t="s">
        <v>10017</v>
      </c>
      <c r="D4633" s="112" t="str">
        <f t="shared" si="72"/>
        <v>0 CIDADE(CIDADE_Pk,CIDADE_FkEstado,CIDADE_Cidade)VALUES(NULL,23,"Alto Feliz");</v>
      </c>
    </row>
    <row r="4634" spans="1:4">
      <c r="A4634" s="111">
        <v>4615</v>
      </c>
      <c r="B4634" s="86">
        <v>23</v>
      </c>
      <c r="C4634" s="103" t="s">
        <v>5939</v>
      </c>
      <c r="D4634" s="112" t="str">
        <f t="shared" si="72"/>
        <v>0 CIDADE(CIDADE_Pk,CIDADE_FkEstado,CIDADE_Cidade)VALUES(NULL,23,"Alvorada");</v>
      </c>
    </row>
    <row r="4635" spans="1:4">
      <c r="A4635" s="111">
        <v>4616</v>
      </c>
      <c r="B4635" s="86">
        <v>23</v>
      </c>
      <c r="C4635" s="103" t="s">
        <v>10018</v>
      </c>
      <c r="D4635" s="112" t="str">
        <f t="shared" si="72"/>
        <v>0 CIDADE(CIDADE_Pk,CIDADE_FkEstado,CIDADE_Cidade)VALUES(NULL,23,"Amaral Ferrador");</v>
      </c>
    </row>
    <row r="4636" spans="1:4">
      <c r="A4636" s="111">
        <v>4617</v>
      </c>
      <c r="B4636" s="86">
        <v>23</v>
      </c>
      <c r="C4636" s="103" t="s">
        <v>10019</v>
      </c>
      <c r="D4636" s="112" t="str">
        <f t="shared" si="72"/>
        <v>0 CIDADE(CIDADE_Pk,CIDADE_FkEstado,CIDADE_Cidade)VALUES(NULL,23,"Ametista do Sul");</v>
      </c>
    </row>
    <row r="4637" spans="1:4">
      <c r="A4637" s="111">
        <v>4618</v>
      </c>
      <c r="B4637" s="86">
        <v>23</v>
      </c>
      <c r="C4637" s="103" t="s">
        <v>10020</v>
      </c>
      <c r="D4637" s="112" t="str">
        <f t="shared" si="72"/>
        <v>0 CIDADE(CIDADE_Pk,CIDADE_FkEstado,CIDADE_Cidade)VALUES(NULL,23,"André da Rocha");</v>
      </c>
    </row>
    <row r="4638" spans="1:4">
      <c r="A4638" s="111">
        <v>4619</v>
      </c>
      <c r="B4638" s="86">
        <v>23</v>
      </c>
      <c r="C4638" s="103" t="s">
        <v>10021</v>
      </c>
      <c r="D4638" s="112" t="str">
        <f t="shared" si="72"/>
        <v>0 CIDADE(CIDADE_Pk,CIDADE_FkEstado,CIDADE_Cidade)VALUES(NULL,23,"Anta Gorda");</v>
      </c>
    </row>
    <row r="4639" spans="1:4">
      <c r="A4639" s="111">
        <v>4620</v>
      </c>
      <c r="B4639" s="86">
        <v>23</v>
      </c>
      <c r="C4639" s="103" t="s">
        <v>10022</v>
      </c>
      <c r="D4639" s="112" t="str">
        <f t="shared" si="72"/>
        <v>0 CIDADE(CIDADE_Pk,CIDADE_FkEstado,CIDADE_Cidade)VALUES(NULL,23,"Antônio Prado");</v>
      </c>
    </row>
    <row r="4640" spans="1:4">
      <c r="A4640" s="111">
        <v>4621</v>
      </c>
      <c r="B4640" s="86">
        <v>23</v>
      </c>
      <c r="C4640" s="103" t="s">
        <v>10023</v>
      </c>
      <c r="D4640" s="112" t="str">
        <f t="shared" si="72"/>
        <v>0 CIDADE(CIDADE_Pk,CIDADE_FkEstado,CIDADE_Cidade)VALUES(NULL,23,"Arambaré");</v>
      </c>
    </row>
    <row r="4641" spans="1:4">
      <c r="A4641" s="111">
        <v>4622</v>
      </c>
      <c r="B4641" s="86">
        <v>23</v>
      </c>
      <c r="C4641" s="103" t="s">
        <v>10024</v>
      </c>
      <c r="D4641" s="112" t="str">
        <f t="shared" si="72"/>
        <v>0 CIDADE(CIDADE_Pk,CIDADE_FkEstado,CIDADE_Cidade)VALUES(NULL,23,"Araricá");</v>
      </c>
    </row>
    <row r="4642" spans="1:4">
      <c r="A4642" s="111">
        <v>4623</v>
      </c>
      <c r="B4642" s="86">
        <v>23</v>
      </c>
      <c r="C4642" s="103" t="s">
        <v>10025</v>
      </c>
      <c r="D4642" s="112" t="str">
        <f t="shared" si="72"/>
        <v>0 CIDADE(CIDADE_Pk,CIDADE_FkEstado,CIDADE_Cidade)VALUES(NULL,23,"Aratiba");</v>
      </c>
    </row>
    <row r="4643" spans="1:4">
      <c r="A4643" s="111">
        <v>4624</v>
      </c>
      <c r="B4643" s="86">
        <v>23</v>
      </c>
      <c r="C4643" s="103" t="s">
        <v>10026</v>
      </c>
      <c r="D4643" s="112" t="str">
        <f t="shared" si="72"/>
        <v>0 CIDADE(CIDADE_Pk,CIDADE_FkEstado,CIDADE_Cidade)VALUES(NULL,23,"Arroio do Meio");</v>
      </c>
    </row>
    <row r="4644" spans="1:4">
      <c r="A4644" s="111">
        <v>4625</v>
      </c>
      <c r="B4644" s="86">
        <v>23</v>
      </c>
      <c r="C4644" s="103" t="s">
        <v>10027</v>
      </c>
      <c r="D4644" s="112" t="str">
        <f t="shared" si="72"/>
        <v>0 CIDADE(CIDADE_Pk,CIDADE_FkEstado,CIDADE_Cidade)VALUES(NULL,23,"Arroio do Padre");</v>
      </c>
    </row>
    <row r="4645" spans="1:4">
      <c r="A4645" s="111">
        <v>4626</v>
      </c>
      <c r="B4645" s="86">
        <v>23</v>
      </c>
      <c r="C4645" s="103" t="s">
        <v>10028</v>
      </c>
      <c r="D4645" s="112" t="str">
        <f t="shared" si="72"/>
        <v>0 CIDADE(CIDADE_Pk,CIDADE_FkEstado,CIDADE_Cidade)VALUES(NULL,23,"Arroio do Sal");</v>
      </c>
    </row>
    <row r="4646" spans="1:4">
      <c r="A4646" s="111">
        <v>4627</v>
      </c>
      <c r="B4646" s="86">
        <v>23</v>
      </c>
      <c r="C4646" s="103" t="s">
        <v>10029</v>
      </c>
      <c r="D4646" s="112" t="str">
        <f t="shared" si="72"/>
        <v>0 CIDADE(CIDADE_Pk,CIDADE_FkEstado,CIDADE_Cidade)VALUES(NULL,23,"Arroio do Tigre");</v>
      </c>
    </row>
    <row r="4647" spans="1:4">
      <c r="A4647" s="111">
        <v>4628</v>
      </c>
      <c r="B4647" s="86">
        <v>23</v>
      </c>
      <c r="C4647" s="103" t="s">
        <v>10030</v>
      </c>
      <c r="D4647" s="112" t="str">
        <f t="shared" si="72"/>
        <v>0 CIDADE(CIDADE_Pk,CIDADE_FkEstado,CIDADE_Cidade)VALUES(NULL,23,"Arroio dos Ratos");</v>
      </c>
    </row>
    <row r="4648" spans="1:4">
      <c r="A4648" s="111">
        <v>4629</v>
      </c>
      <c r="B4648" s="86">
        <v>23</v>
      </c>
      <c r="C4648" s="103" t="s">
        <v>10031</v>
      </c>
      <c r="D4648" s="112" t="str">
        <f t="shared" si="72"/>
        <v>0 CIDADE(CIDADE_Pk,CIDADE_FkEstado,CIDADE_Cidade)VALUES(NULL,23,"Arroio Grande");</v>
      </c>
    </row>
    <row r="4649" spans="1:4">
      <c r="A4649" s="111">
        <v>4630</v>
      </c>
      <c r="B4649" s="86">
        <v>23</v>
      </c>
      <c r="C4649" s="103" t="s">
        <v>10032</v>
      </c>
      <c r="D4649" s="112" t="str">
        <f t="shared" si="72"/>
        <v>0 CIDADE(CIDADE_Pk,CIDADE_FkEstado,CIDADE_Cidade)VALUES(NULL,23,"Arvorezinha");</v>
      </c>
    </row>
    <row r="4650" spans="1:4">
      <c r="A4650" s="111">
        <v>4631</v>
      </c>
      <c r="B4650" s="86">
        <v>23</v>
      </c>
      <c r="C4650" s="103" t="s">
        <v>10033</v>
      </c>
      <c r="D4650" s="112" t="str">
        <f t="shared" si="72"/>
        <v>0 CIDADE(CIDADE_Pk,CIDADE_FkEstado,CIDADE_Cidade)VALUES(NULL,23,"Augusto Pestana");</v>
      </c>
    </row>
    <row r="4651" spans="1:4">
      <c r="A4651" s="111">
        <v>4632</v>
      </c>
      <c r="B4651" s="86">
        <v>23</v>
      </c>
      <c r="C4651" s="103" t="s">
        <v>10034</v>
      </c>
      <c r="D4651" s="112" t="str">
        <f t="shared" si="72"/>
        <v>0 CIDADE(CIDADE_Pk,CIDADE_FkEstado,CIDADE_Cidade)VALUES(NULL,23,"Áurea");</v>
      </c>
    </row>
    <row r="4652" spans="1:4">
      <c r="A4652" s="111">
        <v>4633</v>
      </c>
      <c r="B4652" s="86">
        <v>23</v>
      </c>
      <c r="C4652" s="103" t="s">
        <v>10035</v>
      </c>
      <c r="D4652" s="112" t="str">
        <f t="shared" si="72"/>
        <v>0 CIDADE(CIDADE_Pk,CIDADE_FkEstado,CIDADE_Cidade)VALUES(NULL,23,"Bagé");</v>
      </c>
    </row>
    <row r="4653" spans="1:4">
      <c r="A4653" s="111">
        <v>4634</v>
      </c>
      <c r="B4653" s="86">
        <v>23</v>
      </c>
      <c r="C4653" s="103" t="s">
        <v>10036</v>
      </c>
      <c r="D4653" s="112" t="str">
        <f t="shared" si="72"/>
        <v>0 CIDADE(CIDADE_Pk,CIDADE_FkEstado,CIDADE_Cidade)VALUES(NULL,23,"Balneário Pinhal");</v>
      </c>
    </row>
    <row r="4654" spans="1:4">
      <c r="A4654" s="111">
        <v>4635</v>
      </c>
      <c r="B4654" s="86">
        <v>23</v>
      </c>
      <c r="C4654" s="103" t="s">
        <v>10037</v>
      </c>
      <c r="D4654" s="112" t="str">
        <f t="shared" si="72"/>
        <v>0 CIDADE(CIDADE_Pk,CIDADE_FkEstado,CIDADE_Cidade)VALUES(NULL,23,"Barão");</v>
      </c>
    </row>
    <row r="4655" spans="1:4">
      <c r="A4655" s="111">
        <v>4636</v>
      </c>
      <c r="B4655" s="86">
        <v>23</v>
      </c>
      <c r="C4655" s="103" t="s">
        <v>10038</v>
      </c>
      <c r="D4655" s="112" t="str">
        <f t="shared" si="72"/>
        <v>0 CIDADE(CIDADE_Pk,CIDADE_FkEstado,CIDADE_Cidade)VALUES(NULL,23,"Barão de Cotegipe");</v>
      </c>
    </row>
    <row r="4656" spans="1:4">
      <c r="A4656" s="111">
        <v>4637</v>
      </c>
      <c r="B4656" s="86">
        <v>23</v>
      </c>
      <c r="C4656" s="103" t="s">
        <v>10039</v>
      </c>
      <c r="D4656" s="112" t="str">
        <f t="shared" si="72"/>
        <v>0 CIDADE(CIDADE_Pk,CIDADE_FkEstado,CIDADE_Cidade)VALUES(NULL,23,"Barão do Triunfo");</v>
      </c>
    </row>
    <row r="4657" spans="1:4">
      <c r="A4657" s="111">
        <v>4638</v>
      </c>
      <c r="B4657" s="86">
        <v>23</v>
      </c>
      <c r="C4657" s="103" t="s">
        <v>10040</v>
      </c>
      <c r="D4657" s="112" t="str">
        <f t="shared" si="72"/>
        <v>0 CIDADE(CIDADE_Pk,CIDADE_FkEstado,CIDADE_Cidade)VALUES(NULL,23,"Barra do Guarita");</v>
      </c>
    </row>
    <row r="4658" spans="1:4">
      <c r="A4658" s="111">
        <v>4639</v>
      </c>
      <c r="B4658" s="86">
        <v>23</v>
      </c>
      <c r="C4658" s="103" t="s">
        <v>10041</v>
      </c>
      <c r="D4658" s="112" t="str">
        <f t="shared" si="72"/>
        <v>0 CIDADE(CIDADE_Pk,CIDADE_FkEstado,CIDADE_Cidade)VALUES(NULL,23,"Barra do Quaraí");</v>
      </c>
    </row>
    <row r="4659" spans="1:4">
      <c r="A4659" s="111">
        <v>4640</v>
      </c>
      <c r="B4659" s="86">
        <v>23</v>
      </c>
      <c r="C4659" s="103" t="s">
        <v>10042</v>
      </c>
      <c r="D4659" s="112" t="str">
        <f t="shared" si="72"/>
        <v>0 CIDADE(CIDADE_Pk,CIDADE_FkEstado,CIDADE_Cidade)VALUES(NULL,23,"Barra do Ribeiro");</v>
      </c>
    </row>
    <row r="4660" spans="1:4">
      <c r="A4660" s="111">
        <v>4641</v>
      </c>
      <c r="B4660" s="86">
        <v>23</v>
      </c>
      <c r="C4660" s="103" t="s">
        <v>10043</v>
      </c>
      <c r="D4660" s="112" t="str">
        <f t="shared" si="72"/>
        <v>0 CIDADE(CIDADE_Pk,CIDADE_FkEstado,CIDADE_Cidade)VALUES(NULL,23,"Barra do Rio Azul");</v>
      </c>
    </row>
    <row r="4661" spans="1:4">
      <c r="A4661" s="111">
        <v>4642</v>
      </c>
      <c r="B4661" s="86">
        <v>23</v>
      </c>
      <c r="C4661" s="103" t="s">
        <v>10044</v>
      </c>
      <c r="D4661" s="112" t="str">
        <f t="shared" si="72"/>
        <v>0 CIDADE(CIDADE_Pk,CIDADE_FkEstado,CIDADE_Cidade)VALUES(NULL,23,"Barra Funda");</v>
      </c>
    </row>
    <row r="4662" spans="1:4">
      <c r="A4662" s="111">
        <v>4643</v>
      </c>
      <c r="B4662" s="86">
        <v>23</v>
      </c>
      <c r="C4662" s="103" t="s">
        <v>9416</v>
      </c>
      <c r="D4662" s="112" t="str">
        <f t="shared" si="72"/>
        <v>0 CIDADE(CIDADE_Pk,CIDADE_FkEstado,CIDADE_Cidade)VALUES(NULL,23,"Barracão");</v>
      </c>
    </row>
    <row r="4663" spans="1:4">
      <c r="A4663" s="111">
        <v>4644</v>
      </c>
      <c r="B4663" s="86">
        <v>23</v>
      </c>
      <c r="C4663" s="103" t="s">
        <v>10045</v>
      </c>
      <c r="D4663" s="112" t="str">
        <f t="shared" si="72"/>
        <v>0 CIDADE(CIDADE_Pk,CIDADE_FkEstado,CIDADE_Cidade)VALUES(NULL,23,"Barros Cassal");</v>
      </c>
    </row>
    <row r="4664" spans="1:4">
      <c r="A4664" s="111">
        <v>4645</v>
      </c>
      <c r="B4664" s="86">
        <v>23</v>
      </c>
      <c r="C4664" s="103" t="s">
        <v>10046</v>
      </c>
      <c r="D4664" s="112" t="str">
        <f t="shared" si="72"/>
        <v>0 CIDADE(CIDADE_Pk,CIDADE_FkEstado,CIDADE_Cidade)VALUES(NULL,23,"Benjamin Constant do Sul");</v>
      </c>
    </row>
    <row r="4665" spans="1:4">
      <c r="A4665" s="111">
        <v>4646</v>
      </c>
      <c r="B4665" s="86">
        <v>23</v>
      </c>
      <c r="C4665" s="103" t="s">
        <v>10047</v>
      </c>
      <c r="D4665" s="112" t="str">
        <f t="shared" si="72"/>
        <v>0 CIDADE(CIDADE_Pk,CIDADE_FkEstado,CIDADE_Cidade)VALUES(NULL,23,"Bento Gonçalves");</v>
      </c>
    </row>
    <row r="4666" spans="1:4">
      <c r="A4666" s="111">
        <v>4647</v>
      </c>
      <c r="B4666" s="86">
        <v>23</v>
      </c>
      <c r="C4666" s="103" t="s">
        <v>10048</v>
      </c>
      <c r="D4666" s="112" t="str">
        <f t="shared" si="72"/>
        <v>0 CIDADE(CIDADE_Pk,CIDADE_FkEstado,CIDADE_Cidade)VALUES(NULL,23,"Boa Vista das Missões");</v>
      </c>
    </row>
    <row r="4667" spans="1:4">
      <c r="A4667" s="111">
        <v>4648</v>
      </c>
      <c r="B4667" s="86">
        <v>23</v>
      </c>
      <c r="C4667" s="103" t="s">
        <v>10049</v>
      </c>
      <c r="D4667" s="112" t="str">
        <f t="shared" si="72"/>
        <v>0 CIDADE(CIDADE_Pk,CIDADE_FkEstado,CIDADE_Cidade)VALUES(NULL,23,"Boa Vista do Buricá");</v>
      </c>
    </row>
    <row r="4668" spans="1:4">
      <c r="A4668" s="111">
        <v>4649</v>
      </c>
      <c r="B4668" s="86">
        <v>23</v>
      </c>
      <c r="C4668" s="103" t="s">
        <v>10050</v>
      </c>
      <c r="D4668" s="112" t="str">
        <f t="shared" si="72"/>
        <v>0 CIDADE(CIDADE_Pk,CIDADE_FkEstado,CIDADE_Cidade)VALUES(NULL,23,"Boa Vista do Cadeado");</v>
      </c>
    </row>
    <row r="4669" spans="1:4">
      <c r="A4669" s="111">
        <v>4650</v>
      </c>
      <c r="B4669" s="86">
        <v>23</v>
      </c>
      <c r="C4669" s="103" t="s">
        <v>10051</v>
      </c>
      <c r="D4669" s="112" t="str">
        <f t="shared" si="72"/>
        <v>0 CIDADE(CIDADE_Pk,CIDADE_FkEstado,CIDADE_Cidade)VALUES(NULL,23,"Boa Vista do Incra");</v>
      </c>
    </row>
    <row r="4670" spans="1:4">
      <c r="A4670" s="111">
        <v>4651</v>
      </c>
      <c r="B4670" s="86">
        <v>23</v>
      </c>
      <c r="C4670" s="103" t="s">
        <v>10052</v>
      </c>
      <c r="D4670" s="112" t="str">
        <f t="shared" si="72"/>
        <v>0 CIDADE(CIDADE_Pk,CIDADE_FkEstado,CIDADE_Cidade)VALUES(NULL,23,"Boa Vista do Sul");</v>
      </c>
    </row>
    <row r="4671" spans="1:4">
      <c r="A4671" s="111">
        <v>4652</v>
      </c>
      <c r="B4671" s="86">
        <v>23</v>
      </c>
      <c r="C4671" s="103" t="s">
        <v>6317</v>
      </c>
      <c r="D4671" s="112" t="str">
        <f t="shared" si="72"/>
        <v>0 CIDADE(CIDADE_Pk,CIDADE_FkEstado,CIDADE_Cidade)VALUES(NULL,23,"Bom Jesus");</v>
      </c>
    </row>
    <row r="4672" spans="1:4">
      <c r="A4672" s="111">
        <v>4653</v>
      </c>
      <c r="B4672" s="86">
        <v>23</v>
      </c>
      <c r="C4672" s="103" t="s">
        <v>10053</v>
      </c>
      <c r="D4672" s="112" t="str">
        <f t="shared" si="72"/>
        <v>0 CIDADE(CIDADE_Pk,CIDADE_FkEstado,CIDADE_Cidade)VALUES(NULL,23,"Bom Princípio");</v>
      </c>
    </row>
    <row r="4673" spans="1:4">
      <c r="A4673" s="111">
        <v>4654</v>
      </c>
      <c r="B4673" s="86">
        <v>23</v>
      </c>
      <c r="C4673" s="103" t="s">
        <v>10054</v>
      </c>
      <c r="D4673" s="112" t="str">
        <f t="shared" si="72"/>
        <v>0 CIDADE(CIDADE_Pk,CIDADE_FkEstado,CIDADE_Cidade)VALUES(NULL,23,"Bom Progresso");</v>
      </c>
    </row>
    <row r="4674" spans="1:4">
      <c r="A4674" s="111">
        <v>4655</v>
      </c>
      <c r="B4674" s="86">
        <v>23</v>
      </c>
      <c r="C4674" s="103" t="s">
        <v>10055</v>
      </c>
      <c r="D4674" s="112" t="str">
        <f t="shared" si="72"/>
        <v>0 CIDADE(CIDADE_Pk,CIDADE_FkEstado,CIDADE_Cidade)VALUES(NULL,23,"Bom Retiro do Sul");</v>
      </c>
    </row>
    <row r="4675" spans="1:4">
      <c r="A4675" s="111">
        <v>4656</v>
      </c>
      <c r="B4675" s="86">
        <v>23</v>
      </c>
      <c r="C4675" s="103" t="s">
        <v>10056</v>
      </c>
      <c r="D4675" s="112" t="str">
        <f t="shared" si="72"/>
        <v>0 CIDADE(CIDADE_Pk,CIDADE_FkEstado,CIDADE_Cidade)VALUES(NULL,23,"Boqueirão do Leão");</v>
      </c>
    </row>
    <row r="4676" spans="1:4">
      <c r="A4676" s="111">
        <v>4657</v>
      </c>
      <c r="B4676" s="86">
        <v>23</v>
      </c>
      <c r="C4676" s="103" t="s">
        <v>10057</v>
      </c>
      <c r="D4676" s="112" t="str">
        <f t="shared" si="72"/>
        <v>0 CIDADE(CIDADE_Pk,CIDADE_FkEstado,CIDADE_Cidade)VALUES(NULL,23,"Bossoroca");</v>
      </c>
    </row>
    <row r="4677" spans="1:4">
      <c r="A4677" s="111">
        <v>4658</v>
      </c>
      <c r="B4677" s="86">
        <v>23</v>
      </c>
      <c r="C4677" s="103" t="s">
        <v>10058</v>
      </c>
      <c r="D4677" s="112" t="str">
        <f t="shared" si="72"/>
        <v>0 CIDADE(CIDADE_Pk,CIDADE_FkEstado,CIDADE_Cidade)VALUES(NULL,23,"Bozano");</v>
      </c>
    </row>
    <row r="4678" spans="1:4">
      <c r="A4678" s="111">
        <v>4659</v>
      </c>
      <c r="B4678" s="86">
        <v>23</v>
      </c>
      <c r="C4678" s="103" t="s">
        <v>10059</v>
      </c>
      <c r="D4678" s="112" t="str">
        <f t="shared" si="72"/>
        <v>0 CIDADE(CIDADE_Pk,CIDADE_FkEstado,CIDADE_Cidade)VALUES(NULL,23,"Braga");</v>
      </c>
    </row>
    <row r="4679" spans="1:4">
      <c r="A4679" s="111">
        <v>4660</v>
      </c>
      <c r="B4679" s="86">
        <v>23</v>
      </c>
      <c r="C4679" s="103" t="s">
        <v>10060</v>
      </c>
      <c r="D4679" s="112" t="str">
        <f t="shared" si="72"/>
        <v>0 CIDADE(CIDADE_Pk,CIDADE_FkEstado,CIDADE_Cidade)VALUES(NULL,23,"Brochier");</v>
      </c>
    </row>
    <row r="4680" spans="1:4">
      <c r="A4680" s="111">
        <v>4661</v>
      </c>
      <c r="B4680" s="86">
        <v>23</v>
      </c>
      <c r="C4680" s="103" t="s">
        <v>10061</v>
      </c>
      <c r="D4680" s="112" t="str">
        <f t="shared" si="72"/>
        <v>0 CIDADE(CIDADE_Pk,CIDADE_FkEstado,CIDADE_Cidade)VALUES(NULL,23,"Butiá");</v>
      </c>
    </row>
    <row r="4681" spans="1:4">
      <c r="A4681" s="111">
        <v>4662</v>
      </c>
      <c r="B4681" s="86">
        <v>23</v>
      </c>
      <c r="C4681" s="103" t="s">
        <v>10062</v>
      </c>
      <c r="D4681" s="112" t="str">
        <f t="shared" si="72"/>
        <v>0 CIDADE(CIDADE_Pk,CIDADE_FkEstado,CIDADE_Cidade)VALUES(NULL,23,"Caçapava do Sul");</v>
      </c>
    </row>
    <row r="4682" spans="1:4">
      <c r="A4682" s="111">
        <v>4663</v>
      </c>
      <c r="B4682" s="86">
        <v>23</v>
      </c>
      <c r="C4682" s="103" t="s">
        <v>10063</v>
      </c>
      <c r="D4682" s="112" t="str">
        <f t="shared" si="72"/>
        <v>0 CIDADE(CIDADE_Pk,CIDADE_FkEstado,CIDADE_Cidade)VALUES(NULL,23,"Cacequi");</v>
      </c>
    </row>
    <row r="4683" spans="1:4">
      <c r="A4683" s="111">
        <v>4664</v>
      </c>
      <c r="B4683" s="86">
        <v>23</v>
      </c>
      <c r="C4683" s="103" t="s">
        <v>10064</v>
      </c>
      <c r="D4683" s="112" t="str">
        <f t="shared" si="72"/>
        <v>0 CIDADE(CIDADE_Pk,CIDADE_FkEstado,CIDADE_Cidade)VALUES(NULL,23,"Cachoeira do Sul");</v>
      </c>
    </row>
    <row r="4684" spans="1:4">
      <c r="A4684" s="111">
        <v>4665</v>
      </c>
      <c r="B4684" s="86">
        <v>23</v>
      </c>
      <c r="C4684" s="103" t="s">
        <v>5962</v>
      </c>
      <c r="D4684" s="112" t="str">
        <f t="shared" si="72"/>
        <v>0 CIDADE(CIDADE_Pk,CIDADE_FkEstado,CIDADE_Cidade)VALUES(NULL,23,"Cachoeirinha");</v>
      </c>
    </row>
    <row r="4685" spans="1:4">
      <c r="A4685" s="111">
        <v>4666</v>
      </c>
      <c r="B4685" s="86">
        <v>23</v>
      </c>
      <c r="C4685" s="103" t="s">
        <v>10065</v>
      </c>
      <c r="D4685" s="112" t="str">
        <f t="shared" si="72"/>
        <v>0 CIDADE(CIDADE_Pk,CIDADE_FkEstado,CIDADE_Cidade)VALUES(NULL,23,"Cacique Doble");</v>
      </c>
    </row>
    <row r="4686" spans="1:4">
      <c r="A4686" s="111">
        <v>4667</v>
      </c>
      <c r="B4686" s="86">
        <v>23</v>
      </c>
      <c r="C4686" s="103" t="s">
        <v>10066</v>
      </c>
      <c r="D4686" s="112" t="str">
        <f t="shared" si="72"/>
        <v>0 CIDADE(CIDADE_Pk,CIDADE_FkEstado,CIDADE_Cidade)VALUES(NULL,23,"Caibaté");</v>
      </c>
    </row>
    <row r="4687" spans="1:4">
      <c r="A4687" s="111">
        <v>4668</v>
      </c>
      <c r="B4687" s="86">
        <v>23</v>
      </c>
      <c r="C4687" s="103" t="s">
        <v>6888</v>
      </c>
      <c r="D4687" s="112" t="str">
        <f t="shared" si="72"/>
        <v>0 CIDADE(CIDADE_Pk,CIDADE_FkEstado,CIDADE_Cidade)VALUES(NULL,23,"Caiçara");</v>
      </c>
    </row>
    <row r="4688" spans="1:4">
      <c r="A4688" s="111">
        <v>4669</v>
      </c>
      <c r="B4688" s="86">
        <v>23</v>
      </c>
      <c r="C4688" s="103" t="s">
        <v>10067</v>
      </c>
      <c r="D4688" s="112" t="str">
        <f t="shared" si="72"/>
        <v>0 CIDADE(CIDADE_Pk,CIDADE_FkEstado,CIDADE_Cidade)VALUES(NULL,23,"Camaquã");</v>
      </c>
    </row>
    <row r="4689" spans="1:4">
      <c r="A4689" s="111">
        <v>4670</v>
      </c>
      <c r="B4689" s="86">
        <v>23</v>
      </c>
      <c r="C4689" s="103" t="s">
        <v>10068</v>
      </c>
      <c r="D4689" s="112" t="str">
        <f t="shared" si="72"/>
        <v>0 CIDADE(CIDADE_Pk,CIDADE_FkEstado,CIDADE_Cidade)VALUES(NULL,23,"Camargo");</v>
      </c>
    </row>
    <row r="4690" spans="1:4">
      <c r="A4690" s="111">
        <v>4671</v>
      </c>
      <c r="B4690" s="86">
        <v>23</v>
      </c>
      <c r="C4690" s="103" t="s">
        <v>10069</v>
      </c>
      <c r="D4690" s="112" t="str">
        <f t="shared" si="72"/>
        <v>0 CIDADE(CIDADE_Pk,CIDADE_FkEstado,CIDADE_Cidade)VALUES(NULL,23,"Cambará do Sul");</v>
      </c>
    </row>
    <row r="4691" spans="1:4">
      <c r="A4691" s="111">
        <v>4672</v>
      </c>
      <c r="B4691" s="86">
        <v>23</v>
      </c>
      <c r="C4691" s="103" t="s">
        <v>10070</v>
      </c>
      <c r="D4691" s="112" t="str">
        <f t="shared" si="72"/>
        <v>0 CIDADE(CIDADE_Pk,CIDADE_FkEstado,CIDADE_Cidade)VALUES(NULL,23,"Campestre da Serra");</v>
      </c>
    </row>
    <row r="4692" spans="1:4">
      <c r="A4692" s="111">
        <v>4673</v>
      </c>
      <c r="B4692" s="86">
        <v>23</v>
      </c>
      <c r="C4692" s="103" t="s">
        <v>10071</v>
      </c>
      <c r="D4692" s="112" t="str">
        <f t="shared" ref="D4692:D4755" si="73">$B$17&amp;B4692&amp;$A$13&amp;$A$11&amp;C4692&amp;$A$11&amp;$A$10&amp;$A$14</f>
        <v>0 CIDADE(CIDADE_Pk,CIDADE_FkEstado,CIDADE_Cidade)VALUES(NULL,23,"Campina das Missões");</v>
      </c>
    </row>
    <row r="4693" spans="1:4">
      <c r="A4693" s="111">
        <v>4674</v>
      </c>
      <c r="B4693" s="86">
        <v>23</v>
      </c>
      <c r="C4693" s="103" t="s">
        <v>10072</v>
      </c>
      <c r="D4693" s="112" t="str">
        <f t="shared" si="73"/>
        <v>0 CIDADE(CIDADE_Pk,CIDADE_FkEstado,CIDADE_Cidade)VALUES(NULL,23,"Campinas do Sul");</v>
      </c>
    </row>
    <row r="4694" spans="1:4">
      <c r="A4694" s="111">
        <v>4675</v>
      </c>
      <c r="B4694" s="86">
        <v>23</v>
      </c>
      <c r="C4694" s="103" t="s">
        <v>10073</v>
      </c>
      <c r="D4694" s="112" t="str">
        <f t="shared" si="73"/>
        <v>0 CIDADE(CIDADE_Pk,CIDADE_FkEstado,CIDADE_Cidade)VALUES(NULL,23,"Campo Bom");</v>
      </c>
    </row>
    <row r="4695" spans="1:4">
      <c r="A4695" s="111">
        <v>4676</v>
      </c>
      <c r="B4695" s="86">
        <v>23</v>
      </c>
      <c r="C4695" s="103" t="s">
        <v>10074</v>
      </c>
      <c r="D4695" s="112" t="str">
        <f t="shared" si="73"/>
        <v>0 CIDADE(CIDADE_Pk,CIDADE_FkEstado,CIDADE_Cidade)VALUES(NULL,23,"Campo Novo");</v>
      </c>
    </row>
    <row r="4696" spans="1:4">
      <c r="A4696" s="111">
        <v>4677</v>
      </c>
      <c r="B4696" s="86">
        <v>23</v>
      </c>
      <c r="C4696" s="103" t="s">
        <v>10075</v>
      </c>
      <c r="D4696" s="112" t="str">
        <f t="shared" si="73"/>
        <v>0 CIDADE(CIDADE_Pk,CIDADE_FkEstado,CIDADE_Cidade)VALUES(NULL,23,"Campos Borges");</v>
      </c>
    </row>
    <row r="4697" spans="1:4">
      <c r="A4697" s="111">
        <v>4678</v>
      </c>
      <c r="B4697" s="86">
        <v>23</v>
      </c>
      <c r="C4697" s="103" t="s">
        <v>10076</v>
      </c>
      <c r="D4697" s="112" t="str">
        <f t="shared" si="73"/>
        <v>0 CIDADE(CIDADE_Pk,CIDADE_FkEstado,CIDADE_Cidade)VALUES(NULL,23,"Candelária");</v>
      </c>
    </row>
    <row r="4698" spans="1:4">
      <c r="A4698" s="111">
        <v>4679</v>
      </c>
      <c r="B4698" s="86">
        <v>23</v>
      </c>
      <c r="C4698" s="103" t="s">
        <v>10077</v>
      </c>
      <c r="D4698" s="112" t="str">
        <f t="shared" si="73"/>
        <v>0 CIDADE(CIDADE_Pk,CIDADE_FkEstado,CIDADE_Cidade)VALUES(NULL,23,"Cândido Godói");</v>
      </c>
    </row>
    <row r="4699" spans="1:4">
      <c r="A4699" s="111">
        <v>4680</v>
      </c>
      <c r="B4699" s="86">
        <v>23</v>
      </c>
      <c r="C4699" s="103" t="s">
        <v>10078</v>
      </c>
      <c r="D4699" s="112" t="str">
        <f t="shared" si="73"/>
        <v>0 CIDADE(CIDADE_Pk,CIDADE_FkEstado,CIDADE_Cidade)VALUES(NULL,23,"Candiota");</v>
      </c>
    </row>
    <row r="4700" spans="1:4">
      <c r="A4700" s="111">
        <v>4681</v>
      </c>
      <c r="B4700" s="86">
        <v>23</v>
      </c>
      <c r="C4700" s="103" t="s">
        <v>10079</v>
      </c>
      <c r="D4700" s="112" t="str">
        <f t="shared" si="73"/>
        <v>0 CIDADE(CIDADE_Pk,CIDADE_FkEstado,CIDADE_Cidade)VALUES(NULL,23,"Canela");</v>
      </c>
    </row>
    <row r="4701" spans="1:4">
      <c r="A4701" s="111">
        <v>4682</v>
      </c>
      <c r="B4701" s="86">
        <v>23</v>
      </c>
      <c r="C4701" s="103" t="s">
        <v>10080</v>
      </c>
      <c r="D4701" s="112" t="str">
        <f t="shared" si="73"/>
        <v>0 CIDADE(CIDADE_Pk,CIDADE_FkEstado,CIDADE_Cidade)VALUES(NULL,23,"Canguçu");</v>
      </c>
    </row>
    <row r="4702" spans="1:4">
      <c r="A4702" s="111">
        <v>4683</v>
      </c>
      <c r="B4702" s="86">
        <v>23</v>
      </c>
      <c r="C4702" s="103" t="s">
        <v>10081</v>
      </c>
      <c r="D4702" s="112" t="str">
        <f t="shared" si="73"/>
        <v>0 CIDADE(CIDADE_Pk,CIDADE_FkEstado,CIDADE_Cidade)VALUES(NULL,23,"Canoas");</v>
      </c>
    </row>
    <row r="4703" spans="1:4">
      <c r="A4703" s="111">
        <v>4684</v>
      </c>
      <c r="B4703" s="86">
        <v>23</v>
      </c>
      <c r="C4703" s="103" t="s">
        <v>10082</v>
      </c>
      <c r="D4703" s="112" t="str">
        <f t="shared" si="73"/>
        <v>0 CIDADE(CIDADE_Pk,CIDADE_FkEstado,CIDADE_Cidade)VALUES(NULL,23,"Canudos do Vale");</v>
      </c>
    </row>
    <row r="4704" spans="1:4">
      <c r="A4704" s="111">
        <v>4685</v>
      </c>
      <c r="B4704" s="86">
        <v>23</v>
      </c>
      <c r="C4704" s="103" t="s">
        <v>10083</v>
      </c>
      <c r="D4704" s="112" t="str">
        <f t="shared" si="73"/>
        <v>0 CIDADE(CIDADE_Pk,CIDADE_FkEstado,CIDADE_Cidade)VALUES(NULL,23,"Capão Bonito do Sul");</v>
      </c>
    </row>
    <row r="4705" spans="1:4">
      <c r="A4705" s="111">
        <v>4686</v>
      </c>
      <c r="B4705" s="86">
        <v>23</v>
      </c>
      <c r="C4705" s="103" t="s">
        <v>10084</v>
      </c>
      <c r="D4705" s="112" t="str">
        <f t="shared" si="73"/>
        <v>0 CIDADE(CIDADE_Pk,CIDADE_FkEstado,CIDADE_Cidade)VALUES(NULL,23,"Capão da Canoa");</v>
      </c>
    </row>
    <row r="4706" spans="1:4">
      <c r="A4706" s="111">
        <v>4687</v>
      </c>
      <c r="B4706" s="86">
        <v>23</v>
      </c>
      <c r="C4706" s="103" t="s">
        <v>10085</v>
      </c>
      <c r="D4706" s="112" t="str">
        <f t="shared" si="73"/>
        <v>0 CIDADE(CIDADE_Pk,CIDADE_FkEstado,CIDADE_Cidade)VALUES(NULL,23,"Capão do Cipó");</v>
      </c>
    </row>
    <row r="4707" spans="1:4">
      <c r="A4707" s="111">
        <v>4688</v>
      </c>
      <c r="B4707" s="86">
        <v>23</v>
      </c>
      <c r="C4707" s="103" t="s">
        <v>10086</v>
      </c>
      <c r="D4707" s="112" t="str">
        <f t="shared" si="73"/>
        <v>0 CIDADE(CIDADE_Pk,CIDADE_FkEstado,CIDADE_Cidade)VALUES(NULL,23,"Capão do Leão");</v>
      </c>
    </row>
    <row r="4708" spans="1:4">
      <c r="A4708" s="111">
        <v>4689</v>
      </c>
      <c r="B4708" s="86">
        <v>23</v>
      </c>
      <c r="C4708" s="103" t="s">
        <v>10087</v>
      </c>
      <c r="D4708" s="112" t="str">
        <f t="shared" si="73"/>
        <v>0 CIDADE(CIDADE_Pk,CIDADE_FkEstado,CIDADE_Cidade)VALUES(NULL,23,"Capela de Santana");</v>
      </c>
    </row>
    <row r="4709" spans="1:4">
      <c r="A4709" s="111">
        <v>4690</v>
      </c>
      <c r="B4709" s="86">
        <v>23</v>
      </c>
      <c r="C4709" s="103" t="s">
        <v>10088</v>
      </c>
      <c r="D4709" s="112" t="str">
        <f t="shared" si="73"/>
        <v>0 CIDADE(CIDADE_Pk,CIDADE_FkEstado,CIDADE_Cidade)VALUES(NULL,23,"Capitão");</v>
      </c>
    </row>
    <row r="4710" spans="1:4">
      <c r="A4710" s="111">
        <v>4691</v>
      </c>
      <c r="B4710" s="86">
        <v>23</v>
      </c>
      <c r="C4710" s="103" t="s">
        <v>10089</v>
      </c>
      <c r="D4710" s="112" t="str">
        <f t="shared" si="73"/>
        <v>0 CIDADE(CIDADE_Pk,CIDADE_FkEstado,CIDADE_Cidade)VALUES(NULL,23,"Capivari do Sul");</v>
      </c>
    </row>
    <row r="4711" spans="1:4">
      <c r="A4711" s="111">
        <v>4692</v>
      </c>
      <c r="B4711" s="86">
        <v>23</v>
      </c>
      <c r="C4711" s="103" t="s">
        <v>10090</v>
      </c>
      <c r="D4711" s="112" t="str">
        <f t="shared" si="73"/>
        <v>0 CIDADE(CIDADE_Pk,CIDADE_FkEstado,CIDADE_Cidade)VALUES(NULL,23,"Caraá");</v>
      </c>
    </row>
    <row r="4712" spans="1:4">
      <c r="A4712" s="111">
        <v>4693</v>
      </c>
      <c r="B4712" s="86">
        <v>23</v>
      </c>
      <c r="C4712" s="103" t="s">
        <v>10091</v>
      </c>
      <c r="D4712" s="112" t="str">
        <f t="shared" si="73"/>
        <v>0 CIDADE(CIDADE_Pk,CIDADE_FkEstado,CIDADE_Cidade)VALUES(NULL,23,"Carazinho");</v>
      </c>
    </row>
    <row r="4713" spans="1:4">
      <c r="A4713" s="111">
        <v>4694</v>
      </c>
      <c r="B4713" s="86">
        <v>23</v>
      </c>
      <c r="C4713" s="103" t="s">
        <v>10092</v>
      </c>
      <c r="D4713" s="112" t="str">
        <f t="shared" si="73"/>
        <v>0 CIDADE(CIDADE_Pk,CIDADE_FkEstado,CIDADE_Cidade)VALUES(NULL,23,"Carlos Barbosa");</v>
      </c>
    </row>
    <row r="4714" spans="1:4">
      <c r="A4714" s="111">
        <v>4695</v>
      </c>
      <c r="B4714" s="86">
        <v>23</v>
      </c>
      <c r="C4714" s="103" t="s">
        <v>10093</v>
      </c>
      <c r="D4714" s="112" t="str">
        <f t="shared" si="73"/>
        <v>0 CIDADE(CIDADE_Pk,CIDADE_FkEstado,CIDADE_Cidade)VALUES(NULL,23,"Carlos Gomes");</v>
      </c>
    </row>
    <row r="4715" spans="1:4">
      <c r="A4715" s="111">
        <v>4696</v>
      </c>
      <c r="B4715" s="86">
        <v>23</v>
      </c>
      <c r="C4715" s="103" t="s">
        <v>10094</v>
      </c>
      <c r="D4715" s="112" t="str">
        <f t="shared" si="73"/>
        <v>0 CIDADE(CIDADE_Pk,CIDADE_FkEstado,CIDADE_Cidade)VALUES(NULL,23,"Casca");</v>
      </c>
    </row>
    <row r="4716" spans="1:4">
      <c r="A4716" s="111">
        <v>4697</v>
      </c>
      <c r="B4716" s="86">
        <v>23</v>
      </c>
      <c r="C4716" s="103" t="s">
        <v>10095</v>
      </c>
      <c r="D4716" s="112" t="str">
        <f t="shared" si="73"/>
        <v>0 CIDADE(CIDADE_Pk,CIDADE_FkEstado,CIDADE_Cidade)VALUES(NULL,23,"Caseiros");</v>
      </c>
    </row>
    <row r="4717" spans="1:4">
      <c r="A4717" s="111">
        <v>4698</v>
      </c>
      <c r="B4717" s="86">
        <v>23</v>
      </c>
      <c r="C4717" s="103" t="s">
        <v>10096</v>
      </c>
      <c r="D4717" s="112" t="str">
        <f t="shared" si="73"/>
        <v>0 CIDADE(CIDADE_Pk,CIDADE_FkEstado,CIDADE_Cidade)VALUES(NULL,23,"Catuípe");</v>
      </c>
    </row>
    <row r="4718" spans="1:4">
      <c r="A4718" s="111">
        <v>4699</v>
      </c>
      <c r="B4718" s="86">
        <v>23</v>
      </c>
      <c r="C4718" s="103" t="s">
        <v>10097</v>
      </c>
      <c r="D4718" s="112" t="str">
        <f t="shared" si="73"/>
        <v>0 CIDADE(CIDADE_Pk,CIDADE_FkEstado,CIDADE_Cidade)VALUES(NULL,23,"Caxias do Sul");</v>
      </c>
    </row>
    <row r="4719" spans="1:4">
      <c r="A4719" s="111">
        <v>4700</v>
      </c>
      <c r="B4719" s="86">
        <v>23</v>
      </c>
      <c r="C4719" s="103" t="s">
        <v>5968</v>
      </c>
      <c r="D4719" s="112" t="str">
        <f t="shared" si="73"/>
        <v>0 CIDADE(CIDADE_Pk,CIDADE_FkEstado,CIDADE_Cidade)VALUES(NULL,23,"Centenário");</v>
      </c>
    </row>
    <row r="4720" spans="1:4">
      <c r="A4720" s="111">
        <v>4701</v>
      </c>
      <c r="B4720" s="86">
        <v>23</v>
      </c>
      <c r="C4720" s="103" t="s">
        <v>10098</v>
      </c>
      <c r="D4720" s="112" t="str">
        <f t="shared" si="73"/>
        <v>0 CIDADE(CIDADE_Pk,CIDADE_FkEstado,CIDADE_Cidade)VALUES(NULL,23,"Cerrito");</v>
      </c>
    </row>
    <row r="4721" spans="1:4">
      <c r="A4721" s="111">
        <v>4702</v>
      </c>
      <c r="B4721" s="86">
        <v>23</v>
      </c>
      <c r="C4721" s="103" t="s">
        <v>10099</v>
      </c>
      <c r="D4721" s="112" t="str">
        <f t="shared" si="73"/>
        <v>0 CIDADE(CIDADE_Pk,CIDADE_FkEstado,CIDADE_Cidade)VALUES(NULL,23,"Cerro Branco");</v>
      </c>
    </row>
    <row r="4722" spans="1:4">
      <c r="A4722" s="111">
        <v>4703</v>
      </c>
      <c r="B4722" s="86">
        <v>23</v>
      </c>
      <c r="C4722" s="103" t="s">
        <v>10100</v>
      </c>
      <c r="D4722" s="112" t="str">
        <f t="shared" si="73"/>
        <v>0 CIDADE(CIDADE_Pk,CIDADE_FkEstado,CIDADE_Cidade)VALUES(NULL,23,"Cerro Grande");</v>
      </c>
    </row>
    <row r="4723" spans="1:4">
      <c r="A4723" s="111">
        <v>4704</v>
      </c>
      <c r="B4723" s="86">
        <v>23</v>
      </c>
      <c r="C4723" s="103" t="s">
        <v>10101</v>
      </c>
      <c r="D4723" s="112" t="str">
        <f t="shared" si="73"/>
        <v>0 CIDADE(CIDADE_Pk,CIDADE_FkEstado,CIDADE_Cidade)VALUES(NULL,23,"Cerro Grande do Sul");</v>
      </c>
    </row>
    <row r="4724" spans="1:4">
      <c r="A4724" s="111">
        <v>4705</v>
      </c>
      <c r="B4724" s="86">
        <v>23</v>
      </c>
      <c r="C4724" s="103" t="s">
        <v>10102</v>
      </c>
      <c r="D4724" s="112" t="str">
        <f t="shared" si="73"/>
        <v>0 CIDADE(CIDADE_Pk,CIDADE_FkEstado,CIDADE_Cidade)VALUES(NULL,23,"Cerro Largo");</v>
      </c>
    </row>
    <row r="4725" spans="1:4">
      <c r="A4725" s="111">
        <v>4706</v>
      </c>
      <c r="B4725" s="86">
        <v>23</v>
      </c>
      <c r="C4725" s="103" t="s">
        <v>10103</v>
      </c>
      <c r="D4725" s="112" t="str">
        <f t="shared" si="73"/>
        <v>0 CIDADE(CIDADE_Pk,CIDADE_FkEstado,CIDADE_Cidade)VALUES(NULL,23,"Chapada");</v>
      </c>
    </row>
    <row r="4726" spans="1:4">
      <c r="A4726" s="111">
        <v>4707</v>
      </c>
      <c r="B4726" s="86">
        <v>23</v>
      </c>
      <c r="C4726" s="103" t="s">
        <v>10104</v>
      </c>
      <c r="D4726" s="112" t="str">
        <f t="shared" si="73"/>
        <v>0 CIDADE(CIDADE_Pk,CIDADE_FkEstado,CIDADE_Cidade)VALUES(NULL,23,"Charqueadas");</v>
      </c>
    </row>
    <row r="4727" spans="1:4">
      <c r="A4727" s="111">
        <v>4708</v>
      </c>
      <c r="B4727" s="86">
        <v>23</v>
      </c>
      <c r="C4727" s="103" t="s">
        <v>10105</v>
      </c>
      <c r="D4727" s="112" t="str">
        <f t="shared" si="73"/>
        <v>0 CIDADE(CIDADE_Pk,CIDADE_FkEstado,CIDADE_Cidade)VALUES(NULL,23,"Charrua");</v>
      </c>
    </row>
    <row r="4728" spans="1:4">
      <c r="A4728" s="111">
        <v>4709</v>
      </c>
      <c r="B4728" s="86">
        <v>23</v>
      </c>
      <c r="C4728" s="103" t="s">
        <v>10106</v>
      </c>
      <c r="D4728" s="112" t="str">
        <f t="shared" si="73"/>
        <v>0 CIDADE(CIDADE_Pk,CIDADE_FkEstado,CIDADE_Cidade)VALUES(NULL,23,"Chiapetta");</v>
      </c>
    </row>
    <row r="4729" spans="1:4">
      <c r="A4729" s="111">
        <v>4710</v>
      </c>
      <c r="B4729" s="86">
        <v>23</v>
      </c>
      <c r="C4729" s="103" t="s">
        <v>10107</v>
      </c>
      <c r="D4729" s="112" t="str">
        <f t="shared" si="73"/>
        <v>0 CIDADE(CIDADE_Pk,CIDADE_FkEstado,CIDADE_Cidade)VALUES(NULL,23,"Chuí");</v>
      </c>
    </row>
    <row r="4730" spans="1:4">
      <c r="A4730" s="111">
        <v>4711</v>
      </c>
      <c r="B4730" s="86">
        <v>23</v>
      </c>
      <c r="C4730" s="103" t="s">
        <v>10108</v>
      </c>
      <c r="D4730" s="112" t="str">
        <f t="shared" si="73"/>
        <v>0 CIDADE(CIDADE_Pk,CIDADE_FkEstado,CIDADE_Cidade)VALUES(NULL,23,"Chuvisca");</v>
      </c>
    </row>
    <row r="4731" spans="1:4">
      <c r="A4731" s="111">
        <v>4712</v>
      </c>
      <c r="B4731" s="86">
        <v>23</v>
      </c>
      <c r="C4731" s="103" t="s">
        <v>10109</v>
      </c>
      <c r="D4731" s="112" t="str">
        <f t="shared" si="73"/>
        <v>0 CIDADE(CIDADE_Pk,CIDADE_FkEstado,CIDADE_Cidade)VALUES(NULL,23,"Cidreira");</v>
      </c>
    </row>
    <row r="4732" spans="1:4">
      <c r="A4732" s="111">
        <v>4713</v>
      </c>
      <c r="B4732" s="86">
        <v>23</v>
      </c>
      <c r="C4732" s="103" t="s">
        <v>10110</v>
      </c>
      <c r="D4732" s="112" t="str">
        <f t="shared" si="73"/>
        <v>0 CIDADE(CIDADE_Pk,CIDADE_FkEstado,CIDADE_Cidade)VALUES(NULL,23,"Ciríaco");</v>
      </c>
    </row>
    <row r="4733" spans="1:4">
      <c r="A4733" s="111">
        <v>4714</v>
      </c>
      <c r="B4733" s="86">
        <v>23</v>
      </c>
      <c r="C4733" s="103" t="s">
        <v>6131</v>
      </c>
      <c r="D4733" s="112" t="str">
        <f t="shared" si="73"/>
        <v>0 CIDADE(CIDADE_Pk,CIDADE_FkEstado,CIDADE_Cidade)VALUES(NULL,23,"Colinas");</v>
      </c>
    </row>
    <row r="4734" spans="1:4">
      <c r="A4734" s="111">
        <v>4715</v>
      </c>
      <c r="B4734" s="86">
        <v>23</v>
      </c>
      <c r="C4734" s="103" t="s">
        <v>9458</v>
      </c>
      <c r="D4734" s="112" t="str">
        <f t="shared" si="73"/>
        <v>0 CIDADE(CIDADE_Pk,CIDADE_FkEstado,CIDADE_Cidade)VALUES(NULL,23,"Colorado");</v>
      </c>
    </row>
    <row r="4735" spans="1:4">
      <c r="A4735" s="111">
        <v>4716</v>
      </c>
      <c r="B4735" s="86">
        <v>23</v>
      </c>
      <c r="C4735" s="103" t="s">
        <v>10111</v>
      </c>
      <c r="D4735" s="112" t="str">
        <f t="shared" si="73"/>
        <v>0 CIDADE(CIDADE_Pk,CIDADE_FkEstado,CIDADE_Cidade)VALUES(NULL,23,"Condor");</v>
      </c>
    </row>
    <row r="4736" spans="1:4">
      <c r="A4736" s="111">
        <v>4717</v>
      </c>
      <c r="B4736" s="86">
        <v>23</v>
      </c>
      <c r="C4736" s="103" t="s">
        <v>10112</v>
      </c>
      <c r="D4736" s="112" t="str">
        <f t="shared" si="73"/>
        <v>0 CIDADE(CIDADE_Pk,CIDADE_FkEstado,CIDADE_Cidade)VALUES(NULL,23,"Constantina");</v>
      </c>
    </row>
    <row r="4737" spans="1:4">
      <c r="A4737" s="111">
        <v>4718</v>
      </c>
      <c r="B4737" s="86">
        <v>23</v>
      </c>
      <c r="C4737" s="103" t="s">
        <v>10113</v>
      </c>
      <c r="D4737" s="112" t="str">
        <f t="shared" si="73"/>
        <v>0 CIDADE(CIDADE_Pk,CIDADE_FkEstado,CIDADE_Cidade)VALUES(NULL,23,"Coqueiro Baixo");</v>
      </c>
    </row>
    <row r="4738" spans="1:4">
      <c r="A4738" s="111">
        <v>4719</v>
      </c>
      <c r="B4738" s="86">
        <v>23</v>
      </c>
      <c r="C4738" s="103" t="s">
        <v>10114</v>
      </c>
      <c r="D4738" s="112" t="str">
        <f t="shared" si="73"/>
        <v>0 CIDADE(CIDADE_Pk,CIDADE_FkEstado,CIDADE_Cidade)VALUES(NULL,23,"Coqueiros do Sul");</v>
      </c>
    </row>
    <row r="4739" spans="1:4">
      <c r="A4739" s="111">
        <v>4720</v>
      </c>
      <c r="B4739" s="86">
        <v>23</v>
      </c>
      <c r="C4739" s="103" t="s">
        <v>10115</v>
      </c>
      <c r="D4739" s="112" t="str">
        <f t="shared" si="73"/>
        <v>0 CIDADE(CIDADE_Pk,CIDADE_FkEstado,CIDADE_Cidade)VALUES(NULL,23,"Coronel Barros");</v>
      </c>
    </row>
    <row r="4740" spans="1:4">
      <c r="A4740" s="111">
        <v>4721</v>
      </c>
      <c r="B4740" s="86">
        <v>23</v>
      </c>
      <c r="C4740" s="103" t="s">
        <v>10116</v>
      </c>
      <c r="D4740" s="112" t="str">
        <f t="shared" si="73"/>
        <v>0 CIDADE(CIDADE_Pk,CIDADE_FkEstado,CIDADE_Cidade)VALUES(NULL,23,"Coronel Bicaco");</v>
      </c>
    </row>
    <row r="4741" spans="1:4">
      <c r="A4741" s="111">
        <v>4722</v>
      </c>
      <c r="B4741" s="86">
        <v>23</v>
      </c>
      <c r="C4741" s="103" t="s">
        <v>10117</v>
      </c>
      <c r="D4741" s="112" t="str">
        <f t="shared" si="73"/>
        <v>0 CIDADE(CIDADE_Pk,CIDADE_FkEstado,CIDADE_Cidade)VALUES(NULL,23,"Coronel Pilar");</v>
      </c>
    </row>
    <row r="4742" spans="1:4">
      <c r="A4742" s="111">
        <v>4723</v>
      </c>
      <c r="B4742" s="86">
        <v>23</v>
      </c>
      <c r="C4742" s="103" t="s">
        <v>10118</v>
      </c>
      <c r="D4742" s="112" t="str">
        <f t="shared" si="73"/>
        <v>0 CIDADE(CIDADE_Pk,CIDADE_FkEstado,CIDADE_Cidade)VALUES(NULL,23,"Cotiporã");</v>
      </c>
    </row>
    <row r="4743" spans="1:4">
      <c r="A4743" s="111">
        <v>4724</v>
      </c>
      <c r="B4743" s="86">
        <v>23</v>
      </c>
      <c r="C4743" s="103" t="s">
        <v>10119</v>
      </c>
      <c r="D4743" s="112" t="str">
        <f t="shared" si="73"/>
        <v>0 CIDADE(CIDADE_Pk,CIDADE_FkEstado,CIDADE_Cidade)VALUES(NULL,23,"Coxilha");</v>
      </c>
    </row>
    <row r="4744" spans="1:4">
      <c r="A4744" s="111">
        <v>4725</v>
      </c>
      <c r="B4744" s="86">
        <v>23</v>
      </c>
      <c r="C4744" s="103" t="s">
        <v>10120</v>
      </c>
      <c r="D4744" s="112" t="str">
        <f t="shared" si="73"/>
        <v>0 CIDADE(CIDADE_Pk,CIDADE_FkEstado,CIDADE_Cidade)VALUES(NULL,23,"Crissiumal");</v>
      </c>
    </row>
    <row r="4745" spans="1:4">
      <c r="A4745" s="111">
        <v>4726</v>
      </c>
      <c r="B4745" s="86">
        <v>23</v>
      </c>
      <c r="C4745" s="103" t="s">
        <v>10121</v>
      </c>
      <c r="D4745" s="112" t="str">
        <f t="shared" si="73"/>
        <v>0 CIDADE(CIDADE_Pk,CIDADE_FkEstado,CIDADE_Cidade)VALUES(NULL,23,"Cristal");</v>
      </c>
    </row>
    <row r="4746" spans="1:4">
      <c r="A4746" s="111">
        <v>4727</v>
      </c>
      <c r="B4746" s="86">
        <v>23</v>
      </c>
      <c r="C4746" s="103" t="s">
        <v>10122</v>
      </c>
      <c r="D4746" s="112" t="str">
        <f t="shared" si="73"/>
        <v>0 CIDADE(CIDADE_Pk,CIDADE_FkEstado,CIDADE_Cidade)VALUES(NULL,23,"Cristal do Sul");</v>
      </c>
    </row>
    <row r="4747" spans="1:4">
      <c r="A4747" s="111">
        <v>4728</v>
      </c>
      <c r="B4747" s="86">
        <v>23</v>
      </c>
      <c r="C4747" s="103" t="s">
        <v>10123</v>
      </c>
      <c r="D4747" s="112" t="str">
        <f t="shared" si="73"/>
        <v>0 CIDADE(CIDADE_Pk,CIDADE_FkEstado,CIDADE_Cidade)VALUES(NULL,23,"Cruz Alta");</v>
      </c>
    </row>
    <row r="4748" spans="1:4">
      <c r="A4748" s="111">
        <v>4729</v>
      </c>
      <c r="B4748" s="86">
        <v>23</v>
      </c>
      <c r="C4748" s="103" t="s">
        <v>10124</v>
      </c>
      <c r="D4748" s="112" t="str">
        <f t="shared" si="73"/>
        <v>0 CIDADE(CIDADE_Pk,CIDADE_FkEstado,CIDADE_Cidade)VALUES(NULL,23,"Cruzaltense");</v>
      </c>
    </row>
    <row r="4749" spans="1:4">
      <c r="A4749" s="111">
        <v>4730</v>
      </c>
      <c r="B4749" s="86">
        <v>23</v>
      </c>
      <c r="C4749" s="103" t="s">
        <v>5683</v>
      </c>
      <c r="D4749" s="112" t="str">
        <f t="shared" si="73"/>
        <v>0 CIDADE(CIDADE_Pk,CIDADE_FkEstado,CIDADE_Cidade)VALUES(NULL,23,"Cruzeiro do Sul");</v>
      </c>
    </row>
    <row r="4750" spans="1:4">
      <c r="A4750" s="111">
        <v>4731</v>
      </c>
      <c r="B4750" s="86">
        <v>23</v>
      </c>
      <c r="C4750" s="103" t="s">
        <v>10125</v>
      </c>
      <c r="D4750" s="112" t="str">
        <f t="shared" si="73"/>
        <v>0 CIDADE(CIDADE_Pk,CIDADE_FkEstado,CIDADE_Cidade)VALUES(NULL,23,"David Canabarro");</v>
      </c>
    </row>
    <row r="4751" spans="1:4">
      <c r="A4751" s="111">
        <v>4732</v>
      </c>
      <c r="B4751" s="86">
        <v>23</v>
      </c>
      <c r="C4751" s="103" t="s">
        <v>10126</v>
      </c>
      <c r="D4751" s="112" t="str">
        <f t="shared" si="73"/>
        <v>0 CIDADE(CIDADE_Pk,CIDADE_FkEstado,CIDADE_Cidade)VALUES(NULL,23,"Derrubadas");</v>
      </c>
    </row>
    <row r="4752" spans="1:4">
      <c r="A4752" s="111">
        <v>4733</v>
      </c>
      <c r="B4752" s="86">
        <v>23</v>
      </c>
      <c r="C4752" s="103" t="s">
        <v>10127</v>
      </c>
      <c r="D4752" s="112" t="str">
        <f t="shared" si="73"/>
        <v>0 CIDADE(CIDADE_Pk,CIDADE_FkEstado,CIDADE_Cidade)VALUES(NULL,23,"Dezesseis de Novembro");</v>
      </c>
    </row>
    <row r="4753" spans="1:4">
      <c r="A4753" s="111">
        <v>4734</v>
      </c>
      <c r="B4753" s="86">
        <v>23</v>
      </c>
      <c r="C4753" s="103" t="s">
        <v>10128</v>
      </c>
      <c r="D4753" s="112" t="str">
        <f t="shared" si="73"/>
        <v>0 CIDADE(CIDADE_Pk,CIDADE_FkEstado,CIDADE_Cidade)VALUES(NULL,23,"Dilermando de Aguiar");</v>
      </c>
    </row>
    <row r="4754" spans="1:4">
      <c r="A4754" s="111">
        <v>4735</v>
      </c>
      <c r="B4754" s="86">
        <v>23</v>
      </c>
      <c r="C4754" s="103" t="s">
        <v>10129</v>
      </c>
      <c r="D4754" s="112" t="str">
        <f t="shared" si="73"/>
        <v>0 CIDADE(CIDADE_Pk,CIDADE_FkEstado,CIDADE_Cidade)VALUES(NULL,23,"Dois Irmãos");</v>
      </c>
    </row>
    <row r="4755" spans="1:4">
      <c r="A4755" s="111">
        <v>4736</v>
      </c>
      <c r="B4755" s="86">
        <v>23</v>
      </c>
      <c r="C4755" s="103" t="s">
        <v>10130</v>
      </c>
      <c r="D4755" s="112" t="str">
        <f t="shared" si="73"/>
        <v>0 CIDADE(CIDADE_Pk,CIDADE_FkEstado,CIDADE_Cidade)VALUES(NULL,23,"Dois Irmãos das Missões");</v>
      </c>
    </row>
    <row r="4756" spans="1:4">
      <c r="A4756" s="111">
        <v>4737</v>
      </c>
      <c r="B4756" s="86">
        <v>23</v>
      </c>
      <c r="C4756" s="103" t="s">
        <v>10131</v>
      </c>
      <c r="D4756" s="112" t="str">
        <f t="shared" ref="D4756:D4819" si="74">$B$17&amp;B4756&amp;$A$13&amp;$A$11&amp;C4756&amp;$A$11&amp;$A$10&amp;$A$14</f>
        <v>0 CIDADE(CIDADE_Pk,CIDADE_FkEstado,CIDADE_Cidade)VALUES(NULL,23,"Dois Lajeados");</v>
      </c>
    </row>
    <row r="4757" spans="1:4">
      <c r="A4757" s="111">
        <v>4738</v>
      </c>
      <c r="B4757" s="86">
        <v>23</v>
      </c>
      <c r="C4757" s="103" t="s">
        <v>10132</v>
      </c>
      <c r="D4757" s="112" t="str">
        <f t="shared" si="74"/>
        <v>0 CIDADE(CIDADE_Pk,CIDADE_FkEstado,CIDADE_Cidade)VALUES(NULL,23,"Dom Feliciano");</v>
      </c>
    </row>
    <row r="4758" spans="1:4">
      <c r="A4758" s="111">
        <v>4739</v>
      </c>
      <c r="B4758" s="86">
        <v>23</v>
      </c>
      <c r="C4758" s="103" t="s">
        <v>10133</v>
      </c>
      <c r="D4758" s="112" t="str">
        <f t="shared" si="74"/>
        <v>0 CIDADE(CIDADE_Pk,CIDADE_FkEstado,CIDADE_Cidade)VALUES(NULL,23,"Dom Pedrito");</v>
      </c>
    </row>
    <row r="4759" spans="1:4">
      <c r="A4759" s="111">
        <v>4740</v>
      </c>
      <c r="B4759" s="86">
        <v>23</v>
      </c>
      <c r="C4759" s="103" t="s">
        <v>10134</v>
      </c>
      <c r="D4759" s="112" t="str">
        <f t="shared" si="74"/>
        <v>0 CIDADE(CIDADE_Pk,CIDADE_FkEstado,CIDADE_Cidade)VALUES(NULL,23,"Dom Pedro de Alcântara");</v>
      </c>
    </row>
    <row r="4760" spans="1:4">
      <c r="A4760" s="111">
        <v>4741</v>
      </c>
      <c r="B4760" s="86">
        <v>23</v>
      </c>
      <c r="C4760" s="103" t="s">
        <v>10135</v>
      </c>
      <c r="D4760" s="112" t="str">
        <f t="shared" si="74"/>
        <v>0 CIDADE(CIDADE_Pk,CIDADE_FkEstado,CIDADE_Cidade)VALUES(NULL,23,"Dona Francisca");</v>
      </c>
    </row>
    <row r="4761" spans="1:4">
      <c r="A4761" s="111">
        <v>4742</v>
      </c>
      <c r="B4761" s="86">
        <v>23</v>
      </c>
      <c r="C4761" s="103" t="s">
        <v>10136</v>
      </c>
      <c r="D4761" s="112" t="str">
        <f t="shared" si="74"/>
        <v>0 CIDADE(CIDADE_Pk,CIDADE_FkEstado,CIDADE_Cidade)VALUES(NULL,23,"Doutor Maurício Cardoso");</v>
      </c>
    </row>
    <row r="4762" spans="1:4">
      <c r="A4762" s="111">
        <v>4743</v>
      </c>
      <c r="B4762" s="86">
        <v>23</v>
      </c>
      <c r="C4762" s="103" t="s">
        <v>10137</v>
      </c>
      <c r="D4762" s="112" t="str">
        <f t="shared" si="74"/>
        <v>0 CIDADE(CIDADE_Pk,CIDADE_FkEstado,CIDADE_Cidade)VALUES(NULL,23,"Doutor Ricardo");</v>
      </c>
    </row>
    <row r="4763" spans="1:4">
      <c r="A4763" s="111">
        <v>4744</v>
      </c>
      <c r="B4763" s="86">
        <v>23</v>
      </c>
      <c r="C4763" s="103" t="s">
        <v>10138</v>
      </c>
      <c r="D4763" s="112" t="str">
        <f t="shared" si="74"/>
        <v>0 CIDADE(CIDADE_Pk,CIDADE_FkEstado,CIDADE_Cidade)VALUES(NULL,23,"Eldorado do Sul");</v>
      </c>
    </row>
    <row r="4764" spans="1:4">
      <c r="A4764" s="111">
        <v>4745</v>
      </c>
      <c r="B4764" s="86">
        <v>23</v>
      </c>
      <c r="C4764" s="103" t="s">
        <v>10139</v>
      </c>
      <c r="D4764" s="112" t="str">
        <f t="shared" si="74"/>
        <v>0 CIDADE(CIDADE_Pk,CIDADE_FkEstado,CIDADE_Cidade)VALUES(NULL,23,"Encantado");</v>
      </c>
    </row>
    <row r="4765" spans="1:4">
      <c r="A4765" s="111">
        <v>4746</v>
      </c>
      <c r="B4765" s="86">
        <v>23</v>
      </c>
      <c r="C4765" s="103" t="s">
        <v>10140</v>
      </c>
      <c r="D4765" s="112" t="str">
        <f t="shared" si="74"/>
        <v>0 CIDADE(CIDADE_Pk,CIDADE_FkEstado,CIDADE_Cidade)VALUES(NULL,23,"Encruzilhada do Sul");</v>
      </c>
    </row>
    <row r="4766" spans="1:4">
      <c r="A4766" s="111">
        <v>4747</v>
      </c>
      <c r="B4766" s="86">
        <v>23</v>
      </c>
      <c r="C4766" s="103" t="s">
        <v>10141</v>
      </c>
      <c r="D4766" s="112" t="str">
        <f t="shared" si="74"/>
        <v>0 CIDADE(CIDADE_Pk,CIDADE_FkEstado,CIDADE_Cidade)VALUES(NULL,23,"Engenho Velho");</v>
      </c>
    </row>
    <row r="4767" spans="1:4">
      <c r="A4767" s="111">
        <v>4748</v>
      </c>
      <c r="B4767" s="86">
        <v>23</v>
      </c>
      <c r="C4767" s="103" t="s">
        <v>10142</v>
      </c>
      <c r="D4767" s="112" t="str">
        <f t="shared" si="74"/>
        <v>0 CIDADE(CIDADE_Pk,CIDADE_FkEstado,CIDADE_Cidade)VALUES(NULL,23,"Entre Rios do Sul");</v>
      </c>
    </row>
    <row r="4768" spans="1:4">
      <c r="A4768" s="111">
        <v>4749</v>
      </c>
      <c r="B4768" s="86">
        <v>23</v>
      </c>
      <c r="C4768" s="103" t="s">
        <v>10143</v>
      </c>
      <c r="D4768" s="112" t="str">
        <f t="shared" si="74"/>
        <v>0 CIDADE(CIDADE_Pk,CIDADE_FkEstado,CIDADE_Cidade)VALUES(NULL,23,"Entre-Ijuís");</v>
      </c>
    </row>
    <row r="4769" spans="1:4">
      <c r="A4769" s="111">
        <v>4750</v>
      </c>
      <c r="B4769" s="86">
        <v>23</v>
      </c>
      <c r="C4769" s="103" t="s">
        <v>10144</v>
      </c>
      <c r="D4769" s="112" t="str">
        <f t="shared" si="74"/>
        <v>0 CIDADE(CIDADE_Pk,CIDADE_FkEstado,CIDADE_Cidade)VALUES(NULL,23,"Erebango");</v>
      </c>
    </row>
    <row r="4770" spans="1:4">
      <c r="A4770" s="111">
        <v>4751</v>
      </c>
      <c r="B4770" s="86">
        <v>23</v>
      </c>
      <c r="C4770" s="103" t="s">
        <v>10145</v>
      </c>
      <c r="D4770" s="112" t="str">
        <f t="shared" si="74"/>
        <v>0 CIDADE(CIDADE_Pk,CIDADE_FkEstado,CIDADE_Cidade)VALUES(NULL,23,"Erechim");</v>
      </c>
    </row>
    <row r="4771" spans="1:4">
      <c r="A4771" s="111">
        <v>4752</v>
      </c>
      <c r="B4771" s="86">
        <v>23</v>
      </c>
      <c r="C4771" s="103" t="s">
        <v>10146</v>
      </c>
      <c r="D4771" s="112" t="str">
        <f t="shared" si="74"/>
        <v>0 CIDADE(CIDADE_Pk,CIDADE_FkEstado,CIDADE_Cidade)VALUES(NULL,23,"Ernestina");</v>
      </c>
    </row>
    <row r="4772" spans="1:4">
      <c r="A4772" s="111">
        <v>4753</v>
      </c>
      <c r="B4772" s="86">
        <v>23</v>
      </c>
      <c r="C4772" s="103" t="s">
        <v>10147</v>
      </c>
      <c r="D4772" s="112" t="str">
        <f t="shared" si="74"/>
        <v>0 CIDADE(CIDADE_Pk,CIDADE_FkEstado,CIDADE_Cidade)VALUES(NULL,23,"Erval Grande");</v>
      </c>
    </row>
    <row r="4773" spans="1:4">
      <c r="A4773" s="111">
        <v>4754</v>
      </c>
      <c r="B4773" s="86">
        <v>23</v>
      </c>
      <c r="C4773" s="103" t="s">
        <v>10148</v>
      </c>
      <c r="D4773" s="112" t="str">
        <f t="shared" si="74"/>
        <v>0 CIDADE(CIDADE_Pk,CIDADE_FkEstado,CIDADE_Cidade)VALUES(NULL,23,"Erval Seco");</v>
      </c>
    </row>
    <row r="4774" spans="1:4">
      <c r="A4774" s="111">
        <v>4755</v>
      </c>
      <c r="B4774" s="86">
        <v>23</v>
      </c>
      <c r="C4774" s="103" t="s">
        <v>10149</v>
      </c>
      <c r="D4774" s="112" t="str">
        <f t="shared" si="74"/>
        <v>0 CIDADE(CIDADE_Pk,CIDADE_FkEstado,CIDADE_Cidade)VALUES(NULL,23,"Esmeralda");</v>
      </c>
    </row>
    <row r="4775" spans="1:4">
      <c r="A4775" s="111">
        <v>4756</v>
      </c>
      <c r="B4775" s="86">
        <v>23</v>
      </c>
      <c r="C4775" s="103" t="s">
        <v>10150</v>
      </c>
      <c r="D4775" s="112" t="str">
        <f t="shared" si="74"/>
        <v>0 CIDADE(CIDADE_Pk,CIDADE_FkEstado,CIDADE_Cidade)VALUES(NULL,23,"Esperança do Sul");</v>
      </c>
    </row>
    <row r="4776" spans="1:4">
      <c r="A4776" s="111">
        <v>4757</v>
      </c>
      <c r="B4776" s="86">
        <v>23</v>
      </c>
      <c r="C4776" s="103" t="s">
        <v>10151</v>
      </c>
      <c r="D4776" s="112" t="str">
        <f t="shared" si="74"/>
        <v>0 CIDADE(CIDADE_Pk,CIDADE_FkEstado,CIDADE_Cidade)VALUES(NULL,23,"Espumoso");</v>
      </c>
    </row>
    <row r="4777" spans="1:4">
      <c r="A4777" s="111">
        <v>4758</v>
      </c>
      <c r="B4777" s="86">
        <v>23</v>
      </c>
      <c r="C4777" s="103" t="s">
        <v>10152</v>
      </c>
      <c r="D4777" s="112" t="str">
        <f t="shared" si="74"/>
        <v>0 CIDADE(CIDADE_Pk,CIDADE_FkEstado,CIDADE_Cidade)VALUES(NULL,23,"Estação");</v>
      </c>
    </row>
    <row r="4778" spans="1:4">
      <c r="A4778" s="111">
        <v>4759</v>
      </c>
      <c r="B4778" s="86">
        <v>23</v>
      </c>
      <c r="C4778" s="103" t="s">
        <v>10153</v>
      </c>
      <c r="D4778" s="112" t="str">
        <f t="shared" si="74"/>
        <v>0 CIDADE(CIDADE_Pk,CIDADE_FkEstado,CIDADE_Cidade)VALUES(NULL,23,"Estância Velha");</v>
      </c>
    </row>
    <row r="4779" spans="1:4">
      <c r="A4779" s="111">
        <v>4760</v>
      </c>
      <c r="B4779" s="86">
        <v>23</v>
      </c>
      <c r="C4779" s="103" t="s">
        <v>10154</v>
      </c>
      <c r="D4779" s="112" t="str">
        <f t="shared" si="74"/>
        <v>0 CIDADE(CIDADE_Pk,CIDADE_FkEstado,CIDADE_Cidade)VALUES(NULL,23,"Esteio");</v>
      </c>
    </row>
    <row r="4780" spans="1:4">
      <c r="A4780" s="111">
        <v>4761</v>
      </c>
      <c r="B4780" s="86">
        <v>23</v>
      </c>
      <c r="C4780" s="103" t="s">
        <v>10155</v>
      </c>
      <c r="D4780" s="112" t="str">
        <f t="shared" si="74"/>
        <v>0 CIDADE(CIDADE_Pk,CIDADE_FkEstado,CIDADE_Cidade)VALUES(NULL,23,"Estrela");</v>
      </c>
    </row>
    <row r="4781" spans="1:4">
      <c r="A4781" s="111">
        <v>4762</v>
      </c>
      <c r="B4781" s="86">
        <v>23</v>
      </c>
      <c r="C4781" s="103" t="s">
        <v>10156</v>
      </c>
      <c r="D4781" s="112" t="str">
        <f t="shared" si="74"/>
        <v>0 CIDADE(CIDADE_Pk,CIDADE_FkEstado,CIDADE_Cidade)VALUES(NULL,23,"Estrela Velha");</v>
      </c>
    </row>
    <row r="4782" spans="1:4">
      <c r="A4782" s="111">
        <v>4763</v>
      </c>
      <c r="B4782" s="86">
        <v>23</v>
      </c>
      <c r="C4782" s="103" t="s">
        <v>10157</v>
      </c>
      <c r="D4782" s="112" t="str">
        <f t="shared" si="74"/>
        <v>0 CIDADE(CIDADE_Pk,CIDADE_FkEstado,CIDADE_Cidade)VALUES(NULL,23,"Eugênio de Castro");</v>
      </c>
    </row>
    <row r="4783" spans="1:4">
      <c r="A4783" s="111">
        <v>4764</v>
      </c>
      <c r="B4783" s="86">
        <v>23</v>
      </c>
      <c r="C4783" s="103" t="s">
        <v>10158</v>
      </c>
      <c r="D4783" s="112" t="str">
        <f t="shared" si="74"/>
        <v>0 CIDADE(CIDADE_Pk,CIDADE_FkEstado,CIDADE_Cidade)VALUES(NULL,23,"Fagundes Varela");</v>
      </c>
    </row>
    <row r="4784" spans="1:4">
      <c r="A4784" s="111">
        <v>4765</v>
      </c>
      <c r="B4784" s="86">
        <v>23</v>
      </c>
      <c r="C4784" s="103" t="s">
        <v>10159</v>
      </c>
      <c r="D4784" s="112" t="str">
        <f t="shared" si="74"/>
        <v>0 CIDADE(CIDADE_Pk,CIDADE_FkEstado,CIDADE_Cidade)VALUES(NULL,23,"Farroupilha");</v>
      </c>
    </row>
    <row r="4785" spans="1:4">
      <c r="A4785" s="111">
        <v>4766</v>
      </c>
      <c r="B4785" s="86">
        <v>23</v>
      </c>
      <c r="C4785" s="103" t="s">
        <v>10160</v>
      </c>
      <c r="D4785" s="112" t="str">
        <f t="shared" si="74"/>
        <v>0 CIDADE(CIDADE_Pk,CIDADE_FkEstado,CIDADE_Cidade)VALUES(NULL,23,"Faxinal do Soturno");</v>
      </c>
    </row>
    <row r="4786" spans="1:4">
      <c r="A4786" s="111">
        <v>4767</v>
      </c>
      <c r="B4786" s="86">
        <v>23</v>
      </c>
      <c r="C4786" s="103" t="s">
        <v>10161</v>
      </c>
      <c r="D4786" s="112" t="str">
        <f t="shared" si="74"/>
        <v>0 CIDADE(CIDADE_Pk,CIDADE_FkEstado,CIDADE_Cidade)VALUES(NULL,23,"Faxinalzinho");</v>
      </c>
    </row>
    <row r="4787" spans="1:4">
      <c r="A4787" s="111">
        <v>4768</v>
      </c>
      <c r="B4787" s="86">
        <v>23</v>
      </c>
      <c r="C4787" s="103" t="s">
        <v>10162</v>
      </c>
      <c r="D4787" s="112" t="str">
        <f t="shared" si="74"/>
        <v>0 CIDADE(CIDADE_Pk,CIDADE_FkEstado,CIDADE_Cidade)VALUES(NULL,23,"Fazenda Vilanova");</v>
      </c>
    </row>
    <row r="4788" spans="1:4">
      <c r="A4788" s="111">
        <v>4769</v>
      </c>
      <c r="B4788" s="86">
        <v>23</v>
      </c>
      <c r="C4788" s="103" t="s">
        <v>10163</v>
      </c>
      <c r="D4788" s="112" t="str">
        <f t="shared" si="74"/>
        <v>0 CIDADE(CIDADE_Pk,CIDADE_FkEstado,CIDADE_Cidade)VALUES(NULL,23,"Feliz");</v>
      </c>
    </row>
    <row r="4789" spans="1:4">
      <c r="A4789" s="111">
        <v>4770</v>
      </c>
      <c r="B4789" s="86">
        <v>23</v>
      </c>
      <c r="C4789" s="103" t="s">
        <v>10164</v>
      </c>
      <c r="D4789" s="112" t="str">
        <f t="shared" si="74"/>
        <v>0 CIDADE(CIDADE_Pk,CIDADE_FkEstado,CIDADE_Cidade)VALUES(NULL,23,"Flores da Cunha");</v>
      </c>
    </row>
    <row r="4790" spans="1:4">
      <c r="A4790" s="111">
        <v>4771</v>
      </c>
      <c r="B4790" s="86">
        <v>23</v>
      </c>
      <c r="C4790" s="103" t="s">
        <v>10165</v>
      </c>
      <c r="D4790" s="112" t="str">
        <f t="shared" si="74"/>
        <v>0 CIDADE(CIDADE_Pk,CIDADE_FkEstado,CIDADE_Cidade)VALUES(NULL,23,"Floriano Peixoto");</v>
      </c>
    </row>
    <row r="4791" spans="1:4">
      <c r="A4791" s="111">
        <v>4772</v>
      </c>
      <c r="B4791" s="86">
        <v>23</v>
      </c>
      <c r="C4791" s="103" t="s">
        <v>10166</v>
      </c>
      <c r="D4791" s="112" t="str">
        <f t="shared" si="74"/>
        <v>0 CIDADE(CIDADE_Pk,CIDADE_FkEstado,CIDADE_Cidade)VALUES(NULL,23,"Fontoura Xavier");</v>
      </c>
    </row>
    <row r="4792" spans="1:4">
      <c r="A4792" s="111">
        <v>4773</v>
      </c>
      <c r="B4792" s="86">
        <v>23</v>
      </c>
      <c r="C4792" s="103" t="s">
        <v>10167</v>
      </c>
      <c r="D4792" s="112" t="str">
        <f t="shared" si="74"/>
        <v>0 CIDADE(CIDADE_Pk,CIDADE_FkEstado,CIDADE_Cidade)VALUES(NULL,23,"Formigueiro");</v>
      </c>
    </row>
    <row r="4793" spans="1:4">
      <c r="A4793" s="111">
        <v>4774</v>
      </c>
      <c r="B4793" s="86">
        <v>23</v>
      </c>
      <c r="C4793" s="103" t="s">
        <v>10168</v>
      </c>
      <c r="D4793" s="112" t="str">
        <f t="shared" si="74"/>
        <v>0 CIDADE(CIDADE_Pk,CIDADE_FkEstado,CIDADE_Cidade)VALUES(NULL,23,"Forquetinha");</v>
      </c>
    </row>
    <row r="4794" spans="1:4">
      <c r="A4794" s="111">
        <v>4775</v>
      </c>
      <c r="B4794" s="86">
        <v>23</v>
      </c>
      <c r="C4794" s="103" t="s">
        <v>10169</v>
      </c>
      <c r="D4794" s="112" t="str">
        <f t="shared" si="74"/>
        <v>0 CIDADE(CIDADE_Pk,CIDADE_FkEstado,CIDADE_Cidade)VALUES(NULL,23,"Fortaleza dos Valos");</v>
      </c>
    </row>
    <row r="4795" spans="1:4">
      <c r="A4795" s="111">
        <v>4776</v>
      </c>
      <c r="B4795" s="86">
        <v>23</v>
      </c>
      <c r="C4795" s="103" t="s">
        <v>10170</v>
      </c>
      <c r="D4795" s="112" t="str">
        <f t="shared" si="74"/>
        <v>0 CIDADE(CIDADE_Pk,CIDADE_FkEstado,CIDADE_Cidade)VALUES(NULL,23,"Frederico Westphalen");</v>
      </c>
    </row>
    <row r="4796" spans="1:4">
      <c r="A4796" s="111">
        <v>4777</v>
      </c>
      <c r="B4796" s="86">
        <v>23</v>
      </c>
      <c r="C4796" s="103" t="s">
        <v>10171</v>
      </c>
      <c r="D4796" s="112" t="str">
        <f t="shared" si="74"/>
        <v>0 CIDADE(CIDADE_Pk,CIDADE_FkEstado,CIDADE_Cidade)VALUES(NULL,23,"Garibaldi");</v>
      </c>
    </row>
    <row r="4797" spans="1:4">
      <c r="A4797" s="111">
        <v>4778</v>
      </c>
      <c r="B4797" s="86">
        <v>23</v>
      </c>
      <c r="C4797" s="103" t="s">
        <v>10172</v>
      </c>
      <c r="D4797" s="112" t="str">
        <f t="shared" si="74"/>
        <v>0 CIDADE(CIDADE_Pk,CIDADE_FkEstado,CIDADE_Cidade)VALUES(NULL,23,"Garruchos");</v>
      </c>
    </row>
    <row r="4798" spans="1:4">
      <c r="A4798" s="111">
        <v>4779</v>
      </c>
      <c r="B4798" s="86">
        <v>23</v>
      </c>
      <c r="C4798" s="103" t="s">
        <v>10173</v>
      </c>
      <c r="D4798" s="112" t="str">
        <f t="shared" si="74"/>
        <v>0 CIDADE(CIDADE_Pk,CIDADE_FkEstado,CIDADE_Cidade)VALUES(NULL,23,"Gaurama");</v>
      </c>
    </row>
    <row r="4799" spans="1:4">
      <c r="A4799" s="111">
        <v>4780</v>
      </c>
      <c r="B4799" s="86">
        <v>23</v>
      </c>
      <c r="C4799" s="103" t="s">
        <v>10174</v>
      </c>
      <c r="D4799" s="112" t="str">
        <f t="shared" si="74"/>
        <v>0 CIDADE(CIDADE_Pk,CIDADE_FkEstado,CIDADE_Cidade)VALUES(NULL,23,"General Câmara");</v>
      </c>
    </row>
    <row r="4800" spans="1:4">
      <c r="A4800" s="111">
        <v>4781</v>
      </c>
      <c r="B4800" s="86">
        <v>23</v>
      </c>
      <c r="C4800" s="103" t="s">
        <v>10175</v>
      </c>
      <c r="D4800" s="112" t="str">
        <f t="shared" si="74"/>
        <v>0 CIDADE(CIDADE_Pk,CIDADE_FkEstado,CIDADE_Cidade)VALUES(NULL,23,"Gentil");</v>
      </c>
    </row>
    <row r="4801" spans="1:4">
      <c r="A4801" s="111">
        <v>4782</v>
      </c>
      <c r="B4801" s="86">
        <v>23</v>
      </c>
      <c r="C4801" s="103" t="s">
        <v>10176</v>
      </c>
      <c r="D4801" s="112" t="str">
        <f t="shared" si="74"/>
        <v>0 CIDADE(CIDADE_Pk,CIDADE_FkEstado,CIDADE_Cidade)VALUES(NULL,23,"Getúlio Vargas");</v>
      </c>
    </row>
    <row r="4802" spans="1:4">
      <c r="A4802" s="111">
        <v>4783</v>
      </c>
      <c r="B4802" s="86">
        <v>23</v>
      </c>
      <c r="C4802" s="103" t="s">
        <v>10177</v>
      </c>
      <c r="D4802" s="112" t="str">
        <f t="shared" si="74"/>
        <v>0 CIDADE(CIDADE_Pk,CIDADE_FkEstado,CIDADE_Cidade)VALUES(NULL,23,"Giruá");</v>
      </c>
    </row>
    <row r="4803" spans="1:4">
      <c r="A4803" s="111">
        <v>4784</v>
      </c>
      <c r="B4803" s="86">
        <v>23</v>
      </c>
      <c r="C4803" s="103" t="s">
        <v>10178</v>
      </c>
      <c r="D4803" s="112" t="str">
        <f t="shared" si="74"/>
        <v>0 CIDADE(CIDADE_Pk,CIDADE_FkEstado,CIDADE_Cidade)VALUES(NULL,23,"Glorinha");</v>
      </c>
    </row>
    <row r="4804" spans="1:4">
      <c r="A4804" s="111">
        <v>4785</v>
      </c>
      <c r="B4804" s="86">
        <v>23</v>
      </c>
      <c r="C4804" s="103" t="s">
        <v>10179</v>
      </c>
      <c r="D4804" s="112" t="str">
        <f t="shared" si="74"/>
        <v>0 CIDADE(CIDADE_Pk,CIDADE_FkEstado,CIDADE_Cidade)VALUES(NULL,23,"Gramado");</v>
      </c>
    </row>
    <row r="4805" spans="1:4">
      <c r="A4805" s="111">
        <v>4786</v>
      </c>
      <c r="B4805" s="86">
        <v>23</v>
      </c>
      <c r="C4805" s="103" t="s">
        <v>10180</v>
      </c>
      <c r="D4805" s="112" t="str">
        <f t="shared" si="74"/>
        <v>0 CIDADE(CIDADE_Pk,CIDADE_FkEstado,CIDADE_Cidade)VALUES(NULL,23,"Gramado dos Loureiros");</v>
      </c>
    </row>
    <row r="4806" spans="1:4">
      <c r="A4806" s="111">
        <v>4787</v>
      </c>
      <c r="B4806" s="86">
        <v>23</v>
      </c>
      <c r="C4806" s="103" t="s">
        <v>10181</v>
      </c>
      <c r="D4806" s="112" t="str">
        <f t="shared" si="74"/>
        <v>0 CIDADE(CIDADE_Pk,CIDADE_FkEstado,CIDADE_Cidade)VALUES(NULL,23,"Gramado Xavier");</v>
      </c>
    </row>
    <row r="4807" spans="1:4">
      <c r="A4807" s="111">
        <v>4788</v>
      </c>
      <c r="B4807" s="86">
        <v>23</v>
      </c>
      <c r="C4807" s="103" t="s">
        <v>10182</v>
      </c>
      <c r="D4807" s="112" t="str">
        <f t="shared" si="74"/>
        <v>0 CIDADE(CIDADE_Pk,CIDADE_FkEstado,CIDADE_Cidade)VALUES(NULL,23,"Gravataí");</v>
      </c>
    </row>
    <row r="4808" spans="1:4">
      <c r="A4808" s="111">
        <v>4789</v>
      </c>
      <c r="B4808" s="86">
        <v>23</v>
      </c>
      <c r="C4808" s="103" t="s">
        <v>10183</v>
      </c>
      <c r="D4808" s="112" t="str">
        <f t="shared" si="74"/>
        <v>0 CIDADE(CIDADE_Pk,CIDADE_FkEstado,CIDADE_Cidade)VALUES(NULL,23,"Guabiju");</v>
      </c>
    </row>
    <row r="4809" spans="1:4">
      <c r="A4809" s="111">
        <v>4790</v>
      </c>
      <c r="B4809" s="86">
        <v>23</v>
      </c>
      <c r="C4809" s="103" t="s">
        <v>10184</v>
      </c>
      <c r="D4809" s="112" t="str">
        <f t="shared" si="74"/>
        <v>0 CIDADE(CIDADE_Pk,CIDADE_FkEstado,CIDADE_Cidade)VALUES(NULL,23,"Guaíba");</v>
      </c>
    </row>
    <row r="4810" spans="1:4">
      <c r="A4810" s="111">
        <v>4791</v>
      </c>
      <c r="B4810" s="86">
        <v>23</v>
      </c>
      <c r="C4810" s="103" t="s">
        <v>10185</v>
      </c>
      <c r="D4810" s="112" t="str">
        <f t="shared" si="74"/>
        <v>0 CIDADE(CIDADE_Pk,CIDADE_FkEstado,CIDADE_Cidade)VALUES(NULL,23,"Guaporé");</v>
      </c>
    </row>
    <row r="4811" spans="1:4">
      <c r="A4811" s="111">
        <v>4792</v>
      </c>
      <c r="B4811" s="86">
        <v>23</v>
      </c>
      <c r="C4811" s="103" t="s">
        <v>10186</v>
      </c>
      <c r="D4811" s="112" t="str">
        <f t="shared" si="74"/>
        <v>0 CIDADE(CIDADE_Pk,CIDADE_FkEstado,CIDADE_Cidade)VALUES(NULL,23,"Guarani das Missões");</v>
      </c>
    </row>
    <row r="4812" spans="1:4">
      <c r="A4812" s="111">
        <v>4793</v>
      </c>
      <c r="B4812" s="86">
        <v>23</v>
      </c>
      <c r="C4812" s="103" t="s">
        <v>10187</v>
      </c>
      <c r="D4812" s="112" t="str">
        <f t="shared" si="74"/>
        <v>0 CIDADE(CIDADE_Pk,CIDADE_FkEstado,CIDADE_Cidade)VALUES(NULL,23,"Harmonia");</v>
      </c>
    </row>
    <row r="4813" spans="1:4">
      <c r="A4813" s="111">
        <v>4794</v>
      </c>
      <c r="B4813" s="86">
        <v>23</v>
      </c>
      <c r="C4813" s="103" t="s">
        <v>10188</v>
      </c>
      <c r="D4813" s="112" t="str">
        <f t="shared" si="74"/>
        <v>0 CIDADE(CIDADE_Pk,CIDADE_FkEstado,CIDADE_Cidade)VALUES(NULL,23,"Herval");</v>
      </c>
    </row>
    <row r="4814" spans="1:4">
      <c r="A4814" s="111">
        <v>4795</v>
      </c>
      <c r="B4814" s="86">
        <v>23</v>
      </c>
      <c r="C4814" s="103" t="s">
        <v>10189</v>
      </c>
      <c r="D4814" s="112" t="str">
        <f t="shared" si="74"/>
        <v>0 CIDADE(CIDADE_Pk,CIDADE_FkEstado,CIDADE_Cidade)VALUES(NULL,23,"Herveiras");</v>
      </c>
    </row>
    <row r="4815" spans="1:4">
      <c r="A4815" s="111">
        <v>4796</v>
      </c>
      <c r="B4815" s="86">
        <v>23</v>
      </c>
      <c r="C4815" s="103" t="s">
        <v>10190</v>
      </c>
      <c r="D4815" s="112" t="str">
        <f t="shared" si="74"/>
        <v>0 CIDADE(CIDADE_Pk,CIDADE_FkEstado,CIDADE_Cidade)VALUES(NULL,23,"Horizontina");</v>
      </c>
    </row>
    <row r="4816" spans="1:4">
      <c r="A4816" s="111">
        <v>4797</v>
      </c>
      <c r="B4816" s="86">
        <v>23</v>
      </c>
      <c r="C4816" s="103" t="s">
        <v>10191</v>
      </c>
      <c r="D4816" s="112" t="str">
        <f t="shared" si="74"/>
        <v>0 CIDADE(CIDADE_Pk,CIDADE_FkEstado,CIDADE_Cidade)VALUES(NULL,23,"Hulha Negra");</v>
      </c>
    </row>
    <row r="4817" spans="1:4">
      <c r="A4817" s="111">
        <v>4798</v>
      </c>
      <c r="B4817" s="86">
        <v>23</v>
      </c>
      <c r="C4817" s="103" t="s">
        <v>5725</v>
      </c>
      <c r="D4817" s="112" t="str">
        <f t="shared" si="74"/>
        <v>0 CIDADE(CIDADE_Pk,CIDADE_FkEstado,CIDADE_Cidade)VALUES(NULL,23,"Humaitá");</v>
      </c>
    </row>
    <row r="4818" spans="1:4">
      <c r="A4818" s="111">
        <v>4799</v>
      </c>
      <c r="B4818" s="86">
        <v>23</v>
      </c>
      <c r="C4818" s="103" t="s">
        <v>10192</v>
      </c>
      <c r="D4818" s="112" t="str">
        <f t="shared" si="74"/>
        <v>0 CIDADE(CIDADE_Pk,CIDADE_FkEstado,CIDADE_Cidade)VALUES(NULL,23,"Ibarama");</v>
      </c>
    </row>
    <row r="4819" spans="1:4">
      <c r="A4819" s="111">
        <v>4800</v>
      </c>
      <c r="B4819" s="86">
        <v>23</v>
      </c>
      <c r="C4819" s="103" t="s">
        <v>10193</v>
      </c>
      <c r="D4819" s="112" t="str">
        <f t="shared" si="74"/>
        <v>0 CIDADE(CIDADE_Pk,CIDADE_FkEstado,CIDADE_Cidade)VALUES(NULL,23,"Ibiaçá");</v>
      </c>
    </row>
    <row r="4820" spans="1:4">
      <c r="A4820" s="111">
        <v>4801</v>
      </c>
      <c r="B4820" s="86">
        <v>23</v>
      </c>
      <c r="C4820" s="103" t="s">
        <v>10194</v>
      </c>
      <c r="D4820" s="112" t="str">
        <f t="shared" ref="D4820:D4883" si="75">$B$17&amp;B4820&amp;$A$13&amp;$A$11&amp;C4820&amp;$A$11&amp;$A$10&amp;$A$14</f>
        <v>0 CIDADE(CIDADE_Pk,CIDADE_FkEstado,CIDADE_Cidade)VALUES(NULL,23,"Ibiraiaras");</v>
      </c>
    </row>
    <row r="4821" spans="1:4">
      <c r="A4821" s="111">
        <v>4802</v>
      </c>
      <c r="B4821" s="86">
        <v>23</v>
      </c>
      <c r="C4821" s="103" t="s">
        <v>10195</v>
      </c>
      <c r="D4821" s="112" t="str">
        <f t="shared" si="75"/>
        <v>0 CIDADE(CIDADE_Pk,CIDADE_FkEstado,CIDADE_Cidade)VALUES(NULL,23,"Ibirapuitã");</v>
      </c>
    </row>
    <row r="4822" spans="1:4">
      <c r="A4822" s="111">
        <v>4803</v>
      </c>
      <c r="B4822" s="86">
        <v>23</v>
      </c>
      <c r="C4822" s="103" t="s">
        <v>10196</v>
      </c>
      <c r="D4822" s="112" t="str">
        <f t="shared" si="75"/>
        <v>0 CIDADE(CIDADE_Pk,CIDADE_FkEstado,CIDADE_Cidade)VALUES(NULL,23,"Ibirubá");</v>
      </c>
    </row>
    <row r="4823" spans="1:4">
      <c r="A4823" s="111">
        <v>4804</v>
      </c>
      <c r="B4823" s="86">
        <v>23</v>
      </c>
      <c r="C4823" s="103" t="s">
        <v>10197</v>
      </c>
      <c r="D4823" s="112" t="str">
        <f t="shared" si="75"/>
        <v>0 CIDADE(CIDADE_Pk,CIDADE_FkEstado,CIDADE_Cidade)VALUES(NULL,23,"Igrejinha");</v>
      </c>
    </row>
    <row r="4824" spans="1:4">
      <c r="A4824" s="111">
        <v>4805</v>
      </c>
      <c r="B4824" s="86">
        <v>23</v>
      </c>
      <c r="C4824" s="103" t="s">
        <v>10198</v>
      </c>
      <c r="D4824" s="112" t="str">
        <f t="shared" si="75"/>
        <v>0 CIDADE(CIDADE_Pk,CIDADE_FkEstado,CIDADE_Cidade)VALUES(NULL,23,"Ijuí");</v>
      </c>
    </row>
    <row r="4825" spans="1:4">
      <c r="A4825" s="111">
        <v>4806</v>
      </c>
      <c r="B4825" s="86">
        <v>23</v>
      </c>
      <c r="C4825" s="103" t="s">
        <v>10199</v>
      </c>
      <c r="D4825" s="112" t="str">
        <f t="shared" si="75"/>
        <v>0 CIDADE(CIDADE_Pk,CIDADE_FkEstado,CIDADE_Cidade)VALUES(NULL,23,"Ilópolis");</v>
      </c>
    </row>
    <row r="4826" spans="1:4">
      <c r="A4826" s="111">
        <v>4807</v>
      </c>
      <c r="B4826" s="86">
        <v>23</v>
      </c>
      <c r="C4826" s="103" t="s">
        <v>10200</v>
      </c>
      <c r="D4826" s="112" t="str">
        <f t="shared" si="75"/>
        <v>0 CIDADE(CIDADE_Pk,CIDADE_FkEstado,CIDADE_Cidade)VALUES(NULL,23,"Imbé");</v>
      </c>
    </row>
    <row r="4827" spans="1:4">
      <c r="A4827" s="111">
        <v>4808</v>
      </c>
      <c r="B4827" s="86">
        <v>23</v>
      </c>
      <c r="C4827" s="103" t="s">
        <v>10201</v>
      </c>
      <c r="D4827" s="112" t="str">
        <f t="shared" si="75"/>
        <v>0 CIDADE(CIDADE_Pk,CIDADE_FkEstado,CIDADE_Cidade)VALUES(NULL,23,"Imigrante");</v>
      </c>
    </row>
    <row r="4828" spans="1:4">
      <c r="A4828" s="111">
        <v>4809</v>
      </c>
      <c r="B4828" s="86">
        <v>23</v>
      </c>
      <c r="C4828" s="103" t="s">
        <v>6586</v>
      </c>
      <c r="D4828" s="112" t="str">
        <f t="shared" si="75"/>
        <v>0 CIDADE(CIDADE_Pk,CIDADE_FkEstado,CIDADE_Cidade)VALUES(NULL,23,"Independência");</v>
      </c>
    </row>
    <row r="4829" spans="1:4">
      <c r="A4829" s="111">
        <v>4810</v>
      </c>
      <c r="B4829" s="86">
        <v>23</v>
      </c>
      <c r="C4829" s="103" t="s">
        <v>10202</v>
      </c>
      <c r="D4829" s="112" t="str">
        <f t="shared" si="75"/>
        <v>0 CIDADE(CIDADE_Pk,CIDADE_FkEstado,CIDADE_Cidade)VALUES(NULL,23,"Inhacorá");</v>
      </c>
    </row>
    <row r="4830" spans="1:4">
      <c r="A4830" s="111">
        <v>4811</v>
      </c>
      <c r="B4830" s="86">
        <v>23</v>
      </c>
      <c r="C4830" s="103" t="s">
        <v>10203</v>
      </c>
      <c r="D4830" s="112" t="str">
        <f t="shared" si="75"/>
        <v>0 CIDADE(CIDADE_Pk,CIDADE_FkEstado,CIDADE_Cidade)VALUES(NULL,23,"Ipê");</v>
      </c>
    </row>
    <row r="4831" spans="1:4">
      <c r="A4831" s="111">
        <v>4812</v>
      </c>
      <c r="B4831" s="86">
        <v>23</v>
      </c>
      <c r="C4831" s="103" t="s">
        <v>10204</v>
      </c>
      <c r="D4831" s="112" t="str">
        <f t="shared" si="75"/>
        <v>0 CIDADE(CIDADE_Pk,CIDADE_FkEstado,CIDADE_Cidade)VALUES(NULL,23,"Ipiranga do Sul");</v>
      </c>
    </row>
    <row r="4832" spans="1:4">
      <c r="A4832" s="111">
        <v>4813</v>
      </c>
      <c r="B4832" s="86">
        <v>23</v>
      </c>
      <c r="C4832" s="103" t="s">
        <v>10205</v>
      </c>
      <c r="D4832" s="112" t="str">
        <f t="shared" si="75"/>
        <v>0 CIDADE(CIDADE_Pk,CIDADE_FkEstado,CIDADE_Cidade)VALUES(NULL,23,"Iraí");</v>
      </c>
    </row>
    <row r="4833" spans="1:4">
      <c r="A4833" s="111">
        <v>4814</v>
      </c>
      <c r="B4833" s="86">
        <v>23</v>
      </c>
      <c r="C4833" s="103" t="s">
        <v>10206</v>
      </c>
      <c r="D4833" s="112" t="str">
        <f t="shared" si="75"/>
        <v>0 CIDADE(CIDADE_Pk,CIDADE_FkEstado,CIDADE_Cidade)VALUES(NULL,23,"Itaara");</v>
      </c>
    </row>
    <row r="4834" spans="1:4">
      <c r="A4834" s="111">
        <v>4815</v>
      </c>
      <c r="B4834" s="86">
        <v>23</v>
      </c>
      <c r="C4834" s="103" t="s">
        <v>10207</v>
      </c>
      <c r="D4834" s="112" t="str">
        <f t="shared" si="75"/>
        <v>0 CIDADE(CIDADE_Pk,CIDADE_FkEstado,CIDADE_Cidade)VALUES(NULL,23,"Itacurubi");</v>
      </c>
    </row>
    <row r="4835" spans="1:4">
      <c r="A4835" s="111">
        <v>4816</v>
      </c>
      <c r="B4835" s="86">
        <v>23</v>
      </c>
      <c r="C4835" s="103" t="s">
        <v>10208</v>
      </c>
      <c r="D4835" s="112" t="str">
        <f t="shared" si="75"/>
        <v>0 CIDADE(CIDADE_Pk,CIDADE_FkEstado,CIDADE_Cidade)VALUES(NULL,23,"Itapuca");</v>
      </c>
    </row>
    <row r="4836" spans="1:4">
      <c r="A4836" s="111">
        <v>4817</v>
      </c>
      <c r="B4836" s="86">
        <v>23</v>
      </c>
      <c r="C4836" s="103" t="s">
        <v>10209</v>
      </c>
      <c r="D4836" s="112" t="str">
        <f t="shared" si="75"/>
        <v>0 CIDADE(CIDADE_Pk,CIDADE_FkEstado,CIDADE_Cidade)VALUES(NULL,23,"Itaqui");</v>
      </c>
    </row>
    <row r="4837" spans="1:4">
      <c r="A4837" s="111">
        <v>4818</v>
      </c>
      <c r="B4837" s="86">
        <v>23</v>
      </c>
      <c r="C4837" s="103" t="s">
        <v>10210</v>
      </c>
      <c r="D4837" s="112" t="str">
        <f t="shared" si="75"/>
        <v>0 CIDADE(CIDADE_Pk,CIDADE_FkEstado,CIDADE_Cidade)VALUES(NULL,23,"Itati");</v>
      </c>
    </row>
    <row r="4838" spans="1:4">
      <c r="A4838" s="111">
        <v>4819</v>
      </c>
      <c r="B4838" s="86">
        <v>23</v>
      </c>
      <c r="C4838" s="103" t="s">
        <v>10211</v>
      </c>
      <c r="D4838" s="112" t="str">
        <f t="shared" si="75"/>
        <v>0 CIDADE(CIDADE_Pk,CIDADE_FkEstado,CIDADE_Cidade)VALUES(NULL,23,"Itatiba do Sul");</v>
      </c>
    </row>
    <row r="4839" spans="1:4">
      <c r="A4839" s="111">
        <v>4820</v>
      </c>
      <c r="B4839" s="86">
        <v>23</v>
      </c>
      <c r="C4839" s="103" t="s">
        <v>10212</v>
      </c>
      <c r="D4839" s="112" t="str">
        <f t="shared" si="75"/>
        <v>0 CIDADE(CIDADE_Pk,CIDADE_FkEstado,CIDADE_Cidade)VALUES(NULL,23,"Ivorá");</v>
      </c>
    </row>
    <row r="4840" spans="1:4">
      <c r="A4840" s="111">
        <v>4821</v>
      </c>
      <c r="B4840" s="86">
        <v>23</v>
      </c>
      <c r="C4840" s="103" t="s">
        <v>10213</v>
      </c>
      <c r="D4840" s="112" t="str">
        <f t="shared" si="75"/>
        <v>0 CIDADE(CIDADE_Pk,CIDADE_FkEstado,CIDADE_Cidade)VALUES(NULL,23,"Ivoti");</v>
      </c>
    </row>
    <row r="4841" spans="1:4">
      <c r="A4841" s="111">
        <v>4822</v>
      </c>
      <c r="B4841" s="86">
        <v>23</v>
      </c>
      <c r="C4841" s="103" t="s">
        <v>10214</v>
      </c>
      <c r="D4841" s="112" t="str">
        <f t="shared" si="75"/>
        <v>0 CIDADE(CIDADE_Pk,CIDADE_FkEstado,CIDADE_Cidade)VALUES(NULL,23,"Jaboticaba");</v>
      </c>
    </row>
    <row r="4842" spans="1:4">
      <c r="A4842" s="111">
        <v>4823</v>
      </c>
      <c r="B4842" s="86">
        <v>23</v>
      </c>
      <c r="C4842" s="103" t="s">
        <v>10215</v>
      </c>
      <c r="D4842" s="112" t="str">
        <f t="shared" si="75"/>
        <v>0 CIDADE(CIDADE_Pk,CIDADE_FkEstado,CIDADE_Cidade)VALUES(NULL,23,"Jacuizinho");</v>
      </c>
    </row>
    <row r="4843" spans="1:4">
      <c r="A4843" s="111">
        <v>4824</v>
      </c>
      <c r="B4843" s="86">
        <v>23</v>
      </c>
      <c r="C4843" s="103" t="s">
        <v>8163</v>
      </c>
      <c r="D4843" s="112" t="str">
        <f t="shared" si="75"/>
        <v>0 CIDADE(CIDADE_Pk,CIDADE_FkEstado,CIDADE_Cidade)VALUES(NULL,23,"Jacutinga");</v>
      </c>
    </row>
    <row r="4844" spans="1:4">
      <c r="A4844" s="111">
        <v>4825</v>
      </c>
      <c r="B4844" s="86">
        <v>23</v>
      </c>
      <c r="C4844" s="103" t="s">
        <v>10216</v>
      </c>
      <c r="D4844" s="112" t="str">
        <f t="shared" si="75"/>
        <v>0 CIDADE(CIDADE_Pk,CIDADE_FkEstado,CIDADE_Cidade)VALUES(NULL,23,"Jaguarão");</v>
      </c>
    </row>
    <row r="4845" spans="1:4">
      <c r="A4845" s="111">
        <v>4826</v>
      </c>
      <c r="B4845" s="86">
        <v>23</v>
      </c>
      <c r="C4845" s="103" t="s">
        <v>10217</v>
      </c>
      <c r="D4845" s="112" t="str">
        <f t="shared" si="75"/>
        <v>0 CIDADE(CIDADE_Pk,CIDADE_FkEstado,CIDADE_Cidade)VALUES(NULL,23,"Jaguari");</v>
      </c>
    </row>
    <row r="4846" spans="1:4">
      <c r="A4846" s="111">
        <v>4827</v>
      </c>
      <c r="B4846" s="86">
        <v>23</v>
      </c>
      <c r="C4846" s="103" t="s">
        <v>10218</v>
      </c>
      <c r="D4846" s="112" t="str">
        <f t="shared" si="75"/>
        <v>0 CIDADE(CIDADE_Pk,CIDADE_FkEstado,CIDADE_Cidade)VALUES(NULL,23,"Jaquirana");</v>
      </c>
    </row>
    <row r="4847" spans="1:4">
      <c r="A4847" s="111">
        <v>4828</v>
      </c>
      <c r="B4847" s="86">
        <v>23</v>
      </c>
      <c r="C4847" s="103" t="s">
        <v>10219</v>
      </c>
      <c r="D4847" s="112" t="str">
        <f t="shared" si="75"/>
        <v>0 CIDADE(CIDADE_Pk,CIDADE_FkEstado,CIDADE_Cidade)VALUES(NULL,23,"Jari");</v>
      </c>
    </row>
    <row r="4848" spans="1:4">
      <c r="A4848" s="111">
        <v>4829</v>
      </c>
      <c r="B4848" s="86">
        <v>23</v>
      </c>
      <c r="C4848" s="103" t="s">
        <v>10220</v>
      </c>
      <c r="D4848" s="112" t="str">
        <f t="shared" si="75"/>
        <v>0 CIDADE(CIDADE_Pk,CIDADE_FkEstado,CIDADE_Cidade)VALUES(NULL,23,"Jóia");</v>
      </c>
    </row>
    <row r="4849" spans="1:4">
      <c r="A4849" s="111">
        <v>4830</v>
      </c>
      <c r="B4849" s="86">
        <v>23</v>
      </c>
      <c r="C4849" s="103" t="s">
        <v>10221</v>
      </c>
      <c r="D4849" s="112" t="str">
        <f t="shared" si="75"/>
        <v>0 CIDADE(CIDADE_Pk,CIDADE_FkEstado,CIDADE_Cidade)VALUES(NULL,23,"Júlio de Castilhos");</v>
      </c>
    </row>
    <row r="4850" spans="1:4">
      <c r="A4850" s="111">
        <v>4831</v>
      </c>
      <c r="B4850" s="86">
        <v>23</v>
      </c>
      <c r="C4850" s="103" t="s">
        <v>10222</v>
      </c>
      <c r="D4850" s="112" t="str">
        <f t="shared" si="75"/>
        <v>0 CIDADE(CIDADE_Pk,CIDADE_FkEstado,CIDADE_Cidade)VALUES(NULL,23,"Lagoa Bonita do Sul");</v>
      </c>
    </row>
    <row r="4851" spans="1:4">
      <c r="A4851" s="111">
        <v>4832</v>
      </c>
      <c r="B4851" s="86">
        <v>23</v>
      </c>
      <c r="C4851" s="103" t="s">
        <v>10223</v>
      </c>
      <c r="D4851" s="112" t="str">
        <f t="shared" si="75"/>
        <v>0 CIDADE(CIDADE_Pk,CIDADE_FkEstado,CIDADE_Cidade)VALUES(NULL,23,"Lagoa dos Três Cantos");</v>
      </c>
    </row>
    <row r="4852" spans="1:4">
      <c r="A4852" s="111">
        <v>4833</v>
      </c>
      <c r="B4852" s="86">
        <v>23</v>
      </c>
      <c r="C4852" s="103" t="s">
        <v>10224</v>
      </c>
      <c r="D4852" s="112" t="str">
        <f t="shared" si="75"/>
        <v>0 CIDADE(CIDADE_Pk,CIDADE_FkEstado,CIDADE_Cidade)VALUES(NULL,23,"Lagoa Vermelha");</v>
      </c>
    </row>
    <row r="4853" spans="1:4">
      <c r="A4853" s="111">
        <v>4834</v>
      </c>
      <c r="B4853" s="86">
        <v>23</v>
      </c>
      <c r="C4853" s="103" t="s">
        <v>10225</v>
      </c>
      <c r="D4853" s="112" t="str">
        <f t="shared" si="75"/>
        <v>0 CIDADE(CIDADE_Pk,CIDADE_FkEstado,CIDADE_Cidade)VALUES(NULL,23,"Lagoão");</v>
      </c>
    </row>
    <row r="4854" spans="1:4">
      <c r="A4854" s="111">
        <v>4835</v>
      </c>
      <c r="B4854" s="86">
        <v>23</v>
      </c>
      <c r="C4854" s="103" t="s">
        <v>6002</v>
      </c>
      <c r="D4854" s="112" t="str">
        <f t="shared" si="75"/>
        <v>0 CIDADE(CIDADE_Pk,CIDADE_FkEstado,CIDADE_Cidade)VALUES(NULL,23,"Lajeado");</v>
      </c>
    </row>
    <row r="4855" spans="1:4">
      <c r="A4855" s="111">
        <v>4836</v>
      </c>
      <c r="B4855" s="86">
        <v>23</v>
      </c>
      <c r="C4855" s="103" t="s">
        <v>10226</v>
      </c>
      <c r="D4855" s="112" t="str">
        <f t="shared" si="75"/>
        <v>0 CIDADE(CIDADE_Pk,CIDADE_FkEstado,CIDADE_Cidade)VALUES(NULL,23,"Lajeado do Bugre");</v>
      </c>
    </row>
    <row r="4856" spans="1:4">
      <c r="A4856" s="111">
        <v>4837</v>
      </c>
      <c r="B4856" s="86">
        <v>23</v>
      </c>
      <c r="C4856" s="103" t="s">
        <v>10227</v>
      </c>
      <c r="D4856" s="112" t="str">
        <f t="shared" si="75"/>
        <v>0 CIDADE(CIDADE_Pk,CIDADE_FkEstado,CIDADE_Cidade)VALUES(NULL,23,"Lavras do Sul");</v>
      </c>
    </row>
    <row r="4857" spans="1:4">
      <c r="A4857" s="111">
        <v>4838</v>
      </c>
      <c r="B4857" s="86">
        <v>23</v>
      </c>
      <c r="C4857" s="103" t="s">
        <v>10228</v>
      </c>
      <c r="D4857" s="112" t="str">
        <f t="shared" si="75"/>
        <v>0 CIDADE(CIDADE_Pk,CIDADE_FkEstado,CIDADE_Cidade)VALUES(NULL,23,"Liberato Salzano");</v>
      </c>
    </row>
    <row r="4858" spans="1:4">
      <c r="A4858" s="111">
        <v>4839</v>
      </c>
      <c r="B4858" s="86">
        <v>23</v>
      </c>
      <c r="C4858" s="103" t="s">
        <v>10229</v>
      </c>
      <c r="D4858" s="112" t="str">
        <f t="shared" si="75"/>
        <v>0 CIDADE(CIDADE_Pk,CIDADE_FkEstado,CIDADE_Cidade)VALUES(NULL,23,"Lindolfo Collor");</v>
      </c>
    </row>
    <row r="4859" spans="1:4">
      <c r="A4859" s="111">
        <v>4840</v>
      </c>
      <c r="B4859" s="86">
        <v>23</v>
      </c>
      <c r="C4859" s="103" t="s">
        <v>10230</v>
      </c>
      <c r="D4859" s="112" t="str">
        <f t="shared" si="75"/>
        <v>0 CIDADE(CIDADE_Pk,CIDADE_FkEstado,CIDADE_Cidade)VALUES(NULL,23,"Linha Nova");</v>
      </c>
    </row>
    <row r="4860" spans="1:4">
      <c r="A4860" s="111">
        <v>4841</v>
      </c>
      <c r="B4860" s="86">
        <v>23</v>
      </c>
      <c r="C4860" s="103" t="s">
        <v>10231</v>
      </c>
      <c r="D4860" s="112" t="str">
        <f t="shared" si="75"/>
        <v>0 CIDADE(CIDADE_Pk,CIDADE_FkEstado,CIDADE_Cidade)VALUES(NULL,23,"Maçambará");</v>
      </c>
    </row>
    <row r="4861" spans="1:4">
      <c r="A4861" s="111">
        <v>4842</v>
      </c>
      <c r="B4861" s="86">
        <v>23</v>
      </c>
      <c r="C4861" s="103" t="s">
        <v>10232</v>
      </c>
      <c r="D4861" s="112" t="str">
        <f t="shared" si="75"/>
        <v>0 CIDADE(CIDADE_Pk,CIDADE_FkEstado,CIDADE_Cidade)VALUES(NULL,23,"Machadinho");</v>
      </c>
    </row>
    <row r="4862" spans="1:4">
      <c r="A4862" s="111">
        <v>4843</v>
      </c>
      <c r="B4862" s="86">
        <v>23</v>
      </c>
      <c r="C4862" s="103" t="s">
        <v>10233</v>
      </c>
      <c r="D4862" s="112" t="str">
        <f t="shared" si="75"/>
        <v>0 CIDADE(CIDADE_Pk,CIDADE_FkEstado,CIDADE_Cidade)VALUES(NULL,23,"Mampituba");</v>
      </c>
    </row>
    <row r="4863" spans="1:4">
      <c r="A4863" s="111">
        <v>4844</v>
      </c>
      <c r="B4863" s="86">
        <v>23</v>
      </c>
      <c r="C4863" s="103" t="s">
        <v>10234</v>
      </c>
      <c r="D4863" s="112" t="str">
        <f t="shared" si="75"/>
        <v>0 CIDADE(CIDADE_Pk,CIDADE_FkEstado,CIDADE_Cidade)VALUES(NULL,23,"Manoel Viana");</v>
      </c>
    </row>
    <row r="4864" spans="1:4">
      <c r="A4864" s="111">
        <v>4845</v>
      </c>
      <c r="B4864" s="86">
        <v>23</v>
      </c>
      <c r="C4864" s="103" t="s">
        <v>10235</v>
      </c>
      <c r="D4864" s="112" t="str">
        <f t="shared" si="75"/>
        <v>0 CIDADE(CIDADE_Pk,CIDADE_FkEstado,CIDADE_Cidade)VALUES(NULL,23,"Maquiné");</v>
      </c>
    </row>
    <row r="4865" spans="1:4">
      <c r="A4865" s="111">
        <v>4846</v>
      </c>
      <c r="B4865" s="86">
        <v>23</v>
      </c>
      <c r="C4865" s="103" t="s">
        <v>10236</v>
      </c>
      <c r="D4865" s="112" t="str">
        <f t="shared" si="75"/>
        <v>0 CIDADE(CIDADE_Pk,CIDADE_FkEstado,CIDADE_Cidade)VALUES(NULL,23,"Maratá");</v>
      </c>
    </row>
    <row r="4866" spans="1:4">
      <c r="A4866" s="111">
        <v>4847</v>
      </c>
      <c r="B4866" s="86">
        <v>23</v>
      </c>
      <c r="C4866" s="103" t="s">
        <v>10237</v>
      </c>
      <c r="D4866" s="112" t="str">
        <f t="shared" si="75"/>
        <v>0 CIDADE(CIDADE_Pk,CIDADE_FkEstado,CIDADE_Cidade)VALUES(NULL,23,"Marau");</v>
      </c>
    </row>
    <row r="4867" spans="1:4">
      <c r="A4867" s="111">
        <v>4848</v>
      </c>
      <c r="B4867" s="86">
        <v>23</v>
      </c>
      <c r="C4867" s="103" t="s">
        <v>10238</v>
      </c>
      <c r="D4867" s="112" t="str">
        <f t="shared" si="75"/>
        <v>0 CIDADE(CIDADE_Pk,CIDADE_FkEstado,CIDADE_Cidade)VALUES(NULL,23,"Marcelino Ramos");</v>
      </c>
    </row>
    <row r="4868" spans="1:4">
      <c r="A4868" s="111">
        <v>4849</v>
      </c>
      <c r="B4868" s="86">
        <v>23</v>
      </c>
      <c r="C4868" s="103" t="s">
        <v>10239</v>
      </c>
      <c r="D4868" s="112" t="str">
        <f t="shared" si="75"/>
        <v>0 CIDADE(CIDADE_Pk,CIDADE_FkEstado,CIDADE_Cidade)VALUES(NULL,23,"Mariana Pimentel");</v>
      </c>
    </row>
    <row r="4869" spans="1:4">
      <c r="A4869" s="111">
        <v>4850</v>
      </c>
      <c r="B4869" s="86">
        <v>23</v>
      </c>
      <c r="C4869" s="103" t="s">
        <v>10240</v>
      </c>
      <c r="D4869" s="112" t="str">
        <f t="shared" si="75"/>
        <v>0 CIDADE(CIDADE_Pk,CIDADE_FkEstado,CIDADE_Cidade)VALUES(NULL,23,"Mariano Moro");</v>
      </c>
    </row>
    <row r="4870" spans="1:4">
      <c r="A4870" s="111">
        <v>4851</v>
      </c>
      <c r="B4870" s="86">
        <v>23</v>
      </c>
      <c r="C4870" s="103" t="s">
        <v>10241</v>
      </c>
      <c r="D4870" s="112" t="str">
        <f t="shared" si="75"/>
        <v>0 CIDADE(CIDADE_Pk,CIDADE_FkEstado,CIDADE_Cidade)VALUES(NULL,23,"Marques de Souza");</v>
      </c>
    </row>
    <row r="4871" spans="1:4">
      <c r="A4871" s="111">
        <v>4852</v>
      </c>
      <c r="B4871" s="86">
        <v>23</v>
      </c>
      <c r="C4871" s="103" t="s">
        <v>10242</v>
      </c>
      <c r="D4871" s="112" t="str">
        <f t="shared" si="75"/>
        <v>0 CIDADE(CIDADE_Pk,CIDADE_FkEstado,CIDADE_Cidade)VALUES(NULL,23,"Mata");</v>
      </c>
    </row>
    <row r="4872" spans="1:4">
      <c r="A4872" s="111">
        <v>4853</v>
      </c>
      <c r="B4872" s="86">
        <v>23</v>
      </c>
      <c r="C4872" s="103" t="s">
        <v>10243</v>
      </c>
      <c r="D4872" s="112" t="str">
        <f t="shared" si="75"/>
        <v>0 CIDADE(CIDADE_Pk,CIDADE_FkEstado,CIDADE_Cidade)VALUES(NULL,23,"Mato Castelhano");</v>
      </c>
    </row>
    <row r="4873" spans="1:4">
      <c r="A4873" s="111">
        <v>4854</v>
      </c>
      <c r="B4873" s="86">
        <v>23</v>
      </c>
      <c r="C4873" s="103" t="s">
        <v>10244</v>
      </c>
      <c r="D4873" s="112" t="str">
        <f t="shared" si="75"/>
        <v>0 CIDADE(CIDADE_Pk,CIDADE_FkEstado,CIDADE_Cidade)VALUES(NULL,23,"Mato Leitão");</v>
      </c>
    </row>
    <row r="4874" spans="1:4">
      <c r="A4874" s="111">
        <v>4855</v>
      </c>
      <c r="B4874" s="86">
        <v>23</v>
      </c>
      <c r="C4874" s="103" t="s">
        <v>10245</v>
      </c>
      <c r="D4874" s="112" t="str">
        <f t="shared" si="75"/>
        <v>0 CIDADE(CIDADE_Pk,CIDADE_FkEstado,CIDADE_Cidade)VALUES(NULL,23,"Mato Queimado");</v>
      </c>
    </row>
    <row r="4875" spans="1:4">
      <c r="A4875" s="111">
        <v>4856</v>
      </c>
      <c r="B4875" s="86">
        <v>23</v>
      </c>
      <c r="C4875" s="103" t="s">
        <v>10246</v>
      </c>
      <c r="D4875" s="112" t="str">
        <f t="shared" si="75"/>
        <v>0 CIDADE(CIDADE_Pk,CIDADE_FkEstado,CIDADE_Cidade)VALUES(NULL,23,"Maximiliano de Almeida");</v>
      </c>
    </row>
    <row r="4876" spans="1:4">
      <c r="A4876" s="111">
        <v>4857</v>
      </c>
      <c r="B4876" s="86">
        <v>23</v>
      </c>
      <c r="C4876" s="103" t="s">
        <v>10247</v>
      </c>
      <c r="D4876" s="112" t="str">
        <f t="shared" si="75"/>
        <v>0 CIDADE(CIDADE_Pk,CIDADE_FkEstado,CIDADE_Cidade)VALUES(NULL,23,"Minas do Leão");</v>
      </c>
    </row>
    <row r="4877" spans="1:4">
      <c r="A4877" s="111">
        <v>4858</v>
      </c>
      <c r="B4877" s="86">
        <v>23</v>
      </c>
      <c r="C4877" s="103" t="s">
        <v>10248</v>
      </c>
      <c r="D4877" s="112" t="str">
        <f t="shared" si="75"/>
        <v>0 CIDADE(CIDADE_Pk,CIDADE_FkEstado,CIDADE_Cidade)VALUES(NULL,23,"Miraguaí");</v>
      </c>
    </row>
    <row r="4878" spans="1:4">
      <c r="A4878" s="111">
        <v>4859</v>
      </c>
      <c r="B4878" s="86">
        <v>23</v>
      </c>
      <c r="C4878" s="103" t="s">
        <v>10249</v>
      </c>
      <c r="D4878" s="112" t="str">
        <f t="shared" si="75"/>
        <v>0 CIDADE(CIDADE_Pk,CIDADE_FkEstado,CIDADE_Cidade)VALUES(NULL,23,"Montauri");</v>
      </c>
    </row>
    <row r="4879" spans="1:4">
      <c r="A4879" s="111">
        <v>4860</v>
      </c>
      <c r="B4879" s="86">
        <v>23</v>
      </c>
      <c r="C4879" s="103" t="s">
        <v>10250</v>
      </c>
      <c r="D4879" s="112" t="str">
        <f t="shared" si="75"/>
        <v>0 CIDADE(CIDADE_Pk,CIDADE_FkEstado,CIDADE_Cidade)VALUES(NULL,23,"Monte Alegre dos Campos");</v>
      </c>
    </row>
    <row r="4880" spans="1:4">
      <c r="A4880" s="111">
        <v>4861</v>
      </c>
      <c r="B4880" s="86">
        <v>23</v>
      </c>
      <c r="C4880" s="103" t="s">
        <v>10251</v>
      </c>
      <c r="D4880" s="112" t="str">
        <f t="shared" si="75"/>
        <v>0 CIDADE(CIDADE_Pk,CIDADE_FkEstado,CIDADE_Cidade)VALUES(NULL,23,"Monte Belo do Sul");</v>
      </c>
    </row>
    <row r="4881" spans="1:4">
      <c r="A4881" s="111">
        <v>4862</v>
      </c>
      <c r="B4881" s="86">
        <v>23</v>
      </c>
      <c r="C4881" s="103" t="s">
        <v>10252</v>
      </c>
      <c r="D4881" s="112" t="str">
        <f t="shared" si="75"/>
        <v>0 CIDADE(CIDADE_Pk,CIDADE_FkEstado,CIDADE_Cidade)VALUES(NULL,23,"Montenegro");</v>
      </c>
    </row>
    <row r="4882" spans="1:4">
      <c r="A4882" s="111">
        <v>4863</v>
      </c>
      <c r="B4882" s="86">
        <v>23</v>
      </c>
      <c r="C4882" s="103" t="s">
        <v>10253</v>
      </c>
      <c r="D4882" s="112" t="str">
        <f t="shared" si="75"/>
        <v>0 CIDADE(CIDADE_Pk,CIDADE_FkEstado,CIDADE_Cidade)VALUES(NULL,23,"Mormaço");</v>
      </c>
    </row>
    <row r="4883" spans="1:4">
      <c r="A4883" s="111">
        <v>4864</v>
      </c>
      <c r="B4883" s="86">
        <v>23</v>
      </c>
      <c r="C4883" s="103" t="s">
        <v>10254</v>
      </c>
      <c r="D4883" s="112" t="str">
        <f t="shared" si="75"/>
        <v>0 CIDADE(CIDADE_Pk,CIDADE_FkEstado,CIDADE_Cidade)VALUES(NULL,23,"Morrinhos do Sul");</v>
      </c>
    </row>
    <row r="4884" spans="1:4">
      <c r="A4884" s="111">
        <v>4865</v>
      </c>
      <c r="B4884" s="86">
        <v>23</v>
      </c>
      <c r="C4884" s="103" t="s">
        <v>10255</v>
      </c>
      <c r="D4884" s="112" t="str">
        <f t="shared" ref="D4884:D4947" si="76">$B$17&amp;B4884&amp;$A$13&amp;$A$11&amp;C4884&amp;$A$11&amp;$A$10&amp;$A$14</f>
        <v>0 CIDADE(CIDADE_Pk,CIDADE_FkEstado,CIDADE_Cidade)VALUES(NULL,23,"Morro Redondo");</v>
      </c>
    </row>
    <row r="4885" spans="1:4">
      <c r="A4885" s="111">
        <v>4866</v>
      </c>
      <c r="B4885" s="86">
        <v>23</v>
      </c>
      <c r="C4885" s="103" t="s">
        <v>10256</v>
      </c>
      <c r="D4885" s="112" t="str">
        <f t="shared" si="76"/>
        <v>0 CIDADE(CIDADE_Pk,CIDADE_FkEstado,CIDADE_Cidade)VALUES(NULL,23,"Morro Reuter");</v>
      </c>
    </row>
    <row r="4886" spans="1:4">
      <c r="A4886" s="111">
        <v>4867</v>
      </c>
      <c r="B4886" s="86">
        <v>23</v>
      </c>
      <c r="C4886" s="103" t="s">
        <v>10257</v>
      </c>
      <c r="D4886" s="112" t="str">
        <f t="shared" si="76"/>
        <v>0 CIDADE(CIDADE_Pk,CIDADE_FkEstado,CIDADE_Cidade)VALUES(NULL,23,"Mostardas");</v>
      </c>
    </row>
    <row r="4887" spans="1:4">
      <c r="A4887" s="111">
        <v>4868</v>
      </c>
      <c r="B4887" s="86">
        <v>23</v>
      </c>
      <c r="C4887" s="103" t="s">
        <v>10258</v>
      </c>
      <c r="D4887" s="112" t="str">
        <f t="shared" si="76"/>
        <v>0 CIDADE(CIDADE_Pk,CIDADE_FkEstado,CIDADE_Cidade)VALUES(NULL,23,"Muçum");</v>
      </c>
    </row>
    <row r="4888" spans="1:4">
      <c r="A4888" s="111">
        <v>4869</v>
      </c>
      <c r="B4888" s="86">
        <v>23</v>
      </c>
      <c r="C4888" s="103" t="s">
        <v>10259</v>
      </c>
      <c r="D4888" s="112" t="str">
        <f t="shared" si="76"/>
        <v>0 CIDADE(CIDADE_Pk,CIDADE_FkEstado,CIDADE_Cidade)VALUES(NULL,23,"Muitos Capões");</v>
      </c>
    </row>
    <row r="4889" spans="1:4">
      <c r="A4889" s="111">
        <v>4870</v>
      </c>
      <c r="B4889" s="86">
        <v>23</v>
      </c>
      <c r="C4889" s="103" t="s">
        <v>10260</v>
      </c>
      <c r="D4889" s="112" t="str">
        <f t="shared" si="76"/>
        <v>0 CIDADE(CIDADE_Pk,CIDADE_FkEstado,CIDADE_Cidade)VALUES(NULL,23,"Muliterno");</v>
      </c>
    </row>
    <row r="4890" spans="1:4">
      <c r="A4890" s="111">
        <v>4871</v>
      </c>
      <c r="B4890" s="86">
        <v>23</v>
      </c>
      <c r="C4890" s="103" t="s">
        <v>10261</v>
      </c>
      <c r="D4890" s="112" t="str">
        <f t="shared" si="76"/>
        <v>0 CIDADE(CIDADE_Pk,CIDADE_FkEstado,CIDADE_Cidade)VALUES(NULL,23,"Não-Me-Toque");</v>
      </c>
    </row>
    <row r="4891" spans="1:4">
      <c r="A4891" s="111">
        <v>4872</v>
      </c>
      <c r="B4891" s="86">
        <v>23</v>
      </c>
      <c r="C4891" s="103" t="s">
        <v>10262</v>
      </c>
      <c r="D4891" s="112" t="str">
        <f t="shared" si="76"/>
        <v>0 CIDADE(CIDADE_Pk,CIDADE_FkEstado,CIDADE_Cidade)VALUES(NULL,23,"Nicolau Vergueiro");</v>
      </c>
    </row>
    <row r="4892" spans="1:4">
      <c r="A4892" s="111">
        <v>4873</v>
      </c>
      <c r="B4892" s="86">
        <v>23</v>
      </c>
      <c r="C4892" s="103" t="s">
        <v>10263</v>
      </c>
      <c r="D4892" s="112" t="str">
        <f t="shared" si="76"/>
        <v>0 CIDADE(CIDADE_Pk,CIDADE_FkEstado,CIDADE_Cidade)VALUES(NULL,23,"Nonoai");</v>
      </c>
    </row>
    <row r="4893" spans="1:4">
      <c r="A4893" s="111">
        <v>4874</v>
      </c>
      <c r="B4893" s="86">
        <v>23</v>
      </c>
      <c r="C4893" s="103" t="s">
        <v>10264</v>
      </c>
      <c r="D4893" s="112" t="str">
        <f t="shared" si="76"/>
        <v>0 CIDADE(CIDADE_Pk,CIDADE_FkEstado,CIDADE_Cidade)VALUES(NULL,23,"Nova Alvorada");</v>
      </c>
    </row>
    <row r="4894" spans="1:4">
      <c r="A4894" s="111">
        <v>4875</v>
      </c>
      <c r="B4894" s="86">
        <v>23</v>
      </c>
      <c r="C4894" s="103" t="s">
        <v>10265</v>
      </c>
      <c r="D4894" s="112" t="str">
        <f t="shared" si="76"/>
        <v>0 CIDADE(CIDADE_Pk,CIDADE_FkEstado,CIDADE_Cidade)VALUES(NULL,23,"Nova Araçá");</v>
      </c>
    </row>
    <row r="4895" spans="1:4">
      <c r="A4895" s="111">
        <v>4876</v>
      </c>
      <c r="B4895" s="86">
        <v>23</v>
      </c>
      <c r="C4895" s="103" t="s">
        <v>10266</v>
      </c>
      <c r="D4895" s="112" t="str">
        <f t="shared" si="76"/>
        <v>0 CIDADE(CIDADE_Pk,CIDADE_FkEstado,CIDADE_Cidade)VALUES(NULL,23,"Nova Bassano");</v>
      </c>
    </row>
    <row r="4896" spans="1:4">
      <c r="A4896" s="111">
        <v>4877</v>
      </c>
      <c r="B4896" s="86">
        <v>23</v>
      </c>
      <c r="C4896" s="103" t="s">
        <v>10267</v>
      </c>
      <c r="D4896" s="112" t="str">
        <f t="shared" si="76"/>
        <v>0 CIDADE(CIDADE_Pk,CIDADE_FkEstado,CIDADE_Cidade)VALUES(NULL,23,"Nova Boa Vista");</v>
      </c>
    </row>
    <row r="4897" spans="1:4">
      <c r="A4897" s="111">
        <v>4878</v>
      </c>
      <c r="B4897" s="86">
        <v>23</v>
      </c>
      <c r="C4897" s="103" t="s">
        <v>10268</v>
      </c>
      <c r="D4897" s="112" t="str">
        <f t="shared" si="76"/>
        <v>0 CIDADE(CIDADE_Pk,CIDADE_FkEstado,CIDADE_Cidade)VALUES(NULL,23,"Nova Bréscia");</v>
      </c>
    </row>
    <row r="4898" spans="1:4">
      <c r="A4898" s="111">
        <v>4879</v>
      </c>
      <c r="B4898" s="86">
        <v>23</v>
      </c>
      <c r="C4898" s="103" t="s">
        <v>10269</v>
      </c>
      <c r="D4898" s="112" t="str">
        <f t="shared" si="76"/>
        <v>0 CIDADE(CIDADE_Pk,CIDADE_FkEstado,CIDADE_Cidade)VALUES(NULL,23,"Nova Candelária");</v>
      </c>
    </row>
    <row r="4899" spans="1:4">
      <c r="A4899" s="111">
        <v>4880</v>
      </c>
      <c r="B4899" s="86">
        <v>23</v>
      </c>
      <c r="C4899" s="103" t="s">
        <v>10270</v>
      </c>
      <c r="D4899" s="112" t="str">
        <f t="shared" si="76"/>
        <v>0 CIDADE(CIDADE_Pk,CIDADE_FkEstado,CIDADE_Cidade)VALUES(NULL,23,"Nova Esperança do Sul");</v>
      </c>
    </row>
    <row r="4900" spans="1:4">
      <c r="A4900" s="111">
        <v>4881</v>
      </c>
      <c r="B4900" s="86">
        <v>23</v>
      </c>
      <c r="C4900" s="103" t="s">
        <v>10271</v>
      </c>
      <c r="D4900" s="112" t="str">
        <f t="shared" si="76"/>
        <v>0 CIDADE(CIDADE_Pk,CIDADE_FkEstado,CIDADE_Cidade)VALUES(NULL,23,"Nova Hartz");</v>
      </c>
    </row>
    <row r="4901" spans="1:4">
      <c r="A4901" s="111">
        <v>4882</v>
      </c>
      <c r="B4901" s="86">
        <v>23</v>
      </c>
      <c r="C4901" s="103" t="s">
        <v>10272</v>
      </c>
      <c r="D4901" s="112" t="str">
        <f t="shared" si="76"/>
        <v>0 CIDADE(CIDADE_Pk,CIDADE_FkEstado,CIDADE_Cidade)VALUES(NULL,23,"Nova Pádua");</v>
      </c>
    </row>
    <row r="4902" spans="1:4">
      <c r="A4902" s="111">
        <v>4883</v>
      </c>
      <c r="B4902" s="86">
        <v>23</v>
      </c>
      <c r="C4902" s="103" t="s">
        <v>10273</v>
      </c>
      <c r="D4902" s="112" t="str">
        <f t="shared" si="76"/>
        <v>0 CIDADE(CIDADE_Pk,CIDADE_FkEstado,CIDADE_Cidade)VALUES(NULL,23,"Nova Palma");</v>
      </c>
    </row>
    <row r="4903" spans="1:4">
      <c r="A4903" s="111">
        <v>4884</v>
      </c>
      <c r="B4903" s="86">
        <v>23</v>
      </c>
      <c r="C4903" s="103" t="s">
        <v>10274</v>
      </c>
      <c r="D4903" s="112" t="str">
        <f t="shared" si="76"/>
        <v>0 CIDADE(CIDADE_Pk,CIDADE_FkEstado,CIDADE_Cidade)VALUES(NULL,23,"Nova Petrópolis");</v>
      </c>
    </row>
    <row r="4904" spans="1:4">
      <c r="A4904" s="111">
        <v>4885</v>
      </c>
      <c r="B4904" s="86">
        <v>23</v>
      </c>
      <c r="C4904" s="103" t="s">
        <v>10275</v>
      </c>
      <c r="D4904" s="112" t="str">
        <f t="shared" si="76"/>
        <v>0 CIDADE(CIDADE_Pk,CIDADE_FkEstado,CIDADE_Cidade)VALUES(NULL,23,"Nova Prata");</v>
      </c>
    </row>
    <row r="4905" spans="1:4">
      <c r="A4905" s="111">
        <v>4886</v>
      </c>
      <c r="B4905" s="86">
        <v>23</v>
      </c>
      <c r="C4905" s="103" t="s">
        <v>10276</v>
      </c>
      <c r="D4905" s="112" t="str">
        <f t="shared" si="76"/>
        <v>0 CIDADE(CIDADE_Pk,CIDADE_FkEstado,CIDADE_Cidade)VALUES(NULL,23,"Nova Ramada");</v>
      </c>
    </row>
    <row r="4906" spans="1:4">
      <c r="A4906" s="111">
        <v>4887</v>
      </c>
      <c r="B4906" s="86">
        <v>23</v>
      </c>
      <c r="C4906" s="103" t="s">
        <v>10277</v>
      </c>
      <c r="D4906" s="112" t="str">
        <f t="shared" si="76"/>
        <v>0 CIDADE(CIDADE_Pk,CIDADE_FkEstado,CIDADE_Cidade)VALUES(NULL,23,"Nova Roma do Sul");</v>
      </c>
    </row>
    <row r="4907" spans="1:4">
      <c r="A4907" s="111">
        <v>4888</v>
      </c>
      <c r="B4907" s="86">
        <v>23</v>
      </c>
      <c r="C4907" s="103" t="s">
        <v>6425</v>
      </c>
      <c r="D4907" s="112" t="str">
        <f t="shared" si="76"/>
        <v>0 CIDADE(CIDADE_Pk,CIDADE_FkEstado,CIDADE_Cidade)VALUES(NULL,23,"Nova Santa Rita");</v>
      </c>
    </row>
    <row r="4908" spans="1:4">
      <c r="A4908" s="111">
        <v>4889</v>
      </c>
      <c r="B4908" s="86">
        <v>23</v>
      </c>
      <c r="C4908" s="103" t="s">
        <v>10278</v>
      </c>
      <c r="D4908" s="112" t="str">
        <f t="shared" si="76"/>
        <v>0 CIDADE(CIDADE_Pk,CIDADE_FkEstado,CIDADE_Cidade)VALUES(NULL,23,"Novo Barreiro");</v>
      </c>
    </row>
    <row r="4909" spans="1:4">
      <c r="A4909" s="111">
        <v>4890</v>
      </c>
      <c r="B4909" s="86">
        <v>23</v>
      </c>
      <c r="C4909" s="103" t="s">
        <v>10279</v>
      </c>
      <c r="D4909" s="112" t="str">
        <f t="shared" si="76"/>
        <v>0 CIDADE(CIDADE_Pk,CIDADE_FkEstado,CIDADE_Cidade)VALUES(NULL,23,"Novo Cabrais");</v>
      </c>
    </row>
    <row r="4910" spans="1:4">
      <c r="A4910" s="111">
        <v>4891</v>
      </c>
      <c r="B4910" s="86">
        <v>23</v>
      </c>
      <c r="C4910" s="103" t="s">
        <v>10280</v>
      </c>
      <c r="D4910" s="112" t="str">
        <f t="shared" si="76"/>
        <v>0 CIDADE(CIDADE_Pk,CIDADE_FkEstado,CIDADE_Cidade)VALUES(NULL,23,"Novo Hamburgo");</v>
      </c>
    </row>
    <row r="4911" spans="1:4">
      <c r="A4911" s="111">
        <v>4892</v>
      </c>
      <c r="B4911" s="86">
        <v>23</v>
      </c>
      <c r="C4911" s="103" t="s">
        <v>10281</v>
      </c>
      <c r="D4911" s="112" t="str">
        <f t="shared" si="76"/>
        <v>0 CIDADE(CIDADE_Pk,CIDADE_FkEstado,CIDADE_Cidade)VALUES(NULL,23,"Novo Machado");</v>
      </c>
    </row>
    <row r="4912" spans="1:4">
      <c r="A4912" s="111">
        <v>4893</v>
      </c>
      <c r="B4912" s="86">
        <v>23</v>
      </c>
      <c r="C4912" s="103" t="s">
        <v>10282</v>
      </c>
      <c r="D4912" s="112" t="str">
        <f t="shared" si="76"/>
        <v>0 CIDADE(CIDADE_Pk,CIDADE_FkEstado,CIDADE_Cidade)VALUES(NULL,23,"Novo Tiradentes");</v>
      </c>
    </row>
    <row r="4913" spans="1:4">
      <c r="A4913" s="111">
        <v>4894</v>
      </c>
      <c r="B4913" s="86">
        <v>23</v>
      </c>
      <c r="C4913" s="103" t="s">
        <v>10283</v>
      </c>
      <c r="D4913" s="112" t="str">
        <f t="shared" si="76"/>
        <v>0 CIDADE(CIDADE_Pk,CIDADE_FkEstado,CIDADE_Cidade)VALUES(NULL,23,"Novo Xingu");</v>
      </c>
    </row>
    <row r="4914" spans="1:4">
      <c r="A4914" s="111">
        <v>4895</v>
      </c>
      <c r="B4914" s="86">
        <v>23</v>
      </c>
      <c r="C4914" s="103" t="s">
        <v>10284</v>
      </c>
      <c r="D4914" s="112" t="str">
        <f t="shared" si="76"/>
        <v>0 CIDADE(CIDADE_Pk,CIDADE_FkEstado,CIDADE_Cidade)VALUES(NULL,23,"Osório");</v>
      </c>
    </row>
    <row r="4915" spans="1:4">
      <c r="A4915" s="111">
        <v>4896</v>
      </c>
      <c r="B4915" s="86">
        <v>23</v>
      </c>
      <c r="C4915" s="103" t="s">
        <v>10285</v>
      </c>
      <c r="D4915" s="112" t="str">
        <f t="shared" si="76"/>
        <v>0 CIDADE(CIDADE_Pk,CIDADE_FkEstado,CIDADE_Cidade)VALUES(NULL,23,"Paim Filho");</v>
      </c>
    </row>
    <row r="4916" spans="1:4">
      <c r="A4916" s="111">
        <v>4897</v>
      </c>
      <c r="B4916" s="86">
        <v>23</v>
      </c>
      <c r="C4916" s="103" t="s">
        <v>10286</v>
      </c>
      <c r="D4916" s="112" t="str">
        <f t="shared" si="76"/>
        <v>0 CIDADE(CIDADE_Pk,CIDADE_FkEstado,CIDADE_Cidade)VALUES(NULL,23,"Palmares do Sul");</v>
      </c>
    </row>
    <row r="4917" spans="1:4">
      <c r="A4917" s="111">
        <v>4898</v>
      </c>
      <c r="B4917" s="86">
        <v>23</v>
      </c>
      <c r="C4917" s="103" t="s">
        <v>10287</v>
      </c>
      <c r="D4917" s="112" t="str">
        <f t="shared" si="76"/>
        <v>0 CIDADE(CIDADE_Pk,CIDADE_FkEstado,CIDADE_Cidade)VALUES(NULL,23,"Palmeira das Missões");</v>
      </c>
    </row>
    <row r="4918" spans="1:4">
      <c r="A4918" s="111">
        <v>4899</v>
      </c>
      <c r="B4918" s="86">
        <v>23</v>
      </c>
      <c r="C4918" s="103" t="s">
        <v>10288</v>
      </c>
      <c r="D4918" s="112" t="str">
        <f t="shared" si="76"/>
        <v>0 CIDADE(CIDADE_Pk,CIDADE_FkEstado,CIDADE_Cidade)VALUES(NULL,23,"Palmitinho");</v>
      </c>
    </row>
    <row r="4919" spans="1:4">
      <c r="A4919" s="111">
        <v>4900</v>
      </c>
      <c r="B4919" s="86">
        <v>23</v>
      </c>
      <c r="C4919" s="103" t="s">
        <v>10289</v>
      </c>
      <c r="D4919" s="112" t="str">
        <f t="shared" si="76"/>
        <v>0 CIDADE(CIDADE_Pk,CIDADE_FkEstado,CIDADE_Cidade)VALUES(NULL,23,"Panambi");</v>
      </c>
    </row>
    <row r="4920" spans="1:4">
      <c r="A4920" s="111">
        <v>4901</v>
      </c>
      <c r="B4920" s="86">
        <v>23</v>
      </c>
      <c r="C4920" s="103" t="s">
        <v>10290</v>
      </c>
      <c r="D4920" s="112" t="str">
        <f t="shared" si="76"/>
        <v>0 CIDADE(CIDADE_Pk,CIDADE_FkEstado,CIDADE_Cidade)VALUES(NULL,23,"Pantano Grande");</v>
      </c>
    </row>
    <row r="4921" spans="1:4">
      <c r="A4921" s="111">
        <v>4902</v>
      </c>
      <c r="B4921" s="86">
        <v>23</v>
      </c>
      <c r="C4921" s="103" t="s">
        <v>10291</v>
      </c>
      <c r="D4921" s="112" t="str">
        <f t="shared" si="76"/>
        <v>0 CIDADE(CIDADE_Pk,CIDADE_FkEstado,CIDADE_Cidade)VALUES(NULL,23,"Paraí");</v>
      </c>
    </row>
    <row r="4922" spans="1:4">
      <c r="A4922" s="111">
        <v>4903</v>
      </c>
      <c r="B4922" s="86">
        <v>23</v>
      </c>
      <c r="C4922" s="103" t="s">
        <v>10292</v>
      </c>
      <c r="D4922" s="112" t="str">
        <f t="shared" si="76"/>
        <v>0 CIDADE(CIDADE_Pk,CIDADE_FkEstado,CIDADE_Cidade)VALUES(NULL,23,"Paraíso do Sul");</v>
      </c>
    </row>
    <row r="4923" spans="1:4">
      <c r="A4923" s="111">
        <v>4904</v>
      </c>
      <c r="B4923" s="86">
        <v>23</v>
      </c>
      <c r="C4923" s="103" t="s">
        <v>10293</v>
      </c>
      <c r="D4923" s="112" t="str">
        <f t="shared" si="76"/>
        <v>0 CIDADE(CIDADE_Pk,CIDADE_FkEstado,CIDADE_Cidade)VALUES(NULL,23,"Pareci Novo");</v>
      </c>
    </row>
    <row r="4924" spans="1:4">
      <c r="A4924" s="111">
        <v>4905</v>
      </c>
      <c r="B4924" s="86">
        <v>23</v>
      </c>
      <c r="C4924" s="103" t="s">
        <v>10294</v>
      </c>
      <c r="D4924" s="112" t="str">
        <f t="shared" si="76"/>
        <v>0 CIDADE(CIDADE_Pk,CIDADE_FkEstado,CIDADE_Cidade)VALUES(NULL,23,"Parobé");</v>
      </c>
    </row>
    <row r="4925" spans="1:4">
      <c r="A4925" s="111">
        <v>4906</v>
      </c>
      <c r="B4925" s="86">
        <v>23</v>
      </c>
      <c r="C4925" s="103" t="s">
        <v>10295</v>
      </c>
      <c r="D4925" s="112" t="str">
        <f t="shared" si="76"/>
        <v>0 CIDADE(CIDADE_Pk,CIDADE_FkEstado,CIDADE_Cidade)VALUES(NULL,23,"Passa Sete");</v>
      </c>
    </row>
    <row r="4926" spans="1:4">
      <c r="A4926" s="111">
        <v>4907</v>
      </c>
      <c r="B4926" s="86">
        <v>23</v>
      </c>
      <c r="C4926" s="103" t="s">
        <v>10296</v>
      </c>
      <c r="D4926" s="112" t="str">
        <f t="shared" si="76"/>
        <v>0 CIDADE(CIDADE_Pk,CIDADE_FkEstado,CIDADE_Cidade)VALUES(NULL,23,"Passo do Sobrado");</v>
      </c>
    </row>
    <row r="4927" spans="1:4">
      <c r="A4927" s="111">
        <v>4908</v>
      </c>
      <c r="B4927" s="86">
        <v>23</v>
      </c>
      <c r="C4927" s="103" t="s">
        <v>10297</v>
      </c>
      <c r="D4927" s="112" t="str">
        <f t="shared" si="76"/>
        <v>0 CIDADE(CIDADE_Pk,CIDADE_FkEstado,CIDADE_Cidade)VALUES(NULL,23,"Passo Fundo");</v>
      </c>
    </row>
    <row r="4928" spans="1:4">
      <c r="A4928" s="111">
        <v>4909</v>
      </c>
      <c r="B4928" s="86">
        <v>23</v>
      </c>
      <c r="C4928" s="103" t="s">
        <v>10298</v>
      </c>
      <c r="D4928" s="112" t="str">
        <f t="shared" si="76"/>
        <v>0 CIDADE(CIDADE_Pk,CIDADE_FkEstado,CIDADE_Cidade)VALUES(NULL,23,"Paulo Bento");</v>
      </c>
    </row>
    <row r="4929" spans="1:4">
      <c r="A4929" s="111">
        <v>4910</v>
      </c>
      <c r="B4929" s="86">
        <v>23</v>
      </c>
      <c r="C4929" s="103" t="s">
        <v>10299</v>
      </c>
      <c r="D4929" s="112" t="str">
        <f t="shared" si="76"/>
        <v>0 CIDADE(CIDADE_Pk,CIDADE_FkEstado,CIDADE_Cidade)VALUES(NULL,23,"Paverama");</v>
      </c>
    </row>
    <row r="4930" spans="1:4">
      <c r="A4930" s="111">
        <v>4911</v>
      </c>
      <c r="B4930" s="86">
        <v>23</v>
      </c>
      <c r="C4930" s="103" t="s">
        <v>10300</v>
      </c>
      <c r="D4930" s="112" t="str">
        <f t="shared" si="76"/>
        <v>0 CIDADE(CIDADE_Pk,CIDADE_FkEstado,CIDADE_Cidade)VALUES(NULL,23,"Pedras Altas");</v>
      </c>
    </row>
    <row r="4931" spans="1:4">
      <c r="A4931" s="111">
        <v>4912</v>
      </c>
      <c r="B4931" s="86">
        <v>23</v>
      </c>
      <c r="C4931" s="103" t="s">
        <v>10301</v>
      </c>
      <c r="D4931" s="112" t="str">
        <f t="shared" si="76"/>
        <v>0 CIDADE(CIDADE_Pk,CIDADE_FkEstado,CIDADE_Cidade)VALUES(NULL,23,"Pedro Osório");</v>
      </c>
    </row>
    <row r="4932" spans="1:4">
      <c r="A4932" s="111">
        <v>4913</v>
      </c>
      <c r="B4932" s="86">
        <v>23</v>
      </c>
      <c r="C4932" s="103" t="s">
        <v>10302</v>
      </c>
      <c r="D4932" s="112" t="str">
        <f t="shared" si="76"/>
        <v>0 CIDADE(CIDADE_Pk,CIDADE_FkEstado,CIDADE_Cidade)VALUES(NULL,23,"Pejuçara");</v>
      </c>
    </row>
    <row r="4933" spans="1:4">
      <c r="A4933" s="111">
        <v>4914</v>
      </c>
      <c r="B4933" s="86">
        <v>23</v>
      </c>
      <c r="C4933" s="103" t="s">
        <v>10303</v>
      </c>
      <c r="D4933" s="112" t="str">
        <f t="shared" si="76"/>
        <v>0 CIDADE(CIDADE_Pk,CIDADE_FkEstado,CIDADE_Cidade)VALUES(NULL,23,"Pelotas");</v>
      </c>
    </row>
    <row r="4934" spans="1:4">
      <c r="A4934" s="111">
        <v>4915</v>
      </c>
      <c r="B4934" s="86">
        <v>23</v>
      </c>
      <c r="C4934" s="103" t="s">
        <v>10304</v>
      </c>
      <c r="D4934" s="112" t="str">
        <f t="shared" si="76"/>
        <v>0 CIDADE(CIDADE_Pk,CIDADE_FkEstado,CIDADE_Cidade)VALUES(NULL,23,"Picada Café");</v>
      </c>
    </row>
    <row r="4935" spans="1:4">
      <c r="A4935" s="111">
        <v>4916</v>
      </c>
      <c r="B4935" s="86">
        <v>23</v>
      </c>
      <c r="C4935" s="103" t="s">
        <v>10305</v>
      </c>
      <c r="D4935" s="112" t="str">
        <f t="shared" si="76"/>
        <v>0 CIDADE(CIDADE_Pk,CIDADE_FkEstado,CIDADE_Cidade)VALUES(NULL,23,"Pinhal");</v>
      </c>
    </row>
    <row r="4936" spans="1:4">
      <c r="A4936" s="111">
        <v>4917</v>
      </c>
      <c r="B4936" s="86">
        <v>23</v>
      </c>
      <c r="C4936" s="103" t="s">
        <v>10306</v>
      </c>
      <c r="D4936" s="112" t="str">
        <f t="shared" si="76"/>
        <v>0 CIDADE(CIDADE_Pk,CIDADE_FkEstado,CIDADE_Cidade)VALUES(NULL,23,"Pinhal da Serra");</v>
      </c>
    </row>
    <row r="4937" spans="1:4">
      <c r="A4937" s="111">
        <v>4918</v>
      </c>
      <c r="B4937" s="86">
        <v>23</v>
      </c>
      <c r="C4937" s="103" t="s">
        <v>10307</v>
      </c>
      <c r="D4937" s="112" t="str">
        <f t="shared" si="76"/>
        <v>0 CIDADE(CIDADE_Pk,CIDADE_FkEstado,CIDADE_Cidade)VALUES(NULL,23,"Pinhal Grande");</v>
      </c>
    </row>
    <row r="4938" spans="1:4">
      <c r="A4938" s="111">
        <v>4919</v>
      </c>
      <c r="B4938" s="86">
        <v>23</v>
      </c>
      <c r="C4938" s="103" t="s">
        <v>10308</v>
      </c>
      <c r="D4938" s="112" t="str">
        <f t="shared" si="76"/>
        <v>0 CIDADE(CIDADE_Pk,CIDADE_FkEstado,CIDADE_Cidade)VALUES(NULL,23,"Pinheirinho do Vale");</v>
      </c>
    </row>
    <row r="4939" spans="1:4">
      <c r="A4939" s="111">
        <v>4920</v>
      </c>
      <c r="B4939" s="86">
        <v>23</v>
      </c>
      <c r="C4939" s="103" t="s">
        <v>10309</v>
      </c>
      <c r="D4939" s="112" t="str">
        <f t="shared" si="76"/>
        <v>0 CIDADE(CIDADE_Pk,CIDADE_FkEstado,CIDADE_Cidade)VALUES(NULL,23,"Pinheiro Machado");</v>
      </c>
    </row>
    <row r="4940" spans="1:4">
      <c r="A4940" s="111">
        <v>4921</v>
      </c>
      <c r="B4940" s="86">
        <v>23</v>
      </c>
      <c r="C4940" s="103" t="s">
        <v>10310</v>
      </c>
      <c r="D4940" s="112" t="str">
        <f t="shared" si="76"/>
        <v>0 CIDADE(CIDADE_Pk,CIDADE_FkEstado,CIDADE_Cidade)VALUES(NULL,23,"Pirapó");</v>
      </c>
    </row>
    <row r="4941" spans="1:4">
      <c r="A4941" s="111">
        <v>4922</v>
      </c>
      <c r="B4941" s="86">
        <v>23</v>
      </c>
      <c r="C4941" s="103" t="s">
        <v>10311</v>
      </c>
      <c r="D4941" s="112" t="str">
        <f t="shared" si="76"/>
        <v>0 CIDADE(CIDADE_Pk,CIDADE_FkEstado,CIDADE_Cidade)VALUES(NULL,23,"Piratini");</v>
      </c>
    </row>
    <row r="4942" spans="1:4">
      <c r="A4942" s="111">
        <v>4923</v>
      </c>
      <c r="B4942" s="86">
        <v>23</v>
      </c>
      <c r="C4942" s="103" t="s">
        <v>7678</v>
      </c>
      <c r="D4942" s="112" t="str">
        <f t="shared" si="76"/>
        <v>0 CIDADE(CIDADE_Pk,CIDADE_FkEstado,CIDADE_Cidade)VALUES(NULL,23,"Planalto");</v>
      </c>
    </row>
    <row r="4943" spans="1:4">
      <c r="A4943" s="111">
        <v>4924</v>
      </c>
      <c r="B4943" s="86">
        <v>23</v>
      </c>
      <c r="C4943" s="103" t="s">
        <v>10312</v>
      </c>
      <c r="D4943" s="112" t="str">
        <f t="shared" si="76"/>
        <v>0 CIDADE(CIDADE_Pk,CIDADE_FkEstado,CIDADE_Cidade)VALUES(NULL,23,"Poço das Antas");</v>
      </c>
    </row>
    <row r="4944" spans="1:4">
      <c r="A4944" s="111">
        <v>4925</v>
      </c>
      <c r="B4944" s="86">
        <v>23</v>
      </c>
      <c r="C4944" s="103" t="s">
        <v>10313</v>
      </c>
      <c r="D4944" s="112" t="str">
        <f t="shared" si="76"/>
        <v>0 CIDADE(CIDADE_Pk,CIDADE_FkEstado,CIDADE_Cidade)VALUES(NULL,23,"Pontão");</v>
      </c>
    </row>
    <row r="4945" spans="1:4">
      <c r="A4945" s="111">
        <v>4926</v>
      </c>
      <c r="B4945" s="86">
        <v>23</v>
      </c>
      <c r="C4945" s="103" t="s">
        <v>10314</v>
      </c>
      <c r="D4945" s="112" t="str">
        <f t="shared" si="76"/>
        <v>0 CIDADE(CIDADE_Pk,CIDADE_FkEstado,CIDADE_Cidade)VALUES(NULL,23,"Ponte Preta");</v>
      </c>
    </row>
    <row r="4946" spans="1:4">
      <c r="A4946" s="111">
        <v>4927</v>
      </c>
      <c r="B4946" s="86">
        <v>23</v>
      </c>
      <c r="C4946" s="103" t="s">
        <v>10315</v>
      </c>
      <c r="D4946" s="112" t="str">
        <f t="shared" si="76"/>
        <v>0 CIDADE(CIDADE_Pk,CIDADE_FkEstado,CIDADE_Cidade)VALUES(NULL,23,"Portão");</v>
      </c>
    </row>
    <row r="4947" spans="1:4">
      <c r="A4947" s="111">
        <v>4928</v>
      </c>
      <c r="B4947" s="86">
        <v>23</v>
      </c>
      <c r="C4947" s="103" t="s">
        <v>10316</v>
      </c>
      <c r="D4947" s="112" t="str">
        <f t="shared" si="76"/>
        <v>0 CIDADE(CIDADE_Pk,CIDADE_FkEstado,CIDADE_Cidade)VALUES(NULL,23,"Porto Alegre");</v>
      </c>
    </row>
    <row r="4948" spans="1:4">
      <c r="A4948" s="111">
        <v>4929</v>
      </c>
      <c r="B4948" s="86">
        <v>23</v>
      </c>
      <c r="C4948" s="103" t="s">
        <v>10317</v>
      </c>
      <c r="D4948" s="112" t="str">
        <f t="shared" ref="D4948:D5011" si="77">$B$17&amp;B4948&amp;$A$13&amp;$A$11&amp;C4948&amp;$A$11&amp;$A$10&amp;$A$14</f>
        <v>0 CIDADE(CIDADE_Pk,CIDADE_FkEstado,CIDADE_Cidade)VALUES(NULL,23,"Porto Lucena");</v>
      </c>
    </row>
    <row r="4949" spans="1:4">
      <c r="A4949" s="111">
        <v>4930</v>
      </c>
      <c r="B4949" s="86">
        <v>23</v>
      </c>
      <c r="C4949" s="103" t="s">
        <v>10318</v>
      </c>
      <c r="D4949" s="112" t="str">
        <f t="shared" si="77"/>
        <v>0 CIDADE(CIDADE_Pk,CIDADE_FkEstado,CIDADE_Cidade)VALUES(NULL,23,"Porto Mauá");</v>
      </c>
    </row>
    <row r="4950" spans="1:4">
      <c r="A4950" s="111">
        <v>4931</v>
      </c>
      <c r="B4950" s="86">
        <v>23</v>
      </c>
      <c r="C4950" s="103" t="s">
        <v>10319</v>
      </c>
      <c r="D4950" s="112" t="str">
        <f t="shared" si="77"/>
        <v>0 CIDADE(CIDADE_Pk,CIDADE_FkEstado,CIDADE_Cidade)VALUES(NULL,23,"Porto Vera Cruz");</v>
      </c>
    </row>
    <row r="4951" spans="1:4">
      <c r="A4951" s="111">
        <v>4932</v>
      </c>
      <c r="B4951" s="86">
        <v>23</v>
      </c>
      <c r="C4951" s="103" t="s">
        <v>10320</v>
      </c>
      <c r="D4951" s="112" t="str">
        <f t="shared" si="77"/>
        <v>0 CIDADE(CIDADE_Pk,CIDADE_FkEstado,CIDADE_Cidade)VALUES(NULL,23,"Porto Xavier");</v>
      </c>
    </row>
    <row r="4952" spans="1:4">
      <c r="A4952" s="111">
        <v>4933</v>
      </c>
      <c r="B4952" s="86">
        <v>23</v>
      </c>
      <c r="C4952" s="103" t="s">
        <v>10321</v>
      </c>
      <c r="D4952" s="112" t="str">
        <f t="shared" si="77"/>
        <v>0 CIDADE(CIDADE_Pk,CIDADE_FkEstado,CIDADE_Cidade)VALUES(NULL,23,"Pouso Novo");</v>
      </c>
    </row>
    <row r="4953" spans="1:4">
      <c r="A4953" s="111">
        <v>4934</v>
      </c>
      <c r="B4953" s="86">
        <v>23</v>
      </c>
      <c r="C4953" s="103" t="s">
        <v>10322</v>
      </c>
      <c r="D4953" s="112" t="str">
        <f t="shared" si="77"/>
        <v>0 CIDADE(CIDADE_Pk,CIDADE_FkEstado,CIDADE_Cidade)VALUES(NULL,23,"Presidente Lucena");</v>
      </c>
    </row>
    <row r="4954" spans="1:4">
      <c r="A4954" s="111">
        <v>4935</v>
      </c>
      <c r="B4954" s="86">
        <v>23</v>
      </c>
      <c r="C4954" s="103" t="s">
        <v>10323</v>
      </c>
      <c r="D4954" s="112" t="str">
        <f t="shared" si="77"/>
        <v>0 CIDADE(CIDADE_Pk,CIDADE_FkEstado,CIDADE_Cidade)VALUES(NULL,23,"Progresso");</v>
      </c>
    </row>
    <row r="4955" spans="1:4">
      <c r="A4955" s="111">
        <v>4936</v>
      </c>
      <c r="B4955" s="86">
        <v>23</v>
      </c>
      <c r="C4955" s="103" t="s">
        <v>10324</v>
      </c>
      <c r="D4955" s="112" t="str">
        <f t="shared" si="77"/>
        <v>0 CIDADE(CIDADE_Pk,CIDADE_FkEstado,CIDADE_Cidade)VALUES(NULL,23,"Protásio Alves");</v>
      </c>
    </row>
    <row r="4956" spans="1:4">
      <c r="A4956" s="111">
        <v>4937</v>
      </c>
      <c r="B4956" s="86">
        <v>23</v>
      </c>
      <c r="C4956" s="103" t="s">
        <v>10325</v>
      </c>
      <c r="D4956" s="112" t="str">
        <f t="shared" si="77"/>
        <v>0 CIDADE(CIDADE_Pk,CIDADE_FkEstado,CIDADE_Cidade)VALUES(NULL,23,"Putinga");</v>
      </c>
    </row>
    <row r="4957" spans="1:4">
      <c r="A4957" s="111">
        <v>4938</v>
      </c>
      <c r="B4957" s="86">
        <v>23</v>
      </c>
      <c r="C4957" s="103" t="s">
        <v>10326</v>
      </c>
      <c r="D4957" s="112" t="str">
        <f t="shared" si="77"/>
        <v>0 CIDADE(CIDADE_Pk,CIDADE_FkEstado,CIDADE_Cidade)VALUES(NULL,23,"Quaraí");</v>
      </c>
    </row>
    <row r="4958" spans="1:4">
      <c r="A4958" s="111">
        <v>4939</v>
      </c>
      <c r="B4958" s="86">
        <v>23</v>
      </c>
      <c r="C4958" s="103" t="s">
        <v>10327</v>
      </c>
      <c r="D4958" s="112" t="str">
        <f t="shared" si="77"/>
        <v>0 CIDADE(CIDADE_Pk,CIDADE_FkEstado,CIDADE_Cidade)VALUES(NULL,23,"Quatro Irmãos");</v>
      </c>
    </row>
    <row r="4959" spans="1:4">
      <c r="A4959" s="111">
        <v>4940</v>
      </c>
      <c r="B4959" s="86">
        <v>23</v>
      </c>
      <c r="C4959" s="103" t="s">
        <v>10328</v>
      </c>
      <c r="D4959" s="112" t="str">
        <f t="shared" si="77"/>
        <v>0 CIDADE(CIDADE_Pk,CIDADE_FkEstado,CIDADE_Cidade)VALUES(NULL,23,"Quevedos");</v>
      </c>
    </row>
    <row r="4960" spans="1:4">
      <c r="A4960" s="111">
        <v>4941</v>
      </c>
      <c r="B4960" s="86">
        <v>23</v>
      </c>
      <c r="C4960" s="103" t="s">
        <v>10329</v>
      </c>
      <c r="D4960" s="112" t="str">
        <f t="shared" si="77"/>
        <v>0 CIDADE(CIDADE_Pk,CIDADE_FkEstado,CIDADE_Cidade)VALUES(NULL,23,"Quinze de Novembro");</v>
      </c>
    </row>
    <row r="4961" spans="1:4">
      <c r="A4961" s="111">
        <v>4942</v>
      </c>
      <c r="B4961" s="86">
        <v>23</v>
      </c>
      <c r="C4961" s="103" t="s">
        <v>10330</v>
      </c>
      <c r="D4961" s="112" t="str">
        <f t="shared" si="77"/>
        <v>0 CIDADE(CIDADE_Pk,CIDADE_FkEstado,CIDADE_Cidade)VALUES(NULL,23,"Redentora");</v>
      </c>
    </row>
    <row r="4962" spans="1:4">
      <c r="A4962" s="111">
        <v>4943</v>
      </c>
      <c r="B4962" s="86">
        <v>23</v>
      </c>
      <c r="C4962" s="103" t="s">
        <v>10331</v>
      </c>
      <c r="D4962" s="112" t="str">
        <f t="shared" si="77"/>
        <v>0 CIDADE(CIDADE_Pk,CIDADE_FkEstado,CIDADE_Cidade)VALUES(NULL,23,"Relvado");</v>
      </c>
    </row>
    <row r="4963" spans="1:4">
      <c r="A4963" s="111">
        <v>4944</v>
      </c>
      <c r="B4963" s="86">
        <v>23</v>
      </c>
      <c r="C4963" s="103" t="s">
        <v>10332</v>
      </c>
      <c r="D4963" s="112" t="str">
        <f t="shared" si="77"/>
        <v>0 CIDADE(CIDADE_Pk,CIDADE_FkEstado,CIDADE_Cidade)VALUES(NULL,23,"Restinga Seca");</v>
      </c>
    </row>
    <row r="4964" spans="1:4">
      <c r="A4964" s="111">
        <v>4945</v>
      </c>
      <c r="B4964" s="86">
        <v>23</v>
      </c>
      <c r="C4964" s="103" t="s">
        <v>10333</v>
      </c>
      <c r="D4964" s="112" t="str">
        <f t="shared" si="77"/>
        <v>0 CIDADE(CIDADE_Pk,CIDADE_FkEstado,CIDADE_Cidade)VALUES(NULL,23,"Rio dos Índios");</v>
      </c>
    </row>
    <row r="4965" spans="1:4">
      <c r="A4965" s="111">
        <v>4946</v>
      </c>
      <c r="B4965" s="86">
        <v>23</v>
      </c>
      <c r="C4965" s="103" t="s">
        <v>10334</v>
      </c>
      <c r="D4965" s="112" t="str">
        <f t="shared" si="77"/>
        <v>0 CIDADE(CIDADE_Pk,CIDADE_FkEstado,CIDADE_Cidade)VALUES(NULL,23,"Rio Grande");</v>
      </c>
    </row>
    <row r="4966" spans="1:4">
      <c r="A4966" s="111">
        <v>4947</v>
      </c>
      <c r="B4966" s="86">
        <v>23</v>
      </c>
      <c r="C4966" s="103" t="s">
        <v>10335</v>
      </c>
      <c r="D4966" s="112" t="str">
        <f t="shared" si="77"/>
        <v>0 CIDADE(CIDADE_Pk,CIDADE_FkEstado,CIDADE_Cidade)VALUES(NULL,23,"Rio Pardo");</v>
      </c>
    </row>
    <row r="4967" spans="1:4">
      <c r="A4967" s="111">
        <v>4948</v>
      </c>
      <c r="B4967" s="86">
        <v>23</v>
      </c>
      <c r="C4967" s="103" t="s">
        <v>10336</v>
      </c>
      <c r="D4967" s="112" t="str">
        <f t="shared" si="77"/>
        <v>0 CIDADE(CIDADE_Pk,CIDADE_FkEstado,CIDADE_Cidade)VALUES(NULL,23,"Riozinho");</v>
      </c>
    </row>
    <row r="4968" spans="1:4">
      <c r="A4968" s="111">
        <v>4949</v>
      </c>
      <c r="B4968" s="86">
        <v>23</v>
      </c>
      <c r="C4968" s="103" t="s">
        <v>10337</v>
      </c>
      <c r="D4968" s="112" t="str">
        <f t="shared" si="77"/>
        <v>0 CIDADE(CIDADE_Pk,CIDADE_FkEstado,CIDADE_Cidade)VALUES(NULL,23,"Roca Sales");</v>
      </c>
    </row>
    <row r="4969" spans="1:4">
      <c r="A4969" s="111">
        <v>4950</v>
      </c>
      <c r="B4969" s="86">
        <v>23</v>
      </c>
      <c r="C4969" s="103" t="s">
        <v>10338</v>
      </c>
      <c r="D4969" s="112" t="str">
        <f t="shared" si="77"/>
        <v>0 CIDADE(CIDADE_Pk,CIDADE_FkEstado,CIDADE_Cidade)VALUES(NULL,23,"Rodeio Bonito");</v>
      </c>
    </row>
    <row r="4970" spans="1:4">
      <c r="A4970" s="111">
        <v>4951</v>
      </c>
      <c r="B4970" s="86">
        <v>23</v>
      </c>
      <c r="C4970" s="103" t="s">
        <v>10339</v>
      </c>
      <c r="D4970" s="112" t="str">
        <f t="shared" si="77"/>
        <v>0 CIDADE(CIDADE_Pk,CIDADE_FkEstado,CIDADE_Cidade)VALUES(NULL,23,"Rolador");</v>
      </c>
    </row>
    <row r="4971" spans="1:4">
      <c r="A4971" s="111">
        <v>4952</v>
      </c>
      <c r="B4971" s="86">
        <v>23</v>
      </c>
      <c r="C4971" s="103" t="s">
        <v>10340</v>
      </c>
      <c r="D4971" s="112" t="str">
        <f t="shared" si="77"/>
        <v>0 CIDADE(CIDADE_Pk,CIDADE_FkEstado,CIDADE_Cidade)VALUES(NULL,23,"Rolante");</v>
      </c>
    </row>
    <row r="4972" spans="1:4">
      <c r="A4972" s="111">
        <v>4953</v>
      </c>
      <c r="B4972" s="86">
        <v>23</v>
      </c>
      <c r="C4972" s="103" t="s">
        <v>10341</v>
      </c>
      <c r="D4972" s="112" t="str">
        <f t="shared" si="77"/>
        <v>0 CIDADE(CIDADE_Pk,CIDADE_FkEstado,CIDADE_Cidade)VALUES(NULL,23,"Ronda Alta");</v>
      </c>
    </row>
    <row r="4973" spans="1:4">
      <c r="A4973" s="111">
        <v>4954</v>
      </c>
      <c r="B4973" s="86">
        <v>23</v>
      </c>
      <c r="C4973" s="103" t="s">
        <v>10342</v>
      </c>
      <c r="D4973" s="112" t="str">
        <f t="shared" si="77"/>
        <v>0 CIDADE(CIDADE_Pk,CIDADE_FkEstado,CIDADE_Cidade)VALUES(NULL,23,"Rondinha");</v>
      </c>
    </row>
    <row r="4974" spans="1:4">
      <c r="A4974" s="111">
        <v>4955</v>
      </c>
      <c r="B4974" s="86">
        <v>23</v>
      </c>
      <c r="C4974" s="103" t="s">
        <v>10343</v>
      </c>
      <c r="D4974" s="112" t="str">
        <f t="shared" si="77"/>
        <v>0 CIDADE(CIDADE_Pk,CIDADE_FkEstado,CIDADE_Cidade)VALUES(NULL,23,"Roque Gonzales");</v>
      </c>
    </row>
    <row r="4975" spans="1:4">
      <c r="A4975" s="111">
        <v>4956</v>
      </c>
      <c r="B4975" s="86">
        <v>23</v>
      </c>
      <c r="C4975" s="103" t="s">
        <v>10344</v>
      </c>
      <c r="D4975" s="112" t="str">
        <f t="shared" si="77"/>
        <v>0 CIDADE(CIDADE_Pk,CIDADE_FkEstado,CIDADE_Cidade)VALUES(NULL,23,"Rosário do Sul");</v>
      </c>
    </row>
    <row r="4976" spans="1:4">
      <c r="A4976" s="111">
        <v>4957</v>
      </c>
      <c r="B4976" s="86">
        <v>23</v>
      </c>
      <c r="C4976" s="103" t="s">
        <v>10345</v>
      </c>
      <c r="D4976" s="112" t="str">
        <f t="shared" si="77"/>
        <v>0 CIDADE(CIDADE_Pk,CIDADE_FkEstado,CIDADE_Cidade)VALUES(NULL,23,"Sagrada Família");</v>
      </c>
    </row>
    <row r="4977" spans="1:4">
      <c r="A4977" s="111">
        <v>4958</v>
      </c>
      <c r="B4977" s="86">
        <v>23</v>
      </c>
      <c r="C4977" s="103" t="s">
        <v>10346</v>
      </c>
      <c r="D4977" s="112" t="str">
        <f t="shared" si="77"/>
        <v>0 CIDADE(CIDADE_Pk,CIDADE_FkEstado,CIDADE_Cidade)VALUES(NULL,23,"Saldanha Marinho");</v>
      </c>
    </row>
    <row r="4978" spans="1:4">
      <c r="A4978" s="111">
        <v>4959</v>
      </c>
      <c r="B4978" s="86">
        <v>23</v>
      </c>
      <c r="C4978" s="103" t="s">
        <v>10347</v>
      </c>
      <c r="D4978" s="112" t="str">
        <f t="shared" si="77"/>
        <v>0 CIDADE(CIDADE_Pk,CIDADE_FkEstado,CIDADE_Cidade)VALUES(NULL,23,"Salto do Jacuí");</v>
      </c>
    </row>
    <row r="4979" spans="1:4">
      <c r="A4979" s="111">
        <v>4960</v>
      </c>
      <c r="B4979" s="86">
        <v>23</v>
      </c>
      <c r="C4979" s="103" t="s">
        <v>10348</v>
      </c>
      <c r="D4979" s="112" t="str">
        <f t="shared" si="77"/>
        <v>0 CIDADE(CIDADE_Pk,CIDADE_FkEstado,CIDADE_Cidade)VALUES(NULL,23,"Salvador das Missões");</v>
      </c>
    </row>
    <row r="4980" spans="1:4">
      <c r="A4980" s="111">
        <v>4961</v>
      </c>
      <c r="B4980" s="86">
        <v>23</v>
      </c>
      <c r="C4980" s="103" t="s">
        <v>10349</v>
      </c>
      <c r="D4980" s="112" t="str">
        <f t="shared" si="77"/>
        <v>0 CIDADE(CIDADE_Pk,CIDADE_FkEstado,CIDADE_Cidade)VALUES(NULL,23,"Salvador do Sul");</v>
      </c>
    </row>
    <row r="4981" spans="1:4">
      <c r="A4981" s="111">
        <v>4962</v>
      </c>
      <c r="B4981" s="86">
        <v>23</v>
      </c>
      <c r="C4981" s="103" t="s">
        <v>10350</v>
      </c>
      <c r="D4981" s="112" t="str">
        <f t="shared" si="77"/>
        <v>0 CIDADE(CIDADE_Pk,CIDADE_FkEstado,CIDADE_Cidade)VALUES(NULL,23,"Sananduva");</v>
      </c>
    </row>
    <row r="4982" spans="1:4">
      <c r="A4982" s="111">
        <v>4963</v>
      </c>
      <c r="B4982" s="86">
        <v>23</v>
      </c>
      <c r="C4982" s="103" t="s">
        <v>10351</v>
      </c>
      <c r="D4982" s="112" t="str">
        <f t="shared" si="77"/>
        <v>0 CIDADE(CIDADE_Pk,CIDADE_FkEstado,CIDADE_Cidade)VALUES(NULL,23,"Sant'Ana do Livramento");</v>
      </c>
    </row>
    <row r="4983" spans="1:4">
      <c r="A4983" s="111">
        <v>4964</v>
      </c>
      <c r="B4983" s="86">
        <v>23</v>
      </c>
      <c r="C4983" s="103" t="s">
        <v>10352</v>
      </c>
      <c r="D4983" s="112" t="str">
        <f t="shared" si="77"/>
        <v>0 CIDADE(CIDADE_Pk,CIDADE_FkEstado,CIDADE_Cidade)VALUES(NULL,23,"Santa Bárbara do Sul");</v>
      </c>
    </row>
    <row r="4984" spans="1:4">
      <c r="A4984" s="111">
        <v>4965</v>
      </c>
      <c r="B4984" s="86">
        <v>23</v>
      </c>
      <c r="C4984" s="103" t="s">
        <v>10353</v>
      </c>
      <c r="D4984" s="112" t="str">
        <f t="shared" si="77"/>
        <v>0 CIDADE(CIDADE_Pk,CIDADE_FkEstado,CIDADE_Cidade)VALUES(NULL,23,"Santa Cecília do Sul");</v>
      </c>
    </row>
    <row r="4985" spans="1:4">
      <c r="A4985" s="111">
        <v>4966</v>
      </c>
      <c r="B4985" s="86">
        <v>23</v>
      </c>
      <c r="C4985" s="103" t="s">
        <v>10354</v>
      </c>
      <c r="D4985" s="112" t="str">
        <f t="shared" si="77"/>
        <v>0 CIDADE(CIDADE_Pk,CIDADE_FkEstado,CIDADE_Cidade)VALUES(NULL,23,"Santa Clara do Sul");</v>
      </c>
    </row>
    <row r="4986" spans="1:4">
      <c r="A4986" s="111">
        <v>4967</v>
      </c>
      <c r="B4986" s="86">
        <v>23</v>
      </c>
      <c r="C4986" s="103" t="s">
        <v>10355</v>
      </c>
      <c r="D4986" s="112" t="str">
        <f t="shared" si="77"/>
        <v>0 CIDADE(CIDADE_Pk,CIDADE_FkEstado,CIDADE_Cidade)VALUES(NULL,23,"Santa Cruz do Sul");</v>
      </c>
    </row>
    <row r="4987" spans="1:4">
      <c r="A4987" s="111">
        <v>4968</v>
      </c>
      <c r="B4987" s="86">
        <v>23</v>
      </c>
      <c r="C4987" s="103" t="s">
        <v>10356</v>
      </c>
      <c r="D4987" s="112" t="str">
        <f t="shared" si="77"/>
        <v>0 CIDADE(CIDADE_Pk,CIDADE_FkEstado,CIDADE_Cidade)VALUES(NULL,23,"Santa Margarida do Sul");</v>
      </c>
    </row>
    <row r="4988" spans="1:4">
      <c r="A4988" s="111">
        <v>4969</v>
      </c>
      <c r="B4988" s="86">
        <v>23</v>
      </c>
      <c r="C4988" s="103" t="s">
        <v>6805</v>
      </c>
      <c r="D4988" s="112" t="str">
        <f t="shared" si="77"/>
        <v>0 CIDADE(CIDADE_Pk,CIDADE_FkEstado,CIDADE_Cidade)VALUES(NULL,23,"Santa Maria");</v>
      </c>
    </row>
    <row r="4989" spans="1:4">
      <c r="A4989" s="111">
        <v>4970</v>
      </c>
      <c r="B4989" s="86">
        <v>23</v>
      </c>
      <c r="C4989" s="103" t="s">
        <v>10357</v>
      </c>
      <c r="D4989" s="112" t="str">
        <f t="shared" si="77"/>
        <v>0 CIDADE(CIDADE_Pk,CIDADE_FkEstado,CIDADE_Cidade)VALUES(NULL,23,"Santa Maria do Herval");</v>
      </c>
    </row>
    <row r="4990" spans="1:4">
      <c r="A4990" s="111">
        <v>4971</v>
      </c>
      <c r="B4990" s="86">
        <v>23</v>
      </c>
      <c r="C4990" s="103" t="s">
        <v>10358</v>
      </c>
      <c r="D4990" s="112" t="str">
        <f t="shared" si="77"/>
        <v>0 CIDADE(CIDADE_Pk,CIDADE_FkEstado,CIDADE_Cidade)VALUES(NULL,23,"Santa Rosa");</v>
      </c>
    </row>
    <row r="4991" spans="1:4">
      <c r="A4991" s="111">
        <v>4972</v>
      </c>
      <c r="B4991" s="86">
        <v>23</v>
      </c>
      <c r="C4991" s="103" t="s">
        <v>10359</v>
      </c>
      <c r="D4991" s="112" t="str">
        <f t="shared" si="77"/>
        <v>0 CIDADE(CIDADE_Pk,CIDADE_FkEstado,CIDADE_Cidade)VALUES(NULL,23,"Santa Tereza");</v>
      </c>
    </row>
    <row r="4992" spans="1:4">
      <c r="A4992" s="111">
        <v>4973</v>
      </c>
      <c r="B4992" s="86">
        <v>23</v>
      </c>
      <c r="C4992" s="103" t="s">
        <v>10360</v>
      </c>
      <c r="D4992" s="112" t="str">
        <f t="shared" si="77"/>
        <v>0 CIDADE(CIDADE_Pk,CIDADE_FkEstado,CIDADE_Cidade)VALUES(NULL,23,"Santa Vitória do Palmar");</v>
      </c>
    </row>
    <row r="4993" spans="1:4">
      <c r="A4993" s="111">
        <v>4974</v>
      </c>
      <c r="B4993" s="86">
        <v>23</v>
      </c>
      <c r="C4993" s="103" t="s">
        <v>10361</v>
      </c>
      <c r="D4993" s="112" t="str">
        <f t="shared" si="77"/>
        <v>0 CIDADE(CIDADE_Pk,CIDADE_FkEstado,CIDADE_Cidade)VALUES(NULL,23,"Santana da Boa Vista");</v>
      </c>
    </row>
    <row r="4994" spans="1:4">
      <c r="A4994" s="111">
        <v>4975</v>
      </c>
      <c r="B4994" s="86">
        <v>23</v>
      </c>
      <c r="C4994" s="103" t="s">
        <v>10362</v>
      </c>
      <c r="D4994" s="112" t="str">
        <f t="shared" si="77"/>
        <v>0 CIDADE(CIDADE_Pk,CIDADE_FkEstado,CIDADE_Cidade)VALUES(NULL,23,"Santiago");</v>
      </c>
    </row>
    <row r="4995" spans="1:4">
      <c r="A4995" s="111">
        <v>4976</v>
      </c>
      <c r="B4995" s="86">
        <v>23</v>
      </c>
      <c r="C4995" s="103" t="s">
        <v>10363</v>
      </c>
      <c r="D4995" s="112" t="str">
        <f t="shared" si="77"/>
        <v>0 CIDADE(CIDADE_Pk,CIDADE_FkEstado,CIDADE_Cidade)VALUES(NULL,23,"Santo Ângelo");</v>
      </c>
    </row>
    <row r="4996" spans="1:4">
      <c r="A4996" s="111">
        <v>4977</v>
      </c>
      <c r="B4996" s="86">
        <v>23</v>
      </c>
      <c r="C4996" s="103" t="s">
        <v>10364</v>
      </c>
      <c r="D4996" s="112" t="str">
        <f t="shared" si="77"/>
        <v>0 CIDADE(CIDADE_Pk,CIDADE_FkEstado,CIDADE_Cidade)VALUES(NULL,23,"Santo Antônio da Patrulha");</v>
      </c>
    </row>
    <row r="4997" spans="1:4">
      <c r="A4997" s="111">
        <v>4978</v>
      </c>
      <c r="B4997" s="86">
        <v>23</v>
      </c>
      <c r="C4997" s="103" t="s">
        <v>10365</v>
      </c>
      <c r="D4997" s="112" t="str">
        <f t="shared" si="77"/>
        <v>0 CIDADE(CIDADE_Pk,CIDADE_FkEstado,CIDADE_Cidade)VALUES(NULL,23,"Santo Antônio das Missões");</v>
      </c>
    </row>
    <row r="4998" spans="1:4">
      <c r="A4998" s="111">
        <v>4979</v>
      </c>
      <c r="B4998" s="86">
        <v>23</v>
      </c>
      <c r="C4998" s="103" t="s">
        <v>10366</v>
      </c>
      <c r="D4998" s="112" t="str">
        <f t="shared" si="77"/>
        <v>0 CIDADE(CIDADE_Pk,CIDADE_FkEstado,CIDADE_Cidade)VALUES(NULL,23,"Santo Antônio do Palma");</v>
      </c>
    </row>
    <row r="4999" spans="1:4">
      <c r="A4999" s="111">
        <v>4980</v>
      </c>
      <c r="B4999" s="86">
        <v>23</v>
      </c>
      <c r="C4999" s="103" t="s">
        <v>10367</v>
      </c>
      <c r="D4999" s="112" t="str">
        <f t="shared" si="77"/>
        <v>0 CIDADE(CIDADE_Pk,CIDADE_FkEstado,CIDADE_Cidade)VALUES(NULL,23,"Santo Antônio do Planalto");</v>
      </c>
    </row>
    <row r="5000" spans="1:4">
      <c r="A5000" s="111">
        <v>4981</v>
      </c>
      <c r="B5000" s="86">
        <v>23</v>
      </c>
      <c r="C5000" s="103" t="s">
        <v>10368</v>
      </c>
      <c r="D5000" s="112" t="str">
        <f t="shared" si="77"/>
        <v>0 CIDADE(CIDADE_Pk,CIDADE_FkEstado,CIDADE_Cidade)VALUES(NULL,23,"Santo Augusto");</v>
      </c>
    </row>
    <row r="5001" spans="1:4">
      <c r="A5001" s="111">
        <v>4982</v>
      </c>
      <c r="B5001" s="86">
        <v>23</v>
      </c>
      <c r="C5001" s="103" t="s">
        <v>10369</v>
      </c>
      <c r="D5001" s="112" t="str">
        <f t="shared" si="77"/>
        <v>0 CIDADE(CIDADE_Pk,CIDADE_FkEstado,CIDADE_Cidade)VALUES(NULL,23,"Santo Cristo");</v>
      </c>
    </row>
    <row r="5002" spans="1:4">
      <c r="A5002" s="111">
        <v>4983</v>
      </c>
      <c r="B5002" s="86">
        <v>23</v>
      </c>
      <c r="C5002" s="103" t="s">
        <v>10370</v>
      </c>
      <c r="D5002" s="112" t="str">
        <f t="shared" si="77"/>
        <v>0 CIDADE(CIDADE_Pk,CIDADE_FkEstado,CIDADE_Cidade)VALUES(NULL,23,"Santo Expedito do Sul");</v>
      </c>
    </row>
    <row r="5003" spans="1:4">
      <c r="A5003" s="111">
        <v>4984</v>
      </c>
      <c r="B5003" s="86">
        <v>23</v>
      </c>
      <c r="C5003" s="103" t="s">
        <v>10371</v>
      </c>
      <c r="D5003" s="112" t="str">
        <f t="shared" si="77"/>
        <v>0 CIDADE(CIDADE_Pk,CIDADE_FkEstado,CIDADE_Cidade)VALUES(NULL,23,"São Borja");</v>
      </c>
    </row>
    <row r="5004" spans="1:4">
      <c r="A5004" s="111">
        <v>4985</v>
      </c>
      <c r="B5004" s="86">
        <v>23</v>
      </c>
      <c r="C5004" s="103" t="s">
        <v>10372</v>
      </c>
      <c r="D5004" s="112" t="str">
        <f t="shared" si="77"/>
        <v>0 CIDADE(CIDADE_Pk,CIDADE_FkEstado,CIDADE_Cidade)VALUES(NULL,23,"São Domingos do Sul");</v>
      </c>
    </row>
    <row r="5005" spans="1:4">
      <c r="A5005" s="111">
        <v>4986</v>
      </c>
      <c r="B5005" s="86">
        <v>23</v>
      </c>
      <c r="C5005" s="103" t="s">
        <v>10373</v>
      </c>
      <c r="D5005" s="112" t="str">
        <f t="shared" si="77"/>
        <v>0 CIDADE(CIDADE_Pk,CIDADE_FkEstado,CIDADE_Cidade)VALUES(NULL,23,"São Francisco de Assis");</v>
      </c>
    </row>
    <row r="5006" spans="1:4">
      <c r="A5006" s="111">
        <v>4987</v>
      </c>
      <c r="B5006" s="86">
        <v>23</v>
      </c>
      <c r="C5006" s="103" t="s">
        <v>8474</v>
      </c>
      <c r="D5006" s="112" t="str">
        <f t="shared" si="77"/>
        <v>0 CIDADE(CIDADE_Pk,CIDADE_FkEstado,CIDADE_Cidade)VALUES(NULL,23,"São Francisco de Paula");</v>
      </c>
    </row>
    <row r="5007" spans="1:4">
      <c r="A5007" s="111">
        <v>4988</v>
      </c>
      <c r="B5007" s="86">
        <v>23</v>
      </c>
      <c r="C5007" s="103" t="s">
        <v>7720</v>
      </c>
      <c r="D5007" s="112" t="str">
        <f t="shared" si="77"/>
        <v>0 CIDADE(CIDADE_Pk,CIDADE_FkEstado,CIDADE_Cidade)VALUES(NULL,23,"São Gabriel");</v>
      </c>
    </row>
    <row r="5008" spans="1:4">
      <c r="A5008" s="111">
        <v>4989</v>
      </c>
      <c r="B5008" s="86">
        <v>23</v>
      </c>
      <c r="C5008" s="103" t="s">
        <v>10374</v>
      </c>
      <c r="D5008" s="112" t="str">
        <f t="shared" si="77"/>
        <v>0 CIDADE(CIDADE_Pk,CIDADE_FkEstado,CIDADE_Cidade)VALUES(NULL,23,"São Jerônimo");</v>
      </c>
    </row>
    <row r="5009" spans="1:4">
      <c r="A5009" s="111">
        <v>4990</v>
      </c>
      <c r="B5009" s="86">
        <v>23</v>
      </c>
      <c r="C5009" s="103" t="s">
        <v>10375</v>
      </c>
      <c r="D5009" s="112" t="str">
        <f t="shared" si="77"/>
        <v>0 CIDADE(CIDADE_Pk,CIDADE_FkEstado,CIDADE_Cidade)VALUES(NULL,23,"São João da Urtiga");</v>
      </c>
    </row>
    <row r="5010" spans="1:4">
      <c r="A5010" s="111">
        <v>4991</v>
      </c>
      <c r="B5010" s="86">
        <v>23</v>
      </c>
      <c r="C5010" s="103" t="s">
        <v>10376</v>
      </c>
      <c r="D5010" s="112" t="str">
        <f t="shared" si="77"/>
        <v>0 CIDADE(CIDADE_Pk,CIDADE_FkEstado,CIDADE_Cidade)VALUES(NULL,23,"São João do Polêsine");</v>
      </c>
    </row>
    <row r="5011" spans="1:4">
      <c r="A5011" s="111">
        <v>4992</v>
      </c>
      <c r="B5011" s="86">
        <v>23</v>
      </c>
      <c r="C5011" s="103" t="s">
        <v>10377</v>
      </c>
      <c r="D5011" s="112" t="str">
        <f t="shared" si="77"/>
        <v>0 CIDADE(CIDADE_Pk,CIDADE_FkEstado,CIDADE_Cidade)VALUES(NULL,23,"São Jorge");</v>
      </c>
    </row>
    <row r="5012" spans="1:4">
      <c r="A5012" s="111">
        <v>4993</v>
      </c>
      <c r="B5012" s="86">
        <v>23</v>
      </c>
      <c r="C5012" s="103" t="s">
        <v>10378</v>
      </c>
      <c r="D5012" s="112" t="str">
        <f t="shared" ref="D5012:D5075" si="78">$B$17&amp;B5012&amp;$A$13&amp;$A$11&amp;C5012&amp;$A$11&amp;$A$10&amp;$A$14</f>
        <v>0 CIDADE(CIDADE_Pk,CIDADE_FkEstado,CIDADE_Cidade)VALUES(NULL,23,"São José das Missões");</v>
      </c>
    </row>
    <row r="5013" spans="1:4">
      <c r="A5013" s="111">
        <v>4994</v>
      </c>
      <c r="B5013" s="86">
        <v>23</v>
      </c>
      <c r="C5013" s="103" t="s">
        <v>10379</v>
      </c>
      <c r="D5013" s="112" t="str">
        <f t="shared" si="78"/>
        <v>0 CIDADE(CIDADE_Pk,CIDADE_FkEstado,CIDADE_Cidade)VALUES(NULL,23,"São José do Herval");</v>
      </c>
    </row>
    <row r="5014" spans="1:4">
      <c r="A5014" s="111">
        <v>4995</v>
      </c>
      <c r="B5014" s="86">
        <v>23</v>
      </c>
      <c r="C5014" s="103" t="s">
        <v>10380</v>
      </c>
      <c r="D5014" s="112" t="str">
        <f t="shared" si="78"/>
        <v>0 CIDADE(CIDADE_Pk,CIDADE_FkEstado,CIDADE_Cidade)VALUES(NULL,23,"São José do Hortêncio");</v>
      </c>
    </row>
    <row r="5015" spans="1:4">
      <c r="A5015" s="111">
        <v>4996</v>
      </c>
      <c r="B5015" s="86">
        <v>23</v>
      </c>
      <c r="C5015" s="103" t="s">
        <v>10381</v>
      </c>
      <c r="D5015" s="112" t="str">
        <f t="shared" si="78"/>
        <v>0 CIDADE(CIDADE_Pk,CIDADE_FkEstado,CIDADE_Cidade)VALUES(NULL,23,"São José do Inhacorá");</v>
      </c>
    </row>
    <row r="5016" spans="1:4">
      <c r="A5016" s="111">
        <v>4997</v>
      </c>
      <c r="B5016" s="86">
        <v>23</v>
      </c>
      <c r="C5016" s="103" t="s">
        <v>10382</v>
      </c>
      <c r="D5016" s="112" t="str">
        <f t="shared" si="78"/>
        <v>0 CIDADE(CIDADE_Pk,CIDADE_FkEstado,CIDADE_Cidade)VALUES(NULL,23,"São José do Norte");</v>
      </c>
    </row>
    <row r="5017" spans="1:4">
      <c r="A5017" s="111">
        <v>4998</v>
      </c>
      <c r="B5017" s="86">
        <v>23</v>
      </c>
      <c r="C5017" s="103" t="s">
        <v>10383</v>
      </c>
      <c r="D5017" s="112" t="str">
        <f t="shared" si="78"/>
        <v>0 CIDADE(CIDADE_Pk,CIDADE_FkEstado,CIDADE_Cidade)VALUES(NULL,23,"São José do Ouro");</v>
      </c>
    </row>
    <row r="5018" spans="1:4">
      <c r="A5018" s="111">
        <v>4999</v>
      </c>
      <c r="B5018" s="86">
        <v>23</v>
      </c>
      <c r="C5018" s="103" t="s">
        <v>10384</v>
      </c>
      <c r="D5018" s="112" t="str">
        <f t="shared" si="78"/>
        <v>0 CIDADE(CIDADE_Pk,CIDADE_FkEstado,CIDADE_Cidade)VALUES(NULL,23,"São José do Sul");</v>
      </c>
    </row>
    <row r="5019" spans="1:4">
      <c r="A5019" s="111">
        <v>5000</v>
      </c>
      <c r="B5019" s="86">
        <v>23</v>
      </c>
      <c r="C5019" s="103" t="s">
        <v>10385</v>
      </c>
      <c r="D5019" s="112" t="str">
        <f t="shared" si="78"/>
        <v>0 CIDADE(CIDADE_Pk,CIDADE_FkEstado,CIDADE_Cidade)VALUES(NULL,23,"São José dos Ausentes");</v>
      </c>
    </row>
    <row r="5020" spans="1:4">
      <c r="A5020" s="111">
        <v>5001</v>
      </c>
      <c r="B5020" s="86">
        <v>23</v>
      </c>
      <c r="C5020" s="103" t="s">
        <v>10386</v>
      </c>
      <c r="D5020" s="112" t="str">
        <f t="shared" si="78"/>
        <v>0 CIDADE(CIDADE_Pk,CIDADE_FkEstado,CIDADE_Cidade)VALUES(NULL,23,"São Leopoldo");</v>
      </c>
    </row>
    <row r="5021" spans="1:4">
      <c r="A5021" s="111">
        <v>5002</v>
      </c>
      <c r="B5021" s="86">
        <v>23</v>
      </c>
      <c r="C5021" s="103" t="s">
        <v>10387</v>
      </c>
      <c r="D5021" s="112" t="str">
        <f t="shared" si="78"/>
        <v>0 CIDADE(CIDADE_Pk,CIDADE_FkEstado,CIDADE_Cidade)VALUES(NULL,23,"São Lourenço do Sul");</v>
      </c>
    </row>
    <row r="5022" spans="1:4">
      <c r="A5022" s="111">
        <v>5003</v>
      </c>
      <c r="B5022" s="86">
        <v>23</v>
      </c>
      <c r="C5022" s="103" t="s">
        <v>10388</v>
      </c>
      <c r="D5022" s="112" t="str">
        <f t="shared" si="78"/>
        <v>0 CIDADE(CIDADE_Pk,CIDADE_FkEstado,CIDADE_Cidade)VALUES(NULL,23,"São Luiz Gonzaga");</v>
      </c>
    </row>
    <row r="5023" spans="1:4">
      <c r="A5023" s="111">
        <v>5004</v>
      </c>
      <c r="B5023" s="86">
        <v>23</v>
      </c>
      <c r="C5023" s="103" t="s">
        <v>10389</v>
      </c>
      <c r="D5023" s="112" t="str">
        <f t="shared" si="78"/>
        <v>0 CIDADE(CIDADE_Pk,CIDADE_FkEstado,CIDADE_Cidade)VALUES(NULL,23,"São Marcos");</v>
      </c>
    </row>
    <row r="5024" spans="1:4">
      <c r="A5024" s="111">
        <v>5005</v>
      </c>
      <c r="B5024" s="86">
        <v>23</v>
      </c>
      <c r="C5024" s="103" t="s">
        <v>9971</v>
      </c>
      <c r="D5024" s="112" t="str">
        <f t="shared" si="78"/>
        <v>0 CIDADE(CIDADE_Pk,CIDADE_FkEstado,CIDADE_Cidade)VALUES(NULL,23,"São Martinho");</v>
      </c>
    </row>
    <row r="5025" spans="1:4">
      <c r="A5025" s="111">
        <v>5006</v>
      </c>
      <c r="B5025" s="86">
        <v>23</v>
      </c>
      <c r="C5025" s="103" t="s">
        <v>10390</v>
      </c>
      <c r="D5025" s="112" t="str">
        <f t="shared" si="78"/>
        <v>0 CIDADE(CIDADE_Pk,CIDADE_FkEstado,CIDADE_Cidade)VALUES(NULL,23,"São Martinho da Serra");</v>
      </c>
    </row>
    <row r="5026" spans="1:4">
      <c r="A5026" s="111">
        <v>5007</v>
      </c>
      <c r="B5026" s="86">
        <v>23</v>
      </c>
      <c r="C5026" s="103" t="s">
        <v>10391</v>
      </c>
      <c r="D5026" s="112" t="str">
        <f t="shared" si="78"/>
        <v>0 CIDADE(CIDADE_Pk,CIDADE_FkEstado,CIDADE_Cidade)VALUES(NULL,23,"São Miguel das Missões");</v>
      </c>
    </row>
    <row r="5027" spans="1:4">
      <c r="A5027" s="111">
        <v>5008</v>
      </c>
      <c r="B5027" s="86">
        <v>23</v>
      </c>
      <c r="C5027" s="103" t="s">
        <v>10392</v>
      </c>
      <c r="D5027" s="112" t="str">
        <f t="shared" si="78"/>
        <v>0 CIDADE(CIDADE_Pk,CIDADE_FkEstado,CIDADE_Cidade)VALUES(NULL,23,"São Nicolau");</v>
      </c>
    </row>
    <row r="5028" spans="1:4">
      <c r="A5028" s="111">
        <v>5009</v>
      </c>
      <c r="B5028" s="86">
        <v>23</v>
      </c>
      <c r="C5028" s="103" t="s">
        <v>10393</v>
      </c>
      <c r="D5028" s="112" t="str">
        <f t="shared" si="78"/>
        <v>0 CIDADE(CIDADE_Pk,CIDADE_FkEstado,CIDADE_Cidade)VALUES(NULL,23,"São Paulo das Missões");</v>
      </c>
    </row>
    <row r="5029" spans="1:4">
      <c r="A5029" s="111">
        <v>5010</v>
      </c>
      <c r="B5029" s="86">
        <v>23</v>
      </c>
      <c r="C5029" s="103" t="s">
        <v>10394</v>
      </c>
      <c r="D5029" s="112" t="str">
        <f t="shared" si="78"/>
        <v>0 CIDADE(CIDADE_Pk,CIDADE_FkEstado,CIDADE_Cidade)VALUES(NULL,23,"São Pedro da Serra");</v>
      </c>
    </row>
    <row r="5030" spans="1:4">
      <c r="A5030" s="111">
        <v>5011</v>
      </c>
      <c r="B5030" s="86">
        <v>23</v>
      </c>
      <c r="C5030" s="103" t="s">
        <v>10395</v>
      </c>
      <c r="D5030" s="112" t="str">
        <f t="shared" si="78"/>
        <v>0 CIDADE(CIDADE_Pk,CIDADE_FkEstado,CIDADE_Cidade)VALUES(NULL,23,"São Pedro das Missões");</v>
      </c>
    </row>
    <row r="5031" spans="1:4">
      <c r="A5031" s="111">
        <v>5012</v>
      </c>
      <c r="B5031" s="86">
        <v>23</v>
      </c>
      <c r="C5031" s="103" t="s">
        <v>10396</v>
      </c>
      <c r="D5031" s="112" t="str">
        <f t="shared" si="78"/>
        <v>0 CIDADE(CIDADE_Pk,CIDADE_FkEstado,CIDADE_Cidade)VALUES(NULL,23,"São Pedro do Butiá");</v>
      </c>
    </row>
    <row r="5032" spans="1:4">
      <c r="A5032" s="111">
        <v>5013</v>
      </c>
      <c r="B5032" s="86">
        <v>23</v>
      </c>
      <c r="C5032" s="103" t="s">
        <v>10397</v>
      </c>
      <c r="D5032" s="112" t="str">
        <f t="shared" si="78"/>
        <v>0 CIDADE(CIDADE_Pk,CIDADE_FkEstado,CIDADE_Cidade)VALUES(NULL,23,"São Pedro do Sul");</v>
      </c>
    </row>
    <row r="5033" spans="1:4">
      <c r="A5033" s="111">
        <v>5014</v>
      </c>
      <c r="B5033" s="86">
        <v>23</v>
      </c>
      <c r="C5033" s="103" t="s">
        <v>10398</v>
      </c>
      <c r="D5033" s="112" t="str">
        <f t="shared" si="78"/>
        <v>0 CIDADE(CIDADE_Pk,CIDADE_FkEstado,CIDADE_Cidade)VALUES(NULL,23,"São Sebastião do Caí");</v>
      </c>
    </row>
    <row r="5034" spans="1:4">
      <c r="A5034" s="111">
        <v>5015</v>
      </c>
      <c r="B5034" s="86">
        <v>23</v>
      </c>
      <c r="C5034" s="103" t="s">
        <v>10399</v>
      </c>
      <c r="D5034" s="112" t="str">
        <f t="shared" si="78"/>
        <v>0 CIDADE(CIDADE_Pk,CIDADE_FkEstado,CIDADE_Cidade)VALUES(NULL,23,"São Sepé");</v>
      </c>
    </row>
    <row r="5035" spans="1:4">
      <c r="A5035" s="111">
        <v>5016</v>
      </c>
      <c r="B5035" s="86">
        <v>23</v>
      </c>
      <c r="C5035" s="103" t="s">
        <v>10400</v>
      </c>
      <c r="D5035" s="112" t="str">
        <f t="shared" si="78"/>
        <v>0 CIDADE(CIDADE_Pk,CIDADE_FkEstado,CIDADE_Cidade)VALUES(NULL,23,"São Valentim");</v>
      </c>
    </row>
    <row r="5036" spans="1:4">
      <c r="A5036" s="111">
        <v>5017</v>
      </c>
      <c r="B5036" s="86">
        <v>23</v>
      </c>
      <c r="C5036" s="103" t="s">
        <v>10401</v>
      </c>
      <c r="D5036" s="112" t="str">
        <f t="shared" si="78"/>
        <v>0 CIDADE(CIDADE_Pk,CIDADE_FkEstado,CIDADE_Cidade)VALUES(NULL,23,"São Valentim do Sul");</v>
      </c>
    </row>
    <row r="5037" spans="1:4">
      <c r="A5037" s="111">
        <v>5018</v>
      </c>
      <c r="B5037" s="86">
        <v>23</v>
      </c>
      <c r="C5037" s="103" t="s">
        <v>10402</v>
      </c>
      <c r="D5037" s="112" t="str">
        <f t="shared" si="78"/>
        <v>0 CIDADE(CIDADE_Pk,CIDADE_FkEstado,CIDADE_Cidade)VALUES(NULL,23,"São Valério do Sul");</v>
      </c>
    </row>
    <row r="5038" spans="1:4">
      <c r="A5038" s="111">
        <v>5019</v>
      </c>
      <c r="B5038" s="86">
        <v>23</v>
      </c>
      <c r="C5038" s="103" t="s">
        <v>10403</v>
      </c>
      <c r="D5038" s="112" t="str">
        <f t="shared" si="78"/>
        <v>0 CIDADE(CIDADE_Pk,CIDADE_FkEstado,CIDADE_Cidade)VALUES(NULL,23,"São Vendelino");</v>
      </c>
    </row>
    <row r="5039" spans="1:4">
      <c r="A5039" s="111">
        <v>5020</v>
      </c>
      <c r="B5039" s="86">
        <v>23</v>
      </c>
      <c r="C5039" s="103" t="s">
        <v>10404</v>
      </c>
      <c r="D5039" s="112" t="str">
        <f t="shared" si="78"/>
        <v>0 CIDADE(CIDADE_Pk,CIDADE_FkEstado,CIDADE_Cidade)VALUES(NULL,23,"São Vicente do Sul");</v>
      </c>
    </row>
    <row r="5040" spans="1:4">
      <c r="A5040" s="111">
        <v>5021</v>
      </c>
      <c r="B5040" s="86">
        <v>23</v>
      </c>
      <c r="C5040" s="103" t="s">
        <v>10405</v>
      </c>
      <c r="D5040" s="112" t="str">
        <f t="shared" si="78"/>
        <v>0 CIDADE(CIDADE_Pk,CIDADE_FkEstado,CIDADE_Cidade)VALUES(NULL,23,"Sapiranga");</v>
      </c>
    </row>
    <row r="5041" spans="1:4">
      <c r="A5041" s="111">
        <v>5022</v>
      </c>
      <c r="B5041" s="86">
        <v>23</v>
      </c>
      <c r="C5041" s="103" t="s">
        <v>10406</v>
      </c>
      <c r="D5041" s="112" t="str">
        <f t="shared" si="78"/>
        <v>0 CIDADE(CIDADE_Pk,CIDADE_FkEstado,CIDADE_Cidade)VALUES(NULL,23,"Sapucaia do Sul");</v>
      </c>
    </row>
    <row r="5042" spans="1:4">
      <c r="A5042" s="111">
        <v>5023</v>
      </c>
      <c r="B5042" s="86">
        <v>23</v>
      </c>
      <c r="C5042" s="103" t="s">
        <v>9716</v>
      </c>
      <c r="D5042" s="112" t="str">
        <f t="shared" si="78"/>
        <v>0 CIDADE(CIDADE_Pk,CIDADE_FkEstado,CIDADE_Cidade)VALUES(NULL,23,"Sarandi");</v>
      </c>
    </row>
    <row r="5043" spans="1:4">
      <c r="A5043" s="111">
        <v>5024</v>
      </c>
      <c r="B5043" s="86">
        <v>23</v>
      </c>
      <c r="C5043" s="103" t="s">
        <v>10407</v>
      </c>
      <c r="D5043" s="112" t="str">
        <f t="shared" si="78"/>
        <v>0 CIDADE(CIDADE_Pk,CIDADE_FkEstado,CIDADE_Cidade)VALUES(NULL,23,"Seberi");</v>
      </c>
    </row>
    <row r="5044" spans="1:4">
      <c r="A5044" s="111">
        <v>5025</v>
      </c>
      <c r="B5044" s="86">
        <v>23</v>
      </c>
      <c r="C5044" s="103" t="s">
        <v>10408</v>
      </c>
      <c r="D5044" s="112" t="str">
        <f t="shared" si="78"/>
        <v>0 CIDADE(CIDADE_Pk,CIDADE_FkEstado,CIDADE_Cidade)VALUES(NULL,23,"Sede Nova");</v>
      </c>
    </row>
    <row r="5045" spans="1:4">
      <c r="A5045" s="111">
        <v>5026</v>
      </c>
      <c r="B5045" s="86">
        <v>23</v>
      </c>
      <c r="C5045" s="103" t="s">
        <v>10409</v>
      </c>
      <c r="D5045" s="112" t="str">
        <f t="shared" si="78"/>
        <v>0 CIDADE(CIDADE_Pk,CIDADE_FkEstado,CIDADE_Cidade)VALUES(NULL,23,"Segredo");</v>
      </c>
    </row>
    <row r="5046" spans="1:4">
      <c r="A5046" s="111">
        <v>5027</v>
      </c>
      <c r="B5046" s="86">
        <v>23</v>
      </c>
      <c r="C5046" s="103" t="s">
        <v>10410</v>
      </c>
      <c r="D5046" s="112" t="str">
        <f t="shared" si="78"/>
        <v>0 CIDADE(CIDADE_Pk,CIDADE_FkEstado,CIDADE_Cidade)VALUES(NULL,23,"Selbach");</v>
      </c>
    </row>
    <row r="5047" spans="1:4">
      <c r="A5047" s="111">
        <v>5028</v>
      </c>
      <c r="B5047" s="86">
        <v>23</v>
      </c>
      <c r="C5047" s="103" t="s">
        <v>10411</v>
      </c>
      <c r="D5047" s="112" t="str">
        <f t="shared" si="78"/>
        <v>0 CIDADE(CIDADE_Pk,CIDADE_FkEstado,CIDADE_Cidade)VALUES(NULL,23,"Senador Salgado Filho");</v>
      </c>
    </row>
    <row r="5048" spans="1:4">
      <c r="A5048" s="111">
        <v>5029</v>
      </c>
      <c r="B5048" s="86">
        <v>23</v>
      </c>
      <c r="C5048" s="103" t="s">
        <v>10412</v>
      </c>
      <c r="D5048" s="112" t="str">
        <f t="shared" si="78"/>
        <v>0 CIDADE(CIDADE_Pk,CIDADE_FkEstado,CIDADE_Cidade)VALUES(NULL,23,"Sentinela do Sul");</v>
      </c>
    </row>
    <row r="5049" spans="1:4">
      <c r="A5049" s="111">
        <v>5030</v>
      </c>
      <c r="B5049" s="86">
        <v>23</v>
      </c>
      <c r="C5049" s="103" t="s">
        <v>10413</v>
      </c>
      <c r="D5049" s="112" t="str">
        <f t="shared" si="78"/>
        <v>0 CIDADE(CIDADE_Pk,CIDADE_FkEstado,CIDADE_Cidade)VALUES(NULL,23,"Serafina Corrêa");</v>
      </c>
    </row>
    <row r="5050" spans="1:4">
      <c r="A5050" s="111">
        <v>5031</v>
      </c>
      <c r="B5050" s="86">
        <v>23</v>
      </c>
      <c r="C5050" s="103" t="s">
        <v>10414</v>
      </c>
      <c r="D5050" s="112" t="str">
        <f t="shared" si="78"/>
        <v>0 CIDADE(CIDADE_Pk,CIDADE_FkEstado,CIDADE_Cidade)VALUES(NULL,23,"Sério");</v>
      </c>
    </row>
    <row r="5051" spans="1:4">
      <c r="A5051" s="111">
        <v>5032</v>
      </c>
      <c r="B5051" s="86">
        <v>23</v>
      </c>
      <c r="C5051" s="103" t="s">
        <v>10415</v>
      </c>
      <c r="D5051" s="112" t="str">
        <f t="shared" si="78"/>
        <v>0 CIDADE(CIDADE_Pk,CIDADE_FkEstado,CIDADE_Cidade)VALUES(NULL,23,"Sertão");</v>
      </c>
    </row>
    <row r="5052" spans="1:4">
      <c r="A5052" s="111">
        <v>5033</v>
      </c>
      <c r="B5052" s="86">
        <v>23</v>
      </c>
      <c r="C5052" s="103" t="s">
        <v>10416</v>
      </c>
      <c r="D5052" s="112" t="str">
        <f t="shared" si="78"/>
        <v>0 CIDADE(CIDADE_Pk,CIDADE_FkEstado,CIDADE_Cidade)VALUES(NULL,23,"Sertão Santana");</v>
      </c>
    </row>
    <row r="5053" spans="1:4">
      <c r="A5053" s="111">
        <v>5034</v>
      </c>
      <c r="B5053" s="86">
        <v>23</v>
      </c>
      <c r="C5053" s="103" t="s">
        <v>10417</v>
      </c>
      <c r="D5053" s="112" t="str">
        <f t="shared" si="78"/>
        <v>0 CIDADE(CIDADE_Pk,CIDADE_FkEstado,CIDADE_Cidade)VALUES(NULL,23,"Sete de Setembro");</v>
      </c>
    </row>
    <row r="5054" spans="1:4">
      <c r="A5054" s="111">
        <v>5035</v>
      </c>
      <c r="B5054" s="86">
        <v>23</v>
      </c>
      <c r="C5054" s="103" t="s">
        <v>10418</v>
      </c>
      <c r="D5054" s="112" t="str">
        <f t="shared" si="78"/>
        <v>0 CIDADE(CIDADE_Pk,CIDADE_FkEstado,CIDADE_Cidade)VALUES(NULL,23,"Severiano de Almeida");</v>
      </c>
    </row>
    <row r="5055" spans="1:4">
      <c r="A5055" s="111">
        <v>5036</v>
      </c>
      <c r="B5055" s="86">
        <v>23</v>
      </c>
      <c r="C5055" s="103" t="s">
        <v>10419</v>
      </c>
      <c r="D5055" s="112" t="str">
        <f t="shared" si="78"/>
        <v>0 CIDADE(CIDADE_Pk,CIDADE_FkEstado,CIDADE_Cidade)VALUES(NULL,23,"Silveira Martins");</v>
      </c>
    </row>
    <row r="5056" spans="1:4">
      <c r="A5056" s="111">
        <v>5037</v>
      </c>
      <c r="B5056" s="86">
        <v>23</v>
      </c>
      <c r="C5056" s="103" t="s">
        <v>10420</v>
      </c>
      <c r="D5056" s="112" t="str">
        <f t="shared" si="78"/>
        <v>0 CIDADE(CIDADE_Pk,CIDADE_FkEstado,CIDADE_Cidade)VALUES(NULL,23,"Sinimbu");</v>
      </c>
    </row>
    <row r="5057" spans="1:4">
      <c r="A5057" s="111">
        <v>5038</v>
      </c>
      <c r="B5057" s="86">
        <v>23</v>
      </c>
      <c r="C5057" s="103" t="s">
        <v>7741</v>
      </c>
      <c r="D5057" s="112" t="str">
        <f t="shared" si="78"/>
        <v>0 CIDADE(CIDADE_Pk,CIDADE_FkEstado,CIDADE_Cidade)VALUES(NULL,23,"Sobradinho");</v>
      </c>
    </row>
    <row r="5058" spans="1:4">
      <c r="A5058" s="111">
        <v>5039</v>
      </c>
      <c r="B5058" s="86">
        <v>23</v>
      </c>
      <c r="C5058" s="103" t="s">
        <v>7037</v>
      </c>
      <c r="D5058" s="112" t="str">
        <f t="shared" si="78"/>
        <v>0 CIDADE(CIDADE_Pk,CIDADE_FkEstado,CIDADE_Cidade)VALUES(NULL,23,"Soledade");</v>
      </c>
    </row>
    <row r="5059" spans="1:4">
      <c r="A5059" s="111">
        <v>5040</v>
      </c>
      <c r="B5059" s="86">
        <v>23</v>
      </c>
      <c r="C5059" s="103" t="s">
        <v>10421</v>
      </c>
      <c r="D5059" s="112" t="str">
        <f t="shared" si="78"/>
        <v>0 CIDADE(CIDADE_Pk,CIDADE_FkEstado,CIDADE_Cidade)VALUES(NULL,23,"Tabaí");</v>
      </c>
    </row>
    <row r="5060" spans="1:4">
      <c r="A5060" s="111">
        <v>5041</v>
      </c>
      <c r="B5060" s="86">
        <v>23</v>
      </c>
      <c r="C5060" s="103" t="s">
        <v>9726</v>
      </c>
      <c r="D5060" s="112" t="str">
        <f t="shared" si="78"/>
        <v>0 CIDADE(CIDADE_Pk,CIDADE_FkEstado,CIDADE_Cidade)VALUES(NULL,23,"Tapejara");</v>
      </c>
    </row>
    <row r="5061" spans="1:4">
      <c r="A5061" s="111">
        <v>5042</v>
      </c>
      <c r="B5061" s="86">
        <v>23</v>
      </c>
      <c r="C5061" s="103" t="s">
        <v>10422</v>
      </c>
      <c r="D5061" s="112" t="str">
        <f t="shared" si="78"/>
        <v>0 CIDADE(CIDADE_Pk,CIDADE_FkEstado,CIDADE_Cidade)VALUES(NULL,23,"Tapera");</v>
      </c>
    </row>
    <row r="5062" spans="1:4">
      <c r="A5062" s="111">
        <v>5043</v>
      </c>
      <c r="B5062" s="86">
        <v>23</v>
      </c>
      <c r="C5062" s="103" t="s">
        <v>10423</v>
      </c>
      <c r="D5062" s="112" t="str">
        <f t="shared" si="78"/>
        <v>0 CIDADE(CIDADE_Pk,CIDADE_FkEstado,CIDADE_Cidade)VALUES(NULL,23,"Tapes");</v>
      </c>
    </row>
    <row r="5063" spans="1:4">
      <c r="A5063" s="111">
        <v>5044</v>
      </c>
      <c r="B5063" s="86">
        <v>23</v>
      </c>
      <c r="C5063" s="103" t="s">
        <v>10424</v>
      </c>
      <c r="D5063" s="112" t="str">
        <f t="shared" si="78"/>
        <v>0 CIDADE(CIDADE_Pk,CIDADE_FkEstado,CIDADE_Cidade)VALUES(NULL,23,"Taquara");</v>
      </c>
    </row>
    <row r="5064" spans="1:4">
      <c r="A5064" s="111">
        <v>5045</v>
      </c>
      <c r="B5064" s="86">
        <v>23</v>
      </c>
      <c r="C5064" s="103" t="s">
        <v>10425</v>
      </c>
      <c r="D5064" s="112" t="str">
        <f t="shared" si="78"/>
        <v>0 CIDADE(CIDADE_Pk,CIDADE_FkEstado,CIDADE_Cidade)VALUES(NULL,23,"Taquari");</v>
      </c>
    </row>
    <row r="5065" spans="1:4">
      <c r="A5065" s="111">
        <v>5046</v>
      </c>
      <c r="B5065" s="86">
        <v>23</v>
      </c>
      <c r="C5065" s="103" t="s">
        <v>10426</v>
      </c>
      <c r="D5065" s="112" t="str">
        <f t="shared" si="78"/>
        <v>0 CIDADE(CIDADE_Pk,CIDADE_FkEstado,CIDADE_Cidade)VALUES(NULL,23,"Taquaruçu do Sul");</v>
      </c>
    </row>
    <row r="5066" spans="1:4">
      <c r="A5066" s="111">
        <v>5047</v>
      </c>
      <c r="B5066" s="86">
        <v>23</v>
      </c>
      <c r="C5066" s="103" t="s">
        <v>7042</v>
      </c>
      <c r="D5066" s="112" t="str">
        <f t="shared" si="78"/>
        <v>0 CIDADE(CIDADE_Pk,CIDADE_FkEstado,CIDADE_Cidade)VALUES(NULL,23,"Tavares");</v>
      </c>
    </row>
    <row r="5067" spans="1:4">
      <c r="A5067" s="111">
        <v>5048</v>
      </c>
      <c r="B5067" s="86">
        <v>23</v>
      </c>
      <c r="C5067" s="103" t="s">
        <v>10427</v>
      </c>
      <c r="D5067" s="112" t="str">
        <f t="shared" si="78"/>
        <v>0 CIDADE(CIDADE_Pk,CIDADE_FkEstado,CIDADE_Cidade)VALUES(NULL,23,"Tenente Portela");</v>
      </c>
    </row>
    <row r="5068" spans="1:4">
      <c r="A5068" s="111">
        <v>5049</v>
      </c>
      <c r="B5068" s="86">
        <v>23</v>
      </c>
      <c r="C5068" s="103" t="s">
        <v>10428</v>
      </c>
      <c r="D5068" s="112" t="str">
        <f t="shared" si="78"/>
        <v>0 CIDADE(CIDADE_Pk,CIDADE_FkEstado,CIDADE_Cidade)VALUES(NULL,23,"Terra de Areia");</v>
      </c>
    </row>
    <row r="5069" spans="1:4">
      <c r="A5069" s="111">
        <v>5050</v>
      </c>
      <c r="B5069" s="86">
        <v>23</v>
      </c>
      <c r="C5069" s="103" t="s">
        <v>10429</v>
      </c>
      <c r="D5069" s="112" t="str">
        <f t="shared" si="78"/>
        <v>0 CIDADE(CIDADE_Pk,CIDADE_FkEstado,CIDADE_Cidade)VALUES(NULL,23,"Teutônia");</v>
      </c>
    </row>
    <row r="5070" spans="1:4">
      <c r="A5070" s="111">
        <v>5051</v>
      </c>
      <c r="B5070" s="86">
        <v>23</v>
      </c>
      <c r="C5070" s="103" t="s">
        <v>10430</v>
      </c>
      <c r="D5070" s="112" t="str">
        <f t="shared" si="78"/>
        <v>0 CIDADE(CIDADE_Pk,CIDADE_FkEstado,CIDADE_Cidade)VALUES(NULL,23,"Tio Hugo");</v>
      </c>
    </row>
    <row r="5071" spans="1:4">
      <c r="A5071" s="111">
        <v>5052</v>
      </c>
      <c r="B5071" s="86">
        <v>23</v>
      </c>
      <c r="C5071" s="103" t="s">
        <v>10431</v>
      </c>
      <c r="D5071" s="112" t="str">
        <f t="shared" si="78"/>
        <v>0 CIDADE(CIDADE_Pk,CIDADE_FkEstado,CIDADE_Cidade)VALUES(NULL,23,"Tiradentes do Sul");</v>
      </c>
    </row>
    <row r="5072" spans="1:4">
      <c r="A5072" s="111">
        <v>5053</v>
      </c>
      <c r="B5072" s="86">
        <v>23</v>
      </c>
      <c r="C5072" s="103" t="s">
        <v>10432</v>
      </c>
      <c r="D5072" s="112" t="str">
        <f t="shared" si="78"/>
        <v>0 CIDADE(CIDADE_Pk,CIDADE_FkEstado,CIDADE_Cidade)VALUES(NULL,23,"Toropi");</v>
      </c>
    </row>
    <row r="5073" spans="1:4">
      <c r="A5073" s="111">
        <v>5054</v>
      </c>
      <c r="B5073" s="86">
        <v>23</v>
      </c>
      <c r="C5073" s="103" t="s">
        <v>10433</v>
      </c>
      <c r="D5073" s="112" t="str">
        <f t="shared" si="78"/>
        <v>0 CIDADE(CIDADE_Pk,CIDADE_FkEstado,CIDADE_Cidade)VALUES(NULL,23,"Torres");</v>
      </c>
    </row>
    <row r="5074" spans="1:4">
      <c r="A5074" s="111">
        <v>5055</v>
      </c>
      <c r="B5074" s="86">
        <v>23</v>
      </c>
      <c r="C5074" s="103" t="s">
        <v>10434</v>
      </c>
      <c r="D5074" s="112" t="str">
        <f t="shared" si="78"/>
        <v>0 CIDADE(CIDADE_Pk,CIDADE_FkEstado,CIDADE_Cidade)VALUES(NULL,23,"Tramandaí");</v>
      </c>
    </row>
    <row r="5075" spans="1:4">
      <c r="A5075" s="111">
        <v>5056</v>
      </c>
      <c r="B5075" s="86">
        <v>23</v>
      </c>
      <c r="C5075" s="103" t="s">
        <v>10435</v>
      </c>
      <c r="D5075" s="112" t="str">
        <f t="shared" si="78"/>
        <v>0 CIDADE(CIDADE_Pk,CIDADE_FkEstado,CIDADE_Cidade)VALUES(NULL,23,"Travesseiro");</v>
      </c>
    </row>
    <row r="5076" spans="1:4">
      <c r="A5076" s="111">
        <v>5057</v>
      </c>
      <c r="B5076" s="86">
        <v>23</v>
      </c>
      <c r="C5076" s="103" t="s">
        <v>10436</v>
      </c>
      <c r="D5076" s="112" t="str">
        <f t="shared" ref="D5076:D5139" si="79">$B$17&amp;B5076&amp;$A$13&amp;$A$11&amp;C5076&amp;$A$11&amp;$A$10&amp;$A$14</f>
        <v>0 CIDADE(CIDADE_Pk,CIDADE_FkEstado,CIDADE_Cidade)VALUES(NULL,23,"Três Arroios");</v>
      </c>
    </row>
    <row r="5077" spans="1:4">
      <c r="A5077" s="111">
        <v>5058</v>
      </c>
      <c r="B5077" s="86">
        <v>23</v>
      </c>
      <c r="C5077" s="103" t="s">
        <v>10437</v>
      </c>
      <c r="D5077" s="112" t="str">
        <f t="shared" si="79"/>
        <v>0 CIDADE(CIDADE_Pk,CIDADE_FkEstado,CIDADE_Cidade)VALUES(NULL,23,"Três Cachoeiras");</v>
      </c>
    </row>
    <row r="5078" spans="1:4">
      <c r="A5078" s="111">
        <v>5059</v>
      </c>
      <c r="B5078" s="86">
        <v>23</v>
      </c>
      <c r="C5078" s="103" t="s">
        <v>10438</v>
      </c>
      <c r="D5078" s="112" t="str">
        <f t="shared" si="79"/>
        <v>0 CIDADE(CIDADE_Pk,CIDADE_FkEstado,CIDADE_Cidade)VALUES(NULL,23,"Três Coroas");</v>
      </c>
    </row>
    <row r="5079" spans="1:4">
      <c r="A5079" s="111">
        <v>5060</v>
      </c>
      <c r="B5079" s="86">
        <v>23</v>
      </c>
      <c r="C5079" s="103" t="s">
        <v>10439</v>
      </c>
      <c r="D5079" s="112" t="str">
        <f t="shared" si="79"/>
        <v>0 CIDADE(CIDADE_Pk,CIDADE_FkEstado,CIDADE_Cidade)VALUES(NULL,23,"Três de Maio");</v>
      </c>
    </row>
    <row r="5080" spans="1:4">
      <c r="A5080" s="111">
        <v>5061</v>
      </c>
      <c r="B5080" s="86">
        <v>23</v>
      </c>
      <c r="C5080" s="103" t="s">
        <v>10440</v>
      </c>
      <c r="D5080" s="112" t="str">
        <f t="shared" si="79"/>
        <v>0 CIDADE(CIDADE_Pk,CIDADE_FkEstado,CIDADE_Cidade)VALUES(NULL,23,"Três Forquilhas");</v>
      </c>
    </row>
    <row r="5081" spans="1:4">
      <c r="A5081" s="111">
        <v>5062</v>
      </c>
      <c r="B5081" s="86">
        <v>23</v>
      </c>
      <c r="C5081" s="103" t="s">
        <v>10441</v>
      </c>
      <c r="D5081" s="112" t="str">
        <f t="shared" si="79"/>
        <v>0 CIDADE(CIDADE_Pk,CIDADE_FkEstado,CIDADE_Cidade)VALUES(NULL,23,"Três Palmeiras");</v>
      </c>
    </row>
    <row r="5082" spans="1:4">
      <c r="A5082" s="111">
        <v>5063</v>
      </c>
      <c r="B5082" s="86">
        <v>23</v>
      </c>
      <c r="C5082" s="103" t="s">
        <v>10442</v>
      </c>
      <c r="D5082" s="112" t="str">
        <f t="shared" si="79"/>
        <v>0 CIDADE(CIDADE_Pk,CIDADE_FkEstado,CIDADE_Cidade)VALUES(NULL,23,"Três Passos");</v>
      </c>
    </row>
    <row r="5083" spans="1:4">
      <c r="A5083" s="111">
        <v>5064</v>
      </c>
      <c r="B5083" s="86">
        <v>23</v>
      </c>
      <c r="C5083" s="103" t="s">
        <v>10443</v>
      </c>
      <c r="D5083" s="112" t="str">
        <f t="shared" si="79"/>
        <v>0 CIDADE(CIDADE_Pk,CIDADE_FkEstado,CIDADE_Cidade)VALUES(NULL,23,"Trindade do Sul");</v>
      </c>
    </row>
    <row r="5084" spans="1:4">
      <c r="A5084" s="111">
        <v>5065</v>
      </c>
      <c r="B5084" s="86">
        <v>23</v>
      </c>
      <c r="C5084" s="103" t="s">
        <v>7045</v>
      </c>
      <c r="D5084" s="112" t="str">
        <f t="shared" si="79"/>
        <v>0 CIDADE(CIDADE_Pk,CIDADE_FkEstado,CIDADE_Cidade)VALUES(NULL,23,"Triunfo");</v>
      </c>
    </row>
    <row r="5085" spans="1:4">
      <c r="A5085" s="111">
        <v>5066</v>
      </c>
      <c r="B5085" s="86">
        <v>23</v>
      </c>
      <c r="C5085" s="103" t="s">
        <v>10444</v>
      </c>
      <c r="D5085" s="112" t="str">
        <f t="shared" si="79"/>
        <v>0 CIDADE(CIDADE_Pk,CIDADE_FkEstado,CIDADE_Cidade)VALUES(NULL,23,"Tucunduva");</v>
      </c>
    </row>
    <row r="5086" spans="1:4">
      <c r="A5086" s="111">
        <v>5067</v>
      </c>
      <c r="B5086" s="86">
        <v>23</v>
      </c>
      <c r="C5086" s="103" t="s">
        <v>10445</v>
      </c>
      <c r="D5086" s="112" t="str">
        <f t="shared" si="79"/>
        <v>0 CIDADE(CIDADE_Pk,CIDADE_FkEstado,CIDADE_Cidade)VALUES(NULL,23,"Tunas");</v>
      </c>
    </row>
    <row r="5087" spans="1:4">
      <c r="A5087" s="111">
        <v>5068</v>
      </c>
      <c r="B5087" s="86">
        <v>23</v>
      </c>
      <c r="C5087" s="103" t="s">
        <v>10446</v>
      </c>
      <c r="D5087" s="112" t="str">
        <f t="shared" si="79"/>
        <v>0 CIDADE(CIDADE_Pk,CIDADE_FkEstado,CIDADE_Cidade)VALUES(NULL,23,"Tupanci do Sul");</v>
      </c>
    </row>
    <row r="5088" spans="1:4">
      <c r="A5088" s="111">
        <v>5069</v>
      </c>
      <c r="B5088" s="86">
        <v>23</v>
      </c>
      <c r="C5088" s="103" t="s">
        <v>10447</v>
      </c>
      <c r="D5088" s="112" t="str">
        <f t="shared" si="79"/>
        <v>0 CIDADE(CIDADE_Pk,CIDADE_FkEstado,CIDADE_Cidade)VALUES(NULL,23,"Tupanciretã");</v>
      </c>
    </row>
    <row r="5089" spans="1:4">
      <c r="A5089" s="111">
        <v>5070</v>
      </c>
      <c r="B5089" s="86">
        <v>23</v>
      </c>
      <c r="C5089" s="103" t="s">
        <v>10448</v>
      </c>
      <c r="D5089" s="112" t="str">
        <f t="shared" si="79"/>
        <v>0 CIDADE(CIDADE_Pk,CIDADE_FkEstado,CIDADE_Cidade)VALUES(NULL,23,"Tupandi");</v>
      </c>
    </row>
    <row r="5090" spans="1:4">
      <c r="A5090" s="111">
        <v>5071</v>
      </c>
      <c r="B5090" s="86">
        <v>23</v>
      </c>
      <c r="C5090" s="103" t="s">
        <v>10449</v>
      </c>
      <c r="D5090" s="112" t="str">
        <f t="shared" si="79"/>
        <v>0 CIDADE(CIDADE_Pk,CIDADE_FkEstado,CIDADE_Cidade)VALUES(NULL,23,"Tuparendi");</v>
      </c>
    </row>
    <row r="5091" spans="1:4">
      <c r="A5091" s="111">
        <v>5072</v>
      </c>
      <c r="B5091" s="86">
        <v>23</v>
      </c>
      <c r="C5091" s="103" t="s">
        <v>10450</v>
      </c>
      <c r="D5091" s="112" t="str">
        <f t="shared" si="79"/>
        <v>0 CIDADE(CIDADE_Pk,CIDADE_FkEstado,CIDADE_Cidade)VALUES(NULL,23,"Turuçu");</v>
      </c>
    </row>
    <row r="5092" spans="1:4">
      <c r="A5092" s="111">
        <v>5073</v>
      </c>
      <c r="B5092" s="86">
        <v>23</v>
      </c>
      <c r="C5092" s="103" t="s">
        <v>10451</v>
      </c>
      <c r="D5092" s="112" t="str">
        <f t="shared" si="79"/>
        <v>0 CIDADE(CIDADE_Pk,CIDADE_FkEstado,CIDADE_Cidade)VALUES(NULL,23,"Ubiretama");</v>
      </c>
    </row>
    <row r="5093" spans="1:4">
      <c r="A5093" s="111">
        <v>5074</v>
      </c>
      <c r="B5093" s="86">
        <v>23</v>
      </c>
      <c r="C5093" s="103" t="s">
        <v>10452</v>
      </c>
      <c r="D5093" s="112" t="str">
        <f t="shared" si="79"/>
        <v>0 CIDADE(CIDADE_Pk,CIDADE_FkEstado,CIDADE_Cidade)VALUES(NULL,23,"União da Serra");</v>
      </c>
    </row>
    <row r="5094" spans="1:4">
      <c r="A5094" s="111">
        <v>5075</v>
      </c>
      <c r="B5094" s="86">
        <v>23</v>
      </c>
      <c r="C5094" s="103" t="s">
        <v>10453</v>
      </c>
      <c r="D5094" s="112" t="str">
        <f t="shared" si="79"/>
        <v>0 CIDADE(CIDADE_Pk,CIDADE_FkEstado,CIDADE_Cidade)VALUES(NULL,23,"Unistalda");</v>
      </c>
    </row>
    <row r="5095" spans="1:4">
      <c r="A5095" s="111">
        <v>5076</v>
      </c>
      <c r="B5095" s="86">
        <v>23</v>
      </c>
      <c r="C5095" s="103" t="s">
        <v>10454</v>
      </c>
      <c r="D5095" s="112" t="str">
        <f t="shared" si="79"/>
        <v>0 CIDADE(CIDADE_Pk,CIDADE_FkEstado,CIDADE_Cidade)VALUES(NULL,23,"Uruguaiana");</v>
      </c>
    </row>
    <row r="5096" spans="1:4">
      <c r="A5096" s="111">
        <v>5077</v>
      </c>
      <c r="B5096" s="86">
        <v>23</v>
      </c>
      <c r="C5096" s="103" t="s">
        <v>10455</v>
      </c>
      <c r="D5096" s="112" t="str">
        <f t="shared" si="79"/>
        <v>0 CIDADE(CIDADE_Pk,CIDADE_FkEstado,CIDADE_Cidade)VALUES(NULL,23,"Vacaria");</v>
      </c>
    </row>
    <row r="5097" spans="1:4">
      <c r="A5097" s="111">
        <v>5078</v>
      </c>
      <c r="B5097" s="86">
        <v>23</v>
      </c>
      <c r="C5097" s="103" t="s">
        <v>10456</v>
      </c>
      <c r="D5097" s="112" t="str">
        <f t="shared" si="79"/>
        <v>0 CIDADE(CIDADE_Pk,CIDADE_FkEstado,CIDADE_Cidade)VALUES(NULL,23,"Vale do Sol");</v>
      </c>
    </row>
    <row r="5098" spans="1:4">
      <c r="A5098" s="111">
        <v>5079</v>
      </c>
      <c r="B5098" s="86">
        <v>23</v>
      </c>
      <c r="C5098" s="103" t="s">
        <v>10457</v>
      </c>
      <c r="D5098" s="112" t="str">
        <f t="shared" si="79"/>
        <v>0 CIDADE(CIDADE_Pk,CIDADE_FkEstado,CIDADE_Cidade)VALUES(NULL,23,"Vale Real");</v>
      </c>
    </row>
    <row r="5099" spans="1:4">
      <c r="A5099" s="111">
        <v>5080</v>
      </c>
      <c r="B5099" s="86">
        <v>23</v>
      </c>
      <c r="C5099" s="103" t="s">
        <v>10458</v>
      </c>
      <c r="D5099" s="112" t="str">
        <f t="shared" si="79"/>
        <v>0 CIDADE(CIDADE_Pk,CIDADE_FkEstado,CIDADE_Cidade)VALUES(NULL,23,"Vale Verde");</v>
      </c>
    </row>
    <row r="5100" spans="1:4">
      <c r="A5100" s="111">
        <v>5081</v>
      </c>
      <c r="B5100" s="86">
        <v>23</v>
      </c>
      <c r="C5100" s="103" t="s">
        <v>10459</v>
      </c>
      <c r="D5100" s="112" t="str">
        <f t="shared" si="79"/>
        <v>0 CIDADE(CIDADE_Pk,CIDADE_FkEstado,CIDADE_Cidade)VALUES(NULL,23,"Vanini");</v>
      </c>
    </row>
    <row r="5101" spans="1:4">
      <c r="A5101" s="111">
        <v>5082</v>
      </c>
      <c r="B5101" s="86">
        <v>23</v>
      </c>
      <c r="C5101" s="103" t="s">
        <v>10460</v>
      </c>
      <c r="D5101" s="112" t="str">
        <f t="shared" si="79"/>
        <v>0 CIDADE(CIDADE_Pk,CIDADE_FkEstado,CIDADE_Cidade)VALUES(NULL,23,"Venâncio Aires");</v>
      </c>
    </row>
    <row r="5102" spans="1:4">
      <c r="A5102" s="111">
        <v>5083</v>
      </c>
      <c r="B5102" s="86">
        <v>23</v>
      </c>
      <c r="C5102" s="103" t="s">
        <v>6846</v>
      </c>
      <c r="D5102" s="112" t="str">
        <f t="shared" si="79"/>
        <v>0 CIDADE(CIDADE_Pk,CIDADE_FkEstado,CIDADE_Cidade)VALUES(NULL,23,"Vera Cruz");</v>
      </c>
    </row>
    <row r="5103" spans="1:4">
      <c r="A5103" s="111">
        <v>5084</v>
      </c>
      <c r="B5103" s="86">
        <v>23</v>
      </c>
      <c r="C5103" s="103" t="s">
        <v>10461</v>
      </c>
      <c r="D5103" s="112" t="str">
        <f t="shared" si="79"/>
        <v>0 CIDADE(CIDADE_Pk,CIDADE_FkEstado,CIDADE_Cidade)VALUES(NULL,23,"Veranópolis");</v>
      </c>
    </row>
    <row r="5104" spans="1:4">
      <c r="A5104" s="111">
        <v>5085</v>
      </c>
      <c r="B5104" s="86">
        <v>23</v>
      </c>
      <c r="C5104" s="103" t="s">
        <v>10462</v>
      </c>
      <c r="D5104" s="112" t="str">
        <f t="shared" si="79"/>
        <v>0 CIDADE(CIDADE_Pk,CIDADE_FkEstado,CIDADE_Cidade)VALUES(NULL,23,"Vespasiano Correa");</v>
      </c>
    </row>
    <row r="5105" spans="1:4">
      <c r="A5105" s="111">
        <v>5086</v>
      </c>
      <c r="B5105" s="86">
        <v>23</v>
      </c>
      <c r="C5105" s="103" t="s">
        <v>10463</v>
      </c>
      <c r="D5105" s="112" t="str">
        <f t="shared" si="79"/>
        <v>0 CIDADE(CIDADE_Pk,CIDADE_FkEstado,CIDADE_Cidade)VALUES(NULL,23,"Viadutos");</v>
      </c>
    </row>
    <row r="5106" spans="1:4">
      <c r="A5106" s="111">
        <v>5087</v>
      </c>
      <c r="B5106" s="86">
        <v>23</v>
      </c>
      <c r="C5106" s="103" t="s">
        <v>10464</v>
      </c>
      <c r="D5106" s="112" t="str">
        <f t="shared" si="79"/>
        <v>0 CIDADE(CIDADE_Pk,CIDADE_FkEstado,CIDADE_Cidade)VALUES(NULL,23,"Viamão");</v>
      </c>
    </row>
    <row r="5107" spans="1:4">
      <c r="A5107" s="111">
        <v>5088</v>
      </c>
      <c r="B5107" s="86">
        <v>23</v>
      </c>
      <c r="C5107" s="103" t="s">
        <v>10465</v>
      </c>
      <c r="D5107" s="112" t="str">
        <f t="shared" si="79"/>
        <v>0 CIDADE(CIDADE_Pk,CIDADE_FkEstado,CIDADE_Cidade)VALUES(NULL,23,"Vicente Dutra");</v>
      </c>
    </row>
    <row r="5108" spans="1:4">
      <c r="A5108" s="111">
        <v>5089</v>
      </c>
      <c r="B5108" s="86">
        <v>23</v>
      </c>
      <c r="C5108" s="103" t="s">
        <v>10466</v>
      </c>
      <c r="D5108" s="112" t="str">
        <f t="shared" si="79"/>
        <v>0 CIDADE(CIDADE_Pk,CIDADE_FkEstado,CIDADE_Cidade)VALUES(NULL,23,"Victor Graeff");</v>
      </c>
    </row>
    <row r="5109" spans="1:4">
      <c r="A5109" s="111">
        <v>5090</v>
      </c>
      <c r="B5109" s="86">
        <v>23</v>
      </c>
      <c r="C5109" s="103" t="s">
        <v>10467</v>
      </c>
      <c r="D5109" s="112" t="str">
        <f t="shared" si="79"/>
        <v>0 CIDADE(CIDADE_Pk,CIDADE_FkEstado,CIDADE_Cidade)VALUES(NULL,23,"Vila Flores");</v>
      </c>
    </row>
    <row r="5110" spans="1:4">
      <c r="A5110" s="111">
        <v>5091</v>
      </c>
      <c r="B5110" s="86">
        <v>23</v>
      </c>
      <c r="C5110" s="103" t="s">
        <v>10468</v>
      </c>
      <c r="D5110" s="112" t="str">
        <f t="shared" si="79"/>
        <v>0 CIDADE(CIDADE_Pk,CIDADE_FkEstado,CIDADE_Cidade)VALUES(NULL,23,"Vila Lângaro");</v>
      </c>
    </row>
    <row r="5111" spans="1:4">
      <c r="A5111" s="111">
        <v>5092</v>
      </c>
      <c r="B5111" s="86">
        <v>23</v>
      </c>
      <c r="C5111" s="103" t="s">
        <v>10469</v>
      </c>
      <c r="D5111" s="112" t="str">
        <f t="shared" si="79"/>
        <v>0 CIDADE(CIDADE_Pk,CIDADE_FkEstado,CIDADE_Cidade)VALUES(NULL,23,"Vila Maria");</v>
      </c>
    </row>
    <row r="5112" spans="1:4">
      <c r="A5112" s="111">
        <v>5093</v>
      </c>
      <c r="B5112" s="86">
        <v>23</v>
      </c>
      <c r="C5112" s="103" t="s">
        <v>10470</v>
      </c>
      <c r="D5112" s="112" t="str">
        <f t="shared" si="79"/>
        <v>0 CIDADE(CIDADE_Pk,CIDADE_FkEstado,CIDADE_Cidade)VALUES(NULL,23,"Vila Nova do Sul");</v>
      </c>
    </row>
    <row r="5113" spans="1:4">
      <c r="A5113" s="111">
        <v>5094</v>
      </c>
      <c r="B5113" s="86">
        <v>23</v>
      </c>
      <c r="C5113" s="103" t="s">
        <v>10471</v>
      </c>
      <c r="D5113" s="112" t="str">
        <f t="shared" si="79"/>
        <v>0 CIDADE(CIDADE_Pk,CIDADE_FkEstado,CIDADE_Cidade)VALUES(NULL,23,"Vista Alegre");</v>
      </c>
    </row>
    <row r="5114" spans="1:4">
      <c r="A5114" s="111">
        <v>5095</v>
      </c>
      <c r="B5114" s="86">
        <v>23</v>
      </c>
      <c r="C5114" s="103" t="s">
        <v>10472</v>
      </c>
      <c r="D5114" s="112" t="str">
        <f t="shared" si="79"/>
        <v>0 CIDADE(CIDADE_Pk,CIDADE_FkEstado,CIDADE_Cidade)VALUES(NULL,23,"Vista Alegre do Prata");</v>
      </c>
    </row>
    <row r="5115" spans="1:4">
      <c r="A5115" s="111">
        <v>5096</v>
      </c>
      <c r="B5115" s="86">
        <v>23</v>
      </c>
      <c r="C5115" s="103" t="s">
        <v>10473</v>
      </c>
      <c r="D5115" s="112" t="str">
        <f t="shared" si="79"/>
        <v>0 CIDADE(CIDADE_Pk,CIDADE_FkEstado,CIDADE_Cidade)VALUES(NULL,23,"Vista Gaúcha");</v>
      </c>
    </row>
    <row r="5116" spans="1:4">
      <c r="A5116" s="111">
        <v>5097</v>
      </c>
      <c r="B5116" s="86">
        <v>23</v>
      </c>
      <c r="C5116" s="103" t="s">
        <v>10474</v>
      </c>
      <c r="D5116" s="112" t="str">
        <f t="shared" si="79"/>
        <v>0 CIDADE(CIDADE_Pk,CIDADE_FkEstado,CIDADE_Cidade)VALUES(NULL,23,"Vitória das Missões");</v>
      </c>
    </row>
    <row r="5117" spans="1:4">
      <c r="A5117" s="111">
        <v>5098</v>
      </c>
      <c r="B5117" s="86">
        <v>23</v>
      </c>
      <c r="C5117" s="103" t="s">
        <v>10475</v>
      </c>
      <c r="D5117" s="112" t="str">
        <f t="shared" si="79"/>
        <v>0 CIDADE(CIDADE_Pk,CIDADE_FkEstado,CIDADE_Cidade)VALUES(NULL,23,"Westfalia");</v>
      </c>
    </row>
    <row r="5118" spans="1:4">
      <c r="A5118" s="111">
        <v>5099</v>
      </c>
      <c r="B5118" s="86">
        <v>23</v>
      </c>
      <c r="C5118" s="103" t="s">
        <v>10476</v>
      </c>
      <c r="D5118" s="112" t="str">
        <f t="shared" si="79"/>
        <v>0 CIDADE(CIDADE_Pk,CIDADE_FkEstado,CIDADE_Cidade)VALUES(NULL,23,"Xangri-lá");</v>
      </c>
    </row>
    <row r="5119" spans="1:4">
      <c r="A5119" s="111">
        <v>5100</v>
      </c>
      <c r="B5119" s="86">
        <v>24</v>
      </c>
      <c r="C5119" s="103" t="s">
        <v>10477</v>
      </c>
      <c r="D5119" s="112" t="str">
        <f t="shared" si="79"/>
        <v>0 CIDADE(CIDADE_Pk,CIDADE_FkEstado,CIDADE_Cidade)VALUES(NULL,24,"Água Clara");</v>
      </c>
    </row>
    <row r="5120" spans="1:4">
      <c r="A5120" s="111">
        <v>5101</v>
      </c>
      <c r="B5120" s="86">
        <v>24</v>
      </c>
      <c r="C5120" s="103" t="s">
        <v>10478</v>
      </c>
      <c r="D5120" s="112" t="str">
        <f t="shared" si="79"/>
        <v>0 CIDADE(CIDADE_Pk,CIDADE_FkEstado,CIDADE_Cidade)VALUES(NULL,24,"Alcinópolis");</v>
      </c>
    </row>
    <row r="5121" spans="1:4">
      <c r="A5121" s="111">
        <v>5102</v>
      </c>
      <c r="B5121" s="86">
        <v>24</v>
      </c>
      <c r="C5121" s="103" t="s">
        <v>10479</v>
      </c>
      <c r="D5121" s="112" t="str">
        <f t="shared" si="79"/>
        <v>0 CIDADE(CIDADE_Pk,CIDADE_FkEstado,CIDADE_Cidade)VALUES(NULL,24,"Amambai");</v>
      </c>
    </row>
    <row r="5122" spans="1:4">
      <c r="A5122" s="111">
        <v>5103</v>
      </c>
      <c r="B5122" s="86">
        <v>24</v>
      </c>
      <c r="C5122" s="103" t="s">
        <v>10480</v>
      </c>
      <c r="D5122" s="112" t="str">
        <f t="shared" si="79"/>
        <v>0 CIDADE(CIDADE_Pk,CIDADE_FkEstado,CIDADE_Cidade)VALUES(NULL,24,"Anastácio");</v>
      </c>
    </row>
    <row r="5123" spans="1:4">
      <c r="A5123" s="111">
        <v>5104</v>
      </c>
      <c r="B5123" s="86">
        <v>24</v>
      </c>
      <c r="C5123" s="103" t="s">
        <v>10481</v>
      </c>
      <c r="D5123" s="112" t="str">
        <f t="shared" si="79"/>
        <v>0 CIDADE(CIDADE_Pk,CIDADE_FkEstado,CIDADE_Cidade)VALUES(NULL,24,"Anaurilândia");</v>
      </c>
    </row>
    <row r="5124" spans="1:4">
      <c r="A5124" s="111">
        <v>5105</v>
      </c>
      <c r="B5124" s="86">
        <v>24</v>
      </c>
      <c r="C5124" s="103" t="s">
        <v>10482</v>
      </c>
      <c r="D5124" s="112" t="str">
        <f t="shared" si="79"/>
        <v>0 CIDADE(CIDADE_Pk,CIDADE_FkEstado,CIDADE_Cidade)VALUES(NULL,24,"Angélica");</v>
      </c>
    </row>
    <row r="5125" spans="1:4">
      <c r="A5125" s="111">
        <v>5106</v>
      </c>
      <c r="B5125" s="86">
        <v>24</v>
      </c>
      <c r="C5125" s="103" t="s">
        <v>10483</v>
      </c>
      <c r="D5125" s="112" t="str">
        <f t="shared" si="79"/>
        <v>0 CIDADE(CIDADE_Pk,CIDADE_FkEstado,CIDADE_Cidade)VALUES(NULL,24,"Antônio João");</v>
      </c>
    </row>
    <row r="5126" spans="1:4">
      <c r="A5126" s="111">
        <v>5107</v>
      </c>
      <c r="B5126" s="86">
        <v>24</v>
      </c>
      <c r="C5126" s="103" t="s">
        <v>10484</v>
      </c>
      <c r="D5126" s="112" t="str">
        <f t="shared" si="79"/>
        <v>0 CIDADE(CIDADE_Pk,CIDADE_FkEstado,CIDADE_Cidade)VALUES(NULL,24,"Aparecida do Taboado");</v>
      </c>
    </row>
    <row r="5127" spans="1:4">
      <c r="A5127" s="111">
        <v>5108</v>
      </c>
      <c r="B5127" s="86">
        <v>24</v>
      </c>
      <c r="C5127" s="103" t="s">
        <v>10485</v>
      </c>
      <c r="D5127" s="112" t="str">
        <f t="shared" si="79"/>
        <v>0 CIDADE(CIDADE_Pk,CIDADE_FkEstado,CIDADE_Cidade)VALUES(NULL,24,"Aquidauana");</v>
      </c>
    </row>
    <row r="5128" spans="1:4">
      <c r="A5128" s="111">
        <v>5109</v>
      </c>
      <c r="B5128" s="86">
        <v>24</v>
      </c>
      <c r="C5128" s="103" t="s">
        <v>10486</v>
      </c>
      <c r="D5128" s="112" t="str">
        <f t="shared" si="79"/>
        <v>0 CIDADE(CIDADE_Pk,CIDADE_FkEstado,CIDADE_Cidade)VALUES(NULL,24,"Aral Moreira");</v>
      </c>
    </row>
    <row r="5129" spans="1:4">
      <c r="A5129" s="111">
        <v>5110</v>
      </c>
      <c r="B5129" s="86">
        <v>24</v>
      </c>
      <c r="C5129" s="103" t="s">
        <v>9413</v>
      </c>
      <c r="D5129" s="112" t="str">
        <f t="shared" si="79"/>
        <v>0 CIDADE(CIDADE_Pk,CIDADE_FkEstado,CIDADE_Cidade)VALUES(NULL,24,"Bandeirantes");</v>
      </c>
    </row>
    <row r="5130" spans="1:4">
      <c r="A5130" s="111">
        <v>5111</v>
      </c>
      <c r="B5130" s="86">
        <v>24</v>
      </c>
      <c r="C5130" s="103" t="s">
        <v>10487</v>
      </c>
      <c r="D5130" s="112" t="str">
        <f t="shared" si="79"/>
        <v>0 CIDADE(CIDADE_Pk,CIDADE_FkEstado,CIDADE_Cidade)VALUES(NULL,24,"Bataguassu");</v>
      </c>
    </row>
    <row r="5131" spans="1:4">
      <c r="A5131" s="111">
        <v>5112</v>
      </c>
      <c r="B5131" s="86">
        <v>24</v>
      </c>
      <c r="C5131" s="103" t="s">
        <v>10488</v>
      </c>
      <c r="D5131" s="112" t="str">
        <f t="shared" si="79"/>
        <v>0 CIDADE(CIDADE_Pk,CIDADE_FkEstado,CIDADE_Cidade)VALUES(NULL,24,"Batayporã");</v>
      </c>
    </row>
    <row r="5132" spans="1:4">
      <c r="A5132" s="111">
        <v>5113</v>
      </c>
      <c r="B5132" s="86">
        <v>24</v>
      </c>
      <c r="C5132" s="103" t="s">
        <v>10489</v>
      </c>
      <c r="D5132" s="112" t="str">
        <f t="shared" si="79"/>
        <v>0 CIDADE(CIDADE_Pk,CIDADE_FkEstado,CIDADE_Cidade)VALUES(NULL,24,"Bela Vista");</v>
      </c>
    </row>
    <row r="5133" spans="1:4">
      <c r="A5133" s="111">
        <v>5114</v>
      </c>
      <c r="B5133" s="86">
        <v>24</v>
      </c>
      <c r="C5133" s="103" t="s">
        <v>10490</v>
      </c>
      <c r="D5133" s="112" t="str">
        <f t="shared" si="79"/>
        <v>0 CIDADE(CIDADE_Pk,CIDADE_FkEstado,CIDADE_Cidade)VALUES(NULL,24,"Bodoquena");</v>
      </c>
    </row>
    <row r="5134" spans="1:4">
      <c r="A5134" s="111">
        <v>5115</v>
      </c>
      <c r="B5134" s="86">
        <v>24</v>
      </c>
      <c r="C5134" s="103" t="s">
        <v>5799</v>
      </c>
      <c r="D5134" s="112" t="str">
        <f t="shared" si="79"/>
        <v>0 CIDADE(CIDADE_Pk,CIDADE_FkEstado,CIDADE_Cidade)VALUES(NULL,24,"Bonito");</v>
      </c>
    </row>
    <row r="5135" spans="1:4">
      <c r="A5135" s="111">
        <v>5116</v>
      </c>
      <c r="B5135" s="86">
        <v>24</v>
      </c>
      <c r="C5135" s="103" t="s">
        <v>10491</v>
      </c>
      <c r="D5135" s="112" t="str">
        <f t="shared" si="79"/>
        <v>0 CIDADE(CIDADE_Pk,CIDADE_FkEstado,CIDADE_Cidade)VALUES(NULL,24,"Brasilândia");</v>
      </c>
    </row>
    <row r="5136" spans="1:4">
      <c r="A5136" s="111">
        <v>5117</v>
      </c>
      <c r="B5136" s="86">
        <v>24</v>
      </c>
      <c r="C5136" s="103" t="s">
        <v>10492</v>
      </c>
      <c r="D5136" s="112" t="str">
        <f t="shared" si="79"/>
        <v>0 CIDADE(CIDADE_Pk,CIDADE_FkEstado,CIDADE_Cidade)VALUES(NULL,24,"Caarapó");</v>
      </c>
    </row>
    <row r="5137" spans="1:4">
      <c r="A5137" s="111">
        <v>5118</v>
      </c>
      <c r="B5137" s="86">
        <v>24</v>
      </c>
      <c r="C5137" s="103" t="s">
        <v>10493</v>
      </c>
      <c r="D5137" s="112" t="str">
        <f t="shared" si="79"/>
        <v>0 CIDADE(CIDADE_Pk,CIDADE_FkEstado,CIDADE_Cidade)VALUES(NULL,24,"Camapuã");</v>
      </c>
    </row>
    <row r="5138" spans="1:4">
      <c r="A5138" s="111">
        <v>5119</v>
      </c>
      <c r="B5138" s="86">
        <v>24</v>
      </c>
      <c r="C5138" s="103" t="s">
        <v>7230</v>
      </c>
      <c r="D5138" s="112" t="str">
        <f t="shared" si="79"/>
        <v>0 CIDADE(CIDADE_Pk,CIDADE_FkEstado,CIDADE_Cidade)VALUES(NULL,24,"Campo Grande");</v>
      </c>
    </row>
    <row r="5139" spans="1:4">
      <c r="A5139" s="111">
        <v>5120</v>
      </c>
      <c r="B5139" s="86">
        <v>24</v>
      </c>
      <c r="C5139" s="103" t="s">
        <v>6338</v>
      </c>
      <c r="D5139" s="112" t="str">
        <f t="shared" si="79"/>
        <v>0 CIDADE(CIDADE_Pk,CIDADE_FkEstado,CIDADE_Cidade)VALUES(NULL,24,"Caracol");</v>
      </c>
    </row>
    <row r="5140" spans="1:4">
      <c r="A5140" s="111">
        <v>5121</v>
      </c>
      <c r="B5140" s="86">
        <v>24</v>
      </c>
      <c r="C5140" s="103" t="s">
        <v>10494</v>
      </c>
      <c r="D5140" s="112" t="str">
        <f t="shared" ref="D5140:D5203" si="80">$B$17&amp;B5140&amp;$A$13&amp;$A$11&amp;C5140&amp;$A$11&amp;$A$10&amp;$A$14</f>
        <v>0 CIDADE(CIDADE_Pk,CIDADE_FkEstado,CIDADE_Cidade)VALUES(NULL,24,"Cassilândia");</v>
      </c>
    </row>
    <row r="5141" spans="1:4">
      <c r="A5141" s="111">
        <v>5122</v>
      </c>
      <c r="B5141" s="86">
        <v>24</v>
      </c>
      <c r="C5141" s="103" t="s">
        <v>10495</v>
      </c>
      <c r="D5141" s="112" t="str">
        <f t="shared" si="80"/>
        <v>0 CIDADE(CIDADE_Pk,CIDADE_FkEstado,CIDADE_Cidade)VALUES(NULL,24,"Chapadão do Sul");</v>
      </c>
    </row>
    <row r="5142" spans="1:4">
      <c r="A5142" s="111">
        <v>5123</v>
      </c>
      <c r="B5142" s="86">
        <v>24</v>
      </c>
      <c r="C5142" s="103" t="s">
        <v>10496</v>
      </c>
      <c r="D5142" s="112" t="str">
        <f t="shared" si="80"/>
        <v>0 CIDADE(CIDADE_Pk,CIDADE_FkEstado,CIDADE_Cidade)VALUES(NULL,24,"Corguinho");</v>
      </c>
    </row>
    <row r="5143" spans="1:4">
      <c r="A5143" s="111">
        <v>5124</v>
      </c>
      <c r="B5143" s="86">
        <v>24</v>
      </c>
      <c r="C5143" s="103" t="s">
        <v>10497</v>
      </c>
      <c r="D5143" s="112" t="str">
        <f t="shared" si="80"/>
        <v>0 CIDADE(CIDADE_Pk,CIDADE_FkEstado,CIDADE_Cidade)VALUES(NULL,24,"Coronel Sapucaia");</v>
      </c>
    </row>
    <row r="5144" spans="1:4">
      <c r="A5144" s="111">
        <v>5125</v>
      </c>
      <c r="B5144" s="86">
        <v>24</v>
      </c>
      <c r="C5144" s="103" t="s">
        <v>10498</v>
      </c>
      <c r="D5144" s="112" t="str">
        <f t="shared" si="80"/>
        <v>0 CIDADE(CIDADE_Pk,CIDADE_FkEstado,CIDADE_Cidade)VALUES(NULL,24,"Corumbá");</v>
      </c>
    </row>
    <row r="5145" spans="1:4">
      <c r="A5145" s="111">
        <v>5126</v>
      </c>
      <c r="B5145" s="86">
        <v>24</v>
      </c>
      <c r="C5145" s="103" t="s">
        <v>10499</v>
      </c>
      <c r="D5145" s="112" t="str">
        <f t="shared" si="80"/>
        <v>0 CIDADE(CIDADE_Pk,CIDADE_FkEstado,CIDADE_Cidade)VALUES(NULL,24,"Costa Rica");</v>
      </c>
    </row>
    <row r="5146" spans="1:4">
      <c r="A5146" s="111">
        <v>5127</v>
      </c>
      <c r="B5146" s="86">
        <v>24</v>
      </c>
      <c r="C5146" s="103" t="s">
        <v>10500</v>
      </c>
      <c r="D5146" s="112" t="str">
        <f t="shared" si="80"/>
        <v>0 CIDADE(CIDADE_Pk,CIDADE_FkEstado,CIDADE_Cidade)VALUES(NULL,24,"Coxim");</v>
      </c>
    </row>
    <row r="5147" spans="1:4">
      <c r="A5147" s="111">
        <v>5128</v>
      </c>
      <c r="B5147" s="86">
        <v>24</v>
      </c>
      <c r="C5147" s="103" t="s">
        <v>10501</v>
      </c>
      <c r="D5147" s="112" t="str">
        <f t="shared" si="80"/>
        <v>0 CIDADE(CIDADE_Pk,CIDADE_FkEstado,CIDADE_Cidade)VALUES(NULL,24,"Deodápolis");</v>
      </c>
    </row>
    <row r="5148" spans="1:4">
      <c r="A5148" s="111">
        <v>5129</v>
      </c>
      <c r="B5148" s="86">
        <v>24</v>
      </c>
      <c r="C5148" s="103" t="s">
        <v>10502</v>
      </c>
      <c r="D5148" s="112" t="str">
        <f t="shared" si="80"/>
        <v>0 CIDADE(CIDADE_Pk,CIDADE_FkEstado,CIDADE_Cidade)VALUES(NULL,24,"Dois Irmãos do Buriti");</v>
      </c>
    </row>
    <row r="5149" spans="1:4">
      <c r="A5149" s="111">
        <v>5130</v>
      </c>
      <c r="B5149" s="86">
        <v>24</v>
      </c>
      <c r="C5149" s="103" t="s">
        <v>9477</v>
      </c>
      <c r="D5149" s="112" t="str">
        <f t="shared" si="80"/>
        <v>0 CIDADE(CIDADE_Pk,CIDADE_FkEstado,CIDADE_Cidade)VALUES(NULL,24,"Douradina");</v>
      </c>
    </row>
    <row r="5150" spans="1:4">
      <c r="A5150" s="111">
        <v>5131</v>
      </c>
      <c r="B5150" s="86">
        <v>24</v>
      </c>
      <c r="C5150" s="103" t="s">
        <v>10503</v>
      </c>
      <c r="D5150" s="112" t="str">
        <f t="shared" si="80"/>
        <v>0 CIDADE(CIDADE_Pk,CIDADE_FkEstado,CIDADE_Cidade)VALUES(NULL,24,"Dourados");</v>
      </c>
    </row>
    <row r="5151" spans="1:4">
      <c r="A5151" s="111">
        <v>5132</v>
      </c>
      <c r="B5151" s="86">
        <v>24</v>
      </c>
      <c r="C5151" s="103" t="s">
        <v>8926</v>
      </c>
      <c r="D5151" s="112" t="str">
        <f t="shared" si="80"/>
        <v>0 CIDADE(CIDADE_Pk,CIDADE_FkEstado,CIDADE_Cidade)VALUES(NULL,24,"Eldorado");</v>
      </c>
    </row>
    <row r="5152" spans="1:4">
      <c r="A5152" s="111">
        <v>5133</v>
      </c>
      <c r="B5152" s="86">
        <v>24</v>
      </c>
      <c r="C5152" s="103" t="s">
        <v>10504</v>
      </c>
      <c r="D5152" s="112" t="str">
        <f t="shared" si="80"/>
        <v>0 CIDADE(CIDADE_Pk,CIDADE_FkEstado,CIDADE_Cidade)VALUES(NULL,24,"Fátima do Sul");</v>
      </c>
    </row>
    <row r="5153" spans="1:4">
      <c r="A5153" s="111">
        <v>5134</v>
      </c>
      <c r="B5153" s="86">
        <v>24</v>
      </c>
      <c r="C5153" s="103" t="s">
        <v>10505</v>
      </c>
      <c r="D5153" s="112" t="str">
        <f t="shared" si="80"/>
        <v>0 CIDADE(CIDADE_Pk,CIDADE_FkEstado,CIDADE_Cidade)VALUES(NULL,24,"Figueirão");</v>
      </c>
    </row>
    <row r="5154" spans="1:4">
      <c r="A5154" s="111">
        <v>5135</v>
      </c>
      <c r="B5154" s="86">
        <v>24</v>
      </c>
      <c r="C5154" s="103" t="s">
        <v>10506</v>
      </c>
      <c r="D5154" s="112" t="str">
        <f t="shared" si="80"/>
        <v>0 CIDADE(CIDADE_Pk,CIDADE_FkEstado,CIDADE_Cidade)VALUES(NULL,24,"Glória de Dourados");</v>
      </c>
    </row>
    <row r="5155" spans="1:4">
      <c r="A5155" s="111">
        <v>5136</v>
      </c>
      <c r="B5155" s="86">
        <v>24</v>
      </c>
      <c r="C5155" s="103" t="s">
        <v>10507</v>
      </c>
      <c r="D5155" s="112" t="str">
        <f t="shared" si="80"/>
        <v>0 CIDADE(CIDADE_Pk,CIDADE_FkEstado,CIDADE_Cidade)VALUES(NULL,24,"Guia Lopes da Laguna");</v>
      </c>
    </row>
    <row r="5156" spans="1:4">
      <c r="A5156" s="111">
        <v>5137</v>
      </c>
      <c r="B5156" s="86">
        <v>24</v>
      </c>
      <c r="C5156" s="103" t="s">
        <v>10508</v>
      </c>
      <c r="D5156" s="112" t="str">
        <f t="shared" si="80"/>
        <v>0 CIDADE(CIDADE_Pk,CIDADE_FkEstado,CIDADE_Cidade)VALUES(NULL,24,"Iguatemi");</v>
      </c>
    </row>
    <row r="5157" spans="1:4">
      <c r="A5157" s="111">
        <v>5138</v>
      </c>
      <c r="B5157" s="86">
        <v>24</v>
      </c>
      <c r="C5157" s="103" t="s">
        <v>10509</v>
      </c>
      <c r="D5157" s="112" t="str">
        <f t="shared" si="80"/>
        <v>0 CIDADE(CIDADE_Pk,CIDADE_FkEstado,CIDADE_Cidade)VALUES(NULL,24,"Inocência");</v>
      </c>
    </row>
    <row r="5158" spans="1:4">
      <c r="A5158" s="111">
        <v>5139</v>
      </c>
      <c r="B5158" s="86">
        <v>24</v>
      </c>
      <c r="C5158" s="103" t="s">
        <v>10510</v>
      </c>
      <c r="D5158" s="112" t="str">
        <f t="shared" si="80"/>
        <v>0 CIDADE(CIDADE_Pk,CIDADE_FkEstado,CIDADE_Cidade)VALUES(NULL,24,"Itaporã");</v>
      </c>
    </row>
    <row r="5159" spans="1:4">
      <c r="A5159" s="111">
        <v>5140</v>
      </c>
      <c r="B5159" s="86">
        <v>24</v>
      </c>
      <c r="C5159" s="103" t="s">
        <v>10511</v>
      </c>
      <c r="D5159" s="112" t="str">
        <f t="shared" si="80"/>
        <v>0 CIDADE(CIDADE_Pk,CIDADE_FkEstado,CIDADE_Cidade)VALUES(NULL,24,"Itaquiraí");</v>
      </c>
    </row>
    <row r="5160" spans="1:4">
      <c r="A5160" s="111">
        <v>5141</v>
      </c>
      <c r="B5160" s="86">
        <v>24</v>
      </c>
      <c r="C5160" s="103" t="s">
        <v>10512</v>
      </c>
      <c r="D5160" s="112" t="str">
        <f t="shared" si="80"/>
        <v>0 CIDADE(CIDADE_Pk,CIDADE_FkEstado,CIDADE_Cidade)VALUES(NULL,24,"Ivinhema");</v>
      </c>
    </row>
    <row r="5161" spans="1:4">
      <c r="A5161" s="111">
        <v>5142</v>
      </c>
      <c r="B5161" s="86">
        <v>24</v>
      </c>
      <c r="C5161" s="103" t="s">
        <v>10513</v>
      </c>
      <c r="D5161" s="112" t="str">
        <f t="shared" si="80"/>
        <v>0 CIDADE(CIDADE_Pk,CIDADE_FkEstado,CIDADE_Cidade)VALUES(NULL,24,"Japorã");</v>
      </c>
    </row>
    <row r="5162" spans="1:4">
      <c r="A5162" s="111">
        <v>5143</v>
      </c>
      <c r="B5162" s="86">
        <v>24</v>
      </c>
      <c r="C5162" s="103" t="s">
        <v>10514</v>
      </c>
      <c r="D5162" s="112" t="str">
        <f t="shared" si="80"/>
        <v>0 CIDADE(CIDADE_Pk,CIDADE_FkEstado,CIDADE_Cidade)VALUES(NULL,24,"Jaraguari");</v>
      </c>
    </row>
    <row r="5163" spans="1:4">
      <c r="A5163" s="111">
        <v>5144</v>
      </c>
      <c r="B5163" s="86">
        <v>24</v>
      </c>
      <c r="C5163" s="103" t="s">
        <v>6602</v>
      </c>
      <c r="D5163" s="112" t="str">
        <f t="shared" si="80"/>
        <v>0 CIDADE(CIDADE_Pk,CIDADE_FkEstado,CIDADE_Cidade)VALUES(NULL,24,"Jardim");</v>
      </c>
    </row>
    <row r="5164" spans="1:4">
      <c r="A5164" s="111">
        <v>5145</v>
      </c>
      <c r="B5164" s="86">
        <v>24</v>
      </c>
      <c r="C5164" s="103" t="s">
        <v>10515</v>
      </c>
      <c r="D5164" s="112" t="str">
        <f t="shared" si="80"/>
        <v>0 CIDADE(CIDADE_Pk,CIDADE_FkEstado,CIDADE_Cidade)VALUES(NULL,24,"Jateí");</v>
      </c>
    </row>
    <row r="5165" spans="1:4">
      <c r="A5165" s="111">
        <v>5146</v>
      </c>
      <c r="B5165" s="86">
        <v>24</v>
      </c>
      <c r="C5165" s="103" t="s">
        <v>10516</v>
      </c>
      <c r="D5165" s="112" t="str">
        <f t="shared" si="80"/>
        <v>0 CIDADE(CIDADE_Pk,CIDADE_FkEstado,CIDADE_Cidade)VALUES(NULL,24,"Juti");</v>
      </c>
    </row>
    <row r="5166" spans="1:4">
      <c r="A5166" s="111">
        <v>5147</v>
      </c>
      <c r="B5166" s="86">
        <v>24</v>
      </c>
      <c r="C5166" s="103" t="s">
        <v>10517</v>
      </c>
      <c r="D5166" s="112" t="str">
        <f t="shared" si="80"/>
        <v>0 CIDADE(CIDADE_Pk,CIDADE_FkEstado,CIDADE_Cidade)VALUES(NULL,24,"Ladário");</v>
      </c>
    </row>
    <row r="5167" spans="1:4">
      <c r="A5167" s="111">
        <v>5148</v>
      </c>
      <c r="B5167" s="86">
        <v>24</v>
      </c>
      <c r="C5167" s="103" t="s">
        <v>10518</v>
      </c>
      <c r="D5167" s="112" t="str">
        <f t="shared" si="80"/>
        <v>0 CIDADE(CIDADE_Pk,CIDADE_FkEstado,CIDADE_Cidade)VALUES(NULL,24,"Laguna Carapã");</v>
      </c>
    </row>
    <row r="5168" spans="1:4">
      <c r="A5168" s="111">
        <v>5149</v>
      </c>
      <c r="B5168" s="86">
        <v>24</v>
      </c>
      <c r="C5168" s="103" t="s">
        <v>10519</v>
      </c>
      <c r="D5168" s="112" t="str">
        <f t="shared" si="80"/>
        <v>0 CIDADE(CIDADE_Pk,CIDADE_FkEstado,CIDADE_Cidade)VALUES(NULL,24,"Maracaju");</v>
      </c>
    </row>
    <row r="5169" spans="1:4">
      <c r="A5169" s="111">
        <v>5150</v>
      </c>
      <c r="B5169" s="86">
        <v>24</v>
      </c>
      <c r="C5169" s="103" t="s">
        <v>10520</v>
      </c>
      <c r="D5169" s="112" t="str">
        <f t="shared" si="80"/>
        <v>0 CIDADE(CIDADE_Pk,CIDADE_FkEstado,CIDADE_Cidade)VALUES(NULL,24,"Miranda");</v>
      </c>
    </row>
    <row r="5170" spans="1:4">
      <c r="A5170" s="111">
        <v>5151</v>
      </c>
      <c r="B5170" s="86">
        <v>24</v>
      </c>
      <c r="C5170" s="103" t="s">
        <v>7639</v>
      </c>
      <c r="D5170" s="112" t="str">
        <f t="shared" si="80"/>
        <v>0 CIDADE(CIDADE_Pk,CIDADE_FkEstado,CIDADE_Cidade)VALUES(NULL,24,"Mundo Novo");</v>
      </c>
    </row>
    <row r="5171" spans="1:4">
      <c r="A5171" s="111">
        <v>5152</v>
      </c>
      <c r="B5171" s="86">
        <v>24</v>
      </c>
      <c r="C5171" s="103" t="s">
        <v>10521</v>
      </c>
      <c r="D5171" s="112" t="str">
        <f t="shared" si="80"/>
        <v>0 CIDADE(CIDADE_Pk,CIDADE_FkEstado,CIDADE_Cidade)VALUES(NULL,24,"Naviraí");</v>
      </c>
    </row>
    <row r="5172" spans="1:4">
      <c r="A5172" s="111">
        <v>5153</v>
      </c>
      <c r="B5172" s="86">
        <v>24</v>
      </c>
      <c r="C5172" s="103" t="s">
        <v>10522</v>
      </c>
      <c r="D5172" s="112" t="str">
        <f t="shared" si="80"/>
        <v>0 CIDADE(CIDADE_Pk,CIDADE_FkEstado,CIDADE_Cidade)VALUES(NULL,24,"Nioaque");</v>
      </c>
    </row>
    <row r="5173" spans="1:4">
      <c r="A5173" s="111">
        <v>5154</v>
      </c>
      <c r="B5173" s="86">
        <v>24</v>
      </c>
      <c r="C5173" s="103" t="s">
        <v>10523</v>
      </c>
      <c r="D5173" s="112" t="str">
        <f t="shared" si="80"/>
        <v>0 CIDADE(CIDADE_Pk,CIDADE_FkEstado,CIDADE_Cidade)VALUES(NULL,24,"Nova Alvorada do Sul");</v>
      </c>
    </row>
    <row r="5174" spans="1:4">
      <c r="A5174" s="111">
        <v>5155</v>
      </c>
      <c r="B5174" s="86">
        <v>24</v>
      </c>
      <c r="C5174" s="103" t="s">
        <v>10524</v>
      </c>
      <c r="D5174" s="112" t="str">
        <f t="shared" si="80"/>
        <v>0 CIDADE(CIDADE_Pk,CIDADE_FkEstado,CIDADE_Cidade)VALUES(NULL,24,"Nova Andradina");</v>
      </c>
    </row>
    <row r="5175" spans="1:4">
      <c r="A5175" s="111">
        <v>5156</v>
      </c>
      <c r="B5175" s="86">
        <v>24</v>
      </c>
      <c r="C5175" s="103" t="s">
        <v>10525</v>
      </c>
      <c r="D5175" s="112" t="str">
        <f t="shared" si="80"/>
        <v>0 CIDADE(CIDADE_Pk,CIDADE_FkEstado,CIDADE_Cidade)VALUES(NULL,24,"Novo Horizonte do Sul");</v>
      </c>
    </row>
    <row r="5176" spans="1:4">
      <c r="A5176" s="111">
        <v>5157</v>
      </c>
      <c r="B5176" s="86">
        <v>24</v>
      </c>
      <c r="C5176" s="103" t="s">
        <v>10526</v>
      </c>
      <c r="D5176" s="112" t="str">
        <f t="shared" si="80"/>
        <v>0 CIDADE(CIDADE_Pk,CIDADE_FkEstado,CIDADE_Cidade)VALUES(NULL,24,"Paranaíba");</v>
      </c>
    </row>
    <row r="5177" spans="1:4">
      <c r="A5177" s="111">
        <v>5158</v>
      </c>
      <c r="B5177" s="86">
        <v>24</v>
      </c>
      <c r="C5177" s="103" t="s">
        <v>10527</v>
      </c>
      <c r="D5177" s="112" t="str">
        <f t="shared" si="80"/>
        <v>0 CIDADE(CIDADE_Pk,CIDADE_FkEstado,CIDADE_Cidade)VALUES(NULL,24,"Paranhos");</v>
      </c>
    </row>
    <row r="5178" spans="1:4">
      <c r="A5178" s="111">
        <v>5159</v>
      </c>
      <c r="B5178" s="86">
        <v>24</v>
      </c>
      <c r="C5178" s="103" t="s">
        <v>10528</v>
      </c>
      <c r="D5178" s="112" t="str">
        <f t="shared" si="80"/>
        <v>0 CIDADE(CIDADE_Pk,CIDADE_FkEstado,CIDADE_Cidade)VALUES(NULL,24,"Pedro Gomes");</v>
      </c>
    </row>
    <row r="5179" spans="1:4">
      <c r="A5179" s="111">
        <v>5160</v>
      </c>
      <c r="B5179" s="86">
        <v>24</v>
      </c>
      <c r="C5179" s="103" t="s">
        <v>10529</v>
      </c>
      <c r="D5179" s="112" t="str">
        <f t="shared" si="80"/>
        <v>0 CIDADE(CIDADE_Pk,CIDADE_FkEstado,CIDADE_Cidade)VALUES(NULL,24,"Ponta Porã");</v>
      </c>
    </row>
    <row r="5180" spans="1:4">
      <c r="A5180" s="111">
        <v>5161</v>
      </c>
      <c r="B5180" s="86">
        <v>24</v>
      </c>
      <c r="C5180" s="103" t="s">
        <v>10530</v>
      </c>
      <c r="D5180" s="112" t="str">
        <f t="shared" si="80"/>
        <v>0 CIDADE(CIDADE_Pk,CIDADE_FkEstado,CIDADE_Cidade)VALUES(NULL,24,"Porto Murtinho");</v>
      </c>
    </row>
    <row r="5181" spans="1:4">
      <c r="A5181" s="111">
        <v>5162</v>
      </c>
      <c r="B5181" s="86">
        <v>24</v>
      </c>
      <c r="C5181" s="103" t="s">
        <v>10531</v>
      </c>
      <c r="D5181" s="112" t="str">
        <f t="shared" si="80"/>
        <v>0 CIDADE(CIDADE_Pk,CIDADE_FkEstado,CIDADE_Cidade)VALUES(NULL,24,"Ribas do Rio Pardo");</v>
      </c>
    </row>
    <row r="5182" spans="1:4">
      <c r="A5182" s="111">
        <v>5163</v>
      </c>
      <c r="B5182" s="86">
        <v>24</v>
      </c>
      <c r="C5182" s="103" t="s">
        <v>10532</v>
      </c>
      <c r="D5182" s="112" t="str">
        <f t="shared" si="80"/>
        <v>0 CIDADE(CIDADE_Pk,CIDADE_FkEstado,CIDADE_Cidade)VALUES(NULL,24,"Rio Brilhante");</v>
      </c>
    </row>
    <row r="5183" spans="1:4">
      <c r="A5183" s="111">
        <v>5164</v>
      </c>
      <c r="B5183" s="86">
        <v>24</v>
      </c>
      <c r="C5183" s="103" t="s">
        <v>9671</v>
      </c>
      <c r="D5183" s="112" t="str">
        <f t="shared" si="80"/>
        <v>0 CIDADE(CIDADE_Pk,CIDADE_FkEstado,CIDADE_Cidade)VALUES(NULL,24,"Rio Negro");</v>
      </c>
    </row>
    <row r="5184" spans="1:4">
      <c r="A5184" s="111">
        <v>5165</v>
      </c>
      <c r="B5184" s="86">
        <v>24</v>
      </c>
      <c r="C5184" s="103" t="s">
        <v>10533</v>
      </c>
      <c r="D5184" s="112" t="str">
        <f t="shared" si="80"/>
        <v>0 CIDADE(CIDADE_Pk,CIDADE_FkEstado,CIDADE_Cidade)VALUES(NULL,24,"Rio Verde de Mato Grosso");</v>
      </c>
    </row>
    <row r="5185" spans="1:4">
      <c r="A5185" s="111">
        <v>5166</v>
      </c>
      <c r="B5185" s="86">
        <v>24</v>
      </c>
      <c r="C5185" s="103" t="s">
        <v>10534</v>
      </c>
      <c r="D5185" s="112" t="str">
        <f t="shared" si="80"/>
        <v>0 CIDADE(CIDADE_Pk,CIDADE_FkEstado,CIDADE_Cidade)VALUES(NULL,24,"Rochedo");</v>
      </c>
    </row>
    <row r="5186" spans="1:4">
      <c r="A5186" s="111">
        <v>5167</v>
      </c>
      <c r="B5186" s="86">
        <v>24</v>
      </c>
      <c r="C5186" s="103" t="s">
        <v>10535</v>
      </c>
      <c r="D5186" s="112" t="str">
        <f t="shared" si="80"/>
        <v>0 CIDADE(CIDADE_Pk,CIDADE_FkEstado,CIDADE_Cidade)VALUES(NULL,24,"Santa Rita do Pardo");</v>
      </c>
    </row>
    <row r="5187" spans="1:4">
      <c r="A5187" s="111">
        <v>5168</v>
      </c>
      <c r="B5187" s="86">
        <v>24</v>
      </c>
      <c r="C5187" s="103" t="s">
        <v>10536</v>
      </c>
      <c r="D5187" s="112" t="str">
        <f t="shared" si="80"/>
        <v>0 CIDADE(CIDADE_Pk,CIDADE_FkEstado,CIDADE_Cidade)VALUES(NULL,24,"São Gabriel do Oeste");</v>
      </c>
    </row>
    <row r="5188" spans="1:4">
      <c r="A5188" s="111">
        <v>5169</v>
      </c>
      <c r="B5188" s="86">
        <v>24</v>
      </c>
      <c r="C5188" s="103" t="s">
        <v>10537</v>
      </c>
      <c r="D5188" s="112" t="str">
        <f t="shared" si="80"/>
        <v>0 CIDADE(CIDADE_Pk,CIDADE_FkEstado,CIDADE_Cidade)VALUES(NULL,24,"Selvíria");</v>
      </c>
    </row>
    <row r="5189" spans="1:4">
      <c r="A5189" s="111">
        <v>5170</v>
      </c>
      <c r="B5189" s="86">
        <v>24</v>
      </c>
      <c r="C5189" s="103" t="s">
        <v>10538</v>
      </c>
      <c r="D5189" s="112" t="str">
        <f t="shared" si="80"/>
        <v>0 CIDADE(CIDADE_Pk,CIDADE_FkEstado,CIDADE_Cidade)VALUES(NULL,24,"Sete Quedas");</v>
      </c>
    </row>
    <row r="5190" spans="1:4">
      <c r="A5190" s="111">
        <v>5171</v>
      </c>
      <c r="B5190" s="86">
        <v>24</v>
      </c>
      <c r="C5190" s="103" t="s">
        <v>10539</v>
      </c>
      <c r="D5190" s="112" t="str">
        <f t="shared" si="80"/>
        <v>0 CIDADE(CIDADE_Pk,CIDADE_FkEstado,CIDADE_Cidade)VALUES(NULL,24,"Sidrolândia");</v>
      </c>
    </row>
    <row r="5191" spans="1:4">
      <c r="A5191" s="111">
        <v>5172</v>
      </c>
      <c r="B5191" s="86">
        <v>24</v>
      </c>
      <c r="C5191" s="103" t="s">
        <v>10540</v>
      </c>
      <c r="D5191" s="112" t="str">
        <f t="shared" si="80"/>
        <v>0 CIDADE(CIDADE_Pk,CIDADE_FkEstado,CIDADE_Cidade)VALUES(NULL,24,"Sonora");</v>
      </c>
    </row>
    <row r="5192" spans="1:4">
      <c r="A5192" s="111">
        <v>5173</v>
      </c>
      <c r="B5192" s="86">
        <v>24</v>
      </c>
      <c r="C5192" s="103" t="s">
        <v>10541</v>
      </c>
      <c r="D5192" s="112" t="str">
        <f t="shared" si="80"/>
        <v>0 CIDADE(CIDADE_Pk,CIDADE_FkEstado,CIDADE_Cidade)VALUES(NULL,24,"Tacuru");</v>
      </c>
    </row>
    <row r="5193" spans="1:4">
      <c r="A5193" s="111">
        <v>5174</v>
      </c>
      <c r="B5193" s="86">
        <v>24</v>
      </c>
      <c r="C5193" s="103" t="s">
        <v>10542</v>
      </c>
      <c r="D5193" s="112" t="str">
        <f t="shared" si="80"/>
        <v>0 CIDADE(CIDADE_Pk,CIDADE_FkEstado,CIDADE_Cidade)VALUES(NULL,24,"Taquarussu");</v>
      </c>
    </row>
    <row r="5194" spans="1:4">
      <c r="A5194" s="111">
        <v>5175</v>
      </c>
      <c r="B5194" s="86">
        <v>24</v>
      </c>
      <c r="C5194" s="103" t="s">
        <v>10543</v>
      </c>
      <c r="D5194" s="112" t="str">
        <f t="shared" si="80"/>
        <v>0 CIDADE(CIDADE_Pk,CIDADE_FkEstado,CIDADE_Cidade)VALUES(NULL,24,"Terenos");</v>
      </c>
    </row>
    <row r="5195" spans="1:4">
      <c r="A5195" s="111">
        <v>5176</v>
      </c>
      <c r="B5195" s="86">
        <v>24</v>
      </c>
      <c r="C5195" s="103" t="s">
        <v>10544</v>
      </c>
      <c r="D5195" s="112" t="str">
        <f t="shared" si="80"/>
        <v>0 CIDADE(CIDADE_Pk,CIDADE_FkEstado,CIDADE_Cidade)VALUES(NULL,24,"Três Lagoas");</v>
      </c>
    </row>
    <row r="5196" spans="1:4">
      <c r="A5196" s="111">
        <v>5177</v>
      </c>
      <c r="B5196" s="86">
        <v>24</v>
      </c>
      <c r="C5196" s="103" t="s">
        <v>10545</v>
      </c>
      <c r="D5196" s="112" t="str">
        <f t="shared" si="80"/>
        <v>0 CIDADE(CIDADE_Pk,CIDADE_FkEstado,CIDADE_Cidade)VALUES(NULL,24,"Vicentina");</v>
      </c>
    </row>
    <row r="5197" spans="1:4">
      <c r="A5197" s="111">
        <v>5178</v>
      </c>
      <c r="B5197" s="86">
        <v>25</v>
      </c>
      <c r="C5197" s="103" t="s">
        <v>10546</v>
      </c>
      <c r="D5197" s="112" t="str">
        <f t="shared" si="80"/>
        <v>0 CIDADE(CIDADE_Pk,CIDADE_FkEstado,CIDADE_Cidade)VALUES(NULL,25,"Acorizal");</v>
      </c>
    </row>
    <row r="5198" spans="1:4">
      <c r="A5198" s="111">
        <v>5179</v>
      </c>
      <c r="B5198" s="86">
        <v>25</v>
      </c>
      <c r="C5198" s="103" t="s">
        <v>7781</v>
      </c>
      <c r="D5198" s="112" t="str">
        <f t="shared" si="80"/>
        <v>0 CIDADE(CIDADE_Pk,CIDADE_FkEstado,CIDADE_Cidade)VALUES(NULL,25,"Água Boa");</v>
      </c>
    </row>
    <row r="5199" spans="1:4">
      <c r="A5199" s="111">
        <v>5180</v>
      </c>
      <c r="B5199" s="86">
        <v>25</v>
      </c>
      <c r="C5199" s="103" t="s">
        <v>10547</v>
      </c>
      <c r="D5199" s="112" t="str">
        <f t="shared" si="80"/>
        <v>0 CIDADE(CIDADE_Pk,CIDADE_FkEstado,CIDADE_Cidade)VALUES(NULL,25,"Alta Floresta");</v>
      </c>
    </row>
    <row r="5200" spans="1:4">
      <c r="A5200" s="111">
        <v>5181</v>
      </c>
      <c r="B5200" s="86">
        <v>25</v>
      </c>
      <c r="C5200" s="103" t="s">
        <v>10548</v>
      </c>
      <c r="D5200" s="112" t="str">
        <f t="shared" si="80"/>
        <v>0 CIDADE(CIDADE_Pk,CIDADE_FkEstado,CIDADE_Cidade)VALUES(NULL,25,"Alto Araguaia");</v>
      </c>
    </row>
    <row r="5201" spans="1:4">
      <c r="A5201" s="111">
        <v>5182</v>
      </c>
      <c r="B5201" s="86">
        <v>25</v>
      </c>
      <c r="C5201" s="103" t="s">
        <v>10549</v>
      </c>
      <c r="D5201" s="112" t="str">
        <f t="shared" si="80"/>
        <v>0 CIDADE(CIDADE_Pk,CIDADE_FkEstado,CIDADE_Cidade)VALUES(NULL,25,"Alto Boa Vista");</v>
      </c>
    </row>
    <row r="5202" spans="1:4">
      <c r="A5202" s="111">
        <v>5183</v>
      </c>
      <c r="B5202" s="86">
        <v>25</v>
      </c>
      <c r="C5202" s="103" t="s">
        <v>10550</v>
      </c>
      <c r="D5202" s="112" t="str">
        <f t="shared" si="80"/>
        <v>0 CIDADE(CIDADE_Pk,CIDADE_FkEstado,CIDADE_Cidade)VALUES(NULL,25,"Alto Garças");</v>
      </c>
    </row>
    <row r="5203" spans="1:4">
      <c r="A5203" s="111">
        <v>5184</v>
      </c>
      <c r="B5203" s="86">
        <v>25</v>
      </c>
      <c r="C5203" s="103" t="s">
        <v>10551</v>
      </c>
      <c r="D5203" s="112" t="str">
        <f t="shared" si="80"/>
        <v>0 CIDADE(CIDADE_Pk,CIDADE_FkEstado,CIDADE_Cidade)VALUES(NULL,25,"Alto Paraguai");</v>
      </c>
    </row>
    <row r="5204" spans="1:4">
      <c r="A5204" s="111">
        <v>5185</v>
      </c>
      <c r="B5204" s="86">
        <v>25</v>
      </c>
      <c r="C5204" s="103" t="s">
        <v>10552</v>
      </c>
      <c r="D5204" s="112" t="str">
        <f t="shared" ref="D5204:D5267" si="81">$B$17&amp;B5204&amp;$A$13&amp;$A$11&amp;C5204&amp;$A$11&amp;$A$10&amp;$A$14</f>
        <v>0 CIDADE(CIDADE_Pk,CIDADE_FkEstado,CIDADE_Cidade)VALUES(NULL,25,"Alto Taquari");</v>
      </c>
    </row>
    <row r="5205" spans="1:4">
      <c r="A5205" s="111">
        <v>5186</v>
      </c>
      <c r="B5205" s="86">
        <v>25</v>
      </c>
      <c r="C5205" s="103" t="s">
        <v>10553</v>
      </c>
      <c r="D5205" s="112" t="str">
        <f t="shared" si="81"/>
        <v>0 CIDADE(CIDADE_Pk,CIDADE_FkEstado,CIDADE_Cidade)VALUES(NULL,25,"Apiacás");</v>
      </c>
    </row>
    <row r="5206" spans="1:4">
      <c r="A5206" s="111">
        <v>5187</v>
      </c>
      <c r="B5206" s="86">
        <v>25</v>
      </c>
      <c r="C5206" s="103" t="s">
        <v>10554</v>
      </c>
      <c r="D5206" s="112" t="str">
        <f t="shared" si="81"/>
        <v>0 CIDADE(CIDADE_Pk,CIDADE_FkEstado,CIDADE_Cidade)VALUES(NULL,25,"Araguaiana");</v>
      </c>
    </row>
    <row r="5207" spans="1:4">
      <c r="A5207" s="111">
        <v>5188</v>
      </c>
      <c r="B5207" s="86">
        <v>25</v>
      </c>
      <c r="C5207" s="103" t="s">
        <v>10555</v>
      </c>
      <c r="D5207" s="112" t="str">
        <f t="shared" si="81"/>
        <v>0 CIDADE(CIDADE_Pk,CIDADE_FkEstado,CIDADE_Cidade)VALUES(NULL,25,"Araguainha");</v>
      </c>
    </row>
    <row r="5208" spans="1:4">
      <c r="A5208" s="111">
        <v>5189</v>
      </c>
      <c r="B5208" s="86">
        <v>25</v>
      </c>
      <c r="C5208" s="103" t="s">
        <v>10556</v>
      </c>
      <c r="D5208" s="112" t="str">
        <f t="shared" si="81"/>
        <v>0 CIDADE(CIDADE_Pk,CIDADE_FkEstado,CIDADE_Cidade)VALUES(NULL,25,"Araputanga");</v>
      </c>
    </row>
    <row r="5209" spans="1:4">
      <c r="A5209" s="111">
        <v>5190</v>
      </c>
      <c r="B5209" s="86">
        <v>25</v>
      </c>
      <c r="C5209" s="103" t="s">
        <v>10557</v>
      </c>
      <c r="D5209" s="112" t="str">
        <f t="shared" si="81"/>
        <v>0 CIDADE(CIDADE_Pk,CIDADE_FkEstado,CIDADE_Cidade)VALUES(NULL,25,"Arenápolis");</v>
      </c>
    </row>
    <row r="5210" spans="1:4">
      <c r="A5210" s="111">
        <v>5191</v>
      </c>
      <c r="B5210" s="86">
        <v>25</v>
      </c>
      <c r="C5210" s="103" t="s">
        <v>10558</v>
      </c>
      <c r="D5210" s="112" t="str">
        <f t="shared" si="81"/>
        <v>0 CIDADE(CIDADE_Pk,CIDADE_FkEstado,CIDADE_Cidade)VALUES(NULL,25,"Aripuanã");</v>
      </c>
    </row>
    <row r="5211" spans="1:4">
      <c r="A5211" s="111">
        <v>5192</v>
      </c>
      <c r="B5211" s="86">
        <v>25</v>
      </c>
      <c r="C5211" s="103" t="s">
        <v>10559</v>
      </c>
      <c r="D5211" s="112" t="str">
        <f t="shared" si="81"/>
        <v>0 CIDADE(CIDADE_Pk,CIDADE_FkEstado,CIDADE_Cidade)VALUES(NULL,25,"Barão de Melgaço");</v>
      </c>
    </row>
    <row r="5212" spans="1:4">
      <c r="A5212" s="111">
        <v>5193</v>
      </c>
      <c r="B5212" s="86">
        <v>25</v>
      </c>
      <c r="C5212" s="103" t="s">
        <v>10560</v>
      </c>
      <c r="D5212" s="112" t="str">
        <f t="shared" si="81"/>
        <v>0 CIDADE(CIDADE_Pk,CIDADE_FkEstado,CIDADE_Cidade)VALUES(NULL,25,"Barra do Bugres");</v>
      </c>
    </row>
    <row r="5213" spans="1:4">
      <c r="A5213" s="111">
        <v>5194</v>
      </c>
      <c r="B5213" s="86">
        <v>25</v>
      </c>
      <c r="C5213" s="103" t="s">
        <v>10561</v>
      </c>
      <c r="D5213" s="112" t="str">
        <f t="shared" si="81"/>
        <v>0 CIDADE(CIDADE_Pk,CIDADE_FkEstado,CIDADE_Cidade)VALUES(NULL,25,"Barra do Garças");</v>
      </c>
    </row>
    <row r="5214" spans="1:4">
      <c r="A5214" s="111">
        <v>5195</v>
      </c>
      <c r="B5214" s="86">
        <v>25</v>
      </c>
      <c r="C5214" s="103" t="s">
        <v>10562</v>
      </c>
      <c r="D5214" s="112" t="str">
        <f t="shared" si="81"/>
        <v>0 CIDADE(CIDADE_Pk,CIDADE_FkEstado,CIDADE_Cidade)VALUES(NULL,25,"Bom Jesus do Araguaia");</v>
      </c>
    </row>
    <row r="5215" spans="1:4">
      <c r="A5215" s="111">
        <v>5196</v>
      </c>
      <c r="B5215" s="86">
        <v>25</v>
      </c>
      <c r="C5215" s="103" t="s">
        <v>10563</v>
      </c>
      <c r="D5215" s="112" t="str">
        <f t="shared" si="81"/>
        <v>0 CIDADE(CIDADE_Pk,CIDADE_FkEstado,CIDADE_Cidade)VALUES(NULL,25,"Brasnorte");</v>
      </c>
    </row>
    <row r="5216" spans="1:4">
      <c r="A5216" s="111">
        <v>5197</v>
      </c>
      <c r="B5216" s="86">
        <v>25</v>
      </c>
      <c r="C5216" s="103" t="s">
        <v>10564</v>
      </c>
      <c r="D5216" s="112" t="str">
        <f t="shared" si="81"/>
        <v>0 CIDADE(CIDADE_Pk,CIDADE_FkEstado,CIDADE_Cidade)VALUES(NULL,25,"Cáceres");</v>
      </c>
    </row>
    <row r="5217" spans="1:4">
      <c r="A5217" s="111">
        <v>5198</v>
      </c>
      <c r="B5217" s="86">
        <v>25</v>
      </c>
      <c r="C5217" s="103" t="s">
        <v>10565</v>
      </c>
      <c r="D5217" s="112" t="str">
        <f t="shared" si="81"/>
        <v>0 CIDADE(CIDADE_Pk,CIDADE_FkEstado,CIDADE_Cidade)VALUES(NULL,25,"Campinápolis");</v>
      </c>
    </row>
    <row r="5218" spans="1:4">
      <c r="A5218" s="111">
        <v>5199</v>
      </c>
      <c r="B5218" s="86">
        <v>25</v>
      </c>
      <c r="C5218" s="103" t="s">
        <v>10566</v>
      </c>
      <c r="D5218" s="112" t="str">
        <f t="shared" si="81"/>
        <v>0 CIDADE(CIDADE_Pk,CIDADE_FkEstado,CIDADE_Cidade)VALUES(NULL,25,"Campo Novo do Parecis");</v>
      </c>
    </row>
    <row r="5219" spans="1:4">
      <c r="A5219" s="111">
        <v>5200</v>
      </c>
      <c r="B5219" s="86">
        <v>25</v>
      </c>
      <c r="C5219" s="103" t="s">
        <v>10567</v>
      </c>
      <c r="D5219" s="112" t="str">
        <f t="shared" si="81"/>
        <v>0 CIDADE(CIDADE_Pk,CIDADE_FkEstado,CIDADE_Cidade)VALUES(NULL,25,"Campo Verde");</v>
      </c>
    </row>
    <row r="5220" spans="1:4">
      <c r="A5220" s="111">
        <v>5201</v>
      </c>
      <c r="B5220" s="86">
        <v>25</v>
      </c>
      <c r="C5220" s="103" t="s">
        <v>10568</v>
      </c>
      <c r="D5220" s="112" t="str">
        <f t="shared" si="81"/>
        <v>0 CIDADE(CIDADE_Pk,CIDADE_FkEstado,CIDADE_Cidade)VALUES(NULL,25,"Campos de Júlio");</v>
      </c>
    </row>
    <row r="5221" spans="1:4">
      <c r="A5221" s="111">
        <v>5202</v>
      </c>
      <c r="B5221" s="86">
        <v>25</v>
      </c>
      <c r="C5221" s="103" t="s">
        <v>10569</v>
      </c>
      <c r="D5221" s="112" t="str">
        <f t="shared" si="81"/>
        <v>0 CIDADE(CIDADE_Pk,CIDADE_FkEstado,CIDADE_Cidade)VALUES(NULL,25,"Canabrava do Norte");</v>
      </c>
    </row>
    <row r="5222" spans="1:4">
      <c r="A5222" s="111">
        <v>5203</v>
      </c>
      <c r="B5222" s="86">
        <v>25</v>
      </c>
      <c r="C5222" s="103" t="s">
        <v>7453</v>
      </c>
      <c r="D5222" s="112" t="str">
        <f t="shared" si="81"/>
        <v>0 CIDADE(CIDADE_Pk,CIDADE_FkEstado,CIDADE_Cidade)VALUES(NULL,25,"Canarana");</v>
      </c>
    </row>
    <row r="5223" spans="1:4">
      <c r="A5223" s="111">
        <v>5204</v>
      </c>
      <c r="B5223" s="86">
        <v>25</v>
      </c>
      <c r="C5223" s="103" t="s">
        <v>10570</v>
      </c>
      <c r="D5223" s="112" t="str">
        <f t="shared" si="81"/>
        <v>0 CIDADE(CIDADE_Pk,CIDADE_FkEstado,CIDADE_Cidade)VALUES(NULL,25,"Carlinda");</v>
      </c>
    </row>
    <row r="5224" spans="1:4">
      <c r="A5224" s="111">
        <v>5205</v>
      </c>
      <c r="B5224" s="86">
        <v>25</v>
      </c>
      <c r="C5224" s="103" t="s">
        <v>10571</v>
      </c>
      <c r="D5224" s="112" t="str">
        <f t="shared" si="81"/>
        <v>0 CIDADE(CIDADE_Pk,CIDADE_FkEstado,CIDADE_Cidade)VALUES(NULL,25,"Castanheira");</v>
      </c>
    </row>
    <row r="5225" spans="1:4">
      <c r="A5225" s="111">
        <v>5206</v>
      </c>
      <c r="B5225" s="86">
        <v>25</v>
      </c>
      <c r="C5225" s="103" t="s">
        <v>10572</v>
      </c>
      <c r="D5225" s="112" t="str">
        <f t="shared" si="81"/>
        <v>0 CIDADE(CIDADE_Pk,CIDADE_FkEstado,CIDADE_Cidade)VALUES(NULL,25,"Chapada dos Guimarães");</v>
      </c>
    </row>
    <row r="5226" spans="1:4">
      <c r="A5226" s="111">
        <v>5207</v>
      </c>
      <c r="B5226" s="86">
        <v>25</v>
      </c>
      <c r="C5226" s="103" t="s">
        <v>10573</v>
      </c>
      <c r="D5226" s="112" t="str">
        <f t="shared" si="81"/>
        <v>0 CIDADE(CIDADE_Pk,CIDADE_FkEstado,CIDADE_Cidade)VALUES(NULL,25,"Cláudia");</v>
      </c>
    </row>
    <row r="5227" spans="1:4">
      <c r="A5227" s="111">
        <v>5208</v>
      </c>
      <c r="B5227" s="86">
        <v>25</v>
      </c>
      <c r="C5227" s="103" t="s">
        <v>10574</v>
      </c>
      <c r="D5227" s="112" t="str">
        <f t="shared" si="81"/>
        <v>0 CIDADE(CIDADE_Pk,CIDADE_FkEstado,CIDADE_Cidade)VALUES(NULL,25,"Cocalinho");</v>
      </c>
    </row>
    <row r="5228" spans="1:4">
      <c r="A5228" s="111">
        <v>5209</v>
      </c>
      <c r="B5228" s="86">
        <v>25</v>
      </c>
      <c r="C5228" s="103" t="s">
        <v>10575</v>
      </c>
      <c r="D5228" s="112" t="str">
        <f t="shared" si="81"/>
        <v>0 CIDADE(CIDADE_Pk,CIDADE_FkEstado,CIDADE_Cidade)VALUES(NULL,25,"Colíder");</v>
      </c>
    </row>
    <row r="5229" spans="1:4">
      <c r="A5229" s="111">
        <v>5210</v>
      </c>
      <c r="B5229" s="86">
        <v>25</v>
      </c>
      <c r="C5229" s="103" t="s">
        <v>10576</v>
      </c>
      <c r="D5229" s="112" t="str">
        <f t="shared" si="81"/>
        <v>0 CIDADE(CIDADE_Pk,CIDADE_FkEstado,CIDADE_Cidade)VALUES(NULL,25,"Colniza");</v>
      </c>
    </row>
    <row r="5230" spans="1:4">
      <c r="A5230" s="111">
        <v>5211</v>
      </c>
      <c r="B5230" s="86">
        <v>25</v>
      </c>
      <c r="C5230" s="103" t="s">
        <v>10577</v>
      </c>
      <c r="D5230" s="112" t="str">
        <f t="shared" si="81"/>
        <v>0 CIDADE(CIDADE_Pk,CIDADE_FkEstado,CIDADE_Cidade)VALUES(NULL,25,"Comodoro");</v>
      </c>
    </row>
    <row r="5231" spans="1:4">
      <c r="A5231" s="111">
        <v>5212</v>
      </c>
      <c r="B5231" s="86">
        <v>25</v>
      </c>
      <c r="C5231" s="103" t="s">
        <v>10578</v>
      </c>
      <c r="D5231" s="112" t="str">
        <f t="shared" si="81"/>
        <v>0 CIDADE(CIDADE_Pk,CIDADE_FkEstado,CIDADE_Cidade)VALUES(NULL,25,"Confresa");</v>
      </c>
    </row>
    <row r="5232" spans="1:4">
      <c r="A5232" s="111">
        <v>5213</v>
      </c>
      <c r="B5232" s="86">
        <v>25</v>
      </c>
      <c r="C5232" s="103" t="s">
        <v>10579</v>
      </c>
      <c r="D5232" s="112" t="str">
        <f t="shared" si="81"/>
        <v>0 CIDADE(CIDADE_Pk,CIDADE_FkEstado,CIDADE_Cidade)VALUES(NULL,25,"Conquista D'Oeste");</v>
      </c>
    </row>
    <row r="5233" spans="1:4">
      <c r="A5233" s="111">
        <v>5214</v>
      </c>
      <c r="B5233" s="86">
        <v>25</v>
      </c>
      <c r="C5233" s="103" t="s">
        <v>10580</v>
      </c>
      <c r="D5233" s="112" t="str">
        <f t="shared" si="81"/>
        <v>0 CIDADE(CIDADE_Pk,CIDADE_FkEstado,CIDADE_Cidade)VALUES(NULL,25,"Cotriguaçu");</v>
      </c>
    </row>
    <row r="5234" spans="1:4">
      <c r="A5234" s="111">
        <v>5215</v>
      </c>
      <c r="B5234" s="86">
        <v>25</v>
      </c>
      <c r="C5234" s="103" t="s">
        <v>10581</v>
      </c>
      <c r="D5234" s="112" t="str">
        <f t="shared" si="81"/>
        <v>0 CIDADE(CIDADE_Pk,CIDADE_FkEstado,CIDADE_Cidade)VALUES(NULL,25,"Cuiabá");</v>
      </c>
    </row>
    <row r="5235" spans="1:4">
      <c r="A5235" s="111">
        <v>5216</v>
      </c>
      <c r="B5235" s="86">
        <v>25</v>
      </c>
      <c r="C5235" s="103" t="s">
        <v>10582</v>
      </c>
      <c r="D5235" s="112" t="str">
        <f t="shared" si="81"/>
        <v>0 CIDADE(CIDADE_Pk,CIDADE_FkEstado,CIDADE_Cidade)VALUES(NULL,25,"Curvelândia");</v>
      </c>
    </row>
    <row r="5236" spans="1:4">
      <c r="A5236" s="111">
        <v>5217</v>
      </c>
      <c r="B5236" s="86">
        <v>25</v>
      </c>
      <c r="C5236" s="103" t="s">
        <v>10583</v>
      </c>
      <c r="D5236" s="112" t="str">
        <f t="shared" si="81"/>
        <v>0 CIDADE(CIDADE_Pk,CIDADE_FkEstado,CIDADE_Cidade)VALUES(NULL,25,"Denise");</v>
      </c>
    </row>
    <row r="5237" spans="1:4">
      <c r="A5237" s="111">
        <v>5218</v>
      </c>
      <c r="B5237" s="86">
        <v>25</v>
      </c>
      <c r="C5237" s="103" t="s">
        <v>10584</v>
      </c>
      <c r="D5237" s="112" t="str">
        <f t="shared" si="81"/>
        <v>0 CIDADE(CIDADE_Pk,CIDADE_FkEstado,CIDADE_Cidade)VALUES(NULL,25,"Diamantino");</v>
      </c>
    </row>
    <row r="5238" spans="1:4">
      <c r="A5238" s="111">
        <v>5219</v>
      </c>
      <c r="B5238" s="86">
        <v>25</v>
      </c>
      <c r="C5238" s="103" t="s">
        <v>10585</v>
      </c>
      <c r="D5238" s="112" t="str">
        <f t="shared" si="81"/>
        <v>0 CIDADE(CIDADE_Pk,CIDADE_FkEstado,CIDADE_Cidade)VALUES(NULL,25,"Dom Aquino");</v>
      </c>
    </row>
    <row r="5239" spans="1:4">
      <c r="A5239" s="111">
        <v>5220</v>
      </c>
      <c r="B5239" s="86">
        <v>25</v>
      </c>
      <c r="C5239" s="103" t="s">
        <v>10586</v>
      </c>
      <c r="D5239" s="112" t="str">
        <f t="shared" si="81"/>
        <v>0 CIDADE(CIDADE_Pk,CIDADE_FkEstado,CIDADE_Cidade)VALUES(NULL,25,"Feliz Natal");</v>
      </c>
    </row>
    <row r="5240" spans="1:4">
      <c r="A5240" s="111">
        <v>5221</v>
      </c>
      <c r="B5240" s="86">
        <v>25</v>
      </c>
      <c r="C5240" s="103" t="s">
        <v>10587</v>
      </c>
      <c r="D5240" s="112" t="str">
        <f t="shared" si="81"/>
        <v>0 CIDADE(CIDADE_Pk,CIDADE_FkEstado,CIDADE_Cidade)VALUES(NULL,25,"Figueirópolis D'Oeste");</v>
      </c>
    </row>
    <row r="5241" spans="1:4">
      <c r="A5241" s="111">
        <v>5222</v>
      </c>
      <c r="B5241" s="86">
        <v>25</v>
      </c>
      <c r="C5241" s="103" t="s">
        <v>10588</v>
      </c>
      <c r="D5241" s="112" t="str">
        <f t="shared" si="81"/>
        <v>0 CIDADE(CIDADE_Pk,CIDADE_FkEstado,CIDADE_Cidade)VALUES(NULL,25,"Gaúcha do Norte");</v>
      </c>
    </row>
    <row r="5242" spans="1:4">
      <c r="A5242" s="111">
        <v>5223</v>
      </c>
      <c r="B5242" s="86">
        <v>25</v>
      </c>
      <c r="C5242" s="103" t="s">
        <v>9500</v>
      </c>
      <c r="D5242" s="112" t="str">
        <f t="shared" si="81"/>
        <v>0 CIDADE(CIDADE_Pk,CIDADE_FkEstado,CIDADE_Cidade)VALUES(NULL,25,"General Carneiro");</v>
      </c>
    </row>
    <row r="5243" spans="1:4">
      <c r="A5243" s="111">
        <v>5224</v>
      </c>
      <c r="B5243" s="86">
        <v>25</v>
      </c>
      <c r="C5243" s="103" t="s">
        <v>10589</v>
      </c>
      <c r="D5243" s="112" t="str">
        <f t="shared" si="81"/>
        <v>0 CIDADE(CIDADE_Pk,CIDADE_FkEstado,CIDADE_Cidade)VALUES(NULL,25,"Glória D'Oeste");</v>
      </c>
    </row>
    <row r="5244" spans="1:4">
      <c r="A5244" s="111">
        <v>5225</v>
      </c>
      <c r="B5244" s="86">
        <v>25</v>
      </c>
      <c r="C5244" s="103" t="s">
        <v>10590</v>
      </c>
      <c r="D5244" s="112" t="str">
        <f t="shared" si="81"/>
        <v>0 CIDADE(CIDADE_Pk,CIDADE_FkEstado,CIDADE_Cidade)VALUES(NULL,25,"Guarantã do Norte");</v>
      </c>
    </row>
    <row r="5245" spans="1:4">
      <c r="A5245" s="111">
        <v>5226</v>
      </c>
      <c r="B5245" s="86">
        <v>25</v>
      </c>
      <c r="C5245" s="103" t="s">
        <v>10591</v>
      </c>
      <c r="D5245" s="112" t="str">
        <f t="shared" si="81"/>
        <v>0 CIDADE(CIDADE_Pk,CIDADE_FkEstado,CIDADE_Cidade)VALUES(NULL,25,"Guiratinga");</v>
      </c>
    </row>
    <row r="5246" spans="1:4">
      <c r="A5246" s="111">
        <v>5227</v>
      </c>
      <c r="B5246" s="86">
        <v>25</v>
      </c>
      <c r="C5246" s="103" t="s">
        <v>10592</v>
      </c>
      <c r="D5246" s="112" t="str">
        <f t="shared" si="81"/>
        <v>0 CIDADE(CIDADE_Pk,CIDADE_FkEstado,CIDADE_Cidade)VALUES(NULL,25,"Indiavaí");</v>
      </c>
    </row>
    <row r="5247" spans="1:4">
      <c r="A5247" s="111">
        <v>5228</v>
      </c>
      <c r="B5247" s="86">
        <v>25</v>
      </c>
      <c r="C5247" s="103" t="s">
        <v>10593</v>
      </c>
      <c r="D5247" s="112" t="str">
        <f t="shared" si="81"/>
        <v>0 CIDADE(CIDADE_Pk,CIDADE_FkEstado,CIDADE_Cidade)VALUES(NULL,25,"Ipiranga do Norte");</v>
      </c>
    </row>
    <row r="5248" spans="1:4">
      <c r="A5248" s="111">
        <v>5229</v>
      </c>
      <c r="B5248" s="86">
        <v>25</v>
      </c>
      <c r="C5248" s="103" t="s">
        <v>10594</v>
      </c>
      <c r="D5248" s="112" t="str">
        <f t="shared" si="81"/>
        <v>0 CIDADE(CIDADE_Pk,CIDADE_FkEstado,CIDADE_Cidade)VALUES(NULL,25,"Itanhangá");</v>
      </c>
    </row>
    <row r="5249" spans="1:4">
      <c r="A5249" s="111">
        <v>5230</v>
      </c>
      <c r="B5249" s="86">
        <v>25</v>
      </c>
      <c r="C5249" s="103" t="s">
        <v>10595</v>
      </c>
      <c r="D5249" s="112" t="str">
        <f t="shared" si="81"/>
        <v>0 CIDADE(CIDADE_Pk,CIDADE_FkEstado,CIDADE_Cidade)VALUES(NULL,25,"Itaúba");</v>
      </c>
    </row>
    <row r="5250" spans="1:4">
      <c r="A5250" s="111">
        <v>5231</v>
      </c>
      <c r="B5250" s="86">
        <v>25</v>
      </c>
      <c r="C5250" s="103" t="s">
        <v>10596</v>
      </c>
      <c r="D5250" s="112" t="str">
        <f t="shared" si="81"/>
        <v>0 CIDADE(CIDADE_Pk,CIDADE_FkEstado,CIDADE_Cidade)VALUES(NULL,25,"Itiquira");</v>
      </c>
    </row>
    <row r="5251" spans="1:4">
      <c r="A5251" s="111">
        <v>5232</v>
      </c>
      <c r="B5251" s="86">
        <v>25</v>
      </c>
      <c r="C5251" s="103" t="s">
        <v>10597</v>
      </c>
      <c r="D5251" s="112" t="str">
        <f t="shared" si="81"/>
        <v>0 CIDADE(CIDADE_Pk,CIDADE_FkEstado,CIDADE_Cidade)VALUES(NULL,25,"Jaciara");</v>
      </c>
    </row>
    <row r="5252" spans="1:4">
      <c r="A5252" s="111">
        <v>5233</v>
      </c>
      <c r="B5252" s="86">
        <v>25</v>
      </c>
      <c r="C5252" s="103" t="s">
        <v>10598</v>
      </c>
      <c r="D5252" s="112" t="str">
        <f t="shared" si="81"/>
        <v>0 CIDADE(CIDADE_Pk,CIDADE_FkEstado,CIDADE_Cidade)VALUES(NULL,25,"Jangada");</v>
      </c>
    </row>
    <row r="5253" spans="1:4">
      <c r="A5253" s="111">
        <v>5234</v>
      </c>
      <c r="B5253" s="86">
        <v>25</v>
      </c>
      <c r="C5253" s="103" t="s">
        <v>10599</v>
      </c>
      <c r="D5253" s="112" t="str">
        <f t="shared" si="81"/>
        <v>0 CIDADE(CIDADE_Pk,CIDADE_FkEstado,CIDADE_Cidade)VALUES(NULL,25,"Jauru");</v>
      </c>
    </row>
    <row r="5254" spans="1:4">
      <c r="A5254" s="111">
        <v>5235</v>
      </c>
      <c r="B5254" s="86">
        <v>25</v>
      </c>
      <c r="C5254" s="103" t="s">
        <v>10600</v>
      </c>
      <c r="D5254" s="112" t="str">
        <f t="shared" si="81"/>
        <v>0 CIDADE(CIDADE_Pk,CIDADE_FkEstado,CIDADE_Cidade)VALUES(NULL,25,"Juara");</v>
      </c>
    </row>
    <row r="5255" spans="1:4">
      <c r="A5255" s="111">
        <v>5236</v>
      </c>
      <c r="B5255" s="86">
        <v>25</v>
      </c>
      <c r="C5255" s="103" t="s">
        <v>10601</v>
      </c>
      <c r="D5255" s="112" t="str">
        <f t="shared" si="81"/>
        <v>0 CIDADE(CIDADE_Pk,CIDADE_FkEstado,CIDADE_Cidade)VALUES(NULL,25,"Juína");</v>
      </c>
    </row>
    <row r="5256" spans="1:4">
      <c r="A5256" s="111">
        <v>5237</v>
      </c>
      <c r="B5256" s="86">
        <v>25</v>
      </c>
      <c r="C5256" s="103" t="s">
        <v>10602</v>
      </c>
      <c r="D5256" s="112" t="str">
        <f t="shared" si="81"/>
        <v>0 CIDADE(CIDADE_Pk,CIDADE_FkEstado,CIDADE_Cidade)VALUES(NULL,25,"Juruena");</v>
      </c>
    </row>
    <row r="5257" spans="1:4">
      <c r="A5257" s="111">
        <v>5238</v>
      </c>
      <c r="B5257" s="86">
        <v>25</v>
      </c>
      <c r="C5257" s="103" t="s">
        <v>10603</v>
      </c>
      <c r="D5257" s="112" t="str">
        <f t="shared" si="81"/>
        <v>0 CIDADE(CIDADE_Pk,CIDADE_FkEstado,CIDADE_Cidade)VALUES(NULL,25,"Juscimeira");</v>
      </c>
    </row>
    <row r="5258" spans="1:4">
      <c r="A5258" s="111">
        <v>5239</v>
      </c>
      <c r="B5258" s="86">
        <v>25</v>
      </c>
      <c r="C5258" s="103" t="s">
        <v>10604</v>
      </c>
      <c r="D5258" s="112" t="str">
        <f t="shared" si="81"/>
        <v>0 CIDADE(CIDADE_Pk,CIDADE_FkEstado,CIDADE_Cidade)VALUES(NULL,25,"Lambari D'Oeste");</v>
      </c>
    </row>
    <row r="5259" spans="1:4">
      <c r="A5259" s="111">
        <v>5240</v>
      </c>
      <c r="B5259" s="86">
        <v>25</v>
      </c>
      <c r="C5259" s="103" t="s">
        <v>10605</v>
      </c>
      <c r="D5259" s="112" t="str">
        <f t="shared" si="81"/>
        <v>0 CIDADE(CIDADE_Pk,CIDADE_FkEstado,CIDADE_Cidade)VALUES(NULL,25,"Lucas do Rio Verde");</v>
      </c>
    </row>
    <row r="5260" spans="1:4">
      <c r="A5260" s="111">
        <v>5241</v>
      </c>
      <c r="B5260" s="86">
        <v>25</v>
      </c>
      <c r="C5260" s="103" t="s">
        <v>10606</v>
      </c>
      <c r="D5260" s="112" t="str">
        <f t="shared" si="81"/>
        <v>0 CIDADE(CIDADE_Pk,CIDADE_FkEstado,CIDADE_Cidade)VALUES(NULL,25,"Luciara");</v>
      </c>
    </row>
    <row r="5261" spans="1:4">
      <c r="A5261" s="111">
        <v>5242</v>
      </c>
      <c r="B5261" s="86">
        <v>25</v>
      </c>
      <c r="C5261" s="103" t="s">
        <v>10607</v>
      </c>
      <c r="D5261" s="112" t="str">
        <f t="shared" si="81"/>
        <v>0 CIDADE(CIDADE_Pk,CIDADE_FkEstado,CIDADE_Cidade)VALUES(NULL,25,"Marcelândia");</v>
      </c>
    </row>
    <row r="5262" spans="1:4">
      <c r="A5262" s="111">
        <v>5243</v>
      </c>
      <c r="B5262" s="86">
        <v>25</v>
      </c>
      <c r="C5262" s="103" t="s">
        <v>10608</v>
      </c>
      <c r="D5262" s="112" t="str">
        <f t="shared" si="81"/>
        <v>0 CIDADE(CIDADE_Pk,CIDADE_FkEstado,CIDADE_Cidade)VALUES(NULL,25,"Matupá");</v>
      </c>
    </row>
    <row r="5263" spans="1:4">
      <c r="A5263" s="111">
        <v>5244</v>
      </c>
      <c r="B5263" s="86">
        <v>25</v>
      </c>
      <c r="C5263" s="103" t="s">
        <v>10609</v>
      </c>
      <c r="D5263" s="112" t="str">
        <f t="shared" si="81"/>
        <v>0 CIDADE(CIDADE_Pk,CIDADE_FkEstado,CIDADE_Cidade)VALUES(NULL,25,"Mirassol d'Oeste");</v>
      </c>
    </row>
    <row r="5264" spans="1:4">
      <c r="A5264" s="111">
        <v>5245</v>
      </c>
      <c r="B5264" s="86">
        <v>25</v>
      </c>
      <c r="C5264" s="103" t="s">
        <v>10610</v>
      </c>
      <c r="D5264" s="112" t="str">
        <f t="shared" si="81"/>
        <v>0 CIDADE(CIDADE_Pk,CIDADE_FkEstado,CIDADE_Cidade)VALUES(NULL,25,"Nobres");</v>
      </c>
    </row>
    <row r="5265" spans="1:4">
      <c r="A5265" s="111">
        <v>5246</v>
      </c>
      <c r="B5265" s="86">
        <v>25</v>
      </c>
      <c r="C5265" s="103" t="s">
        <v>10611</v>
      </c>
      <c r="D5265" s="112" t="str">
        <f t="shared" si="81"/>
        <v>0 CIDADE(CIDADE_Pk,CIDADE_FkEstado,CIDADE_Cidade)VALUES(NULL,25,"Nortelândia");</v>
      </c>
    </row>
    <row r="5266" spans="1:4">
      <c r="A5266" s="111">
        <v>5247</v>
      </c>
      <c r="B5266" s="86">
        <v>25</v>
      </c>
      <c r="C5266" s="103" t="s">
        <v>10612</v>
      </c>
      <c r="D5266" s="112" t="str">
        <f t="shared" si="81"/>
        <v>0 CIDADE(CIDADE_Pk,CIDADE_FkEstado,CIDADE_Cidade)VALUES(NULL,25,"Nossa Senhora do Livramento");</v>
      </c>
    </row>
    <row r="5267" spans="1:4">
      <c r="A5267" s="111">
        <v>5248</v>
      </c>
      <c r="B5267" s="86">
        <v>25</v>
      </c>
      <c r="C5267" s="103" t="s">
        <v>10613</v>
      </c>
      <c r="D5267" s="112" t="str">
        <f t="shared" si="81"/>
        <v>0 CIDADE(CIDADE_Pk,CIDADE_FkEstado,CIDADE_Cidade)VALUES(NULL,25,"Nova Bandeirantes");</v>
      </c>
    </row>
    <row r="5268" spans="1:4">
      <c r="A5268" s="111">
        <v>5249</v>
      </c>
      <c r="B5268" s="86">
        <v>25</v>
      </c>
      <c r="C5268" s="103" t="s">
        <v>10614</v>
      </c>
      <c r="D5268" s="112" t="str">
        <f t="shared" ref="D5268:D5331" si="82">$B$17&amp;B5268&amp;$A$13&amp;$A$11&amp;C5268&amp;$A$11&amp;$A$10&amp;$A$14</f>
        <v>0 CIDADE(CIDADE_Pk,CIDADE_FkEstado,CIDADE_Cidade)VALUES(NULL,25,"Nova Brasilândia");</v>
      </c>
    </row>
    <row r="5269" spans="1:4">
      <c r="A5269" s="111">
        <v>5250</v>
      </c>
      <c r="B5269" s="86">
        <v>25</v>
      </c>
      <c r="C5269" s="103" t="s">
        <v>10615</v>
      </c>
      <c r="D5269" s="112" t="str">
        <f t="shared" si="82"/>
        <v>0 CIDADE(CIDADE_Pk,CIDADE_FkEstado,CIDADE_Cidade)VALUES(NULL,25,"Nova Canaã do Norte");</v>
      </c>
    </row>
    <row r="5270" spans="1:4">
      <c r="A5270" s="111">
        <v>5251</v>
      </c>
      <c r="B5270" s="86">
        <v>25</v>
      </c>
      <c r="C5270" s="103" t="s">
        <v>10616</v>
      </c>
      <c r="D5270" s="112" t="str">
        <f t="shared" si="82"/>
        <v>0 CIDADE(CIDADE_Pk,CIDADE_FkEstado,CIDADE_Cidade)VALUES(NULL,25,"Nova Guarita");</v>
      </c>
    </row>
    <row r="5271" spans="1:4">
      <c r="A5271" s="111">
        <v>5252</v>
      </c>
      <c r="B5271" s="86">
        <v>25</v>
      </c>
      <c r="C5271" s="103" t="s">
        <v>10617</v>
      </c>
      <c r="D5271" s="112" t="str">
        <f t="shared" si="82"/>
        <v>0 CIDADE(CIDADE_Pk,CIDADE_FkEstado,CIDADE_Cidade)VALUES(NULL,25,"Nova Lacerda");</v>
      </c>
    </row>
    <row r="5272" spans="1:4">
      <c r="A5272" s="111">
        <v>5253</v>
      </c>
      <c r="B5272" s="86">
        <v>25</v>
      </c>
      <c r="C5272" s="103" t="s">
        <v>10618</v>
      </c>
      <c r="D5272" s="112" t="str">
        <f t="shared" si="82"/>
        <v>0 CIDADE(CIDADE_Pk,CIDADE_FkEstado,CIDADE_Cidade)VALUES(NULL,25,"Nova Marilândia");</v>
      </c>
    </row>
    <row r="5273" spans="1:4">
      <c r="A5273" s="111">
        <v>5254</v>
      </c>
      <c r="B5273" s="86">
        <v>25</v>
      </c>
      <c r="C5273" s="103" t="s">
        <v>10619</v>
      </c>
      <c r="D5273" s="112" t="str">
        <f t="shared" si="82"/>
        <v>0 CIDADE(CIDADE_Pk,CIDADE_FkEstado,CIDADE_Cidade)VALUES(NULL,25,"Nova Maringá");</v>
      </c>
    </row>
    <row r="5274" spans="1:4">
      <c r="A5274" s="111">
        <v>5255</v>
      </c>
      <c r="B5274" s="86">
        <v>25</v>
      </c>
      <c r="C5274" s="103" t="s">
        <v>10620</v>
      </c>
      <c r="D5274" s="112" t="str">
        <f t="shared" si="82"/>
        <v>0 CIDADE(CIDADE_Pk,CIDADE_FkEstado,CIDADE_Cidade)VALUES(NULL,25,"Nova Monte Verde");</v>
      </c>
    </row>
    <row r="5275" spans="1:4">
      <c r="A5275" s="111">
        <v>5256</v>
      </c>
      <c r="B5275" s="86">
        <v>25</v>
      </c>
      <c r="C5275" s="103" t="s">
        <v>10621</v>
      </c>
      <c r="D5275" s="112" t="str">
        <f t="shared" si="82"/>
        <v>0 CIDADE(CIDADE_Pk,CIDADE_FkEstado,CIDADE_Cidade)VALUES(NULL,25,"Nova Mutum");</v>
      </c>
    </row>
    <row r="5276" spans="1:4">
      <c r="A5276" s="111">
        <v>5257</v>
      </c>
      <c r="B5276" s="86">
        <v>25</v>
      </c>
      <c r="C5276" s="103" t="s">
        <v>10622</v>
      </c>
      <c r="D5276" s="112" t="str">
        <f t="shared" si="82"/>
        <v>0 CIDADE(CIDADE_Pk,CIDADE_FkEstado,CIDADE_Cidade)VALUES(NULL,25,"Nova Nazaré");</v>
      </c>
    </row>
    <row r="5277" spans="1:4">
      <c r="A5277" s="111">
        <v>5258</v>
      </c>
      <c r="B5277" s="86">
        <v>25</v>
      </c>
      <c r="C5277" s="103" t="s">
        <v>9603</v>
      </c>
      <c r="D5277" s="112" t="str">
        <f t="shared" si="82"/>
        <v>0 CIDADE(CIDADE_Pk,CIDADE_FkEstado,CIDADE_Cidade)VALUES(NULL,25,"Nova Olímpia");</v>
      </c>
    </row>
    <row r="5278" spans="1:4">
      <c r="A5278" s="111">
        <v>5259</v>
      </c>
      <c r="B5278" s="86">
        <v>25</v>
      </c>
      <c r="C5278" s="103" t="s">
        <v>10623</v>
      </c>
      <c r="D5278" s="112" t="str">
        <f t="shared" si="82"/>
        <v>0 CIDADE(CIDADE_Pk,CIDADE_FkEstado,CIDADE_Cidade)VALUES(NULL,25,"Nova Santa Helena");</v>
      </c>
    </row>
    <row r="5279" spans="1:4">
      <c r="A5279" s="111">
        <v>5260</v>
      </c>
      <c r="B5279" s="86">
        <v>25</v>
      </c>
      <c r="C5279" s="103" t="s">
        <v>10624</v>
      </c>
      <c r="D5279" s="112" t="str">
        <f t="shared" si="82"/>
        <v>0 CIDADE(CIDADE_Pk,CIDADE_FkEstado,CIDADE_Cidade)VALUES(NULL,25,"Nova Ubiratã");</v>
      </c>
    </row>
    <row r="5280" spans="1:4">
      <c r="A5280" s="111">
        <v>5261</v>
      </c>
      <c r="B5280" s="86">
        <v>25</v>
      </c>
      <c r="C5280" s="103" t="s">
        <v>10625</v>
      </c>
      <c r="D5280" s="112" t="str">
        <f t="shared" si="82"/>
        <v>0 CIDADE(CIDADE_Pk,CIDADE_FkEstado,CIDADE_Cidade)VALUES(NULL,25,"Nova Xavantina");</v>
      </c>
    </row>
    <row r="5281" spans="1:4">
      <c r="A5281" s="111">
        <v>5262</v>
      </c>
      <c r="B5281" s="86">
        <v>25</v>
      </c>
      <c r="C5281" s="103" t="s">
        <v>10626</v>
      </c>
      <c r="D5281" s="112" t="str">
        <f t="shared" si="82"/>
        <v>0 CIDADE(CIDADE_Pk,CIDADE_FkEstado,CIDADE_Cidade)VALUES(NULL,25,"Novo Horizonte do Norte");</v>
      </c>
    </row>
    <row r="5282" spans="1:4">
      <c r="A5282" s="111">
        <v>5263</v>
      </c>
      <c r="B5282" s="86">
        <v>25</v>
      </c>
      <c r="C5282" s="103" t="s">
        <v>10627</v>
      </c>
      <c r="D5282" s="112" t="str">
        <f t="shared" si="82"/>
        <v>0 CIDADE(CIDADE_Pk,CIDADE_FkEstado,CIDADE_Cidade)VALUES(NULL,25,"Novo Mundo");</v>
      </c>
    </row>
    <row r="5283" spans="1:4">
      <c r="A5283" s="111">
        <v>5264</v>
      </c>
      <c r="B5283" s="86">
        <v>25</v>
      </c>
      <c r="C5283" s="103" t="s">
        <v>6427</v>
      </c>
      <c r="D5283" s="112" t="str">
        <f t="shared" si="82"/>
        <v>0 CIDADE(CIDADE_Pk,CIDADE_FkEstado,CIDADE_Cidade)VALUES(NULL,25,"Novo Santo Antônio");</v>
      </c>
    </row>
    <row r="5284" spans="1:4">
      <c r="A5284" s="111">
        <v>5265</v>
      </c>
      <c r="B5284" s="86">
        <v>25</v>
      </c>
      <c r="C5284" s="103" t="s">
        <v>10628</v>
      </c>
      <c r="D5284" s="112" t="str">
        <f t="shared" si="82"/>
        <v>0 CIDADE(CIDADE_Pk,CIDADE_FkEstado,CIDADE_Cidade)VALUES(NULL,25,"Novo São Joaquim");</v>
      </c>
    </row>
    <row r="5285" spans="1:4">
      <c r="A5285" s="111">
        <v>5266</v>
      </c>
      <c r="B5285" s="86">
        <v>25</v>
      </c>
      <c r="C5285" s="103" t="s">
        <v>10629</v>
      </c>
      <c r="D5285" s="112" t="str">
        <f t="shared" si="82"/>
        <v>0 CIDADE(CIDADE_Pk,CIDADE_FkEstado,CIDADE_Cidade)VALUES(NULL,25,"Paranaíta");</v>
      </c>
    </row>
    <row r="5286" spans="1:4">
      <c r="A5286" s="111">
        <v>5267</v>
      </c>
      <c r="B5286" s="86">
        <v>25</v>
      </c>
      <c r="C5286" s="103" t="s">
        <v>10630</v>
      </c>
      <c r="D5286" s="112" t="str">
        <f t="shared" si="82"/>
        <v>0 CIDADE(CIDADE_Pk,CIDADE_FkEstado,CIDADE_Cidade)VALUES(NULL,25,"Paranatinga");</v>
      </c>
    </row>
    <row r="5287" spans="1:4">
      <c r="A5287" s="111">
        <v>5268</v>
      </c>
      <c r="B5287" s="86">
        <v>25</v>
      </c>
      <c r="C5287" s="103" t="s">
        <v>6787</v>
      </c>
      <c r="D5287" s="112" t="str">
        <f t="shared" si="82"/>
        <v>0 CIDADE(CIDADE_Pk,CIDADE_FkEstado,CIDADE_Cidade)VALUES(NULL,25,"Pedra Preta");</v>
      </c>
    </row>
    <row r="5288" spans="1:4">
      <c r="A5288" s="111">
        <v>5269</v>
      </c>
      <c r="B5288" s="86">
        <v>25</v>
      </c>
      <c r="C5288" s="103" t="s">
        <v>10631</v>
      </c>
      <c r="D5288" s="112" t="str">
        <f t="shared" si="82"/>
        <v>0 CIDADE(CIDADE_Pk,CIDADE_FkEstado,CIDADE_Cidade)VALUES(NULL,25,"Peixoto de Azevedo");</v>
      </c>
    </row>
    <row r="5289" spans="1:4">
      <c r="A5289" s="111">
        <v>5270</v>
      </c>
      <c r="B5289" s="86">
        <v>25</v>
      </c>
      <c r="C5289" s="103" t="s">
        <v>10632</v>
      </c>
      <c r="D5289" s="112" t="str">
        <f t="shared" si="82"/>
        <v>0 CIDADE(CIDADE_Pk,CIDADE_FkEstado,CIDADE_Cidade)VALUES(NULL,25,"Planalto da Serra");</v>
      </c>
    </row>
    <row r="5290" spans="1:4">
      <c r="A5290" s="111">
        <v>5271</v>
      </c>
      <c r="B5290" s="86">
        <v>25</v>
      </c>
      <c r="C5290" s="103" t="s">
        <v>10633</v>
      </c>
      <c r="D5290" s="112" t="str">
        <f t="shared" si="82"/>
        <v>0 CIDADE(CIDADE_Pk,CIDADE_FkEstado,CIDADE_Cidade)VALUES(NULL,25,"Poconé");</v>
      </c>
    </row>
    <row r="5291" spans="1:4">
      <c r="A5291" s="111">
        <v>5272</v>
      </c>
      <c r="B5291" s="86">
        <v>25</v>
      </c>
      <c r="C5291" s="103" t="s">
        <v>10634</v>
      </c>
      <c r="D5291" s="112" t="str">
        <f t="shared" si="82"/>
        <v>0 CIDADE(CIDADE_Pk,CIDADE_FkEstado,CIDADE_Cidade)VALUES(NULL,25,"Pontal do Araguaia");</v>
      </c>
    </row>
    <row r="5292" spans="1:4">
      <c r="A5292" s="111">
        <v>5273</v>
      </c>
      <c r="B5292" s="86">
        <v>25</v>
      </c>
      <c r="C5292" s="103" t="s">
        <v>10635</v>
      </c>
      <c r="D5292" s="112" t="str">
        <f t="shared" si="82"/>
        <v>0 CIDADE(CIDADE_Pk,CIDADE_FkEstado,CIDADE_Cidade)VALUES(NULL,25,"Ponte Branca");</v>
      </c>
    </row>
    <row r="5293" spans="1:4">
      <c r="A5293" s="111">
        <v>5274</v>
      </c>
      <c r="B5293" s="86">
        <v>25</v>
      </c>
      <c r="C5293" s="103" t="s">
        <v>10636</v>
      </c>
      <c r="D5293" s="112" t="str">
        <f t="shared" si="82"/>
        <v>0 CIDADE(CIDADE_Pk,CIDADE_FkEstado,CIDADE_Cidade)VALUES(NULL,25,"Pontes e Lacerda");</v>
      </c>
    </row>
    <row r="5294" spans="1:4">
      <c r="A5294" s="111">
        <v>5275</v>
      </c>
      <c r="B5294" s="86">
        <v>25</v>
      </c>
      <c r="C5294" s="103" t="s">
        <v>10637</v>
      </c>
      <c r="D5294" s="112" t="str">
        <f t="shared" si="82"/>
        <v>0 CIDADE(CIDADE_Pk,CIDADE_FkEstado,CIDADE_Cidade)VALUES(NULL,25,"Porto Alegre do Norte");</v>
      </c>
    </row>
    <row r="5295" spans="1:4">
      <c r="A5295" s="111">
        <v>5276</v>
      </c>
      <c r="B5295" s="86">
        <v>25</v>
      </c>
      <c r="C5295" s="103" t="s">
        <v>10638</v>
      </c>
      <c r="D5295" s="112" t="str">
        <f t="shared" si="82"/>
        <v>0 CIDADE(CIDADE_Pk,CIDADE_FkEstado,CIDADE_Cidade)VALUES(NULL,25,"Porto dos Gaúchos");</v>
      </c>
    </row>
    <row r="5296" spans="1:4">
      <c r="A5296" s="111">
        <v>5277</v>
      </c>
      <c r="B5296" s="86">
        <v>25</v>
      </c>
      <c r="C5296" s="103" t="s">
        <v>10639</v>
      </c>
      <c r="D5296" s="112" t="str">
        <f t="shared" si="82"/>
        <v>0 CIDADE(CIDADE_Pk,CIDADE_FkEstado,CIDADE_Cidade)VALUES(NULL,25,"Porto Esperidião");</v>
      </c>
    </row>
    <row r="5297" spans="1:4">
      <c r="A5297" s="111">
        <v>5278</v>
      </c>
      <c r="B5297" s="86">
        <v>25</v>
      </c>
      <c r="C5297" s="103" t="s">
        <v>10640</v>
      </c>
      <c r="D5297" s="112" t="str">
        <f t="shared" si="82"/>
        <v>0 CIDADE(CIDADE_Pk,CIDADE_FkEstado,CIDADE_Cidade)VALUES(NULL,25,"Porto Estrela");</v>
      </c>
    </row>
    <row r="5298" spans="1:4">
      <c r="A5298" s="111">
        <v>5279</v>
      </c>
      <c r="B5298" s="86">
        <v>25</v>
      </c>
      <c r="C5298" s="103" t="s">
        <v>10641</v>
      </c>
      <c r="D5298" s="112" t="str">
        <f t="shared" si="82"/>
        <v>0 CIDADE(CIDADE_Pk,CIDADE_FkEstado,CIDADE_Cidade)VALUES(NULL,25,"Poxoréo");</v>
      </c>
    </row>
    <row r="5299" spans="1:4">
      <c r="A5299" s="111">
        <v>5280</v>
      </c>
      <c r="B5299" s="86">
        <v>25</v>
      </c>
      <c r="C5299" s="103" t="s">
        <v>10642</v>
      </c>
      <c r="D5299" s="112" t="str">
        <f t="shared" si="82"/>
        <v>0 CIDADE(CIDADE_Pk,CIDADE_FkEstado,CIDADE_Cidade)VALUES(NULL,25,"Primavera do Leste");</v>
      </c>
    </row>
    <row r="5300" spans="1:4">
      <c r="A5300" s="111">
        <v>5281</v>
      </c>
      <c r="B5300" s="86">
        <v>25</v>
      </c>
      <c r="C5300" s="103" t="s">
        <v>10643</v>
      </c>
      <c r="D5300" s="112" t="str">
        <f t="shared" si="82"/>
        <v>0 CIDADE(CIDADE_Pk,CIDADE_FkEstado,CIDADE_Cidade)VALUES(NULL,25,"Querência");</v>
      </c>
    </row>
    <row r="5301" spans="1:4">
      <c r="A5301" s="111">
        <v>5282</v>
      </c>
      <c r="B5301" s="86">
        <v>25</v>
      </c>
      <c r="C5301" s="103" t="s">
        <v>10644</v>
      </c>
      <c r="D5301" s="112" t="str">
        <f t="shared" si="82"/>
        <v>0 CIDADE(CIDADE_Pk,CIDADE_FkEstado,CIDADE_Cidade)VALUES(NULL,25,"Reserva do Cabaçal");</v>
      </c>
    </row>
    <row r="5302" spans="1:4">
      <c r="A5302" s="111">
        <v>5283</v>
      </c>
      <c r="B5302" s="86">
        <v>25</v>
      </c>
      <c r="C5302" s="103" t="s">
        <v>10645</v>
      </c>
      <c r="D5302" s="112" t="str">
        <f t="shared" si="82"/>
        <v>0 CIDADE(CIDADE_Pk,CIDADE_FkEstado,CIDADE_Cidade)VALUES(NULL,25,"Ribeirão Cascalheira");</v>
      </c>
    </row>
    <row r="5303" spans="1:4">
      <c r="A5303" s="111">
        <v>5284</v>
      </c>
      <c r="B5303" s="86">
        <v>25</v>
      </c>
      <c r="C5303" s="103" t="s">
        <v>10646</v>
      </c>
      <c r="D5303" s="112" t="str">
        <f t="shared" si="82"/>
        <v>0 CIDADE(CIDADE_Pk,CIDADE_FkEstado,CIDADE_Cidade)VALUES(NULL,25,"Ribeirãozinho");</v>
      </c>
    </row>
    <row r="5304" spans="1:4">
      <c r="A5304" s="111">
        <v>5285</v>
      </c>
      <c r="B5304" s="86">
        <v>25</v>
      </c>
      <c r="C5304" s="103" t="s">
        <v>5693</v>
      </c>
      <c r="D5304" s="112" t="str">
        <f t="shared" si="82"/>
        <v>0 CIDADE(CIDADE_Pk,CIDADE_FkEstado,CIDADE_Cidade)VALUES(NULL,25,"Rio Branco");</v>
      </c>
    </row>
    <row r="5305" spans="1:4">
      <c r="A5305" s="111">
        <v>5286</v>
      </c>
      <c r="B5305" s="86">
        <v>25</v>
      </c>
      <c r="C5305" s="103" t="s">
        <v>10647</v>
      </c>
      <c r="D5305" s="112" t="str">
        <f t="shared" si="82"/>
        <v>0 CIDADE(CIDADE_Pk,CIDADE_FkEstado,CIDADE_Cidade)VALUES(NULL,25,"Rondolândia");</v>
      </c>
    </row>
    <row r="5306" spans="1:4">
      <c r="A5306" s="111">
        <v>5287</v>
      </c>
      <c r="B5306" s="86">
        <v>25</v>
      </c>
      <c r="C5306" s="103" t="s">
        <v>10648</v>
      </c>
      <c r="D5306" s="112" t="str">
        <f t="shared" si="82"/>
        <v>0 CIDADE(CIDADE_Pk,CIDADE_FkEstado,CIDADE_Cidade)VALUES(NULL,25,"Rondonópolis");</v>
      </c>
    </row>
    <row r="5307" spans="1:4">
      <c r="A5307" s="111">
        <v>5288</v>
      </c>
      <c r="B5307" s="86">
        <v>25</v>
      </c>
      <c r="C5307" s="103" t="s">
        <v>10649</v>
      </c>
      <c r="D5307" s="112" t="str">
        <f t="shared" si="82"/>
        <v>0 CIDADE(CIDADE_Pk,CIDADE_FkEstado,CIDADE_Cidade)VALUES(NULL,25,"Rosário Oeste");</v>
      </c>
    </row>
    <row r="5308" spans="1:4">
      <c r="A5308" s="111">
        <v>5289</v>
      </c>
      <c r="B5308" s="86">
        <v>25</v>
      </c>
      <c r="C5308" s="103" t="s">
        <v>10650</v>
      </c>
      <c r="D5308" s="112" t="str">
        <f t="shared" si="82"/>
        <v>0 CIDADE(CIDADE_Pk,CIDADE_FkEstado,CIDADE_Cidade)VALUES(NULL,25,"Salto do Céu");</v>
      </c>
    </row>
    <row r="5309" spans="1:4">
      <c r="A5309" s="111">
        <v>5290</v>
      </c>
      <c r="B5309" s="86">
        <v>25</v>
      </c>
      <c r="C5309" s="103" t="s">
        <v>10651</v>
      </c>
      <c r="D5309" s="112" t="str">
        <f t="shared" si="82"/>
        <v>0 CIDADE(CIDADE_Pk,CIDADE_FkEstado,CIDADE_Cidade)VALUES(NULL,25,"Santa Carmem");</v>
      </c>
    </row>
    <row r="5310" spans="1:4">
      <c r="A5310" s="111">
        <v>5291</v>
      </c>
      <c r="B5310" s="86">
        <v>25</v>
      </c>
      <c r="C5310" s="103" t="s">
        <v>10652</v>
      </c>
      <c r="D5310" s="112" t="str">
        <f t="shared" si="82"/>
        <v>0 CIDADE(CIDADE_Pk,CIDADE_FkEstado,CIDADE_Cidade)VALUES(NULL,25,"Santa Cruz do Xingu");</v>
      </c>
    </row>
    <row r="5311" spans="1:4">
      <c r="A5311" s="111">
        <v>5292</v>
      </c>
      <c r="B5311" s="86">
        <v>25</v>
      </c>
      <c r="C5311" s="103" t="s">
        <v>10653</v>
      </c>
      <c r="D5311" s="112" t="str">
        <f t="shared" si="82"/>
        <v>0 CIDADE(CIDADE_Pk,CIDADE_FkEstado,CIDADE_Cidade)VALUES(NULL,25,"Santa Rita do Trivelato");</v>
      </c>
    </row>
    <row r="5312" spans="1:4">
      <c r="A5312" s="111">
        <v>5293</v>
      </c>
      <c r="B5312" s="86">
        <v>25</v>
      </c>
      <c r="C5312" s="103" t="s">
        <v>7183</v>
      </c>
      <c r="D5312" s="112" t="str">
        <f t="shared" si="82"/>
        <v>0 CIDADE(CIDADE_Pk,CIDADE_FkEstado,CIDADE_Cidade)VALUES(NULL,25,"Santa Terezinha");</v>
      </c>
    </row>
    <row r="5313" spans="1:4">
      <c r="A5313" s="111">
        <v>5294</v>
      </c>
      <c r="B5313" s="86">
        <v>25</v>
      </c>
      <c r="C5313" s="103" t="s">
        <v>10654</v>
      </c>
      <c r="D5313" s="112" t="str">
        <f t="shared" si="82"/>
        <v>0 CIDADE(CIDADE_Pk,CIDADE_FkEstado,CIDADE_Cidade)VALUES(NULL,25,"Santo Afonso");</v>
      </c>
    </row>
    <row r="5314" spans="1:4">
      <c r="A5314" s="111">
        <v>5295</v>
      </c>
      <c r="B5314" s="86">
        <v>25</v>
      </c>
      <c r="C5314" s="103" t="s">
        <v>10655</v>
      </c>
      <c r="D5314" s="112" t="str">
        <f t="shared" si="82"/>
        <v>0 CIDADE(CIDADE_Pk,CIDADE_FkEstado,CIDADE_Cidade)VALUES(NULL,25,"Santo Antônio do Leste");</v>
      </c>
    </row>
    <row r="5315" spans="1:4">
      <c r="A5315" s="111">
        <v>5296</v>
      </c>
      <c r="B5315" s="86">
        <v>25</v>
      </c>
      <c r="C5315" s="103" t="s">
        <v>10656</v>
      </c>
      <c r="D5315" s="112" t="str">
        <f t="shared" si="82"/>
        <v>0 CIDADE(CIDADE_Pk,CIDADE_FkEstado,CIDADE_Cidade)VALUES(NULL,25,"Santo Antônio do Leverger");</v>
      </c>
    </row>
    <row r="5316" spans="1:4">
      <c r="A5316" s="111">
        <v>5297</v>
      </c>
      <c r="B5316" s="86">
        <v>25</v>
      </c>
      <c r="C5316" s="103" t="s">
        <v>10657</v>
      </c>
      <c r="D5316" s="112" t="str">
        <f t="shared" si="82"/>
        <v>0 CIDADE(CIDADE_Pk,CIDADE_FkEstado,CIDADE_Cidade)VALUES(NULL,25,"São Félix do Araguaia");</v>
      </c>
    </row>
    <row r="5317" spans="1:4">
      <c r="A5317" s="111">
        <v>5298</v>
      </c>
      <c r="B5317" s="86">
        <v>25</v>
      </c>
      <c r="C5317" s="103" t="s">
        <v>10658</v>
      </c>
      <c r="D5317" s="112" t="str">
        <f t="shared" si="82"/>
        <v>0 CIDADE(CIDADE_Pk,CIDADE_FkEstado,CIDADE_Cidade)VALUES(NULL,25,"São José do Povo");</v>
      </c>
    </row>
    <row r="5318" spans="1:4">
      <c r="A5318" s="111">
        <v>5299</v>
      </c>
      <c r="B5318" s="86">
        <v>25</v>
      </c>
      <c r="C5318" s="103" t="s">
        <v>10659</v>
      </c>
      <c r="D5318" s="112" t="str">
        <f t="shared" si="82"/>
        <v>0 CIDADE(CIDADE_Pk,CIDADE_FkEstado,CIDADE_Cidade)VALUES(NULL,25,"São José do Rio Claro");</v>
      </c>
    </row>
    <row r="5319" spans="1:4">
      <c r="A5319" s="111">
        <v>5300</v>
      </c>
      <c r="B5319" s="86">
        <v>25</v>
      </c>
      <c r="C5319" s="103" t="s">
        <v>10660</v>
      </c>
      <c r="D5319" s="112" t="str">
        <f t="shared" si="82"/>
        <v>0 CIDADE(CIDADE_Pk,CIDADE_FkEstado,CIDADE_Cidade)VALUES(NULL,25,"São José do Xingu");</v>
      </c>
    </row>
    <row r="5320" spans="1:4">
      <c r="A5320" s="111">
        <v>5301</v>
      </c>
      <c r="B5320" s="86">
        <v>25</v>
      </c>
      <c r="C5320" s="103" t="s">
        <v>10661</v>
      </c>
      <c r="D5320" s="112" t="str">
        <f t="shared" si="82"/>
        <v>0 CIDADE(CIDADE_Pk,CIDADE_FkEstado,CIDADE_Cidade)VALUES(NULL,25,"São José dos Quatro Marcos");</v>
      </c>
    </row>
    <row r="5321" spans="1:4">
      <c r="A5321" s="111">
        <v>5302</v>
      </c>
      <c r="B5321" s="86">
        <v>25</v>
      </c>
      <c r="C5321" s="103" t="s">
        <v>10662</v>
      </c>
      <c r="D5321" s="112" t="str">
        <f t="shared" si="82"/>
        <v>0 CIDADE(CIDADE_Pk,CIDADE_FkEstado,CIDADE_Cidade)VALUES(NULL,25,"São Pedro da Cipa");</v>
      </c>
    </row>
    <row r="5322" spans="1:4">
      <c r="A5322" s="111">
        <v>5303</v>
      </c>
      <c r="B5322" s="86">
        <v>25</v>
      </c>
      <c r="C5322" s="103" t="s">
        <v>10663</v>
      </c>
      <c r="D5322" s="112" t="str">
        <f t="shared" si="82"/>
        <v>0 CIDADE(CIDADE_Pk,CIDADE_FkEstado,CIDADE_Cidade)VALUES(NULL,25,"Sapezal");</v>
      </c>
    </row>
    <row r="5323" spans="1:4">
      <c r="A5323" s="111">
        <v>5304</v>
      </c>
      <c r="B5323" s="86">
        <v>25</v>
      </c>
      <c r="C5323" s="103" t="s">
        <v>10664</v>
      </c>
      <c r="D5323" s="112" t="str">
        <f t="shared" si="82"/>
        <v>0 CIDADE(CIDADE_Pk,CIDADE_FkEstado,CIDADE_Cidade)VALUES(NULL,25,"Serra Nova Dourada");</v>
      </c>
    </row>
    <row r="5324" spans="1:4">
      <c r="A5324" s="111">
        <v>5305</v>
      </c>
      <c r="B5324" s="86">
        <v>25</v>
      </c>
      <c r="C5324" s="103" t="s">
        <v>10665</v>
      </c>
      <c r="D5324" s="112" t="str">
        <f t="shared" si="82"/>
        <v>0 CIDADE(CIDADE_Pk,CIDADE_FkEstado,CIDADE_Cidade)VALUES(NULL,25,"Sinop");</v>
      </c>
    </row>
    <row r="5325" spans="1:4">
      <c r="A5325" s="111">
        <v>5306</v>
      </c>
      <c r="B5325" s="86">
        <v>25</v>
      </c>
      <c r="C5325" s="103" t="s">
        <v>10666</v>
      </c>
      <c r="D5325" s="112" t="str">
        <f t="shared" si="82"/>
        <v>0 CIDADE(CIDADE_Pk,CIDADE_FkEstado,CIDADE_Cidade)VALUES(NULL,25,"Sorriso");</v>
      </c>
    </row>
    <row r="5326" spans="1:4">
      <c r="A5326" s="111">
        <v>5307</v>
      </c>
      <c r="B5326" s="86">
        <v>25</v>
      </c>
      <c r="C5326" s="103" t="s">
        <v>10667</v>
      </c>
      <c r="D5326" s="112" t="str">
        <f t="shared" si="82"/>
        <v>0 CIDADE(CIDADE_Pk,CIDADE_FkEstado,CIDADE_Cidade)VALUES(NULL,25,"Tabaporã");</v>
      </c>
    </row>
    <row r="5327" spans="1:4">
      <c r="A5327" s="111">
        <v>5308</v>
      </c>
      <c r="B5327" s="86">
        <v>25</v>
      </c>
      <c r="C5327" s="103" t="s">
        <v>10668</v>
      </c>
      <c r="D5327" s="112" t="str">
        <f t="shared" si="82"/>
        <v>0 CIDADE(CIDADE_Pk,CIDADE_FkEstado,CIDADE_Cidade)VALUES(NULL,25,"Tangará da Serra");</v>
      </c>
    </row>
    <row r="5328" spans="1:4">
      <c r="A5328" s="111">
        <v>5309</v>
      </c>
      <c r="B5328" s="86">
        <v>25</v>
      </c>
      <c r="C5328" s="103" t="s">
        <v>10669</v>
      </c>
      <c r="D5328" s="112" t="str">
        <f t="shared" si="82"/>
        <v>0 CIDADE(CIDADE_Pk,CIDADE_FkEstado,CIDADE_Cidade)VALUES(NULL,25,"Tapurah");</v>
      </c>
    </row>
    <row r="5329" spans="1:4">
      <c r="A5329" s="111">
        <v>5310</v>
      </c>
      <c r="B5329" s="86">
        <v>25</v>
      </c>
      <c r="C5329" s="103" t="s">
        <v>10670</v>
      </c>
      <c r="D5329" s="112" t="str">
        <f t="shared" si="82"/>
        <v>0 CIDADE(CIDADE_Pk,CIDADE_FkEstado,CIDADE_Cidade)VALUES(NULL,25,"Terra Nova do Norte");</v>
      </c>
    </row>
    <row r="5330" spans="1:4">
      <c r="A5330" s="111">
        <v>5311</v>
      </c>
      <c r="B5330" s="86">
        <v>25</v>
      </c>
      <c r="C5330" s="103" t="s">
        <v>10671</v>
      </c>
      <c r="D5330" s="112" t="str">
        <f t="shared" si="82"/>
        <v>0 CIDADE(CIDADE_Pk,CIDADE_FkEstado,CIDADE_Cidade)VALUES(NULL,25,"Tesouro");</v>
      </c>
    </row>
    <row r="5331" spans="1:4">
      <c r="A5331" s="111">
        <v>5312</v>
      </c>
      <c r="B5331" s="86">
        <v>25</v>
      </c>
      <c r="C5331" s="103" t="s">
        <v>10672</v>
      </c>
      <c r="D5331" s="112" t="str">
        <f t="shared" si="82"/>
        <v>0 CIDADE(CIDADE_Pk,CIDADE_FkEstado,CIDADE_Cidade)VALUES(NULL,25,"Torixoréu");</v>
      </c>
    </row>
    <row r="5332" spans="1:4">
      <c r="A5332" s="111">
        <v>5313</v>
      </c>
      <c r="B5332" s="86">
        <v>25</v>
      </c>
      <c r="C5332" s="103" t="s">
        <v>10673</v>
      </c>
      <c r="D5332" s="112" t="str">
        <f t="shared" ref="D5332:D5395" si="83">$B$17&amp;B5332&amp;$A$13&amp;$A$11&amp;C5332&amp;$A$11&amp;$A$10&amp;$A$14</f>
        <v>0 CIDADE(CIDADE_Pk,CIDADE_FkEstado,CIDADE_Cidade)VALUES(NULL,25,"União do Sul");</v>
      </c>
    </row>
    <row r="5333" spans="1:4">
      <c r="A5333" s="111">
        <v>5314</v>
      </c>
      <c r="B5333" s="86">
        <v>25</v>
      </c>
      <c r="C5333" s="103" t="s">
        <v>10674</v>
      </c>
      <c r="D5333" s="112" t="str">
        <f t="shared" si="83"/>
        <v>0 CIDADE(CIDADE_Pk,CIDADE_FkEstado,CIDADE_Cidade)VALUES(NULL,25,"Vale de São Domingos");</v>
      </c>
    </row>
    <row r="5334" spans="1:4">
      <c r="A5334" s="111">
        <v>5315</v>
      </c>
      <c r="B5334" s="86">
        <v>25</v>
      </c>
      <c r="C5334" s="103" t="s">
        <v>6505</v>
      </c>
      <c r="D5334" s="112" t="str">
        <f t="shared" si="83"/>
        <v>0 CIDADE(CIDADE_Pk,CIDADE_FkEstado,CIDADE_Cidade)VALUES(NULL,25,"Várzea Grande");</v>
      </c>
    </row>
    <row r="5335" spans="1:4">
      <c r="A5335" s="111">
        <v>5316</v>
      </c>
      <c r="B5335" s="86">
        <v>25</v>
      </c>
      <c r="C5335" s="103" t="s">
        <v>10675</v>
      </c>
      <c r="D5335" s="112" t="str">
        <f t="shared" si="83"/>
        <v>0 CIDADE(CIDADE_Pk,CIDADE_FkEstado,CIDADE_Cidade)VALUES(NULL,25,"Vera");</v>
      </c>
    </row>
    <row r="5336" spans="1:4">
      <c r="A5336" s="111">
        <v>5317</v>
      </c>
      <c r="B5336" s="86">
        <v>25</v>
      </c>
      <c r="C5336" s="103" t="s">
        <v>10676</v>
      </c>
      <c r="D5336" s="112" t="str">
        <f t="shared" si="83"/>
        <v>0 CIDADE(CIDADE_Pk,CIDADE_FkEstado,CIDADE_Cidade)VALUES(NULL,25,"Vila Bela da Santíssima Trindade");</v>
      </c>
    </row>
    <row r="5337" spans="1:4">
      <c r="A5337" s="111">
        <v>5318</v>
      </c>
      <c r="B5337" s="86">
        <v>25</v>
      </c>
      <c r="C5337" s="103" t="s">
        <v>10677</v>
      </c>
      <c r="D5337" s="112" t="str">
        <f t="shared" si="83"/>
        <v>0 CIDADE(CIDADE_Pk,CIDADE_FkEstado,CIDADE_Cidade)VALUES(NULL,25,"Vila Rica");</v>
      </c>
    </row>
    <row r="5338" spans="1:4">
      <c r="A5338" s="111">
        <v>5319</v>
      </c>
      <c r="B5338" s="86">
        <v>26</v>
      </c>
      <c r="C5338" s="103" t="s">
        <v>10678</v>
      </c>
      <c r="D5338" s="112" t="str">
        <f t="shared" si="83"/>
        <v>0 CIDADE(CIDADE_Pk,CIDADE_FkEstado,CIDADE_Cidade)VALUES(NULL,26,"Abadia de Goiás");</v>
      </c>
    </row>
    <row r="5339" spans="1:4">
      <c r="A5339" s="111">
        <v>5320</v>
      </c>
      <c r="B5339" s="86">
        <v>26</v>
      </c>
      <c r="C5339" s="103" t="s">
        <v>10679</v>
      </c>
      <c r="D5339" s="112" t="str">
        <f t="shared" si="83"/>
        <v>0 CIDADE(CIDADE_Pk,CIDADE_FkEstado,CIDADE_Cidade)VALUES(NULL,26,"Abadiânia");</v>
      </c>
    </row>
    <row r="5340" spans="1:4">
      <c r="A5340" s="111">
        <v>5321</v>
      </c>
      <c r="B5340" s="86">
        <v>26</v>
      </c>
      <c r="C5340" s="103" t="s">
        <v>10680</v>
      </c>
      <c r="D5340" s="112" t="str">
        <f t="shared" si="83"/>
        <v>0 CIDADE(CIDADE_Pk,CIDADE_FkEstado,CIDADE_Cidade)VALUES(NULL,26,"Acreúna");</v>
      </c>
    </row>
    <row r="5341" spans="1:4">
      <c r="A5341" s="111">
        <v>5322</v>
      </c>
      <c r="B5341" s="86">
        <v>26</v>
      </c>
      <c r="C5341" s="103" t="s">
        <v>10681</v>
      </c>
      <c r="D5341" s="112" t="str">
        <f t="shared" si="83"/>
        <v>0 CIDADE(CIDADE_Pk,CIDADE_FkEstado,CIDADE_Cidade)VALUES(NULL,26,"Adelândia");</v>
      </c>
    </row>
    <row r="5342" spans="1:4">
      <c r="A5342" s="111">
        <v>5323</v>
      </c>
      <c r="B5342" s="86">
        <v>26</v>
      </c>
      <c r="C5342" s="103" t="s">
        <v>10682</v>
      </c>
      <c r="D5342" s="112" t="str">
        <f t="shared" si="83"/>
        <v>0 CIDADE(CIDADE_Pk,CIDADE_FkEstado,CIDADE_Cidade)VALUES(NULL,26,"Água Fria de Goiás");</v>
      </c>
    </row>
    <row r="5343" spans="1:4">
      <c r="A5343" s="111">
        <v>5324</v>
      </c>
      <c r="B5343" s="86">
        <v>26</v>
      </c>
      <c r="C5343" s="103" t="s">
        <v>10683</v>
      </c>
      <c r="D5343" s="112" t="str">
        <f t="shared" si="83"/>
        <v>0 CIDADE(CIDADE_Pk,CIDADE_FkEstado,CIDADE_Cidade)VALUES(NULL,26,"Água Limpa");</v>
      </c>
    </row>
    <row r="5344" spans="1:4">
      <c r="A5344" s="111">
        <v>5325</v>
      </c>
      <c r="B5344" s="86">
        <v>26</v>
      </c>
      <c r="C5344" s="103" t="s">
        <v>10684</v>
      </c>
      <c r="D5344" s="112" t="str">
        <f t="shared" si="83"/>
        <v>0 CIDADE(CIDADE_Pk,CIDADE_FkEstado,CIDADE_Cidade)VALUES(NULL,26,"Águas Lindas de Goiás");</v>
      </c>
    </row>
    <row r="5345" spans="1:4">
      <c r="A5345" s="111">
        <v>5326</v>
      </c>
      <c r="B5345" s="86">
        <v>26</v>
      </c>
      <c r="C5345" s="103" t="s">
        <v>10685</v>
      </c>
      <c r="D5345" s="112" t="str">
        <f t="shared" si="83"/>
        <v>0 CIDADE(CIDADE_Pk,CIDADE_FkEstado,CIDADE_Cidade)VALUES(NULL,26,"Alexânia");</v>
      </c>
    </row>
    <row r="5346" spans="1:4">
      <c r="A5346" s="111">
        <v>5327</v>
      </c>
      <c r="B5346" s="86">
        <v>26</v>
      </c>
      <c r="C5346" s="103" t="s">
        <v>10686</v>
      </c>
      <c r="D5346" s="112" t="str">
        <f t="shared" si="83"/>
        <v>0 CIDADE(CIDADE_Pk,CIDADE_FkEstado,CIDADE_Cidade)VALUES(NULL,26,"Aloândia");</v>
      </c>
    </row>
    <row r="5347" spans="1:4">
      <c r="A5347" s="111">
        <v>5328</v>
      </c>
      <c r="B5347" s="86">
        <v>26</v>
      </c>
      <c r="C5347" s="103" t="s">
        <v>10687</v>
      </c>
      <c r="D5347" s="112" t="str">
        <f t="shared" si="83"/>
        <v>0 CIDADE(CIDADE_Pk,CIDADE_FkEstado,CIDADE_Cidade)VALUES(NULL,26,"Alto Horizonte");</v>
      </c>
    </row>
    <row r="5348" spans="1:4">
      <c r="A5348" s="111">
        <v>5329</v>
      </c>
      <c r="B5348" s="86">
        <v>26</v>
      </c>
      <c r="C5348" s="103" t="s">
        <v>10688</v>
      </c>
      <c r="D5348" s="112" t="str">
        <f t="shared" si="83"/>
        <v>0 CIDADE(CIDADE_Pk,CIDADE_FkEstado,CIDADE_Cidade)VALUES(NULL,26,"Alto Paraíso de Goiás");</v>
      </c>
    </row>
    <row r="5349" spans="1:4">
      <c r="A5349" s="111">
        <v>5330</v>
      </c>
      <c r="B5349" s="86">
        <v>26</v>
      </c>
      <c r="C5349" s="103" t="s">
        <v>10689</v>
      </c>
      <c r="D5349" s="112" t="str">
        <f t="shared" si="83"/>
        <v>0 CIDADE(CIDADE_Pk,CIDADE_FkEstado,CIDADE_Cidade)VALUES(NULL,26,"Alvorada do Norte");</v>
      </c>
    </row>
    <row r="5350" spans="1:4">
      <c r="A5350" s="111">
        <v>5331</v>
      </c>
      <c r="B5350" s="86">
        <v>26</v>
      </c>
      <c r="C5350" s="103" t="s">
        <v>10690</v>
      </c>
      <c r="D5350" s="112" t="str">
        <f t="shared" si="83"/>
        <v>0 CIDADE(CIDADE_Pk,CIDADE_FkEstado,CIDADE_Cidade)VALUES(NULL,26,"Amaralina");</v>
      </c>
    </row>
    <row r="5351" spans="1:4">
      <c r="A5351" s="111">
        <v>5332</v>
      </c>
      <c r="B5351" s="86">
        <v>26</v>
      </c>
      <c r="C5351" s="103" t="s">
        <v>10691</v>
      </c>
      <c r="D5351" s="112" t="str">
        <f t="shared" si="83"/>
        <v>0 CIDADE(CIDADE_Pk,CIDADE_FkEstado,CIDADE_Cidade)VALUES(NULL,26,"Americano do Brasil");</v>
      </c>
    </row>
    <row r="5352" spans="1:4">
      <c r="A5352" s="111">
        <v>5333</v>
      </c>
      <c r="B5352" s="86">
        <v>26</v>
      </c>
      <c r="C5352" s="103" t="s">
        <v>10692</v>
      </c>
      <c r="D5352" s="112" t="str">
        <f t="shared" si="83"/>
        <v>0 CIDADE(CIDADE_Pk,CIDADE_FkEstado,CIDADE_Cidade)VALUES(NULL,26,"Amorinópolis");</v>
      </c>
    </row>
    <row r="5353" spans="1:4">
      <c r="A5353" s="111">
        <v>5334</v>
      </c>
      <c r="B5353" s="86">
        <v>26</v>
      </c>
      <c r="C5353" s="103" t="s">
        <v>10693</v>
      </c>
      <c r="D5353" s="112" t="str">
        <f t="shared" si="83"/>
        <v>0 CIDADE(CIDADE_Pk,CIDADE_FkEstado,CIDADE_Cidade)VALUES(NULL,26,"Anápolis");</v>
      </c>
    </row>
    <row r="5354" spans="1:4">
      <c r="A5354" s="111">
        <v>5335</v>
      </c>
      <c r="B5354" s="86">
        <v>26</v>
      </c>
      <c r="C5354" s="103" t="s">
        <v>10694</v>
      </c>
      <c r="D5354" s="112" t="str">
        <f t="shared" si="83"/>
        <v>0 CIDADE(CIDADE_Pk,CIDADE_FkEstado,CIDADE_Cidade)VALUES(NULL,26,"Anhanguera");</v>
      </c>
    </row>
    <row r="5355" spans="1:4">
      <c r="A5355" s="111">
        <v>5336</v>
      </c>
      <c r="B5355" s="86">
        <v>26</v>
      </c>
      <c r="C5355" s="103" t="s">
        <v>10695</v>
      </c>
      <c r="D5355" s="112" t="str">
        <f t="shared" si="83"/>
        <v>0 CIDADE(CIDADE_Pk,CIDADE_FkEstado,CIDADE_Cidade)VALUES(NULL,26,"Anicuns");</v>
      </c>
    </row>
    <row r="5356" spans="1:4">
      <c r="A5356" s="111">
        <v>5337</v>
      </c>
      <c r="B5356" s="86">
        <v>26</v>
      </c>
      <c r="C5356" s="103" t="s">
        <v>10696</v>
      </c>
      <c r="D5356" s="112" t="str">
        <f t="shared" si="83"/>
        <v>0 CIDADE(CIDADE_Pk,CIDADE_FkEstado,CIDADE_Cidade)VALUES(NULL,26,"Aparecida de Goiânia");</v>
      </c>
    </row>
    <row r="5357" spans="1:4">
      <c r="A5357" s="111">
        <v>5338</v>
      </c>
      <c r="B5357" s="86">
        <v>26</v>
      </c>
      <c r="C5357" s="103" t="s">
        <v>10697</v>
      </c>
      <c r="D5357" s="112" t="str">
        <f t="shared" si="83"/>
        <v>0 CIDADE(CIDADE_Pk,CIDADE_FkEstado,CIDADE_Cidade)VALUES(NULL,26,"Aparecida do Rio Doce");</v>
      </c>
    </row>
    <row r="5358" spans="1:4">
      <c r="A5358" s="111">
        <v>5339</v>
      </c>
      <c r="B5358" s="86">
        <v>26</v>
      </c>
      <c r="C5358" s="103" t="s">
        <v>10698</v>
      </c>
      <c r="D5358" s="112" t="str">
        <f t="shared" si="83"/>
        <v>0 CIDADE(CIDADE_Pk,CIDADE_FkEstado,CIDADE_Cidade)VALUES(NULL,26,"Aporé");</v>
      </c>
    </row>
    <row r="5359" spans="1:4">
      <c r="A5359" s="111">
        <v>5340</v>
      </c>
      <c r="B5359" s="86">
        <v>26</v>
      </c>
      <c r="C5359" s="103" t="s">
        <v>10699</v>
      </c>
      <c r="D5359" s="112" t="str">
        <f t="shared" si="83"/>
        <v>0 CIDADE(CIDADE_Pk,CIDADE_FkEstado,CIDADE_Cidade)VALUES(NULL,26,"Araçu");</v>
      </c>
    </row>
    <row r="5360" spans="1:4">
      <c r="A5360" s="111">
        <v>5341</v>
      </c>
      <c r="B5360" s="86">
        <v>26</v>
      </c>
      <c r="C5360" s="103" t="s">
        <v>10700</v>
      </c>
      <c r="D5360" s="112" t="str">
        <f t="shared" si="83"/>
        <v>0 CIDADE(CIDADE_Pk,CIDADE_FkEstado,CIDADE_Cidade)VALUES(NULL,26,"Aragarças");</v>
      </c>
    </row>
    <row r="5361" spans="1:4">
      <c r="A5361" s="111">
        <v>5342</v>
      </c>
      <c r="B5361" s="86">
        <v>26</v>
      </c>
      <c r="C5361" s="103" t="s">
        <v>10701</v>
      </c>
      <c r="D5361" s="112" t="str">
        <f t="shared" si="83"/>
        <v>0 CIDADE(CIDADE_Pk,CIDADE_FkEstado,CIDADE_Cidade)VALUES(NULL,26,"Aragoiânia");</v>
      </c>
    </row>
    <row r="5362" spans="1:4">
      <c r="A5362" s="111">
        <v>5343</v>
      </c>
      <c r="B5362" s="86">
        <v>26</v>
      </c>
      <c r="C5362" s="103" t="s">
        <v>10702</v>
      </c>
      <c r="D5362" s="112" t="str">
        <f t="shared" si="83"/>
        <v>0 CIDADE(CIDADE_Pk,CIDADE_FkEstado,CIDADE_Cidade)VALUES(NULL,26,"Araguapaz");</v>
      </c>
    </row>
    <row r="5363" spans="1:4">
      <c r="A5363" s="111">
        <v>5344</v>
      </c>
      <c r="B5363" s="86">
        <v>26</v>
      </c>
      <c r="C5363" s="103" t="s">
        <v>10703</v>
      </c>
      <c r="D5363" s="112" t="str">
        <f t="shared" si="83"/>
        <v>0 CIDADE(CIDADE_Pk,CIDADE_FkEstado,CIDADE_Cidade)VALUES(NULL,26,"Arenópolis");</v>
      </c>
    </row>
    <row r="5364" spans="1:4">
      <c r="A5364" s="111">
        <v>5345</v>
      </c>
      <c r="B5364" s="86">
        <v>26</v>
      </c>
      <c r="C5364" s="103" t="s">
        <v>10704</v>
      </c>
      <c r="D5364" s="112" t="str">
        <f t="shared" si="83"/>
        <v>0 CIDADE(CIDADE_Pk,CIDADE_FkEstado,CIDADE_Cidade)VALUES(NULL,26,"Aruanã");</v>
      </c>
    </row>
    <row r="5365" spans="1:4">
      <c r="A5365" s="111">
        <v>5346</v>
      </c>
      <c r="B5365" s="86">
        <v>26</v>
      </c>
      <c r="C5365" s="103" t="s">
        <v>10705</v>
      </c>
      <c r="D5365" s="112" t="str">
        <f t="shared" si="83"/>
        <v>0 CIDADE(CIDADE_Pk,CIDADE_FkEstado,CIDADE_Cidade)VALUES(NULL,26,"Aurilândia");</v>
      </c>
    </row>
    <row r="5366" spans="1:4">
      <c r="A5366" s="111">
        <v>5347</v>
      </c>
      <c r="B5366" s="86">
        <v>26</v>
      </c>
      <c r="C5366" s="103" t="s">
        <v>10706</v>
      </c>
      <c r="D5366" s="112" t="str">
        <f t="shared" si="83"/>
        <v>0 CIDADE(CIDADE_Pk,CIDADE_FkEstado,CIDADE_Cidade)VALUES(NULL,26,"Avelinópolis");</v>
      </c>
    </row>
    <row r="5367" spans="1:4">
      <c r="A5367" s="111">
        <v>5348</v>
      </c>
      <c r="B5367" s="86">
        <v>26</v>
      </c>
      <c r="C5367" s="103" t="s">
        <v>10707</v>
      </c>
      <c r="D5367" s="112" t="str">
        <f t="shared" si="83"/>
        <v>0 CIDADE(CIDADE_Pk,CIDADE_FkEstado,CIDADE_Cidade)VALUES(NULL,26,"Baliza");</v>
      </c>
    </row>
    <row r="5368" spans="1:4">
      <c r="A5368" s="111">
        <v>5349</v>
      </c>
      <c r="B5368" s="86">
        <v>26</v>
      </c>
      <c r="C5368" s="103" t="s">
        <v>7418</v>
      </c>
      <c r="D5368" s="112" t="str">
        <f t="shared" si="83"/>
        <v>0 CIDADE(CIDADE_Pk,CIDADE_FkEstado,CIDADE_Cidade)VALUES(NULL,26,"Barro Alto");</v>
      </c>
    </row>
    <row r="5369" spans="1:4">
      <c r="A5369" s="111">
        <v>5350</v>
      </c>
      <c r="B5369" s="86">
        <v>26</v>
      </c>
      <c r="C5369" s="103" t="s">
        <v>10708</v>
      </c>
      <c r="D5369" s="112" t="str">
        <f t="shared" si="83"/>
        <v>0 CIDADE(CIDADE_Pk,CIDADE_FkEstado,CIDADE_Cidade)VALUES(NULL,26,"Bela Vista de Goiás");</v>
      </c>
    </row>
    <row r="5370" spans="1:4">
      <c r="A5370" s="111">
        <v>5351</v>
      </c>
      <c r="B5370" s="86">
        <v>26</v>
      </c>
      <c r="C5370" s="103" t="s">
        <v>10709</v>
      </c>
      <c r="D5370" s="112" t="str">
        <f t="shared" si="83"/>
        <v>0 CIDADE(CIDADE_Pk,CIDADE_FkEstado,CIDADE_Cidade)VALUES(NULL,26,"Bom Jardim de Goiás");</v>
      </c>
    </row>
    <row r="5371" spans="1:4">
      <c r="A5371" s="111">
        <v>5352</v>
      </c>
      <c r="B5371" s="86">
        <v>26</v>
      </c>
      <c r="C5371" s="103" t="s">
        <v>10710</v>
      </c>
      <c r="D5371" s="112" t="str">
        <f t="shared" si="83"/>
        <v>0 CIDADE(CIDADE_Pk,CIDADE_FkEstado,CIDADE_Cidade)VALUES(NULL,26,"Bom Jesus de Goiás");</v>
      </c>
    </row>
    <row r="5372" spans="1:4">
      <c r="A5372" s="111">
        <v>5353</v>
      </c>
      <c r="B5372" s="86">
        <v>26</v>
      </c>
      <c r="C5372" s="103" t="s">
        <v>10711</v>
      </c>
      <c r="D5372" s="112" t="str">
        <f t="shared" si="83"/>
        <v>0 CIDADE(CIDADE_Pk,CIDADE_FkEstado,CIDADE_Cidade)VALUES(NULL,26,"Bonfinópolis");</v>
      </c>
    </row>
    <row r="5373" spans="1:4">
      <c r="A5373" s="111">
        <v>5354</v>
      </c>
      <c r="B5373" s="86">
        <v>26</v>
      </c>
      <c r="C5373" s="103" t="s">
        <v>10712</v>
      </c>
      <c r="D5373" s="112" t="str">
        <f t="shared" si="83"/>
        <v>0 CIDADE(CIDADE_Pk,CIDADE_FkEstado,CIDADE_Cidade)VALUES(NULL,26,"Bonópolis");</v>
      </c>
    </row>
    <row r="5374" spans="1:4">
      <c r="A5374" s="111">
        <v>5355</v>
      </c>
      <c r="B5374" s="86">
        <v>26</v>
      </c>
      <c r="C5374" s="103" t="s">
        <v>10713</v>
      </c>
      <c r="D5374" s="112" t="str">
        <f t="shared" si="83"/>
        <v>0 CIDADE(CIDADE_Pk,CIDADE_FkEstado,CIDADE_Cidade)VALUES(NULL,26,"Brazabrantes");</v>
      </c>
    </row>
    <row r="5375" spans="1:4">
      <c r="A5375" s="111">
        <v>5356</v>
      </c>
      <c r="B5375" s="86">
        <v>26</v>
      </c>
      <c r="C5375" s="103" t="s">
        <v>10714</v>
      </c>
      <c r="D5375" s="112" t="str">
        <f t="shared" si="83"/>
        <v>0 CIDADE(CIDADE_Pk,CIDADE_FkEstado,CIDADE_Cidade)VALUES(NULL,26,"Britânia");</v>
      </c>
    </row>
    <row r="5376" spans="1:4">
      <c r="A5376" s="111">
        <v>5357</v>
      </c>
      <c r="B5376" s="86">
        <v>26</v>
      </c>
      <c r="C5376" s="103" t="s">
        <v>10715</v>
      </c>
      <c r="D5376" s="112" t="str">
        <f t="shared" si="83"/>
        <v>0 CIDADE(CIDADE_Pk,CIDADE_FkEstado,CIDADE_Cidade)VALUES(NULL,26,"Buriti Alegre");</v>
      </c>
    </row>
    <row r="5377" spans="1:4">
      <c r="A5377" s="111">
        <v>5358</v>
      </c>
      <c r="B5377" s="86">
        <v>26</v>
      </c>
      <c r="C5377" s="103" t="s">
        <v>10716</v>
      </c>
      <c r="D5377" s="112" t="str">
        <f t="shared" si="83"/>
        <v>0 CIDADE(CIDADE_Pk,CIDADE_FkEstado,CIDADE_Cidade)VALUES(NULL,26,"Buriti de Goiás");</v>
      </c>
    </row>
    <row r="5378" spans="1:4">
      <c r="A5378" s="111">
        <v>5359</v>
      </c>
      <c r="B5378" s="86">
        <v>26</v>
      </c>
      <c r="C5378" s="103" t="s">
        <v>10717</v>
      </c>
      <c r="D5378" s="112" t="str">
        <f t="shared" si="83"/>
        <v>0 CIDADE(CIDADE_Pk,CIDADE_FkEstado,CIDADE_Cidade)VALUES(NULL,26,"Buritinópolis");</v>
      </c>
    </row>
    <row r="5379" spans="1:4">
      <c r="A5379" s="111">
        <v>5360</v>
      </c>
      <c r="B5379" s="86">
        <v>26</v>
      </c>
      <c r="C5379" s="103" t="s">
        <v>10718</v>
      </c>
      <c r="D5379" s="112" t="str">
        <f t="shared" si="83"/>
        <v>0 CIDADE(CIDADE_Pk,CIDADE_FkEstado,CIDADE_Cidade)VALUES(NULL,26,"Cabeceiras");</v>
      </c>
    </row>
    <row r="5380" spans="1:4">
      <c r="A5380" s="111">
        <v>5361</v>
      </c>
      <c r="B5380" s="86">
        <v>26</v>
      </c>
      <c r="C5380" s="103" t="s">
        <v>10719</v>
      </c>
      <c r="D5380" s="112" t="str">
        <f t="shared" si="83"/>
        <v>0 CIDADE(CIDADE_Pk,CIDADE_FkEstado,CIDADE_Cidade)VALUES(NULL,26,"Cachoeira Alta");</v>
      </c>
    </row>
    <row r="5381" spans="1:4">
      <c r="A5381" s="111">
        <v>5362</v>
      </c>
      <c r="B5381" s="86">
        <v>26</v>
      </c>
      <c r="C5381" s="103" t="s">
        <v>10720</v>
      </c>
      <c r="D5381" s="112" t="str">
        <f t="shared" si="83"/>
        <v>0 CIDADE(CIDADE_Pk,CIDADE_FkEstado,CIDADE_Cidade)VALUES(NULL,26,"Cachoeira de Goiás");</v>
      </c>
    </row>
    <row r="5382" spans="1:4">
      <c r="A5382" s="111">
        <v>5363</v>
      </c>
      <c r="B5382" s="86">
        <v>26</v>
      </c>
      <c r="C5382" s="103" t="s">
        <v>7880</v>
      </c>
      <c r="D5382" s="112" t="str">
        <f t="shared" si="83"/>
        <v>0 CIDADE(CIDADE_Pk,CIDADE_FkEstado,CIDADE_Cidade)VALUES(NULL,26,"Cachoeira Dourada");</v>
      </c>
    </row>
    <row r="5383" spans="1:4">
      <c r="A5383" s="111">
        <v>5364</v>
      </c>
      <c r="B5383" s="86">
        <v>26</v>
      </c>
      <c r="C5383" s="103" t="s">
        <v>10721</v>
      </c>
      <c r="D5383" s="112" t="str">
        <f t="shared" si="83"/>
        <v>0 CIDADE(CIDADE_Pk,CIDADE_FkEstado,CIDADE_Cidade)VALUES(NULL,26,"Caçu");</v>
      </c>
    </row>
    <row r="5384" spans="1:4">
      <c r="A5384" s="111">
        <v>5365</v>
      </c>
      <c r="B5384" s="86">
        <v>26</v>
      </c>
      <c r="C5384" s="103" t="s">
        <v>10722</v>
      </c>
      <c r="D5384" s="112" t="str">
        <f t="shared" si="83"/>
        <v>0 CIDADE(CIDADE_Pk,CIDADE_FkEstado,CIDADE_Cidade)VALUES(NULL,26,"Caiapônia");</v>
      </c>
    </row>
    <row r="5385" spans="1:4">
      <c r="A5385" s="111">
        <v>5366</v>
      </c>
      <c r="B5385" s="86">
        <v>26</v>
      </c>
      <c r="C5385" s="103" t="s">
        <v>10723</v>
      </c>
      <c r="D5385" s="112" t="str">
        <f t="shared" si="83"/>
        <v>0 CIDADE(CIDADE_Pk,CIDADE_FkEstado,CIDADE_Cidade)VALUES(NULL,26,"Caldas Novas");</v>
      </c>
    </row>
    <row r="5386" spans="1:4">
      <c r="A5386" s="111">
        <v>5367</v>
      </c>
      <c r="B5386" s="86">
        <v>26</v>
      </c>
      <c r="C5386" s="103" t="s">
        <v>10724</v>
      </c>
      <c r="D5386" s="112" t="str">
        <f t="shared" si="83"/>
        <v>0 CIDADE(CIDADE_Pk,CIDADE_FkEstado,CIDADE_Cidade)VALUES(NULL,26,"Caldazinha");</v>
      </c>
    </row>
    <row r="5387" spans="1:4">
      <c r="A5387" s="111">
        <v>5368</v>
      </c>
      <c r="B5387" s="86">
        <v>26</v>
      </c>
      <c r="C5387" s="103" t="s">
        <v>10725</v>
      </c>
      <c r="D5387" s="112" t="str">
        <f t="shared" si="83"/>
        <v>0 CIDADE(CIDADE_Pk,CIDADE_FkEstado,CIDADE_Cidade)VALUES(NULL,26,"Campestre de Goiás");</v>
      </c>
    </row>
    <row r="5388" spans="1:4">
      <c r="A5388" s="111">
        <v>5369</v>
      </c>
      <c r="B5388" s="86">
        <v>26</v>
      </c>
      <c r="C5388" s="103" t="s">
        <v>10726</v>
      </c>
      <c r="D5388" s="112" t="str">
        <f t="shared" si="83"/>
        <v>0 CIDADE(CIDADE_Pk,CIDADE_FkEstado,CIDADE_Cidade)VALUES(NULL,26,"Campinaçu");</v>
      </c>
    </row>
    <row r="5389" spans="1:4">
      <c r="A5389" s="111">
        <v>5370</v>
      </c>
      <c r="B5389" s="86">
        <v>26</v>
      </c>
      <c r="C5389" s="103" t="s">
        <v>10727</v>
      </c>
      <c r="D5389" s="112" t="str">
        <f t="shared" si="83"/>
        <v>0 CIDADE(CIDADE_Pk,CIDADE_FkEstado,CIDADE_Cidade)VALUES(NULL,26,"Campinorte");</v>
      </c>
    </row>
    <row r="5390" spans="1:4">
      <c r="A5390" s="111">
        <v>5371</v>
      </c>
      <c r="B5390" s="86">
        <v>26</v>
      </c>
      <c r="C5390" s="103" t="s">
        <v>10728</v>
      </c>
      <c r="D5390" s="112" t="str">
        <f t="shared" si="83"/>
        <v>0 CIDADE(CIDADE_Pk,CIDADE_FkEstado,CIDADE_Cidade)VALUES(NULL,26,"Campo Alegre de Goiás");</v>
      </c>
    </row>
    <row r="5391" spans="1:4">
      <c r="A5391" s="111">
        <v>5372</v>
      </c>
      <c r="B5391" s="86">
        <v>26</v>
      </c>
      <c r="C5391" s="103" t="s">
        <v>10729</v>
      </c>
      <c r="D5391" s="112" t="str">
        <f t="shared" si="83"/>
        <v>0 CIDADE(CIDADE_Pk,CIDADE_FkEstado,CIDADE_Cidade)VALUES(NULL,26,"Campo Limpo de Goiás");</v>
      </c>
    </row>
    <row r="5392" spans="1:4">
      <c r="A5392" s="111">
        <v>5373</v>
      </c>
      <c r="B5392" s="86">
        <v>26</v>
      </c>
      <c r="C5392" s="103" t="s">
        <v>10730</v>
      </c>
      <c r="D5392" s="112" t="str">
        <f t="shared" si="83"/>
        <v>0 CIDADE(CIDADE_Pk,CIDADE_FkEstado,CIDADE_Cidade)VALUES(NULL,26,"Campos Belos");</v>
      </c>
    </row>
    <row r="5393" spans="1:4">
      <c r="A5393" s="111">
        <v>5374</v>
      </c>
      <c r="B5393" s="86">
        <v>26</v>
      </c>
      <c r="C5393" s="103" t="s">
        <v>10731</v>
      </c>
      <c r="D5393" s="112" t="str">
        <f t="shared" si="83"/>
        <v>0 CIDADE(CIDADE_Pk,CIDADE_FkEstado,CIDADE_Cidade)VALUES(NULL,26,"Campos Verdes");</v>
      </c>
    </row>
    <row r="5394" spans="1:4">
      <c r="A5394" s="111">
        <v>5375</v>
      </c>
      <c r="B5394" s="86">
        <v>26</v>
      </c>
      <c r="C5394" s="103" t="s">
        <v>10732</v>
      </c>
      <c r="D5394" s="112" t="str">
        <f t="shared" si="83"/>
        <v>0 CIDADE(CIDADE_Pk,CIDADE_FkEstado,CIDADE_Cidade)VALUES(NULL,26,"Carmo do Rio Verde");</v>
      </c>
    </row>
    <row r="5395" spans="1:4">
      <c r="A5395" s="111">
        <v>5376</v>
      </c>
      <c r="B5395" s="86">
        <v>26</v>
      </c>
      <c r="C5395" s="103" t="s">
        <v>10733</v>
      </c>
      <c r="D5395" s="112" t="str">
        <f t="shared" si="83"/>
        <v>0 CIDADE(CIDADE_Pk,CIDADE_FkEstado,CIDADE_Cidade)VALUES(NULL,26,"Castelândia");</v>
      </c>
    </row>
    <row r="5396" spans="1:4">
      <c r="A5396" s="111">
        <v>5377</v>
      </c>
      <c r="B5396" s="86">
        <v>26</v>
      </c>
      <c r="C5396" s="103" t="s">
        <v>10734</v>
      </c>
      <c r="D5396" s="112" t="str">
        <f t="shared" ref="D5396:D5459" si="84">$B$17&amp;B5396&amp;$A$13&amp;$A$11&amp;C5396&amp;$A$11&amp;$A$10&amp;$A$14</f>
        <v>0 CIDADE(CIDADE_Pk,CIDADE_FkEstado,CIDADE_Cidade)VALUES(NULL,26,"Catalão");</v>
      </c>
    </row>
    <row r="5397" spans="1:4">
      <c r="A5397" s="111">
        <v>5378</v>
      </c>
      <c r="B5397" s="86">
        <v>26</v>
      </c>
      <c r="C5397" s="103" t="s">
        <v>10735</v>
      </c>
      <c r="D5397" s="112" t="str">
        <f t="shared" si="84"/>
        <v>0 CIDADE(CIDADE_Pk,CIDADE_FkEstado,CIDADE_Cidade)VALUES(NULL,26,"Caturaí");</v>
      </c>
    </row>
    <row r="5398" spans="1:4">
      <c r="A5398" s="111">
        <v>5379</v>
      </c>
      <c r="B5398" s="86">
        <v>26</v>
      </c>
      <c r="C5398" s="103" t="s">
        <v>10736</v>
      </c>
      <c r="D5398" s="112" t="str">
        <f t="shared" si="84"/>
        <v>0 CIDADE(CIDADE_Pk,CIDADE_FkEstado,CIDADE_Cidade)VALUES(NULL,26,"Cavalcante");</v>
      </c>
    </row>
    <row r="5399" spans="1:4">
      <c r="A5399" s="111">
        <v>5380</v>
      </c>
      <c r="B5399" s="86">
        <v>26</v>
      </c>
      <c r="C5399" s="103" t="s">
        <v>10737</v>
      </c>
      <c r="D5399" s="112" t="str">
        <f t="shared" si="84"/>
        <v>0 CIDADE(CIDADE_Pk,CIDADE_FkEstado,CIDADE_Cidade)VALUES(NULL,26,"Ceres");</v>
      </c>
    </row>
    <row r="5400" spans="1:4">
      <c r="A5400" s="111">
        <v>5381</v>
      </c>
      <c r="B5400" s="86">
        <v>26</v>
      </c>
      <c r="C5400" s="103" t="s">
        <v>10738</v>
      </c>
      <c r="D5400" s="112" t="str">
        <f t="shared" si="84"/>
        <v>0 CIDADE(CIDADE_Pk,CIDADE_FkEstado,CIDADE_Cidade)VALUES(NULL,26,"Cezarina");</v>
      </c>
    </row>
    <row r="5401" spans="1:4">
      <c r="A5401" s="111">
        <v>5382</v>
      </c>
      <c r="B5401" s="86">
        <v>26</v>
      </c>
      <c r="C5401" s="103" t="s">
        <v>10739</v>
      </c>
      <c r="D5401" s="112" t="str">
        <f t="shared" si="84"/>
        <v>0 CIDADE(CIDADE_Pk,CIDADE_FkEstado,CIDADE_Cidade)VALUES(NULL,26,"Chapadão do Céu");</v>
      </c>
    </row>
    <row r="5402" spans="1:4">
      <c r="A5402" s="111">
        <v>5383</v>
      </c>
      <c r="B5402" s="86">
        <v>26</v>
      </c>
      <c r="C5402" s="103" t="s">
        <v>10740</v>
      </c>
      <c r="D5402" s="112" t="str">
        <f t="shared" si="84"/>
        <v>0 CIDADE(CIDADE_Pk,CIDADE_FkEstado,CIDADE_Cidade)VALUES(NULL,26,"Cidade Ocidental");</v>
      </c>
    </row>
    <row r="5403" spans="1:4">
      <c r="A5403" s="111">
        <v>5384</v>
      </c>
      <c r="B5403" s="86">
        <v>26</v>
      </c>
      <c r="C5403" s="103" t="s">
        <v>10741</v>
      </c>
      <c r="D5403" s="112" t="str">
        <f t="shared" si="84"/>
        <v>0 CIDADE(CIDADE_Pk,CIDADE_FkEstado,CIDADE_Cidade)VALUES(NULL,26,"Cocalzinho de Goiás");</v>
      </c>
    </row>
    <row r="5404" spans="1:4">
      <c r="A5404" s="111">
        <v>5385</v>
      </c>
      <c r="B5404" s="86">
        <v>26</v>
      </c>
      <c r="C5404" s="103" t="s">
        <v>10742</v>
      </c>
      <c r="D5404" s="112" t="str">
        <f t="shared" si="84"/>
        <v>0 CIDADE(CIDADE_Pk,CIDADE_FkEstado,CIDADE_Cidade)VALUES(NULL,26,"Colinas do Sul");</v>
      </c>
    </row>
    <row r="5405" spans="1:4">
      <c r="A5405" s="111">
        <v>5386</v>
      </c>
      <c r="B5405" s="86">
        <v>26</v>
      </c>
      <c r="C5405" s="103" t="s">
        <v>10743</v>
      </c>
      <c r="D5405" s="112" t="str">
        <f t="shared" si="84"/>
        <v>0 CIDADE(CIDADE_Pk,CIDADE_FkEstado,CIDADE_Cidade)VALUES(NULL,26,"Córrego do Ouro");</v>
      </c>
    </row>
    <row r="5406" spans="1:4">
      <c r="A5406" s="111">
        <v>5387</v>
      </c>
      <c r="B5406" s="86">
        <v>26</v>
      </c>
      <c r="C5406" s="103" t="s">
        <v>10744</v>
      </c>
      <c r="D5406" s="112" t="str">
        <f t="shared" si="84"/>
        <v>0 CIDADE(CIDADE_Pk,CIDADE_FkEstado,CIDADE_Cidade)VALUES(NULL,26,"Corumbá de Goiás");</v>
      </c>
    </row>
    <row r="5407" spans="1:4">
      <c r="A5407" s="111">
        <v>5388</v>
      </c>
      <c r="B5407" s="86">
        <v>26</v>
      </c>
      <c r="C5407" s="103" t="s">
        <v>10745</v>
      </c>
      <c r="D5407" s="112" t="str">
        <f t="shared" si="84"/>
        <v>0 CIDADE(CIDADE_Pk,CIDADE_FkEstado,CIDADE_Cidade)VALUES(NULL,26,"Corumbaíba");</v>
      </c>
    </row>
    <row r="5408" spans="1:4">
      <c r="A5408" s="111">
        <v>5389</v>
      </c>
      <c r="B5408" s="86">
        <v>26</v>
      </c>
      <c r="C5408" s="103" t="s">
        <v>10746</v>
      </c>
      <c r="D5408" s="112" t="str">
        <f t="shared" si="84"/>
        <v>0 CIDADE(CIDADE_Pk,CIDADE_FkEstado,CIDADE_Cidade)VALUES(NULL,26,"Cristalina");</v>
      </c>
    </row>
    <row r="5409" spans="1:4">
      <c r="A5409" s="111">
        <v>5390</v>
      </c>
      <c r="B5409" s="86">
        <v>26</v>
      </c>
      <c r="C5409" s="103" t="s">
        <v>10747</v>
      </c>
      <c r="D5409" s="112" t="str">
        <f t="shared" si="84"/>
        <v>0 CIDADE(CIDADE_Pk,CIDADE_FkEstado,CIDADE_Cidade)VALUES(NULL,26,"Cristianópolis");</v>
      </c>
    </row>
    <row r="5410" spans="1:4">
      <c r="A5410" s="111">
        <v>5391</v>
      </c>
      <c r="B5410" s="86">
        <v>26</v>
      </c>
      <c r="C5410" s="103" t="s">
        <v>10748</v>
      </c>
      <c r="D5410" s="112" t="str">
        <f t="shared" si="84"/>
        <v>0 CIDADE(CIDADE_Pk,CIDADE_FkEstado,CIDADE_Cidade)VALUES(NULL,26,"Crixás");</v>
      </c>
    </row>
    <row r="5411" spans="1:4">
      <c r="A5411" s="111">
        <v>5392</v>
      </c>
      <c r="B5411" s="86">
        <v>26</v>
      </c>
      <c r="C5411" s="103" t="s">
        <v>10749</v>
      </c>
      <c r="D5411" s="112" t="str">
        <f t="shared" si="84"/>
        <v>0 CIDADE(CIDADE_Pk,CIDADE_FkEstado,CIDADE_Cidade)VALUES(NULL,26,"Cromínia");</v>
      </c>
    </row>
    <row r="5412" spans="1:4">
      <c r="A5412" s="111">
        <v>5393</v>
      </c>
      <c r="B5412" s="86">
        <v>26</v>
      </c>
      <c r="C5412" s="103" t="s">
        <v>10750</v>
      </c>
      <c r="D5412" s="112" t="str">
        <f t="shared" si="84"/>
        <v>0 CIDADE(CIDADE_Pk,CIDADE_FkEstado,CIDADE_Cidade)VALUES(NULL,26,"Cumari");</v>
      </c>
    </row>
    <row r="5413" spans="1:4">
      <c r="A5413" s="111">
        <v>5394</v>
      </c>
      <c r="B5413" s="86">
        <v>26</v>
      </c>
      <c r="C5413" s="103" t="s">
        <v>10751</v>
      </c>
      <c r="D5413" s="112" t="str">
        <f t="shared" si="84"/>
        <v>0 CIDADE(CIDADE_Pk,CIDADE_FkEstado,CIDADE_Cidade)VALUES(NULL,26,"Damianópolis");</v>
      </c>
    </row>
    <row r="5414" spans="1:4">
      <c r="A5414" s="111">
        <v>5395</v>
      </c>
      <c r="B5414" s="86">
        <v>26</v>
      </c>
      <c r="C5414" s="103" t="s">
        <v>10752</v>
      </c>
      <c r="D5414" s="112" t="str">
        <f t="shared" si="84"/>
        <v>0 CIDADE(CIDADE_Pk,CIDADE_FkEstado,CIDADE_Cidade)VALUES(NULL,26,"Damolândia");</v>
      </c>
    </row>
    <row r="5415" spans="1:4">
      <c r="A5415" s="111">
        <v>5396</v>
      </c>
      <c r="B5415" s="86">
        <v>26</v>
      </c>
      <c r="C5415" s="103" t="s">
        <v>6135</v>
      </c>
      <c r="D5415" s="112" t="str">
        <f t="shared" si="84"/>
        <v>0 CIDADE(CIDADE_Pk,CIDADE_FkEstado,CIDADE_Cidade)VALUES(NULL,26,"Davinópolis");</v>
      </c>
    </row>
    <row r="5416" spans="1:4">
      <c r="A5416" s="111">
        <v>5397</v>
      </c>
      <c r="B5416" s="86">
        <v>26</v>
      </c>
      <c r="C5416" s="103" t="s">
        <v>10753</v>
      </c>
      <c r="D5416" s="112" t="str">
        <f t="shared" si="84"/>
        <v>0 CIDADE(CIDADE_Pk,CIDADE_FkEstado,CIDADE_Cidade)VALUES(NULL,26,"Diorama");</v>
      </c>
    </row>
    <row r="5417" spans="1:4">
      <c r="A5417" s="111">
        <v>5398</v>
      </c>
      <c r="B5417" s="86">
        <v>26</v>
      </c>
      <c r="C5417" s="103" t="s">
        <v>10754</v>
      </c>
      <c r="D5417" s="112" t="str">
        <f t="shared" si="84"/>
        <v>0 CIDADE(CIDADE_Pk,CIDADE_FkEstado,CIDADE_Cidade)VALUES(NULL,26,"Divinópolis de Goiás");</v>
      </c>
    </row>
    <row r="5418" spans="1:4">
      <c r="A5418" s="111">
        <v>5399</v>
      </c>
      <c r="B5418" s="86">
        <v>26</v>
      </c>
      <c r="C5418" s="103" t="s">
        <v>10755</v>
      </c>
      <c r="D5418" s="112" t="str">
        <f t="shared" si="84"/>
        <v>0 CIDADE(CIDADE_Pk,CIDADE_FkEstado,CIDADE_Cidade)VALUES(NULL,26,"Doverlândia");</v>
      </c>
    </row>
    <row r="5419" spans="1:4">
      <c r="A5419" s="111">
        <v>5400</v>
      </c>
      <c r="B5419" s="86">
        <v>26</v>
      </c>
      <c r="C5419" s="103" t="s">
        <v>10756</v>
      </c>
      <c r="D5419" s="112" t="str">
        <f t="shared" si="84"/>
        <v>0 CIDADE(CIDADE_Pk,CIDADE_FkEstado,CIDADE_Cidade)VALUES(NULL,26,"Edealina");</v>
      </c>
    </row>
    <row r="5420" spans="1:4">
      <c r="A5420" s="111">
        <v>5401</v>
      </c>
      <c r="B5420" s="86">
        <v>26</v>
      </c>
      <c r="C5420" s="103" t="s">
        <v>10757</v>
      </c>
      <c r="D5420" s="112" t="str">
        <f t="shared" si="84"/>
        <v>0 CIDADE(CIDADE_Pk,CIDADE_FkEstado,CIDADE_Cidade)VALUES(NULL,26,"Edéia");</v>
      </c>
    </row>
    <row r="5421" spans="1:4">
      <c r="A5421" s="111">
        <v>5402</v>
      </c>
      <c r="B5421" s="86">
        <v>26</v>
      </c>
      <c r="C5421" s="103" t="s">
        <v>8938</v>
      </c>
      <c r="D5421" s="112" t="str">
        <f t="shared" si="84"/>
        <v>0 CIDADE(CIDADE_Pk,CIDADE_FkEstado,CIDADE_Cidade)VALUES(NULL,26,"Estrela do Norte");</v>
      </c>
    </row>
    <row r="5422" spans="1:4">
      <c r="A5422" s="111">
        <v>5403</v>
      </c>
      <c r="B5422" s="86">
        <v>26</v>
      </c>
      <c r="C5422" s="103" t="s">
        <v>10758</v>
      </c>
      <c r="D5422" s="112" t="str">
        <f t="shared" si="84"/>
        <v>0 CIDADE(CIDADE_Pk,CIDADE_FkEstado,CIDADE_Cidade)VALUES(NULL,26,"Faina");</v>
      </c>
    </row>
    <row r="5423" spans="1:4">
      <c r="A5423" s="111">
        <v>5404</v>
      </c>
      <c r="B5423" s="86">
        <v>26</v>
      </c>
      <c r="C5423" s="103" t="s">
        <v>10759</v>
      </c>
      <c r="D5423" s="112" t="str">
        <f t="shared" si="84"/>
        <v>0 CIDADE(CIDADE_Pk,CIDADE_FkEstado,CIDADE_Cidade)VALUES(NULL,26,"Fazenda Nova");</v>
      </c>
    </row>
    <row r="5424" spans="1:4">
      <c r="A5424" s="111">
        <v>5405</v>
      </c>
      <c r="B5424" s="86">
        <v>26</v>
      </c>
      <c r="C5424" s="103" t="s">
        <v>10760</v>
      </c>
      <c r="D5424" s="112" t="str">
        <f t="shared" si="84"/>
        <v>0 CIDADE(CIDADE_Pk,CIDADE_FkEstado,CIDADE_Cidade)VALUES(NULL,26,"Firminópolis");</v>
      </c>
    </row>
    <row r="5425" spans="1:4">
      <c r="A5425" s="111">
        <v>5406</v>
      </c>
      <c r="B5425" s="86">
        <v>26</v>
      </c>
      <c r="C5425" s="103" t="s">
        <v>10761</v>
      </c>
      <c r="D5425" s="112" t="str">
        <f t="shared" si="84"/>
        <v>0 CIDADE(CIDADE_Pk,CIDADE_FkEstado,CIDADE_Cidade)VALUES(NULL,26,"Flores de Goiás");</v>
      </c>
    </row>
    <row r="5426" spans="1:4">
      <c r="A5426" s="111">
        <v>5407</v>
      </c>
      <c r="B5426" s="86">
        <v>26</v>
      </c>
      <c r="C5426" s="103" t="s">
        <v>10762</v>
      </c>
      <c r="D5426" s="112" t="str">
        <f t="shared" si="84"/>
        <v>0 CIDADE(CIDADE_Pk,CIDADE_FkEstado,CIDADE_Cidade)VALUES(NULL,26,"Formosa");</v>
      </c>
    </row>
    <row r="5427" spans="1:4">
      <c r="A5427" s="111">
        <v>5408</v>
      </c>
      <c r="B5427" s="86">
        <v>26</v>
      </c>
      <c r="C5427" s="103" t="s">
        <v>8061</v>
      </c>
      <c r="D5427" s="112" t="str">
        <f t="shared" si="84"/>
        <v>0 CIDADE(CIDADE_Pk,CIDADE_FkEstado,CIDADE_Cidade)VALUES(NULL,26,"Formoso");</v>
      </c>
    </row>
    <row r="5428" spans="1:4">
      <c r="A5428" s="111">
        <v>5409</v>
      </c>
      <c r="B5428" s="86">
        <v>26</v>
      </c>
      <c r="C5428" s="103" t="s">
        <v>10763</v>
      </c>
      <c r="D5428" s="112" t="str">
        <f t="shared" si="84"/>
        <v>0 CIDADE(CIDADE_Pk,CIDADE_FkEstado,CIDADE_Cidade)VALUES(NULL,26,"Gameleira de Goiás");</v>
      </c>
    </row>
    <row r="5429" spans="1:4">
      <c r="A5429" s="111">
        <v>5410</v>
      </c>
      <c r="B5429" s="86">
        <v>26</v>
      </c>
      <c r="C5429" s="103" t="s">
        <v>10764</v>
      </c>
      <c r="D5429" s="112" t="str">
        <f t="shared" si="84"/>
        <v>0 CIDADE(CIDADE_Pk,CIDADE_FkEstado,CIDADE_Cidade)VALUES(NULL,26,"Goianápolis");</v>
      </c>
    </row>
    <row r="5430" spans="1:4">
      <c r="A5430" s="111">
        <v>5411</v>
      </c>
      <c r="B5430" s="86">
        <v>26</v>
      </c>
      <c r="C5430" s="103" t="s">
        <v>10765</v>
      </c>
      <c r="D5430" s="112" t="str">
        <f t="shared" si="84"/>
        <v>0 CIDADE(CIDADE_Pk,CIDADE_FkEstado,CIDADE_Cidade)VALUES(NULL,26,"Goiandira");</v>
      </c>
    </row>
    <row r="5431" spans="1:4">
      <c r="A5431" s="111">
        <v>5412</v>
      </c>
      <c r="B5431" s="86">
        <v>26</v>
      </c>
      <c r="C5431" s="103" t="s">
        <v>10766</v>
      </c>
      <c r="D5431" s="112" t="str">
        <f t="shared" si="84"/>
        <v>0 CIDADE(CIDADE_Pk,CIDADE_FkEstado,CIDADE_Cidade)VALUES(NULL,26,"Goianésia");</v>
      </c>
    </row>
    <row r="5432" spans="1:4">
      <c r="A5432" s="111">
        <v>5413</v>
      </c>
      <c r="B5432" s="86">
        <v>26</v>
      </c>
      <c r="C5432" s="103" t="s">
        <v>10767</v>
      </c>
      <c r="D5432" s="112" t="str">
        <f t="shared" si="84"/>
        <v>0 CIDADE(CIDADE_Pk,CIDADE_FkEstado,CIDADE_Cidade)VALUES(NULL,26,"Goiânia");</v>
      </c>
    </row>
    <row r="5433" spans="1:4">
      <c r="A5433" s="111">
        <v>5414</v>
      </c>
      <c r="B5433" s="86">
        <v>26</v>
      </c>
      <c r="C5433" s="103" t="s">
        <v>10768</v>
      </c>
      <c r="D5433" s="112" t="str">
        <f t="shared" si="84"/>
        <v>0 CIDADE(CIDADE_Pk,CIDADE_FkEstado,CIDADE_Cidade)VALUES(NULL,26,"Goianira");</v>
      </c>
    </row>
    <row r="5434" spans="1:4">
      <c r="A5434" s="111">
        <v>5415</v>
      </c>
      <c r="B5434" s="86">
        <v>26</v>
      </c>
      <c r="C5434" s="103" t="s">
        <v>5623</v>
      </c>
      <c r="D5434" s="112" t="str">
        <f t="shared" si="84"/>
        <v>0 CIDADE(CIDADE_Pk,CIDADE_FkEstado,CIDADE_Cidade)VALUES(NULL,26,"Goiás");</v>
      </c>
    </row>
    <row r="5435" spans="1:4">
      <c r="A5435" s="111">
        <v>5416</v>
      </c>
      <c r="B5435" s="86">
        <v>26</v>
      </c>
      <c r="C5435" s="103" t="s">
        <v>10769</v>
      </c>
      <c r="D5435" s="112" t="str">
        <f t="shared" si="84"/>
        <v>0 CIDADE(CIDADE_Pk,CIDADE_FkEstado,CIDADE_Cidade)VALUES(NULL,26,"Goiatuba");</v>
      </c>
    </row>
    <row r="5436" spans="1:4">
      <c r="A5436" s="111">
        <v>5417</v>
      </c>
      <c r="B5436" s="86">
        <v>26</v>
      </c>
      <c r="C5436" s="103" t="s">
        <v>10770</v>
      </c>
      <c r="D5436" s="112" t="str">
        <f t="shared" si="84"/>
        <v>0 CIDADE(CIDADE_Pk,CIDADE_FkEstado,CIDADE_Cidade)VALUES(NULL,26,"Gouvelândia");</v>
      </c>
    </row>
    <row r="5437" spans="1:4">
      <c r="A5437" s="111">
        <v>5418</v>
      </c>
      <c r="B5437" s="86">
        <v>26</v>
      </c>
      <c r="C5437" s="103" t="s">
        <v>10771</v>
      </c>
      <c r="D5437" s="112" t="str">
        <f t="shared" si="84"/>
        <v>0 CIDADE(CIDADE_Pk,CIDADE_FkEstado,CIDADE_Cidade)VALUES(NULL,26,"Guapó");</v>
      </c>
    </row>
    <row r="5438" spans="1:4">
      <c r="A5438" s="111">
        <v>5419</v>
      </c>
      <c r="B5438" s="86">
        <v>26</v>
      </c>
      <c r="C5438" s="103" t="s">
        <v>10772</v>
      </c>
      <c r="D5438" s="112" t="str">
        <f t="shared" si="84"/>
        <v>0 CIDADE(CIDADE_Pk,CIDADE_FkEstado,CIDADE_Cidade)VALUES(NULL,26,"Guaraíta");</v>
      </c>
    </row>
    <row r="5439" spans="1:4">
      <c r="A5439" s="111">
        <v>5420</v>
      </c>
      <c r="B5439" s="86">
        <v>26</v>
      </c>
      <c r="C5439" s="103" t="s">
        <v>10773</v>
      </c>
      <c r="D5439" s="112" t="str">
        <f t="shared" si="84"/>
        <v>0 CIDADE(CIDADE_Pk,CIDADE_FkEstado,CIDADE_Cidade)VALUES(NULL,26,"Guarani de Goiás");</v>
      </c>
    </row>
    <row r="5440" spans="1:4">
      <c r="A5440" s="111">
        <v>5421</v>
      </c>
      <c r="B5440" s="86">
        <v>26</v>
      </c>
      <c r="C5440" s="103" t="s">
        <v>10774</v>
      </c>
      <c r="D5440" s="112" t="str">
        <f t="shared" si="84"/>
        <v>0 CIDADE(CIDADE_Pk,CIDADE_FkEstado,CIDADE_Cidade)VALUES(NULL,26,"Guarinos");</v>
      </c>
    </row>
    <row r="5441" spans="1:4">
      <c r="A5441" s="111">
        <v>5422</v>
      </c>
      <c r="B5441" s="86">
        <v>26</v>
      </c>
      <c r="C5441" s="103" t="s">
        <v>10775</v>
      </c>
      <c r="D5441" s="112" t="str">
        <f t="shared" si="84"/>
        <v>0 CIDADE(CIDADE_Pk,CIDADE_FkEstado,CIDADE_Cidade)VALUES(NULL,26,"Heitoraí");</v>
      </c>
    </row>
    <row r="5442" spans="1:4">
      <c r="A5442" s="111">
        <v>5423</v>
      </c>
      <c r="B5442" s="86">
        <v>26</v>
      </c>
      <c r="C5442" s="103" t="s">
        <v>6578</v>
      </c>
      <c r="D5442" s="112" t="str">
        <f t="shared" si="84"/>
        <v>0 CIDADE(CIDADE_Pk,CIDADE_FkEstado,CIDADE_Cidade)VALUES(NULL,26,"Hidrolândia");</v>
      </c>
    </row>
    <row r="5443" spans="1:4">
      <c r="A5443" s="111">
        <v>5424</v>
      </c>
      <c r="B5443" s="86">
        <v>26</v>
      </c>
      <c r="C5443" s="103" t="s">
        <v>10776</v>
      </c>
      <c r="D5443" s="112" t="str">
        <f t="shared" si="84"/>
        <v>0 CIDADE(CIDADE_Pk,CIDADE_FkEstado,CIDADE_Cidade)VALUES(NULL,26,"Hidrolina");</v>
      </c>
    </row>
    <row r="5444" spans="1:4">
      <c r="A5444" s="111">
        <v>5425</v>
      </c>
      <c r="B5444" s="86">
        <v>26</v>
      </c>
      <c r="C5444" s="103" t="s">
        <v>10777</v>
      </c>
      <c r="D5444" s="112" t="str">
        <f t="shared" si="84"/>
        <v>0 CIDADE(CIDADE_Pk,CIDADE_FkEstado,CIDADE_Cidade)VALUES(NULL,26,"Iaciara");</v>
      </c>
    </row>
    <row r="5445" spans="1:4">
      <c r="A5445" s="111">
        <v>5426</v>
      </c>
      <c r="B5445" s="86">
        <v>26</v>
      </c>
      <c r="C5445" s="103" t="s">
        <v>10778</v>
      </c>
      <c r="D5445" s="112" t="str">
        <f t="shared" si="84"/>
        <v>0 CIDADE(CIDADE_Pk,CIDADE_FkEstado,CIDADE_Cidade)VALUES(NULL,26,"Inaciolândia");</v>
      </c>
    </row>
    <row r="5446" spans="1:4">
      <c r="A5446" s="111">
        <v>5427</v>
      </c>
      <c r="B5446" s="86">
        <v>26</v>
      </c>
      <c r="C5446" s="103" t="s">
        <v>10779</v>
      </c>
      <c r="D5446" s="112" t="str">
        <f t="shared" si="84"/>
        <v>0 CIDADE(CIDADE_Pk,CIDADE_FkEstado,CIDADE_Cidade)VALUES(NULL,26,"Indiara");</v>
      </c>
    </row>
    <row r="5447" spans="1:4">
      <c r="A5447" s="111">
        <v>5428</v>
      </c>
      <c r="B5447" s="86">
        <v>26</v>
      </c>
      <c r="C5447" s="103" t="s">
        <v>10780</v>
      </c>
      <c r="D5447" s="112" t="str">
        <f t="shared" si="84"/>
        <v>0 CIDADE(CIDADE_Pk,CIDADE_FkEstado,CIDADE_Cidade)VALUES(NULL,26,"Inhumas");</v>
      </c>
    </row>
    <row r="5448" spans="1:4">
      <c r="A5448" s="111">
        <v>5429</v>
      </c>
      <c r="B5448" s="86">
        <v>26</v>
      </c>
      <c r="C5448" s="103" t="s">
        <v>10781</v>
      </c>
      <c r="D5448" s="112" t="str">
        <f t="shared" si="84"/>
        <v>0 CIDADE(CIDADE_Pk,CIDADE_FkEstado,CIDADE_Cidade)VALUES(NULL,26,"Ipameri");</v>
      </c>
    </row>
    <row r="5449" spans="1:4">
      <c r="A5449" s="111">
        <v>5430</v>
      </c>
      <c r="B5449" s="86">
        <v>26</v>
      </c>
      <c r="C5449" s="103" t="s">
        <v>10782</v>
      </c>
      <c r="D5449" s="112" t="str">
        <f t="shared" si="84"/>
        <v>0 CIDADE(CIDADE_Pk,CIDADE_FkEstado,CIDADE_Cidade)VALUES(NULL,26,"Ipiranga de Goiás");</v>
      </c>
    </row>
    <row r="5450" spans="1:4">
      <c r="A5450" s="111">
        <v>5431</v>
      </c>
      <c r="B5450" s="86">
        <v>26</v>
      </c>
      <c r="C5450" s="103" t="s">
        <v>10783</v>
      </c>
      <c r="D5450" s="112" t="str">
        <f t="shared" si="84"/>
        <v>0 CIDADE(CIDADE_Pk,CIDADE_FkEstado,CIDADE_Cidade)VALUES(NULL,26,"Iporá");</v>
      </c>
    </row>
    <row r="5451" spans="1:4">
      <c r="A5451" s="111">
        <v>5432</v>
      </c>
      <c r="B5451" s="86">
        <v>26</v>
      </c>
      <c r="C5451" s="103" t="s">
        <v>10784</v>
      </c>
      <c r="D5451" s="112" t="str">
        <f t="shared" si="84"/>
        <v>0 CIDADE(CIDADE_Pk,CIDADE_FkEstado,CIDADE_Cidade)VALUES(NULL,26,"Israelândia");</v>
      </c>
    </row>
    <row r="5452" spans="1:4">
      <c r="A5452" s="111">
        <v>5433</v>
      </c>
      <c r="B5452" s="86">
        <v>26</v>
      </c>
      <c r="C5452" s="103" t="s">
        <v>10785</v>
      </c>
      <c r="D5452" s="112" t="str">
        <f t="shared" si="84"/>
        <v>0 CIDADE(CIDADE_Pk,CIDADE_FkEstado,CIDADE_Cidade)VALUES(NULL,26,"Itaberaí");</v>
      </c>
    </row>
    <row r="5453" spans="1:4">
      <c r="A5453" s="111">
        <v>5434</v>
      </c>
      <c r="B5453" s="86">
        <v>26</v>
      </c>
      <c r="C5453" s="103" t="s">
        <v>10786</v>
      </c>
      <c r="D5453" s="112" t="str">
        <f t="shared" si="84"/>
        <v>0 CIDADE(CIDADE_Pk,CIDADE_FkEstado,CIDADE_Cidade)VALUES(NULL,26,"Itaguari");</v>
      </c>
    </row>
    <row r="5454" spans="1:4">
      <c r="A5454" s="111">
        <v>5435</v>
      </c>
      <c r="B5454" s="86">
        <v>26</v>
      </c>
      <c r="C5454" s="103" t="s">
        <v>10787</v>
      </c>
      <c r="D5454" s="112" t="str">
        <f t="shared" si="84"/>
        <v>0 CIDADE(CIDADE_Pk,CIDADE_FkEstado,CIDADE_Cidade)VALUES(NULL,26,"Itaguaru");</v>
      </c>
    </row>
    <row r="5455" spans="1:4">
      <c r="A5455" s="111">
        <v>5436</v>
      </c>
      <c r="B5455" s="86">
        <v>26</v>
      </c>
      <c r="C5455" s="103" t="s">
        <v>6739</v>
      </c>
      <c r="D5455" s="112" t="str">
        <f t="shared" si="84"/>
        <v>0 CIDADE(CIDADE_Pk,CIDADE_FkEstado,CIDADE_Cidade)VALUES(NULL,26,"Itajá");</v>
      </c>
    </row>
    <row r="5456" spans="1:4">
      <c r="A5456" s="111">
        <v>5437</v>
      </c>
      <c r="B5456" s="86">
        <v>26</v>
      </c>
      <c r="C5456" s="103" t="s">
        <v>10788</v>
      </c>
      <c r="D5456" s="112" t="str">
        <f t="shared" si="84"/>
        <v>0 CIDADE(CIDADE_Pk,CIDADE_FkEstado,CIDADE_Cidade)VALUES(NULL,26,"Itapaci");</v>
      </c>
    </row>
    <row r="5457" spans="1:4">
      <c r="A5457" s="111">
        <v>5438</v>
      </c>
      <c r="B5457" s="86">
        <v>26</v>
      </c>
      <c r="C5457" s="103" t="s">
        <v>10789</v>
      </c>
      <c r="D5457" s="112" t="str">
        <f t="shared" si="84"/>
        <v>0 CIDADE(CIDADE_Pk,CIDADE_FkEstado,CIDADE_Cidade)VALUES(NULL,26,"Itapirapuã");</v>
      </c>
    </row>
    <row r="5458" spans="1:4">
      <c r="A5458" s="111">
        <v>5439</v>
      </c>
      <c r="B5458" s="86">
        <v>26</v>
      </c>
      <c r="C5458" s="103" t="s">
        <v>10790</v>
      </c>
      <c r="D5458" s="112" t="str">
        <f t="shared" si="84"/>
        <v>0 CIDADE(CIDADE_Pk,CIDADE_FkEstado,CIDADE_Cidade)VALUES(NULL,26,"Itapuranga");</v>
      </c>
    </row>
    <row r="5459" spans="1:4">
      <c r="A5459" s="111">
        <v>5440</v>
      </c>
      <c r="B5459" s="86">
        <v>26</v>
      </c>
      <c r="C5459" s="103" t="s">
        <v>10791</v>
      </c>
      <c r="D5459" s="112" t="str">
        <f t="shared" si="84"/>
        <v>0 CIDADE(CIDADE_Pk,CIDADE_FkEstado,CIDADE_Cidade)VALUES(NULL,26,"Itarumã");</v>
      </c>
    </row>
    <row r="5460" spans="1:4">
      <c r="A5460" s="111">
        <v>5441</v>
      </c>
      <c r="B5460" s="86">
        <v>26</v>
      </c>
      <c r="C5460" s="103" t="s">
        <v>10792</v>
      </c>
      <c r="D5460" s="112" t="str">
        <f t="shared" ref="D5460:D5523" si="85">$B$17&amp;B5460&amp;$A$13&amp;$A$11&amp;C5460&amp;$A$11&amp;$A$10&amp;$A$14</f>
        <v>0 CIDADE(CIDADE_Pk,CIDADE_FkEstado,CIDADE_Cidade)VALUES(NULL,26,"Itauçu");</v>
      </c>
    </row>
    <row r="5461" spans="1:4">
      <c r="A5461" s="111">
        <v>5442</v>
      </c>
      <c r="B5461" s="86">
        <v>26</v>
      </c>
      <c r="C5461" s="103" t="s">
        <v>10793</v>
      </c>
      <c r="D5461" s="112" t="str">
        <f t="shared" si="85"/>
        <v>0 CIDADE(CIDADE_Pk,CIDADE_FkEstado,CIDADE_Cidade)VALUES(NULL,26,"Itumbiara");</v>
      </c>
    </row>
    <row r="5462" spans="1:4">
      <c r="A5462" s="111">
        <v>5443</v>
      </c>
      <c r="B5462" s="86">
        <v>26</v>
      </c>
      <c r="C5462" s="103" t="s">
        <v>10794</v>
      </c>
      <c r="D5462" s="112" t="str">
        <f t="shared" si="85"/>
        <v>0 CIDADE(CIDADE_Pk,CIDADE_FkEstado,CIDADE_Cidade)VALUES(NULL,26,"Ivolândia");</v>
      </c>
    </row>
    <row r="5463" spans="1:4">
      <c r="A5463" s="111">
        <v>5444</v>
      </c>
      <c r="B5463" s="86">
        <v>26</v>
      </c>
      <c r="C5463" s="103" t="s">
        <v>10795</v>
      </c>
      <c r="D5463" s="112" t="str">
        <f t="shared" si="85"/>
        <v>0 CIDADE(CIDADE_Pk,CIDADE_FkEstado,CIDADE_Cidade)VALUES(NULL,26,"Jandaia");</v>
      </c>
    </row>
    <row r="5464" spans="1:4">
      <c r="A5464" s="111">
        <v>5445</v>
      </c>
      <c r="B5464" s="86">
        <v>26</v>
      </c>
      <c r="C5464" s="103" t="s">
        <v>10796</v>
      </c>
      <c r="D5464" s="112" t="str">
        <f t="shared" si="85"/>
        <v>0 CIDADE(CIDADE_Pk,CIDADE_FkEstado,CIDADE_Cidade)VALUES(NULL,26,"Jaraguá");</v>
      </c>
    </row>
    <row r="5465" spans="1:4">
      <c r="A5465" s="111">
        <v>5446</v>
      </c>
      <c r="B5465" s="86">
        <v>26</v>
      </c>
      <c r="C5465" s="103" t="s">
        <v>10797</v>
      </c>
      <c r="D5465" s="112" t="str">
        <f t="shared" si="85"/>
        <v>0 CIDADE(CIDADE_Pk,CIDADE_FkEstado,CIDADE_Cidade)VALUES(NULL,26,"Jataí");</v>
      </c>
    </row>
    <row r="5466" spans="1:4">
      <c r="A5466" s="111">
        <v>5447</v>
      </c>
      <c r="B5466" s="86">
        <v>26</v>
      </c>
      <c r="C5466" s="103" t="s">
        <v>10798</v>
      </c>
      <c r="D5466" s="112" t="str">
        <f t="shared" si="85"/>
        <v>0 CIDADE(CIDADE_Pk,CIDADE_FkEstado,CIDADE_Cidade)VALUES(NULL,26,"Jaupaci");</v>
      </c>
    </row>
    <row r="5467" spans="1:4">
      <c r="A5467" s="111">
        <v>5448</v>
      </c>
      <c r="B5467" s="86">
        <v>26</v>
      </c>
      <c r="C5467" s="103" t="s">
        <v>10799</v>
      </c>
      <c r="D5467" s="112" t="str">
        <f t="shared" si="85"/>
        <v>0 CIDADE(CIDADE_Pk,CIDADE_FkEstado,CIDADE_Cidade)VALUES(NULL,26,"Jesúpolis");</v>
      </c>
    </row>
    <row r="5468" spans="1:4">
      <c r="A5468" s="111">
        <v>5449</v>
      </c>
      <c r="B5468" s="86">
        <v>26</v>
      </c>
      <c r="C5468" s="103" t="s">
        <v>10800</v>
      </c>
      <c r="D5468" s="112" t="str">
        <f t="shared" si="85"/>
        <v>0 CIDADE(CIDADE_Pk,CIDADE_FkEstado,CIDADE_Cidade)VALUES(NULL,26,"Joviânia");</v>
      </c>
    </row>
    <row r="5469" spans="1:4">
      <c r="A5469" s="111">
        <v>5450</v>
      </c>
      <c r="B5469" s="86">
        <v>26</v>
      </c>
      <c r="C5469" s="103" t="s">
        <v>7593</v>
      </c>
      <c r="D5469" s="112" t="str">
        <f t="shared" si="85"/>
        <v>0 CIDADE(CIDADE_Pk,CIDADE_FkEstado,CIDADE_Cidade)VALUES(NULL,26,"Jussara");</v>
      </c>
    </row>
    <row r="5470" spans="1:4">
      <c r="A5470" s="111">
        <v>5451</v>
      </c>
      <c r="B5470" s="86">
        <v>26</v>
      </c>
      <c r="C5470" s="103" t="s">
        <v>8198</v>
      </c>
      <c r="D5470" s="112" t="str">
        <f t="shared" si="85"/>
        <v>0 CIDADE(CIDADE_Pk,CIDADE_FkEstado,CIDADE_Cidade)VALUES(NULL,26,"Lagoa Santa");</v>
      </c>
    </row>
    <row r="5471" spans="1:4">
      <c r="A5471" s="111">
        <v>5452</v>
      </c>
      <c r="B5471" s="86">
        <v>26</v>
      </c>
      <c r="C5471" s="103" t="s">
        <v>10801</v>
      </c>
      <c r="D5471" s="112" t="str">
        <f t="shared" si="85"/>
        <v>0 CIDADE(CIDADE_Pk,CIDADE_FkEstado,CIDADE_Cidade)VALUES(NULL,26,"Leopoldo de Bulhões");</v>
      </c>
    </row>
    <row r="5472" spans="1:4">
      <c r="A5472" s="111">
        <v>5453</v>
      </c>
      <c r="B5472" s="86">
        <v>26</v>
      </c>
      <c r="C5472" s="103" t="s">
        <v>10802</v>
      </c>
      <c r="D5472" s="112" t="str">
        <f t="shared" si="85"/>
        <v>0 CIDADE(CIDADE_Pk,CIDADE_FkEstado,CIDADE_Cidade)VALUES(NULL,26,"Luziânia");</v>
      </c>
    </row>
    <row r="5473" spans="1:4">
      <c r="A5473" s="111">
        <v>5454</v>
      </c>
      <c r="B5473" s="86">
        <v>26</v>
      </c>
      <c r="C5473" s="103" t="s">
        <v>10803</v>
      </c>
      <c r="D5473" s="112" t="str">
        <f t="shared" si="85"/>
        <v>0 CIDADE(CIDADE_Pk,CIDADE_FkEstado,CIDADE_Cidade)VALUES(NULL,26,"Mairipotaba");</v>
      </c>
    </row>
    <row r="5474" spans="1:4">
      <c r="A5474" s="111">
        <v>5455</v>
      </c>
      <c r="B5474" s="86">
        <v>26</v>
      </c>
      <c r="C5474" s="103" t="s">
        <v>10804</v>
      </c>
      <c r="D5474" s="112" t="str">
        <f t="shared" si="85"/>
        <v>0 CIDADE(CIDADE_Pk,CIDADE_FkEstado,CIDADE_Cidade)VALUES(NULL,26,"Mambaí");</v>
      </c>
    </row>
    <row r="5475" spans="1:4">
      <c r="A5475" s="111">
        <v>5456</v>
      </c>
      <c r="B5475" s="86">
        <v>26</v>
      </c>
      <c r="C5475" s="103" t="s">
        <v>10805</v>
      </c>
      <c r="D5475" s="112" t="str">
        <f t="shared" si="85"/>
        <v>0 CIDADE(CIDADE_Pk,CIDADE_FkEstado,CIDADE_Cidade)VALUES(NULL,26,"Mara Rosa");</v>
      </c>
    </row>
    <row r="5476" spans="1:4">
      <c r="A5476" s="111">
        <v>5457</v>
      </c>
      <c r="B5476" s="86">
        <v>26</v>
      </c>
      <c r="C5476" s="103" t="s">
        <v>10806</v>
      </c>
      <c r="D5476" s="112" t="str">
        <f t="shared" si="85"/>
        <v>0 CIDADE(CIDADE_Pk,CIDADE_FkEstado,CIDADE_Cidade)VALUES(NULL,26,"Marzagão");</v>
      </c>
    </row>
    <row r="5477" spans="1:4">
      <c r="A5477" s="111">
        <v>5458</v>
      </c>
      <c r="B5477" s="86">
        <v>26</v>
      </c>
      <c r="C5477" s="103" t="s">
        <v>10807</v>
      </c>
      <c r="D5477" s="112" t="str">
        <f t="shared" si="85"/>
        <v>0 CIDADE(CIDADE_Pk,CIDADE_FkEstado,CIDADE_Cidade)VALUES(NULL,26,"Matrinchã");</v>
      </c>
    </row>
    <row r="5478" spans="1:4">
      <c r="A5478" s="111">
        <v>5459</v>
      </c>
      <c r="B5478" s="86">
        <v>26</v>
      </c>
      <c r="C5478" s="103" t="s">
        <v>10808</v>
      </c>
      <c r="D5478" s="112" t="str">
        <f t="shared" si="85"/>
        <v>0 CIDADE(CIDADE_Pk,CIDADE_FkEstado,CIDADE_Cidade)VALUES(NULL,26,"Maurilândia");</v>
      </c>
    </row>
    <row r="5479" spans="1:4">
      <c r="A5479" s="111">
        <v>5460</v>
      </c>
      <c r="B5479" s="86">
        <v>26</v>
      </c>
      <c r="C5479" s="103" t="s">
        <v>10809</v>
      </c>
      <c r="D5479" s="112" t="str">
        <f t="shared" si="85"/>
        <v>0 CIDADE(CIDADE_Pk,CIDADE_FkEstado,CIDADE_Cidade)VALUES(NULL,26,"Mimoso de Goiás");</v>
      </c>
    </row>
    <row r="5480" spans="1:4">
      <c r="A5480" s="111">
        <v>5461</v>
      </c>
      <c r="B5480" s="86">
        <v>26</v>
      </c>
      <c r="C5480" s="103" t="s">
        <v>10810</v>
      </c>
      <c r="D5480" s="112" t="str">
        <f t="shared" si="85"/>
        <v>0 CIDADE(CIDADE_Pk,CIDADE_FkEstado,CIDADE_Cidade)VALUES(NULL,26,"Minaçu");</v>
      </c>
    </row>
    <row r="5481" spans="1:4">
      <c r="A5481" s="111">
        <v>5462</v>
      </c>
      <c r="B5481" s="86">
        <v>26</v>
      </c>
      <c r="C5481" s="103" t="s">
        <v>10811</v>
      </c>
      <c r="D5481" s="112" t="str">
        <f t="shared" si="85"/>
        <v>0 CIDADE(CIDADE_Pk,CIDADE_FkEstado,CIDADE_Cidade)VALUES(NULL,26,"Mineiros");</v>
      </c>
    </row>
    <row r="5482" spans="1:4">
      <c r="A5482" s="111">
        <v>5463</v>
      </c>
      <c r="B5482" s="86">
        <v>26</v>
      </c>
      <c r="C5482" s="103" t="s">
        <v>10812</v>
      </c>
      <c r="D5482" s="112" t="str">
        <f t="shared" si="85"/>
        <v>0 CIDADE(CIDADE_Pk,CIDADE_FkEstado,CIDADE_Cidade)VALUES(NULL,26,"Moiporá");</v>
      </c>
    </row>
    <row r="5483" spans="1:4">
      <c r="A5483" s="111">
        <v>5464</v>
      </c>
      <c r="B5483" s="86">
        <v>26</v>
      </c>
      <c r="C5483" s="103" t="s">
        <v>10813</v>
      </c>
      <c r="D5483" s="112" t="str">
        <f t="shared" si="85"/>
        <v>0 CIDADE(CIDADE_Pk,CIDADE_FkEstado,CIDADE_Cidade)VALUES(NULL,26,"Monte Alegre de Goiás");</v>
      </c>
    </row>
    <row r="5484" spans="1:4">
      <c r="A5484" s="111">
        <v>5465</v>
      </c>
      <c r="B5484" s="86">
        <v>26</v>
      </c>
      <c r="C5484" s="103" t="s">
        <v>10814</v>
      </c>
      <c r="D5484" s="112" t="str">
        <f t="shared" si="85"/>
        <v>0 CIDADE(CIDADE_Pk,CIDADE_FkEstado,CIDADE_Cidade)VALUES(NULL,26,"Montes Claros de Goiás");</v>
      </c>
    </row>
    <row r="5485" spans="1:4">
      <c r="A5485" s="111">
        <v>5466</v>
      </c>
      <c r="B5485" s="86">
        <v>26</v>
      </c>
      <c r="C5485" s="103" t="s">
        <v>10815</v>
      </c>
      <c r="D5485" s="112" t="str">
        <f t="shared" si="85"/>
        <v>0 CIDADE(CIDADE_Pk,CIDADE_FkEstado,CIDADE_Cidade)VALUES(NULL,26,"Montividiu");</v>
      </c>
    </row>
    <row r="5486" spans="1:4">
      <c r="A5486" s="111">
        <v>5467</v>
      </c>
      <c r="B5486" s="86">
        <v>26</v>
      </c>
      <c r="C5486" s="103" t="s">
        <v>10816</v>
      </c>
      <c r="D5486" s="112" t="str">
        <f t="shared" si="85"/>
        <v>0 CIDADE(CIDADE_Pk,CIDADE_FkEstado,CIDADE_Cidade)VALUES(NULL,26,"Montividiu do Norte");</v>
      </c>
    </row>
    <row r="5487" spans="1:4">
      <c r="A5487" s="111">
        <v>5468</v>
      </c>
      <c r="B5487" s="86">
        <v>26</v>
      </c>
      <c r="C5487" s="103" t="s">
        <v>6625</v>
      </c>
      <c r="D5487" s="112" t="str">
        <f t="shared" si="85"/>
        <v>0 CIDADE(CIDADE_Pk,CIDADE_FkEstado,CIDADE_Cidade)VALUES(NULL,26,"Morrinhos");</v>
      </c>
    </row>
    <row r="5488" spans="1:4">
      <c r="A5488" s="111">
        <v>5469</v>
      </c>
      <c r="B5488" s="86">
        <v>26</v>
      </c>
      <c r="C5488" s="103" t="s">
        <v>10817</v>
      </c>
      <c r="D5488" s="112" t="str">
        <f t="shared" si="85"/>
        <v>0 CIDADE(CIDADE_Pk,CIDADE_FkEstado,CIDADE_Cidade)VALUES(NULL,26,"Morro Agudo de Goiás");</v>
      </c>
    </row>
    <row r="5489" spans="1:4">
      <c r="A5489" s="111">
        <v>5470</v>
      </c>
      <c r="B5489" s="86">
        <v>26</v>
      </c>
      <c r="C5489" s="103" t="s">
        <v>10818</v>
      </c>
      <c r="D5489" s="112" t="str">
        <f t="shared" si="85"/>
        <v>0 CIDADE(CIDADE_Pk,CIDADE_FkEstado,CIDADE_Cidade)VALUES(NULL,26,"Mossâmedes");</v>
      </c>
    </row>
    <row r="5490" spans="1:4">
      <c r="A5490" s="111">
        <v>5471</v>
      </c>
      <c r="B5490" s="86">
        <v>26</v>
      </c>
      <c r="C5490" s="103" t="s">
        <v>10819</v>
      </c>
      <c r="D5490" s="112" t="str">
        <f t="shared" si="85"/>
        <v>0 CIDADE(CIDADE_Pk,CIDADE_FkEstado,CIDADE_Cidade)VALUES(NULL,26,"Mozarlândia");</v>
      </c>
    </row>
    <row r="5491" spans="1:4">
      <c r="A5491" s="111">
        <v>5472</v>
      </c>
      <c r="B5491" s="86">
        <v>26</v>
      </c>
      <c r="C5491" s="103" t="s">
        <v>7639</v>
      </c>
      <c r="D5491" s="112" t="str">
        <f t="shared" si="85"/>
        <v>0 CIDADE(CIDADE_Pk,CIDADE_FkEstado,CIDADE_Cidade)VALUES(NULL,26,"Mundo Novo");</v>
      </c>
    </row>
    <row r="5492" spans="1:4">
      <c r="A5492" s="111">
        <v>5473</v>
      </c>
      <c r="B5492" s="86">
        <v>26</v>
      </c>
      <c r="C5492" s="103" t="s">
        <v>10820</v>
      </c>
      <c r="D5492" s="112" t="str">
        <f t="shared" si="85"/>
        <v>0 CIDADE(CIDADE_Pk,CIDADE_FkEstado,CIDADE_Cidade)VALUES(NULL,26,"Mutunópolis");</v>
      </c>
    </row>
    <row r="5493" spans="1:4">
      <c r="A5493" s="111">
        <v>5474</v>
      </c>
      <c r="B5493" s="86">
        <v>26</v>
      </c>
      <c r="C5493" s="103" t="s">
        <v>10821</v>
      </c>
      <c r="D5493" s="112" t="str">
        <f t="shared" si="85"/>
        <v>0 CIDADE(CIDADE_Pk,CIDADE_FkEstado,CIDADE_Cidade)VALUES(NULL,26,"Nazário");</v>
      </c>
    </row>
    <row r="5494" spans="1:4">
      <c r="A5494" s="111">
        <v>5475</v>
      </c>
      <c r="B5494" s="86">
        <v>26</v>
      </c>
      <c r="C5494" s="103" t="s">
        <v>10822</v>
      </c>
      <c r="D5494" s="112" t="str">
        <f t="shared" si="85"/>
        <v>0 CIDADE(CIDADE_Pk,CIDADE_FkEstado,CIDADE_Cidade)VALUES(NULL,26,"Nerópolis");</v>
      </c>
    </row>
    <row r="5495" spans="1:4">
      <c r="A5495" s="111">
        <v>5476</v>
      </c>
      <c r="B5495" s="86">
        <v>26</v>
      </c>
      <c r="C5495" s="103" t="s">
        <v>10823</v>
      </c>
      <c r="D5495" s="112" t="str">
        <f t="shared" si="85"/>
        <v>0 CIDADE(CIDADE_Pk,CIDADE_FkEstado,CIDADE_Cidade)VALUES(NULL,26,"Niquelândia");</v>
      </c>
    </row>
    <row r="5496" spans="1:4">
      <c r="A5496" s="111">
        <v>5477</v>
      </c>
      <c r="B5496" s="86">
        <v>26</v>
      </c>
      <c r="C5496" s="103" t="s">
        <v>10824</v>
      </c>
      <c r="D5496" s="112" t="str">
        <f t="shared" si="85"/>
        <v>0 CIDADE(CIDADE_Pk,CIDADE_FkEstado,CIDADE_Cidade)VALUES(NULL,26,"Nova América");</v>
      </c>
    </row>
    <row r="5497" spans="1:4">
      <c r="A5497" s="111">
        <v>5478</v>
      </c>
      <c r="B5497" s="86">
        <v>26</v>
      </c>
      <c r="C5497" s="103" t="s">
        <v>9597</v>
      </c>
      <c r="D5497" s="112" t="str">
        <f t="shared" si="85"/>
        <v>0 CIDADE(CIDADE_Pk,CIDADE_FkEstado,CIDADE_Cidade)VALUES(NULL,26,"Nova Aurora");</v>
      </c>
    </row>
    <row r="5498" spans="1:4">
      <c r="A5498" s="111">
        <v>5479</v>
      </c>
      <c r="B5498" s="86">
        <v>26</v>
      </c>
      <c r="C5498" s="103" t="s">
        <v>10825</v>
      </c>
      <c r="D5498" s="112" t="str">
        <f t="shared" si="85"/>
        <v>0 CIDADE(CIDADE_Pk,CIDADE_FkEstado,CIDADE_Cidade)VALUES(NULL,26,"Nova Crixás");</v>
      </c>
    </row>
    <row r="5499" spans="1:4">
      <c r="A5499" s="111">
        <v>5480</v>
      </c>
      <c r="B5499" s="86">
        <v>26</v>
      </c>
      <c r="C5499" s="103" t="s">
        <v>10826</v>
      </c>
      <c r="D5499" s="112" t="str">
        <f t="shared" si="85"/>
        <v>0 CIDADE(CIDADE_Pk,CIDADE_FkEstado,CIDADE_Cidade)VALUES(NULL,26,"Nova Glória");</v>
      </c>
    </row>
    <row r="5500" spans="1:4">
      <c r="A5500" s="111">
        <v>5481</v>
      </c>
      <c r="B5500" s="86">
        <v>26</v>
      </c>
      <c r="C5500" s="103" t="s">
        <v>10827</v>
      </c>
      <c r="D5500" s="112" t="str">
        <f t="shared" si="85"/>
        <v>0 CIDADE(CIDADE_Pk,CIDADE_FkEstado,CIDADE_Cidade)VALUES(NULL,26,"Nova Iguaçu de Goiás");</v>
      </c>
    </row>
    <row r="5501" spans="1:4">
      <c r="A5501" s="111">
        <v>5482</v>
      </c>
      <c r="B5501" s="86">
        <v>26</v>
      </c>
      <c r="C5501" s="103" t="s">
        <v>10828</v>
      </c>
      <c r="D5501" s="112" t="str">
        <f t="shared" si="85"/>
        <v>0 CIDADE(CIDADE_Pk,CIDADE_FkEstado,CIDADE_Cidade)VALUES(NULL,26,"Nova Roma");</v>
      </c>
    </row>
    <row r="5502" spans="1:4">
      <c r="A5502" s="111">
        <v>5483</v>
      </c>
      <c r="B5502" s="86">
        <v>26</v>
      </c>
      <c r="C5502" s="103" t="s">
        <v>9907</v>
      </c>
      <c r="D5502" s="112" t="str">
        <f t="shared" si="85"/>
        <v>0 CIDADE(CIDADE_Pk,CIDADE_FkEstado,CIDADE_Cidade)VALUES(NULL,26,"Nova Veneza");</v>
      </c>
    </row>
    <row r="5503" spans="1:4">
      <c r="A5503" s="111">
        <v>5484</v>
      </c>
      <c r="B5503" s="86">
        <v>26</v>
      </c>
      <c r="C5503" s="103" t="s">
        <v>10829</v>
      </c>
      <c r="D5503" s="112" t="str">
        <f t="shared" si="85"/>
        <v>0 CIDADE(CIDADE_Pk,CIDADE_FkEstado,CIDADE_Cidade)VALUES(NULL,26,"Novo Brasil");</v>
      </c>
    </row>
    <row r="5504" spans="1:4">
      <c r="A5504" s="111">
        <v>5485</v>
      </c>
      <c r="B5504" s="86">
        <v>26</v>
      </c>
      <c r="C5504" s="103" t="s">
        <v>10830</v>
      </c>
      <c r="D5504" s="112" t="str">
        <f t="shared" si="85"/>
        <v>0 CIDADE(CIDADE_Pk,CIDADE_FkEstado,CIDADE_Cidade)VALUES(NULL,26,"Novo Gama");</v>
      </c>
    </row>
    <row r="5505" spans="1:4">
      <c r="A5505" s="111">
        <v>5486</v>
      </c>
      <c r="B5505" s="86">
        <v>26</v>
      </c>
      <c r="C5505" s="103" t="s">
        <v>10831</v>
      </c>
      <c r="D5505" s="112" t="str">
        <f t="shared" si="85"/>
        <v>0 CIDADE(CIDADE_Pk,CIDADE_FkEstado,CIDADE_Cidade)VALUES(NULL,26,"Novo Planalto");</v>
      </c>
    </row>
    <row r="5506" spans="1:4">
      <c r="A5506" s="111">
        <v>5487</v>
      </c>
      <c r="B5506" s="86">
        <v>26</v>
      </c>
      <c r="C5506" s="103" t="s">
        <v>10832</v>
      </c>
      <c r="D5506" s="112" t="str">
        <f t="shared" si="85"/>
        <v>0 CIDADE(CIDADE_Pk,CIDADE_FkEstado,CIDADE_Cidade)VALUES(NULL,26,"Orizona");</v>
      </c>
    </row>
    <row r="5507" spans="1:4">
      <c r="A5507" s="111">
        <v>5488</v>
      </c>
      <c r="B5507" s="86">
        <v>26</v>
      </c>
      <c r="C5507" s="103" t="s">
        <v>10833</v>
      </c>
      <c r="D5507" s="112" t="str">
        <f t="shared" si="85"/>
        <v>0 CIDADE(CIDADE_Pk,CIDADE_FkEstado,CIDADE_Cidade)VALUES(NULL,26,"Ouro Verde de Goiás");</v>
      </c>
    </row>
    <row r="5508" spans="1:4">
      <c r="A5508" s="111">
        <v>5489</v>
      </c>
      <c r="B5508" s="86">
        <v>26</v>
      </c>
      <c r="C5508" s="103" t="s">
        <v>10834</v>
      </c>
      <c r="D5508" s="112" t="str">
        <f t="shared" si="85"/>
        <v>0 CIDADE(CIDADE_Pk,CIDADE_FkEstado,CIDADE_Cidade)VALUES(NULL,26,"Ouvidor");</v>
      </c>
    </row>
    <row r="5509" spans="1:4">
      <c r="A5509" s="111">
        <v>5490</v>
      </c>
      <c r="B5509" s="86">
        <v>26</v>
      </c>
      <c r="C5509" s="103" t="s">
        <v>10835</v>
      </c>
      <c r="D5509" s="112" t="str">
        <f t="shared" si="85"/>
        <v>0 CIDADE(CIDADE_Pk,CIDADE_FkEstado,CIDADE_Cidade)VALUES(NULL,26,"Padre Bernardo");</v>
      </c>
    </row>
    <row r="5510" spans="1:4">
      <c r="A5510" s="111">
        <v>5491</v>
      </c>
      <c r="B5510" s="86">
        <v>26</v>
      </c>
      <c r="C5510" s="103" t="s">
        <v>10836</v>
      </c>
      <c r="D5510" s="112" t="str">
        <f t="shared" si="85"/>
        <v>0 CIDADE(CIDADE_Pk,CIDADE_FkEstado,CIDADE_Cidade)VALUES(NULL,26,"Palestina de Goiás");</v>
      </c>
    </row>
    <row r="5511" spans="1:4">
      <c r="A5511" s="111">
        <v>5492</v>
      </c>
      <c r="B5511" s="86">
        <v>26</v>
      </c>
      <c r="C5511" s="103" t="s">
        <v>10837</v>
      </c>
      <c r="D5511" s="112" t="str">
        <f t="shared" si="85"/>
        <v>0 CIDADE(CIDADE_Pk,CIDADE_FkEstado,CIDADE_Cidade)VALUES(NULL,26,"Palmeiras de Goiás");</v>
      </c>
    </row>
    <row r="5512" spans="1:4">
      <c r="A5512" s="111">
        <v>5493</v>
      </c>
      <c r="B5512" s="86">
        <v>26</v>
      </c>
      <c r="C5512" s="103" t="s">
        <v>10838</v>
      </c>
      <c r="D5512" s="112" t="str">
        <f t="shared" si="85"/>
        <v>0 CIDADE(CIDADE_Pk,CIDADE_FkEstado,CIDADE_Cidade)VALUES(NULL,26,"Palmelo");</v>
      </c>
    </row>
    <row r="5513" spans="1:4">
      <c r="A5513" s="111">
        <v>5494</v>
      </c>
      <c r="B5513" s="86">
        <v>26</v>
      </c>
      <c r="C5513" s="103" t="s">
        <v>10839</v>
      </c>
      <c r="D5513" s="112" t="str">
        <f t="shared" si="85"/>
        <v>0 CIDADE(CIDADE_Pk,CIDADE_FkEstado,CIDADE_Cidade)VALUES(NULL,26,"Palminópolis");</v>
      </c>
    </row>
    <row r="5514" spans="1:4">
      <c r="A5514" s="111">
        <v>5495</v>
      </c>
      <c r="B5514" s="86">
        <v>26</v>
      </c>
      <c r="C5514" s="103" t="s">
        <v>10840</v>
      </c>
      <c r="D5514" s="112" t="str">
        <f t="shared" si="85"/>
        <v>0 CIDADE(CIDADE_Pk,CIDADE_FkEstado,CIDADE_Cidade)VALUES(NULL,26,"Panamá");</v>
      </c>
    </row>
    <row r="5515" spans="1:4">
      <c r="A5515" s="111">
        <v>5496</v>
      </c>
      <c r="B5515" s="86">
        <v>26</v>
      </c>
      <c r="C5515" s="103" t="s">
        <v>10841</v>
      </c>
      <c r="D5515" s="112" t="str">
        <f t="shared" si="85"/>
        <v>0 CIDADE(CIDADE_Pk,CIDADE_FkEstado,CIDADE_Cidade)VALUES(NULL,26,"Paranaiguara");</v>
      </c>
    </row>
    <row r="5516" spans="1:4">
      <c r="A5516" s="111">
        <v>5497</v>
      </c>
      <c r="B5516" s="86">
        <v>26</v>
      </c>
      <c r="C5516" s="103" t="s">
        <v>10842</v>
      </c>
      <c r="D5516" s="112" t="str">
        <f t="shared" si="85"/>
        <v>0 CIDADE(CIDADE_Pk,CIDADE_FkEstado,CIDADE_Cidade)VALUES(NULL,26,"Paraúna");</v>
      </c>
    </row>
    <row r="5517" spans="1:4">
      <c r="A5517" s="111">
        <v>5498</v>
      </c>
      <c r="B5517" s="86">
        <v>26</v>
      </c>
      <c r="C5517" s="103" t="s">
        <v>10843</v>
      </c>
      <c r="D5517" s="112" t="str">
        <f t="shared" si="85"/>
        <v>0 CIDADE(CIDADE_Pk,CIDADE_FkEstado,CIDADE_Cidade)VALUES(NULL,26,"Perolândia");</v>
      </c>
    </row>
    <row r="5518" spans="1:4">
      <c r="A5518" s="111">
        <v>5499</v>
      </c>
      <c r="B5518" s="86">
        <v>26</v>
      </c>
      <c r="C5518" s="103" t="s">
        <v>10844</v>
      </c>
      <c r="D5518" s="112" t="str">
        <f t="shared" si="85"/>
        <v>0 CIDADE(CIDADE_Pk,CIDADE_FkEstado,CIDADE_Cidade)VALUES(NULL,26,"Petrolina de Goiás");</v>
      </c>
    </row>
    <row r="5519" spans="1:4">
      <c r="A5519" s="111">
        <v>5500</v>
      </c>
      <c r="B5519" s="86">
        <v>26</v>
      </c>
      <c r="C5519" s="103" t="s">
        <v>10845</v>
      </c>
      <c r="D5519" s="112" t="str">
        <f t="shared" si="85"/>
        <v>0 CIDADE(CIDADE_Pk,CIDADE_FkEstado,CIDADE_Cidade)VALUES(NULL,26,"Pilar de Goiás");</v>
      </c>
    </row>
    <row r="5520" spans="1:4">
      <c r="A5520" s="111">
        <v>5501</v>
      </c>
      <c r="B5520" s="86">
        <v>26</v>
      </c>
      <c r="C5520" s="103" t="s">
        <v>10846</v>
      </c>
      <c r="D5520" s="112" t="str">
        <f t="shared" si="85"/>
        <v>0 CIDADE(CIDADE_Pk,CIDADE_FkEstado,CIDADE_Cidade)VALUES(NULL,26,"Piracanjuba");</v>
      </c>
    </row>
    <row r="5521" spans="1:4">
      <c r="A5521" s="111">
        <v>5502</v>
      </c>
      <c r="B5521" s="86">
        <v>26</v>
      </c>
      <c r="C5521" s="103" t="s">
        <v>7288</v>
      </c>
      <c r="D5521" s="112" t="str">
        <f t="shared" si="85"/>
        <v>0 CIDADE(CIDADE_Pk,CIDADE_FkEstado,CIDADE_Cidade)VALUES(NULL,26,"Piranhas");</v>
      </c>
    </row>
    <row r="5522" spans="1:4">
      <c r="A5522" s="111">
        <v>5503</v>
      </c>
      <c r="B5522" s="86">
        <v>26</v>
      </c>
      <c r="C5522" s="103" t="s">
        <v>10847</v>
      </c>
      <c r="D5522" s="112" t="str">
        <f t="shared" si="85"/>
        <v>0 CIDADE(CIDADE_Pk,CIDADE_FkEstado,CIDADE_Cidade)VALUES(NULL,26,"Pirenópolis");</v>
      </c>
    </row>
    <row r="5523" spans="1:4">
      <c r="A5523" s="111">
        <v>5504</v>
      </c>
      <c r="B5523" s="86">
        <v>26</v>
      </c>
      <c r="C5523" s="103" t="s">
        <v>10848</v>
      </c>
      <c r="D5523" s="112" t="str">
        <f t="shared" si="85"/>
        <v>0 CIDADE(CIDADE_Pk,CIDADE_FkEstado,CIDADE_Cidade)VALUES(NULL,26,"Pires do Rio");</v>
      </c>
    </row>
    <row r="5524" spans="1:4">
      <c r="A5524" s="111">
        <v>5505</v>
      </c>
      <c r="B5524" s="86">
        <v>26</v>
      </c>
      <c r="C5524" s="103" t="s">
        <v>10849</v>
      </c>
      <c r="D5524" s="112" t="str">
        <f t="shared" ref="D5524:D5584" si="86">$B$17&amp;B5524&amp;$A$13&amp;$A$11&amp;C5524&amp;$A$11&amp;$A$10&amp;$A$14</f>
        <v>0 CIDADE(CIDADE_Pk,CIDADE_FkEstado,CIDADE_Cidade)VALUES(NULL,26,"Planaltina");</v>
      </c>
    </row>
    <row r="5525" spans="1:4">
      <c r="A5525" s="111">
        <v>5506</v>
      </c>
      <c r="B5525" s="86">
        <v>26</v>
      </c>
      <c r="C5525" s="103" t="s">
        <v>10850</v>
      </c>
      <c r="D5525" s="112" t="str">
        <f t="shared" si="86"/>
        <v>0 CIDADE(CIDADE_Pk,CIDADE_FkEstado,CIDADE_Cidade)VALUES(NULL,26,"Pontalina");</v>
      </c>
    </row>
    <row r="5526" spans="1:4">
      <c r="A5526" s="111">
        <v>5507</v>
      </c>
      <c r="B5526" s="86">
        <v>26</v>
      </c>
      <c r="C5526" s="103" t="s">
        <v>10851</v>
      </c>
      <c r="D5526" s="112" t="str">
        <f t="shared" si="86"/>
        <v>0 CIDADE(CIDADE_Pk,CIDADE_FkEstado,CIDADE_Cidade)VALUES(NULL,26,"Porangatu");</v>
      </c>
    </row>
    <row r="5527" spans="1:4">
      <c r="A5527" s="111">
        <v>5508</v>
      </c>
      <c r="B5527" s="86">
        <v>26</v>
      </c>
      <c r="C5527" s="103" t="s">
        <v>10852</v>
      </c>
      <c r="D5527" s="112" t="str">
        <f t="shared" si="86"/>
        <v>0 CIDADE(CIDADE_Pk,CIDADE_FkEstado,CIDADE_Cidade)VALUES(NULL,26,"Porteirão");</v>
      </c>
    </row>
    <row r="5528" spans="1:4">
      <c r="A5528" s="111">
        <v>5509</v>
      </c>
      <c r="B5528" s="86">
        <v>26</v>
      </c>
      <c r="C5528" s="103" t="s">
        <v>10853</v>
      </c>
      <c r="D5528" s="112" t="str">
        <f t="shared" si="86"/>
        <v>0 CIDADE(CIDADE_Pk,CIDADE_FkEstado,CIDADE_Cidade)VALUES(NULL,26,"Portelândia");</v>
      </c>
    </row>
    <row r="5529" spans="1:4">
      <c r="A5529" s="111">
        <v>5510</v>
      </c>
      <c r="B5529" s="86">
        <v>26</v>
      </c>
      <c r="C5529" s="103" t="s">
        <v>10854</v>
      </c>
      <c r="D5529" s="112" t="str">
        <f t="shared" si="86"/>
        <v>0 CIDADE(CIDADE_Pk,CIDADE_FkEstado,CIDADE_Cidade)VALUES(NULL,26,"Posse");</v>
      </c>
    </row>
    <row r="5530" spans="1:4">
      <c r="A5530" s="111">
        <v>5511</v>
      </c>
      <c r="B5530" s="86">
        <v>26</v>
      </c>
      <c r="C5530" s="103" t="s">
        <v>10855</v>
      </c>
      <c r="D5530" s="112" t="str">
        <f t="shared" si="86"/>
        <v>0 CIDADE(CIDADE_Pk,CIDADE_FkEstado,CIDADE_Cidade)VALUES(NULL,26,"Professor Jamil");</v>
      </c>
    </row>
    <row r="5531" spans="1:4">
      <c r="A5531" s="111">
        <v>5512</v>
      </c>
      <c r="B5531" s="86">
        <v>26</v>
      </c>
      <c r="C5531" s="103" t="s">
        <v>10856</v>
      </c>
      <c r="D5531" s="112" t="str">
        <f t="shared" si="86"/>
        <v>0 CIDADE(CIDADE_Pk,CIDADE_FkEstado,CIDADE_Cidade)VALUES(NULL,26,"Quirinópolis");</v>
      </c>
    </row>
    <row r="5532" spans="1:4">
      <c r="A5532" s="111">
        <v>5513</v>
      </c>
      <c r="B5532" s="86">
        <v>26</v>
      </c>
      <c r="C5532" s="103" t="s">
        <v>10857</v>
      </c>
      <c r="D5532" s="112" t="str">
        <f t="shared" si="86"/>
        <v>0 CIDADE(CIDADE_Pk,CIDADE_FkEstado,CIDADE_Cidade)VALUES(NULL,26,"Rialma");</v>
      </c>
    </row>
    <row r="5533" spans="1:4">
      <c r="A5533" s="111">
        <v>5514</v>
      </c>
      <c r="B5533" s="86">
        <v>26</v>
      </c>
      <c r="C5533" s="103" t="s">
        <v>10858</v>
      </c>
      <c r="D5533" s="112" t="str">
        <f t="shared" si="86"/>
        <v>0 CIDADE(CIDADE_Pk,CIDADE_FkEstado,CIDADE_Cidade)VALUES(NULL,26,"Rianápolis");</v>
      </c>
    </row>
    <row r="5534" spans="1:4">
      <c r="A5534" s="111">
        <v>5515</v>
      </c>
      <c r="B5534" s="86">
        <v>26</v>
      </c>
      <c r="C5534" s="103" t="s">
        <v>10859</v>
      </c>
      <c r="D5534" s="112" t="str">
        <f t="shared" si="86"/>
        <v>0 CIDADE(CIDADE_Pk,CIDADE_FkEstado,CIDADE_Cidade)VALUES(NULL,26,"Rio Quente");</v>
      </c>
    </row>
    <row r="5535" spans="1:4">
      <c r="A5535" s="111">
        <v>5516</v>
      </c>
      <c r="B5535" s="86">
        <v>26</v>
      </c>
      <c r="C5535" s="103" t="s">
        <v>10860</v>
      </c>
      <c r="D5535" s="112" t="str">
        <f t="shared" si="86"/>
        <v>0 CIDADE(CIDADE_Pk,CIDADE_FkEstado,CIDADE_Cidade)VALUES(NULL,26,"Rio Verde");</v>
      </c>
    </row>
    <row r="5536" spans="1:4">
      <c r="A5536" s="111">
        <v>5517</v>
      </c>
      <c r="B5536" s="86">
        <v>26</v>
      </c>
      <c r="C5536" s="103" t="s">
        <v>10861</v>
      </c>
      <c r="D5536" s="112" t="str">
        <f t="shared" si="86"/>
        <v>0 CIDADE(CIDADE_Pk,CIDADE_FkEstado,CIDADE_Cidade)VALUES(NULL,26,"Rubiataba");</v>
      </c>
    </row>
    <row r="5537" spans="1:4">
      <c r="A5537" s="111">
        <v>5518</v>
      </c>
      <c r="B5537" s="86">
        <v>26</v>
      </c>
      <c r="C5537" s="103" t="s">
        <v>10862</v>
      </c>
      <c r="D5537" s="112" t="str">
        <f t="shared" si="86"/>
        <v>0 CIDADE(CIDADE_Pk,CIDADE_FkEstado,CIDADE_Cidade)VALUES(NULL,26,"Sanclerlândia");</v>
      </c>
    </row>
    <row r="5538" spans="1:4">
      <c r="A5538" s="111">
        <v>5519</v>
      </c>
      <c r="B5538" s="86">
        <v>26</v>
      </c>
      <c r="C5538" s="103" t="s">
        <v>10863</v>
      </c>
      <c r="D5538" s="112" t="str">
        <f t="shared" si="86"/>
        <v>0 CIDADE(CIDADE_Pk,CIDADE_FkEstado,CIDADE_Cidade)VALUES(NULL,26,"Santa Bárbara de Goiás");</v>
      </c>
    </row>
    <row r="5539" spans="1:4">
      <c r="A5539" s="111">
        <v>5520</v>
      </c>
      <c r="B5539" s="86">
        <v>26</v>
      </c>
      <c r="C5539" s="103" t="s">
        <v>10864</v>
      </c>
      <c r="D5539" s="112" t="str">
        <f t="shared" si="86"/>
        <v>0 CIDADE(CIDADE_Pk,CIDADE_FkEstado,CIDADE_Cidade)VALUES(NULL,26,"Santa Cruz de Goiás");</v>
      </c>
    </row>
    <row r="5540" spans="1:4">
      <c r="A5540" s="111">
        <v>5521</v>
      </c>
      <c r="B5540" s="86">
        <v>26</v>
      </c>
      <c r="C5540" s="103" t="s">
        <v>10865</v>
      </c>
      <c r="D5540" s="112" t="str">
        <f t="shared" si="86"/>
        <v>0 CIDADE(CIDADE_Pk,CIDADE_FkEstado,CIDADE_Cidade)VALUES(NULL,26,"Santa Fé de Goiás");</v>
      </c>
    </row>
    <row r="5541" spans="1:4">
      <c r="A5541" s="111">
        <v>5522</v>
      </c>
      <c r="B5541" s="86">
        <v>26</v>
      </c>
      <c r="C5541" s="103" t="s">
        <v>10866</v>
      </c>
      <c r="D5541" s="112" t="str">
        <f t="shared" si="86"/>
        <v>0 CIDADE(CIDADE_Pk,CIDADE_FkEstado,CIDADE_Cidade)VALUES(NULL,26,"Santa Helena de Goiás");</v>
      </c>
    </row>
    <row r="5542" spans="1:4">
      <c r="A5542" s="111">
        <v>5523</v>
      </c>
      <c r="B5542" s="86">
        <v>26</v>
      </c>
      <c r="C5542" s="103" t="s">
        <v>9279</v>
      </c>
      <c r="D5542" s="112" t="str">
        <f t="shared" si="86"/>
        <v>0 CIDADE(CIDADE_Pk,CIDADE_FkEstado,CIDADE_Cidade)VALUES(NULL,26,"Santa Isabel");</v>
      </c>
    </row>
    <row r="5543" spans="1:4">
      <c r="A5543" s="111">
        <v>5524</v>
      </c>
      <c r="B5543" s="86">
        <v>26</v>
      </c>
      <c r="C5543" s="103" t="s">
        <v>10867</v>
      </c>
      <c r="D5543" s="112" t="str">
        <f t="shared" si="86"/>
        <v>0 CIDADE(CIDADE_Pk,CIDADE_FkEstado,CIDADE_Cidade)VALUES(NULL,26,"Santa Rita do Araguaia");</v>
      </c>
    </row>
    <row r="5544" spans="1:4">
      <c r="A5544" s="111">
        <v>5525</v>
      </c>
      <c r="B5544" s="86">
        <v>26</v>
      </c>
      <c r="C5544" s="103" t="s">
        <v>10868</v>
      </c>
      <c r="D5544" s="112" t="str">
        <f t="shared" si="86"/>
        <v>0 CIDADE(CIDADE_Pk,CIDADE_FkEstado,CIDADE_Cidade)VALUES(NULL,26,"Santa Rita do Novo Destino");</v>
      </c>
    </row>
    <row r="5545" spans="1:4">
      <c r="A5545" s="111">
        <v>5526</v>
      </c>
      <c r="B5545" s="86">
        <v>26</v>
      </c>
      <c r="C5545" s="103" t="s">
        <v>10869</v>
      </c>
      <c r="D5545" s="112" t="str">
        <f t="shared" si="86"/>
        <v>0 CIDADE(CIDADE_Pk,CIDADE_FkEstado,CIDADE_Cidade)VALUES(NULL,26,"Santa Rosa de Goiás");</v>
      </c>
    </row>
    <row r="5546" spans="1:4">
      <c r="A5546" s="111">
        <v>5527</v>
      </c>
      <c r="B5546" s="86">
        <v>26</v>
      </c>
      <c r="C5546" s="103" t="s">
        <v>10870</v>
      </c>
      <c r="D5546" s="112" t="str">
        <f t="shared" si="86"/>
        <v>0 CIDADE(CIDADE_Pk,CIDADE_FkEstado,CIDADE_Cidade)VALUES(NULL,26,"Santa Tereza de Goiás");</v>
      </c>
    </row>
    <row r="5547" spans="1:4">
      <c r="A5547" s="111">
        <v>5528</v>
      </c>
      <c r="B5547" s="86">
        <v>26</v>
      </c>
      <c r="C5547" s="103" t="s">
        <v>10871</v>
      </c>
      <c r="D5547" s="112" t="str">
        <f t="shared" si="86"/>
        <v>0 CIDADE(CIDADE_Pk,CIDADE_FkEstado,CIDADE_Cidade)VALUES(NULL,26,"Santa Terezinha de Goiás");</v>
      </c>
    </row>
    <row r="5548" spans="1:4">
      <c r="A5548" s="111">
        <v>5529</v>
      </c>
      <c r="B5548" s="86">
        <v>26</v>
      </c>
      <c r="C5548" s="103" t="s">
        <v>10872</v>
      </c>
      <c r="D5548" s="112" t="str">
        <f t="shared" si="86"/>
        <v>0 CIDADE(CIDADE_Pk,CIDADE_FkEstado,CIDADE_Cidade)VALUES(NULL,26,"Santo Antônio da Barra");</v>
      </c>
    </row>
    <row r="5549" spans="1:4">
      <c r="A5549" s="111">
        <v>5530</v>
      </c>
      <c r="B5549" s="86">
        <v>26</v>
      </c>
      <c r="C5549" s="103" t="s">
        <v>10873</v>
      </c>
      <c r="D5549" s="112" t="str">
        <f t="shared" si="86"/>
        <v>0 CIDADE(CIDADE_Pk,CIDADE_FkEstado,CIDADE_Cidade)VALUES(NULL,26,"Santo Antônio de Goiás");</v>
      </c>
    </row>
    <row r="5550" spans="1:4">
      <c r="A5550" s="111">
        <v>5531</v>
      </c>
      <c r="B5550" s="86">
        <v>26</v>
      </c>
      <c r="C5550" s="103" t="s">
        <v>10874</v>
      </c>
      <c r="D5550" s="112" t="str">
        <f t="shared" si="86"/>
        <v>0 CIDADE(CIDADE_Pk,CIDADE_FkEstado,CIDADE_Cidade)VALUES(NULL,26,"Santo Antônio do Descoberto");</v>
      </c>
    </row>
    <row r="5551" spans="1:4">
      <c r="A5551" s="111">
        <v>5532</v>
      </c>
      <c r="B5551" s="86">
        <v>26</v>
      </c>
      <c r="C5551" s="103" t="s">
        <v>7007</v>
      </c>
      <c r="D5551" s="112" t="str">
        <f t="shared" si="86"/>
        <v>0 CIDADE(CIDADE_Pk,CIDADE_FkEstado,CIDADE_Cidade)VALUES(NULL,26,"São Domingos");</v>
      </c>
    </row>
    <row r="5552" spans="1:4">
      <c r="A5552" s="111">
        <v>5533</v>
      </c>
      <c r="B5552" s="86">
        <v>26</v>
      </c>
      <c r="C5552" s="103" t="s">
        <v>10875</v>
      </c>
      <c r="D5552" s="112" t="str">
        <f t="shared" si="86"/>
        <v>0 CIDADE(CIDADE_Pk,CIDADE_FkEstado,CIDADE_Cidade)VALUES(NULL,26,"São Francisco de Goiás");</v>
      </c>
    </row>
    <row r="5553" spans="1:4">
      <c r="A5553" s="111">
        <v>5534</v>
      </c>
      <c r="B5553" s="86">
        <v>26</v>
      </c>
      <c r="C5553" s="103" t="s">
        <v>10876</v>
      </c>
      <c r="D5553" s="112" t="str">
        <f t="shared" si="86"/>
        <v>0 CIDADE(CIDADE_Pk,CIDADE_FkEstado,CIDADE_Cidade)VALUES(NULL,26,"São João d'Aliança");</v>
      </c>
    </row>
    <row r="5554" spans="1:4">
      <c r="A5554" s="111">
        <v>5535</v>
      </c>
      <c r="B5554" s="86">
        <v>26</v>
      </c>
      <c r="C5554" s="103" t="s">
        <v>10877</v>
      </c>
      <c r="D5554" s="112" t="str">
        <f t="shared" si="86"/>
        <v>0 CIDADE(CIDADE_Pk,CIDADE_FkEstado,CIDADE_Cidade)VALUES(NULL,26,"São João da Paraúna");</v>
      </c>
    </row>
    <row r="5555" spans="1:4">
      <c r="A5555" s="111">
        <v>5536</v>
      </c>
      <c r="B5555" s="86">
        <v>26</v>
      </c>
      <c r="C5555" s="103" t="s">
        <v>10878</v>
      </c>
      <c r="D5555" s="112" t="str">
        <f t="shared" si="86"/>
        <v>0 CIDADE(CIDADE_Pk,CIDADE_FkEstado,CIDADE_Cidade)VALUES(NULL,26,"São Luís de Montes Belos");</v>
      </c>
    </row>
    <row r="5556" spans="1:4">
      <c r="A5556" s="111">
        <v>5537</v>
      </c>
      <c r="B5556" s="86">
        <v>26</v>
      </c>
      <c r="C5556" s="103" t="s">
        <v>10879</v>
      </c>
      <c r="D5556" s="112" t="str">
        <f t="shared" si="86"/>
        <v>0 CIDADE(CIDADE_Pk,CIDADE_FkEstado,CIDADE_Cidade)VALUES(NULL,26,"São Luíz do Norte");</v>
      </c>
    </row>
    <row r="5557" spans="1:4">
      <c r="A5557" s="111">
        <v>5538</v>
      </c>
      <c r="B5557" s="86">
        <v>26</v>
      </c>
      <c r="C5557" s="103" t="s">
        <v>10880</v>
      </c>
      <c r="D5557" s="112" t="str">
        <f t="shared" si="86"/>
        <v>0 CIDADE(CIDADE_Pk,CIDADE_FkEstado,CIDADE_Cidade)VALUES(NULL,26,"São Miguel do Araguaia");</v>
      </c>
    </row>
    <row r="5558" spans="1:4">
      <c r="A5558" s="111">
        <v>5539</v>
      </c>
      <c r="B5558" s="86">
        <v>26</v>
      </c>
      <c r="C5558" s="103" t="s">
        <v>10881</v>
      </c>
      <c r="D5558" s="112" t="str">
        <f t="shared" si="86"/>
        <v>0 CIDADE(CIDADE_Pk,CIDADE_FkEstado,CIDADE_Cidade)VALUES(NULL,26,"São Miguel do Passa Quatro");</v>
      </c>
    </row>
    <row r="5559" spans="1:4">
      <c r="A5559" s="111">
        <v>5540</v>
      </c>
      <c r="B5559" s="86">
        <v>26</v>
      </c>
      <c r="C5559" s="103" t="s">
        <v>10882</v>
      </c>
      <c r="D5559" s="112" t="str">
        <f t="shared" si="86"/>
        <v>0 CIDADE(CIDADE_Pk,CIDADE_FkEstado,CIDADE_Cidade)VALUES(NULL,26,"São Patrício");</v>
      </c>
    </row>
    <row r="5560" spans="1:4">
      <c r="A5560" s="111">
        <v>5541</v>
      </c>
      <c r="B5560" s="86">
        <v>26</v>
      </c>
      <c r="C5560" s="103" t="s">
        <v>9319</v>
      </c>
      <c r="D5560" s="112" t="str">
        <f t="shared" si="86"/>
        <v>0 CIDADE(CIDADE_Pk,CIDADE_FkEstado,CIDADE_Cidade)VALUES(NULL,26,"São Simão");</v>
      </c>
    </row>
    <row r="5561" spans="1:4">
      <c r="A5561" s="111">
        <v>5542</v>
      </c>
      <c r="B5561" s="86">
        <v>26</v>
      </c>
      <c r="C5561" s="103" t="s">
        <v>10883</v>
      </c>
      <c r="D5561" s="112" t="str">
        <f t="shared" si="86"/>
        <v>0 CIDADE(CIDADE_Pk,CIDADE_FkEstado,CIDADE_Cidade)VALUES(NULL,26,"Senador Canedo");</v>
      </c>
    </row>
    <row r="5562" spans="1:4">
      <c r="A5562" s="111">
        <v>5543</v>
      </c>
      <c r="B5562" s="86">
        <v>26</v>
      </c>
      <c r="C5562" s="103" t="s">
        <v>10884</v>
      </c>
      <c r="D5562" s="112" t="str">
        <f t="shared" si="86"/>
        <v>0 CIDADE(CIDADE_Pk,CIDADE_FkEstado,CIDADE_Cidade)VALUES(NULL,26,"Serranópolis");</v>
      </c>
    </row>
    <row r="5563" spans="1:4">
      <c r="A5563" s="111">
        <v>5544</v>
      </c>
      <c r="B5563" s="86">
        <v>26</v>
      </c>
      <c r="C5563" s="103" t="s">
        <v>10885</v>
      </c>
      <c r="D5563" s="112" t="str">
        <f t="shared" si="86"/>
        <v>0 CIDADE(CIDADE_Pk,CIDADE_FkEstado,CIDADE_Cidade)VALUES(NULL,26,"Silvânia");</v>
      </c>
    </row>
    <row r="5564" spans="1:4">
      <c r="A5564" s="111">
        <v>5545</v>
      </c>
      <c r="B5564" s="86">
        <v>26</v>
      </c>
      <c r="C5564" s="103" t="s">
        <v>10886</v>
      </c>
      <c r="D5564" s="112" t="str">
        <f t="shared" si="86"/>
        <v>0 CIDADE(CIDADE_Pk,CIDADE_FkEstado,CIDADE_Cidade)VALUES(NULL,26,"Simolândia");</v>
      </c>
    </row>
    <row r="5565" spans="1:4">
      <c r="A5565" s="111">
        <v>5546</v>
      </c>
      <c r="B5565" s="86">
        <v>26</v>
      </c>
      <c r="C5565" s="103" t="s">
        <v>10887</v>
      </c>
      <c r="D5565" s="112" t="str">
        <f t="shared" si="86"/>
        <v>0 CIDADE(CIDADE_Pk,CIDADE_FkEstado,CIDADE_Cidade)VALUES(NULL,26,"Sítio d'Abadia");</v>
      </c>
    </row>
    <row r="5566" spans="1:4">
      <c r="A5566" s="111">
        <v>5547</v>
      </c>
      <c r="B5566" s="86">
        <v>26</v>
      </c>
      <c r="C5566" s="103" t="s">
        <v>10888</v>
      </c>
      <c r="D5566" s="112" t="str">
        <f t="shared" si="86"/>
        <v>0 CIDADE(CIDADE_Pk,CIDADE_FkEstado,CIDADE_Cidade)VALUES(NULL,26,"Taquaral de Goiás");</v>
      </c>
    </row>
    <row r="5567" spans="1:4">
      <c r="A5567" s="111">
        <v>5548</v>
      </c>
      <c r="B5567" s="86">
        <v>26</v>
      </c>
      <c r="C5567" s="103" t="s">
        <v>10889</v>
      </c>
      <c r="D5567" s="112" t="str">
        <f t="shared" si="86"/>
        <v>0 CIDADE(CIDADE_Pk,CIDADE_FkEstado,CIDADE_Cidade)VALUES(NULL,26,"Teresina de Goiás");</v>
      </c>
    </row>
    <row r="5568" spans="1:4">
      <c r="A5568" s="111">
        <v>5549</v>
      </c>
      <c r="B5568" s="86">
        <v>26</v>
      </c>
      <c r="C5568" s="103" t="s">
        <v>10890</v>
      </c>
      <c r="D5568" s="112" t="str">
        <f t="shared" si="86"/>
        <v>0 CIDADE(CIDADE_Pk,CIDADE_FkEstado,CIDADE_Cidade)VALUES(NULL,26,"Terezópolis de Goiás");</v>
      </c>
    </row>
    <row r="5569" spans="1:4">
      <c r="A5569" s="111">
        <v>5550</v>
      </c>
      <c r="B5569" s="86">
        <v>26</v>
      </c>
      <c r="C5569" s="103" t="s">
        <v>10891</v>
      </c>
      <c r="D5569" s="112" t="str">
        <f t="shared" si="86"/>
        <v>0 CIDADE(CIDADE_Pk,CIDADE_FkEstado,CIDADE_Cidade)VALUES(NULL,26,"Três Ranchos");</v>
      </c>
    </row>
    <row r="5570" spans="1:4">
      <c r="A5570" s="111">
        <v>5551</v>
      </c>
      <c r="B5570" s="86">
        <v>26</v>
      </c>
      <c r="C5570" s="103" t="s">
        <v>7209</v>
      </c>
      <c r="D5570" s="112" t="str">
        <f t="shared" si="86"/>
        <v>0 CIDADE(CIDADE_Pk,CIDADE_FkEstado,CIDADE_Cidade)VALUES(NULL,26,"Trindade");</v>
      </c>
    </row>
    <row r="5571" spans="1:4">
      <c r="A5571" s="111">
        <v>5552</v>
      </c>
      <c r="B5571" s="86">
        <v>26</v>
      </c>
      <c r="C5571" s="103" t="s">
        <v>10892</v>
      </c>
      <c r="D5571" s="112" t="str">
        <f t="shared" si="86"/>
        <v>0 CIDADE(CIDADE_Pk,CIDADE_FkEstado,CIDADE_Cidade)VALUES(NULL,26,"Trombas");</v>
      </c>
    </row>
    <row r="5572" spans="1:4">
      <c r="A5572" s="111">
        <v>5553</v>
      </c>
      <c r="B5572" s="86">
        <v>26</v>
      </c>
      <c r="C5572" s="103" t="s">
        <v>10893</v>
      </c>
      <c r="D5572" s="112" t="str">
        <f t="shared" si="86"/>
        <v>0 CIDADE(CIDADE_Pk,CIDADE_FkEstado,CIDADE_Cidade)VALUES(NULL,26,"Turvânia");</v>
      </c>
    </row>
    <row r="5573" spans="1:4">
      <c r="A5573" s="111">
        <v>5554</v>
      </c>
      <c r="B5573" s="86">
        <v>26</v>
      </c>
      <c r="C5573" s="103" t="s">
        <v>10894</v>
      </c>
      <c r="D5573" s="112" t="str">
        <f t="shared" si="86"/>
        <v>0 CIDADE(CIDADE_Pk,CIDADE_FkEstado,CIDADE_Cidade)VALUES(NULL,26,"Turvelândia");</v>
      </c>
    </row>
    <row r="5574" spans="1:4">
      <c r="A5574" s="111">
        <v>5555</v>
      </c>
      <c r="B5574" s="86">
        <v>26</v>
      </c>
      <c r="C5574" s="103" t="s">
        <v>10895</v>
      </c>
      <c r="D5574" s="112" t="str">
        <f t="shared" si="86"/>
        <v>0 CIDADE(CIDADE_Pk,CIDADE_FkEstado,CIDADE_Cidade)VALUES(NULL,26,"Uirapuru");</v>
      </c>
    </row>
    <row r="5575" spans="1:4">
      <c r="A5575" s="111">
        <v>5556</v>
      </c>
      <c r="B5575" s="86">
        <v>26</v>
      </c>
      <c r="C5575" s="103" t="s">
        <v>10896</v>
      </c>
      <c r="D5575" s="112" t="str">
        <f t="shared" si="86"/>
        <v>0 CIDADE(CIDADE_Pk,CIDADE_FkEstado,CIDADE_Cidade)VALUES(NULL,26,"Uruaçu");</v>
      </c>
    </row>
    <row r="5576" spans="1:4">
      <c r="A5576" s="111">
        <v>5557</v>
      </c>
      <c r="B5576" s="86">
        <v>26</v>
      </c>
      <c r="C5576" s="103" t="s">
        <v>10897</v>
      </c>
      <c r="D5576" s="112" t="str">
        <f t="shared" si="86"/>
        <v>0 CIDADE(CIDADE_Pk,CIDADE_FkEstado,CIDADE_Cidade)VALUES(NULL,26,"Uruana");</v>
      </c>
    </row>
    <row r="5577" spans="1:4">
      <c r="A5577" s="111">
        <v>5558</v>
      </c>
      <c r="B5577" s="86">
        <v>26</v>
      </c>
      <c r="C5577" s="103" t="s">
        <v>10898</v>
      </c>
      <c r="D5577" s="112" t="str">
        <f t="shared" si="86"/>
        <v>0 CIDADE(CIDADE_Pk,CIDADE_FkEstado,CIDADE_Cidade)VALUES(NULL,26,"Urutaí");</v>
      </c>
    </row>
    <row r="5578" spans="1:4">
      <c r="A5578" s="111">
        <v>5559</v>
      </c>
      <c r="B5578" s="86">
        <v>26</v>
      </c>
      <c r="C5578" s="103" t="s">
        <v>10899</v>
      </c>
      <c r="D5578" s="112" t="str">
        <f t="shared" si="86"/>
        <v>0 CIDADE(CIDADE_Pk,CIDADE_FkEstado,CIDADE_Cidade)VALUES(NULL,26,"Valparaíso de Goiás");</v>
      </c>
    </row>
    <row r="5579" spans="1:4">
      <c r="A5579" s="111">
        <v>5560</v>
      </c>
      <c r="B5579" s="86">
        <v>26</v>
      </c>
      <c r="C5579" s="103" t="s">
        <v>10900</v>
      </c>
      <c r="D5579" s="112" t="str">
        <f t="shared" si="86"/>
        <v>0 CIDADE(CIDADE_Pk,CIDADE_FkEstado,CIDADE_Cidade)VALUES(NULL,26,"Varjão");</v>
      </c>
    </row>
    <row r="5580" spans="1:4">
      <c r="A5580" s="111">
        <v>5561</v>
      </c>
      <c r="B5580" s="86">
        <v>26</v>
      </c>
      <c r="C5580" s="103" t="s">
        <v>10901</v>
      </c>
      <c r="D5580" s="112" t="str">
        <f t="shared" si="86"/>
        <v>0 CIDADE(CIDADE_Pk,CIDADE_FkEstado,CIDADE_Cidade)VALUES(NULL,26,"Vianópolis");</v>
      </c>
    </row>
    <row r="5581" spans="1:4">
      <c r="A5581" s="111">
        <v>5562</v>
      </c>
      <c r="B5581" s="86">
        <v>26</v>
      </c>
      <c r="C5581" s="103" t="s">
        <v>10902</v>
      </c>
      <c r="D5581" s="112" t="str">
        <f t="shared" si="86"/>
        <v>0 CIDADE(CIDADE_Pk,CIDADE_FkEstado,CIDADE_Cidade)VALUES(NULL,26,"Vicentinópolis");</v>
      </c>
    </row>
    <row r="5582" spans="1:4">
      <c r="A5582" s="111">
        <v>5563</v>
      </c>
      <c r="B5582" s="86">
        <v>26</v>
      </c>
      <c r="C5582" s="103" t="s">
        <v>10903</v>
      </c>
      <c r="D5582" s="112" t="str">
        <f t="shared" si="86"/>
        <v>0 CIDADE(CIDADE_Pk,CIDADE_FkEstado,CIDADE_Cidade)VALUES(NULL,26,"Vila Boa");</v>
      </c>
    </row>
    <row r="5583" spans="1:4">
      <c r="A5583" s="111">
        <v>5564</v>
      </c>
      <c r="B5583" s="86">
        <v>26</v>
      </c>
      <c r="C5583" s="103" t="s">
        <v>10904</v>
      </c>
      <c r="D5583" s="112" t="str">
        <f t="shared" si="86"/>
        <v>0 CIDADE(CIDADE_Pk,CIDADE_FkEstado,CIDADE_Cidade)VALUES(NULL,26,"Vila Propício");</v>
      </c>
    </row>
    <row r="5584" spans="1:4" ht="15.75" thickBot="1">
      <c r="A5584" s="113">
        <v>5565</v>
      </c>
      <c r="B5584" s="114">
        <v>27</v>
      </c>
      <c r="C5584" s="115" t="s">
        <v>10905</v>
      </c>
      <c r="D5584" s="116" t="str">
        <f t="shared" si="86"/>
        <v>0 CIDADE(CIDADE_Pk,CIDADE_FkEstado,CIDADE_Cidade)VALUES(NULL,27,"Brasília");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584"/>
  <sheetViews>
    <sheetView showGridLines="0" workbookViewId="0">
      <selection activeCell="C14" sqref="C14"/>
    </sheetView>
  </sheetViews>
  <sheetFormatPr defaultRowHeight="15"/>
  <cols>
    <col min="1" max="1" width="20.5703125" bestFit="1" customWidth="1"/>
    <col min="2" max="2" width="19.5703125" customWidth="1"/>
    <col min="3" max="3" width="172.5703125" bestFit="1" customWidth="1"/>
    <col min="4" max="5" width="12.42578125" bestFit="1" customWidth="1"/>
  </cols>
  <sheetData>
    <row r="1" spans="1:2" ht="15.75" thickBot="1"/>
    <row r="2" spans="1:2">
      <c r="A2" s="78" t="s">
        <v>20855</v>
      </c>
    </row>
    <row r="3" spans="1:2" ht="27" thickBot="1">
      <c r="A3" s="90" t="str">
        <f>prjDrReference!C10</f>
        <v>CIENCIAS</v>
      </c>
    </row>
    <row r="4" spans="1:2">
      <c r="A4" s="78" t="s">
        <v>20756</v>
      </c>
    </row>
    <row r="5" spans="1:2">
      <c r="A5" s="91" t="str">
        <f>prjDrReference!C11</f>
        <v>CIENCIAS_Pk</v>
      </c>
    </row>
    <row r="6" spans="1:2" ht="15.75" thickBot="1">
      <c r="A6" s="91" t="str">
        <f>prjDrReference!C12</f>
        <v>CIENCIAS_Nome</v>
      </c>
    </row>
    <row r="7" spans="1:2">
      <c r="A7" s="78" t="s">
        <v>20856</v>
      </c>
    </row>
    <row r="8" spans="1:2">
      <c r="A8" s="79" t="s">
        <v>20765</v>
      </c>
    </row>
    <row r="9" spans="1:2">
      <c r="A9" s="79" t="s">
        <v>20766</v>
      </c>
    </row>
    <row r="10" spans="1:2">
      <c r="A10" s="79" t="s">
        <v>10906</v>
      </c>
    </row>
    <row r="11" spans="1:2">
      <c r="A11" s="89" t="s">
        <v>20858</v>
      </c>
    </row>
    <row r="12" spans="1:2">
      <c r="A12" s="79" t="s">
        <v>10907</v>
      </c>
    </row>
    <row r="13" spans="1:2" ht="15.75" thickBot="1">
      <c r="A13" s="80" t="s">
        <v>20768</v>
      </c>
      <c r="B13" s="43"/>
    </row>
    <row r="14" spans="1:2">
      <c r="A14" s="97"/>
    </row>
    <row r="15" spans="1:2" ht="15.75" thickBot="1"/>
    <row r="16" spans="1:2" ht="15.75" thickBot="1">
      <c r="A16" s="81" t="s">
        <v>20853</v>
      </c>
      <c r="B16" s="82" t="s">
        <v>20854</v>
      </c>
    </row>
    <row r="17" spans="1:5" ht="15.75" thickBot="1">
      <c r="A17" s="84">
        <f>CRONOGRAMA!A5</f>
        <v>0</v>
      </c>
      <c r="B17" s="83" t="str">
        <f>A17&amp;" "&amp;A3&amp;A8&amp;A5&amp;A12&amp;A6&amp;A9&amp;"VALUES"&amp;A8&amp;"NULL"&amp;A12</f>
        <v>0 CIENCIAS(CIENCIAS_Pk,CIENCIAS_Nome)VALUES(NULL,</v>
      </c>
    </row>
    <row r="18" spans="1:5" ht="15.75" thickBot="1"/>
    <row r="19" spans="1:5" ht="15.75" thickBot="1">
      <c r="A19" s="99" t="str">
        <f>A5</f>
        <v>CIENCIAS_Pk</v>
      </c>
      <c r="B19" s="100" t="str">
        <f>A6</f>
        <v>CIENCIAS_Nome</v>
      </c>
      <c r="C19" s="101" t="s">
        <v>20857</v>
      </c>
      <c r="E19" s="8"/>
    </row>
    <row r="20" spans="1:5">
      <c r="A20" s="107">
        <v>1</v>
      </c>
      <c r="B20" s="44" t="s">
        <v>10921</v>
      </c>
      <c r="C20" s="151" t="str">
        <f>$B$17&amp;$A$10&amp;B20&amp;$A$10&amp;$A$9&amp;$A$13</f>
        <v>0 CIENCIAS(CIENCIAS_Pk,CIENCIAS_Nome)VALUES(NULL,"Serviço Social");</v>
      </c>
      <c r="D20" s="44"/>
      <c r="E20" s="43"/>
    </row>
    <row r="21" spans="1:5">
      <c r="A21" s="111">
        <v>2</v>
      </c>
      <c r="B21" t="s">
        <v>10920</v>
      </c>
      <c r="C21" s="152" t="str">
        <f t="shared" ref="C21:C32" si="0">$B$17&amp;$A$10&amp;B21&amp;$A$10&amp;$A$9&amp;$A$13</f>
        <v>0 CIENCIAS(CIENCIAS_Pk,CIENCIAS_Nome)VALUES(NULL,"Biologia");</v>
      </c>
    </row>
    <row r="22" spans="1:5">
      <c r="A22" s="111">
        <v>3</v>
      </c>
      <c r="B22" t="s">
        <v>10919</v>
      </c>
      <c r="C22" s="152" t="str">
        <f t="shared" si="0"/>
        <v>0 CIENCIAS(CIENCIAS_Pk,CIENCIAS_Nome)VALUES(NULL,"Biomedicina");</v>
      </c>
    </row>
    <row r="23" spans="1:5">
      <c r="A23" s="111">
        <v>4</v>
      </c>
      <c r="B23" t="s">
        <v>10918</v>
      </c>
      <c r="C23" s="152" t="str">
        <f t="shared" si="0"/>
        <v>0 CIENCIAS(CIENCIAS_Pk,CIENCIAS_Nome)VALUES(NULL,"Educação Física");</v>
      </c>
    </row>
    <row r="24" spans="1:5">
      <c r="A24" s="111">
        <v>5</v>
      </c>
      <c r="B24" t="s">
        <v>10922</v>
      </c>
      <c r="C24" s="152" t="str">
        <f t="shared" si="0"/>
        <v>0 CIENCIAS(CIENCIAS_Pk,CIENCIAS_Nome)VALUES(NULL,"Enfermagem");</v>
      </c>
    </row>
    <row r="25" spans="1:5">
      <c r="A25" s="111">
        <v>6</v>
      </c>
      <c r="B25" t="s">
        <v>10923</v>
      </c>
      <c r="C25" s="152" t="str">
        <f t="shared" si="0"/>
        <v>0 CIENCIAS(CIENCIAS_Pk,CIENCIAS_Nome)VALUES(NULL,"Farmácia");</v>
      </c>
    </row>
    <row r="26" spans="1:5">
      <c r="A26" s="111">
        <v>7</v>
      </c>
      <c r="B26" t="s">
        <v>10925</v>
      </c>
      <c r="C26" s="152" t="str">
        <f t="shared" si="0"/>
        <v>0 CIENCIAS(CIENCIAS_Pk,CIENCIAS_Nome)VALUES(NULL,"Fisioterapia");</v>
      </c>
    </row>
    <row r="27" spans="1:5">
      <c r="A27" s="111">
        <v>8</v>
      </c>
      <c r="B27" t="s">
        <v>10926</v>
      </c>
      <c r="C27" s="152" t="str">
        <f t="shared" si="0"/>
        <v>0 CIENCIAS(CIENCIAS_Pk,CIENCIAS_Nome)VALUES(NULL,"Fonoaudiologia");</v>
      </c>
    </row>
    <row r="28" spans="1:5">
      <c r="A28" s="111">
        <v>9</v>
      </c>
      <c r="B28" t="s">
        <v>10927</v>
      </c>
      <c r="C28" s="152" t="str">
        <f t="shared" si="0"/>
        <v>0 CIENCIAS(CIENCIAS_Pk,CIENCIAS_Nome)VALUES(NULL,"Medicina");</v>
      </c>
    </row>
    <row r="29" spans="1:5">
      <c r="A29" s="111">
        <v>10</v>
      </c>
      <c r="B29" t="s">
        <v>10928</v>
      </c>
      <c r="C29" s="152" t="str">
        <f t="shared" si="0"/>
        <v>0 CIENCIAS(CIENCIAS_Pk,CIENCIAS_Nome)VALUES(NULL,"Medicina Veterinária");</v>
      </c>
    </row>
    <row r="30" spans="1:5">
      <c r="A30" s="111">
        <v>11</v>
      </c>
      <c r="B30" t="s">
        <v>10929</v>
      </c>
      <c r="C30" s="152" t="str">
        <f t="shared" si="0"/>
        <v>0 CIENCIAS(CIENCIAS_Pk,CIENCIAS_Nome)VALUES(NULL,"Odontologia");</v>
      </c>
    </row>
    <row r="31" spans="1:5">
      <c r="A31" s="111">
        <v>12</v>
      </c>
      <c r="B31" t="s">
        <v>10930</v>
      </c>
      <c r="C31" s="152" t="str">
        <f t="shared" si="0"/>
        <v>0 CIENCIAS(CIENCIAS_Pk,CIENCIAS_Nome)VALUES(NULL,"Psicologia");</v>
      </c>
    </row>
    <row r="32" spans="1:5">
      <c r="A32" s="111">
        <v>13</v>
      </c>
      <c r="B32" t="s">
        <v>10931</v>
      </c>
      <c r="C32" s="152" t="str">
        <f t="shared" si="0"/>
        <v>0 CIENCIAS(CIENCIAS_Pk,CIENCIAS_Nome)VALUES(NULL,"Terapia Ocupacional");</v>
      </c>
    </row>
    <row r="33" spans="1:3">
      <c r="A33" s="111"/>
      <c r="B33" s="86"/>
      <c r="C33" s="112"/>
    </row>
    <row r="34" spans="1:3">
      <c r="A34" s="111"/>
      <c r="B34" s="86"/>
      <c r="C34" s="112"/>
    </row>
    <row r="35" spans="1:3">
      <c r="A35" s="111"/>
      <c r="B35" s="86"/>
      <c r="C35" s="112"/>
    </row>
    <row r="36" spans="1:3">
      <c r="A36" s="111"/>
      <c r="B36" s="86"/>
      <c r="C36" s="112"/>
    </row>
    <row r="37" spans="1:3">
      <c r="A37" s="111"/>
      <c r="B37" s="86"/>
      <c r="C37" s="112"/>
    </row>
    <row r="38" spans="1:3">
      <c r="A38" s="111"/>
      <c r="B38" s="86"/>
      <c r="C38" s="112"/>
    </row>
    <row r="39" spans="1:3">
      <c r="A39" s="111"/>
      <c r="B39" s="86"/>
      <c r="C39" s="112"/>
    </row>
    <row r="40" spans="1:3">
      <c r="A40" s="111"/>
      <c r="B40" s="86"/>
      <c r="C40" s="112"/>
    </row>
    <row r="41" spans="1:3">
      <c r="A41" s="111"/>
      <c r="B41" s="86"/>
      <c r="C41" s="112"/>
    </row>
    <row r="42" spans="1:3">
      <c r="A42" s="111"/>
      <c r="B42" s="86"/>
      <c r="C42" s="112"/>
    </row>
    <row r="43" spans="1:3">
      <c r="A43" s="111"/>
      <c r="B43" s="86"/>
      <c r="C43" s="112"/>
    </row>
    <row r="44" spans="1:3">
      <c r="A44" s="111"/>
      <c r="B44" s="86"/>
      <c r="C44" s="112"/>
    </row>
    <row r="45" spans="1:3">
      <c r="A45" s="111"/>
      <c r="B45" s="86"/>
      <c r="C45" s="112"/>
    </row>
    <row r="46" spans="1:3">
      <c r="A46" s="111"/>
      <c r="B46" s="86"/>
      <c r="C46" s="112"/>
    </row>
    <row r="47" spans="1:3">
      <c r="A47" s="111"/>
      <c r="B47" s="86"/>
      <c r="C47" s="112"/>
    </row>
    <row r="48" spans="1:3">
      <c r="A48" s="111"/>
      <c r="B48" s="86"/>
      <c r="C48" s="112"/>
    </row>
    <row r="49" spans="1:3">
      <c r="A49" s="111"/>
      <c r="B49" s="86"/>
      <c r="C49" s="112"/>
    </row>
    <row r="50" spans="1:3">
      <c r="A50" s="111"/>
      <c r="B50" s="86"/>
      <c r="C50" s="112"/>
    </row>
    <row r="51" spans="1:3">
      <c r="A51" s="111"/>
      <c r="B51" s="86"/>
      <c r="C51" s="112"/>
    </row>
    <row r="52" spans="1:3">
      <c r="A52" s="111"/>
      <c r="B52" s="86"/>
      <c r="C52" s="112"/>
    </row>
    <row r="53" spans="1:3">
      <c r="A53" s="111"/>
      <c r="B53" s="86"/>
      <c r="C53" s="112"/>
    </row>
    <row r="54" spans="1:3">
      <c r="A54" s="111"/>
      <c r="B54" s="86"/>
      <c r="C54" s="112"/>
    </row>
    <row r="55" spans="1:3">
      <c r="A55" s="111"/>
      <c r="B55" s="86"/>
      <c r="C55" s="112"/>
    </row>
    <row r="56" spans="1:3">
      <c r="A56" s="111"/>
      <c r="B56" s="86"/>
      <c r="C56" s="112"/>
    </row>
    <row r="57" spans="1:3">
      <c r="A57" s="111"/>
      <c r="B57" s="86"/>
      <c r="C57" s="112"/>
    </row>
    <row r="58" spans="1:3">
      <c r="A58" s="111"/>
      <c r="B58" s="86"/>
      <c r="C58" s="112"/>
    </row>
    <row r="59" spans="1:3">
      <c r="A59" s="111"/>
      <c r="B59" s="86"/>
      <c r="C59" s="112"/>
    </row>
    <row r="60" spans="1:3">
      <c r="A60" s="111"/>
      <c r="B60" s="86"/>
      <c r="C60" s="112"/>
    </row>
    <row r="61" spans="1:3">
      <c r="A61" s="111"/>
      <c r="B61" s="86"/>
      <c r="C61" s="112"/>
    </row>
    <row r="62" spans="1:3">
      <c r="A62" s="111"/>
      <c r="B62" s="86"/>
      <c r="C62" s="112"/>
    </row>
    <row r="63" spans="1:3">
      <c r="A63" s="111"/>
      <c r="B63" s="86"/>
      <c r="C63" s="112"/>
    </row>
    <row r="64" spans="1:3">
      <c r="A64" s="111"/>
      <c r="B64" s="86"/>
      <c r="C64" s="112"/>
    </row>
    <row r="65" spans="1:3">
      <c r="A65" s="111"/>
      <c r="B65" s="86"/>
      <c r="C65" s="112"/>
    </row>
    <row r="66" spans="1:3">
      <c r="A66" s="111"/>
      <c r="B66" s="86"/>
      <c r="C66" s="112"/>
    </row>
    <row r="67" spans="1:3">
      <c r="A67" s="111"/>
      <c r="B67" s="86"/>
      <c r="C67" s="112"/>
    </row>
    <row r="68" spans="1:3">
      <c r="A68" s="111"/>
      <c r="B68" s="86"/>
      <c r="C68" s="112"/>
    </row>
    <row r="69" spans="1:3">
      <c r="A69" s="111"/>
      <c r="B69" s="86"/>
      <c r="C69" s="112"/>
    </row>
    <row r="70" spans="1:3">
      <c r="A70" s="111"/>
      <c r="B70" s="86"/>
      <c r="C70" s="112"/>
    </row>
    <row r="71" spans="1:3">
      <c r="A71" s="111"/>
      <c r="B71" s="86"/>
      <c r="C71" s="112"/>
    </row>
    <row r="72" spans="1:3">
      <c r="A72" s="111"/>
      <c r="B72" s="86"/>
      <c r="C72" s="112"/>
    </row>
    <row r="73" spans="1:3">
      <c r="A73" s="111"/>
      <c r="B73" s="86"/>
      <c r="C73" s="112"/>
    </row>
    <row r="74" spans="1:3">
      <c r="A74" s="111"/>
      <c r="B74" s="86"/>
      <c r="C74" s="112"/>
    </row>
    <row r="75" spans="1:3">
      <c r="A75" s="111"/>
      <c r="B75" s="86"/>
      <c r="C75" s="112"/>
    </row>
    <row r="76" spans="1:3">
      <c r="A76" s="111"/>
      <c r="B76" s="86"/>
      <c r="C76" s="112"/>
    </row>
    <row r="77" spans="1:3">
      <c r="A77" s="111"/>
      <c r="B77" s="86"/>
      <c r="C77" s="112"/>
    </row>
    <row r="78" spans="1:3">
      <c r="A78" s="111"/>
      <c r="B78" s="86"/>
      <c r="C78" s="112"/>
    </row>
    <row r="79" spans="1:3">
      <c r="A79" s="111"/>
      <c r="B79" s="86"/>
      <c r="C79" s="112"/>
    </row>
    <row r="80" spans="1:3">
      <c r="A80" s="111"/>
      <c r="B80" s="86"/>
      <c r="C80" s="112"/>
    </row>
    <row r="81" spans="1:3">
      <c r="A81" s="111"/>
      <c r="B81" s="86"/>
      <c r="C81" s="112"/>
    </row>
    <row r="82" spans="1:3">
      <c r="A82" s="111"/>
      <c r="B82" s="86"/>
      <c r="C82" s="112"/>
    </row>
    <row r="83" spans="1:3">
      <c r="A83" s="111"/>
      <c r="B83" s="86"/>
      <c r="C83" s="112"/>
    </row>
    <row r="84" spans="1:3">
      <c r="A84" s="111"/>
      <c r="B84" s="86"/>
      <c r="C84" s="112"/>
    </row>
    <row r="85" spans="1:3">
      <c r="A85" s="111"/>
      <c r="B85" s="86"/>
      <c r="C85" s="112"/>
    </row>
    <row r="86" spans="1:3">
      <c r="A86" s="111"/>
      <c r="B86" s="86"/>
      <c r="C86" s="112"/>
    </row>
    <row r="87" spans="1:3">
      <c r="A87" s="111"/>
      <c r="B87" s="86"/>
      <c r="C87" s="112"/>
    </row>
    <row r="88" spans="1:3">
      <c r="A88" s="111"/>
      <c r="B88" s="86"/>
      <c r="C88" s="112"/>
    </row>
    <row r="89" spans="1:3">
      <c r="A89" s="111"/>
      <c r="B89" s="86"/>
      <c r="C89" s="112"/>
    </row>
    <row r="90" spans="1:3">
      <c r="A90" s="111"/>
      <c r="B90" s="86"/>
      <c r="C90" s="112"/>
    </row>
    <row r="91" spans="1:3">
      <c r="A91" s="111"/>
      <c r="B91" s="86"/>
      <c r="C91" s="112"/>
    </row>
    <row r="92" spans="1:3">
      <c r="A92" s="111"/>
      <c r="B92" s="86"/>
      <c r="C92" s="112"/>
    </row>
    <row r="93" spans="1:3">
      <c r="A93" s="111"/>
      <c r="B93" s="86"/>
      <c r="C93" s="112"/>
    </row>
    <row r="94" spans="1:3">
      <c r="A94" s="111"/>
      <c r="B94" s="86"/>
      <c r="C94" s="112"/>
    </row>
    <row r="95" spans="1:3">
      <c r="A95" s="111"/>
      <c r="B95" s="86"/>
      <c r="C95" s="112"/>
    </row>
    <row r="96" spans="1:3">
      <c r="A96" s="111"/>
      <c r="B96" s="86"/>
      <c r="C96" s="112"/>
    </row>
    <row r="97" spans="1:3">
      <c r="A97" s="111"/>
      <c r="B97" s="86"/>
      <c r="C97" s="112"/>
    </row>
    <row r="98" spans="1:3">
      <c r="A98" s="111"/>
      <c r="B98" s="86"/>
      <c r="C98" s="112"/>
    </row>
    <row r="99" spans="1:3">
      <c r="A99" s="111"/>
      <c r="B99" s="86"/>
      <c r="C99" s="112"/>
    </row>
    <row r="100" spans="1:3">
      <c r="A100" s="111"/>
      <c r="B100" s="86"/>
      <c r="C100" s="112"/>
    </row>
    <row r="101" spans="1:3">
      <c r="A101" s="111"/>
      <c r="B101" s="86"/>
      <c r="C101" s="112"/>
    </row>
    <row r="102" spans="1:3">
      <c r="A102" s="111"/>
      <c r="B102" s="86"/>
      <c r="C102" s="112"/>
    </row>
    <row r="103" spans="1:3">
      <c r="A103" s="111"/>
      <c r="B103" s="86"/>
      <c r="C103" s="112"/>
    </row>
    <row r="104" spans="1:3">
      <c r="A104" s="111"/>
      <c r="B104" s="86"/>
      <c r="C104" s="112"/>
    </row>
    <row r="105" spans="1:3">
      <c r="A105" s="111"/>
      <c r="B105" s="86"/>
      <c r="C105" s="112"/>
    </row>
    <row r="106" spans="1:3">
      <c r="A106" s="111"/>
      <c r="B106" s="86"/>
      <c r="C106" s="112"/>
    </row>
    <row r="107" spans="1:3">
      <c r="A107" s="111"/>
      <c r="B107" s="86"/>
      <c r="C107" s="112"/>
    </row>
    <row r="108" spans="1:3">
      <c r="A108" s="111"/>
      <c r="B108" s="86"/>
      <c r="C108" s="112"/>
    </row>
    <row r="109" spans="1:3">
      <c r="A109" s="111"/>
      <c r="B109" s="86"/>
      <c r="C109" s="112"/>
    </row>
    <row r="110" spans="1:3">
      <c r="A110" s="111"/>
      <c r="B110" s="86"/>
      <c r="C110" s="112"/>
    </row>
    <row r="111" spans="1:3">
      <c r="A111" s="111"/>
      <c r="B111" s="86"/>
      <c r="C111" s="112"/>
    </row>
    <row r="112" spans="1:3">
      <c r="A112" s="111"/>
      <c r="B112" s="86"/>
      <c r="C112" s="112"/>
    </row>
    <row r="113" spans="1:3">
      <c r="A113" s="111"/>
      <c r="B113" s="86"/>
      <c r="C113" s="112"/>
    </row>
    <row r="114" spans="1:3">
      <c r="A114" s="111"/>
      <c r="B114" s="86"/>
      <c r="C114" s="112"/>
    </row>
    <row r="115" spans="1:3">
      <c r="A115" s="111"/>
      <c r="B115" s="86"/>
      <c r="C115" s="112"/>
    </row>
    <row r="116" spans="1:3">
      <c r="A116" s="111"/>
      <c r="B116" s="86"/>
      <c r="C116" s="112"/>
    </row>
    <row r="117" spans="1:3">
      <c r="A117" s="111"/>
      <c r="B117" s="86"/>
      <c r="C117" s="112"/>
    </row>
    <row r="118" spans="1:3">
      <c r="A118" s="111"/>
      <c r="B118" s="86"/>
      <c r="C118" s="112"/>
    </row>
    <row r="119" spans="1:3">
      <c r="A119" s="111"/>
      <c r="B119" s="86"/>
      <c r="C119" s="112"/>
    </row>
    <row r="120" spans="1:3">
      <c r="A120" s="111"/>
      <c r="B120" s="86"/>
      <c r="C120" s="112"/>
    </row>
    <row r="121" spans="1:3">
      <c r="A121" s="111"/>
      <c r="B121" s="86"/>
      <c r="C121" s="112"/>
    </row>
    <row r="122" spans="1:3">
      <c r="A122" s="111"/>
      <c r="B122" s="86"/>
      <c r="C122" s="112"/>
    </row>
    <row r="123" spans="1:3">
      <c r="A123" s="111"/>
      <c r="B123" s="86"/>
      <c r="C123" s="112"/>
    </row>
    <row r="124" spans="1:3">
      <c r="A124" s="111"/>
      <c r="B124" s="86"/>
      <c r="C124" s="112"/>
    </row>
    <row r="125" spans="1:3">
      <c r="A125" s="111"/>
      <c r="B125" s="86"/>
      <c r="C125" s="112"/>
    </row>
    <row r="126" spans="1:3">
      <c r="A126" s="111"/>
      <c r="B126" s="86"/>
      <c r="C126" s="112"/>
    </row>
    <row r="127" spans="1:3">
      <c r="A127" s="111"/>
      <c r="B127" s="86"/>
      <c r="C127" s="112"/>
    </row>
    <row r="128" spans="1:3">
      <c r="A128" s="111"/>
      <c r="B128" s="86"/>
      <c r="C128" s="112"/>
    </row>
    <row r="129" spans="1:3">
      <c r="A129" s="111"/>
      <c r="B129" s="86"/>
      <c r="C129" s="112"/>
    </row>
    <row r="130" spans="1:3">
      <c r="A130" s="111"/>
      <c r="B130" s="86"/>
      <c r="C130" s="112"/>
    </row>
    <row r="131" spans="1:3">
      <c r="A131" s="111"/>
      <c r="B131" s="86"/>
      <c r="C131" s="112"/>
    </row>
    <row r="132" spans="1:3">
      <c r="A132" s="111"/>
      <c r="B132" s="86"/>
      <c r="C132" s="112"/>
    </row>
    <row r="133" spans="1:3">
      <c r="A133" s="111"/>
      <c r="B133" s="86"/>
      <c r="C133" s="112"/>
    </row>
    <row r="134" spans="1:3">
      <c r="A134" s="111"/>
      <c r="B134" s="86"/>
      <c r="C134" s="112"/>
    </row>
    <row r="135" spans="1:3">
      <c r="A135" s="111"/>
      <c r="B135" s="86"/>
      <c r="C135" s="112"/>
    </row>
    <row r="136" spans="1:3">
      <c r="A136" s="111"/>
      <c r="B136" s="86"/>
      <c r="C136" s="112"/>
    </row>
    <row r="137" spans="1:3">
      <c r="A137" s="111"/>
      <c r="B137" s="86"/>
      <c r="C137" s="112"/>
    </row>
    <row r="138" spans="1:3">
      <c r="A138" s="111"/>
      <c r="B138" s="86"/>
      <c r="C138" s="112"/>
    </row>
    <row r="139" spans="1:3">
      <c r="A139" s="111"/>
      <c r="B139" s="86"/>
      <c r="C139" s="112"/>
    </row>
    <row r="140" spans="1:3">
      <c r="A140" s="111"/>
      <c r="B140" s="86"/>
      <c r="C140" s="112"/>
    </row>
    <row r="141" spans="1:3">
      <c r="A141" s="111"/>
      <c r="B141" s="86"/>
      <c r="C141" s="112"/>
    </row>
    <row r="142" spans="1:3">
      <c r="A142" s="111"/>
      <c r="B142" s="86"/>
      <c r="C142" s="112"/>
    </row>
    <row r="143" spans="1:3">
      <c r="A143" s="111"/>
      <c r="B143" s="86"/>
      <c r="C143" s="112"/>
    </row>
    <row r="144" spans="1:3">
      <c r="A144" s="111"/>
      <c r="B144" s="86"/>
      <c r="C144" s="112"/>
    </row>
    <row r="145" spans="1:3">
      <c r="A145" s="111"/>
      <c r="B145" s="86"/>
      <c r="C145" s="112"/>
    </row>
    <row r="146" spans="1:3">
      <c r="A146" s="111"/>
      <c r="B146" s="86"/>
      <c r="C146" s="112"/>
    </row>
    <row r="147" spans="1:3">
      <c r="A147" s="111"/>
      <c r="B147" s="86"/>
      <c r="C147" s="112"/>
    </row>
    <row r="148" spans="1:3">
      <c r="A148" s="111"/>
      <c r="B148" s="86"/>
      <c r="C148" s="112"/>
    </row>
    <row r="149" spans="1:3">
      <c r="A149" s="111"/>
      <c r="B149" s="86"/>
      <c r="C149" s="112"/>
    </row>
    <row r="150" spans="1:3">
      <c r="A150" s="111"/>
      <c r="B150" s="86"/>
      <c r="C150" s="112"/>
    </row>
    <row r="151" spans="1:3">
      <c r="A151" s="111"/>
      <c r="B151" s="86"/>
      <c r="C151" s="112"/>
    </row>
    <row r="152" spans="1:3">
      <c r="A152" s="111"/>
      <c r="B152" s="86"/>
      <c r="C152" s="112"/>
    </row>
    <row r="153" spans="1:3">
      <c r="A153" s="111"/>
      <c r="B153" s="86"/>
      <c r="C153" s="112"/>
    </row>
    <row r="154" spans="1:3">
      <c r="A154" s="111"/>
      <c r="B154" s="86"/>
      <c r="C154" s="112"/>
    </row>
    <row r="155" spans="1:3">
      <c r="A155" s="111"/>
      <c r="B155" s="86"/>
      <c r="C155" s="112"/>
    </row>
    <row r="156" spans="1:3">
      <c r="A156" s="111"/>
      <c r="B156" s="86"/>
      <c r="C156" s="112"/>
    </row>
    <row r="157" spans="1:3">
      <c r="A157" s="111"/>
      <c r="B157" s="86"/>
      <c r="C157" s="112"/>
    </row>
    <row r="158" spans="1:3">
      <c r="A158" s="111"/>
      <c r="B158" s="86"/>
      <c r="C158" s="112"/>
    </row>
    <row r="159" spans="1:3">
      <c r="A159" s="111"/>
      <c r="B159" s="86"/>
      <c r="C159" s="112"/>
    </row>
    <row r="160" spans="1:3">
      <c r="A160" s="111"/>
      <c r="B160" s="86"/>
      <c r="C160" s="112"/>
    </row>
    <row r="161" spans="1:3">
      <c r="A161" s="111"/>
      <c r="B161" s="86"/>
      <c r="C161" s="112"/>
    </row>
    <row r="162" spans="1:3">
      <c r="A162" s="111"/>
      <c r="B162" s="86"/>
      <c r="C162" s="112"/>
    </row>
    <row r="163" spans="1:3">
      <c r="A163" s="111"/>
      <c r="B163" s="86"/>
      <c r="C163" s="112"/>
    </row>
    <row r="164" spans="1:3">
      <c r="A164" s="111"/>
      <c r="B164" s="86"/>
      <c r="C164" s="112"/>
    </row>
    <row r="165" spans="1:3">
      <c r="A165" s="111"/>
      <c r="B165" s="86"/>
      <c r="C165" s="112"/>
    </row>
    <row r="166" spans="1:3">
      <c r="A166" s="111"/>
      <c r="B166" s="86"/>
      <c r="C166" s="112"/>
    </row>
    <row r="167" spans="1:3">
      <c r="A167" s="111"/>
      <c r="B167" s="86"/>
      <c r="C167" s="112"/>
    </row>
    <row r="168" spans="1:3">
      <c r="A168" s="111"/>
      <c r="B168" s="86"/>
      <c r="C168" s="112"/>
    </row>
    <row r="169" spans="1:3">
      <c r="A169" s="111"/>
      <c r="B169" s="86"/>
      <c r="C169" s="112"/>
    </row>
    <row r="170" spans="1:3">
      <c r="A170" s="111"/>
      <c r="B170" s="86"/>
      <c r="C170" s="112"/>
    </row>
    <row r="171" spans="1:3">
      <c r="A171" s="111"/>
      <c r="B171" s="86"/>
      <c r="C171" s="112"/>
    </row>
    <row r="172" spans="1:3">
      <c r="A172" s="111"/>
      <c r="B172" s="86"/>
      <c r="C172" s="112"/>
    </row>
    <row r="173" spans="1:3">
      <c r="A173" s="111"/>
      <c r="B173" s="86"/>
      <c r="C173" s="112"/>
    </row>
    <row r="174" spans="1:3">
      <c r="A174" s="111"/>
      <c r="B174" s="86"/>
      <c r="C174" s="112"/>
    </row>
    <row r="175" spans="1:3">
      <c r="A175" s="111"/>
      <c r="B175" s="86"/>
      <c r="C175" s="112"/>
    </row>
    <row r="176" spans="1:3">
      <c r="A176" s="111"/>
      <c r="B176" s="86"/>
      <c r="C176" s="112"/>
    </row>
    <row r="177" spans="1:3">
      <c r="A177" s="111"/>
      <c r="B177" s="86"/>
      <c r="C177" s="112"/>
    </row>
    <row r="178" spans="1:3">
      <c r="A178" s="111"/>
      <c r="B178" s="86"/>
      <c r="C178" s="112"/>
    </row>
    <row r="179" spans="1:3">
      <c r="A179" s="111"/>
      <c r="B179" s="86"/>
      <c r="C179" s="112"/>
    </row>
    <row r="180" spans="1:3">
      <c r="A180" s="111"/>
      <c r="B180" s="86"/>
      <c r="C180" s="112"/>
    </row>
    <row r="181" spans="1:3">
      <c r="A181" s="111"/>
      <c r="B181" s="86"/>
      <c r="C181" s="112"/>
    </row>
    <row r="182" spans="1:3">
      <c r="A182" s="111"/>
      <c r="B182" s="86"/>
      <c r="C182" s="112"/>
    </row>
    <row r="183" spans="1:3">
      <c r="A183" s="111"/>
      <c r="B183" s="86"/>
      <c r="C183" s="112"/>
    </row>
    <row r="184" spans="1:3">
      <c r="A184" s="111"/>
      <c r="B184" s="86"/>
      <c r="C184" s="112"/>
    </row>
    <row r="185" spans="1:3">
      <c r="A185" s="111"/>
      <c r="B185" s="86"/>
      <c r="C185" s="112"/>
    </row>
    <row r="186" spans="1:3">
      <c r="A186" s="111"/>
      <c r="B186" s="86"/>
      <c r="C186" s="112"/>
    </row>
    <row r="187" spans="1:3">
      <c r="A187" s="111"/>
      <c r="B187" s="86"/>
      <c r="C187" s="112"/>
    </row>
    <row r="188" spans="1:3">
      <c r="A188" s="111"/>
      <c r="B188" s="86"/>
      <c r="C188" s="112"/>
    </row>
    <row r="189" spans="1:3">
      <c r="A189" s="111"/>
      <c r="B189" s="86"/>
      <c r="C189" s="112"/>
    </row>
    <row r="190" spans="1:3">
      <c r="A190" s="111"/>
      <c r="B190" s="86"/>
      <c r="C190" s="112"/>
    </row>
    <row r="191" spans="1:3">
      <c r="A191" s="111"/>
      <c r="B191" s="86"/>
      <c r="C191" s="112"/>
    </row>
    <row r="192" spans="1:3">
      <c r="A192" s="111"/>
      <c r="B192" s="86"/>
      <c r="C192" s="112"/>
    </row>
    <row r="193" spans="1:3">
      <c r="A193" s="111"/>
      <c r="B193" s="86"/>
      <c r="C193" s="112"/>
    </row>
    <row r="194" spans="1:3">
      <c r="A194" s="111"/>
      <c r="B194" s="86"/>
      <c r="C194" s="112"/>
    </row>
    <row r="195" spans="1:3">
      <c r="A195" s="111"/>
      <c r="B195" s="86"/>
      <c r="C195" s="112"/>
    </row>
    <row r="196" spans="1:3">
      <c r="A196" s="111"/>
      <c r="B196" s="86"/>
      <c r="C196" s="112"/>
    </row>
    <row r="197" spans="1:3">
      <c r="A197" s="111"/>
      <c r="B197" s="86"/>
      <c r="C197" s="112"/>
    </row>
    <row r="198" spans="1:3">
      <c r="A198" s="111"/>
      <c r="B198" s="86"/>
      <c r="C198" s="112"/>
    </row>
    <row r="199" spans="1:3">
      <c r="A199" s="111"/>
      <c r="B199" s="86"/>
      <c r="C199" s="112"/>
    </row>
    <row r="200" spans="1:3">
      <c r="A200" s="111"/>
      <c r="B200" s="86"/>
      <c r="C200" s="112"/>
    </row>
    <row r="201" spans="1:3">
      <c r="A201" s="111"/>
      <c r="B201" s="86"/>
      <c r="C201" s="112"/>
    </row>
    <row r="202" spans="1:3">
      <c r="A202" s="111"/>
      <c r="B202" s="86"/>
      <c r="C202" s="112"/>
    </row>
    <row r="203" spans="1:3">
      <c r="A203" s="111"/>
      <c r="B203" s="86"/>
      <c r="C203" s="112"/>
    </row>
    <row r="204" spans="1:3">
      <c r="A204" s="111"/>
      <c r="B204" s="86"/>
      <c r="C204" s="112"/>
    </row>
    <row r="205" spans="1:3">
      <c r="A205" s="111"/>
      <c r="B205" s="86"/>
      <c r="C205" s="112"/>
    </row>
    <row r="206" spans="1:3">
      <c r="A206" s="111"/>
      <c r="B206" s="86"/>
      <c r="C206" s="112"/>
    </row>
    <row r="207" spans="1:3">
      <c r="A207" s="111"/>
      <c r="B207" s="86"/>
      <c r="C207" s="112"/>
    </row>
    <row r="208" spans="1:3">
      <c r="A208" s="111"/>
      <c r="B208" s="86"/>
      <c r="C208" s="112"/>
    </row>
    <row r="209" spans="1:3">
      <c r="A209" s="111"/>
      <c r="B209" s="86"/>
      <c r="C209" s="112"/>
    </row>
    <row r="210" spans="1:3">
      <c r="A210" s="111"/>
      <c r="B210" s="86"/>
      <c r="C210" s="112"/>
    </row>
    <row r="211" spans="1:3">
      <c r="A211" s="111"/>
      <c r="B211" s="86"/>
      <c r="C211" s="112"/>
    </row>
    <row r="212" spans="1:3">
      <c r="A212" s="111"/>
      <c r="B212" s="86"/>
      <c r="C212" s="112"/>
    </row>
    <row r="213" spans="1:3">
      <c r="A213" s="111"/>
      <c r="B213" s="86"/>
      <c r="C213" s="112"/>
    </row>
    <row r="214" spans="1:3">
      <c r="A214" s="111"/>
      <c r="B214" s="86"/>
      <c r="C214" s="112"/>
    </row>
    <row r="215" spans="1:3">
      <c r="A215" s="111"/>
      <c r="B215" s="86"/>
      <c r="C215" s="112"/>
    </row>
    <row r="216" spans="1:3">
      <c r="A216" s="111"/>
      <c r="B216" s="86"/>
      <c r="C216" s="112"/>
    </row>
    <row r="217" spans="1:3">
      <c r="A217" s="111"/>
      <c r="B217" s="86"/>
      <c r="C217" s="112"/>
    </row>
    <row r="218" spans="1:3">
      <c r="A218" s="111"/>
      <c r="B218" s="86"/>
      <c r="C218" s="112"/>
    </row>
    <row r="219" spans="1:3">
      <c r="A219" s="111"/>
      <c r="B219" s="86"/>
      <c r="C219" s="112"/>
    </row>
    <row r="220" spans="1:3">
      <c r="A220" s="111"/>
      <c r="B220" s="86"/>
      <c r="C220" s="112"/>
    </row>
    <row r="221" spans="1:3">
      <c r="A221" s="111"/>
      <c r="B221" s="86"/>
      <c r="C221" s="112"/>
    </row>
    <row r="222" spans="1:3">
      <c r="A222" s="111"/>
      <c r="B222" s="86"/>
      <c r="C222" s="112"/>
    </row>
    <row r="223" spans="1:3">
      <c r="A223" s="111"/>
      <c r="B223" s="86"/>
      <c r="C223" s="112"/>
    </row>
    <row r="224" spans="1:3">
      <c r="A224" s="111"/>
      <c r="B224" s="86"/>
      <c r="C224" s="112"/>
    </row>
    <row r="225" spans="1:3">
      <c r="A225" s="111"/>
      <c r="B225" s="86"/>
      <c r="C225" s="112"/>
    </row>
    <row r="226" spans="1:3">
      <c r="A226" s="111"/>
      <c r="B226" s="86"/>
      <c r="C226" s="112"/>
    </row>
    <row r="227" spans="1:3">
      <c r="A227" s="111"/>
      <c r="B227" s="86"/>
      <c r="C227" s="112"/>
    </row>
    <row r="228" spans="1:3">
      <c r="A228" s="111"/>
      <c r="B228" s="86"/>
      <c r="C228" s="112"/>
    </row>
    <row r="229" spans="1:3">
      <c r="A229" s="111"/>
      <c r="B229" s="86"/>
      <c r="C229" s="112"/>
    </row>
    <row r="230" spans="1:3">
      <c r="A230" s="111"/>
      <c r="B230" s="86"/>
      <c r="C230" s="112"/>
    </row>
    <row r="231" spans="1:3">
      <c r="A231" s="111"/>
      <c r="B231" s="86"/>
      <c r="C231" s="112"/>
    </row>
    <row r="232" spans="1:3">
      <c r="A232" s="111"/>
      <c r="B232" s="86"/>
      <c r="C232" s="112"/>
    </row>
    <row r="233" spans="1:3">
      <c r="A233" s="111"/>
      <c r="B233" s="86"/>
      <c r="C233" s="112"/>
    </row>
    <row r="234" spans="1:3">
      <c r="A234" s="111"/>
      <c r="B234" s="86"/>
      <c r="C234" s="112"/>
    </row>
    <row r="235" spans="1:3">
      <c r="A235" s="111"/>
      <c r="B235" s="86"/>
      <c r="C235" s="112"/>
    </row>
    <row r="236" spans="1:3">
      <c r="A236" s="111"/>
      <c r="B236" s="86"/>
      <c r="C236" s="112"/>
    </row>
    <row r="237" spans="1:3">
      <c r="A237" s="111"/>
      <c r="B237" s="86"/>
      <c r="C237" s="112"/>
    </row>
    <row r="238" spans="1:3">
      <c r="A238" s="111"/>
      <c r="B238" s="86"/>
      <c r="C238" s="112"/>
    </row>
    <row r="239" spans="1:3">
      <c r="A239" s="111"/>
      <c r="B239" s="86"/>
      <c r="C239" s="112"/>
    </row>
    <row r="240" spans="1:3">
      <c r="A240" s="111"/>
      <c r="B240" s="86"/>
      <c r="C240" s="112"/>
    </row>
    <row r="241" spans="1:3">
      <c r="A241" s="111"/>
      <c r="B241" s="86"/>
      <c r="C241" s="112"/>
    </row>
    <row r="242" spans="1:3">
      <c r="A242" s="111"/>
      <c r="B242" s="86"/>
      <c r="C242" s="112"/>
    </row>
    <row r="243" spans="1:3">
      <c r="A243" s="111"/>
      <c r="B243" s="86"/>
      <c r="C243" s="112"/>
    </row>
    <row r="244" spans="1:3">
      <c r="A244" s="111"/>
      <c r="B244" s="86"/>
      <c r="C244" s="112"/>
    </row>
    <row r="245" spans="1:3">
      <c r="A245" s="111"/>
      <c r="B245" s="86"/>
      <c r="C245" s="112"/>
    </row>
    <row r="246" spans="1:3">
      <c r="A246" s="111"/>
      <c r="B246" s="86"/>
      <c r="C246" s="112"/>
    </row>
    <row r="247" spans="1:3">
      <c r="A247" s="111"/>
      <c r="B247" s="86"/>
      <c r="C247" s="112"/>
    </row>
    <row r="248" spans="1:3">
      <c r="A248" s="111"/>
      <c r="B248" s="86"/>
      <c r="C248" s="112"/>
    </row>
    <row r="249" spans="1:3">
      <c r="A249" s="111"/>
      <c r="B249" s="86"/>
      <c r="C249" s="112"/>
    </row>
    <row r="250" spans="1:3">
      <c r="A250" s="111"/>
      <c r="B250" s="86"/>
      <c r="C250" s="112"/>
    </row>
    <row r="251" spans="1:3">
      <c r="A251" s="111"/>
      <c r="B251" s="86"/>
      <c r="C251" s="112"/>
    </row>
    <row r="252" spans="1:3">
      <c r="A252" s="111"/>
      <c r="B252" s="86"/>
      <c r="C252" s="112"/>
    </row>
    <row r="253" spans="1:3">
      <c r="A253" s="111"/>
      <c r="B253" s="86"/>
      <c r="C253" s="112"/>
    </row>
    <row r="254" spans="1:3">
      <c r="A254" s="111"/>
      <c r="B254" s="86"/>
      <c r="C254" s="112"/>
    </row>
    <row r="255" spans="1:3">
      <c r="A255" s="111"/>
      <c r="B255" s="86"/>
      <c r="C255" s="112"/>
    </row>
    <row r="256" spans="1:3">
      <c r="A256" s="111"/>
      <c r="B256" s="86"/>
      <c r="C256" s="112"/>
    </row>
    <row r="257" spans="1:3">
      <c r="A257" s="111"/>
      <c r="B257" s="86"/>
      <c r="C257" s="112"/>
    </row>
    <row r="258" spans="1:3">
      <c r="A258" s="111"/>
      <c r="B258" s="86"/>
      <c r="C258" s="112"/>
    </row>
    <row r="259" spans="1:3">
      <c r="A259" s="111"/>
      <c r="B259" s="86"/>
      <c r="C259" s="112"/>
    </row>
    <row r="260" spans="1:3">
      <c r="A260" s="111"/>
      <c r="B260" s="86"/>
      <c r="C260" s="112"/>
    </row>
    <row r="261" spans="1:3">
      <c r="A261" s="111"/>
      <c r="B261" s="86"/>
      <c r="C261" s="112"/>
    </row>
    <row r="262" spans="1:3">
      <c r="A262" s="111"/>
      <c r="B262" s="86"/>
      <c r="C262" s="112"/>
    </row>
    <row r="263" spans="1:3">
      <c r="A263" s="111"/>
      <c r="B263" s="86"/>
      <c r="C263" s="112"/>
    </row>
    <row r="264" spans="1:3">
      <c r="A264" s="111"/>
      <c r="B264" s="86"/>
      <c r="C264" s="112"/>
    </row>
    <row r="265" spans="1:3">
      <c r="A265" s="111"/>
      <c r="B265" s="86"/>
      <c r="C265" s="112"/>
    </row>
    <row r="266" spans="1:3">
      <c r="A266" s="111"/>
      <c r="B266" s="86"/>
      <c r="C266" s="112"/>
    </row>
    <row r="267" spans="1:3">
      <c r="A267" s="111"/>
      <c r="B267" s="86"/>
      <c r="C267" s="112"/>
    </row>
    <row r="268" spans="1:3">
      <c r="A268" s="111"/>
      <c r="B268" s="86"/>
      <c r="C268" s="112"/>
    </row>
    <row r="269" spans="1:3">
      <c r="A269" s="111"/>
      <c r="B269" s="86"/>
      <c r="C269" s="112"/>
    </row>
    <row r="270" spans="1:3">
      <c r="A270" s="111"/>
      <c r="B270" s="86"/>
      <c r="C270" s="112"/>
    </row>
    <row r="271" spans="1:3">
      <c r="A271" s="111"/>
      <c r="B271" s="86"/>
      <c r="C271" s="112"/>
    </row>
    <row r="272" spans="1:3">
      <c r="A272" s="111"/>
      <c r="B272" s="86"/>
      <c r="C272" s="112"/>
    </row>
    <row r="273" spans="1:3">
      <c r="A273" s="111"/>
      <c r="B273" s="86"/>
      <c r="C273" s="112"/>
    </row>
    <row r="274" spans="1:3">
      <c r="A274" s="111"/>
      <c r="B274" s="86"/>
      <c r="C274" s="112"/>
    </row>
    <row r="275" spans="1:3">
      <c r="A275" s="111"/>
      <c r="B275" s="86"/>
      <c r="C275" s="112"/>
    </row>
    <row r="276" spans="1:3">
      <c r="A276" s="111"/>
      <c r="B276" s="86"/>
      <c r="C276" s="112"/>
    </row>
    <row r="277" spans="1:3">
      <c r="A277" s="111"/>
      <c r="B277" s="86"/>
      <c r="C277" s="112"/>
    </row>
    <row r="278" spans="1:3">
      <c r="A278" s="111"/>
      <c r="B278" s="86"/>
      <c r="C278" s="112"/>
    </row>
    <row r="279" spans="1:3">
      <c r="A279" s="111"/>
      <c r="B279" s="86"/>
      <c r="C279" s="112"/>
    </row>
    <row r="280" spans="1:3">
      <c r="A280" s="111"/>
      <c r="B280" s="86"/>
      <c r="C280" s="112"/>
    </row>
    <row r="281" spans="1:3">
      <c r="A281" s="111"/>
      <c r="B281" s="86"/>
      <c r="C281" s="112"/>
    </row>
    <row r="282" spans="1:3">
      <c r="A282" s="111"/>
      <c r="B282" s="86"/>
      <c r="C282" s="112"/>
    </row>
    <row r="283" spans="1:3">
      <c r="A283" s="111"/>
      <c r="B283" s="86"/>
      <c r="C283" s="112"/>
    </row>
    <row r="284" spans="1:3">
      <c r="A284" s="111"/>
      <c r="B284" s="86"/>
      <c r="C284" s="112"/>
    </row>
    <row r="285" spans="1:3">
      <c r="A285" s="111"/>
      <c r="B285" s="86"/>
      <c r="C285" s="112"/>
    </row>
    <row r="286" spans="1:3">
      <c r="A286" s="111"/>
      <c r="B286" s="86"/>
      <c r="C286" s="112"/>
    </row>
    <row r="287" spans="1:3">
      <c r="A287" s="111"/>
      <c r="B287" s="86"/>
      <c r="C287" s="112"/>
    </row>
    <row r="288" spans="1:3">
      <c r="A288" s="111"/>
      <c r="B288" s="86"/>
      <c r="C288" s="112"/>
    </row>
    <row r="289" spans="1:3">
      <c r="A289" s="111"/>
      <c r="B289" s="86"/>
      <c r="C289" s="112"/>
    </row>
    <row r="290" spans="1:3">
      <c r="A290" s="111"/>
      <c r="B290" s="86"/>
      <c r="C290" s="112"/>
    </row>
    <row r="291" spans="1:3">
      <c r="A291" s="111"/>
      <c r="B291" s="86"/>
      <c r="C291" s="112"/>
    </row>
    <row r="292" spans="1:3">
      <c r="A292" s="111"/>
      <c r="B292" s="86"/>
      <c r="C292" s="112"/>
    </row>
    <row r="293" spans="1:3">
      <c r="A293" s="111"/>
      <c r="B293" s="86"/>
      <c r="C293" s="112"/>
    </row>
    <row r="294" spans="1:3">
      <c r="A294" s="111"/>
      <c r="B294" s="86"/>
      <c r="C294" s="112"/>
    </row>
    <row r="295" spans="1:3">
      <c r="A295" s="111"/>
      <c r="B295" s="86"/>
      <c r="C295" s="112"/>
    </row>
    <row r="296" spans="1:3">
      <c r="A296" s="111"/>
      <c r="B296" s="86"/>
      <c r="C296" s="112"/>
    </row>
    <row r="297" spans="1:3">
      <c r="A297" s="111"/>
      <c r="B297" s="86"/>
      <c r="C297" s="112"/>
    </row>
    <row r="298" spans="1:3">
      <c r="A298" s="111"/>
      <c r="B298" s="86"/>
      <c r="C298" s="112"/>
    </row>
    <row r="299" spans="1:3">
      <c r="A299" s="111"/>
      <c r="B299" s="86"/>
      <c r="C299" s="112"/>
    </row>
    <row r="300" spans="1:3">
      <c r="A300" s="111"/>
      <c r="B300" s="86"/>
      <c r="C300" s="112"/>
    </row>
    <row r="301" spans="1:3">
      <c r="A301" s="111"/>
      <c r="B301" s="86"/>
      <c r="C301" s="112"/>
    </row>
    <row r="302" spans="1:3">
      <c r="A302" s="111"/>
      <c r="B302" s="86"/>
      <c r="C302" s="112"/>
    </row>
    <row r="303" spans="1:3">
      <c r="A303" s="111"/>
      <c r="B303" s="86"/>
      <c r="C303" s="112"/>
    </row>
    <row r="304" spans="1:3">
      <c r="A304" s="111"/>
      <c r="B304" s="86"/>
      <c r="C304" s="112"/>
    </row>
    <row r="305" spans="1:3">
      <c r="A305" s="111"/>
      <c r="B305" s="86"/>
      <c r="C305" s="112"/>
    </row>
    <row r="306" spans="1:3">
      <c r="A306" s="111"/>
      <c r="B306" s="86"/>
      <c r="C306" s="112"/>
    </row>
    <row r="307" spans="1:3">
      <c r="A307" s="111"/>
      <c r="B307" s="86"/>
      <c r="C307" s="112"/>
    </row>
    <row r="308" spans="1:3">
      <c r="A308" s="111"/>
      <c r="B308" s="86"/>
      <c r="C308" s="112"/>
    </row>
    <row r="309" spans="1:3">
      <c r="A309" s="111"/>
      <c r="B309" s="86"/>
      <c r="C309" s="112"/>
    </row>
    <row r="310" spans="1:3">
      <c r="A310" s="111"/>
      <c r="B310" s="86"/>
      <c r="C310" s="112"/>
    </row>
    <row r="311" spans="1:3">
      <c r="A311" s="111"/>
      <c r="B311" s="86"/>
      <c r="C311" s="112"/>
    </row>
    <row r="312" spans="1:3">
      <c r="A312" s="111"/>
      <c r="B312" s="86"/>
      <c r="C312" s="112"/>
    </row>
    <row r="313" spans="1:3">
      <c r="A313" s="111"/>
      <c r="B313" s="86"/>
      <c r="C313" s="112"/>
    </row>
    <row r="314" spans="1:3">
      <c r="A314" s="111"/>
      <c r="B314" s="86"/>
      <c r="C314" s="112"/>
    </row>
    <row r="315" spans="1:3">
      <c r="A315" s="111"/>
      <c r="B315" s="86"/>
      <c r="C315" s="112"/>
    </row>
    <row r="316" spans="1:3">
      <c r="A316" s="111"/>
      <c r="B316" s="86"/>
      <c r="C316" s="112"/>
    </row>
    <row r="317" spans="1:3">
      <c r="A317" s="111"/>
      <c r="B317" s="86"/>
      <c r="C317" s="112"/>
    </row>
    <row r="318" spans="1:3">
      <c r="A318" s="111"/>
      <c r="B318" s="86"/>
      <c r="C318" s="112"/>
    </row>
    <row r="319" spans="1:3">
      <c r="A319" s="111"/>
      <c r="B319" s="86"/>
      <c r="C319" s="112"/>
    </row>
    <row r="320" spans="1:3">
      <c r="A320" s="111"/>
      <c r="B320" s="86"/>
      <c r="C320" s="112"/>
    </row>
    <row r="321" spans="1:3">
      <c r="A321" s="111"/>
      <c r="B321" s="86"/>
      <c r="C321" s="112"/>
    </row>
    <row r="322" spans="1:3">
      <c r="A322" s="111"/>
      <c r="B322" s="86"/>
      <c r="C322" s="112"/>
    </row>
    <row r="323" spans="1:3">
      <c r="A323" s="111"/>
      <c r="B323" s="86"/>
      <c r="C323" s="112"/>
    </row>
    <row r="324" spans="1:3">
      <c r="A324" s="111"/>
      <c r="B324" s="86"/>
      <c r="C324" s="112"/>
    </row>
    <row r="325" spans="1:3">
      <c r="A325" s="111"/>
      <c r="B325" s="86"/>
      <c r="C325" s="112"/>
    </row>
    <row r="326" spans="1:3">
      <c r="A326" s="111"/>
      <c r="B326" s="86"/>
      <c r="C326" s="112"/>
    </row>
    <row r="327" spans="1:3">
      <c r="A327" s="111"/>
      <c r="B327" s="86"/>
      <c r="C327" s="112"/>
    </row>
    <row r="328" spans="1:3">
      <c r="A328" s="111"/>
      <c r="B328" s="86"/>
      <c r="C328" s="112"/>
    </row>
    <row r="329" spans="1:3">
      <c r="A329" s="111"/>
      <c r="B329" s="86"/>
      <c r="C329" s="112"/>
    </row>
    <row r="330" spans="1:3">
      <c r="A330" s="111"/>
      <c r="B330" s="86"/>
      <c r="C330" s="112"/>
    </row>
    <row r="331" spans="1:3">
      <c r="A331" s="111"/>
      <c r="B331" s="86"/>
      <c r="C331" s="112"/>
    </row>
    <row r="332" spans="1:3">
      <c r="A332" s="111"/>
      <c r="B332" s="86"/>
      <c r="C332" s="112"/>
    </row>
    <row r="333" spans="1:3">
      <c r="A333" s="111"/>
      <c r="B333" s="86"/>
      <c r="C333" s="112"/>
    </row>
    <row r="334" spans="1:3">
      <c r="A334" s="111"/>
      <c r="B334" s="86"/>
      <c r="C334" s="112"/>
    </row>
    <row r="335" spans="1:3">
      <c r="A335" s="111"/>
      <c r="B335" s="86"/>
      <c r="C335" s="112"/>
    </row>
    <row r="336" spans="1:3">
      <c r="A336" s="111"/>
      <c r="B336" s="86"/>
      <c r="C336" s="112"/>
    </row>
    <row r="337" spans="1:3">
      <c r="A337" s="111"/>
      <c r="B337" s="86"/>
      <c r="C337" s="112"/>
    </row>
    <row r="338" spans="1:3">
      <c r="A338" s="111"/>
      <c r="B338" s="86"/>
      <c r="C338" s="112"/>
    </row>
    <row r="339" spans="1:3">
      <c r="A339" s="111"/>
      <c r="B339" s="86"/>
      <c r="C339" s="112"/>
    </row>
    <row r="340" spans="1:3">
      <c r="A340" s="111"/>
      <c r="B340" s="86"/>
      <c r="C340" s="112"/>
    </row>
    <row r="341" spans="1:3">
      <c r="A341" s="111"/>
      <c r="B341" s="86"/>
      <c r="C341" s="112"/>
    </row>
    <row r="342" spans="1:3">
      <c r="A342" s="111"/>
      <c r="B342" s="86"/>
      <c r="C342" s="112"/>
    </row>
    <row r="343" spans="1:3">
      <c r="A343" s="111"/>
      <c r="B343" s="86"/>
      <c r="C343" s="112"/>
    </row>
    <row r="344" spans="1:3">
      <c r="A344" s="111"/>
      <c r="B344" s="86"/>
      <c r="C344" s="112"/>
    </row>
    <row r="345" spans="1:3">
      <c r="A345" s="111"/>
      <c r="B345" s="86"/>
      <c r="C345" s="112"/>
    </row>
    <row r="346" spans="1:3">
      <c r="A346" s="111"/>
      <c r="B346" s="86"/>
      <c r="C346" s="112"/>
    </row>
    <row r="347" spans="1:3">
      <c r="A347" s="111"/>
      <c r="B347" s="86"/>
      <c r="C347" s="112"/>
    </row>
    <row r="348" spans="1:3">
      <c r="A348" s="111"/>
      <c r="B348" s="86"/>
      <c r="C348" s="112"/>
    </row>
    <row r="349" spans="1:3">
      <c r="A349" s="111"/>
      <c r="B349" s="86"/>
      <c r="C349" s="112"/>
    </row>
    <row r="350" spans="1:3">
      <c r="A350" s="111"/>
      <c r="B350" s="86"/>
      <c r="C350" s="112"/>
    </row>
    <row r="351" spans="1:3">
      <c r="A351" s="111"/>
      <c r="B351" s="86"/>
      <c r="C351" s="112"/>
    </row>
    <row r="352" spans="1:3">
      <c r="A352" s="111"/>
      <c r="B352" s="86"/>
      <c r="C352" s="112"/>
    </row>
    <row r="353" spans="1:3">
      <c r="A353" s="111"/>
      <c r="B353" s="86"/>
      <c r="C353" s="112"/>
    </row>
    <row r="354" spans="1:3">
      <c r="A354" s="111"/>
      <c r="B354" s="86"/>
      <c r="C354" s="112"/>
    </row>
    <row r="355" spans="1:3">
      <c r="A355" s="111"/>
      <c r="B355" s="86"/>
      <c r="C355" s="112"/>
    </row>
    <row r="356" spans="1:3">
      <c r="A356" s="111"/>
      <c r="B356" s="86"/>
      <c r="C356" s="112"/>
    </row>
    <row r="357" spans="1:3">
      <c r="A357" s="111"/>
      <c r="B357" s="86"/>
      <c r="C357" s="112"/>
    </row>
    <row r="358" spans="1:3">
      <c r="A358" s="111"/>
      <c r="B358" s="86"/>
      <c r="C358" s="112"/>
    </row>
    <row r="359" spans="1:3">
      <c r="A359" s="111"/>
      <c r="B359" s="86"/>
      <c r="C359" s="112"/>
    </row>
    <row r="360" spans="1:3">
      <c r="A360" s="111"/>
      <c r="B360" s="86"/>
      <c r="C360" s="112"/>
    </row>
    <row r="361" spans="1:3">
      <c r="A361" s="111"/>
      <c r="B361" s="86"/>
      <c r="C361" s="112"/>
    </row>
    <row r="362" spans="1:3">
      <c r="A362" s="111"/>
      <c r="B362" s="86"/>
      <c r="C362" s="112"/>
    </row>
    <row r="363" spans="1:3">
      <c r="A363" s="111"/>
      <c r="B363" s="86"/>
      <c r="C363" s="112"/>
    </row>
    <row r="364" spans="1:3">
      <c r="A364" s="111"/>
      <c r="B364" s="86"/>
      <c r="C364" s="112"/>
    </row>
    <row r="365" spans="1:3">
      <c r="A365" s="111"/>
      <c r="B365" s="86"/>
      <c r="C365" s="112"/>
    </row>
    <row r="366" spans="1:3">
      <c r="A366" s="111"/>
      <c r="B366" s="86"/>
      <c r="C366" s="112"/>
    </row>
    <row r="367" spans="1:3">
      <c r="A367" s="111"/>
      <c r="B367" s="86"/>
      <c r="C367" s="112"/>
    </row>
    <row r="368" spans="1:3">
      <c r="A368" s="111"/>
      <c r="B368" s="86"/>
      <c r="C368" s="112"/>
    </row>
    <row r="369" spans="1:3">
      <c r="A369" s="111"/>
      <c r="B369" s="86"/>
      <c r="C369" s="112"/>
    </row>
    <row r="370" spans="1:3">
      <c r="A370" s="111"/>
      <c r="B370" s="86"/>
      <c r="C370" s="112"/>
    </row>
    <row r="371" spans="1:3">
      <c r="A371" s="111"/>
      <c r="B371" s="86"/>
      <c r="C371" s="112"/>
    </row>
    <row r="372" spans="1:3">
      <c r="A372" s="111"/>
      <c r="B372" s="86"/>
      <c r="C372" s="112"/>
    </row>
    <row r="373" spans="1:3">
      <c r="A373" s="111"/>
      <c r="B373" s="86"/>
      <c r="C373" s="112"/>
    </row>
    <row r="374" spans="1:3">
      <c r="A374" s="111"/>
      <c r="B374" s="86"/>
      <c r="C374" s="112"/>
    </row>
    <row r="375" spans="1:3">
      <c r="A375" s="111"/>
      <c r="B375" s="86"/>
      <c r="C375" s="112"/>
    </row>
    <row r="376" spans="1:3">
      <c r="A376" s="111"/>
      <c r="B376" s="86"/>
      <c r="C376" s="112"/>
    </row>
    <row r="377" spans="1:3">
      <c r="A377" s="111"/>
      <c r="B377" s="86"/>
      <c r="C377" s="112"/>
    </row>
    <row r="378" spans="1:3">
      <c r="A378" s="111"/>
      <c r="B378" s="86"/>
      <c r="C378" s="112"/>
    </row>
    <row r="379" spans="1:3">
      <c r="A379" s="111"/>
      <c r="B379" s="86"/>
      <c r="C379" s="112"/>
    </row>
    <row r="380" spans="1:3">
      <c r="A380" s="111"/>
      <c r="B380" s="86"/>
      <c r="C380" s="112"/>
    </row>
    <row r="381" spans="1:3">
      <c r="A381" s="111"/>
      <c r="B381" s="86"/>
      <c r="C381" s="112"/>
    </row>
    <row r="382" spans="1:3">
      <c r="A382" s="111"/>
      <c r="B382" s="86"/>
      <c r="C382" s="112"/>
    </row>
    <row r="383" spans="1:3">
      <c r="A383" s="111"/>
      <c r="B383" s="86"/>
      <c r="C383" s="112"/>
    </row>
    <row r="384" spans="1:3">
      <c r="A384" s="111"/>
      <c r="B384" s="86"/>
      <c r="C384" s="112"/>
    </row>
    <row r="385" spans="1:3">
      <c r="A385" s="111"/>
      <c r="B385" s="86"/>
      <c r="C385" s="112"/>
    </row>
    <row r="386" spans="1:3">
      <c r="A386" s="111"/>
      <c r="B386" s="86"/>
      <c r="C386" s="112"/>
    </row>
    <row r="387" spans="1:3">
      <c r="A387" s="111"/>
      <c r="B387" s="86"/>
      <c r="C387" s="112"/>
    </row>
    <row r="388" spans="1:3">
      <c r="A388" s="111"/>
      <c r="B388" s="86"/>
      <c r="C388" s="112"/>
    </row>
    <row r="389" spans="1:3">
      <c r="A389" s="111"/>
      <c r="B389" s="86"/>
      <c r="C389" s="112"/>
    </row>
    <row r="390" spans="1:3">
      <c r="A390" s="111"/>
      <c r="B390" s="86"/>
      <c r="C390" s="112"/>
    </row>
    <row r="391" spans="1:3">
      <c r="A391" s="111"/>
      <c r="B391" s="86"/>
      <c r="C391" s="112"/>
    </row>
    <row r="392" spans="1:3">
      <c r="A392" s="111"/>
      <c r="B392" s="86"/>
      <c r="C392" s="112"/>
    </row>
    <row r="393" spans="1:3">
      <c r="A393" s="111"/>
      <c r="B393" s="86"/>
      <c r="C393" s="112"/>
    </row>
    <row r="394" spans="1:3">
      <c r="A394" s="111"/>
      <c r="B394" s="86"/>
      <c r="C394" s="112"/>
    </row>
    <row r="395" spans="1:3">
      <c r="A395" s="111"/>
      <c r="B395" s="86"/>
      <c r="C395" s="112"/>
    </row>
    <row r="396" spans="1:3">
      <c r="A396" s="111"/>
      <c r="B396" s="86"/>
      <c r="C396" s="112"/>
    </row>
    <row r="397" spans="1:3">
      <c r="A397" s="111"/>
      <c r="B397" s="86"/>
      <c r="C397" s="112"/>
    </row>
    <row r="398" spans="1:3">
      <c r="A398" s="111"/>
      <c r="B398" s="86"/>
      <c r="C398" s="112"/>
    </row>
    <row r="399" spans="1:3">
      <c r="A399" s="111"/>
      <c r="B399" s="86"/>
      <c r="C399" s="112"/>
    </row>
    <row r="400" spans="1:3">
      <c r="A400" s="111"/>
      <c r="B400" s="86"/>
      <c r="C400" s="112"/>
    </row>
    <row r="401" spans="1:3">
      <c r="A401" s="111"/>
      <c r="B401" s="86"/>
      <c r="C401" s="112"/>
    </row>
    <row r="402" spans="1:3">
      <c r="A402" s="111"/>
      <c r="B402" s="86"/>
      <c r="C402" s="112"/>
    </row>
    <row r="403" spans="1:3">
      <c r="A403" s="111"/>
      <c r="B403" s="86"/>
      <c r="C403" s="112"/>
    </row>
    <row r="404" spans="1:3">
      <c r="A404" s="111"/>
      <c r="B404" s="86"/>
      <c r="C404" s="112"/>
    </row>
    <row r="405" spans="1:3">
      <c r="A405" s="111"/>
      <c r="B405" s="86"/>
      <c r="C405" s="112"/>
    </row>
    <row r="406" spans="1:3">
      <c r="A406" s="111"/>
      <c r="B406" s="86"/>
      <c r="C406" s="112"/>
    </row>
    <row r="407" spans="1:3">
      <c r="A407" s="111"/>
      <c r="B407" s="86"/>
      <c r="C407" s="112"/>
    </row>
    <row r="408" spans="1:3">
      <c r="A408" s="111"/>
      <c r="B408" s="86"/>
      <c r="C408" s="112"/>
    </row>
    <row r="409" spans="1:3">
      <c r="A409" s="111"/>
      <c r="B409" s="86"/>
      <c r="C409" s="112"/>
    </row>
    <row r="410" spans="1:3">
      <c r="A410" s="111"/>
      <c r="B410" s="86"/>
      <c r="C410" s="112"/>
    </row>
    <row r="411" spans="1:3">
      <c r="A411" s="111"/>
      <c r="B411" s="86"/>
      <c r="C411" s="112"/>
    </row>
    <row r="412" spans="1:3">
      <c r="A412" s="111"/>
      <c r="B412" s="86"/>
      <c r="C412" s="112"/>
    </row>
    <row r="413" spans="1:3">
      <c r="A413" s="111"/>
      <c r="B413" s="86"/>
      <c r="C413" s="112"/>
    </row>
    <row r="414" spans="1:3">
      <c r="A414" s="111"/>
      <c r="B414" s="86"/>
      <c r="C414" s="112"/>
    </row>
    <row r="415" spans="1:3">
      <c r="A415" s="111"/>
      <c r="B415" s="86"/>
      <c r="C415" s="112"/>
    </row>
    <row r="416" spans="1:3">
      <c r="A416" s="111"/>
      <c r="B416" s="86"/>
      <c r="C416" s="112"/>
    </row>
    <row r="417" spans="1:3">
      <c r="A417" s="111"/>
      <c r="B417" s="86"/>
      <c r="C417" s="112"/>
    </row>
    <row r="418" spans="1:3">
      <c r="A418" s="111"/>
      <c r="B418" s="86"/>
      <c r="C418" s="112"/>
    </row>
    <row r="419" spans="1:3">
      <c r="A419" s="111"/>
      <c r="B419" s="86"/>
      <c r="C419" s="112"/>
    </row>
    <row r="420" spans="1:3">
      <c r="A420" s="111"/>
      <c r="B420" s="86"/>
      <c r="C420" s="112"/>
    </row>
    <row r="421" spans="1:3">
      <c r="A421" s="111"/>
      <c r="B421" s="86"/>
      <c r="C421" s="112"/>
    </row>
    <row r="422" spans="1:3">
      <c r="A422" s="111"/>
      <c r="B422" s="86"/>
      <c r="C422" s="112"/>
    </row>
    <row r="423" spans="1:3">
      <c r="A423" s="111"/>
      <c r="B423" s="86"/>
      <c r="C423" s="112"/>
    </row>
    <row r="424" spans="1:3">
      <c r="A424" s="111"/>
      <c r="B424" s="86"/>
      <c r="C424" s="112"/>
    </row>
    <row r="425" spans="1:3">
      <c r="A425" s="111"/>
      <c r="B425" s="86"/>
      <c r="C425" s="112"/>
    </row>
    <row r="426" spans="1:3">
      <c r="A426" s="111"/>
      <c r="B426" s="86"/>
      <c r="C426" s="112"/>
    </row>
    <row r="427" spans="1:3">
      <c r="A427" s="111"/>
      <c r="B427" s="86"/>
      <c r="C427" s="112"/>
    </row>
    <row r="428" spans="1:3">
      <c r="A428" s="111"/>
      <c r="B428" s="86"/>
      <c r="C428" s="112"/>
    </row>
    <row r="429" spans="1:3">
      <c r="A429" s="111"/>
      <c r="B429" s="86"/>
      <c r="C429" s="112"/>
    </row>
    <row r="430" spans="1:3">
      <c r="A430" s="111"/>
      <c r="B430" s="86"/>
      <c r="C430" s="112"/>
    </row>
    <row r="431" spans="1:3">
      <c r="A431" s="111"/>
      <c r="B431" s="86"/>
      <c r="C431" s="112"/>
    </row>
    <row r="432" spans="1:3">
      <c r="A432" s="111"/>
      <c r="B432" s="86"/>
      <c r="C432" s="112"/>
    </row>
    <row r="433" spans="1:3">
      <c r="A433" s="111"/>
      <c r="B433" s="86"/>
      <c r="C433" s="112"/>
    </row>
    <row r="434" spans="1:3">
      <c r="A434" s="111"/>
      <c r="B434" s="86"/>
      <c r="C434" s="112"/>
    </row>
    <row r="435" spans="1:3">
      <c r="A435" s="111"/>
      <c r="B435" s="86"/>
      <c r="C435" s="112"/>
    </row>
    <row r="436" spans="1:3">
      <c r="A436" s="111"/>
      <c r="B436" s="86"/>
      <c r="C436" s="112"/>
    </row>
    <row r="437" spans="1:3">
      <c r="A437" s="111"/>
      <c r="B437" s="86"/>
      <c r="C437" s="112"/>
    </row>
    <row r="438" spans="1:3">
      <c r="A438" s="111"/>
      <c r="B438" s="86"/>
      <c r="C438" s="112"/>
    </row>
    <row r="439" spans="1:3">
      <c r="A439" s="111"/>
      <c r="B439" s="86"/>
      <c r="C439" s="112"/>
    </row>
    <row r="440" spans="1:3">
      <c r="A440" s="111"/>
      <c r="B440" s="86"/>
      <c r="C440" s="112"/>
    </row>
    <row r="441" spans="1:3">
      <c r="A441" s="111"/>
      <c r="B441" s="86"/>
      <c r="C441" s="112"/>
    </row>
    <row r="442" spans="1:3">
      <c r="A442" s="111"/>
      <c r="B442" s="86"/>
      <c r="C442" s="112"/>
    </row>
    <row r="443" spans="1:3">
      <c r="A443" s="111"/>
      <c r="B443" s="86"/>
      <c r="C443" s="112"/>
    </row>
    <row r="444" spans="1:3">
      <c r="A444" s="111"/>
      <c r="B444" s="86"/>
      <c r="C444" s="112"/>
    </row>
    <row r="445" spans="1:3">
      <c r="A445" s="111"/>
      <c r="B445" s="86"/>
      <c r="C445" s="112"/>
    </row>
    <row r="446" spans="1:3">
      <c r="A446" s="111"/>
      <c r="B446" s="86"/>
      <c r="C446" s="112"/>
    </row>
    <row r="447" spans="1:3">
      <c r="A447" s="111"/>
      <c r="B447" s="86"/>
      <c r="C447" s="112"/>
    </row>
    <row r="448" spans="1:3">
      <c r="A448" s="111"/>
      <c r="B448" s="86"/>
      <c r="C448" s="112"/>
    </row>
    <row r="449" spans="1:3">
      <c r="A449" s="111"/>
      <c r="B449" s="86"/>
      <c r="C449" s="112"/>
    </row>
    <row r="450" spans="1:3">
      <c r="A450" s="111"/>
      <c r="B450" s="86"/>
      <c r="C450" s="112"/>
    </row>
    <row r="451" spans="1:3">
      <c r="A451" s="111"/>
      <c r="B451" s="86"/>
      <c r="C451" s="112"/>
    </row>
    <row r="452" spans="1:3">
      <c r="A452" s="111"/>
      <c r="B452" s="86"/>
      <c r="C452" s="112"/>
    </row>
    <row r="453" spans="1:3">
      <c r="A453" s="111"/>
      <c r="B453" s="86"/>
      <c r="C453" s="112"/>
    </row>
    <row r="454" spans="1:3">
      <c r="A454" s="111"/>
      <c r="B454" s="86"/>
      <c r="C454" s="112"/>
    </row>
    <row r="455" spans="1:3">
      <c r="A455" s="111"/>
      <c r="B455" s="86"/>
      <c r="C455" s="112"/>
    </row>
    <row r="456" spans="1:3">
      <c r="A456" s="111"/>
      <c r="B456" s="86"/>
      <c r="C456" s="112"/>
    </row>
    <row r="457" spans="1:3">
      <c r="A457" s="111"/>
      <c r="B457" s="86"/>
      <c r="C457" s="112"/>
    </row>
    <row r="458" spans="1:3">
      <c r="A458" s="111"/>
      <c r="B458" s="86"/>
      <c r="C458" s="112"/>
    </row>
    <row r="459" spans="1:3">
      <c r="A459" s="111"/>
      <c r="B459" s="86"/>
      <c r="C459" s="112"/>
    </row>
    <row r="460" spans="1:3">
      <c r="A460" s="111"/>
      <c r="B460" s="86"/>
      <c r="C460" s="112"/>
    </row>
    <row r="461" spans="1:3">
      <c r="A461" s="111"/>
      <c r="B461" s="86"/>
      <c r="C461" s="112"/>
    </row>
    <row r="462" spans="1:3">
      <c r="A462" s="111"/>
      <c r="B462" s="86"/>
      <c r="C462" s="112"/>
    </row>
    <row r="463" spans="1:3">
      <c r="A463" s="111"/>
      <c r="B463" s="86"/>
      <c r="C463" s="112"/>
    </row>
    <row r="464" spans="1:3">
      <c r="A464" s="111"/>
      <c r="B464" s="86"/>
      <c r="C464" s="112"/>
    </row>
    <row r="465" spans="1:3">
      <c r="A465" s="111"/>
      <c r="B465" s="86"/>
      <c r="C465" s="112"/>
    </row>
    <row r="466" spans="1:3">
      <c r="A466" s="111"/>
      <c r="B466" s="86"/>
      <c r="C466" s="112"/>
    </row>
    <row r="467" spans="1:3">
      <c r="A467" s="111"/>
      <c r="B467" s="86"/>
      <c r="C467" s="112"/>
    </row>
    <row r="468" spans="1:3">
      <c r="A468" s="111"/>
      <c r="B468" s="86"/>
      <c r="C468" s="112"/>
    </row>
    <row r="469" spans="1:3">
      <c r="A469" s="111"/>
      <c r="B469" s="86"/>
      <c r="C469" s="112"/>
    </row>
    <row r="470" spans="1:3">
      <c r="A470" s="111"/>
      <c r="B470" s="86"/>
      <c r="C470" s="112"/>
    </row>
    <row r="471" spans="1:3">
      <c r="A471" s="111"/>
      <c r="B471" s="86"/>
      <c r="C471" s="112"/>
    </row>
    <row r="472" spans="1:3">
      <c r="A472" s="111"/>
      <c r="B472" s="86"/>
      <c r="C472" s="112"/>
    </row>
    <row r="473" spans="1:3">
      <c r="A473" s="111"/>
      <c r="B473" s="86"/>
      <c r="C473" s="112"/>
    </row>
    <row r="474" spans="1:3">
      <c r="A474" s="111"/>
      <c r="B474" s="86"/>
      <c r="C474" s="112"/>
    </row>
    <row r="475" spans="1:3">
      <c r="A475" s="111"/>
      <c r="B475" s="86"/>
      <c r="C475" s="112"/>
    </row>
    <row r="476" spans="1:3">
      <c r="A476" s="111"/>
      <c r="B476" s="86"/>
      <c r="C476" s="112"/>
    </row>
    <row r="477" spans="1:3">
      <c r="A477" s="111"/>
      <c r="B477" s="86"/>
      <c r="C477" s="112"/>
    </row>
    <row r="478" spans="1:3">
      <c r="A478" s="111"/>
      <c r="B478" s="86"/>
      <c r="C478" s="112"/>
    </row>
    <row r="479" spans="1:3">
      <c r="A479" s="111"/>
      <c r="B479" s="86"/>
      <c r="C479" s="112"/>
    </row>
    <row r="480" spans="1:3">
      <c r="A480" s="111"/>
      <c r="B480" s="86"/>
      <c r="C480" s="112"/>
    </row>
    <row r="481" spans="1:3">
      <c r="A481" s="111"/>
      <c r="B481" s="86"/>
      <c r="C481" s="112"/>
    </row>
    <row r="482" spans="1:3">
      <c r="A482" s="111"/>
      <c r="B482" s="86"/>
      <c r="C482" s="112"/>
    </row>
    <row r="483" spans="1:3">
      <c r="A483" s="111"/>
      <c r="B483" s="86"/>
      <c r="C483" s="112"/>
    </row>
    <row r="484" spans="1:3">
      <c r="A484" s="111"/>
      <c r="B484" s="86"/>
      <c r="C484" s="112"/>
    </row>
    <row r="485" spans="1:3">
      <c r="A485" s="111"/>
      <c r="B485" s="86"/>
      <c r="C485" s="112"/>
    </row>
    <row r="486" spans="1:3">
      <c r="A486" s="111"/>
      <c r="B486" s="86"/>
      <c r="C486" s="112"/>
    </row>
    <row r="487" spans="1:3">
      <c r="A487" s="111"/>
      <c r="B487" s="86"/>
      <c r="C487" s="112"/>
    </row>
    <row r="488" spans="1:3">
      <c r="A488" s="111"/>
      <c r="B488" s="86"/>
      <c r="C488" s="112"/>
    </row>
    <row r="489" spans="1:3">
      <c r="A489" s="111"/>
      <c r="B489" s="86"/>
      <c r="C489" s="112"/>
    </row>
    <row r="490" spans="1:3">
      <c r="A490" s="111"/>
      <c r="B490" s="86"/>
      <c r="C490" s="112"/>
    </row>
    <row r="491" spans="1:3">
      <c r="A491" s="111"/>
      <c r="B491" s="86"/>
      <c r="C491" s="112"/>
    </row>
    <row r="492" spans="1:3">
      <c r="A492" s="111"/>
      <c r="B492" s="86"/>
      <c r="C492" s="112"/>
    </row>
    <row r="493" spans="1:3">
      <c r="A493" s="111"/>
      <c r="B493" s="86"/>
      <c r="C493" s="112"/>
    </row>
    <row r="494" spans="1:3">
      <c r="A494" s="111"/>
      <c r="B494" s="86"/>
      <c r="C494" s="112"/>
    </row>
    <row r="495" spans="1:3">
      <c r="A495" s="111"/>
      <c r="B495" s="86"/>
      <c r="C495" s="112"/>
    </row>
    <row r="496" spans="1:3">
      <c r="A496" s="111"/>
      <c r="B496" s="86"/>
      <c r="C496" s="112"/>
    </row>
    <row r="497" spans="1:3">
      <c r="A497" s="111"/>
      <c r="B497" s="86"/>
      <c r="C497" s="112"/>
    </row>
    <row r="498" spans="1:3">
      <c r="A498" s="111"/>
      <c r="B498" s="86"/>
      <c r="C498" s="112"/>
    </row>
    <row r="499" spans="1:3">
      <c r="A499" s="111"/>
      <c r="B499" s="86"/>
      <c r="C499" s="112"/>
    </row>
    <row r="500" spans="1:3">
      <c r="A500" s="111"/>
      <c r="B500" s="86"/>
      <c r="C500" s="112"/>
    </row>
    <row r="501" spans="1:3">
      <c r="A501" s="111"/>
      <c r="B501" s="86"/>
      <c r="C501" s="112"/>
    </row>
    <row r="502" spans="1:3">
      <c r="A502" s="111"/>
      <c r="B502" s="86"/>
      <c r="C502" s="112"/>
    </row>
    <row r="503" spans="1:3">
      <c r="A503" s="111"/>
      <c r="B503" s="86"/>
      <c r="C503" s="112"/>
    </row>
    <row r="504" spans="1:3">
      <c r="A504" s="111"/>
      <c r="B504" s="86"/>
      <c r="C504" s="112"/>
    </row>
    <row r="505" spans="1:3">
      <c r="A505" s="111"/>
      <c r="B505" s="86"/>
      <c r="C505" s="112"/>
    </row>
    <row r="506" spans="1:3">
      <c r="A506" s="111"/>
      <c r="B506" s="86"/>
      <c r="C506" s="112"/>
    </row>
    <row r="507" spans="1:3">
      <c r="A507" s="111"/>
      <c r="B507" s="86"/>
      <c r="C507" s="112"/>
    </row>
    <row r="508" spans="1:3">
      <c r="A508" s="111"/>
      <c r="B508" s="86"/>
      <c r="C508" s="112"/>
    </row>
    <row r="509" spans="1:3">
      <c r="A509" s="111"/>
      <c r="B509" s="86"/>
      <c r="C509" s="112"/>
    </row>
    <row r="510" spans="1:3">
      <c r="A510" s="111"/>
      <c r="B510" s="86"/>
      <c r="C510" s="112"/>
    </row>
    <row r="511" spans="1:3">
      <c r="A511" s="111"/>
      <c r="B511" s="86"/>
      <c r="C511" s="112"/>
    </row>
    <row r="512" spans="1:3">
      <c r="A512" s="111"/>
      <c r="B512" s="86"/>
      <c r="C512" s="112"/>
    </row>
    <row r="513" spans="1:3">
      <c r="A513" s="111"/>
      <c r="B513" s="86"/>
      <c r="C513" s="112"/>
    </row>
    <row r="514" spans="1:3">
      <c r="A514" s="111"/>
      <c r="B514" s="86"/>
      <c r="C514" s="112"/>
    </row>
    <row r="515" spans="1:3">
      <c r="A515" s="111"/>
      <c r="B515" s="86"/>
      <c r="C515" s="112"/>
    </row>
    <row r="516" spans="1:3">
      <c r="A516" s="111"/>
      <c r="B516" s="86"/>
      <c r="C516" s="112"/>
    </row>
    <row r="517" spans="1:3">
      <c r="A517" s="111"/>
      <c r="B517" s="86"/>
      <c r="C517" s="112"/>
    </row>
    <row r="518" spans="1:3">
      <c r="A518" s="111"/>
      <c r="B518" s="86"/>
      <c r="C518" s="112"/>
    </row>
    <row r="519" spans="1:3">
      <c r="A519" s="111"/>
      <c r="B519" s="86"/>
      <c r="C519" s="112"/>
    </row>
    <row r="520" spans="1:3">
      <c r="A520" s="111"/>
      <c r="B520" s="86"/>
      <c r="C520" s="112"/>
    </row>
    <row r="521" spans="1:3">
      <c r="A521" s="111"/>
      <c r="B521" s="86"/>
      <c r="C521" s="112"/>
    </row>
    <row r="522" spans="1:3">
      <c r="A522" s="111"/>
      <c r="B522" s="86"/>
      <c r="C522" s="112"/>
    </row>
    <row r="523" spans="1:3">
      <c r="A523" s="111"/>
      <c r="B523" s="86"/>
      <c r="C523" s="112"/>
    </row>
    <row r="524" spans="1:3">
      <c r="A524" s="111"/>
      <c r="B524" s="86"/>
      <c r="C524" s="112"/>
    </row>
    <row r="525" spans="1:3">
      <c r="A525" s="111"/>
      <c r="B525" s="86"/>
      <c r="C525" s="112"/>
    </row>
    <row r="526" spans="1:3">
      <c r="A526" s="111"/>
      <c r="B526" s="86"/>
      <c r="C526" s="112"/>
    </row>
    <row r="527" spans="1:3">
      <c r="A527" s="111"/>
      <c r="B527" s="86"/>
      <c r="C527" s="112"/>
    </row>
    <row r="528" spans="1:3">
      <c r="A528" s="111"/>
      <c r="B528" s="86"/>
      <c r="C528" s="112"/>
    </row>
    <row r="529" spans="1:3">
      <c r="A529" s="111"/>
      <c r="B529" s="86"/>
      <c r="C529" s="112"/>
    </row>
    <row r="530" spans="1:3">
      <c r="A530" s="111"/>
      <c r="B530" s="86"/>
      <c r="C530" s="112"/>
    </row>
    <row r="531" spans="1:3">
      <c r="A531" s="111"/>
      <c r="B531" s="86"/>
      <c r="C531" s="112"/>
    </row>
    <row r="532" spans="1:3">
      <c r="A532" s="111"/>
      <c r="B532" s="86"/>
      <c r="C532" s="112"/>
    </row>
    <row r="533" spans="1:3">
      <c r="A533" s="111"/>
      <c r="B533" s="86"/>
      <c r="C533" s="112"/>
    </row>
    <row r="534" spans="1:3">
      <c r="A534" s="111"/>
      <c r="B534" s="86"/>
      <c r="C534" s="112"/>
    </row>
    <row r="535" spans="1:3">
      <c r="A535" s="111"/>
      <c r="B535" s="86"/>
      <c r="C535" s="112"/>
    </row>
    <row r="536" spans="1:3">
      <c r="A536" s="111"/>
      <c r="B536" s="86"/>
      <c r="C536" s="112"/>
    </row>
    <row r="537" spans="1:3">
      <c r="A537" s="111"/>
      <c r="B537" s="86"/>
      <c r="C537" s="112"/>
    </row>
    <row r="538" spans="1:3">
      <c r="A538" s="111"/>
      <c r="B538" s="86"/>
      <c r="C538" s="112"/>
    </row>
    <row r="539" spans="1:3">
      <c r="A539" s="111"/>
      <c r="B539" s="86"/>
      <c r="C539" s="112"/>
    </row>
    <row r="540" spans="1:3">
      <c r="A540" s="111"/>
      <c r="B540" s="86"/>
      <c r="C540" s="112"/>
    </row>
    <row r="541" spans="1:3">
      <c r="A541" s="111"/>
      <c r="B541" s="86"/>
      <c r="C541" s="112"/>
    </row>
    <row r="542" spans="1:3">
      <c r="A542" s="111"/>
      <c r="B542" s="86"/>
      <c r="C542" s="112"/>
    </row>
    <row r="543" spans="1:3">
      <c r="A543" s="111"/>
      <c r="B543" s="86"/>
      <c r="C543" s="112"/>
    </row>
    <row r="544" spans="1:3">
      <c r="A544" s="111"/>
      <c r="B544" s="86"/>
      <c r="C544" s="112"/>
    </row>
    <row r="545" spans="1:3">
      <c r="A545" s="111"/>
      <c r="B545" s="86"/>
      <c r="C545" s="112"/>
    </row>
    <row r="546" spans="1:3">
      <c r="A546" s="111"/>
      <c r="B546" s="86"/>
      <c r="C546" s="112"/>
    </row>
    <row r="547" spans="1:3">
      <c r="A547" s="111"/>
      <c r="B547" s="86"/>
      <c r="C547" s="112"/>
    </row>
    <row r="548" spans="1:3">
      <c r="A548" s="111"/>
      <c r="B548" s="86"/>
      <c r="C548" s="112"/>
    </row>
    <row r="549" spans="1:3">
      <c r="A549" s="111"/>
      <c r="B549" s="86"/>
      <c r="C549" s="112"/>
    </row>
    <row r="550" spans="1:3">
      <c r="A550" s="111"/>
      <c r="B550" s="86"/>
      <c r="C550" s="112"/>
    </row>
    <row r="551" spans="1:3">
      <c r="A551" s="111"/>
      <c r="B551" s="86"/>
      <c r="C551" s="112"/>
    </row>
    <row r="552" spans="1:3">
      <c r="A552" s="111"/>
      <c r="B552" s="86"/>
      <c r="C552" s="112"/>
    </row>
    <row r="553" spans="1:3">
      <c r="A553" s="111"/>
      <c r="B553" s="86"/>
      <c r="C553" s="112"/>
    </row>
    <row r="554" spans="1:3">
      <c r="A554" s="111"/>
      <c r="B554" s="86"/>
      <c r="C554" s="112"/>
    </row>
    <row r="555" spans="1:3">
      <c r="A555" s="111"/>
      <c r="B555" s="86"/>
      <c r="C555" s="112"/>
    </row>
    <row r="556" spans="1:3">
      <c r="A556" s="111"/>
      <c r="B556" s="86"/>
      <c r="C556" s="112"/>
    </row>
    <row r="557" spans="1:3">
      <c r="A557" s="111"/>
      <c r="B557" s="86"/>
      <c r="C557" s="112"/>
    </row>
    <row r="558" spans="1:3">
      <c r="A558" s="111"/>
      <c r="B558" s="86"/>
      <c r="C558" s="112"/>
    </row>
    <row r="559" spans="1:3">
      <c r="A559" s="111"/>
      <c r="B559" s="86"/>
      <c r="C559" s="112"/>
    </row>
    <row r="560" spans="1:3">
      <c r="A560" s="111"/>
      <c r="B560" s="86"/>
      <c r="C560" s="112"/>
    </row>
    <row r="561" spans="1:3">
      <c r="A561" s="111"/>
      <c r="B561" s="86"/>
      <c r="C561" s="112"/>
    </row>
    <row r="562" spans="1:3">
      <c r="A562" s="111"/>
      <c r="B562" s="86"/>
      <c r="C562" s="112"/>
    </row>
    <row r="563" spans="1:3">
      <c r="A563" s="111"/>
      <c r="B563" s="86"/>
      <c r="C563" s="112"/>
    </row>
    <row r="564" spans="1:3">
      <c r="A564" s="111"/>
      <c r="B564" s="86"/>
      <c r="C564" s="112"/>
    </row>
    <row r="565" spans="1:3">
      <c r="A565" s="111"/>
      <c r="B565" s="86"/>
      <c r="C565" s="112"/>
    </row>
    <row r="566" spans="1:3">
      <c r="A566" s="111"/>
      <c r="B566" s="86"/>
      <c r="C566" s="112"/>
    </row>
    <row r="567" spans="1:3">
      <c r="A567" s="111"/>
      <c r="B567" s="86"/>
      <c r="C567" s="112"/>
    </row>
    <row r="568" spans="1:3">
      <c r="A568" s="111"/>
      <c r="B568" s="86"/>
      <c r="C568" s="112"/>
    </row>
    <row r="569" spans="1:3">
      <c r="A569" s="111"/>
      <c r="B569" s="86"/>
      <c r="C569" s="112"/>
    </row>
    <row r="570" spans="1:3">
      <c r="A570" s="111"/>
      <c r="B570" s="86"/>
      <c r="C570" s="112"/>
    </row>
    <row r="571" spans="1:3">
      <c r="A571" s="111"/>
      <c r="B571" s="86"/>
      <c r="C571" s="112"/>
    </row>
    <row r="572" spans="1:3">
      <c r="A572" s="111"/>
      <c r="B572" s="86"/>
      <c r="C572" s="112"/>
    </row>
    <row r="573" spans="1:3">
      <c r="A573" s="111"/>
      <c r="B573" s="86"/>
      <c r="C573" s="112"/>
    </row>
    <row r="574" spans="1:3">
      <c r="A574" s="111"/>
      <c r="B574" s="86"/>
      <c r="C574" s="112"/>
    </row>
    <row r="575" spans="1:3">
      <c r="A575" s="111"/>
      <c r="B575" s="86"/>
      <c r="C575" s="112"/>
    </row>
    <row r="576" spans="1:3">
      <c r="A576" s="111"/>
      <c r="B576" s="86"/>
      <c r="C576" s="112"/>
    </row>
    <row r="577" spans="1:3">
      <c r="A577" s="111"/>
      <c r="B577" s="86"/>
      <c r="C577" s="112"/>
    </row>
    <row r="578" spans="1:3">
      <c r="A578" s="111"/>
      <c r="B578" s="86"/>
      <c r="C578" s="112"/>
    </row>
    <row r="579" spans="1:3">
      <c r="A579" s="111"/>
      <c r="B579" s="86"/>
      <c r="C579" s="112"/>
    </row>
    <row r="580" spans="1:3">
      <c r="A580" s="111"/>
      <c r="B580" s="86"/>
      <c r="C580" s="112"/>
    </row>
    <row r="581" spans="1:3">
      <c r="A581" s="111"/>
      <c r="B581" s="86"/>
      <c r="C581" s="112"/>
    </row>
    <row r="582" spans="1:3">
      <c r="A582" s="111"/>
      <c r="B582" s="86"/>
      <c r="C582" s="112"/>
    </row>
    <row r="583" spans="1:3">
      <c r="A583" s="111"/>
      <c r="B583" s="86"/>
      <c r="C583" s="112"/>
    </row>
    <row r="584" spans="1:3">
      <c r="A584" s="111"/>
      <c r="B584" s="86"/>
      <c r="C584" s="112"/>
    </row>
    <row r="585" spans="1:3">
      <c r="A585" s="111"/>
      <c r="B585" s="86"/>
      <c r="C585" s="112"/>
    </row>
    <row r="586" spans="1:3">
      <c r="A586" s="111"/>
      <c r="B586" s="86"/>
      <c r="C586" s="112"/>
    </row>
    <row r="587" spans="1:3">
      <c r="A587" s="111"/>
      <c r="B587" s="86"/>
      <c r="C587" s="112"/>
    </row>
    <row r="588" spans="1:3">
      <c r="A588" s="111"/>
      <c r="B588" s="86"/>
      <c r="C588" s="112"/>
    </row>
    <row r="589" spans="1:3">
      <c r="A589" s="111"/>
      <c r="B589" s="86"/>
      <c r="C589" s="112"/>
    </row>
    <row r="590" spans="1:3">
      <c r="A590" s="111"/>
      <c r="B590" s="86"/>
      <c r="C590" s="112"/>
    </row>
    <row r="591" spans="1:3">
      <c r="A591" s="111"/>
      <c r="B591" s="86"/>
      <c r="C591" s="112"/>
    </row>
    <row r="592" spans="1:3">
      <c r="A592" s="111"/>
      <c r="B592" s="86"/>
      <c r="C592" s="112"/>
    </row>
    <row r="593" spans="1:3">
      <c r="A593" s="111"/>
      <c r="B593" s="86"/>
      <c r="C593" s="112"/>
    </row>
    <row r="594" spans="1:3">
      <c r="A594" s="111"/>
      <c r="B594" s="86"/>
      <c r="C594" s="112"/>
    </row>
    <row r="595" spans="1:3">
      <c r="A595" s="111"/>
      <c r="B595" s="86"/>
      <c r="C595" s="112"/>
    </row>
    <row r="596" spans="1:3">
      <c r="A596" s="111"/>
      <c r="B596" s="86"/>
      <c r="C596" s="112"/>
    </row>
    <row r="597" spans="1:3">
      <c r="A597" s="111"/>
      <c r="B597" s="86"/>
      <c r="C597" s="112"/>
    </row>
    <row r="598" spans="1:3">
      <c r="A598" s="111"/>
      <c r="B598" s="86"/>
      <c r="C598" s="112"/>
    </row>
    <row r="599" spans="1:3">
      <c r="A599" s="111"/>
      <c r="B599" s="86"/>
      <c r="C599" s="112"/>
    </row>
    <row r="600" spans="1:3">
      <c r="A600" s="111"/>
      <c r="B600" s="86"/>
      <c r="C600" s="112"/>
    </row>
    <row r="601" spans="1:3">
      <c r="A601" s="111"/>
      <c r="B601" s="86"/>
      <c r="C601" s="112"/>
    </row>
    <row r="602" spans="1:3">
      <c r="A602" s="111"/>
      <c r="B602" s="86"/>
      <c r="C602" s="112"/>
    </row>
    <row r="603" spans="1:3">
      <c r="A603" s="111"/>
      <c r="B603" s="86"/>
      <c r="C603" s="112"/>
    </row>
    <row r="604" spans="1:3">
      <c r="A604" s="111"/>
      <c r="B604" s="86"/>
      <c r="C604" s="112"/>
    </row>
    <row r="605" spans="1:3">
      <c r="A605" s="111"/>
      <c r="B605" s="86"/>
      <c r="C605" s="112"/>
    </row>
    <row r="606" spans="1:3">
      <c r="A606" s="111"/>
      <c r="B606" s="86"/>
      <c r="C606" s="112"/>
    </row>
    <row r="607" spans="1:3">
      <c r="A607" s="111"/>
      <c r="B607" s="86"/>
      <c r="C607" s="112"/>
    </row>
    <row r="608" spans="1:3">
      <c r="A608" s="111"/>
      <c r="B608" s="86"/>
      <c r="C608" s="112"/>
    </row>
    <row r="609" spans="1:3">
      <c r="A609" s="111"/>
      <c r="B609" s="86"/>
      <c r="C609" s="112"/>
    </row>
    <row r="610" spans="1:3">
      <c r="A610" s="111"/>
      <c r="B610" s="86"/>
      <c r="C610" s="112"/>
    </row>
    <row r="611" spans="1:3">
      <c r="A611" s="111"/>
      <c r="B611" s="86"/>
      <c r="C611" s="112"/>
    </row>
    <row r="612" spans="1:3">
      <c r="A612" s="111"/>
      <c r="B612" s="86"/>
      <c r="C612" s="112"/>
    </row>
    <row r="613" spans="1:3">
      <c r="A613" s="111"/>
      <c r="B613" s="86"/>
      <c r="C613" s="112"/>
    </row>
    <row r="614" spans="1:3">
      <c r="A614" s="111"/>
      <c r="B614" s="86"/>
      <c r="C614" s="112"/>
    </row>
    <row r="615" spans="1:3">
      <c r="A615" s="111"/>
      <c r="B615" s="86"/>
      <c r="C615" s="112"/>
    </row>
    <row r="616" spans="1:3">
      <c r="A616" s="111"/>
      <c r="B616" s="86"/>
      <c r="C616" s="112"/>
    </row>
    <row r="617" spans="1:3">
      <c r="A617" s="111"/>
      <c r="B617" s="86"/>
      <c r="C617" s="112"/>
    </row>
    <row r="618" spans="1:3">
      <c r="A618" s="111"/>
      <c r="B618" s="86"/>
      <c r="C618" s="112"/>
    </row>
    <row r="619" spans="1:3">
      <c r="A619" s="111"/>
      <c r="B619" s="86"/>
      <c r="C619" s="112"/>
    </row>
    <row r="620" spans="1:3">
      <c r="A620" s="111"/>
      <c r="B620" s="86"/>
      <c r="C620" s="112"/>
    </row>
    <row r="621" spans="1:3">
      <c r="A621" s="111"/>
      <c r="B621" s="86"/>
      <c r="C621" s="112"/>
    </row>
    <row r="622" spans="1:3">
      <c r="A622" s="111"/>
      <c r="B622" s="86"/>
      <c r="C622" s="112"/>
    </row>
    <row r="623" spans="1:3">
      <c r="A623" s="111"/>
      <c r="B623" s="86"/>
      <c r="C623" s="112"/>
    </row>
    <row r="624" spans="1:3">
      <c r="A624" s="111"/>
      <c r="B624" s="86"/>
      <c r="C624" s="112"/>
    </row>
    <row r="625" spans="1:3">
      <c r="A625" s="111"/>
      <c r="B625" s="86"/>
      <c r="C625" s="112"/>
    </row>
    <row r="626" spans="1:3">
      <c r="A626" s="111"/>
      <c r="B626" s="86"/>
      <c r="C626" s="112"/>
    </row>
    <row r="627" spans="1:3">
      <c r="A627" s="111"/>
      <c r="B627" s="86"/>
      <c r="C627" s="112"/>
    </row>
    <row r="628" spans="1:3">
      <c r="A628" s="111"/>
      <c r="B628" s="86"/>
      <c r="C628" s="112"/>
    </row>
    <row r="629" spans="1:3">
      <c r="A629" s="111"/>
      <c r="B629" s="86"/>
      <c r="C629" s="112"/>
    </row>
    <row r="630" spans="1:3">
      <c r="A630" s="111"/>
      <c r="B630" s="86"/>
      <c r="C630" s="112"/>
    </row>
    <row r="631" spans="1:3">
      <c r="A631" s="111"/>
      <c r="B631" s="86"/>
      <c r="C631" s="112"/>
    </row>
    <row r="632" spans="1:3">
      <c r="A632" s="111"/>
      <c r="B632" s="86"/>
      <c r="C632" s="112"/>
    </row>
    <row r="633" spans="1:3">
      <c r="A633" s="111"/>
      <c r="B633" s="86"/>
      <c r="C633" s="112"/>
    </row>
    <row r="634" spans="1:3">
      <c r="A634" s="111"/>
      <c r="B634" s="86"/>
      <c r="C634" s="112"/>
    </row>
    <row r="635" spans="1:3">
      <c r="A635" s="111"/>
      <c r="B635" s="86"/>
      <c r="C635" s="112"/>
    </row>
    <row r="636" spans="1:3">
      <c r="A636" s="111"/>
      <c r="B636" s="86"/>
      <c r="C636" s="112"/>
    </row>
    <row r="637" spans="1:3">
      <c r="A637" s="111"/>
      <c r="B637" s="86"/>
      <c r="C637" s="112"/>
    </row>
    <row r="638" spans="1:3">
      <c r="A638" s="111"/>
      <c r="B638" s="86"/>
      <c r="C638" s="112"/>
    </row>
    <row r="639" spans="1:3">
      <c r="A639" s="111"/>
      <c r="B639" s="86"/>
      <c r="C639" s="112"/>
    </row>
    <row r="640" spans="1:3">
      <c r="A640" s="111"/>
      <c r="B640" s="86"/>
      <c r="C640" s="112"/>
    </row>
    <row r="641" spans="1:3">
      <c r="A641" s="111"/>
      <c r="B641" s="86"/>
      <c r="C641" s="112"/>
    </row>
    <row r="642" spans="1:3">
      <c r="A642" s="111"/>
      <c r="B642" s="86"/>
      <c r="C642" s="112"/>
    </row>
    <row r="643" spans="1:3">
      <c r="A643" s="111"/>
      <c r="B643" s="86"/>
      <c r="C643" s="112"/>
    </row>
    <row r="644" spans="1:3">
      <c r="A644" s="111"/>
      <c r="B644" s="86"/>
      <c r="C644" s="112"/>
    </row>
    <row r="645" spans="1:3">
      <c r="A645" s="111"/>
      <c r="B645" s="86"/>
      <c r="C645" s="112"/>
    </row>
    <row r="646" spans="1:3">
      <c r="A646" s="111"/>
      <c r="B646" s="86"/>
      <c r="C646" s="112"/>
    </row>
    <row r="647" spans="1:3">
      <c r="A647" s="111"/>
      <c r="B647" s="86"/>
      <c r="C647" s="112"/>
    </row>
    <row r="648" spans="1:3">
      <c r="A648" s="111"/>
      <c r="B648" s="86"/>
      <c r="C648" s="112"/>
    </row>
    <row r="649" spans="1:3">
      <c r="A649" s="111"/>
      <c r="B649" s="86"/>
      <c r="C649" s="112"/>
    </row>
    <row r="650" spans="1:3">
      <c r="A650" s="111"/>
      <c r="B650" s="86"/>
      <c r="C650" s="112"/>
    </row>
    <row r="651" spans="1:3">
      <c r="A651" s="111"/>
      <c r="B651" s="86"/>
      <c r="C651" s="112"/>
    </row>
    <row r="652" spans="1:3">
      <c r="A652" s="111"/>
      <c r="B652" s="86"/>
      <c r="C652" s="112"/>
    </row>
    <row r="653" spans="1:3">
      <c r="A653" s="111"/>
      <c r="B653" s="86"/>
      <c r="C653" s="112"/>
    </row>
    <row r="654" spans="1:3">
      <c r="A654" s="111"/>
      <c r="B654" s="86"/>
      <c r="C654" s="112"/>
    </row>
    <row r="655" spans="1:3">
      <c r="A655" s="111"/>
      <c r="B655" s="86"/>
      <c r="C655" s="112"/>
    </row>
    <row r="656" spans="1:3">
      <c r="A656" s="111"/>
      <c r="B656" s="86"/>
      <c r="C656" s="112"/>
    </row>
    <row r="657" spans="1:3">
      <c r="A657" s="111"/>
      <c r="B657" s="86"/>
      <c r="C657" s="112"/>
    </row>
    <row r="658" spans="1:3">
      <c r="A658" s="111"/>
      <c r="B658" s="86"/>
      <c r="C658" s="112"/>
    </row>
    <row r="659" spans="1:3">
      <c r="A659" s="111"/>
      <c r="B659" s="86"/>
      <c r="C659" s="112"/>
    </row>
    <row r="660" spans="1:3">
      <c r="A660" s="111"/>
      <c r="B660" s="86"/>
      <c r="C660" s="112"/>
    </row>
    <row r="661" spans="1:3">
      <c r="A661" s="111"/>
      <c r="B661" s="86"/>
      <c r="C661" s="112"/>
    </row>
    <row r="662" spans="1:3">
      <c r="A662" s="111"/>
      <c r="B662" s="86"/>
      <c r="C662" s="112"/>
    </row>
    <row r="663" spans="1:3">
      <c r="A663" s="111"/>
      <c r="B663" s="86"/>
      <c r="C663" s="112"/>
    </row>
    <row r="664" spans="1:3">
      <c r="A664" s="111"/>
      <c r="B664" s="86"/>
      <c r="C664" s="112"/>
    </row>
    <row r="665" spans="1:3">
      <c r="A665" s="111"/>
      <c r="B665" s="86"/>
      <c r="C665" s="112"/>
    </row>
    <row r="666" spans="1:3">
      <c r="A666" s="111"/>
      <c r="B666" s="86"/>
      <c r="C666" s="112"/>
    </row>
    <row r="667" spans="1:3">
      <c r="A667" s="111"/>
      <c r="B667" s="86"/>
      <c r="C667" s="112"/>
    </row>
    <row r="668" spans="1:3">
      <c r="A668" s="111"/>
      <c r="B668" s="86"/>
      <c r="C668" s="112"/>
    </row>
    <row r="669" spans="1:3">
      <c r="A669" s="111"/>
      <c r="B669" s="86"/>
      <c r="C669" s="112"/>
    </row>
    <row r="670" spans="1:3">
      <c r="A670" s="111"/>
      <c r="B670" s="86"/>
      <c r="C670" s="112"/>
    </row>
    <row r="671" spans="1:3">
      <c r="A671" s="111"/>
      <c r="B671" s="86"/>
      <c r="C671" s="112"/>
    </row>
    <row r="672" spans="1:3">
      <c r="A672" s="111"/>
      <c r="B672" s="86"/>
      <c r="C672" s="112"/>
    </row>
    <row r="673" spans="1:3">
      <c r="A673" s="111"/>
      <c r="B673" s="86"/>
      <c r="C673" s="112"/>
    </row>
    <row r="674" spans="1:3">
      <c r="A674" s="111"/>
      <c r="B674" s="86"/>
      <c r="C674" s="112"/>
    </row>
    <row r="675" spans="1:3">
      <c r="A675" s="111"/>
      <c r="B675" s="86"/>
      <c r="C675" s="112"/>
    </row>
    <row r="676" spans="1:3">
      <c r="A676" s="111"/>
      <c r="B676" s="86"/>
      <c r="C676" s="112"/>
    </row>
    <row r="677" spans="1:3">
      <c r="A677" s="111"/>
      <c r="B677" s="86"/>
      <c r="C677" s="112"/>
    </row>
    <row r="678" spans="1:3">
      <c r="A678" s="111"/>
      <c r="B678" s="86"/>
      <c r="C678" s="112"/>
    </row>
    <row r="679" spans="1:3">
      <c r="A679" s="111"/>
      <c r="B679" s="86"/>
      <c r="C679" s="112"/>
    </row>
    <row r="680" spans="1:3">
      <c r="A680" s="111"/>
      <c r="B680" s="86"/>
      <c r="C680" s="112"/>
    </row>
    <row r="681" spans="1:3">
      <c r="A681" s="111"/>
      <c r="B681" s="86"/>
      <c r="C681" s="112"/>
    </row>
    <row r="682" spans="1:3">
      <c r="A682" s="111"/>
      <c r="B682" s="86"/>
      <c r="C682" s="112"/>
    </row>
    <row r="683" spans="1:3">
      <c r="A683" s="111"/>
      <c r="B683" s="86"/>
      <c r="C683" s="112"/>
    </row>
    <row r="684" spans="1:3">
      <c r="A684" s="111"/>
      <c r="B684" s="86"/>
      <c r="C684" s="112"/>
    </row>
    <row r="685" spans="1:3">
      <c r="A685" s="111"/>
      <c r="B685" s="86"/>
      <c r="C685" s="112"/>
    </row>
    <row r="686" spans="1:3">
      <c r="A686" s="111"/>
      <c r="B686" s="86"/>
      <c r="C686" s="112"/>
    </row>
    <row r="687" spans="1:3">
      <c r="A687" s="111"/>
      <c r="B687" s="86"/>
      <c r="C687" s="112"/>
    </row>
    <row r="688" spans="1:3">
      <c r="A688" s="111"/>
      <c r="B688" s="86"/>
      <c r="C688" s="112"/>
    </row>
    <row r="689" spans="1:3">
      <c r="A689" s="111"/>
      <c r="B689" s="86"/>
      <c r="C689" s="112"/>
    </row>
    <row r="690" spans="1:3">
      <c r="A690" s="111"/>
      <c r="B690" s="86"/>
      <c r="C690" s="112"/>
    </row>
    <row r="691" spans="1:3">
      <c r="A691" s="111"/>
      <c r="B691" s="86"/>
      <c r="C691" s="112"/>
    </row>
    <row r="692" spans="1:3">
      <c r="A692" s="111"/>
      <c r="B692" s="86"/>
      <c r="C692" s="112"/>
    </row>
    <row r="693" spans="1:3">
      <c r="A693" s="111"/>
      <c r="B693" s="86"/>
      <c r="C693" s="112"/>
    </row>
    <row r="694" spans="1:3">
      <c r="A694" s="111"/>
      <c r="B694" s="86"/>
      <c r="C694" s="112"/>
    </row>
    <row r="695" spans="1:3">
      <c r="A695" s="111"/>
      <c r="B695" s="86"/>
      <c r="C695" s="112"/>
    </row>
    <row r="696" spans="1:3">
      <c r="A696" s="111"/>
      <c r="B696" s="86"/>
      <c r="C696" s="112"/>
    </row>
    <row r="697" spans="1:3">
      <c r="A697" s="111"/>
      <c r="B697" s="86"/>
      <c r="C697" s="112"/>
    </row>
    <row r="698" spans="1:3">
      <c r="A698" s="111"/>
      <c r="B698" s="86"/>
      <c r="C698" s="112"/>
    </row>
    <row r="699" spans="1:3">
      <c r="A699" s="111"/>
      <c r="B699" s="86"/>
      <c r="C699" s="112"/>
    </row>
    <row r="700" spans="1:3">
      <c r="A700" s="111"/>
      <c r="B700" s="86"/>
      <c r="C700" s="112"/>
    </row>
    <row r="701" spans="1:3">
      <c r="A701" s="111"/>
      <c r="B701" s="86"/>
      <c r="C701" s="112"/>
    </row>
    <row r="702" spans="1:3">
      <c r="A702" s="111"/>
      <c r="B702" s="86"/>
      <c r="C702" s="112"/>
    </row>
    <row r="703" spans="1:3">
      <c r="A703" s="111"/>
      <c r="B703" s="86"/>
      <c r="C703" s="112"/>
    </row>
    <row r="704" spans="1:3">
      <c r="A704" s="111"/>
      <c r="B704" s="86"/>
      <c r="C704" s="112"/>
    </row>
    <row r="705" spans="1:3">
      <c r="A705" s="111"/>
      <c r="B705" s="86"/>
      <c r="C705" s="112"/>
    </row>
    <row r="706" spans="1:3">
      <c r="A706" s="111"/>
      <c r="B706" s="86"/>
      <c r="C706" s="112"/>
    </row>
    <row r="707" spans="1:3">
      <c r="A707" s="111"/>
      <c r="B707" s="86"/>
      <c r="C707" s="112"/>
    </row>
    <row r="708" spans="1:3">
      <c r="A708" s="111"/>
      <c r="B708" s="86"/>
      <c r="C708" s="112"/>
    </row>
    <row r="709" spans="1:3">
      <c r="A709" s="111"/>
      <c r="B709" s="86"/>
      <c r="C709" s="112"/>
    </row>
    <row r="710" spans="1:3">
      <c r="A710" s="111"/>
      <c r="B710" s="86"/>
      <c r="C710" s="112"/>
    </row>
    <row r="711" spans="1:3">
      <c r="A711" s="111"/>
      <c r="B711" s="86"/>
      <c r="C711" s="112"/>
    </row>
    <row r="712" spans="1:3">
      <c r="A712" s="111"/>
      <c r="B712" s="86"/>
      <c r="C712" s="112"/>
    </row>
    <row r="713" spans="1:3">
      <c r="A713" s="111"/>
      <c r="B713" s="86"/>
      <c r="C713" s="112"/>
    </row>
    <row r="714" spans="1:3">
      <c r="A714" s="111"/>
      <c r="B714" s="86"/>
      <c r="C714" s="112"/>
    </row>
    <row r="715" spans="1:3">
      <c r="A715" s="111"/>
      <c r="B715" s="86"/>
      <c r="C715" s="112"/>
    </row>
    <row r="716" spans="1:3">
      <c r="A716" s="111"/>
      <c r="B716" s="86"/>
      <c r="C716" s="112"/>
    </row>
    <row r="717" spans="1:3">
      <c r="A717" s="111"/>
      <c r="B717" s="86"/>
      <c r="C717" s="112"/>
    </row>
    <row r="718" spans="1:3">
      <c r="A718" s="111"/>
      <c r="B718" s="86"/>
      <c r="C718" s="112"/>
    </row>
    <row r="719" spans="1:3">
      <c r="A719" s="111"/>
      <c r="B719" s="86"/>
      <c r="C719" s="112"/>
    </row>
    <row r="720" spans="1:3">
      <c r="A720" s="111"/>
      <c r="B720" s="86"/>
      <c r="C720" s="112"/>
    </row>
    <row r="721" spans="1:3">
      <c r="A721" s="111"/>
      <c r="B721" s="86"/>
      <c r="C721" s="112"/>
    </row>
    <row r="722" spans="1:3">
      <c r="A722" s="111"/>
      <c r="B722" s="86"/>
      <c r="C722" s="112"/>
    </row>
    <row r="723" spans="1:3">
      <c r="A723" s="111"/>
      <c r="B723" s="86"/>
      <c r="C723" s="112"/>
    </row>
    <row r="724" spans="1:3">
      <c r="A724" s="111"/>
      <c r="B724" s="86"/>
      <c r="C724" s="112"/>
    </row>
    <row r="725" spans="1:3">
      <c r="A725" s="111"/>
      <c r="B725" s="86"/>
      <c r="C725" s="112"/>
    </row>
    <row r="726" spans="1:3">
      <c r="A726" s="111"/>
      <c r="B726" s="86"/>
      <c r="C726" s="112"/>
    </row>
    <row r="727" spans="1:3">
      <c r="A727" s="111"/>
      <c r="B727" s="86"/>
      <c r="C727" s="112"/>
    </row>
    <row r="728" spans="1:3">
      <c r="A728" s="111"/>
      <c r="B728" s="86"/>
      <c r="C728" s="112"/>
    </row>
    <row r="729" spans="1:3">
      <c r="A729" s="111"/>
      <c r="B729" s="86"/>
      <c r="C729" s="112"/>
    </row>
    <row r="730" spans="1:3">
      <c r="A730" s="111"/>
      <c r="B730" s="86"/>
      <c r="C730" s="112"/>
    </row>
    <row r="731" spans="1:3">
      <c r="A731" s="111"/>
      <c r="B731" s="86"/>
      <c r="C731" s="112"/>
    </row>
    <row r="732" spans="1:3">
      <c r="A732" s="111"/>
      <c r="B732" s="86"/>
      <c r="C732" s="112"/>
    </row>
    <row r="733" spans="1:3">
      <c r="A733" s="111"/>
      <c r="B733" s="86"/>
      <c r="C733" s="112"/>
    </row>
    <row r="734" spans="1:3">
      <c r="A734" s="111"/>
      <c r="B734" s="86"/>
      <c r="C734" s="112"/>
    </row>
    <row r="735" spans="1:3">
      <c r="A735" s="111"/>
      <c r="B735" s="86"/>
      <c r="C735" s="112"/>
    </row>
    <row r="736" spans="1:3">
      <c r="A736" s="111"/>
      <c r="B736" s="86"/>
      <c r="C736" s="112"/>
    </row>
    <row r="737" spans="1:3">
      <c r="A737" s="111"/>
      <c r="B737" s="86"/>
      <c r="C737" s="112"/>
    </row>
    <row r="738" spans="1:3">
      <c r="A738" s="111"/>
      <c r="B738" s="86"/>
      <c r="C738" s="112"/>
    </row>
    <row r="739" spans="1:3">
      <c r="A739" s="111"/>
      <c r="B739" s="86"/>
      <c r="C739" s="112"/>
    </row>
    <row r="740" spans="1:3">
      <c r="A740" s="111"/>
      <c r="B740" s="86"/>
      <c r="C740" s="112"/>
    </row>
    <row r="741" spans="1:3">
      <c r="A741" s="111"/>
      <c r="B741" s="86"/>
      <c r="C741" s="112"/>
    </row>
    <row r="742" spans="1:3">
      <c r="A742" s="111"/>
      <c r="B742" s="86"/>
      <c r="C742" s="112"/>
    </row>
    <row r="743" spans="1:3">
      <c r="A743" s="111"/>
      <c r="B743" s="86"/>
      <c r="C743" s="112"/>
    </row>
    <row r="744" spans="1:3">
      <c r="A744" s="111"/>
      <c r="B744" s="86"/>
      <c r="C744" s="112"/>
    </row>
    <row r="745" spans="1:3">
      <c r="A745" s="111"/>
      <c r="B745" s="86"/>
      <c r="C745" s="112"/>
    </row>
    <row r="746" spans="1:3">
      <c r="A746" s="111"/>
      <c r="B746" s="86"/>
      <c r="C746" s="112"/>
    </row>
    <row r="747" spans="1:3">
      <c r="A747" s="111"/>
      <c r="B747" s="86"/>
      <c r="C747" s="112"/>
    </row>
    <row r="748" spans="1:3">
      <c r="A748" s="111"/>
      <c r="B748" s="86"/>
      <c r="C748" s="112"/>
    </row>
    <row r="749" spans="1:3">
      <c r="A749" s="111"/>
      <c r="B749" s="86"/>
      <c r="C749" s="112"/>
    </row>
    <row r="750" spans="1:3">
      <c r="A750" s="111"/>
      <c r="B750" s="86"/>
      <c r="C750" s="112"/>
    </row>
    <row r="751" spans="1:3">
      <c r="A751" s="111"/>
      <c r="B751" s="86"/>
      <c r="C751" s="112"/>
    </row>
    <row r="752" spans="1:3">
      <c r="A752" s="111"/>
      <c r="B752" s="86"/>
      <c r="C752" s="112"/>
    </row>
    <row r="753" spans="1:3">
      <c r="A753" s="111"/>
      <c r="B753" s="86"/>
      <c r="C753" s="112"/>
    </row>
    <row r="754" spans="1:3">
      <c r="A754" s="111"/>
      <c r="B754" s="86"/>
      <c r="C754" s="112"/>
    </row>
    <row r="755" spans="1:3">
      <c r="A755" s="111"/>
      <c r="B755" s="86"/>
      <c r="C755" s="112"/>
    </row>
    <row r="756" spans="1:3">
      <c r="A756" s="111"/>
      <c r="B756" s="86"/>
      <c r="C756" s="112"/>
    </row>
    <row r="757" spans="1:3">
      <c r="A757" s="111"/>
      <c r="B757" s="86"/>
      <c r="C757" s="112"/>
    </row>
    <row r="758" spans="1:3">
      <c r="A758" s="111"/>
      <c r="B758" s="86"/>
      <c r="C758" s="112"/>
    </row>
    <row r="759" spans="1:3">
      <c r="A759" s="111"/>
      <c r="B759" s="86"/>
      <c r="C759" s="112"/>
    </row>
    <row r="760" spans="1:3">
      <c r="A760" s="111"/>
      <c r="B760" s="86"/>
      <c r="C760" s="112"/>
    </row>
    <row r="761" spans="1:3">
      <c r="A761" s="111"/>
      <c r="B761" s="86"/>
      <c r="C761" s="112"/>
    </row>
    <row r="762" spans="1:3">
      <c r="A762" s="111"/>
      <c r="B762" s="86"/>
      <c r="C762" s="112"/>
    </row>
    <row r="763" spans="1:3">
      <c r="A763" s="111"/>
      <c r="B763" s="86"/>
      <c r="C763" s="112"/>
    </row>
    <row r="764" spans="1:3">
      <c r="A764" s="111"/>
      <c r="B764" s="86"/>
      <c r="C764" s="112"/>
    </row>
    <row r="765" spans="1:3">
      <c r="A765" s="111"/>
      <c r="B765" s="86"/>
      <c r="C765" s="112"/>
    </row>
    <row r="766" spans="1:3">
      <c r="A766" s="111"/>
      <c r="B766" s="86"/>
      <c r="C766" s="112"/>
    </row>
    <row r="767" spans="1:3">
      <c r="A767" s="111"/>
      <c r="B767" s="86"/>
      <c r="C767" s="112"/>
    </row>
    <row r="768" spans="1:3">
      <c r="A768" s="111"/>
      <c r="B768" s="86"/>
      <c r="C768" s="112"/>
    </row>
    <row r="769" spans="1:3">
      <c r="A769" s="111"/>
      <c r="B769" s="86"/>
      <c r="C769" s="112"/>
    </row>
    <row r="770" spans="1:3">
      <c r="A770" s="111"/>
      <c r="B770" s="86"/>
      <c r="C770" s="112"/>
    </row>
    <row r="771" spans="1:3">
      <c r="A771" s="111"/>
      <c r="B771" s="86"/>
      <c r="C771" s="112"/>
    </row>
    <row r="772" spans="1:3">
      <c r="A772" s="111"/>
      <c r="B772" s="86"/>
      <c r="C772" s="112"/>
    </row>
    <row r="773" spans="1:3">
      <c r="A773" s="111"/>
      <c r="B773" s="86"/>
      <c r="C773" s="112"/>
    </row>
    <row r="774" spans="1:3">
      <c r="A774" s="111"/>
      <c r="B774" s="86"/>
      <c r="C774" s="112"/>
    </row>
    <row r="775" spans="1:3">
      <c r="A775" s="111"/>
      <c r="B775" s="86"/>
      <c r="C775" s="112"/>
    </row>
    <row r="776" spans="1:3">
      <c r="A776" s="111"/>
      <c r="B776" s="86"/>
      <c r="C776" s="112"/>
    </row>
    <row r="777" spans="1:3">
      <c r="A777" s="111"/>
      <c r="B777" s="86"/>
      <c r="C777" s="112"/>
    </row>
    <row r="778" spans="1:3">
      <c r="A778" s="111"/>
      <c r="B778" s="86"/>
      <c r="C778" s="112"/>
    </row>
    <row r="779" spans="1:3">
      <c r="A779" s="111"/>
      <c r="B779" s="86"/>
      <c r="C779" s="112"/>
    </row>
    <row r="780" spans="1:3">
      <c r="A780" s="111"/>
      <c r="B780" s="86"/>
      <c r="C780" s="112"/>
    </row>
    <row r="781" spans="1:3">
      <c r="A781" s="111"/>
      <c r="B781" s="86"/>
      <c r="C781" s="112"/>
    </row>
    <row r="782" spans="1:3">
      <c r="A782" s="111"/>
      <c r="B782" s="86"/>
      <c r="C782" s="112"/>
    </row>
    <row r="783" spans="1:3">
      <c r="A783" s="111"/>
      <c r="B783" s="86"/>
      <c r="C783" s="112"/>
    </row>
    <row r="784" spans="1:3">
      <c r="A784" s="111"/>
      <c r="B784" s="86"/>
      <c r="C784" s="112"/>
    </row>
    <row r="785" spans="1:3">
      <c r="A785" s="111"/>
      <c r="B785" s="86"/>
      <c r="C785" s="112"/>
    </row>
    <row r="786" spans="1:3">
      <c r="A786" s="111"/>
      <c r="B786" s="86"/>
      <c r="C786" s="112"/>
    </row>
    <row r="787" spans="1:3">
      <c r="A787" s="111"/>
      <c r="B787" s="86"/>
      <c r="C787" s="112"/>
    </row>
    <row r="788" spans="1:3">
      <c r="A788" s="111"/>
      <c r="B788" s="86"/>
      <c r="C788" s="112"/>
    </row>
    <row r="789" spans="1:3">
      <c r="A789" s="111"/>
      <c r="B789" s="86"/>
      <c r="C789" s="112"/>
    </row>
    <row r="790" spans="1:3">
      <c r="A790" s="111"/>
      <c r="B790" s="86"/>
      <c r="C790" s="112"/>
    </row>
    <row r="791" spans="1:3">
      <c r="A791" s="111"/>
      <c r="B791" s="86"/>
      <c r="C791" s="112"/>
    </row>
    <row r="792" spans="1:3">
      <c r="A792" s="111"/>
      <c r="B792" s="86"/>
      <c r="C792" s="112"/>
    </row>
    <row r="793" spans="1:3">
      <c r="A793" s="111"/>
      <c r="B793" s="86"/>
      <c r="C793" s="112"/>
    </row>
    <row r="794" spans="1:3">
      <c r="A794" s="111"/>
      <c r="B794" s="86"/>
      <c r="C794" s="112"/>
    </row>
    <row r="795" spans="1:3">
      <c r="A795" s="111"/>
      <c r="B795" s="86"/>
      <c r="C795" s="112"/>
    </row>
    <row r="796" spans="1:3">
      <c r="A796" s="111"/>
      <c r="B796" s="86"/>
      <c r="C796" s="112"/>
    </row>
    <row r="797" spans="1:3">
      <c r="A797" s="111"/>
      <c r="B797" s="86"/>
      <c r="C797" s="112"/>
    </row>
    <row r="798" spans="1:3">
      <c r="A798" s="111"/>
      <c r="B798" s="86"/>
      <c r="C798" s="112"/>
    </row>
    <row r="799" spans="1:3">
      <c r="A799" s="111"/>
      <c r="B799" s="86"/>
      <c r="C799" s="112"/>
    </row>
    <row r="800" spans="1:3">
      <c r="A800" s="111"/>
      <c r="B800" s="86"/>
      <c r="C800" s="112"/>
    </row>
    <row r="801" spans="1:3">
      <c r="A801" s="111"/>
      <c r="B801" s="86"/>
      <c r="C801" s="112"/>
    </row>
    <row r="802" spans="1:3">
      <c r="A802" s="111"/>
      <c r="B802" s="86"/>
      <c r="C802" s="112"/>
    </row>
    <row r="803" spans="1:3">
      <c r="A803" s="111"/>
      <c r="B803" s="86"/>
      <c r="C803" s="112"/>
    </row>
    <row r="804" spans="1:3">
      <c r="A804" s="111"/>
      <c r="B804" s="86"/>
      <c r="C804" s="112"/>
    </row>
    <row r="805" spans="1:3">
      <c r="A805" s="111"/>
      <c r="B805" s="86"/>
      <c r="C805" s="112"/>
    </row>
    <row r="806" spans="1:3">
      <c r="A806" s="111"/>
      <c r="B806" s="86"/>
      <c r="C806" s="112"/>
    </row>
    <row r="807" spans="1:3">
      <c r="A807" s="111"/>
      <c r="B807" s="86"/>
      <c r="C807" s="112"/>
    </row>
    <row r="808" spans="1:3">
      <c r="A808" s="111"/>
      <c r="B808" s="86"/>
      <c r="C808" s="112"/>
    </row>
    <row r="809" spans="1:3">
      <c r="A809" s="111"/>
      <c r="B809" s="86"/>
      <c r="C809" s="112"/>
    </row>
    <row r="810" spans="1:3">
      <c r="A810" s="111"/>
      <c r="B810" s="86"/>
      <c r="C810" s="112"/>
    </row>
    <row r="811" spans="1:3">
      <c r="A811" s="111"/>
      <c r="B811" s="86"/>
      <c r="C811" s="112"/>
    </row>
    <row r="812" spans="1:3">
      <c r="A812" s="111"/>
      <c r="B812" s="86"/>
      <c r="C812" s="112"/>
    </row>
    <row r="813" spans="1:3">
      <c r="A813" s="111"/>
      <c r="B813" s="86"/>
      <c r="C813" s="112"/>
    </row>
    <row r="814" spans="1:3">
      <c r="A814" s="111"/>
      <c r="B814" s="86"/>
      <c r="C814" s="112"/>
    </row>
    <row r="815" spans="1:3">
      <c r="A815" s="111"/>
      <c r="B815" s="86"/>
      <c r="C815" s="112"/>
    </row>
    <row r="816" spans="1:3">
      <c r="A816" s="111"/>
      <c r="B816" s="86"/>
      <c r="C816" s="112"/>
    </row>
    <row r="817" spans="1:3">
      <c r="A817" s="111"/>
      <c r="B817" s="86"/>
      <c r="C817" s="112"/>
    </row>
    <row r="818" spans="1:3">
      <c r="A818" s="111"/>
      <c r="B818" s="86"/>
      <c r="C818" s="112"/>
    </row>
    <row r="819" spans="1:3">
      <c r="A819" s="111"/>
      <c r="B819" s="86"/>
      <c r="C819" s="112"/>
    </row>
    <row r="820" spans="1:3">
      <c r="A820" s="111"/>
      <c r="B820" s="86"/>
      <c r="C820" s="112"/>
    </row>
    <row r="821" spans="1:3">
      <c r="A821" s="111"/>
      <c r="B821" s="86"/>
      <c r="C821" s="112"/>
    </row>
    <row r="822" spans="1:3">
      <c r="A822" s="111"/>
      <c r="B822" s="86"/>
      <c r="C822" s="112"/>
    </row>
    <row r="823" spans="1:3">
      <c r="A823" s="111"/>
      <c r="B823" s="86"/>
      <c r="C823" s="112"/>
    </row>
    <row r="824" spans="1:3">
      <c r="A824" s="111"/>
      <c r="B824" s="86"/>
      <c r="C824" s="112"/>
    </row>
    <row r="825" spans="1:3">
      <c r="A825" s="111"/>
      <c r="B825" s="86"/>
      <c r="C825" s="112"/>
    </row>
    <row r="826" spans="1:3">
      <c r="A826" s="111"/>
      <c r="B826" s="86"/>
      <c r="C826" s="112"/>
    </row>
    <row r="827" spans="1:3">
      <c r="A827" s="111"/>
      <c r="B827" s="86"/>
      <c r="C827" s="112"/>
    </row>
    <row r="828" spans="1:3">
      <c r="A828" s="111"/>
      <c r="B828" s="86"/>
      <c r="C828" s="112"/>
    </row>
    <row r="829" spans="1:3">
      <c r="A829" s="111"/>
      <c r="B829" s="86"/>
      <c r="C829" s="112"/>
    </row>
    <row r="830" spans="1:3">
      <c r="A830" s="111"/>
      <c r="B830" s="86"/>
      <c r="C830" s="112"/>
    </row>
    <row r="831" spans="1:3">
      <c r="A831" s="111"/>
      <c r="B831" s="86"/>
      <c r="C831" s="112"/>
    </row>
    <row r="832" spans="1:3">
      <c r="A832" s="111"/>
      <c r="B832" s="86"/>
      <c r="C832" s="112"/>
    </row>
    <row r="833" spans="1:3">
      <c r="A833" s="111"/>
      <c r="B833" s="86"/>
      <c r="C833" s="112"/>
    </row>
    <row r="834" spans="1:3">
      <c r="A834" s="111"/>
      <c r="B834" s="86"/>
      <c r="C834" s="112"/>
    </row>
    <row r="835" spans="1:3">
      <c r="A835" s="111"/>
      <c r="B835" s="86"/>
      <c r="C835" s="112"/>
    </row>
    <row r="836" spans="1:3">
      <c r="A836" s="111"/>
      <c r="B836" s="86"/>
      <c r="C836" s="112"/>
    </row>
    <row r="837" spans="1:3">
      <c r="A837" s="111"/>
      <c r="B837" s="86"/>
      <c r="C837" s="112"/>
    </row>
    <row r="838" spans="1:3">
      <c r="A838" s="111"/>
      <c r="B838" s="86"/>
      <c r="C838" s="112"/>
    </row>
    <row r="839" spans="1:3">
      <c r="A839" s="111"/>
      <c r="B839" s="86"/>
      <c r="C839" s="112"/>
    </row>
    <row r="840" spans="1:3">
      <c r="A840" s="111"/>
      <c r="B840" s="86"/>
      <c r="C840" s="112"/>
    </row>
    <row r="841" spans="1:3">
      <c r="A841" s="111"/>
      <c r="B841" s="86"/>
      <c r="C841" s="112"/>
    </row>
    <row r="842" spans="1:3">
      <c r="A842" s="111"/>
      <c r="B842" s="86"/>
      <c r="C842" s="112"/>
    </row>
    <row r="843" spans="1:3">
      <c r="A843" s="111"/>
      <c r="B843" s="86"/>
      <c r="C843" s="112"/>
    </row>
    <row r="844" spans="1:3">
      <c r="A844" s="111"/>
      <c r="B844" s="86"/>
      <c r="C844" s="112"/>
    </row>
    <row r="845" spans="1:3">
      <c r="A845" s="111"/>
      <c r="B845" s="86"/>
      <c r="C845" s="112"/>
    </row>
    <row r="846" spans="1:3">
      <c r="A846" s="111"/>
      <c r="B846" s="86"/>
      <c r="C846" s="112"/>
    </row>
    <row r="847" spans="1:3">
      <c r="A847" s="111"/>
      <c r="B847" s="86"/>
      <c r="C847" s="112"/>
    </row>
    <row r="848" spans="1:3">
      <c r="A848" s="111"/>
      <c r="B848" s="86"/>
      <c r="C848" s="112"/>
    </row>
    <row r="849" spans="1:3">
      <c r="A849" s="111"/>
      <c r="B849" s="86"/>
      <c r="C849" s="112"/>
    </row>
    <row r="850" spans="1:3">
      <c r="A850" s="111"/>
      <c r="B850" s="86"/>
      <c r="C850" s="112"/>
    </row>
    <row r="851" spans="1:3">
      <c r="A851" s="111"/>
      <c r="B851" s="86"/>
      <c r="C851" s="112"/>
    </row>
    <row r="852" spans="1:3">
      <c r="A852" s="111"/>
      <c r="B852" s="86"/>
      <c r="C852" s="112"/>
    </row>
    <row r="853" spans="1:3">
      <c r="A853" s="111"/>
      <c r="B853" s="86"/>
      <c r="C853" s="112"/>
    </row>
    <row r="854" spans="1:3">
      <c r="A854" s="111"/>
      <c r="B854" s="86"/>
      <c r="C854" s="112"/>
    </row>
    <row r="855" spans="1:3">
      <c r="A855" s="111"/>
      <c r="B855" s="86"/>
      <c r="C855" s="112"/>
    </row>
    <row r="856" spans="1:3">
      <c r="A856" s="111"/>
      <c r="B856" s="86"/>
      <c r="C856" s="112"/>
    </row>
    <row r="857" spans="1:3">
      <c r="A857" s="111"/>
      <c r="B857" s="86"/>
      <c r="C857" s="112"/>
    </row>
    <row r="858" spans="1:3">
      <c r="A858" s="111"/>
      <c r="B858" s="86"/>
      <c r="C858" s="112"/>
    </row>
    <row r="859" spans="1:3">
      <c r="A859" s="111"/>
      <c r="B859" s="86"/>
      <c r="C859" s="112"/>
    </row>
    <row r="860" spans="1:3">
      <c r="A860" s="111"/>
      <c r="B860" s="86"/>
      <c r="C860" s="112"/>
    </row>
    <row r="861" spans="1:3">
      <c r="A861" s="111"/>
      <c r="B861" s="86"/>
      <c r="C861" s="112"/>
    </row>
    <row r="862" spans="1:3">
      <c r="A862" s="111"/>
      <c r="B862" s="86"/>
      <c r="C862" s="112"/>
    </row>
    <row r="863" spans="1:3">
      <c r="A863" s="111"/>
      <c r="B863" s="86"/>
      <c r="C863" s="112"/>
    </row>
    <row r="864" spans="1:3">
      <c r="A864" s="111"/>
      <c r="B864" s="86"/>
      <c r="C864" s="112"/>
    </row>
    <row r="865" spans="1:3">
      <c r="A865" s="111"/>
      <c r="B865" s="86"/>
      <c r="C865" s="112"/>
    </row>
    <row r="866" spans="1:3">
      <c r="A866" s="111"/>
      <c r="B866" s="86"/>
      <c r="C866" s="112"/>
    </row>
    <row r="867" spans="1:3">
      <c r="A867" s="111"/>
      <c r="B867" s="86"/>
      <c r="C867" s="112"/>
    </row>
    <row r="868" spans="1:3">
      <c r="A868" s="111"/>
      <c r="B868" s="86"/>
      <c r="C868" s="112"/>
    </row>
    <row r="869" spans="1:3">
      <c r="A869" s="111"/>
      <c r="B869" s="86"/>
      <c r="C869" s="112"/>
    </row>
    <row r="870" spans="1:3">
      <c r="A870" s="111"/>
      <c r="B870" s="86"/>
      <c r="C870" s="112"/>
    </row>
    <row r="871" spans="1:3">
      <c r="A871" s="111"/>
      <c r="B871" s="86"/>
      <c r="C871" s="112"/>
    </row>
    <row r="872" spans="1:3">
      <c r="A872" s="111"/>
      <c r="B872" s="86"/>
      <c r="C872" s="112"/>
    </row>
    <row r="873" spans="1:3">
      <c r="A873" s="111"/>
      <c r="B873" s="86"/>
      <c r="C873" s="112"/>
    </row>
    <row r="874" spans="1:3">
      <c r="A874" s="111"/>
      <c r="B874" s="86"/>
      <c r="C874" s="112"/>
    </row>
    <row r="875" spans="1:3">
      <c r="A875" s="111"/>
      <c r="B875" s="86"/>
      <c r="C875" s="112"/>
    </row>
    <row r="876" spans="1:3">
      <c r="A876" s="111"/>
      <c r="B876" s="86"/>
      <c r="C876" s="112"/>
    </row>
    <row r="877" spans="1:3">
      <c r="A877" s="111"/>
      <c r="B877" s="86"/>
      <c r="C877" s="112"/>
    </row>
    <row r="878" spans="1:3">
      <c r="A878" s="111"/>
      <c r="B878" s="86"/>
      <c r="C878" s="112"/>
    </row>
    <row r="879" spans="1:3">
      <c r="A879" s="111"/>
      <c r="B879" s="86"/>
      <c r="C879" s="112"/>
    </row>
    <row r="880" spans="1:3">
      <c r="A880" s="111"/>
      <c r="B880" s="86"/>
      <c r="C880" s="112"/>
    </row>
    <row r="881" spans="1:3">
      <c r="A881" s="111"/>
      <c r="B881" s="86"/>
      <c r="C881" s="112"/>
    </row>
    <row r="882" spans="1:3">
      <c r="A882" s="111"/>
      <c r="B882" s="86"/>
      <c r="C882" s="112"/>
    </row>
    <row r="883" spans="1:3">
      <c r="A883" s="111"/>
      <c r="B883" s="86"/>
      <c r="C883" s="112"/>
    </row>
    <row r="884" spans="1:3">
      <c r="A884" s="111"/>
      <c r="B884" s="86"/>
      <c r="C884" s="112"/>
    </row>
    <row r="885" spans="1:3">
      <c r="A885" s="111"/>
      <c r="B885" s="86"/>
      <c r="C885" s="112"/>
    </row>
    <row r="886" spans="1:3">
      <c r="A886" s="111"/>
      <c r="B886" s="86"/>
      <c r="C886" s="112"/>
    </row>
    <row r="887" spans="1:3">
      <c r="A887" s="111"/>
      <c r="B887" s="86"/>
      <c r="C887" s="112"/>
    </row>
    <row r="888" spans="1:3">
      <c r="A888" s="111"/>
      <c r="B888" s="86"/>
      <c r="C888" s="112"/>
    </row>
    <row r="889" spans="1:3">
      <c r="A889" s="111"/>
      <c r="B889" s="86"/>
      <c r="C889" s="112"/>
    </row>
    <row r="890" spans="1:3">
      <c r="A890" s="111"/>
      <c r="B890" s="86"/>
      <c r="C890" s="112"/>
    </row>
    <row r="891" spans="1:3">
      <c r="A891" s="111"/>
      <c r="B891" s="86"/>
      <c r="C891" s="112"/>
    </row>
    <row r="892" spans="1:3">
      <c r="A892" s="111"/>
      <c r="B892" s="86"/>
      <c r="C892" s="112"/>
    </row>
    <row r="893" spans="1:3">
      <c r="A893" s="111"/>
      <c r="B893" s="86"/>
      <c r="C893" s="112"/>
    </row>
    <row r="894" spans="1:3">
      <c r="A894" s="111"/>
      <c r="B894" s="86"/>
      <c r="C894" s="112"/>
    </row>
    <row r="895" spans="1:3">
      <c r="A895" s="111"/>
      <c r="B895" s="86"/>
      <c r="C895" s="112"/>
    </row>
    <row r="896" spans="1:3">
      <c r="A896" s="111"/>
      <c r="B896" s="86"/>
      <c r="C896" s="112"/>
    </row>
    <row r="897" spans="1:3">
      <c r="A897" s="111"/>
      <c r="B897" s="86"/>
      <c r="C897" s="112"/>
    </row>
    <row r="898" spans="1:3">
      <c r="A898" s="111"/>
      <c r="B898" s="86"/>
      <c r="C898" s="112"/>
    </row>
    <row r="899" spans="1:3">
      <c r="A899" s="111"/>
      <c r="B899" s="86"/>
      <c r="C899" s="112"/>
    </row>
    <row r="900" spans="1:3">
      <c r="A900" s="111"/>
      <c r="B900" s="86"/>
      <c r="C900" s="112"/>
    </row>
    <row r="901" spans="1:3">
      <c r="A901" s="111"/>
      <c r="B901" s="86"/>
      <c r="C901" s="112"/>
    </row>
    <row r="902" spans="1:3">
      <c r="A902" s="111"/>
      <c r="B902" s="86"/>
      <c r="C902" s="112"/>
    </row>
    <row r="903" spans="1:3">
      <c r="A903" s="111"/>
      <c r="B903" s="86"/>
      <c r="C903" s="112"/>
    </row>
    <row r="904" spans="1:3">
      <c r="A904" s="111"/>
      <c r="B904" s="86"/>
      <c r="C904" s="112"/>
    </row>
    <row r="905" spans="1:3">
      <c r="A905" s="111"/>
      <c r="B905" s="86"/>
      <c r="C905" s="112"/>
    </row>
    <row r="906" spans="1:3">
      <c r="A906" s="111"/>
      <c r="B906" s="86"/>
      <c r="C906" s="112"/>
    </row>
    <row r="907" spans="1:3">
      <c r="A907" s="111"/>
      <c r="B907" s="86"/>
      <c r="C907" s="112"/>
    </row>
    <row r="908" spans="1:3">
      <c r="A908" s="111"/>
      <c r="B908" s="86"/>
      <c r="C908" s="112"/>
    </row>
    <row r="909" spans="1:3">
      <c r="A909" s="111"/>
      <c r="B909" s="86"/>
      <c r="C909" s="112"/>
    </row>
    <row r="910" spans="1:3">
      <c r="A910" s="111"/>
      <c r="B910" s="86"/>
      <c r="C910" s="112"/>
    </row>
    <row r="911" spans="1:3">
      <c r="A911" s="111"/>
      <c r="B911" s="86"/>
      <c r="C911" s="112"/>
    </row>
    <row r="912" spans="1:3">
      <c r="A912" s="111"/>
      <c r="B912" s="86"/>
      <c r="C912" s="112"/>
    </row>
    <row r="913" spans="1:3">
      <c r="A913" s="111"/>
      <c r="B913" s="86"/>
      <c r="C913" s="112"/>
    </row>
    <row r="914" spans="1:3">
      <c r="A914" s="111"/>
      <c r="B914" s="86"/>
      <c r="C914" s="112"/>
    </row>
    <row r="915" spans="1:3">
      <c r="A915" s="111"/>
      <c r="B915" s="86"/>
      <c r="C915" s="112"/>
    </row>
    <row r="916" spans="1:3">
      <c r="A916" s="111"/>
      <c r="B916" s="86"/>
      <c r="C916" s="112"/>
    </row>
    <row r="917" spans="1:3">
      <c r="A917" s="111"/>
      <c r="B917" s="86"/>
      <c r="C917" s="112"/>
    </row>
    <row r="918" spans="1:3">
      <c r="A918" s="111"/>
      <c r="B918" s="86"/>
      <c r="C918" s="112"/>
    </row>
    <row r="919" spans="1:3">
      <c r="A919" s="111"/>
      <c r="B919" s="86"/>
      <c r="C919" s="112"/>
    </row>
    <row r="920" spans="1:3">
      <c r="A920" s="111"/>
      <c r="B920" s="86"/>
      <c r="C920" s="112"/>
    </row>
    <row r="921" spans="1:3">
      <c r="A921" s="111"/>
      <c r="B921" s="86"/>
      <c r="C921" s="112"/>
    </row>
    <row r="922" spans="1:3">
      <c r="A922" s="111"/>
      <c r="B922" s="86"/>
      <c r="C922" s="112"/>
    </row>
    <row r="923" spans="1:3">
      <c r="A923" s="111"/>
      <c r="B923" s="86"/>
      <c r="C923" s="112"/>
    </row>
    <row r="924" spans="1:3">
      <c r="A924" s="111"/>
      <c r="B924" s="86"/>
      <c r="C924" s="112"/>
    </row>
    <row r="925" spans="1:3">
      <c r="A925" s="111"/>
      <c r="B925" s="86"/>
      <c r="C925" s="112"/>
    </row>
    <row r="926" spans="1:3">
      <c r="A926" s="111"/>
      <c r="B926" s="86"/>
      <c r="C926" s="112"/>
    </row>
    <row r="927" spans="1:3">
      <c r="A927" s="111"/>
      <c r="B927" s="86"/>
      <c r="C927" s="112"/>
    </row>
    <row r="928" spans="1:3">
      <c r="A928" s="111"/>
      <c r="B928" s="86"/>
      <c r="C928" s="112"/>
    </row>
    <row r="929" spans="1:3">
      <c r="A929" s="111"/>
      <c r="B929" s="86"/>
      <c r="C929" s="112"/>
    </row>
    <row r="930" spans="1:3">
      <c r="A930" s="111"/>
      <c r="B930" s="86"/>
      <c r="C930" s="112"/>
    </row>
    <row r="931" spans="1:3">
      <c r="A931" s="111"/>
      <c r="B931" s="86"/>
      <c r="C931" s="112"/>
    </row>
    <row r="932" spans="1:3">
      <c r="A932" s="111"/>
      <c r="B932" s="86"/>
      <c r="C932" s="112"/>
    </row>
    <row r="933" spans="1:3">
      <c r="A933" s="111"/>
      <c r="B933" s="86"/>
      <c r="C933" s="112"/>
    </row>
    <row r="934" spans="1:3">
      <c r="A934" s="111"/>
      <c r="B934" s="86"/>
      <c r="C934" s="112"/>
    </row>
    <row r="935" spans="1:3">
      <c r="A935" s="111"/>
      <c r="B935" s="86"/>
      <c r="C935" s="112"/>
    </row>
    <row r="936" spans="1:3">
      <c r="A936" s="111"/>
      <c r="B936" s="86"/>
      <c r="C936" s="112"/>
    </row>
    <row r="937" spans="1:3">
      <c r="A937" s="111"/>
      <c r="B937" s="86"/>
      <c r="C937" s="112"/>
    </row>
    <row r="938" spans="1:3">
      <c r="A938" s="111"/>
      <c r="B938" s="86"/>
      <c r="C938" s="112"/>
    </row>
    <row r="939" spans="1:3">
      <c r="A939" s="111"/>
      <c r="B939" s="86"/>
      <c r="C939" s="112"/>
    </row>
    <row r="940" spans="1:3">
      <c r="A940" s="111"/>
      <c r="B940" s="86"/>
      <c r="C940" s="112"/>
    </row>
    <row r="941" spans="1:3">
      <c r="A941" s="111"/>
      <c r="B941" s="86"/>
      <c r="C941" s="112"/>
    </row>
    <row r="942" spans="1:3">
      <c r="A942" s="111"/>
      <c r="B942" s="86"/>
      <c r="C942" s="112"/>
    </row>
    <row r="943" spans="1:3">
      <c r="A943" s="111"/>
      <c r="B943" s="86"/>
      <c r="C943" s="112"/>
    </row>
    <row r="944" spans="1:3">
      <c r="A944" s="111"/>
      <c r="B944" s="86"/>
      <c r="C944" s="112"/>
    </row>
    <row r="945" spans="1:3">
      <c r="A945" s="111"/>
      <c r="B945" s="86"/>
      <c r="C945" s="112"/>
    </row>
    <row r="946" spans="1:3">
      <c r="A946" s="111"/>
      <c r="B946" s="86"/>
      <c r="C946" s="112"/>
    </row>
    <row r="947" spans="1:3">
      <c r="A947" s="111"/>
      <c r="B947" s="86"/>
      <c r="C947" s="112"/>
    </row>
    <row r="948" spans="1:3">
      <c r="A948" s="111"/>
      <c r="B948" s="86"/>
      <c r="C948" s="112"/>
    </row>
    <row r="949" spans="1:3">
      <c r="A949" s="111"/>
      <c r="B949" s="86"/>
      <c r="C949" s="112"/>
    </row>
    <row r="950" spans="1:3">
      <c r="A950" s="111"/>
      <c r="B950" s="86"/>
      <c r="C950" s="112"/>
    </row>
    <row r="951" spans="1:3">
      <c r="A951" s="111"/>
      <c r="B951" s="86"/>
      <c r="C951" s="112"/>
    </row>
    <row r="952" spans="1:3">
      <c r="A952" s="111"/>
      <c r="B952" s="86"/>
      <c r="C952" s="112"/>
    </row>
    <row r="953" spans="1:3">
      <c r="A953" s="111"/>
      <c r="B953" s="86"/>
      <c r="C953" s="112"/>
    </row>
    <row r="954" spans="1:3">
      <c r="A954" s="111"/>
      <c r="B954" s="86"/>
      <c r="C954" s="112"/>
    </row>
    <row r="955" spans="1:3">
      <c r="A955" s="111"/>
      <c r="B955" s="86"/>
      <c r="C955" s="112"/>
    </row>
    <row r="956" spans="1:3">
      <c r="A956" s="111"/>
      <c r="B956" s="86"/>
      <c r="C956" s="112"/>
    </row>
    <row r="957" spans="1:3">
      <c r="A957" s="111"/>
      <c r="B957" s="86"/>
      <c r="C957" s="112"/>
    </row>
    <row r="958" spans="1:3">
      <c r="A958" s="111"/>
      <c r="B958" s="86"/>
      <c r="C958" s="112"/>
    </row>
    <row r="959" spans="1:3">
      <c r="A959" s="111"/>
      <c r="B959" s="86"/>
      <c r="C959" s="112"/>
    </row>
    <row r="960" spans="1:3">
      <c r="A960" s="111"/>
      <c r="B960" s="86"/>
      <c r="C960" s="112"/>
    </row>
    <row r="961" spans="1:3">
      <c r="A961" s="111"/>
      <c r="B961" s="86"/>
      <c r="C961" s="112"/>
    </row>
    <row r="962" spans="1:3">
      <c r="A962" s="111"/>
      <c r="B962" s="86"/>
      <c r="C962" s="112"/>
    </row>
    <row r="963" spans="1:3">
      <c r="A963" s="111"/>
      <c r="B963" s="86"/>
      <c r="C963" s="112"/>
    </row>
    <row r="964" spans="1:3">
      <c r="A964" s="111"/>
      <c r="B964" s="86"/>
      <c r="C964" s="112"/>
    </row>
    <row r="965" spans="1:3">
      <c r="A965" s="111"/>
      <c r="B965" s="86"/>
      <c r="C965" s="112"/>
    </row>
    <row r="966" spans="1:3">
      <c r="A966" s="111"/>
      <c r="B966" s="86"/>
      <c r="C966" s="112"/>
    </row>
    <row r="967" spans="1:3">
      <c r="A967" s="111"/>
      <c r="B967" s="86"/>
      <c r="C967" s="112"/>
    </row>
    <row r="968" spans="1:3">
      <c r="A968" s="111"/>
      <c r="B968" s="86"/>
      <c r="C968" s="112"/>
    </row>
    <row r="969" spans="1:3">
      <c r="A969" s="111"/>
      <c r="B969" s="86"/>
      <c r="C969" s="112"/>
    </row>
    <row r="970" spans="1:3">
      <c r="A970" s="111"/>
      <c r="B970" s="86"/>
      <c r="C970" s="112"/>
    </row>
    <row r="971" spans="1:3">
      <c r="A971" s="111"/>
      <c r="B971" s="86"/>
      <c r="C971" s="112"/>
    </row>
    <row r="972" spans="1:3">
      <c r="A972" s="111"/>
      <c r="B972" s="86"/>
      <c r="C972" s="112"/>
    </row>
    <row r="973" spans="1:3">
      <c r="A973" s="111"/>
      <c r="B973" s="86"/>
      <c r="C973" s="112"/>
    </row>
    <row r="974" spans="1:3">
      <c r="A974" s="111"/>
      <c r="B974" s="86"/>
      <c r="C974" s="112"/>
    </row>
    <row r="975" spans="1:3">
      <c r="A975" s="111"/>
      <c r="B975" s="86"/>
      <c r="C975" s="112"/>
    </row>
    <row r="976" spans="1:3">
      <c r="A976" s="111"/>
      <c r="B976" s="86"/>
      <c r="C976" s="112"/>
    </row>
    <row r="977" spans="1:3">
      <c r="A977" s="111"/>
      <c r="B977" s="86"/>
      <c r="C977" s="112"/>
    </row>
    <row r="978" spans="1:3">
      <c r="A978" s="111"/>
      <c r="B978" s="86"/>
      <c r="C978" s="112"/>
    </row>
    <row r="979" spans="1:3">
      <c r="A979" s="111"/>
      <c r="B979" s="86"/>
      <c r="C979" s="112"/>
    </row>
    <row r="980" spans="1:3">
      <c r="A980" s="111"/>
      <c r="B980" s="86"/>
      <c r="C980" s="112"/>
    </row>
    <row r="981" spans="1:3">
      <c r="A981" s="111"/>
      <c r="B981" s="86"/>
      <c r="C981" s="112"/>
    </row>
    <row r="982" spans="1:3">
      <c r="A982" s="111"/>
      <c r="B982" s="86"/>
      <c r="C982" s="112"/>
    </row>
    <row r="983" spans="1:3">
      <c r="A983" s="111"/>
      <c r="B983" s="86"/>
      <c r="C983" s="112"/>
    </row>
    <row r="984" spans="1:3">
      <c r="A984" s="111"/>
      <c r="B984" s="86"/>
      <c r="C984" s="112"/>
    </row>
    <row r="985" spans="1:3">
      <c r="A985" s="111"/>
      <c r="B985" s="86"/>
      <c r="C985" s="112"/>
    </row>
    <row r="986" spans="1:3">
      <c r="A986" s="111"/>
      <c r="B986" s="86"/>
      <c r="C986" s="112"/>
    </row>
    <row r="987" spans="1:3">
      <c r="A987" s="111"/>
      <c r="B987" s="86"/>
      <c r="C987" s="112"/>
    </row>
    <row r="988" spans="1:3">
      <c r="A988" s="111"/>
      <c r="B988" s="86"/>
      <c r="C988" s="112"/>
    </row>
    <row r="989" spans="1:3">
      <c r="A989" s="111"/>
      <c r="B989" s="86"/>
      <c r="C989" s="112"/>
    </row>
    <row r="990" spans="1:3">
      <c r="A990" s="111"/>
      <c r="B990" s="86"/>
      <c r="C990" s="112"/>
    </row>
    <row r="991" spans="1:3">
      <c r="A991" s="111"/>
      <c r="B991" s="86"/>
      <c r="C991" s="112"/>
    </row>
    <row r="992" spans="1:3">
      <c r="A992" s="111"/>
      <c r="B992" s="86"/>
      <c r="C992" s="112"/>
    </row>
    <row r="993" spans="1:3">
      <c r="A993" s="111"/>
      <c r="B993" s="86"/>
      <c r="C993" s="112"/>
    </row>
    <row r="994" spans="1:3">
      <c r="A994" s="111"/>
      <c r="B994" s="86"/>
      <c r="C994" s="112"/>
    </row>
    <row r="995" spans="1:3">
      <c r="A995" s="111"/>
      <c r="B995" s="86"/>
      <c r="C995" s="112"/>
    </row>
    <row r="996" spans="1:3">
      <c r="A996" s="111"/>
      <c r="B996" s="86"/>
      <c r="C996" s="112"/>
    </row>
    <row r="997" spans="1:3">
      <c r="A997" s="111"/>
      <c r="B997" s="86"/>
      <c r="C997" s="112"/>
    </row>
    <row r="998" spans="1:3">
      <c r="A998" s="111"/>
      <c r="B998" s="86"/>
      <c r="C998" s="112"/>
    </row>
    <row r="999" spans="1:3">
      <c r="A999" s="111"/>
      <c r="B999" s="86"/>
      <c r="C999" s="112"/>
    </row>
    <row r="1000" spans="1:3">
      <c r="A1000" s="111"/>
      <c r="B1000" s="86"/>
      <c r="C1000" s="112"/>
    </row>
    <row r="1001" spans="1:3">
      <c r="A1001" s="111"/>
      <c r="B1001" s="86"/>
      <c r="C1001" s="112"/>
    </row>
    <row r="1002" spans="1:3">
      <c r="A1002" s="111"/>
      <c r="B1002" s="86"/>
      <c r="C1002" s="112"/>
    </row>
    <row r="1003" spans="1:3">
      <c r="A1003" s="111"/>
      <c r="B1003" s="86"/>
      <c r="C1003" s="112"/>
    </row>
    <row r="1004" spans="1:3">
      <c r="A1004" s="111"/>
      <c r="B1004" s="86"/>
      <c r="C1004" s="112"/>
    </row>
    <row r="1005" spans="1:3">
      <c r="A1005" s="111"/>
      <c r="B1005" s="86"/>
      <c r="C1005" s="112"/>
    </row>
    <row r="1006" spans="1:3">
      <c r="A1006" s="111"/>
      <c r="B1006" s="86"/>
      <c r="C1006" s="112"/>
    </row>
    <row r="1007" spans="1:3">
      <c r="A1007" s="111"/>
      <c r="B1007" s="86"/>
      <c r="C1007" s="112"/>
    </row>
    <row r="1008" spans="1:3">
      <c r="A1008" s="111"/>
      <c r="B1008" s="86"/>
      <c r="C1008" s="112"/>
    </row>
    <row r="1009" spans="1:3">
      <c r="A1009" s="111"/>
      <c r="B1009" s="86"/>
      <c r="C1009" s="112"/>
    </row>
    <row r="1010" spans="1:3">
      <c r="A1010" s="111"/>
      <c r="B1010" s="86"/>
      <c r="C1010" s="112"/>
    </row>
    <row r="1011" spans="1:3">
      <c r="A1011" s="111"/>
      <c r="B1011" s="86"/>
      <c r="C1011" s="112"/>
    </row>
    <row r="1012" spans="1:3">
      <c r="A1012" s="111"/>
      <c r="B1012" s="86"/>
      <c r="C1012" s="112"/>
    </row>
    <row r="1013" spans="1:3">
      <c r="A1013" s="111"/>
      <c r="B1013" s="86"/>
      <c r="C1013" s="112"/>
    </row>
    <row r="1014" spans="1:3">
      <c r="A1014" s="111"/>
      <c r="B1014" s="86"/>
      <c r="C1014" s="112"/>
    </row>
    <row r="1015" spans="1:3">
      <c r="A1015" s="111"/>
      <c r="B1015" s="86"/>
      <c r="C1015" s="112"/>
    </row>
    <row r="1016" spans="1:3">
      <c r="A1016" s="111"/>
      <c r="B1016" s="86"/>
      <c r="C1016" s="112"/>
    </row>
    <row r="1017" spans="1:3">
      <c r="A1017" s="111"/>
      <c r="B1017" s="86"/>
      <c r="C1017" s="112"/>
    </row>
    <row r="1018" spans="1:3">
      <c r="A1018" s="111"/>
      <c r="B1018" s="86"/>
      <c r="C1018" s="112"/>
    </row>
    <row r="1019" spans="1:3">
      <c r="A1019" s="111"/>
      <c r="B1019" s="86"/>
      <c r="C1019" s="112"/>
    </row>
    <row r="1020" spans="1:3">
      <c r="A1020" s="111"/>
      <c r="B1020" s="86"/>
      <c r="C1020" s="112"/>
    </row>
    <row r="1021" spans="1:3">
      <c r="A1021" s="111"/>
      <c r="B1021" s="86"/>
      <c r="C1021" s="112"/>
    </row>
    <row r="1022" spans="1:3">
      <c r="A1022" s="111"/>
      <c r="B1022" s="86"/>
      <c r="C1022" s="112"/>
    </row>
    <row r="1023" spans="1:3">
      <c r="A1023" s="111"/>
      <c r="B1023" s="86"/>
      <c r="C1023" s="112"/>
    </row>
    <row r="1024" spans="1:3">
      <c r="A1024" s="111"/>
      <c r="B1024" s="86"/>
      <c r="C1024" s="112"/>
    </row>
    <row r="1025" spans="1:3">
      <c r="A1025" s="111"/>
      <c r="B1025" s="86"/>
      <c r="C1025" s="112"/>
    </row>
    <row r="1026" spans="1:3">
      <c r="A1026" s="111"/>
      <c r="B1026" s="86"/>
      <c r="C1026" s="112"/>
    </row>
    <row r="1027" spans="1:3">
      <c r="A1027" s="111"/>
      <c r="B1027" s="86"/>
      <c r="C1027" s="112"/>
    </row>
    <row r="1028" spans="1:3">
      <c r="A1028" s="111"/>
      <c r="B1028" s="86"/>
      <c r="C1028" s="112"/>
    </row>
    <row r="1029" spans="1:3">
      <c r="A1029" s="111"/>
      <c r="B1029" s="86"/>
      <c r="C1029" s="112"/>
    </row>
    <row r="1030" spans="1:3">
      <c r="A1030" s="111"/>
      <c r="B1030" s="86"/>
      <c r="C1030" s="112"/>
    </row>
    <row r="1031" spans="1:3">
      <c r="A1031" s="111"/>
      <c r="B1031" s="86"/>
      <c r="C1031" s="112"/>
    </row>
    <row r="1032" spans="1:3">
      <c r="A1032" s="111"/>
      <c r="B1032" s="86"/>
      <c r="C1032" s="112"/>
    </row>
    <row r="1033" spans="1:3">
      <c r="A1033" s="111"/>
      <c r="B1033" s="86"/>
      <c r="C1033" s="112"/>
    </row>
    <row r="1034" spans="1:3">
      <c r="A1034" s="111"/>
      <c r="B1034" s="86"/>
      <c r="C1034" s="112"/>
    </row>
    <row r="1035" spans="1:3">
      <c r="A1035" s="111"/>
      <c r="B1035" s="86"/>
      <c r="C1035" s="112"/>
    </row>
    <row r="1036" spans="1:3">
      <c r="A1036" s="111"/>
      <c r="B1036" s="86"/>
      <c r="C1036" s="112"/>
    </row>
    <row r="1037" spans="1:3">
      <c r="A1037" s="111"/>
      <c r="B1037" s="86"/>
      <c r="C1037" s="112"/>
    </row>
    <row r="1038" spans="1:3">
      <c r="A1038" s="111"/>
      <c r="B1038" s="86"/>
      <c r="C1038" s="112"/>
    </row>
    <row r="1039" spans="1:3">
      <c r="A1039" s="111"/>
      <c r="B1039" s="86"/>
      <c r="C1039" s="112"/>
    </row>
    <row r="1040" spans="1:3">
      <c r="A1040" s="111"/>
      <c r="B1040" s="86"/>
      <c r="C1040" s="112"/>
    </row>
    <row r="1041" spans="1:3">
      <c r="A1041" s="111"/>
      <c r="B1041" s="86"/>
      <c r="C1041" s="112"/>
    </row>
    <row r="1042" spans="1:3">
      <c r="A1042" s="111"/>
      <c r="B1042" s="86"/>
      <c r="C1042" s="112"/>
    </row>
    <row r="1043" spans="1:3">
      <c r="A1043" s="111"/>
      <c r="B1043" s="86"/>
      <c r="C1043" s="112"/>
    </row>
    <row r="1044" spans="1:3">
      <c r="A1044" s="111"/>
      <c r="B1044" s="86"/>
      <c r="C1044" s="112"/>
    </row>
    <row r="1045" spans="1:3">
      <c r="A1045" s="111"/>
      <c r="B1045" s="86"/>
      <c r="C1045" s="112"/>
    </row>
    <row r="1046" spans="1:3">
      <c r="A1046" s="111"/>
      <c r="B1046" s="86"/>
      <c r="C1046" s="112"/>
    </row>
    <row r="1047" spans="1:3">
      <c r="A1047" s="111"/>
      <c r="B1047" s="86"/>
      <c r="C1047" s="112"/>
    </row>
    <row r="1048" spans="1:3">
      <c r="A1048" s="111"/>
      <c r="B1048" s="86"/>
      <c r="C1048" s="112"/>
    </row>
    <row r="1049" spans="1:3">
      <c r="A1049" s="111"/>
      <c r="B1049" s="86"/>
      <c r="C1049" s="112"/>
    </row>
    <row r="1050" spans="1:3">
      <c r="A1050" s="111"/>
      <c r="B1050" s="86"/>
      <c r="C1050" s="112"/>
    </row>
    <row r="1051" spans="1:3">
      <c r="A1051" s="111"/>
      <c r="B1051" s="86"/>
      <c r="C1051" s="112"/>
    </row>
    <row r="1052" spans="1:3">
      <c r="A1052" s="111"/>
      <c r="B1052" s="86"/>
      <c r="C1052" s="112"/>
    </row>
    <row r="1053" spans="1:3">
      <c r="A1053" s="111"/>
      <c r="B1053" s="86"/>
      <c r="C1053" s="112"/>
    </row>
    <row r="1054" spans="1:3">
      <c r="A1054" s="111"/>
      <c r="B1054" s="86"/>
      <c r="C1054" s="112"/>
    </row>
    <row r="1055" spans="1:3">
      <c r="A1055" s="111"/>
      <c r="B1055" s="86"/>
      <c r="C1055" s="112"/>
    </row>
    <row r="1056" spans="1:3">
      <c r="A1056" s="111"/>
      <c r="B1056" s="86"/>
      <c r="C1056" s="112"/>
    </row>
    <row r="1057" spans="1:3">
      <c r="A1057" s="111"/>
      <c r="B1057" s="86"/>
      <c r="C1057" s="112"/>
    </row>
    <row r="1058" spans="1:3">
      <c r="A1058" s="111"/>
      <c r="B1058" s="86"/>
      <c r="C1058" s="112"/>
    </row>
    <row r="1059" spans="1:3">
      <c r="A1059" s="111"/>
      <c r="B1059" s="86"/>
      <c r="C1059" s="112"/>
    </row>
    <row r="1060" spans="1:3">
      <c r="A1060" s="111"/>
      <c r="B1060" s="86"/>
      <c r="C1060" s="112"/>
    </row>
    <row r="1061" spans="1:3">
      <c r="A1061" s="111"/>
      <c r="B1061" s="86"/>
      <c r="C1061" s="112"/>
    </row>
    <row r="1062" spans="1:3">
      <c r="A1062" s="111"/>
      <c r="B1062" s="86"/>
      <c r="C1062" s="112"/>
    </row>
    <row r="1063" spans="1:3">
      <c r="A1063" s="111"/>
      <c r="B1063" s="86"/>
      <c r="C1063" s="112"/>
    </row>
    <row r="1064" spans="1:3">
      <c r="A1064" s="111"/>
      <c r="B1064" s="86"/>
      <c r="C1064" s="112"/>
    </row>
    <row r="1065" spans="1:3">
      <c r="A1065" s="111"/>
      <c r="B1065" s="86"/>
      <c r="C1065" s="112"/>
    </row>
    <row r="1066" spans="1:3">
      <c r="A1066" s="111"/>
      <c r="B1066" s="86"/>
      <c r="C1066" s="112"/>
    </row>
    <row r="1067" spans="1:3">
      <c r="A1067" s="111"/>
      <c r="B1067" s="86"/>
      <c r="C1067" s="112"/>
    </row>
    <row r="1068" spans="1:3">
      <c r="A1068" s="111"/>
      <c r="B1068" s="86"/>
      <c r="C1068" s="112"/>
    </row>
    <row r="1069" spans="1:3">
      <c r="A1069" s="111"/>
      <c r="B1069" s="86"/>
      <c r="C1069" s="112"/>
    </row>
    <row r="1070" spans="1:3">
      <c r="A1070" s="111"/>
      <c r="B1070" s="86"/>
      <c r="C1070" s="112"/>
    </row>
    <row r="1071" spans="1:3">
      <c r="A1071" s="111"/>
      <c r="B1071" s="86"/>
      <c r="C1071" s="112"/>
    </row>
    <row r="1072" spans="1:3">
      <c r="A1072" s="111"/>
      <c r="B1072" s="86"/>
      <c r="C1072" s="112"/>
    </row>
    <row r="1073" spans="1:3">
      <c r="A1073" s="111"/>
      <c r="B1073" s="86"/>
      <c r="C1073" s="112"/>
    </row>
    <row r="1074" spans="1:3">
      <c r="A1074" s="111"/>
      <c r="B1074" s="86"/>
      <c r="C1074" s="112"/>
    </row>
    <row r="1075" spans="1:3">
      <c r="A1075" s="111"/>
      <c r="B1075" s="86"/>
      <c r="C1075" s="112"/>
    </row>
    <row r="1076" spans="1:3">
      <c r="A1076" s="111"/>
      <c r="B1076" s="86"/>
      <c r="C1076" s="112"/>
    </row>
    <row r="1077" spans="1:3">
      <c r="A1077" s="111"/>
      <c r="B1077" s="86"/>
      <c r="C1077" s="112"/>
    </row>
    <row r="1078" spans="1:3">
      <c r="A1078" s="111"/>
      <c r="B1078" s="86"/>
      <c r="C1078" s="112"/>
    </row>
    <row r="1079" spans="1:3">
      <c r="A1079" s="111"/>
      <c r="B1079" s="86"/>
      <c r="C1079" s="112"/>
    </row>
    <row r="1080" spans="1:3">
      <c r="A1080" s="111"/>
      <c r="B1080" s="86"/>
      <c r="C1080" s="112"/>
    </row>
    <row r="1081" spans="1:3">
      <c r="A1081" s="111"/>
      <c r="B1081" s="86"/>
      <c r="C1081" s="112"/>
    </row>
    <row r="1082" spans="1:3">
      <c r="A1082" s="111"/>
      <c r="B1082" s="86"/>
      <c r="C1082" s="112"/>
    </row>
    <row r="1083" spans="1:3">
      <c r="A1083" s="111"/>
      <c r="B1083" s="86"/>
      <c r="C1083" s="112"/>
    </row>
    <row r="1084" spans="1:3">
      <c r="A1084" s="111"/>
      <c r="B1084" s="86"/>
      <c r="C1084" s="112"/>
    </row>
    <row r="1085" spans="1:3">
      <c r="A1085" s="111"/>
      <c r="B1085" s="86"/>
      <c r="C1085" s="112"/>
    </row>
    <row r="1086" spans="1:3">
      <c r="A1086" s="111"/>
      <c r="B1086" s="86"/>
      <c r="C1086" s="112"/>
    </row>
    <row r="1087" spans="1:3">
      <c r="A1087" s="111"/>
      <c r="B1087" s="86"/>
      <c r="C1087" s="112"/>
    </row>
    <row r="1088" spans="1:3">
      <c r="A1088" s="111"/>
      <c r="B1088" s="86"/>
      <c r="C1088" s="112"/>
    </row>
    <row r="1089" spans="1:3">
      <c r="A1089" s="111"/>
      <c r="B1089" s="86"/>
      <c r="C1089" s="112"/>
    </row>
    <row r="1090" spans="1:3">
      <c r="A1090" s="111"/>
      <c r="B1090" s="86"/>
      <c r="C1090" s="112"/>
    </row>
    <row r="1091" spans="1:3">
      <c r="A1091" s="111"/>
      <c r="B1091" s="86"/>
      <c r="C1091" s="112"/>
    </row>
    <row r="1092" spans="1:3">
      <c r="A1092" s="111"/>
      <c r="B1092" s="86"/>
      <c r="C1092" s="112"/>
    </row>
    <row r="1093" spans="1:3">
      <c r="A1093" s="111"/>
      <c r="B1093" s="86"/>
      <c r="C1093" s="112"/>
    </row>
    <row r="1094" spans="1:3">
      <c r="A1094" s="111"/>
      <c r="B1094" s="86"/>
      <c r="C1094" s="112"/>
    </row>
    <row r="1095" spans="1:3">
      <c r="A1095" s="111"/>
      <c r="B1095" s="86"/>
      <c r="C1095" s="112"/>
    </row>
    <row r="1096" spans="1:3">
      <c r="A1096" s="111"/>
      <c r="B1096" s="86"/>
      <c r="C1096" s="112"/>
    </row>
    <row r="1097" spans="1:3">
      <c r="A1097" s="111"/>
      <c r="B1097" s="86"/>
      <c r="C1097" s="112"/>
    </row>
    <row r="1098" spans="1:3">
      <c r="A1098" s="111"/>
      <c r="B1098" s="86"/>
      <c r="C1098" s="112"/>
    </row>
    <row r="1099" spans="1:3">
      <c r="A1099" s="111"/>
      <c r="B1099" s="86"/>
      <c r="C1099" s="112"/>
    </row>
    <row r="1100" spans="1:3">
      <c r="A1100" s="111"/>
      <c r="B1100" s="86"/>
      <c r="C1100" s="112"/>
    </row>
    <row r="1101" spans="1:3">
      <c r="A1101" s="111"/>
      <c r="B1101" s="86"/>
      <c r="C1101" s="112"/>
    </row>
    <row r="1102" spans="1:3">
      <c r="A1102" s="111"/>
      <c r="B1102" s="86"/>
      <c r="C1102" s="112"/>
    </row>
    <row r="1103" spans="1:3">
      <c r="A1103" s="111"/>
      <c r="B1103" s="86"/>
      <c r="C1103" s="112"/>
    </row>
    <row r="1104" spans="1:3">
      <c r="A1104" s="111"/>
      <c r="B1104" s="86"/>
      <c r="C1104" s="112"/>
    </row>
    <row r="1105" spans="1:3">
      <c r="A1105" s="111"/>
      <c r="B1105" s="86"/>
      <c r="C1105" s="112"/>
    </row>
    <row r="1106" spans="1:3">
      <c r="A1106" s="111"/>
      <c r="B1106" s="86"/>
      <c r="C1106" s="112"/>
    </row>
    <row r="1107" spans="1:3">
      <c r="A1107" s="111"/>
      <c r="B1107" s="86"/>
      <c r="C1107" s="112"/>
    </row>
    <row r="1108" spans="1:3">
      <c r="A1108" s="111"/>
      <c r="B1108" s="86"/>
      <c r="C1108" s="112"/>
    </row>
    <row r="1109" spans="1:3">
      <c r="A1109" s="111"/>
      <c r="B1109" s="86"/>
      <c r="C1109" s="112"/>
    </row>
    <row r="1110" spans="1:3">
      <c r="A1110" s="111"/>
      <c r="B1110" s="86"/>
      <c r="C1110" s="112"/>
    </row>
    <row r="1111" spans="1:3">
      <c r="A1111" s="111"/>
      <c r="B1111" s="86"/>
      <c r="C1111" s="112"/>
    </row>
    <row r="1112" spans="1:3">
      <c r="A1112" s="111"/>
      <c r="B1112" s="86"/>
      <c r="C1112" s="112"/>
    </row>
    <row r="1113" spans="1:3">
      <c r="A1113" s="111"/>
      <c r="B1113" s="86"/>
      <c r="C1113" s="112"/>
    </row>
    <row r="1114" spans="1:3">
      <c r="A1114" s="111"/>
      <c r="B1114" s="86"/>
      <c r="C1114" s="112"/>
    </row>
    <row r="1115" spans="1:3">
      <c r="A1115" s="111"/>
      <c r="B1115" s="86"/>
      <c r="C1115" s="112"/>
    </row>
    <row r="1116" spans="1:3">
      <c r="A1116" s="111"/>
      <c r="B1116" s="86"/>
      <c r="C1116" s="112"/>
    </row>
    <row r="1117" spans="1:3">
      <c r="A1117" s="111"/>
      <c r="B1117" s="86"/>
      <c r="C1117" s="112"/>
    </row>
    <row r="1118" spans="1:3">
      <c r="A1118" s="111"/>
      <c r="B1118" s="86"/>
      <c r="C1118" s="112"/>
    </row>
    <row r="1119" spans="1:3">
      <c r="A1119" s="111"/>
      <c r="B1119" s="86"/>
      <c r="C1119" s="112"/>
    </row>
    <row r="1120" spans="1:3">
      <c r="A1120" s="111"/>
      <c r="B1120" s="86"/>
      <c r="C1120" s="112"/>
    </row>
    <row r="1121" spans="1:3">
      <c r="A1121" s="111"/>
      <c r="B1121" s="86"/>
      <c r="C1121" s="112"/>
    </row>
    <row r="1122" spans="1:3">
      <c r="A1122" s="111"/>
      <c r="B1122" s="86"/>
      <c r="C1122" s="112"/>
    </row>
    <row r="1123" spans="1:3">
      <c r="A1123" s="111"/>
      <c r="B1123" s="86"/>
      <c r="C1123" s="112"/>
    </row>
    <row r="1124" spans="1:3">
      <c r="A1124" s="111"/>
      <c r="B1124" s="86"/>
      <c r="C1124" s="112"/>
    </row>
    <row r="1125" spans="1:3">
      <c r="A1125" s="111"/>
      <c r="B1125" s="86"/>
      <c r="C1125" s="112"/>
    </row>
    <row r="1126" spans="1:3">
      <c r="A1126" s="111"/>
      <c r="B1126" s="86"/>
      <c r="C1126" s="112"/>
    </row>
    <row r="1127" spans="1:3">
      <c r="A1127" s="111"/>
      <c r="B1127" s="86"/>
      <c r="C1127" s="112"/>
    </row>
    <row r="1128" spans="1:3">
      <c r="A1128" s="111"/>
      <c r="B1128" s="86"/>
      <c r="C1128" s="112"/>
    </row>
    <row r="1129" spans="1:3">
      <c r="A1129" s="111"/>
      <c r="B1129" s="86"/>
      <c r="C1129" s="112"/>
    </row>
    <row r="1130" spans="1:3">
      <c r="A1130" s="111"/>
      <c r="B1130" s="86"/>
      <c r="C1130" s="112"/>
    </row>
    <row r="1131" spans="1:3">
      <c r="A1131" s="111"/>
      <c r="B1131" s="86"/>
      <c r="C1131" s="112"/>
    </row>
    <row r="1132" spans="1:3">
      <c r="A1132" s="111"/>
      <c r="B1132" s="86"/>
      <c r="C1132" s="112"/>
    </row>
    <row r="1133" spans="1:3">
      <c r="A1133" s="111"/>
      <c r="B1133" s="86"/>
      <c r="C1133" s="112"/>
    </row>
    <row r="1134" spans="1:3">
      <c r="A1134" s="111"/>
      <c r="B1134" s="86"/>
      <c r="C1134" s="112"/>
    </row>
    <row r="1135" spans="1:3">
      <c r="A1135" s="111"/>
      <c r="B1135" s="86"/>
      <c r="C1135" s="112"/>
    </row>
    <row r="1136" spans="1:3">
      <c r="A1136" s="111"/>
      <c r="B1136" s="86"/>
      <c r="C1136" s="112"/>
    </row>
    <row r="1137" spans="1:3">
      <c r="A1137" s="111"/>
      <c r="B1137" s="86"/>
      <c r="C1137" s="112"/>
    </row>
    <row r="1138" spans="1:3">
      <c r="A1138" s="111"/>
      <c r="B1138" s="86"/>
      <c r="C1138" s="112"/>
    </row>
    <row r="1139" spans="1:3">
      <c r="A1139" s="111"/>
      <c r="B1139" s="86"/>
      <c r="C1139" s="112"/>
    </row>
    <row r="1140" spans="1:3">
      <c r="A1140" s="111"/>
      <c r="B1140" s="86"/>
      <c r="C1140" s="112"/>
    </row>
    <row r="1141" spans="1:3">
      <c r="A1141" s="111"/>
      <c r="B1141" s="86"/>
      <c r="C1141" s="112"/>
    </row>
    <row r="1142" spans="1:3">
      <c r="A1142" s="111"/>
      <c r="B1142" s="86"/>
      <c r="C1142" s="112"/>
    </row>
    <row r="1143" spans="1:3">
      <c r="A1143" s="111"/>
      <c r="B1143" s="86"/>
      <c r="C1143" s="112"/>
    </row>
    <row r="1144" spans="1:3">
      <c r="A1144" s="111"/>
      <c r="B1144" s="86"/>
      <c r="C1144" s="112"/>
    </row>
    <row r="1145" spans="1:3">
      <c r="A1145" s="111"/>
      <c r="B1145" s="86"/>
      <c r="C1145" s="112"/>
    </row>
    <row r="1146" spans="1:3">
      <c r="A1146" s="111"/>
      <c r="B1146" s="86"/>
      <c r="C1146" s="112"/>
    </row>
    <row r="1147" spans="1:3">
      <c r="A1147" s="111"/>
      <c r="B1147" s="86"/>
      <c r="C1147" s="112"/>
    </row>
    <row r="1148" spans="1:3">
      <c r="A1148" s="111"/>
      <c r="B1148" s="86"/>
      <c r="C1148" s="112"/>
    </row>
    <row r="1149" spans="1:3">
      <c r="A1149" s="111"/>
      <c r="B1149" s="86"/>
      <c r="C1149" s="112"/>
    </row>
    <row r="1150" spans="1:3">
      <c r="A1150" s="111"/>
      <c r="B1150" s="86"/>
      <c r="C1150" s="112"/>
    </row>
    <row r="1151" spans="1:3">
      <c r="A1151" s="111"/>
      <c r="B1151" s="86"/>
      <c r="C1151" s="112"/>
    </row>
    <row r="1152" spans="1:3">
      <c r="A1152" s="111"/>
      <c r="B1152" s="86"/>
      <c r="C1152" s="112"/>
    </row>
    <row r="1153" spans="1:3">
      <c r="A1153" s="111"/>
      <c r="B1153" s="86"/>
      <c r="C1153" s="112"/>
    </row>
    <row r="1154" spans="1:3">
      <c r="A1154" s="111"/>
      <c r="B1154" s="86"/>
      <c r="C1154" s="112"/>
    </row>
    <row r="1155" spans="1:3">
      <c r="A1155" s="111"/>
      <c r="B1155" s="86"/>
      <c r="C1155" s="112"/>
    </row>
    <row r="1156" spans="1:3">
      <c r="A1156" s="111"/>
      <c r="B1156" s="86"/>
      <c r="C1156" s="112"/>
    </row>
    <row r="1157" spans="1:3">
      <c r="A1157" s="111"/>
      <c r="B1157" s="86"/>
      <c r="C1157" s="112"/>
    </row>
    <row r="1158" spans="1:3">
      <c r="A1158" s="111"/>
      <c r="B1158" s="86"/>
      <c r="C1158" s="112"/>
    </row>
    <row r="1159" spans="1:3">
      <c r="A1159" s="111"/>
      <c r="B1159" s="86"/>
      <c r="C1159" s="112"/>
    </row>
    <row r="1160" spans="1:3">
      <c r="A1160" s="111"/>
      <c r="B1160" s="86"/>
      <c r="C1160" s="112"/>
    </row>
    <row r="1161" spans="1:3">
      <c r="A1161" s="111"/>
      <c r="B1161" s="86"/>
      <c r="C1161" s="112"/>
    </row>
    <row r="1162" spans="1:3">
      <c r="A1162" s="111"/>
      <c r="B1162" s="86"/>
      <c r="C1162" s="112"/>
    </row>
    <row r="1163" spans="1:3">
      <c r="A1163" s="111"/>
      <c r="B1163" s="86"/>
      <c r="C1163" s="112"/>
    </row>
    <row r="1164" spans="1:3">
      <c r="A1164" s="111"/>
      <c r="B1164" s="86"/>
      <c r="C1164" s="112"/>
    </row>
    <row r="1165" spans="1:3">
      <c r="A1165" s="111"/>
      <c r="B1165" s="86"/>
      <c r="C1165" s="112"/>
    </row>
    <row r="1166" spans="1:3">
      <c r="A1166" s="111"/>
      <c r="B1166" s="86"/>
      <c r="C1166" s="112"/>
    </row>
    <row r="1167" spans="1:3">
      <c r="A1167" s="111"/>
      <c r="B1167" s="86"/>
      <c r="C1167" s="112"/>
    </row>
    <row r="1168" spans="1:3">
      <c r="A1168" s="111"/>
      <c r="B1168" s="86"/>
      <c r="C1168" s="112"/>
    </row>
    <row r="1169" spans="1:3">
      <c r="A1169" s="111"/>
      <c r="B1169" s="86"/>
      <c r="C1169" s="112"/>
    </row>
    <row r="1170" spans="1:3">
      <c r="A1170" s="111"/>
      <c r="B1170" s="86"/>
      <c r="C1170" s="112"/>
    </row>
    <row r="1171" spans="1:3">
      <c r="A1171" s="111"/>
      <c r="B1171" s="86"/>
      <c r="C1171" s="112"/>
    </row>
    <row r="1172" spans="1:3">
      <c r="A1172" s="111"/>
      <c r="B1172" s="86"/>
      <c r="C1172" s="112"/>
    </row>
    <row r="1173" spans="1:3">
      <c r="A1173" s="111"/>
      <c r="B1173" s="86"/>
      <c r="C1173" s="112"/>
    </row>
    <row r="1174" spans="1:3">
      <c r="A1174" s="111"/>
      <c r="B1174" s="86"/>
      <c r="C1174" s="112"/>
    </row>
    <row r="1175" spans="1:3">
      <c r="A1175" s="111"/>
      <c r="B1175" s="86"/>
      <c r="C1175" s="112"/>
    </row>
    <row r="1176" spans="1:3">
      <c r="A1176" s="111"/>
      <c r="B1176" s="86"/>
      <c r="C1176" s="112"/>
    </row>
    <row r="1177" spans="1:3">
      <c r="A1177" s="111"/>
      <c r="B1177" s="86"/>
      <c r="C1177" s="112"/>
    </row>
    <row r="1178" spans="1:3">
      <c r="A1178" s="111"/>
      <c r="B1178" s="86"/>
      <c r="C1178" s="112"/>
    </row>
    <row r="1179" spans="1:3">
      <c r="A1179" s="111"/>
      <c r="B1179" s="86"/>
      <c r="C1179" s="112"/>
    </row>
    <row r="1180" spans="1:3">
      <c r="A1180" s="111"/>
      <c r="B1180" s="86"/>
      <c r="C1180" s="112"/>
    </row>
    <row r="1181" spans="1:3">
      <c r="A1181" s="111"/>
      <c r="B1181" s="86"/>
      <c r="C1181" s="112"/>
    </row>
    <row r="1182" spans="1:3">
      <c r="A1182" s="111"/>
      <c r="B1182" s="86"/>
      <c r="C1182" s="112"/>
    </row>
    <row r="1183" spans="1:3">
      <c r="A1183" s="111"/>
      <c r="B1183" s="86"/>
      <c r="C1183" s="112"/>
    </row>
    <row r="1184" spans="1:3">
      <c r="A1184" s="111"/>
      <c r="B1184" s="86"/>
      <c r="C1184" s="112"/>
    </row>
    <row r="1185" spans="1:3">
      <c r="A1185" s="111"/>
      <c r="B1185" s="86"/>
      <c r="C1185" s="112"/>
    </row>
    <row r="1186" spans="1:3">
      <c r="A1186" s="111"/>
      <c r="B1186" s="86"/>
      <c r="C1186" s="112"/>
    </row>
    <row r="1187" spans="1:3">
      <c r="A1187" s="111"/>
      <c r="B1187" s="86"/>
      <c r="C1187" s="112"/>
    </row>
    <row r="1188" spans="1:3">
      <c r="A1188" s="111"/>
      <c r="B1188" s="86"/>
      <c r="C1188" s="112"/>
    </row>
    <row r="1189" spans="1:3">
      <c r="A1189" s="111"/>
      <c r="B1189" s="86"/>
      <c r="C1189" s="112"/>
    </row>
    <row r="1190" spans="1:3">
      <c r="A1190" s="111"/>
      <c r="B1190" s="86"/>
      <c r="C1190" s="112"/>
    </row>
    <row r="1191" spans="1:3">
      <c r="A1191" s="111"/>
      <c r="B1191" s="86"/>
      <c r="C1191" s="112"/>
    </row>
    <row r="1192" spans="1:3">
      <c r="A1192" s="111"/>
      <c r="B1192" s="86"/>
      <c r="C1192" s="112"/>
    </row>
    <row r="1193" spans="1:3">
      <c r="A1193" s="111"/>
      <c r="B1193" s="86"/>
      <c r="C1193" s="112"/>
    </row>
    <row r="1194" spans="1:3">
      <c r="A1194" s="111"/>
      <c r="B1194" s="86"/>
      <c r="C1194" s="112"/>
    </row>
    <row r="1195" spans="1:3">
      <c r="A1195" s="111"/>
      <c r="B1195" s="86"/>
      <c r="C1195" s="112"/>
    </row>
    <row r="1196" spans="1:3">
      <c r="A1196" s="111"/>
      <c r="B1196" s="86"/>
      <c r="C1196" s="112"/>
    </row>
    <row r="1197" spans="1:3">
      <c r="A1197" s="111"/>
      <c r="B1197" s="86"/>
      <c r="C1197" s="112"/>
    </row>
    <row r="1198" spans="1:3">
      <c r="A1198" s="111"/>
      <c r="B1198" s="86"/>
      <c r="C1198" s="112"/>
    </row>
    <row r="1199" spans="1:3">
      <c r="A1199" s="111"/>
      <c r="B1199" s="86"/>
      <c r="C1199" s="112"/>
    </row>
    <row r="1200" spans="1:3">
      <c r="A1200" s="111"/>
      <c r="B1200" s="86"/>
      <c r="C1200" s="112"/>
    </row>
    <row r="1201" spans="1:3">
      <c r="A1201" s="111"/>
      <c r="B1201" s="86"/>
      <c r="C1201" s="112"/>
    </row>
    <row r="1202" spans="1:3">
      <c r="A1202" s="111"/>
      <c r="B1202" s="86"/>
      <c r="C1202" s="112"/>
    </row>
    <row r="1203" spans="1:3">
      <c r="A1203" s="111"/>
      <c r="B1203" s="86"/>
      <c r="C1203" s="112"/>
    </row>
    <row r="1204" spans="1:3">
      <c r="A1204" s="111"/>
      <c r="B1204" s="86"/>
      <c r="C1204" s="112"/>
    </row>
    <row r="1205" spans="1:3">
      <c r="A1205" s="111"/>
      <c r="B1205" s="86"/>
      <c r="C1205" s="112"/>
    </row>
    <row r="1206" spans="1:3">
      <c r="A1206" s="111"/>
      <c r="B1206" s="86"/>
      <c r="C1206" s="112"/>
    </row>
    <row r="1207" spans="1:3">
      <c r="A1207" s="111"/>
      <c r="B1207" s="86"/>
      <c r="C1207" s="112"/>
    </row>
    <row r="1208" spans="1:3">
      <c r="A1208" s="111"/>
      <c r="B1208" s="86"/>
      <c r="C1208" s="112"/>
    </row>
    <row r="1209" spans="1:3">
      <c r="A1209" s="111"/>
      <c r="B1209" s="86"/>
      <c r="C1209" s="112"/>
    </row>
    <row r="1210" spans="1:3">
      <c r="A1210" s="111"/>
      <c r="B1210" s="86"/>
      <c r="C1210" s="112"/>
    </row>
    <row r="1211" spans="1:3">
      <c r="A1211" s="111"/>
      <c r="B1211" s="86"/>
      <c r="C1211" s="112"/>
    </row>
    <row r="1212" spans="1:3">
      <c r="A1212" s="111"/>
      <c r="B1212" s="86"/>
      <c r="C1212" s="112"/>
    </row>
    <row r="1213" spans="1:3">
      <c r="A1213" s="111"/>
      <c r="B1213" s="86"/>
      <c r="C1213" s="112"/>
    </row>
    <row r="1214" spans="1:3">
      <c r="A1214" s="111"/>
      <c r="B1214" s="86"/>
      <c r="C1214" s="112"/>
    </row>
    <row r="1215" spans="1:3">
      <c r="A1215" s="111"/>
      <c r="B1215" s="86"/>
      <c r="C1215" s="112"/>
    </row>
    <row r="1216" spans="1:3">
      <c r="A1216" s="111"/>
      <c r="B1216" s="86"/>
      <c r="C1216" s="112"/>
    </row>
    <row r="1217" spans="1:3">
      <c r="A1217" s="111"/>
      <c r="B1217" s="86"/>
      <c r="C1217" s="112"/>
    </row>
    <row r="1218" spans="1:3">
      <c r="A1218" s="111"/>
      <c r="B1218" s="86"/>
      <c r="C1218" s="112"/>
    </row>
    <row r="1219" spans="1:3">
      <c r="A1219" s="111"/>
      <c r="B1219" s="86"/>
      <c r="C1219" s="112"/>
    </row>
    <row r="1220" spans="1:3">
      <c r="A1220" s="111"/>
      <c r="B1220" s="86"/>
      <c r="C1220" s="112"/>
    </row>
    <row r="1221" spans="1:3">
      <c r="A1221" s="111"/>
      <c r="B1221" s="86"/>
      <c r="C1221" s="112"/>
    </row>
    <row r="1222" spans="1:3">
      <c r="A1222" s="111"/>
      <c r="B1222" s="86"/>
      <c r="C1222" s="112"/>
    </row>
    <row r="1223" spans="1:3">
      <c r="A1223" s="111"/>
      <c r="B1223" s="86"/>
      <c r="C1223" s="112"/>
    </row>
    <row r="1224" spans="1:3">
      <c r="A1224" s="111"/>
      <c r="B1224" s="86"/>
      <c r="C1224" s="112"/>
    </row>
    <row r="1225" spans="1:3">
      <c r="A1225" s="111"/>
      <c r="B1225" s="86"/>
      <c r="C1225" s="112"/>
    </row>
    <row r="1226" spans="1:3">
      <c r="A1226" s="111"/>
      <c r="B1226" s="86"/>
      <c r="C1226" s="112"/>
    </row>
    <row r="1227" spans="1:3">
      <c r="A1227" s="111"/>
      <c r="B1227" s="86"/>
      <c r="C1227" s="112"/>
    </row>
    <row r="1228" spans="1:3">
      <c r="A1228" s="111"/>
      <c r="B1228" s="86"/>
      <c r="C1228" s="112"/>
    </row>
    <row r="1229" spans="1:3">
      <c r="A1229" s="111"/>
      <c r="B1229" s="86"/>
      <c r="C1229" s="112"/>
    </row>
    <row r="1230" spans="1:3">
      <c r="A1230" s="111"/>
      <c r="B1230" s="86"/>
      <c r="C1230" s="112"/>
    </row>
    <row r="1231" spans="1:3">
      <c r="A1231" s="111"/>
      <c r="B1231" s="86"/>
      <c r="C1231" s="112"/>
    </row>
    <row r="1232" spans="1:3">
      <c r="A1232" s="111"/>
      <c r="B1232" s="86"/>
      <c r="C1232" s="112"/>
    </row>
    <row r="1233" spans="1:3">
      <c r="A1233" s="111"/>
      <c r="B1233" s="86"/>
      <c r="C1233" s="112"/>
    </row>
    <row r="1234" spans="1:3">
      <c r="A1234" s="111"/>
      <c r="B1234" s="86"/>
      <c r="C1234" s="112"/>
    </row>
    <row r="1235" spans="1:3">
      <c r="A1235" s="111"/>
      <c r="B1235" s="86"/>
      <c r="C1235" s="112"/>
    </row>
    <row r="1236" spans="1:3">
      <c r="A1236" s="111"/>
      <c r="B1236" s="86"/>
      <c r="C1236" s="112"/>
    </row>
    <row r="1237" spans="1:3">
      <c r="A1237" s="111"/>
      <c r="B1237" s="86"/>
      <c r="C1237" s="112"/>
    </row>
    <row r="1238" spans="1:3">
      <c r="A1238" s="111"/>
      <c r="B1238" s="86"/>
      <c r="C1238" s="112"/>
    </row>
    <row r="1239" spans="1:3">
      <c r="A1239" s="111"/>
      <c r="B1239" s="86"/>
      <c r="C1239" s="112"/>
    </row>
    <row r="1240" spans="1:3">
      <c r="A1240" s="111"/>
      <c r="B1240" s="86"/>
      <c r="C1240" s="112"/>
    </row>
    <row r="1241" spans="1:3">
      <c r="A1241" s="111"/>
      <c r="B1241" s="86"/>
      <c r="C1241" s="112"/>
    </row>
    <row r="1242" spans="1:3">
      <c r="A1242" s="111"/>
      <c r="B1242" s="86"/>
      <c r="C1242" s="112"/>
    </row>
    <row r="1243" spans="1:3">
      <c r="A1243" s="111"/>
      <c r="B1243" s="86"/>
      <c r="C1243" s="112"/>
    </row>
    <row r="1244" spans="1:3">
      <c r="A1244" s="111"/>
      <c r="B1244" s="86"/>
      <c r="C1244" s="112"/>
    </row>
    <row r="1245" spans="1:3">
      <c r="A1245" s="111"/>
      <c r="B1245" s="86"/>
      <c r="C1245" s="112"/>
    </row>
    <row r="1246" spans="1:3">
      <c r="A1246" s="111"/>
      <c r="B1246" s="86"/>
      <c r="C1246" s="112"/>
    </row>
    <row r="1247" spans="1:3">
      <c r="A1247" s="111"/>
      <c r="B1247" s="86"/>
      <c r="C1247" s="112"/>
    </row>
    <row r="1248" spans="1:3">
      <c r="A1248" s="111"/>
      <c r="B1248" s="86"/>
      <c r="C1248" s="112"/>
    </row>
    <row r="1249" spans="1:3">
      <c r="A1249" s="111"/>
      <c r="B1249" s="86"/>
      <c r="C1249" s="112"/>
    </row>
    <row r="1250" spans="1:3">
      <c r="A1250" s="111"/>
      <c r="B1250" s="86"/>
      <c r="C1250" s="112"/>
    </row>
    <row r="1251" spans="1:3">
      <c r="A1251" s="111"/>
      <c r="B1251" s="86"/>
      <c r="C1251" s="112"/>
    </row>
    <row r="1252" spans="1:3">
      <c r="A1252" s="111"/>
      <c r="B1252" s="86"/>
      <c r="C1252" s="112"/>
    </row>
    <row r="1253" spans="1:3">
      <c r="A1253" s="111"/>
      <c r="B1253" s="86"/>
      <c r="C1253" s="112"/>
    </row>
    <row r="1254" spans="1:3">
      <c r="A1254" s="111"/>
      <c r="B1254" s="86"/>
      <c r="C1254" s="112"/>
    </row>
    <row r="1255" spans="1:3">
      <c r="A1255" s="111"/>
      <c r="B1255" s="86"/>
      <c r="C1255" s="112"/>
    </row>
    <row r="1256" spans="1:3">
      <c r="A1256" s="111"/>
      <c r="B1256" s="86"/>
      <c r="C1256" s="112"/>
    </row>
    <row r="1257" spans="1:3">
      <c r="A1257" s="111"/>
      <c r="B1257" s="86"/>
      <c r="C1257" s="112"/>
    </row>
    <row r="1258" spans="1:3">
      <c r="A1258" s="111"/>
      <c r="B1258" s="86"/>
      <c r="C1258" s="112"/>
    </row>
    <row r="1259" spans="1:3">
      <c r="A1259" s="111"/>
      <c r="B1259" s="86"/>
      <c r="C1259" s="112"/>
    </row>
    <row r="1260" spans="1:3">
      <c r="A1260" s="111"/>
      <c r="B1260" s="86"/>
      <c r="C1260" s="112"/>
    </row>
    <row r="1261" spans="1:3">
      <c r="A1261" s="111"/>
      <c r="B1261" s="86"/>
      <c r="C1261" s="112"/>
    </row>
    <row r="1262" spans="1:3">
      <c r="A1262" s="111"/>
      <c r="B1262" s="86"/>
      <c r="C1262" s="112"/>
    </row>
    <row r="1263" spans="1:3">
      <c r="A1263" s="111"/>
      <c r="B1263" s="86"/>
      <c r="C1263" s="112"/>
    </row>
    <row r="1264" spans="1:3">
      <c r="A1264" s="111"/>
      <c r="B1264" s="86"/>
      <c r="C1264" s="112"/>
    </row>
    <row r="1265" spans="1:3">
      <c r="A1265" s="111"/>
      <c r="B1265" s="86"/>
      <c r="C1265" s="112"/>
    </row>
    <row r="1266" spans="1:3">
      <c r="A1266" s="111"/>
      <c r="B1266" s="86"/>
      <c r="C1266" s="112"/>
    </row>
    <row r="1267" spans="1:3">
      <c r="A1267" s="111"/>
      <c r="B1267" s="86"/>
      <c r="C1267" s="112"/>
    </row>
    <row r="1268" spans="1:3">
      <c r="A1268" s="111"/>
      <c r="B1268" s="86"/>
      <c r="C1268" s="112"/>
    </row>
    <row r="1269" spans="1:3">
      <c r="A1269" s="111"/>
      <c r="B1269" s="86"/>
      <c r="C1269" s="112"/>
    </row>
    <row r="1270" spans="1:3">
      <c r="A1270" s="111"/>
      <c r="B1270" s="86"/>
      <c r="C1270" s="112"/>
    </row>
    <row r="1271" spans="1:3">
      <c r="A1271" s="111"/>
      <c r="B1271" s="86"/>
      <c r="C1271" s="112"/>
    </row>
    <row r="1272" spans="1:3">
      <c r="A1272" s="111"/>
      <c r="B1272" s="86"/>
      <c r="C1272" s="112"/>
    </row>
    <row r="1273" spans="1:3">
      <c r="A1273" s="111"/>
      <c r="B1273" s="86"/>
      <c r="C1273" s="112"/>
    </row>
    <row r="1274" spans="1:3">
      <c r="A1274" s="111"/>
      <c r="B1274" s="86"/>
      <c r="C1274" s="112"/>
    </row>
    <row r="1275" spans="1:3">
      <c r="A1275" s="111"/>
      <c r="B1275" s="86"/>
      <c r="C1275" s="112"/>
    </row>
    <row r="1276" spans="1:3">
      <c r="A1276" s="111"/>
      <c r="B1276" s="86"/>
      <c r="C1276" s="112"/>
    </row>
    <row r="1277" spans="1:3">
      <c r="A1277" s="111"/>
      <c r="B1277" s="86"/>
      <c r="C1277" s="112"/>
    </row>
    <row r="1278" spans="1:3">
      <c r="A1278" s="111"/>
      <c r="B1278" s="86"/>
      <c r="C1278" s="112"/>
    </row>
    <row r="1279" spans="1:3">
      <c r="A1279" s="111"/>
      <c r="B1279" s="86"/>
      <c r="C1279" s="112"/>
    </row>
    <row r="1280" spans="1:3">
      <c r="A1280" s="111"/>
      <c r="B1280" s="86"/>
      <c r="C1280" s="112"/>
    </row>
    <row r="1281" spans="1:3">
      <c r="A1281" s="111"/>
      <c r="B1281" s="86"/>
      <c r="C1281" s="112"/>
    </row>
    <row r="1282" spans="1:3">
      <c r="A1282" s="111"/>
      <c r="B1282" s="86"/>
      <c r="C1282" s="112"/>
    </row>
    <row r="1283" spans="1:3">
      <c r="A1283" s="111"/>
      <c r="B1283" s="86"/>
      <c r="C1283" s="112"/>
    </row>
    <row r="1284" spans="1:3">
      <c r="A1284" s="111"/>
      <c r="B1284" s="86"/>
      <c r="C1284" s="112"/>
    </row>
    <row r="1285" spans="1:3">
      <c r="A1285" s="111"/>
      <c r="B1285" s="86"/>
      <c r="C1285" s="112"/>
    </row>
    <row r="1286" spans="1:3">
      <c r="A1286" s="111"/>
      <c r="B1286" s="86"/>
      <c r="C1286" s="112"/>
    </row>
    <row r="1287" spans="1:3">
      <c r="A1287" s="111"/>
      <c r="B1287" s="86"/>
      <c r="C1287" s="112"/>
    </row>
    <row r="1288" spans="1:3">
      <c r="A1288" s="111"/>
      <c r="B1288" s="86"/>
      <c r="C1288" s="112"/>
    </row>
    <row r="1289" spans="1:3">
      <c r="A1289" s="111"/>
      <c r="B1289" s="86"/>
      <c r="C1289" s="112"/>
    </row>
    <row r="1290" spans="1:3">
      <c r="A1290" s="111"/>
      <c r="B1290" s="86"/>
      <c r="C1290" s="112"/>
    </row>
    <row r="1291" spans="1:3">
      <c r="A1291" s="111"/>
      <c r="B1291" s="86"/>
      <c r="C1291" s="112"/>
    </row>
    <row r="1292" spans="1:3">
      <c r="A1292" s="111"/>
      <c r="B1292" s="86"/>
      <c r="C1292" s="112"/>
    </row>
    <row r="1293" spans="1:3">
      <c r="A1293" s="111"/>
      <c r="B1293" s="86"/>
      <c r="C1293" s="112"/>
    </row>
    <row r="1294" spans="1:3">
      <c r="A1294" s="111"/>
      <c r="B1294" s="86"/>
      <c r="C1294" s="112"/>
    </row>
    <row r="1295" spans="1:3">
      <c r="A1295" s="111"/>
      <c r="B1295" s="86"/>
      <c r="C1295" s="112"/>
    </row>
    <row r="1296" spans="1:3">
      <c r="A1296" s="111"/>
      <c r="B1296" s="86"/>
      <c r="C1296" s="112"/>
    </row>
    <row r="1297" spans="1:3">
      <c r="A1297" s="111"/>
      <c r="B1297" s="86"/>
      <c r="C1297" s="112"/>
    </row>
    <row r="1298" spans="1:3">
      <c r="A1298" s="111"/>
      <c r="B1298" s="86"/>
      <c r="C1298" s="112"/>
    </row>
    <row r="1299" spans="1:3">
      <c r="A1299" s="111"/>
      <c r="B1299" s="86"/>
      <c r="C1299" s="112"/>
    </row>
    <row r="1300" spans="1:3">
      <c r="A1300" s="111"/>
      <c r="B1300" s="86"/>
      <c r="C1300" s="112"/>
    </row>
    <row r="1301" spans="1:3">
      <c r="A1301" s="111"/>
      <c r="B1301" s="86"/>
      <c r="C1301" s="112"/>
    </row>
    <row r="1302" spans="1:3">
      <c r="A1302" s="111"/>
      <c r="B1302" s="86"/>
      <c r="C1302" s="112"/>
    </row>
    <row r="1303" spans="1:3">
      <c r="A1303" s="111"/>
      <c r="B1303" s="86"/>
      <c r="C1303" s="112"/>
    </row>
    <row r="1304" spans="1:3">
      <c r="A1304" s="111"/>
      <c r="B1304" s="86"/>
      <c r="C1304" s="112"/>
    </row>
    <row r="1305" spans="1:3">
      <c r="A1305" s="111"/>
      <c r="B1305" s="86"/>
      <c r="C1305" s="112"/>
    </row>
    <row r="1306" spans="1:3">
      <c r="A1306" s="111"/>
      <c r="B1306" s="86"/>
      <c r="C1306" s="112"/>
    </row>
    <row r="1307" spans="1:3">
      <c r="A1307" s="111"/>
      <c r="B1307" s="86"/>
      <c r="C1307" s="112"/>
    </row>
    <row r="1308" spans="1:3">
      <c r="A1308" s="111"/>
      <c r="B1308" s="86"/>
      <c r="C1308" s="112"/>
    </row>
    <row r="1309" spans="1:3">
      <c r="A1309" s="111"/>
      <c r="B1309" s="86"/>
      <c r="C1309" s="112"/>
    </row>
    <row r="1310" spans="1:3">
      <c r="A1310" s="111"/>
      <c r="B1310" s="86"/>
      <c r="C1310" s="112"/>
    </row>
    <row r="1311" spans="1:3">
      <c r="A1311" s="111"/>
      <c r="B1311" s="86"/>
      <c r="C1311" s="112"/>
    </row>
    <row r="1312" spans="1:3">
      <c r="A1312" s="111"/>
      <c r="B1312" s="86"/>
      <c r="C1312" s="112"/>
    </row>
    <row r="1313" spans="1:3">
      <c r="A1313" s="111"/>
      <c r="B1313" s="86"/>
      <c r="C1313" s="112"/>
    </row>
    <row r="1314" spans="1:3">
      <c r="A1314" s="111"/>
      <c r="B1314" s="86"/>
      <c r="C1314" s="112"/>
    </row>
    <row r="1315" spans="1:3">
      <c r="A1315" s="111"/>
      <c r="B1315" s="86"/>
      <c r="C1315" s="112"/>
    </row>
    <row r="1316" spans="1:3">
      <c r="A1316" s="111"/>
      <c r="B1316" s="86"/>
      <c r="C1316" s="112"/>
    </row>
    <row r="1317" spans="1:3">
      <c r="A1317" s="111"/>
      <c r="B1317" s="86"/>
      <c r="C1317" s="112"/>
    </row>
    <row r="1318" spans="1:3">
      <c r="A1318" s="111"/>
      <c r="B1318" s="86"/>
      <c r="C1318" s="112"/>
    </row>
    <row r="1319" spans="1:3">
      <c r="A1319" s="111"/>
      <c r="B1319" s="86"/>
      <c r="C1319" s="112"/>
    </row>
    <row r="1320" spans="1:3">
      <c r="A1320" s="111"/>
      <c r="B1320" s="86"/>
      <c r="C1320" s="112"/>
    </row>
    <row r="1321" spans="1:3">
      <c r="A1321" s="111"/>
      <c r="B1321" s="86"/>
      <c r="C1321" s="112"/>
    </row>
    <row r="1322" spans="1:3">
      <c r="A1322" s="111"/>
      <c r="B1322" s="86"/>
      <c r="C1322" s="112"/>
    </row>
    <row r="1323" spans="1:3">
      <c r="A1323" s="111"/>
      <c r="B1323" s="86"/>
      <c r="C1323" s="112"/>
    </row>
    <row r="1324" spans="1:3">
      <c r="A1324" s="111"/>
      <c r="B1324" s="86"/>
      <c r="C1324" s="112"/>
    </row>
    <row r="1325" spans="1:3">
      <c r="A1325" s="111"/>
      <c r="B1325" s="86"/>
      <c r="C1325" s="112"/>
    </row>
    <row r="1326" spans="1:3">
      <c r="A1326" s="111"/>
      <c r="B1326" s="86"/>
      <c r="C1326" s="112"/>
    </row>
    <row r="1327" spans="1:3">
      <c r="A1327" s="111"/>
      <c r="B1327" s="86"/>
      <c r="C1327" s="112"/>
    </row>
    <row r="1328" spans="1:3">
      <c r="A1328" s="111"/>
      <c r="B1328" s="86"/>
      <c r="C1328" s="112"/>
    </row>
    <row r="1329" spans="1:3">
      <c r="A1329" s="111"/>
      <c r="B1329" s="86"/>
      <c r="C1329" s="112"/>
    </row>
    <row r="1330" spans="1:3">
      <c r="A1330" s="111"/>
      <c r="B1330" s="86"/>
      <c r="C1330" s="112"/>
    </row>
    <row r="1331" spans="1:3">
      <c r="A1331" s="111"/>
      <c r="B1331" s="86"/>
      <c r="C1331" s="112"/>
    </row>
    <row r="1332" spans="1:3">
      <c r="A1332" s="111"/>
      <c r="B1332" s="86"/>
      <c r="C1332" s="112"/>
    </row>
    <row r="1333" spans="1:3">
      <c r="A1333" s="111"/>
      <c r="B1333" s="86"/>
      <c r="C1333" s="112"/>
    </row>
    <row r="1334" spans="1:3">
      <c r="A1334" s="111"/>
      <c r="B1334" s="86"/>
      <c r="C1334" s="112"/>
    </row>
    <row r="1335" spans="1:3">
      <c r="A1335" s="111"/>
      <c r="B1335" s="86"/>
      <c r="C1335" s="112"/>
    </row>
    <row r="1336" spans="1:3">
      <c r="A1336" s="111"/>
      <c r="B1336" s="86"/>
      <c r="C1336" s="112"/>
    </row>
    <row r="1337" spans="1:3">
      <c r="A1337" s="111"/>
      <c r="B1337" s="86"/>
      <c r="C1337" s="112"/>
    </row>
    <row r="1338" spans="1:3">
      <c r="A1338" s="111"/>
      <c r="B1338" s="86"/>
      <c r="C1338" s="112"/>
    </row>
    <row r="1339" spans="1:3">
      <c r="A1339" s="111"/>
      <c r="B1339" s="86"/>
      <c r="C1339" s="112"/>
    </row>
    <row r="1340" spans="1:3">
      <c r="A1340" s="111"/>
      <c r="B1340" s="86"/>
      <c r="C1340" s="112"/>
    </row>
    <row r="1341" spans="1:3">
      <c r="A1341" s="111"/>
      <c r="B1341" s="86"/>
      <c r="C1341" s="112"/>
    </row>
    <row r="1342" spans="1:3">
      <c r="A1342" s="111"/>
      <c r="B1342" s="86"/>
      <c r="C1342" s="112"/>
    </row>
    <row r="1343" spans="1:3">
      <c r="A1343" s="111"/>
      <c r="B1343" s="86"/>
      <c r="C1343" s="112"/>
    </row>
    <row r="1344" spans="1:3">
      <c r="A1344" s="111"/>
      <c r="B1344" s="86"/>
      <c r="C1344" s="112"/>
    </row>
    <row r="1345" spans="1:3">
      <c r="A1345" s="111"/>
      <c r="B1345" s="86"/>
      <c r="C1345" s="112"/>
    </row>
    <row r="1346" spans="1:3">
      <c r="A1346" s="111"/>
      <c r="B1346" s="86"/>
      <c r="C1346" s="112"/>
    </row>
    <row r="1347" spans="1:3">
      <c r="A1347" s="111"/>
      <c r="B1347" s="86"/>
      <c r="C1347" s="112"/>
    </row>
    <row r="1348" spans="1:3">
      <c r="A1348" s="111"/>
      <c r="B1348" s="86"/>
      <c r="C1348" s="112"/>
    </row>
    <row r="1349" spans="1:3">
      <c r="A1349" s="111"/>
      <c r="B1349" s="86"/>
      <c r="C1349" s="112"/>
    </row>
    <row r="1350" spans="1:3">
      <c r="A1350" s="111"/>
      <c r="B1350" s="86"/>
      <c r="C1350" s="112"/>
    </row>
    <row r="1351" spans="1:3">
      <c r="A1351" s="111"/>
      <c r="B1351" s="86"/>
      <c r="C1351" s="112"/>
    </row>
    <row r="1352" spans="1:3">
      <c r="A1352" s="111"/>
      <c r="B1352" s="86"/>
      <c r="C1352" s="112"/>
    </row>
    <row r="1353" spans="1:3">
      <c r="A1353" s="111"/>
      <c r="B1353" s="86"/>
      <c r="C1353" s="112"/>
    </row>
    <row r="1354" spans="1:3">
      <c r="A1354" s="111"/>
      <c r="B1354" s="86"/>
      <c r="C1354" s="112"/>
    </row>
    <row r="1355" spans="1:3">
      <c r="A1355" s="111"/>
      <c r="B1355" s="86"/>
      <c r="C1355" s="112"/>
    </row>
    <row r="1356" spans="1:3">
      <c r="A1356" s="111"/>
      <c r="B1356" s="86"/>
      <c r="C1356" s="112"/>
    </row>
    <row r="1357" spans="1:3">
      <c r="A1357" s="111"/>
      <c r="B1357" s="86"/>
      <c r="C1357" s="112"/>
    </row>
    <row r="1358" spans="1:3">
      <c r="A1358" s="111"/>
      <c r="B1358" s="86"/>
      <c r="C1358" s="112"/>
    </row>
    <row r="1359" spans="1:3">
      <c r="A1359" s="111"/>
      <c r="B1359" s="86"/>
      <c r="C1359" s="112"/>
    </row>
    <row r="1360" spans="1:3">
      <c r="A1360" s="111"/>
      <c r="B1360" s="86"/>
      <c r="C1360" s="112"/>
    </row>
    <row r="1361" spans="1:3">
      <c r="A1361" s="111"/>
      <c r="B1361" s="86"/>
      <c r="C1361" s="112"/>
    </row>
    <row r="1362" spans="1:3">
      <c r="A1362" s="111"/>
      <c r="B1362" s="86"/>
      <c r="C1362" s="112"/>
    </row>
    <row r="1363" spans="1:3">
      <c r="A1363" s="111"/>
      <c r="B1363" s="86"/>
      <c r="C1363" s="112"/>
    </row>
    <row r="1364" spans="1:3">
      <c r="A1364" s="111"/>
      <c r="B1364" s="86"/>
      <c r="C1364" s="112"/>
    </row>
    <row r="1365" spans="1:3">
      <c r="A1365" s="111"/>
      <c r="B1365" s="86"/>
      <c r="C1365" s="112"/>
    </row>
    <row r="1366" spans="1:3">
      <c r="A1366" s="111"/>
      <c r="B1366" s="86"/>
      <c r="C1366" s="112"/>
    </row>
    <row r="1367" spans="1:3">
      <c r="A1367" s="111"/>
      <c r="B1367" s="86"/>
      <c r="C1367" s="112"/>
    </row>
    <row r="1368" spans="1:3">
      <c r="A1368" s="111"/>
      <c r="B1368" s="86"/>
      <c r="C1368" s="112"/>
    </row>
    <row r="1369" spans="1:3">
      <c r="A1369" s="111"/>
      <c r="B1369" s="86"/>
      <c r="C1369" s="112"/>
    </row>
    <row r="1370" spans="1:3">
      <c r="A1370" s="111"/>
      <c r="B1370" s="86"/>
      <c r="C1370" s="112"/>
    </row>
    <row r="1371" spans="1:3">
      <c r="A1371" s="111"/>
      <c r="B1371" s="86"/>
      <c r="C1371" s="112"/>
    </row>
    <row r="1372" spans="1:3">
      <c r="A1372" s="111"/>
      <c r="B1372" s="86"/>
      <c r="C1372" s="112"/>
    </row>
    <row r="1373" spans="1:3">
      <c r="A1373" s="111"/>
      <c r="B1373" s="86"/>
      <c r="C1373" s="112"/>
    </row>
    <row r="1374" spans="1:3">
      <c r="A1374" s="111"/>
      <c r="B1374" s="86"/>
      <c r="C1374" s="112"/>
    </row>
    <row r="1375" spans="1:3">
      <c r="A1375" s="111"/>
      <c r="B1375" s="86"/>
      <c r="C1375" s="112"/>
    </row>
    <row r="1376" spans="1:3">
      <c r="A1376" s="111"/>
      <c r="B1376" s="86"/>
      <c r="C1376" s="112"/>
    </row>
    <row r="1377" spans="1:3">
      <c r="A1377" s="111"/>
      <c r="B1377" s="86"/>
      <c r="C1377" s="112"/>
    </row>
    <row r="1378" spans="1:3">
      <c r="A1378" s="111"/>
      <c r="B1378" s="86"/>
      <c r="C1378" s="112"/>
    </row>
    <row r="1379" spans="1:3">
      <c r="A1379" s="111"/>
      <c r="B1379" s="86"/>
      <c r="C1379" s="112"/>
    </row>
    <row r="1380" spans="1:3">
      <c r="A1380" s="111"/>
      <c r="B1380" s="86"/>
      <c r="C1380" s="112"/>
    </row>
    <row r="1381" spans="1:3">
      <c r="A1381" s="111"/>
      <c r="B1381" s="86"/>
      <c r="C1381" s="112"/>
    </row>
    <row r="1382" spans="1:3">
      <c r="A1382" s="111"/>
      <c r="B1382" s="86"/>
      <c r="C1382" s="112"/>
    </row>
    <row r="1383" spans="1:3">
      <c r="A1383" s="111"/>
      <c r="B1383" s="86"/>
      <c r="C1383" s="112"/>
    </row>
    <row r="1384" spans="1:3">
      <c r="A1384" s="111"/>
      <c r="B1384" s="86"/>
      <c r="C1384" s="112"/>
    </row>
    <row r="1385" spans="1:3">
      <c r="A1385" s="111"/>
      <c r="B1385" s="86"/>
      <c r="C1385" s="112"/>
    </row>
    <row r="1386" spans="1:3">
      <c r="A1386" s="111"/>
      <c r="B1386" s="86"/>
      <c r="C1386" s="112"/>
    </row>
    <row r="1387" spans="1:3">
      <c r="A1387" s="111"/>
      <c r="B1387" s="86"/>
      <c r="C1387" s="112"/>
    </row>
    <row r="1388" spans="1:3">
      <c r="A1388" s="111"/>
      <c r="B1388" s="86"/>
      <c r="C1388" s="112"/>
    </row>
    <row r="1389" spans="1:3">
      <c r="A1389" s="111"/>
      <c r="B1389" s="86"/>
      <c r="C1389" s="112"/>
    </row>
    <row r="1390" spans="1:3">
      <c r="A1390" s="111"/>
      <c r="B1390" s="86"/>
      <c r="C1390" s="112"/>
    </row>
    <row r="1391" spans="1:3">
      <c r="A1391" s="111"/>
      <c r="B1391" s="86"/>
      <c r="C1391" s="112"/>
    </row>
    <row r="1392" spans="1:3">
      <c r="A1392" s="111"/>
      <c r="B1392" s="86"/>
      <c r="C1392" s="112"/>
    </row>
    <row r="1393" spans="1:3">
      <c r="A1393" s="111"/>
      <c r="B1393" s="86"/>
      <c r="C1393" s="112"/>
    </row>
    <row r="1394" spans="1:3">
      <c r="A1394" s="111"/>
      <c r="B1394" s="86"/>
      <c r="C1394" s="112"/>
    </row>
    <row r="1395" spans="1:3">
      <c r="A1395" s="111"/>
      <c r="B1395" s="86"/>
      <c r="C1395" s="112"/>
    </row>
    <row r="1396" spans="1:3">
      <c r="A1396" s="111"/>
      <c r="B1396" s="86"/>
      <c r="C1396" s="112"/>
    </row>
    <row r="1397" spans="1:3">
      <c r="A1397" s="111"/>
      <c r="B1397" s="86"/>
      <c r="C1397" s="112"/>
    </row>
    <row r="1398" spans="1:3">
      <c r="A1398" s="111"/>
      <c r="B1398" s="86"/>
      <c r="C1398" s="112"/>
    </row>
    <row r="1399" spans="1:3">
      <c r="A1399" s="111"/>
      <c r="B1399" s="86"/>
      <c r="C1399" s="112"/>
    </row>
    <row r="1400" spans="1:3">
      <c r="A1400" s="111"/>
      <c r="B1400" s="86"/>
      <c r="C1400" s="112"/>
    </row>
    <row r="1401" spans="1:3">
      <c r="A1401" s="111"/>
      <c r="B1401" s="86"/>
      <c r="C1401" s="112"/>
    </row>
    <row r="1402" spans="1:3">
      <c r="A1402" s="111"/>
      <c r="B1402" s="86"/>
      <c r="C1402" s="112"/>
    </row>
    <row r="1403" spans="1:3">
      <c r="A1403" s="111"/>
      <c r="B1403" s="86"/>
      <c r="C1403" s="112"/>
    </row>
    <row r="1404" spans="1:3">
      <c r="A1404" s="111"/>
      <c r="B1404" s="86"/>
      <c r="C1404" s="112"/>
    </row>
    <row r="1405" spans="1:3">
      <c r="A1405" s="111"/>
      <c r="B1405" s="86"/>
      <c r="C1405" s="112"/>
    </row>
    <row r="1406" spans="1:3">
      <c r="A1406" s="111"/>
      <c r="B1406" s="86"/>
      <c r="C1406" s="112"/>
    </row>
    <row r="1407" spans="1:3">
      <c r="A1407" s="111"/>
      <c r="B1407" s="86"/>
      <c r="C1407" s="112"/>
    </row>
    <row r="1408" spans="1:3">
      <c r="A1408" s="111"/>
      <c r="B1408" s="86"/>
      <c r="C1408" s="112"/>
    </row>
    <row r="1409" spans="1:3">
      <c r="A1409" s="111"/>
      <c r="B1409" s="86"/>
      <c r="C1409" s="112"/>
    </row>
    <row r="1410" spans="1:3">
      <c r="A1410" s="111"/>
      <c r="B1410" s="86"/>
      <c r="C1410" s="112"/>
    </row>
    <row r="1411" spans="1:3">
      <c r="A1411" s="111"/>
      <c r="B1411" s="86"/>
      <c r="C1411" s="112"/>
    </row>
    <row r="1412" spans="1:3">
      <c r="A1412" s="111"/>
      <c r="B1412" s="86"/>
      <c r="C1412" s="112"/>
    </row>
    <row r="1413" spans="1:3">
      <c r="A1413" s="111"/>
      <c r="B1413" s="86"/>
      <c r="C1413" s="112"/>
    </row>
    <row r="1414" spans="1:3">
      <c r="A1414" s="111"/>
      <c r="B1414" s="86"/>
      <c r="C1414" s="112"/>
    </row>
    <row r="1415" spans="1:3">
      <c r="A1415" s="111"/>
      <c r="B1415" s="86"/>
      <c r="C1415" s="112"/>
    </row>
    <row r="1416" spans="1:3">
      <c r="A1416" s="111"/>
      <c r="B1416" s="86"/>
      <c r="C1416" s="112"/>
    </row>
    <row r="1417" spans="1:3">
      <c r="A1417" s="111"/>
      <c r="B1417" s="86"/>
      <c r="C1417" s="112"/>
    </row>
    <row r="1418" spans="1:3">
      <c r="A1418" s="111"/>
      <c r="B1418" s="86"/>
      <c r="C1418" s="112"/>
    </row>
    <row r="1419" spans="1:3">
      <c r="A1419" s="111"/>
      <c r="B1419" s="86"/>
      <c r="C1419" s="112"/>
    </row>
    <row r="1420" spans="1:3">
      <c r="A1420" s="111"/>
      <c r="B1420" s="86"/>
      <c r="C1420" s="112"/>
    </row>
    <row r="1421" spans="1:3">
      <c r="A1421" s="111"/>
      <c r="B1421" s="86"/>
      <c r="C1421" s="112"/>
    </row>
    <row r="1422" spans="1:3">
      <c r="A1422" s="111"/>
      <c r="B1422" s="86"/>
      <c r="C1422" s="112"/>
    </row>
    <row r="1423" spans="1:3">
      <c r="A1423" s="111"/>
      <c r="B1423" s="86"/>
      <c r="C1423" s="112"/>
    </row>
    <row r="1424" spans="1:3">
      <c r="A1424" s="111"/>
      <c r="B1424" s="86"/>
      <c r="C1424" s="112"/>
    </row>
    <row r="1425" spans="1:3">
      <c r="A1425" s="111"/>
      <c r="B1425" s="86"/>
      <c r="C1425" s="112"/>
    </row>
    <row r="1426" spans="1:3">
      <c r="A1426" s="111"/>
      <c r="B1426" s="86"/>
      <c r="C1426" s="112"/>
    </row>
    <row r="1427" spans="1:3">
      <c r="A1427" s="111"/>
      <c r="B1427" s="86"/>
      <c r="C1427" s="112"/>
    </row>
    <row r="1428" spans="1:3">
      <c r="A1428" s="111"/>
      <c r="B1428" s="86"/>
      <c r="C1428" s="112"/>
    </row>
    <row r="1429" spans="1:3">
      <c r="A1429" s="111"/>
      <c r="B1429" s="86"/>
      <c r="C1429" s="112"/>
    </row>
    <row r="1430" spans="1:3">
      <c r="A1430" s="111"/>
      <c r="B1430" s="86"/>
      <c r="C1430" s="112"/>
    </row>
    <row r="1431" spans="1:3">
      <c r="A1431" s="111"/>
      <c r="B1431" s="86"/>
      <c r="C1431" s="112"/>
    </row>
    <row r="1432" spans="1:3">
      <c r="A1432" s="111"/>
      <c r="B1432" s="86"/>
      <c r="C1432" s="112"/>
    </row>
    <row r="1433" spans="1:3">
      <c r="A1433" s="111"/>
      <c r="B1433" s="86"/>
      <c r="C1433" s="112"/>
    </row>
    <row r="1434" spans="1:3">
      <c r="A1434" s="111"/>
      <c r="B1434" s="86"/>
      <c r="C1434" s="112"/>
    </row>
    <row r="1435" spans="1:3">
      <c r="A1435" s="111"/>
      <c r="B1435" s="86"/>
      <c r="C1435" s="112"/>
    </row>
    <row r="1436" spans="1:3">
      <c r="A1436" s="111"/>
      <c r="B1436" s="86"/>
      <c r="C1436" s="112"/>
    </row>
    <row r="1437" spans="1:3">
      <c r="A1437" s="111"/>
      <c r="B1437" s="86"/>
      <c r="C1437" s="112"/>
    </row>
    <row r="1438" spans="1:3">
      <c r="A1438" s="111"/>
      <c r="B1438" s="86"/>
      <c r="C1438" s="112"/>
    </row>
    <row r="1439" spans="1:3">
      <c r="A1439" s="111"/>
      <c r="B1439" s="86"/>
      <c r="C1439" s="112"/>
    </row>
    <row r="1440" spans="1:3">
      <c r="A1440" s="111"/>
      <c r="B1440" s="86"/>
      <c r="C1440" s="112"/>
    </row>
    <row r="1441" spans="1:3">
      <c r="A1441" s="111"/>
      <c r="B1441" s="86"/>
      <c r="C1441" s="112"/>
    </row>
    <row r="1442" spans="1:3">
      <c r="A1442" s="111"/>
      <c r="B1442" s="86"/>
      <c r="C1442" s="112"/>
    </row>
    <row r="1443" spans="1:3">
      <c r="A1443" s="111"/>
      <c r="B1443" s="86"/>
      <c r="C1443" s="112"/>
    </row>
    <row r="1444" spans="1:3">
      <c r="A1444" s="111"/>
      <c r="B1444" s="86"/>
      <c r="C1444" s="112"/>
    </row>
    <row r="1445" spans="1:3">
      <c r="A1445" s="111"/>
      <c r="B1445" s="86"/>
      <c r="C1445" s="112"/>
    </row>
    <row r="1446" spans="1:3">
      <c r="A1446" s="111"/>
      <c r="B1446" s="86"/>
      <c r="C1446" s="112"/>
    </row>
    <row r="1447" spans="1:3">
      <c r="A1447" s="111"/>
      <c r="B1447" s="86"/>
      <c r="C1447" s="112"/>
    </row>
    <row r="1448" spans="1:3">
      <c r="A1448" s="111"/>
      <c r="B1448" s="86"/>
      <c r="C1448" s="112"/>
    </row>
    <row r="1449" spans="1:3">
      <c r="A1449" s="111"/>
      <c r="B1449" s="86"/>
      <c r="C1449" s="112"/>
    </row>
    <row r="1450" spans="1:3">
      <c r="A1450" s="111"/>
      <c r="B1450" s="86"/>
      <c r="C1450" s="112"/>
    </row>
    <row r="1451" spans="1:3">
      <c r="A1451" s="111"/>
      <c r="B1451" s="86"/>
      <c r="C1451" s="112"/>
    </row>
    <row r="1452" spans="1:3">
      <c r="A1452" s="111"/>
      <c r="B1452" s="86"/>
      <c r="C1452" s="112"/>
    </row>
    <row r="1453" spans="1:3">
      <c r="A1453" s="111"/>
      <c r="B1453" s="86"/>
      <c r="C1453" s="112"/>
    </row>
    <row r="1454" spans="1:3">
      <c r="A1454" s="111"/>
      <c r="B1454" s="86"/>
      <c r="C1454" s="112"/>
    </row>
    <row r="1455" spans="1:3">
      <c r="A1455" s="111"/>
      <c r="B1455" s="86"/>
      <c r="C1455" s="112"/>
    </row>
    <row r="1456" spans="1:3">
      <c r="A1456" s="111"/>
      <c r="B1456" s="86"/>
      <c r="C1456" s="112"/>
    </row>
    <row r="1457" spans="1:3">
      <c r="A1457" s="111"/>
      <c r="B1457" s="86"/>
      <c r="C1457" s="112"/>
    </row>
    <row r="1458" spans="1:3">
      <c r="A1458" s="111"/>
      <c r="B1458" s="86"/>
      <c r="C1458" s="112"/>
    </row>
    <row r="1459" spans="1:3">
      <c r="A1459" s="111"/>
      <c r="B1459" s="86"/>
      <c r="C1459" s="112"/>
    </row>
    <row r="1460" spans="1:3">
      <c r="A1460" s="111"/>
      <c r="B1460" s="86"/>
      <c r="C1460" s="112"/>
    </row>
    <row r="1461" spans="1:3">
      <c r="A1461" s="111"/>
      <c r="B1461" s="86"/>
      <c r="C1461" s="112"/>
    </row>
    <row r="1462" spans="1:3">
      <c r="A1462" s="111"/>
      <c r="B1462" s="86"/>
      <c r="C1462" s="112"/>
    </row>
    <row r="1463" spans="1:3">
      <c r="A1463" s="111"/>
      <c r="B1463" s="86"/>
      <c r="C1463" s="112"/>
    </row>
    <row r="1464" spans="1:3">
      <c r="A1464" s="111"/>
      <c r="B1464" s="86"/>
      <c r="C1464" s="112"/>
    </row>
    <row r="1465" spans="1:3">
      <c r="A1465" s="111"/>
      <c r="B1465" s="86"/>
      <c r="C1465" s="112"/>
    </row>
    <row r="1466" spans="1:3">
      <c r="A1466" s="111"/>
      <c r="B1466" s="86"/>
      <c r="C1466" s="112"/>
    </row>
    <row r="1467" spans="1:3">
      <c r="A1467" s="111"/>
      <c r="B1467" s="86"/>
      <c r="C1467" s="112"/>
    </row>
    <row r="1468" spans="1:3">
      <c r="A1468" s="111"/>
      <c r="B1468" s="86"/>
      <c r="C1468" s="112"/>
    </row>
    <row r="1469" spans="1:3">
      <c r="A1469" s="111"/>
      <c r="B1469" s="86"/>
      <c r="C1469" s="112"/>
    </row>
    <row r="1470" spans="1:3">
      <c r="A1470" s="111"/>
      <c r="B1470" s="86"/>
      <c r="C1470" s="112"/>
    </row>
    <row r="1471" spans="1:3">
      <c r="A1471" s="111"/>
      <c r="B1471" s="86"/>
      <c r="C1471" s="112"/>
    </row>
    <row r="1472" spans="1:3">
      <c r="A1472" s="111"/>
      <c r="B1472" s="86"/>
      <c r="C1472" s="112"/>
    </row>
    <row r="1473" spans="1:3">
      <c r="A1473" s="111"/>
      <c r="B1473" s="86"/>
      <c r="C1473" s="112"/>
    </row>
    <row r="1474" spans="1:3">
      <c r="A1474" s="111"/>
      <c r="B1474" s="86"/>
      <c r="C1474" s="112"/>
    </row>
    <row r="1475" spans="1:3">
      <c r="A1475" s="111"/>
      <c r="B1475" s="86"/>
      <c r="C1475" s="112"/>
    </row>
    <row r="1476" spans="1:3">
      <c r="A1476" s="111"/>
      <c r="B1476" s="86"/>
      <c r="C1476" s="112"/>
    </row>
    <row r="1477" spans="1:3">
      <c r="A1477" s="111"/>
      <c r="B1477" s="86"/>
      <c r="C1477" s="112"/>
    </row>
    <row r="1478" spans="1:3">
      <c r="A1478" s="111"/>
      <c r="B1478" s="86"/>
      <c r="C1478" s="112"/>
    </row>
    <row r="1479" spans="1:3">
      <c r="A1479" s="111"/>
      <c r="B1479" s="86"/>
      <c r="C1479" s="112"/>
    </row>
    <row r="1480" spans="1:3">
      <c r="A1480" s="111"/>
      <c r="B1480" s="86"/>
      <c r="C1480" s="112"/>
    </row>
    <row r="1481" spans="1:3">
      <c r="A1481" s="111"/>
      <c r="B1481" s="86"/>
      <c r="C1481" s="112"/>
    </row>
    <row r="1482" spans="1:3">
      <c r="A1482" s="111"/>
      <c r="B1482" s="86"/>
      <c r="C1482" s="112"/>
    </row>
    <row r="1483" spans="1:3">
      <c r="A1483" s="111"/>
      <c r="B1483" s="86"/>
      <c r="C1483" s="112"/>
    </row>
    <row r="1484" spans="1:3">
      <c r="A1484" s="111"/>
      <c r="B1484" s="86"/>
      <c r="C1484" s="112"/>
    </row>
    <row r="1485" spans="1:3">
      <c r="A1485" s="111"/>
      <c r="B1485" s="86"/>
      <c r="C1485" s="112"/>
    </row>
    <row r="1486" spans="1:3">
      <c r="A1486" s="111"/>
      <c r="B1486" s="86"/>
      <c r="C1486" s="112"/>
    </row>
    <row r="1487" spans="1:3">
      <c r="A1487" s="111"/>
      <c r="B1487" s="86"/>
      <c r="C1487" s="112"/>
    </row>
    <row r="1488" spans="1:3">
      <c r="A1488" s="111"/>
      <c r="B1488" s="86"/>
      <c r="C1488" s="112"/>
    </row>
    <row r="1489" spans="1:3">
      <c r="A1489" s="111"/>
      <c r="B1489" s="86"/>
      <c r="C1489" s="112"/>
    </row>
    <row r="1490" spans="1:3">
      <c r="A1490" s="111"/>
      <c r="B1490" s="86"/>
      <c r="C1490" s="112"/>
    </row>
    <row r="1491" spans="1:3">
      <c r="A1491" s="111"/>
      <c r="B1491" s="86"/>
      <c r="C1491" s="112"/>
    </row>
    <row r="1492" spans="1:3">
      <c r="A1492" s="111"/>
      <c r="B1492" s="86"/>
      <c r="C1492" s="112"/>
    </row>
    <row r="1493" spans="1:3">
      <c r="A1493" s="111"/>
      <c r="B1493" s="86"/>
      <c r="C1493" s="112"/>
    </row>
    <row r="1494" spans="1:3">
      <c r="A1494" s="111"/>
      <c r="B1494" s="86"/>
      <c r="C1494" s="112"/>
    </row>
    <row r="1495" spans="1:3">
      <c r="A1495" s="111"/>
      <c r="B1495" s="86"/>
      <c r="C1495" s="112"/>
    </row>
    <row r="1496" spans="1:3">
      <c r="A1496" s="111"/>
      <c r="B1496" s="86"/>
      <c r="C1496" s="112"/>
    </row>
    <row r="1497" spans="1:3">
      <c r="A1497" s="111"/>
      <c r="B1497" s="86"/>
      <c r="C1497" s="112"/>
    </row>
    <row r="1498" spans="1:3">
      <c r="A1498" s="111"/>
      <c r="B1498" s="86"/>
      <c r="C1498" s="112"/>
    </row>
    <row r="1499" spans="1:3">
      <c r="A1499" s="111"/>
      <c r="B1499" s="86"/>
      <c r="C1499" s="112"/>
    </row>
    <row r="1500" spans="1:3">
      <c r="A1500" s="111"/>
      <c r="B1500" s="86"/>
      <c r="C1500" s="112"/>
    </row>
    <row r="1501" spans="1:3">
      <c r="A1501" s="111"/>
      <c r="B1501" s="86"/>
      <c r="C1501" s="112"/>
    </row>
    <row r="1502" spans="1:3">
      <c r="A1502" s="111"/>
      <c r="B1502" s="86"/>
      <c r="C1502" s="112"/>
    </row>
    <row r="1503" spans="1:3">
      <c r="A1503" s="111"/>
      <c r="B1503" s="86"/>
      <c r="C1503" s="112"/>
    </row>
    <row r="1504" spans="1:3">
      <c r="A1504" s="111"/>
      <c r="B1504" s="86"/>
      <c r="C1504" s="112"/>
    </row>
    <row r="1505" spans="1:3">
      <c r="A1505" s="111"/>
      <c r="B1505" s="86"/>
      <c r="C1505" s="112"/>
    </row>
    <row r="1506" spans="1:3">
      <c r="A1506" s="111"/>
      <c r="B1506" s="86"/>
      <c r="C1506" s="112"/>
    </row>
    <row r="1507" spans="1:3">
      <c r="A1507" s="111"/>
      <c r="B1507" s="86"/>
      <c r="C1507" s="112"/>
    </row>
    <row r="1508" spans="1:3">
      <c r="A1508" s="111"/>
      <c r="B1508" s="86"/>
      <c r="C1508" s="112"/>
    </row>
    <row r="1509" spans="1:3">
      <c r="A1509" s="111"/>
      <c r="B1509" s="86"/>
      <c r="C1509" s="112"/>
    </row>
    <row r="1510" spans="1:3">
      <c r="A1510" s="111"/>
      <c r="B1510" s="86"/>
      <c r="C1510" s="112"/>
    </row>
    <row r="1511" spans="1:3">
      <c r="A1511" s="111"/>
      <c r="B1511" s="86"/>
      <c r="C1511" s="112"/>
    </row>
    <row r="1512" spans="1:3">
      <c r="A1512" s="111"/>
      <c r="B1512" s="86"/>
      <c r="C1512" s="112"/>
    </row>
    <row r="1513" spans="1:3">
      <c r="A1513" s="111"/>
      <c r="B1513" s="86"/>
      <c r="C1513" s="112"/>
    </row>
    <row r="1514" spans="1:3">
      <c r="A1514" s="111"/>
      <c r="B1514" s="86"/>
      <c r="C1514" s="112"/>
    </row>
    <row r="1515" spans="1:3">
      <c r="A1515" s="111"/>
      <c r="B1515" s="86"/>
      <c r="C1515" s="112"/>
    </row>
    <row r="1516" spans="1:3">
      <c r="A1516" s="111"/>
      <c r="B1516" s="86"/>
      <c r="C1516" s="112"/>
    </row>
    <row r="1517" spans="1:3">
      <c r="A1517" s="111"/>
      <c r="B1517" s="86"/>
      <c r="C1517" s="112"/>
    </row>
    <row r="1518" spans="1:3">
      <c r="A1518" s="111"/>
      <c r="B1518" s="86"/>
      <c r="C1518" s="112"/>
    </row>
    <row r="1519" spans="1:3">
      <c r="A1519" s="111"/>
      <c r="B1519" s="86"/>
      <c r="C1519" s="112"/>
    </row>
    <row r="1520" spans="1:3">
      <c r="A1520" s="111"/>
      <c r="B1520" s="86"/>
      <c r="C1520" s="112"/>
    </row>
    <row r="1521" spans="1:3">
      <c r="A1521" s="111"/>
      <c r="B1521" s="86"/>
      <c r="C1521" s="112"/>
    </row>
    <row r="1522" spans="1:3">
      <c r="A1522" s="111"/>
      <c r="B1522" s="86"/>
      <c r="C1522" s="112"/>
    </row>
    <row r="1523" spans="1:3">
      <c r="A1523" s="111"/>
      <c r="B1523" s="86"/>
      <c r="C1523" s="112"/>
    </row>
    <row r="1524" spans="1:3">
      <c r="A1524" s="111"/>
      <c r="B1524" s="86"/>
      <c r="C1524" s="112"/>
    </row>
    <row r="1525" spans="1:3">
      <c r="A1525" s="111"/>
      <c r="B1525" s="86"/>
      <c r="C1525" s="112"/>
    </row>
    <row r="1526" spans="1:3">
      <c r="A1526" s="111"/>
      <c r="B1526" s="86"/>
      <c r="C1526" s="112"/>
    </row>
    <row r="1527" spans="1:3">
      <c r="A1527" s="111"/>
      <c r="B1527" s="86"/>
      <c r="C1527" s="112"/>
    </row>
    <row r="1528" spans="1:3">
      <c r="A1528" s="111"/>
      <c r="B1528" s="86"/>
      <c r="C1528" s="112"/>
    </row>
    <row r="1529" spans="1:3">
      <c r="A1529" s="111"/>
      <c r="B1529" s="86"/>
      <c r="C1529" s="112"/>
    </row>
    <row r="1530" spans="1:3">
      <c r="A1530" s="111"/>
      <c r="B1530" s="86"/>
      <c r="C1530" s="112"/>
    </row>
    <row r="1531" spans="1:3">
      <c r="A1531" s="111"/>
      <c r="B1531" s="86"/>
      <c r="C1531" s="112"/>
    </row>
    <row r="1532" spans="1:3">
      <c r="A1532" s="111"/>
      <c r="B1532" s="86"/>
      <c r="C1532" s="112"/>
    </row>
    <row r="1533" spans="1:3">
      <c r="A1533" s="111"/>
      <c r="B1533" s="86"/>
      <c r="C1533" s="112"/>
    </row>
    <row r="1534" spans="1:3">
      <c r="A1534" s="111"/>
      <c r="B1534" s="86"/>
      <c r="C1534" s="112"/>
    </row>
    <row r="1535" spans="1:3">
      <c r="A1535" s="111"/>
      <c r="B1535" s="86"/>
      <c r="C1535" s="112"/>
    </row>
    <row r="1536" spans="1:3">
      <c r="A1536" s="111"/>
      <c r="B1536" s="86"/>
      <c r="C1536" s="112"/>
    </row>
    <row r="1537" spans="1:3">
      <c r="A1537" s="111"/>
      <c r="B1537" s="86"/>
      <c r="C1537" s="112"/>
    </row>
    <row r="1538" spans="1:3">
      <c r="A1538" s="111"/>
      <c r="B1538" s="86"/>
      <c r="C1538" s="112"/>
    </row>
    <row r="1539" spans="1:3">
      <c r="A1539" s="111"/>
      <c r="B1539" s="86"/>
      <c r="C1539" s="112"/>
    </row>
    <row r="1540" spans="1:3">
      <c r="A1540" s="111"/>
      <c r="B1540" s="86"/>
      <c r="C1540" s="112"/>
    </row>
    <row r="1541" spans="1:3">
      <c r="A1541" s="111"/>
      <c r="B1541" s="86"/>
      <c r="C1541" s="112"/>
    </row>
    <row r="1542" spans="1:3">
      <c r="A1542" s="111"/>
      <c r="B1542" s="86"/>
      <c r="C1542" s="112"/>
    </row>
    <row r="1543" spans="1:3">
      <c r="A1543" s="111"/>
      <c r="B1543" s="86"/>
      <c r="C1543" s="112"/>
    </row>
    <row r="1544" spans="1:3">
      <c r="A1544" s="111"/>
      <c r="B1544" s="86"/>
      <c r="C1544" s="112"/>
    </row>
    <row r="1545" spans="1:3">
      <c r="A1545" s="111"/>
      <c r="B1545" s="86"/>
      <c r="C1545" s="112"/>
    </row>
    <row r="1546" spans="1:3">
      <c r="A1546" s="111"/>
      <c r="B1546" s="86"/>
      <c r="C1546" s="112"/>
    </row>
    <row r="1547" spans="1:3">
      <c r="A1547" s="111"/>
      <c r="B1547" s="86"/>
      <c r="C1547" s="112"/>
    </row>
    <row r="1548" spans="1:3">
      <c r="A1548" s="111"/>
      <c r="B1548" s="86"/>
      <c r="C1548" s="112"/>
    </row>
    <row r="1549" spans="1:3">
      <c r="A1549" s="111"/>
      <c r="B1549" s="86"/>
      <c r="C1549" s="112"/>
    </row>
    <row r="1550" spans="1:3">
      <c r="A1550" s="111"/>
      <c r="B1550" s="86"/>
      <c r="C1550" s="112"/>
    </row>
    <row r="1551" spans="1:3">
      <c r="A1551" s="111"/>
      <c r="B1551" s="86"/>
      <c r="C1551" s="112"/>
    </row>
    <row r="1552" spans="1:3">
      <c r="A1552" s="111"/>
      <c r="B1552" s="86"/>
      <c r="C1552" s="112"/>
    </row>
    <row r="1553" spans="1:3">
      <c r="A1553" s="111"/>
      <c r="B1553" s="86"/>
      <c r="C1553" s="112"/>
    </row>
    <row r="1554" spans="1:3">
      <c r="A1554" s="111"/>
      <c r="B1554" s="86"/>
      <c r="C1554" s="112"/>
    </row>
    <row r="1555" spans="1:3">
      <c r="A1555" s="111"/>
      <c r="B1555" s="86"/>
      <c r="C1555" s="112"/>
    </row>
    <row r="1556" spans="1:3">
      <c r="A1556" s="111"/>
      <c r="B1556" s="86"/>
      <c r="C1556" s="112"/>
    </row>
    <row r="1557" spans="1:3">
      <c r="A1557" s="111"/>
      <c r="B1557" s="86"/>
      <c r="C1557" s="112"/>
    </row>
    <row r="1558" spans="1:3">
      <c r="A1558" s="111"/>
      <c r="B1558" s="86"/>
      <c r="C1558" s="112"/>
    </row>
    <row r="1559" spans="1:3">
      <c r="A1559" s="111"/>
      <c r="B1559" s="86"/>
      <c r="C1559" s="112"/>
    </row>
    <row r="1560" spans="1:3">
      <c r="A1560" s="111"/>
      <c r="B1560" s="86"/>
      <c r="C1560" s="112"/>
    </row>
    <row r="1561" spans="1:3">
      <c r="A1561" s="111"/>
      <c r="B1561" s="86"/>
      <c r="C1561" s="112"/>
    </row>
    <row r="1562" spans="1:3">
      <c r="A1562" s="111"/>
      <c r="B1562" s="86"/>
      <c r="C1562" s="112"/>
    </row>
    <row r="1563" spans="1:3">
      <c r="A1563" s="111"/>
      <c r="B1563" s="86"/>
      <c r="C1563" s="112"/>
    </row>
    <row r="1564" spans="1:3">
      <c r="A1564" s="111"/>
      <c r="B1564" s="86"/>
      <c r="C1564" s="112"/>
    </row>
    <row r="1565" spans="1:3">
      <c r="A1565" s="111"/>
      <c r="B1565" s="86"/>
      <c r="C1565" s="112"/>
    </row>
    <row r="1566" spans="1:3">
      <c r="A1566" s="111"/>
      <c r="B1566" s="86"/>
      <c r="C1566" s="112"/>
    </row>
    <row r="1567" spans="1:3">
      <c r="A1567" s="111"/>
      <c r="B1567" s="86"/>
      <c r="C1567" s="112"/>
    </row>
    <row r="1568" spans="1:3">
      <c r="A1568" s="111"/>
      <c r="B1568" s="86"/>
      <c r="C1568" s="112"/>
    </row>
    <row r="1569" spans="1:3">
      <c r="A1569" s="111"/>
      <c r="B1569" s="86"/>
      <c r="C1569" s="112"/>
    </row>
    <row r="1570" spans="1:3">
      <c r="A1570" s="111"/>
      <c r="B1570" s="86"/>
      <c r="C1570" s="112"/>
    </row>
    <row r="1571" spans="1:3">
      <c r="A1571" s="111"/>
      <c r="B1571" s="86"/>
      <c r="C1571" s="112"/>
    </row>
    <row r="1572" spans="1:3">
      <c r="A1572" s="111"/>
      <c r="B1572" s="86"/>
      <c r="C1572" s="112"/>
    </row>
    <row r="1573" spans="1:3">
      <c r="A1573" s="111"/>
      <c r="B1573" s="86"/>
      <c r="C1573" s="112"/>
    </row>
    <row r="1574" spans="1:3">
      <c r="A1574" s="111"/>
      <c r="B1574" s="86"/>
      <c r="C1574" s="112"/>
    </row>
    <row r="1575" spans="1:3">
      <c r="A1575" s="111"/>
      <c r="B1575" s="86"/>
      <c r="C1575" s="112"/>
    </row>
    <row r="1576" spans="1:3">
      <c r="A1576" s="111"/>
      <c r="B1576" s="86"/>
      <c r="C1576" s="112"/>
    </row>
    <row r="1577" spans="1:3">
      <c r="A1577" s="111"/>
      <c r="B1577" s="86"/>
      <c r="C1577" s="112"/>
    </row>
    <row r="1578" spans="1:3">
      <c r="A1578" s="111"/>
      <c r="B1578" s="86"/>
      <c r="C1578" s="112"/>
    </row>
    <row r="1579" spans="1:3">
      <c r="A1579" s="111"/>
      <c r="B1579" s="86"/>
      <c r="C1579" s="112"/>
    </row>
    <row r="1580" spans="1:3">
      <c r="A1580" s="111"/>
      <c r="B1580" s="86"/>
      <c r="C1580" s="112"/>
    </row>
    <row r="1581" spans="1:3">
      <c r="A1581" s="111"/>
      <c r="B1581" s="86"/>
      <c r="C1581" s="112"/>
    </row>
    <row r="1582" spans="1:3">
      <c r="A1582" s="111"/>
      <c r="B1582" s="86"/>
      <c r="C1582" s="112"/>
    </row>
    <row r="1583" spans="1:3">
      <c r="A1583" s="111"/>
      <c r="B1583" s="86"/>
      <c r="C1583" s="112"/>
    </row>
    <row r="1584" spans="1:3">
      <c r="A1584" s="111"/>
      <c r="B1584" s="86"/>
      <c r="C1584" s="112"/>
    </row>
    <row r="1585" spans="1:3">
      <c r="A1585" s="111"/>
      <c r="B1585" s="86"/>
      <c r="C1585" s="112"/>
    </row>
    <row r="1586" spans="1:3">
      <c r="A1586" s="111"/>
      <c r="B1586" s="86"/>
      <c r="C1586" s="112"/>
    </row>
    <row r="1587" spans="1:3">
      <c r="A1587" s="111"/>
      <c r="B1587" s="86"/>
      <c r="C1587" s="112"/>
    </row>
    <row r="1588" spans="1:3">
      <c r="A1588" s="111"/>
      <c r="B1588" s="86"/>
      <c r="C1588" s="112"/>
    </row>
    <row r="1589" spans="1:3">
      <c r="A1589" s="111"/>
      <c r="B1589" s="86"/>
      <c r="C1589" s="112"/>
    </row>
    <row r="1590" spans="1:3">
      <c r="A1590" s="111"/>
      <c r="B1590" s="86"/>
      <c r="C1590" s="112"/>
    </row>
    <row r="1591" spans="1:3">
      <c r="A1591" s="111"/>
      <c r="B1591" s="86"/>
      <c r="C1591" s="112"/>
    </row>
    <row r="1592" spans="1:3">
      <c r="A1592" s="111"/>
      <c r="B1592" s="86"/>
      <c r="C1592" s="112"/>
    </row>
    <row r="1593" spans="1:3">
      <c r="A1593" s="111"/>
      <c r="B1593" s="86"/>
      <c r="C1593" s="112"/>
    </row>
    <row r="1594" spans="1:3">
      <c r="A1594" s="111"/>
      <c r="B1594" s="86"/>
      <c r="C1594" s="112"/>
    </row>
    <row r="1595" spans="1:3">
      <c r="A1595" s="111"/>
      <c r="B1595" s="86"/>
      <c r="C1595" s="112"/>
    </row>
    <row r="1596" spans="1:3">
      <c r="A1596" s="111"/>
      <c r="B1596" s="86"/>
      <c r="C1596" s="112"/>
    </row>
    <row r="1597" spans="1:3">
      <c r="A1597" s="111"/>
      <c r="B1597" s="86"/>
      <c r="C1597" s="112"/>
    </row>
    <row r="1598" spans="1:3">
      <c r="A1598" s="111"/>
      <c r="B1598" s="86"/>
      <c r="C1598" s="112"/>
    </row>
    <row r="1599" spans="1:3">
      <c r="A1599" s="111"/>
      <c r="B1599" s="86"/>
      <c r="C1599" s="112"/>
    </row>
    <row r="1600" spans="1:3">
      <c r="A1600" s="111"/>
      <c r="B1600" s="86"/>
      <c r="C1600" s="112"/>
    </row>
    <row r="1601" spans="1:3">
      <c r="A1601" s="111"/>
      <c r="B1601" s="86"/>
      <c r="C1601" s="112"/>
    </row>
    <row r="1602" spans="1:3">
      <c r="A1602" s="111"/>
      <c r="B1602" s="86"/>
      <c r="C1602" s="112"/>
    </row>
    <row r="1603" spans="1:3">
      <c r="A1603" s="111"/>
      <c r="B1603" s="86"/>
      <c r="C1603" s="112"/>
    </row>
    <row r="1604" spans="1:3">
      <c r="A1604" s="111"/>
      <c r="B1604" s="86"/>
      <c r="C1604" s="112"/>
    </row>
    <row r="1605" spans="1:3">
      <c r="A1605" s="111"/>
      <c r="B1605" s="86"/>
      <c r="C1605" s="112"/>
    </row>
    <row r="1606" spans="1:3">
      <c r="A1606" s="111"/>
      <c r="B1606" s="86"/>
      <c r="C1606" s="112"/>
    </row>
    <row r="1607" spans="1:3">
      <c r="A1607" s="111"/>
      <c r="B1607" s="86"/>
      <c r="C1607" s="112"/>
    </row>
    <row r="1608" spans="1:3">
      <c r="A1608" s="111"/>
      <c r="B1608" s="86"/>
      <c r="C1608" s="112"/>
    </row>
    <row r="1609" spans="1:3">
      <c r="A1609" s="111"/>
      <c r="B1609" s="86"/>
      <c r="C1609" s="112"/>
    </row>
    <row r="1610" spans="1:3">
      <c r="A1610" s="111"/>
      <c r="B1610" s="86"/>
      <c r="C1610" s="112"/>
    </row>
    <row r="1611" spans="1:3">
      <c r="A1611" s="111"/>
      <c r="B1611" s="86"/>
      <c r="C1611" s="112"/>
    </row>
    <row r="1612" spans="1:3">
      <c r="A1612" s="111"/>
      <c r="B1612" s="86"/>
      <c r="C1612" s="112"/>
    </row>
    <row r="1613" spans="1:3">
      <c r="A1613" s="111"/>
      <c r="B1613" s="86"/>
      <c r="C1613" s="112"/>
    </row>
    <row r="1614" spans="1:3">
      <c r="A1614" s="111"/>
      <c r="B1614" s="86"/>
      <c r="C1614" s="112"/>
    </row>
    <row r="1615" spans="1:3">
      <c r="A1615" s="111"/>
      <c r="B1615" s="86"/>
      <c r="C1615" s="112"/>
    </row>
    <row r="1616" spans="1:3">
      <c r="A1616" s="111"/>
      <c r="B1616" s="86"/>
      <c r="C1616" s="112"/>
    </row>
    <row r="1617" spans="1:3">
      <c r="A1617" s="111"/>
      <c r="B1617" s="86"/>
      <c r="C1617" s="112"/>
    </row>
    <row r="1618" spans="1:3">
      <c r="A1618" s="111"/>
      <c r="B1618" s="86"/>
      <c r="C1618" s="112"/>
    </row>
    <row r="1619" spans="1:3">
      <c r="A1619" s="111"/>
      <c r="B1619" s="86"/>
      <c r="C1619" s="112"/>
    </row>
    <row r="1620" spans="1:3">
      <c r="A1620" s="111"/>
      <c r="B1620" s="86"/>
      <c r="C1620" s="112"/>
    </row>
    <row r="1621" spans="1:3">
      <c r="A1621" s="111"/>
      <c r="B1621" s="86"/>
      <c r="C1621" s="112"/>
    </row>
    <row r="1622" spans="1:3">
      <c r="A1622" s="111"/>
      <c r="B1622" s="86"/>
      <c r="C1622" s="112"/>
    </row>
    <row r="1623" spans="1:3">
      <c r="A1623" s="111"/>
      <c r="B1623" s="86"/>
      <c r="C1623" s="112"/>
    </row>
    <row r="1624" spans="1:3">
      <c r="A1624" s="111"/>
      <c r="B1624" s="86"/>
      <c r="C1624" s="112"/>
    </row>
    <row r="1625" spans="1:3">
      <c r="A1625" s="111"/>
      <c r="B1625" s="86"/>
      <c r="C1625" s="112"/>
    </row>
    <row r="1626" spans="1:3">
      <c r="A1626" s="111"/>
      <c r="B1626" s="86"/>
      <c r="C1626" s="112"/>
    </row>
    <row r="1627" spans="1:3">
      <c r="A1627" s="111"/>
      <c r="B1627" s="86"/>
      <c r="C1627" s="112"/>
    </row>
    <row r="1628" spans="1:3">
      <c r="A1628" s="111"/>
      <c r="B1628" s="86"/>
      <c r="C1628" s="112"/>
    </row>
    <row r="1629" spans="1:3">
      <c r="A1629" s="111"/>
      <c r="B1629" s="86"/>
      <c r="C1629" s="112"/>
    </row>
    <row r="1630" spans="1:3">
      <c r="A1630" s="111"/>
      <c r="B1630" s="86"/>
      <c r="C1630" s="112"/>
    </row>
    <row r="1631" spans="1:3">
      <c r="A1631" s="111"/>
      <c r="B1631" s="86"/>
      <c r="C1631" s="112"/>
    </row>
    <row r="1632" spans="1:3">
      <c r="A1632" s="111"/>
      <c r="B1632" s="86"/>
      <c r="C1632" s="112"/>
    </row>
    <row r="1633" spans="1:3">
      <c r="A1633" s="111"/>
      <c r="B1633" s="86"/>
      <c r="C1633" s="112"/>
    </row>
    <row r="1634" spans="1:3">
      <c r="A1634" s="111"/>
      <c r="B1634" s="86"/>
      <c r="C1634" s="112"/>
    </row>
    <row r="1635" spans="1:3">
      <c r="A1635" s="111"/>
      <c r="B1635" s="86"/>
      <c r="C1635" s="112"/>
    </row>
    <row r="1636" spans="1:3">
      <c r="A1636" s="111"/>
      <c r="B1636" s="86"/>
      <c r="C1636" s="112"/>
    </row>
    <row r="1637" spans="1:3">
      <c r="A1637" s="111"/>
      <c r="B1637" s="86"/>
      <c r="C1637" s="112"/>
    </row>
    <row r="1638" spans="1:3">
      <c r="A1638" s="111"/>
      <c r="B1638" s="86"/>
      <c r="C1638" s="112"/>
    </row>
    <row r="1639" spans="1:3">
      <c r="A1639" s="111"/>
      <c r="B1639" s="86"/>
      <c r="C1639" s="112"/>
    </row>
    <row r="1640" spans="1:3">
      <c r="A1640" s="111"/>
      <c r="B1640" s="86"/>
      <c r="C1640" s="112"/>
    </row>
    <row r="1641" spans="1:3">
      <c r="A1641" s="111"/>
      <c r="B1641" s="86"/>
      <c r="C1641" s="112"/>
    </row>
    <row r="1642" spans="1:3">
      <c r="A1642" s="111"/>
      <c r="B1642" s="86"/>
      <c r="C1642" s="112"/>
    </row>
    <row r="1643" spans="1:3">
      <c r="A1643" s="111"/>
      <c r="B1643" s="86"/>
      <c r="C1643" s="112"/>
    </row>
    <row r="1644" spans="1:3">
      <c r="A1644" s="111"/>
      <c r="B1644" s="86"/>
      <c r="C1644" s="112"/>
    </row>
    <row r="1645" spans="1:3">
      <c r="A1645" s="111"/>
      <c r="B1645" s="86"/>
      <c r="C1645" s="112"/>
    </row>
    <row r="1646" spans="1:3">
      <c r="A1646" s="111"/>
      <c r="B1646" s="86"/>
      <c r="C1646" s="112"/>
    </row>
    <row r="1647" spans="1:3">
      <c r="A1647" s="111"/>
      <c r="B1647" s="86"/>
      <c r="C1647" s="112"/>
    </row>
    <row r="1648" spans="1:3">
      <c r="A1648" s="111"/>
      <c r="B1648" s="86"/>
      <c r="C1648" s="112"/>
    </row>
    <row r="1649" spans="1:3">
      <c r="A1649" s="111"/>
      <c r="B1649" s="86"/>
      <c r="C1649" s="112"/>
    </row>
    <row r="1650" spans="1:3">
      <c r="A1650" s="111"/>
      <c r="B1650" s="86"/>
      <c r="C1650" s="112"/>
    </row>
    <row r="1651" spans="1:3">
      <c r="A1651" s="111"/>
      <c r="B1651" s="86"/>
      <c r="C1651" s="112"/>
    </row>
    <row r="1652" spans="1:3">
      <c r="A1652" s="111"/>
      <c r="B1652" s="86"/>
      <c r="C1652" s="112"/>
    </row>
    <row r="1653" spans="1:3">
      <c r="A1653" s="111"/>
      <c r="B1653" s="86"/>
      <c r="C1653" s="112"/>
    </row>
    <row r="1654" spans="1:3">
      <c r="A1654" s="111"/>
      <c r="B1654" s="86"/>
      <c r="C1654" s="112"/>
    </row>
    <row r="1655" spans="1:3">
      <c r="A1655" s="111"/>
      <c r="B1655" s="86"/>
      <c r="C1655" s="112"/>
    </row>
    <row r="1656" spans="1:3">
      <c r="A1656" s="111"/>
      <c r="B1656" s="86"/>
      <c r="C1656" s="112"/>
    </row>
    <row r="1657" spans="1:3">
      <c r="A1657" s="111"/>
      <c r="B1657" s="86"/>
      <c r="C1657" s="112"/>
    </row>
    <row r="1658" spans="1:3">
      <c r="A1658" s="111"/>
      <c r="B1658" s="86"/>
      <c r="C1658" s="112"/>
    </row>
    <row r="1659" spans="1:3">
      <c r="A1659" s="111"/>
      <c r="B1659" s="86"/>
      <c r="C1659" s="112"/>
    </row>
    <row r="1660" spans="1:3">
      <c r="A1660" s="111"/>
      <c r="B1660" s="86"/>
      <c r="C1660" s="112"/>
    </row>
    <row r="1661" spans="1:3">
      <c r="A1661" s="111"/>
      <c r="B1661" s="86"/>
      <c r="C1661" s="112"/>
    </row>
    <row r="1662" spans="1:3">
      <c r="A1662" s="111"/>
      <c r="B1662" s="86"/>
      <c r="C1662" s="112"/>
    </row>
    <row r="1663" spans="1:3">
      <c r="A1663" s="111"/>
      <c r="B1663" s="86"/>
      <c r="C1663" s="112"/>
    </row>
    <row r="1664" spans="1:3">
      <c r="A1664" s="111"/>
      <c r="B1664" s="86"/>
      <c r="C1664" s="112"/>
    </row>
    <row r="1665" spans="1:3">
      <c r="A1665" s="111"/>
      <c r="B1665" s="86"/>
      <c r="C1665" s="112"/>
    </row>
    <row r="1666" spans="1:3">
      <c r="A1666" s="111"/>
      <c r="B1666" s="86"/>
      <c r="C1666" s="112"/>
    </row>
    <row r="1667" spans="1:3">
      <c r="A1667" s="111"/>
      <c r="B1667" s="86"/>
      <c r="C1667" s="112"/>
    </row>
    <row r="1668" spans="1:3">
      <c r="A1668" s="111"/>
      <c r="B1668" s="86"/>
      <c r="C1668" s="112"/>
    </row>
    <row r="1669" spans="1:3">
      <c r="A1669" s="111"/>
      <c r="B1669" s="86"/>
      <c r="C1669" s="112"/>
    </row>
    <row r="1670" spans="1:3">
      <c r="A1670" s="111"/>
      <c r="B1670" s="86"/>
      <c r="C1670" s="112"/>
    </row>
    <row r="1671" spans="1:3">
      <c r="A1671" s="111"/>
      <c r="B1671" s="86"/>
      <c r="C1671" s="112"/>
    </row>
    <row r="1672" spans="1:3">
      <c r="A1672" s="111"/>
      <c r="B1672" s="86"/>
      <c r="C1672" s="112"/>
    </row>
    <row r="1673" spans="1:3">
      <c r="A1673" s="111"/>
      <c r="B1673" s="86"/>
      <c r="C1673" s="112"/>
    </row>
    <row r="1674" spans="1:3">
      <c r="A1674" s="111"/>
      <c r="B1674" s="86"/>
      <c r="C1674" s="112"/>
    </row>
    <row r="1675" spans="1:3">
      <c r="A1675" s="111"/>
      <c r="B1675" s="86"/>
      <c r="C1675" s="112"/>
    </row>
    <row r="1676" spans="1:3">
      <c r="A1676" s="111"/>
      <c r="B1676" s="86"/>
      <c r="C1676" s="112"/>
    </row>
    <row r="1677" spans="1:3">
      <c r="A1677" s="111"/>
      <c r="B1677" s="86"/>
      <c r="C1677" s="112"/>
    </row>
    <row r="1678" spans="1:3">
      <c r="A1678" s="111"/>
      <c r="B1678" s="86"/>
      <c r="C1678" s="112"/>
    </row>
    <row r="1679" spans="1:3">
      <c r="A1679" s="111"/>
      <c r="B1679" s="86"/>
      <c r="C1679" s="112"/>
    </row>
    <row r="1680" spans="1:3">
      <c r="A1680" s="111"/>
      <c r="B1680" s="86"/>
      <c r="C1680" s="112"/>
    </row>
    <row r="1681" spans="1:3">
      <c r="A1681" s="111"/>
      <c r="B1681" s="86"/>
      <c r="C1681" s="112"/>
    </row>
    <row r="1682" spans="1:3">
      <c r="A1682" s="111"/>
      <c r="B1682" s="86"/>
      <c r="C1682" s="112"/>
    </row>
    <row r="1683" spans="1:3">
      <c r="A1683" s="111"/>
      <c r="B1683" s="86"/>
      <c r="C1683" s="112"/>
    </row>
    <row r="1684" spans="1:3">
      <c r="A1684" s="111"/>
      <c r="B1684" s="86"/>
      <c r="C1684" s="112"/>
    </row>
    <row r="1685" spans="1:3">
      <c r="A1685" s="111"/>
      <c r="B1685" s="86"/>
      <c r="C1685" s="112"/>
    </row>
    <row r="1686" spans="1:3">
      <c r="A1686" s="111"/>
      <c r="B1686" s="86"/>
      <c r="C1686" s="112"/>
    </row>
    <row r="1687" spans="1:3">
      <c r="A1687" s="111"/>
      <c r="B1687" s="86"/>
      <c r="C1687" s="112"/>
    </row>
    <row r="1688" spans="1:3">
      <c r="A1688" s="111"/>
      <c r="B1688" s="86"/>
      <c r="C1688" s="112"/>
    </row>
    <row r="1689" spans="1:3">
      <c r="A1689" s="111"/>
      <c r="B1689" s="86"/>
      <c r="C1689" s="112"/>
    </row>
    <row r="1690" spans="1:3">
      <c r="A1690" s="111"/>
      <c r="B1690" s="86"/>
      <c r="C1690" s="112"/>
    </row>
    <row r="1691" spans="1:3">
      <c r="A1691" s="111"/>
      <c r="B1691" s="86"/>
      <c r="C1691" s="112"/>
    </row>
    <row r="1692" spans="1:3">
      <c r="A1692" s="111"/>
      <c r="B1692" s="86"/>
      <c r="C1692" s="112"/>
    </row>
    <row r="1693" spans="1:3">
      <c r="A1693" s="111"/>
      <c r="B1693" s="86"/>
      <c r="C1693" s="112"/>
    </row>
    <row r="1694" spans="1:3">
      <c r="A1694" s="111"/>
      <c r="B1694" s="86"/>
      <c r="C1694" s="112"/>
    </row>
    <row r="1695" spans="1:3">
      <c r="A1695" s="111"/>
      <c r="B1695" s="86"/>
      <c r="C1695" s="112"/>
    </row>
    <row r="1696" spans="1:3">
      <c r="A1696" s="111"/>
      <c r="B1696" s="86"/>
      <c r="C1696" s="112"/>
    </row>
    <row r="1697" spans="1:3">
      <c r="A1697" s="111"/>
      <c r="B1697" s="86"/>
      <c r="C1697" s="112"/>
    </row>
    <row r="1698" spans="1:3">
      <c r="A1698" s="111"/>
      <c r="B1698" s="86"/>
      <c r="C1698" s="112"/>
    </row>
    <row r="1699" spans="1:3">
      <c r="A1699" s="111"/>
      <c r="B1699" s="86"/>
      <c r="C1699" s="112"/>
    </row>
    <row r="1700" spans="1:3">
      <c r="A1700" s="111"/>
      <c r="B1700" s="86"/>
      <c r="C1700" s="112"/>
    </row>
    <row r="1701" spans="1:3">
      <c r="A1701" s="111"/>
      <c r="B1701" s="86"/>
      <c r="C1701" s="112"/>
    </row>
    <row r="1702" spans="1:3">
      <c r="A1702" s="111"/>
      <c r="B1702" s="86"/>
      <c r="C1702" s="112"/>
    </row>
    <row r="1703" spans="1:3">
      <c r="A1703" s="111"/>
      <c r="B1703" s="86"/>
      <c r="C1703" s="112"/>
    </row>
    <row r="1704" spans="1:3">
      <c r="A1704" s="111"/>
      <c r="B1704" s="86"/>
      <c r="C1704" s="112"/>
    </row>
    <row r="1705" spans="1:3">
      <c r="A1705" s="111"/>
      <c r="B1705" s="86"/>
      <c r="C1705" s="112"/>
    </row>
    <row r="1706" spans="1:3">
      <c r="A1706" s="111"/>
      <c r="B1706" s="86"/>
      <c r="C1706" s="112"/>
    </row>
    <row r="1707" spans="1:3">
      <c r="A1707" s="111"/>
      <c r="B1707" s="86"/>
      <c r="C1707" s="112"/>
    </row>
    <row r="1708" spans="1:3">
      <c r="A1708" s="111"/>
      <c r="B1708" s="86"/>
      <c r="C1708" s="112"/>
    </row>
    <row r="1709" spans="1:3">
      <c r="A1709" s="111"/>
      <c r="B1709" s="86"/>
      <c r="C1709" s="112"/>
    </row>
    <row r="1710" spans="1:3">
      <c r="A1710" s="111"/>
      <c r="B1710" s="86"/>
      <c r="C1710" s="112"/>
    </row>
    <row r="1711" spans="1:3">
      <c r="A1711" s="111"/>
      <c r="B1711" s="86"/>
      <c r="C1711" s="112"/>
    </row>
    <row r="1712" spans="1:3">
      <c r="A1712" s="111"/>
      <c r="B1712" s="86"/>
      <c r="C1712" s="112"/>
    </row>
    <row r="1713" spans="1:3">
      <c r="A1713" s="111"/>
      <c r="B1713" s="86"/>
      <c r="C1713" s="112"/>
    </row>
    <row r="1714" spans="1:3">
      <c r="A1714" s="111"/>
      <c r="B1714" s="86"/>
      <c r="C1714" s="112"/>
    </row>
    <row r="1715" spans="1:3">
      <c r="A1715" s="111"/>
      <c r="B1715" s="86"/>
      <c r="C1715" s="112"/>
    </row>
    <row r="1716" spans="1:3">
      <c r="A1716" s="111"/>
      <c r="B1716" s="86"/>
      <c r="C1716" s="112"/>
    </row>
    <row r="1717" spans="1:3">
      <c r="A1717" s="111"/>
      <c r="B1717" s="86"/>
      <c r="C1717" s="112"/>
    </row>
    <row r="1718" spans="1:3">
      <c r="A1718" s="111"/>
      <c r="B1718" s="86"/>
      <c r="C1718" s="112"/>
    </row>
    <row r="1719" spans="1:3">
      <c r="A1719" s="111"/>
      <c r="B1719" s="86"/>
      <c r="C1719" s="112"/>
    </row>
    <row r="1720" spans="1:3">
      <c r="A1720" s="111"/>
      <c r="B1720" s="86"/>
      <c r="C1720" s="112"/>
    </row>
    <row r="1721" spans="1:3">
      <c r="A1721" s="111"/>
      <c r="B1721" s="86"/>
      <c r="C1721" s="112"/>
    </row>
    <row r="1722" spans="1:3">
      <c r="A1722" s="111"/>
      <c r="B1722" s="86"/>
      <c r="C1722" s="112"/>
    </row>
    <row r="1723" spans="1:3">
      <c r="A1723" s="111"/>
      <c r="B1723" s="86"/>
      <c r="C1723" s="112"/>
    </row>
    <row r="1724" spans="1:3">
      <c r="A1724" s="111"/>
      <c r="B1724" s="86"/>
      <c r="C1724" s="112"/>
    </row>
    <row r="1725" spans="1:3">
      <c r="A1725" s="111"/>
      <c r="B1725" s="86"/>
      <c r="C1725" s="112"/>
    </row>
    <row r="1726" spans="1:3">
      <c r="A1726" s="111"/>
      <c r="B1726" s="86"/>
      <c r="C1726" s="112"/>
    </row>
    <row r="1727" spans="1:3">
      <c r="A1727" s="111"/>
      <c r="B1727" s="86"/>
      <c r="C1727" s="112"/>
    </row>
    <row r="1728" spans="1:3">
      <c r="A1728" s="111"/>
      <c r="B1728" s="86"/>
      <c r="C1728" s="112"/>
    </row>
    <row r="1729" spans="1:3">
      <c r="A1729" s="111"/>
      <c r="B1729" s="86"/>
      <c r="C1729" s="112"/>
    </row>
    <row r="1730" spans="1:3">
      <c r="A1730" s="111"/>
      <c r="B1730" s="86"/>
      <c r="C1730" s="112"/>
    </row>
    <row r="1731" spans="1:3">
      <c r="A1731" s="111"/>
      <c r="B1731" s="86"/>
      <c r="C1731" s="112"/>
    </row>
    <row r="1732" spans="1:3">
      <c r="A1732" s="111"/>
      <c r="B1732" s="86"/>
      <c r="C1732" s="112"/>
    </row>
    <row r="1733" spans="1:3">
      <c r="A1733" s="111"/>
      <c r="B1733" s="86"/>
      <c r="C1733" s="112"/>
    </row>
    <row r="1734" spans="1:3">
      <c r="A1734" s="111"/>
      <c r="B1734" s="86"/>
      <c r="C1734" s="112"/>
    </row>
    <row r="1735" spans="1:3">
      <c r="A1735" s="111"/>
      <c r="B1735" s="86"/>
      <c r="C1735" s="112"/>
    </row>
    <row r="1736" spans="1:3">
      <c r="A1736" s="111"/>
      <c r="B1736" s="86"/>
      <c r="C1736" s="112"/>
    </row>
    <row r="1737" spans="1:3">
      <c r="A1737" s="111"/>
      <c r="B1737" s="86"/>
      <c r="C1737" s="112"/>
    </row>
    <row r="1738" spans="1:3">
      <c r="A1738" s="111"/>
      <c r="B1738" s="86"/>
      <c r="C1738" s="112"/>
    </row>
    <row r="1739" spans="1:3">
      <c r="A1739" s="111"/>
      <c r="B1739" s="86"/>
      <c r="C1739" s="112"/>
    </row>
    <row r="1740" spans="1:3">
      <c r="A1740" s="111"/>
      <c r="B1740" s="86"/>
      <c r="C1740" s="112"/>
    </row>
    <row r="1741" spans="1:3">
      <c r="A1741" s="111"/>
      <c r="B1741" s="86"/>
      <c r="C1741" s="112"/>
    </row>
    <row r="1742" spans="1:3">
      <c r="A1742" s="111"/>
      <c r="B1742" s="86"/>
      <c r="C1742" s="112"/>
    </row>
    <row r="1743" spans="1:3">
      <c r="A1743" s="111"/>
      <c r="B1743" s="86"/>
      <c r="C1743" s="112"/>
    </row>
    <row r="1744" spans="1:3">
      <c r="A1744" s="111"/>
      <c r="B1744" s="86"/>
      <c r="C1744" s="112"/>
    </row>
    <row r="1745" spans="1:3">
      <c r="A1745" s="111"/>
      <c r="B1745" s="86"/>
      <c r="C1745" s="112"/>
    </row>
    <row r="1746" spans="1:3">
      <c r="A1746" s="111"/>
      <c r="B1746" s="86"/>
      <c r="C1746" s="112"/>
    </row>
    <row r="1747" spans="1:3">
      <c r="A1747" s="111"/>
      <c r="B1747" s="86"/>
      <c r="C1747" s="112"/>
    </row>
    <row r="1748" spans="1:3">
      <c r="A1748" s="111"/>
      <c r="B1748" s="86"/>
      <c r="C1748" s="112"/>
    </row>
    <row r="1749" spans="1:3">
      <c r="A1749" s="111"/>
      <c r="B1749" s="86"/>
      <c r="C1749" s="112"/>
    </row>
    <row r="1750" spans="1:3">
      <c r="A1750" s="111"/>
      <c r="B1750" s="86"/>
      <c r="C1750" s="112"/>
    </row>
    <row r="1751" spans="1:3">
      <c r="A1751" s="111"/>
      <c r="B1751" s="86"/>
      <c r="C1751" s="112"/>
    </row>
    <row r="1752" spans="1:3">
      <c r="A1752" s="111"/>
      <c r="B1752" s="86"/>
      <c r="C1752" s="112"/>
    </row>
    <row r="1753" spans="1:3">
      <c r="A1753" s="111"/>
      <c r="B1753" s="86"/>
      <c r="C1753" s="112"/>
    </row>
    <row r="1754" spans="1:3">
      <c r="A1754" s="111"/>
      <c r="B1754" s="86"/>
      <c r="C1754" s="112"/>
    </row>
    <row r="1755" spans="1:3">
      <c r="A1755" s="111"/>
      <c r="B1755" s="86"/>
      <c r="C1755" s="112"/>
    </row>
    <row r="1756" spans="1:3">
      <c r="A1756" s="111"/>
      <c r="B1756" s="86"/>
      <c r="C1756" s="112"/>
    </row>
    <row r="1757" spans="1:3">
      <c r="A1757" s="111"/>
      <c r="B1757" s="86"/>
      <c r="C1757" s="112"/>
    </row>
    <row r="1758" spans="1:3">
      <c r="A1758" s="111"/>
      <c r="B1758" s="86"/>
      <c r="C1758" s="112"/>
    </row>
    <row r="1759" spans="1:3">
      <c r="A1759" s="111"/>
      <c r="B1759" s="86"/>
      <c r="C1759" s="112"/>
    </row>
    <row r="1760" spans="1:3">
      <c r="A1760" s="111"/>
      <c r="B1760" s="86"/>
      <c r="C1760" s="112"/>
    </row>
    <row r="1761" spans="1:3">
      <c r="A1761" s="111"/>
      <c r="B1761" s="86"/>
      <c r="C1761" s="112"/>
    </row>
    <row r="1762" spans="1:3">
      <c r="A1762" s="111"/>
      <c r="B1762" s="86"/>
      <c r="C1762" s="112"/>
    </row>
    <row r="1763" spans="1:3">
      <c r="A1763" s="111"/>
      <c r="B1763" s="86"/>
      <c r="C1763" s="112"/>
    </row>
    <row r="1764" spans="1:3">
      <c r="A1764" s="111"/>
      <c r="B1764" s="86"/>
      <c r="C1764" s="112"/>
    </row>
    <row r="1765" spans="1:3">
      <c r="A1765" s="111"/>
      <c r="B1765" s="86"/>
      <c r="C1765" s="112"/>
    </row>
    <row r="1766" spans="1:3">
      <c r="A1766" s="111"/>
      <c r="B1766" s="86"/>
      <c r="C1766" s="112"/>
    </row>
    <row r="1767" spans="1:3">
      <c r="A1767" s="111"/>
      <c r="B1767" s="86"/>
      <c r="C1767" s="112"/>
    </row>
    <row r="1768" spans="1:3">
      <c r="A1768" s="111"/>
      <c r="B1768" s="86"/>
      <c r="C1768" s="112"/>
    </row>
    <row r="1769" spans="1:3">
      <c r="A1769" s="111"/>
      <c r="B1769" s="86"/>
      <c r="C1769" s="112"/>
    </row>
    <row r="1770" spans="1:3">
      <c r="A1770" s="111"/>
      <c r="B1770" s="86"/>
      <c r="C1770" s="112"/>
    </row>
    <row r="1771" spans="1:3">
      <c r="A1771" s="111"/>
      <c r="B1771" s="86"/>
      <c r="C1771" s="112"/>
    </row>
    <row r="1772" spans="1:3">
      <c r="A1772" s="111"/>
      <c r="B1772" s="86"/>
      <c r="C1772" s="112"/>
    </row>
    <row r="1773" spans="1:3">
      <c r="A1773" s="111"/>
      <c r="B1773" s="86"/>
      <c r="C1773" s="112"/>
    </row>
    <row r="1774" spans="1:3">
      <c r="A1774" s="111"/>
      <c r="B1774" s="86"/>
      <c r="C1774" s="112"/>
    </row>
    <row r="1775" spans="1:3">
      <c r="A1775" s="111"/>
      <c r="B1775" s="86"/>
      <c r="C1775" s="112"/>
    </row>
    <row r="1776" spans="1:3">
      <c r="A1776" s="111"/>
      <c r="B1776" s="86"/>
      <c r="C1776" s="112"/>
    </row>
    <row r="1777" spans="1:3">
      <c r="A1777" s="111"/>
      <c r="B1777" s="86"/>
      <c r="C1777" s="112"/>
    </row>
    <row r="1778" spans="1:3">
      <c r="A1778" s="111"/>
      <c r="B1778" s="86"/>
      <c r="C1778" s="112"/>
    </row>
    <row r="1779" spans="1:3">
      <c r="A1779" s="111"/>
      <c r="B1779" s="86"/>
      <c r="C1779" s="112"/>
    </row>
    <row r="1780" spans="1:3">
      <c r="A1780" s="111"/>
      <c r="B1780" s="86"/>
      <c r="C1780" s="112"/>
    </row>
    <row r="1781" spans="1:3">
      <c r="A1781" s="111"/>
      <c r="B1781" s="86"/>
      <c r="C1781" s="112"/>
    </row>
    <row r="1782" spans="1:3">
      <c r="A1782" s="111"/>
      <c r="B1782" s="86"/>
      <c r="C1782" s="112"/>
    </row>
    <row r="1783" spans="1:3">
      <c r="A1783" s="111"/>
      <c r="B1783" s="86"/>
      <c r="C1783" s="112"/>
    </row>
    <row r="1784" spans="1:3">
      <c r="A1784" s="111"/>
      <c r="B1784" s="86"/>
      <c r="C1784" s="112"/>
    </row>
    <row r="1785" spans="1:3">
      <c r="A1785" s="111"/>
      <c r="B1785" s="86"/>
      <c r="C1785" s="112"/>
    </row>
    <row r="1786" spans="1:3">
      <c r="A1786" s="111"/>
      <c r="B1786" s="86"/>
      <c r="C1786" s="112"/>
    </row>
    <row r="1787" spans="1:3">
      <c r="A1787" s="111"/>
      <c r="B1787" s="86"/>
      <c r="C1787" s="112"/>
    </row>
    <row r="1788" spans="1:3">
      <c r="A1788" s="111"/>
      <c r="B1788" s="86"/>
      <c r="C1788" s="112"/>
    </row>
    <row r="1789" spans="1:3">
      <c r="A1789" s="111"/>
      <c r="B1789" s="86"/>
      <c r="C1789" s="112"/>
    </row>
    <row r="1790" spans="1:3">
      <c r="A1790" s="111"/>
      <c r="B1790" s="86"/>
      <c r="C1790" s="112"/>
    </row>
    <row r="1791" spans="1:3">
      <c r="A1791" s="111"/>
      <c r="B1791" s="86"/>
      <c r="C1791" s="112"/>
    </row>
    <row r="1792" spans="1:3">
      <c r="A1792" s="111"/>
      <c r="B1792" s="86"/>
      <c r="C1792" s="112"/>
    </row>
    <row r="1793" spans="1:3">
      <c r="A1793" s="111"/>
      <c r="B1793" s="86"/>
      <c r="C1793" s="112"/>
    </row>
    <row r="1794" spans="1:3">
      <c r="A1794" s="111"/>
      <c r="B1794" s="86"/>
      <c r="C1794" s="112"/>
    </row>
    <row r="1795" spans="1:3">
      <c r="A1795" s="111"/>
      <c r="B1795" s="86"/>
      <c r="C1795" s="112"/>
    </row>
    <row r="1796" spans="1:3">
      <c r="A1796" s="111"/>
      <c r="B1796" s="86"/>
      <c r="C1796" s="112"/>
    </row>
    <row r="1797" spans="1:3">
      <c r="A1797" s="111"/>
      <c r="B1797" s="86"/>
      <c r="C1797" s="112"/>
    </row>
    <row r="1798" spans="1:3">
      <c r="A1798" s="111"/>
      <c r="B1798" s="86"/>
      <c r="C1798" s="112"/>
    </row>
    <row r="1799" spans="1:3">
      <c r="A1799" s="111"/>
      <c r="B1799" s="86"/>
      <c r="C1799" s="112"/>
    </row>
    <row r="1800" spans="1:3">
      <c r="A1800" s="111"/>
      <c r="B1800" s="86"/>
      <c r="C1800" s="112"/>
    </row>
    <row r="1801" spans="1:3">
      <c r="A1801" s="111"/>
      <c r="B1801" s="86"/>
      <c r="C1801" s="112"/>
    </row>
    <row r="1802" spans="1:3">
      <c r="A1802" s="111"/>
      <c r="B1802" s="86"/>
      <c r="C1802" s="112"/>
    </row>
    <row r="1803" spans="1:3">
      <c r="A1803" s="111"/>
      <c r="B1803" s="86"/>
      <c r="C1803" s="112"/>
    </row>
    <row r="1804" spans="1:3">
      <c r="A1804" s="111"/>
      <c r="B1804" s="86"/>
      <c r="C1804" s="112"/>
    </row>
    <row r="1805" spans="1:3">
      <c r="A1805" s="111"/>
      <c r="B1805" s="86"/>
      <c r="C1805" s="112"/>
    </row>
    <row r="1806" spans="1:3">
      <c r="A1806" s="111"/>
      <c r="B1806" s="86"/>
      <c r="C1806" s="112"/>
    </row>
    <row r="1807" spans="1:3">
      <c r="A1807" s="111"/>
      <c r="B1807" s="86"/>
      <c r="C1807" s="112"/>
    </row>
    <row r="1808" spans="1:3">
      <c r="A1808" s="111"/>
      <c r="B1808" s="86"/>
      <c r="C1808" s="112"/>
    </row>
    <row r="1809" spans="1:3">
      <c r="A1809" s="111"/>
      <c r="B1809" s="86"/>
      <c r="C1809" s="112"/>
    </row>
    <row r="1810" spans="1:3">
      <c r="A1810" s="111"/>
      <c r="B1810" s="86"/>
      <c r="C1810" s="112"/>
    </row>
    <row r="1811" spans="1:3">
      <c r="A1811" s="111"/>
      <c r="B1811" s="86"/>
      <c r="C1811" s="112"/>
    </row>
    <row r="1812" spans="1:3">
      <c r="A1812" s="111"/>
      <c r="B1812" s="86"/>
      <c r="C1812" s="112"/>
    </row>
    <row r="1813" spans="1:3">
      <c r="A1813" s="111"/>
      <c r="B1813" s="86"/>
      <c r="C1813" s="112"/>
    </row>
    <row r="1814" spans="1:3">
      <c r="A1814" s="111"/>
      <c r="B1814" s="86"/>
      <c r="C1814" s="112"/>
    </row>
    <row r="1815" spans="1:3">
      <c r="A1815" s="111"/>
      <c r="B1815" s="86"/>
      <c r="C1815" s="112"/>
    </row>
    <row r="1816" spans="1:3">
      <c r="A1816" s="111"/>
      <c r="B1816" s="86"/>
      <c r="C1816" s="112"/>
    </row>
    <row r="1817" spans="1:3">
      <c r="A1817" s="111"/>
      <c r="B1817" s="86"/>
      <c r="C1817" s="112"/>
    </row>
    <row r="1818" spans="1:3">
      <c r="A1818" s="111"/>
      <c r="B1818" s="86"/>
      <c r="C1818" s="112"/>
    </row>
    <row r="1819" spans="1:3">
      <c r="A1819" s="111"/>
      <c r="B1819" s="86"/>
      <c r="C1819" s="112"/>
    </row>
    <row r="1820" spans="1:3">
      <c r="A1820" s="111"/>
      <c r="B1820" s="86"/>
      <c r="C1820" s="112"/>
    </row>
    <row r="1821" spans="1:3">
      <c r="A1821" s="111"/>
      <c r="B1821" s="86"/>
      <c r="C1821" s="112"/>
    </row>
    <row r="1822" spans="1:3">
      <c r="A1822" s="111"/>
      <c r="B1822" s="86"/>
      <c r="C1822" s="112"/>
    </row>
    <row r="1823" spans="1:3">
      <c r="A1823" s="111"/>
      <c r="B1823" s="86"/>
      <c r="C1823" s="112"/>
    </row>
    <row r="1824" spans="1:3">
      <c r="A1824" s="111"/>
      <c r="B1824" s="86"/>
      <c r="C1824" s="112"/>
    </row>
    <row r="1825" spans="1:3">
      <c r="A1825" s="111"/>
      <c r="B1825" s="86"/>
      <c r="C1825" s="112"/>
    </row>
    <row r="1826" spans="1:3">
      <c r="A1826" s="111"/>
      <c r="B1826" s="86"/>
      <c r="C1826" s="112"/>
    </row>
    <row r="1827" spans="1:3">
      <c r="A1827" s="111"/>
      <c r="B1827" s="86"/>
      <c r="C1827" s="112"/>
    </row>
    <row r="1828" spans="1:3">
      <c r="A1828" s="111"/>
      <c r="B1828" s="86"/>
      <c r="C1828" s="112"/>
    </row>
    <row r="1829" spans="1:3">
      <c r="A1829" s="111"/>
      <c r="B1829" s="86"/>
      <c r="C1829" s="112"/>
    </row>
    <row r="1830" spans="1:3">
      <c r="A1830" s="111"/>
      <c r="B1830" s="86"/>
      <c r="C1830" s="112"/>
    </row>
    <row r="1831" spans="1:3">
      <c r="A1831" s="111"/>
      <c r="B1831" s="86"/>
      <c r="C1831" s="112"/>
    </row>
    <row r="1832" spans="1:3">
      <c r="A1832" s="111"/>
      <c r="B1832" s="86"/>
      <c r="C1832" s="112"/>
    </row>
    <row r="1833" spans="1:3">
      <c r="A1833" s="111"/>
      <c r="B1833" s="86"/>
      <c r="C1833" s="112"/>
    </row>
    <row r="1834" spans="1:3">
      <c r="A1834" s="111"/>
      <c r="B1834" s="86"/>
      <c r="C1834" s="112"/>
    </row>
    <row r="1835" spans="1:3">
      <c r="A1835" s="111"/>
      <c r="B1835" s="86"/>
      <c r="C1835" s="112"/>
    </row>
    <row r="1836" spans="1:3">
      <c r="A1836" s="111"/>
      <c r="B1836" s="86"/>
      <c r="C1836" s="112"/>
    </row>
    <row r="1837" spans="1:3">
      <c r="A1837" s="111"/>
      <c r="B1837" s="86"/>
      <c r="C1837" s="112"/>
    </row>
    <row r="1838" spans="1:3">
      <c r="A1838" s="111"/>
      <c r="B1838" s="86"/>
      <c r="C1838" s="112"/>
    </row>
    <row r="1839" spans="1:3">
      <c r="A1839" s="111"/>
      <c r="B1839" s="86"/>
      <c r="C1839" s="112"/>
    </row>
    <row r="1840" spans="1:3">
      <c r="A1840" s="111"/>
      <c r="B1840" s="86"/>
      <c r="C1840" s="112"/>
    </row>
    <row r="1841" spans="1:3">
      <c r="A1841" s="111"/>
      <c r="B1841" s="86"/>
      <c r="C1841" s="112"/>
    </row>
    <row r="1842" spans="1:3">
      <c r="A1842" s="111"/>
      <c r="B1842" s="86"/>
      <c r="C1842" s="112"/>
    </row>
    <row r="1843" spans="1:3">
      <c r="A1843" s="111"/>
      <c r="B1843" s="86"/>
      <c r="C1843" s="112"/>
    </row>
    <row r="1844" spans="1:3">
      <c r="A1844" s="111"/>
      <c r="B1844" s="86"/>
      <c r="C1844" s="112"/>
    </row>
    <row r="1845" spans="1:3">
      <c r="A1845" s="111"/>
      <c r="B1845" s="86"/>
      <c r="C1845" s="112"/>
    </row>
    <row r="1846" spans="1:3">
      <c r="A1846" s="111"/>
      <c r="B1846" s="86"/>
      <c r="C1846" s="112"/>
    </row>
    <row r="1847" spans="1:3">
      <c r="A1847" s="111"/>
      <c r="B1847" s="86"/>
      <c r="C1847" s="112"/>
    </row>
    <row r="1848" spans="1:3">
      <c r="A1848" s="111"/>
      <c r="B1848" s="86"/>
      <c r="C1848" s="112"/>
    </row>
    <row r="1849" spans="1:3">
      <c r="A1849" s="111"/>
      <c r="B1849" s="86"/>
      <c r="C1849" s="112"/>
    </row>
    <row r="1850" spans="1:3">
      <c r="A1850" s="111"/>
      <c r="B1850" s="86"/>
      <c r="C1850" s="112"/>
    </row>
    <row r="1851" spans="1:3">
      <c r="A1851" s="111"/>
      <c r="B1851" s="86"/>
      <c r="C1851" s="112"/>
    </row>
    <row r="1852" spans="1:3">
      <c r="A1852" s="111"/>
      <c r="B1852" s="86"/>
      <c r="C1852" s="112"/>
    </row>
    <row r="1853" spans="1:3">
      <c r="A1853" s="111"/>
      <c r="B1853" s="86"/>
      <c r="C1853" s="112"/>
    </row>
    <row r="1854" spans="1:3">
      <c r="A1854" s="111"/>
      <c r="B1854" s="86"/>
      <c r="C1854" s="112"/>
    </row>
    <row r="1855" spans="1:3">
      <c r="A1855" s="111"/>
      <c r="B1855" s="86"/>
      <c r="C1855" s="112"/>
    </row>
    <row r="1856" spans="1:3">
      <c r="A1856" s="111"/>
      <c r="B1856" s="86"/>
      <c r="C1856" s="112"/>
    </row>
    <row r="1857" spans="1:3">
      <c r="A1857" s="111"/>
      <c r="B1857" s="86"/>
      <c r="C1857" s="112"/>
    </row>
    <row r="1858" spans="1:3">
      <c r="A1858" s="111"/>
      <c r="B1858" s="86"/>
      <c r="C1858" s="112"/>
    </row>
    <row r="1859" spans="1:3">
      <c r="A1859" s="111"/>
      <c r="B1859" s="86"/>
      <c r="C1859" s="112"/>
    </row>
    <row r="1860" spans="1:3">
      <c r="A1860" s="111"/>
      <c r="B1860" s="86"/>
      <c r="C1860" s="112"/>
    </row>
    <row r="1861" spans="1:3">
      <c r="A1861" s="111"/>
      <c r="B1861" s="86"/>
      <c r="C1861" s="112"/>
    </row>
    <row r="1862" spans="1:3">
      <c r="A1862" s="111"/>
      <c r="B1862" s="86"/>
      <c r="C1862" s="112"/>
    </row>
    <row r="1863" spans="1:3">
      <c r="A1863" s="111"/>
      <c r="B1863" s="86"/>
      <c r="C1863" s="112"/>
    </row>
    <row r="1864" spans="1:3">
      <c r="A1864" s="111"/>
      <c r="B1864" s="86"/>
      <c r="C1864" s="112"/>
    </row>
    <row r="1865" spans="1:3">
      <c r="A1865" s="111"/>
      <c r="B1865" s="86"/>
      <c r="C1865" s="112"/>
    </row>
    <row r="1866" spans="1:3">
      <c r="A1866" s="111"/>
      <c r="B1866" s="86"/>
      <c r="C1866" s="112"/>
    </row>
    <row r="1867" spans="1:3">
      <c r="A1867" s="111"/>
      <c r="B1867" s="86"/>
      <c r="C1867" s="112"/>
    </row>
    <row r="1868" spans="1:3">
      <c r="A1868" s="111"/>
      <c r="B1868" s="86"/>
      <c r="C1868" s="112"/>
    </row>
    <row r="1869" spans="1:3">
      <c r="A1869" s="111"/>
      <c r="B1869" s="86"/>
      <c r="C1869" s="112"/>
    </row>
    <row r="1870" spans="1:3">
      <c r="A1870" s="111"/>
      <c r="B1870" s="86"/>
      <c r="C1870" s="112"/>
    </row>
    <row r="1871" spans="1:3">
      <c r="A1871" s="111"/>
      <c r="B1871" s="86"/>
      <c r="C1871" s="112"/>
    </row>
    <row r="1872" spans="1:3">
      <c r="A1872" s="111"/>
      <c r="B1872" s="86"/>
      <c r="C1872" s="112"/>
    </row>
    <row r="1873" spans="1:3">
      <c r="A1873" s="111"/>
      <c r="B1873" s="86"/>
      <c r="C1873" s="112"/>
    </row>
    <row r="1874" spans="1:3">
      <c r="A1874" s="111"/>
      <c r="B1874" s="86"/>
      <c r="C1874" s="112"/>
    </row>
    <row r="1875" spans="1:3">
      <c r="A1875" s="111"/>
      <c r="B1875" s="86"/>
      <c r="C1875" s="112"/>
    </row>
    <row r="1876" spans="1:3">
      <c r="A1876" s="111"/>
      <c r="B1876" s="86"/>
      <c r="C1876" s="112"/>
    </row>
    <row r="1877" spans="1:3">
      <c r="A1877" s="111"/>
      <c r="B1877" s="86"/>
      <c r="C1877" s="112"/>
    </row>
    <row r="1878" spans="1:3">
      <c r="A1878" s="111"/>
      <c r="B1878" s="86"/>
      <c r="C1878" s="112"/>
    </row>
    <row r="1879" spans="1:3">
      <c r="A1879" s="111"/>
      <c r="B1879" s="86"/>
      <c r="C1879" s="112"/>
    </row>
    <row r="1880" spans="1:3">
      <c r="A1880" s="111"/>
      <c r="B1880" s="86"/>
      <c r="C1880" s="112"/>
    </row>
    <row r="1881" spans="1:3">
      <c r="A1881" s="111"/>
      <c r="B1881" s="86"/>
      <c r="C1881" s="112"/>
    </row>
    <row r="1882" spans="1:3">
      <c r="A1882" s="111"/>
      <c r="B1882" s="86"/>
      <c r="C1882" s="112"/>
    </row>
    <row r="1883" spans="1:3">
      <c r="A1883" s="111"/>
      <c r="B1883" s="86"/>
      <c r="C1883" s="112"/>
    </row>
    <row r="1884" spans="1:3">
      <c r="A1884" s="111"/>
      <c r="B1884" s="86"/>
      <c r="C1884" s="112"/>
    </row>
    <row r="1885" spans="1:3">
      <c r="A1885" s="111"/>
      <c r="B1885" s="86"/>
      <c r="C1885" s="112"/>
    </row>
    <row r="1886" spans="1:3">
      <c r="A1886" s="111"/>
      <c r="B1886" s="86"/>
      <c r="C1886" s="112"/>
    </row>
    <row r="1887" spans="1:3">
      <c r="A1887" s="111"/>
      <c r="B1887" s="86"/>
      <c r="C1887" s="112"/>
    </row>
    <row r="1888" spans="1:3">
      <c r="A1888" s="111"/>
      <c r="B1888" s="86"/>
      <c r="C1888" s="112"/>
    </row>
    <row r="1889" spans="1:3">
      <c r="A1889" s="111"/>
      <c r="B1889" s="86"/>
      <c r="C1889" s="112"/>
    </row>
    <row r="1890" spans="1:3">
      <c r="A1890" s="111"/>
      <c r="B1890" s="86"/>
      <c r="C1890" s="112"/>
    </row>
    <row r="1891" spans="1:3">
      <c r="A1891" s="111"/>
      <c r="B1891" s="86"/>
      <c r="C1891" s="112"/>
    </row>
    <row r="1892" spans="1:3">
      <c r="A1892" s="111"/>
      <c r="B1892" s="86"/>
      <c r="C1892" s="112"/>
    </row>
    <row r="1893" spans="1:3">
      <c r="A1893" s="111"/>
      <c r="B1893" s="86"/>
      <c r="C1893" s="112"/>
    </row>
    <row r="1894" spans="1:3">
      <c r="A1894" s="111"/>
      <c r="B1894" s="86"/>
      <c r="C1894" s="112"/>
    </row>
    <row r="1895" spans="1:3">
      <c r="A1895" s="111"/>
      <c r="B1895" s="86"/>
      <c r="C1895" s="112"/>
    </row>
    <row r="1896" spans="1:3">
      <c r="A1896" s="111"/>
      <c r="B1896" s="86"/>
      <c r="C1896" s="112"/>
    </row>
    <row r="1897" spans="1:3">
      <c r="A1897" s="111"/>
      <c r="B1897" s="86"/>
      <c r="C1897" s="112"/>
    </row>
    <row r="1898" spans="1:3">
      <c r="A1898" s="111"/>
      <c r="B1898" s="86"/>
      <c r="C1898" s="112"/>
    </row>
    <row r="1899" spans="1:3">
      <c r="A1899" s="111"/>
      <c r="B1899" s="86"/>
      <c r="C1899" s="112"/>
    </row>
    <row r="1900" spans="1:3">
      <c r="A1900" s="111"/>
      <c r="B1900" s="86"/>
      <c r="C1900" s="112"/>
    </row>
    <row r="1901" spans="1:3">
      <c r="A1901" s="111"/>
      <c r="B1901" s="86"/>
      <c r="C1901" s="112"/>
    </row>
    <row r="1902" spans="1:3">
      <c r="A1902" s="111"/>
      <c r="B1902" s="86"/>
      <c r="C1902" s="112"/>
    </row>
    <row r="1903" spans="1:3">
      <c r="A1903" s="111"/>
      <c r="B1903" s="86"/>
      <c r="C1903" s="112"/>
    </row>
    <row r="1904" spans="1:3">
      <c r="A1904" s="111"/>
      <c r="B1904" s="86"/>
      <c r="C1904" s="112"/>
    </row>
    <row r="1905" spans="1:3">
      <c r="A1905" s="111"/>
      <c r="B1905" s="86"/>
      <c r="C1905" s="112"/>
    </row>
    <row r="1906" spans="1:3">
      <c r="A1906" s="111"/>
      <c r="B1906" s="86"/>
      <c r="C1906" s="112"/>
    </row>
    <row r="1907" spans="1:3">
      <c r="A1907" s="111"/>
      <c r="B1907" s="86"/>
      <c r="C1907" s="112"/>
    </row>
    <row r="1908" spans="1:3">
      <c r="A1908" s="111"/>
      <c r="B1908" s="86"/>
      <c r="C1908" s="112"/>
    </row>
    <row r="1909" spans="1:3">
      <c r="A1909" s="111"/>
      <c r="B1909" s="86"/>
      <c r="C1909" s="112"/>
    </row>
    <row r="1910" spans="1:3">
      <c r="A1910" s="111"/>
      <c r="B1910" s="86"/>
      <c r="C1910" s="112"/>
    </row>
    <row r="1911" spans="1:3">
      <c r="A1911" s="111"/>
      <c r="B1911" s="86"/>
      <c r="C1911" s="112"/>
    </row>
    <row r="1912" spans="1:3">
      <c r="A1912" s="111"/>
      <c r="B1912" s="86"/>
      <c r="C1912" s="112"/>
    </row>
    <row r="1913" spans="1:3">
      <c r="A1913" s="111"/>
      <c r="B1913" s="86"/>
      <c r="C1913" s="112"/>
    </row>
    <row r="1914" spans="1:3">
      <c r="A1914" s="111"/>
      <c r="B1914" s="86"/>
      <c r="C1914" s="112"/>
    </row>
    <row r="1915" spans="1:3">
      <c r="A1915" s="111"/>
      <c r="B1915" s="86"/>
      <c r="C1915" s="112"/>
    </row>
    <row r="1916" spans="1:3">
      <c r="A1916" s="111"/>
      <c r="B1916" s="86"/>
      <c r="C1916" s="112"/>
    </row>
    <row r="1917" spans="1:3">
      <c r="A1917" s="111"/>
      <c r="B1917" s="86"/>
      <c r="C1917" s="112"/>
    </row>
    <row r="1918" spans="1:3">
      <c r="A1918" s="111"/>
      <c r="B1918" s="86"/>
      <c r="C1918" s="112"/>
    </row>
    <row r="1919" spans="1:3">
      <c r="A1919" s="111"/>
      <c r="B1919" s="86"/>
      <c r="C1919" s="112"/>
    </row>
    <row r="1920" spans="1:3">
      <c r="A1920" s="111"/>
      <c r="B1920" s="86"/>
      <c r="C1920" s="112"/>
    </row>
    <row r="1921" spans="1:3">
      <c r="A1921" s="111"/>
      <c r="B1921" s="86"/>
      <c r="C1921" s="112"/>
    </row>
    <row r="1922" spans="1:3">
      <c r="A1922" s="111"/>
      <c r="B1922" s="86"/>
      <c r="C1922" s="112"/>
    </row>
    <row r="1923" spans="1:3">
      <c r="A1923" s="111"/>
      <c r="B1923" s="86"/>
      <c r="C1923" s="112"/>
    </row>
    <row r="1924" spans="1:3">
      <c r="A1924" s="111"/>
      <c r="B1924" s="86"/>
      <c r="C1924" s="112"/>
    </row>
    <row r="1925" spans="1:3">
      <c r="A1925" s="111"/>
      <c r="B1925" s="86"/>
      <c r="C1925" s="112"/>
    </row>
    <row r="1926" spans="1:3">
      <c r="A1926" s="111"/>
      <c r="B1926" s="86"/>
      <c r="C1926" s="112"/>
    </row>
    <row r="1927" spans="1:3">
      <c r="A1927" s="111"/>
      <c r="B1927" s="86"/>
      <c r="C1927" s="112"/>
    </row>
    <row r="1928" spans="1:3">
      <c r="A1928" s="111"/>
      <c r="B1928" s="86"/>
      <c r="C1928" s="112"/>
    </row>
    <row r="1929" spans="1:3">
      <c r="A1929" s="111"/>
      <c r="B1929" s="86"/>
      <c r="C1929" s="112"/>
    </row>
    <row r="1930" spans="1:3">
      <c r="A1930" s="111"/>
      <c r="B1930" s="86"/>
      <c r="C1930" s="112"/>
    </row>
    <row r="1931" spans="1:3">
      <c r="A1931" s="111"/>
      <c r="B1931" s="86"/>
      <c r="C1931" s="112"/>
    </row>
    <row r="1932" spans="1:3">
      <c r="A1932" s="111"/>
      <c r="B1932" s="86"/>
      <c r="C1932" s="112"/>
    </row>
    <row r="1933" spans="1:3">
      <c r="A1933" s="111"/>
      <c r="B1933" s="86"/>
      <c r="C1933" s="112"/>
    </row>
    <row r="1934" spans="1:3">
      <c r="A1934" s="111"/>
      <c r="B1934" s="86"/>
      <c r="C1934" s="112"/>
    </row>
    <row r="1935" spans="1:3">
      <c r="A1935" s="111"/>
      <c r="B1935" s="86"/>
      <c r="C1935" s="112"/>
    </row>
    <row r="1936" spans="1:3">
      <c r="A1936" s="111"/>
      <c r="B1936" s="86"/>
      <c r="C1936" s="112"/>
    </row>
    <row r="1937" spans="1:3">
      <c r="A1937" s="111"/>
      <c r="B1937" s="86"/>
      <c r="C1937" s="112"/>
    </row>
    <row r="1938" spans="1:3">
      <c r="A1938" s="111"/>
      <c r="B1938" s="86"/>
      <c r="C1938" s="112"/>
    </row>
    <row r="1939" spans="1:3">
      <c r="A1939" s="111"/>
      <c r="B1939" s="86"/>
      <c r="C1939" s="112"/>
    </row>
    <row r="1940" spans="1:3">
      <c r="A1940" s="111"/>
      <c r="B1940" s="86"/>
      <c r="C1940" s="112"/>
    </row>
    <row r="1941" spans="1:3">
      <c r="A1941" s="111"/>
      <c r="B1941" s="86"/>
      <c r="C1941" s="112"/>
    </row>
    <row r="1942" spans="1:3">
      <c r="A1942" s="111"/>
      <c r="B1942" s="86"/>
      <c r="C1942" s="112"/>
    </row>
    <row r="1943" spans="1:3">
      <c r="A1943" s="111"/>
      <c r="B1943" s="86"/>
      <c r="C1943" s="112"/>
    </row>
    <row r="1944" spans="1:3">
      <c r="A1944" s="111"/>
      <c r="B1944" s="86"/>
      <c r="C1944" s="112"/>
    </row>
    <row r="1945" spans="1:3">
      <c r="A1945" s="111"/>
      <c r="B1945" s="86"/>
      <c r="C1945" s="112"/>
    </row>
    <row r="1946" spans="1:3">
      <c r="A1946" s="111"/>
      <c r="B1946" s="86"/>
      <c r="C1946" s="112"/>
    </row>
    <row r="1947" spans="1:3">
      <c r="A1947" s="111"/>
      <c r="B1947" s="86"/>
      <c r="C1947" s="112"/>
    </row>
    <row r="1948" spans="1:3">
      <c r="A1948" s="111"/>
      <c r="B1948" s="86"/>
      <c r="C1948" s="112"/>
    </row>
    <row r="1949" spans="1:3">
      <c r="A1949" s="111"/>
      <c r="B1949" s="86"/>
      <c r="C1949" s="112"/>
    </row>
    <row r="1950" spans="1:3">
      <c r="A1950" s="111"/>
      <c r="B1950" s="86"/>
      <c r="C1950" s="112"/>
    </row>
    <row r="1951" spans="1:3">
      <c r="A1951" s="111"/>
      <c r="B1951" s="86"/>
      <c r="C1951" s="112"/>
    </row>
    <row r="1952" spans="1:3">
      <c r="A1952" s="111"/>
      <c r="B1952" s="86"/>
      <c r="C1952" s="112"/>
    </row>
    <row r="1953" spans="1:3">
      <c r="A1953" s="111"/>
      <c r="B1953" s="86"/>
      <c r="C1953" s="112"/>
    </row>
    <row r="1954" spans="1:3">
      <c r="A1954" s="111"/>
      <c r="B1954" s="86"/>
      <c r="C1954" s="112"/>
    </row>
    <row r="1955" spans="1:3">
      <c r="A1955" s="111"/>
      <c r="B1955" s="86"/>
      <c r="C1955" s="112"/>
    </row>
    <row r="1956" spans="1:3">
      <c r="A1956" s="111"/>
      <c r="B1956" s="86"/>
      <c r="C1956" s="112"/>
    </row>
    <row r="1957" spans="1:3">
      <c r="A1957" s="111"/>
      <c r="B1957" s="86"/>
      <c r="C1957" s="112"/>
    </row>
    <row r="1958" spans="1:3">
      <c r="A1958" s="111"/>
      <c r="B1958" s="86"/>
      <c r="C1958" s="112"/>
    </row>
    <row r="1959" spans="1:3">
      <c r="A1959" s="111"/>
      <c r="B1959" s="86"/>
      <c r="C1959" s="112"/>
    </row>
    <row r="1960" spans="1:3">
      <c r="A1960" s="111"/>
      <c r="B1960" s="86"/>
      <c r="C1960" s="112"/>
    </row>
    <row r="1961" spans="1:3">
      <c r="A1961" s="111"/>
      <c r="B1961" s="86"/>
      <c r="C1961" s="112"/>
    </row>
    <row r="1962" spans="1:3">
      <c r="A1962" s="111"/>
      <c r="B1962" s="86"/>
      <c r="C1962" s="112"/>
    </row>
    <row r="1963" spans="1:3">
      <c r="A1963" s="111"/>
      <c r="B1963" s="86"/>
      <c r="C1963" s="112"/>
    </row>
    <row r="1964" spans="1:3">
      <c r="A1964" s="111"/>
      <c r="B1964" s="86"/>
      <c r="C1964" s="112"/>
    </row>
    <row r="1965" spans="1:3">
      <c r="A1965" s="111"/>
      <c r="B1965" s="86"/>
      <c r="C1965" s="112"/>
    </row>
    <row r="1966" spans="1:3">
      <c r="A1966" s="111"/>
      <c r="B1966" s="86"/>
      <c r="C1966" s="112"/>
    </row>
    <row r="1967" spans="1:3">
      <c r="A1967" s="111"/>
      <c r="B1967" s="86"/>
      <c r="C1967" s="112"/>
    </row>
    <row r="1968" spans="1:3">
      <c r="A1968" s="111"/>
      <c r="B1968" s="86"/>
      <c r="C1968" s="112"/>
    </row>
    <row r="1969" spans="1:3">
      <c r="A1969" s="111"/>
      <c r="B1969" s="86"/>
      <c r="C1969" s="112"/>
    </row>
    <row r="1970" spans="1:3">
      <c r="A1970" s="111"/>
      <c r="B1970" s="86"/>
      <c r="C1970" s="112"/>
    </row>
    <row r="1971" spans="1:3">
      <c r="A1971" s="111"/>
      <c r="B1971" s="86"/>
      <c r="C1971" s="112"/>
    </row>
    <row r="1972" spans="1:3">
      <c r="A1972" s="111"/>
      <c r="B1972" s="86"/>
      <c r="C1972" s="112"/>
    </row>
    <row r="1973" spans="1:3">
      <c r="A1973" s="111"/>
      <c r="B1973" s="86"/>
      <c r="C1973" s="112"/>
    </row>
    <row r="1974" spans="1:3">
      <c r="A1974" s="111"/>
      <c r="B1974" s="86"/>
      <c r="C1974" s="112"/>
    </row>
    <row r="1975" spans="1:3">
      <c r="A1975" s="111"/>
      <c r="B1975" s="86"/>
      <c r="C1975" s="112"/>
    </row>
    <row r="1976" spans="1:3">
      <c r="A1976" s="111"/>
      <c r="B1976" s="86"/>
      <c r="C1976" s="112"/>
    </row>
    <row r="1977" spans="1:3">
      <c r="A1977" s="111"/>
      <c r="B1977" s="86"/>
      <c r="C1977" s="112"/>
    </row>
    <row r="1978" spans="1:3">
      <c r="A1978" s="111"/>
      <c r="B1978" s="86"/>
      <c r="C1978" s="112"/>
    </row>
    <row r="1979" spans="1:3">
      <c r="A1979" s="111"/>
      <c r="B1979" s="86"/>
      <c r="C1979" s="112"/>
    </row>
    <row r="1980" spans="1:3">
      <c r="A1980" s="111"/>
      <c r="B1980" s="86"/>
      <c r="C1980" s="112"/>
    </row>
    <row r="1981" spans="1:3">
      <c r="A1981" s="111"/>
      <c r="B1981" s="86"/>
      <c r="C1981" s="112"/>
    </row>
    <row r="1982" spans="1:3">
      <c r="A1982" s="111"/>
      <c r="B1982" s="86"/>
      <c r="C1982" s="112"/>
    </row>
    <row r="1983" spans="1:3">
      <c r="A1983" s="111"/>
      <c r="B1983" s="86"/>
      <c r="C1983" s="112"/>
    </row>
    <row r="1984" spans="1:3">
      <c r="A1984" s="111"/>
      <c r="B1984" s="86"/>
      <c r="C1984" s="112"/>
    </row>
    <row r="1985" spans="1:3">
      <c r="A1985" s="111"/>
      <c r="B1985" s="86"/>
      <c r="C1985" s="112"/>
    </row>
    <row r="1986" spans="1:3">
      <c r="A1986" s="111"/>
      <c r="B1986" s="86"/>
      <c r="C1986" s="112"/>
    </row>
    <row r="1987" spans="1:3">
      <c r="A1987" s="111"/>
      <c r="B1987" s="86"/>
      <c r="C1987" s="112"/>
    </row>
    <row r="1988" spans="1:3">
      <c r="A1988" s="111"/>
      <c r="B1988" s="86"/>
      <c r="C1988" s="112"/>
    </row>
    <row r="1989" spans="1:3">
      <c r="A1989" s="111"/>
      <c r="B1989" s="86"/>
      <c r="C1989" s="112"/>
    </row>
    <row r="1990" spans="1:3">
      <c r="A1990" s="111"/>
      <c r="B1990" s="86"/>
      <c r="C1990" s="112"/>
    </row>
    <row r="1991" spans="1:3">
      <c r="A1991" s="111"/>
      <c r="B1991" s="86"/>
      <c r="C1991" s="112"/>
    </row>
    <row r="1992" spans="1:3">
      <c r="A1992" s="111"/>
      <c r="B1992" s="86"/>
      <c r="C1992" s="112"/>
    </row>
    <row r="1993" spans="1:3">
      <c r="A1993" s="111"/>
      <c r="B1993" s="86"/>
      <c r="C1993" s="112"/>
    </row>
    <row r="1994" spans="1:3">
      <c r="A1994" s="111"/>
      <c r="B1994" s="86"/>
      <c r="C1994" s="112"/>
    </row>
    <row r="1995" spans="1:3">
      <c r="A1995" s="111"/>
      <c r="B1995" s="86"/>
      <c r="C1995" s="112"/>
    </row>
    <row r="1996" spans="1:3">
      <c r="A1996" s="111"/>
      <c r="B1996" s="86"/>
      <c r="C1996" s="112"/>
    </row>
    <row r="1997" spans="1:3">
      <c r="A1997" s="111"/>
      <c r="B1997" s="86"/>
      <c r="C1997" s="112"/>
    </row>
    <row r="1998" spans="1:3">
      <c r="A1998" s="111"/>
      <c r="B1998" s="86"/>
      <c r="C1998" s="112"/>
    </row>
    <row r="1999" spans="1:3">
      <c r="A1999" s="111"/>
      <c r="B1999" s="86"/>
      <c r="C1999" s="112"/>
    </row>
    <row r="2000" spans="1:3">
      <c r="A2000" s="111"/>
      <c r="B2000" s="86"/>
      <c r="C2000" s="112"/>
    </row>
    <row r="2001" spans="1:3">
      <c r="A2001" s="111"/>
      <c r="B2001" s="86"/>
      <c r="C2001" s="112"/>
    </row>
    <row r="2002" spans="1:3">
      <c r="A2002" s="111"/>
      <c r="B2002" s="86"/>
      <c r="C2002" s="112"/>
    </row>
    <row r="2003" spans="1:3">
      <c r="A2003" s="111"/>
      <c r="B2003" s="86"/>
      <c r="C2003" s="112"/>
    </row>
    <row r="2004" spans="1:3">
      <c r="A2004" s="111"/>
      <c r="B2004" s="86"/>
      <c r="C2004" s="112"/>
    </row>
    <row r="2005" spans="1:3">
      <c r="A2005" s="111"/>
      <c r="B2005" s="86"/>
      <c r="C2005" s="112"/>
    </row>
    <row r="2006" spans="1:3">
      <c r="A2006" s="111"/>
      <c r="B2006" s="86"/>
      <c r="C2006" s="112"/>
    </row>
    <row r="2007" spans="1:3">
      <c r="A2007" s="111"/>
      <c r="B2007" s="86"/>
      <c r="C2007" s="112"/>
    </row>
    <row r="2008" spans="1:3">
      <c r="A2008" s="111"/>
      <c r="B2008" s="86"/>
      <c r="C2008" s="112"/>
    </row>
    <row r="2009" spans="1:3">
      <c r="A2009" s="111"/>
      <c r="B2009" s="86"/>
      <c r="C2009" s="112"/>
    </row>
    <row r="2010" spans="1:3">
      <c r="A2010" s="111"/>
      <c r="B2010" s="86"/>
      <c r="C2010" s="112"/>
    </row>
    <row r="2011" spans="1:3">
      <c r="A2011" s="111"/>
      <c r="B2011" s="86"/>
      <c r="C2011" s="112"/>
    </row>
    <row r="2012" spans="1:3">
      <c r="A2012" s="111"/>
      <c r="B2012" s="86"/>
      <c r="C2012" s="112"/>
    </row>
    <row r="2013" spans="1:3">
      <c r="A2013" s="111"/>
      <c r="B2013" s="86"/>
      <c r="C2013" s="112"/>
    </row>
    <row r="2014" spans="1:3">
      <c r="A2014" s="111"/>
      <c r="B2014" s="86"/>
      <c r="C2014" s="112"/>
    </row>
    <row r="2015" spans="1:3">
      <c r="A2015" s="111"/>
      <c r="B2015" s="86"/>
      <c r="C2015" s="112"/>
    </row>
    <row r="2016" spans="1:3">
      <c r="A2016" s="111"/>
      <c r="B2016" s="86"/>
      <c r="C2016" s="112"/>
    </row>
    <row r="2017" spans="1:3">
      <c r="A2017" s="111"/>
      <c r="B2017" s="86"/>
      <c r="C2017" s="112"/>
    </row>
    <row r="2018" spans="1:3">
      <c r="A2018" s="111"/>
      <c r="B2018" s="86"/>
      <c r="C2018" s="112"/>
    </row>
    <row r="2019" spans="1:3">
      <c r="A2019" s="111"/>
      <c r="B2019" s="86"/>
      <c r="C2019" s="112"/>
    </row>
    <row r="2020" spans="1:3">
      <c r="A2020" s="111"/>
      <c r="B2020" s="86"/>
      <c r="C2020" s="112"/>
    </row>
    <row r="2021" spans="1:3">
      <c r="A2021" s="111"/>
      <c r="B2021" s="86"/>
      <c r="C2021" s="112"/>
    </row>
    <row r="2022" spans="1:3">
      <c r="A2022" s="111"/>
      <c r="B2022" s="86"/>
      <c r="C2022" s="112"/>
    </row>
    <row r="2023" spans="1:3">
      <c r="A2023" s="111"/>
      <c r="B2023" s="86"/>
      <c r="C2023" s="112"/>
    </row>
    <row r="2024" spans="1:3">
      <c r="A2024" s="111"/>
      <c r="B2024" s="86"/>
      <c r="C2024" s="112"/>
    </row>
    <row r="2025" spans="1:3">
      <c r="A2025" s="111"/>
      <c r="B2025" s="86"/>
      <c r="C2025" s="112"/>
    </row>
    <row r="2026" spans="1:3">
      <c r="A2026" s="111"/>
      <c r="B2026" s="86"/>
      <c r="C2026" s="112"/>
    </row>
    <row r="2027" spans="1:3">
      <c r="A2027" s="111"/>
      <c r="B2027" s="86"/>
      <c r="C2027" s="112"/>
    </row>
    <row r="2028" spans="1:3">
      <c r="A2028" s="111"/>
      <c r="B2028" s="86"/>
      <c r="C2028" s="112"/>
    </row>
    <row r="2029" spans="1:3">
      <c r="A2029" s="111"/>
      <c r="B2029" s="86"/>
      <c r="C2029" s="112"/>
    </row>
    <row r="2030" spans="1:3">
      <c r="A2030" s="111"/>
      <c r="B2030" s="86"/>
      <c r="C2030" s="112"/>
    </row>
    <row r="2031" spans="1:3">
      <c r="A2031" s="111"/>
      <c r="B2031" s="86"/>
      <c r="C2031" s="112"/>
    </row>
    <row r="2032" spans="1:3">
      <c r="A2032" s="111"/>
      <c r="B2032" s="86"/>
      <c r="C2032" s="112"/>
    </row>
    <row r="2033" spans="1:3">
      <c r="A2033" s="111"/>
      <c r="B2033" s="86"/>
      <c r="C2033" s="112"/>
    </row>
    <row r="2034" spans="1:3">
      <c r="A2034" s="111"/>
      <c r="B2034" s="86"/>
      <c r="C2034" s="112"/>
    </row>
    <row r="2035" spans="1:3">
      <c r="A2035" s="111"/>
      <c r="B2035" s="86"/>
      <c r="C2035" s="112"/>
    </row>
    <row r="2036" spans="1:3">
      <c r="A2036" s="111"/>
      <c r="B2036" s="86"/>
      <c r="C2036" s="112"/>
    </row>
    <row r="2037" spans="1:3">
      <c r="A2037" s="111"/>
      <c r="B2037" s="86"/>
      <c r="C2037" s="112"/>
    </row>
    <row r="2038" spans="1:3">
      <c r="A2038" s="111"/>
      <c r="B2038" s="86"/>
      <c r="C2038" s="112"/>
    </row>
    <row r="2039" spans="1:3">
      <c r="A2039" s="111"/>
      <c r="B2039" s="86"/>
      <c r="C2039" s="112"/>
    </row>
    <row r="2040" spans="1:3">
      <c r="A2040" s="111"/>
      <c r="B2040" s="86"/>
      <c r="C2040" s="112"/>
    </row>
    <row r="2041" spans="1:3">
      <c r="A2041" s="111"/>
      <c r="B2041" s="86"/>
      <c r="C2041" s="112"/>
    </row>
    <row r="2042" spans="1:3">
      <c r="A2042" s="111"/>
      <c r="B2042" s="86"/>
      <c r="C2042" s="112"/>
    </row>
    <row r="2043" spans="1:3">
      <c r="A2043" s="111"/>
      <c r="B2043" s="86"/>
      <c r="C2043" s="112"/>
    </row>
    <row r="2044" spans="1:3">
      <c r="A2044" s="111"/>
      <c r="B2044" s="86"/>
      <c r="C2044" s="112"/>
    </row>
    <row r="2045" spans="1:3">
      <c r="A2045" s="111"/>
      <c r="B2045" s="86"/>
      <c r="C2045" s="112"/>
    </row>
    <row r="2046" spans="1:3">
      <c r="A2046" s="111"/>
      <c r="B2046" s="86"/>
      <c r="C2046" s="112"/>
    </row>
    <row r="2047" spans="1:3">
      <c r="A2047" s="111"/>
      <c r="B2047" s="86"/>
      <c r="C2047" s="112"/>
    </row>
    <row r="2048" spans="1:3">
      <c r="A2048" s="111"/>
      <c r="B2048" s="86"/>
      <c r="C2048" s="112"/>
    </row>
    <row r="2049" spans="1:3">
      <c r="A2049" s="111"/>
      <c r="B2049" s="86"/>
      <c r="C2049" s="112"/>
    </row>
    <row r="2050" spans="1:3">
      <c r="A2050" s="111"/>
      <c r="B2050" s="86"/>
      <c r="C2050" s="112"/>
    </row>
    <row r="2051" spans="1:3">
      <c r="A2051" s="111"/>
      <c r="B2051" s="86"/>
      <c r="C2051" s="112"/>
    </row>
    <row r="2052" spans="1:3">
      <c r="A2052" s="111"/>
      <c r="B2052" s="86"/>
      <c r="C2052" s="112"/>
    </row>
    <row r="2053" spans="1:3">
      <c r="A2053" s="111"/>
      <c r="B2053" s="86"/>
      <c r="C2053" s="112"/>
    </row>
    <row r="2054" spans="1:3">
      <c r="A2054" s="111"/>
      <c r="B2054" s="86"/>
      <c r="C2054" s="112"/>
    </row>
    <row r="2055" spans="1:3">
      <c r="A2055" s="111"/>
      <c r="B2055" s="86"/>
      <c r="C2055" s="112"/>
    </row>
    <row r="2056" spans="1:3">
      <c r="A2056" s="111"/>
      <c r="B2056" s="86"/>
      <c r="C2056" s="112"/>
    </row>
    <row r="2057" spans="1:3">
      <c r="A2057" s="111"/>
      <c r="B2057" s="86"/>
      <c r="C2057" s="112"/>
    </row>
    <row r="2058" spans="1:3">
      <c r="A2058" s="111"/>
      <c r="B2058" s="86"/>
      <c r="C2058" s="112"/>
    </row>
    <row r="2059" spans="1:3">
      <c r="A2059" s="111"/>
      <c r="B2059" s="86"/>
      <c r="C2059" s="112"/>
    </row>
    <row r="2060" spans="1:3">
      <c r="A2060" s="111"/>
      <c r="B2060" s="86"/>
      <c r="C2060" s="112"/>
    </row>
    <row r="2061" spans="1:3">
      <c r="A2061" s="111"/>
      <c r="B2061" s="86"/>
      <c r="C2061" s="112"/>
    </row>
    <row r="2062" spans="1:3">
      <c r="A2062" s="111"/>
      <c r="B2062" s="86"/>
      <c r="C2062" s="112"/>
    </row>
    <row r="2063" spans="1:3">
      <c r="A2063" s="111"/>
      <c r="B2063" s="86"/>
      <c r="C2063" s="112"/>
    </row>
    <row r="2064" spans="1:3">
      <c r="A2064" s="111"/>
      <c r="B2064" s="86"/>
      <c r="C2064" s="112"/>
    </row>
    <row r="2065" spans="1:3">
      <c r="A2065" s="111"/>
      <c r="B2065" s="86"/>
      <c r="C2065" s="112"/>
    </row>
    <row r="2066" spans="1:3">
      <c r="A2066" s="111"/>
      <c r="B2066" s="86"/>
      <c r="C2066" s="112"/>
    </row>
    <row r="2067" spans="1:3">
      <c r="A2067" s="111"/>
      <c r="B2067" s="86"/>
      <c r="C2067" s="112"/>
    </row>
    <row r="2068" spans="1:3">
      <c r="A2068" s="111"/>
      <c r="B2068" s="86"/>
      <c r="C2068" s="112"/>
    </row>
    <row r="2069" spans="1:3">
      <c r="A2069" s="111"/>
      <c r="B2069" s="86"/>
      <c r="C2069" s="112"/>
    </row>
    <row r="2070" spans="1:3">
      <c r="A2070" s="111"/>
      <c r="B2070" s="86"/>
      <c r="C2070" s="112"/>
    </row>
    <row r="2071" spans="1:3">
      <c r="A2071" s="111"/>
      <c r="B2071" s="86"/>
      <c r="C2071" s="112"/>
    </row>
    <row r="2072" spans="1:3">
      <c r="A2072" s="111"/>
      <c r="B2072" s="86"/>
      <c r="C2072" s="112"/>
    </row>
    <row r="2073" spans="1:3">
      <c r="A2073" s="111"/>
      <c r="B2073" s="86"/>
      <c r="C2073" s="112"/>
    </row>
    <row r="2074" spans="1:3">
      <c r="A2074" s="111"/>
      <c r="B2074" s="86"/>
      <c r="C2074" s="112"/>
    </row>
    <row r="2075" spans="1:3">
      <c r="A2075" s="111"/>
      <c r="B2075" s="86"/>
      <c r="C2075" s="112"/>
    </row>
    <row r="2076" spans="1:3">
      <c r="A2076" s="111"/>
      <c r="B2076" s="86"/>
      <c r="C2076" s="112"/>
    </row>
    <row r="2077" spans="1:3">
      <c r="A2077" s="111"/>
      <c r="B2077" s="86"/>
      <c r="C2077" s="112"/>
    </row>
    <row r="2078" spans="1:3">
      <c r="A2078" s="111"/>
      <c r="B2078" s="86"/>
      <c r="C2078" s="112"/>
    </row>
    <row r="2079" spans="1:3">
      <c r="A2079" s="111"/>
      <c r="B2079" s="86"/>
      <c r="C2079" s="112"/>
    </row>
    <row r="2080" spans="1:3">
      <c r="A2080" s="111"/>
      <c r="B2080" s="86"/>
      <c r="C2080" s="112"/>
    </row>
    <row r="2081" spans="1:3">
      <c r="A2081" s="111"/>
      <c r="B2081" s="86"/>
      <c r="C2081" s="112"/>
    </row>
    <row r="2082" spans="1:3">
      <c r="A2082" s="111"/>
      <c r="B2082" s="86"/>
      <c r="C2082" s="112"/>
    </row>
    <row r="2083" spans="1:3">
      <c r="A2083" s="111"/>
      <c r="B2083" s="86"/>
      <c r="C2083" s="112"/>
    </row>
    <row r="2084" spans="1:3">
      <c r="A2084" s="111"/>
      <c r="B2084" s="86"/>
      <c r="C2084" s="112"/>
    </row>
    <row r="2085" spans="1:3">
      <c r="A2085" s="111"/>
      <c r="B2085" s="86"/>
      <c r="C2085" s="112"/>
    </row>
    <row r="2086" spans="1:3">
      <c r="A2086" s="111"/>
      <c r="B2086" s="86"/>
      <c r="C2086" s="112"/>
    </row>
    <row r="2087" spans="1:3">
      <c r="A2087" s="111"/>
      <c r="B2087" s="86"/>
      <c r="C2087" s="112"/>
    </row>
    <row r="2088" spans="1:3">
      <c r="A2088" s="111"/>
      <c r="B2088" s="86"/>
      <c r="C2088" s="112"/>
    </row>
    <row r="2089" spans="1:3">
      <c r="A2089" s="111"/>
      <c r="B2089" s="86"/>
      <c r="C2089" s="112"/>
    </row>
    <row r="2090" spans="1:3">
      <c r="A2090" s="111"/>
      <c r="B2090" s="86"/>
      <c r="C2090" s="112"/>
    </row>
    <row r="2091" spans="1:3">
      <c r="A2091" s="111"/>
      <c r="B2091" s="86"/>
      <c r="C2091" s="112"/>
    </row>
    <row r="2092" spans="1:3">
      <c r="A2092" s="111"/>
      <c r="B2092" s="86"/>
      <c r="C2092" s="112"/>
    </row>
    <row r="2093" spans="1:3">
      <c r="A2093" s="111"/>
      <c r="B2093" s="86"/>
      <c r="C2093" s="112"/>
    </row>
    <row r="2094" spans="1:3">
      <c r="A2094" s="111"/>
      <c r="B2094" s="86"/>
      <c r="C2094" s="112"/>
    </row>
    <row r="2095" spans="1:3">
      <c r="A2095" s="111"/>
      <c r="B2095" s="86"/>
      <c r="C2095" s="112"/>
    </row>
    <row r="2096" spans="1:3">
      <c r="A2096" s="111"/>
      <c r="B2096" s="86"/>
      <c r="C2096" s="112"/>
    </row>
    <row r="2097" spans="1:3">
      <c r="A2097" s="111"/>
      <c r="B2097" s="86"/>
      <c r="C2097" s="112"/>
    </row>
    <row r="2098" spans="1:3">
      <c r="A2098" s="111"/>
      <c r="B2098" s="86"/>
      <c r="C2098" s="112"/>
    </row>
    <row r="2099" spans="1:3">
      <c r="A2099" s="111"/>
      <c r="B2099" s="86"/>
      <c r="C2099" s="112"/>
    </row>
    <row r="2100" spans="1:3">
      <c r="A2100" s="111"/>
      <c r="B2100" s="86"/>
      <c r="C2100" s="112"/>
    </row>
    <row r="2101" spans="1:3">
      <c r="A2101" s="111"/>
      <c r="B2101" s="86"/>
      <c r="C2101" s="112"/>
    </row>
    <row r="2102" spans="1:3">
      <c r="A2102" s="111"/>
      <c r="B2102" s="86"/>
      <c r="C2102" s="112"/>
    </row>
    <row r="2103" spans="1:3">
      <c r="A2103" s="111"/>
      <c r="B2103" s="86"/>
      <c r="C2103" s="112"/>
    </row>
    <row r="2104" spans="1:3">
      <c r="A2104" s="111"/>
      <c r="B2104" s="86"/>
      <c r="C2104" s="112"/>
    </row>
    <row r="2105" spans="1:3">
      <c r="A2105" s="111"/>
      <c r="B2105" s="86"/>
      <c r="C2105" s="112"/>
    </row>
    <row r="2106" spans="1:3">
      <c r="A2106" s="111"/>
      <c r="B2106" s="86"/>
      <c r="C2106" s="112"/>
    </row>
    <row r="2107" spans="1:3">
      <c r="A2107" s="111"/>
      <c r="B2107" s="86"/>
      <c r="C2107" s="112"/>
    </row>
    <row r="2108" spans="1:3">
      <c r="A2108" s="111"/>
      <c r="B2108" s="86"/>
      <c r="C2108" s="112"/>
    </row>
    <row r="2109" spans="1:3">
      <c r="A2109" s="111"/>
      <c r="B2109" s="86"/>
      <c r="C2109" s="112"/>
    </row>
    <row r="2110" spans="1:3">
      <c r="A2110" s="111"/>
      <c r="B2110" s="86"/>
      <c r="C2110" s="112"/>
    </row>
    <row r="2111" spans="1:3">
      <c r="A2111" s="111"/>
      <c r="B2111" s="86"/>
      <c r="C2111" s="112"/>
    </row>
    <row r="2112" spans="1:3">
      <c r="A2112" s="111"/>
      <c r="B2112" s="86"/>
      <c r="C2112" s="112"/>
    </row>
    <row r="2113" spans="1:3">
      <c r="A2113" s="111"/>
      <c r="B2113" s="86"/>
      <c r="C2113" s="112"/>
    </row>
    <row r="2114" spans="1:3">
      <c r="A2114" s="111"/>
      <c r="B2114" s="86"/>
      <c r="C2114" s="112"/>
    </row>
    <row r="2115" spans="1:3">
      <c r="A2115" s="111"/>
      <c r="B2115" s="86"/>
      <c r="C2115" s="112"/>
    </row>
    <row r="2116" spans="1:3">
      <c r="A2116" s="111"/>
      <c r="B2116" s="86"/>
      <c r="C2116" s="112"/>
    </row>
    <row r="2117" spans="1:3">
      <c r="A2117" s="111"/>
      <c r="B2117" s="86"/>
      <c r="C2117" s="112"/>
    </row>
    <row r="2118" spans="1:3">
      <c r="A2118" s="111"/>
      <c r="B2118" s="86"/>
      <c r="C2118" s="112"/>
    </row>
    <row r="2119" spans="1:3">
      <c r="A2119" s="111"/>
      <c r="B2119" s="86"/>
      <c r="C2119" s="112"/>
    </row>
    <row r="2120" spans="1:3">
      <c r="A2120" s="111"/>
      <c r="B2120" s="86"/>
      <c r="C2120" s="112"/>
    </row>
    <row r="2121" spans="1:3">
      <c r="A2121" s="111"/>
      <c r="B2121" s="86"/>
      <c r="C2121" s="112"/>
    </row>
    <row r="2122" spans="1:3">
      <c r="A2122" s="111"/>
      <c r="B2122" s="86"/>
      <c r="C2122" s="112"/>
    </row>
    <row r="2123" spans="1:3">
      <c r="A2123" s="111"/>
      <c r="B2123" s="86"/>
      <c r="C2123" s="112"/>
    </row>
    <row r="2124" spans="1:3">
      <c r="A2124" s="111"/>
      <c r="B2124" s="86"/>
      <c r="C2124" s="112"/>
    </row>
    <row r="2125" spans="1:3">
      <c r="A2125" s="111"/>
      <c r="B2125" s="86"/>
      <c r="C2125" s="112"/>
    </row>
    <row r="2126" spans="1:3">
      <c r="A2126" s="111"/>
      <c r="B2126" s="86"/>
      <c r="C2126" s="112"/>
    </row>
    <row r="2127" spans="1:3">
      <c r="A2127" s="111"/>
      <c r="B2127" s="86"/>
      <c r="C2127" s="112"/>
    </row>
    <row r="2128" spans="1:3">
      <c r="A2128" s="111"/>
      <c r="B2128" s="86"/>
      <c r="C2128" s="112"/>
    </row>
    <row r="2129" spans="1:3">
      <c r="A2129" s="111"/>
      <c r="B2129" s="86"/>
      <c r="C2129" s="112"/>
    </row>
    <row r="2130" spans="1:3">
      <c r="A2130" s="111"/>
      <c r="B2130" s="86"/>
      <c r="C2130" s="112"/>
    </row>
    <row r="2131" spans="1:3">
      <c r="A2131" s="111"/>
      <c r="B2131" s="86"/>
      <c r="C2131" s="112"/>
    </row>
    <row r="2132" spans="1:3">
      <c r="A2132" s="111"/>
      <c r="B2132" s="86"/>
      <c r="C2132" s="112"/>
    </row>
    <row r="2133" spans="1:3">
      <c r="A2133" s="111"/>
      <c r="B2133" s="86"/>
      <c r="C2133" s="112"/>
    </row>
    <row r="2134" spans="1:3">
      <c r="A2134" s="111"/>
      <c r="B2134" s="86"/>
      <c r="C2134" s="112"/>
    </row>
    <row r="2135" spans="1:3">
      <c r="A2135" s="111"/>
      <c r="B2135" s="86"/>
      <c r="C2135" s="112"/>
    </row>
    <row r="2136" spans="1:3">
      <c r="A2136" s="111"/>
      <c r="B2136" s="86"/>
      <c r="C2136" s="112"/>
    </row>
    <row r="2137" spans="1:3">
      <c r="A2137" s="111"/>
      <c r="B2137" s="86"/>
      <c r="C2137" s="112"/>
    </row>
    <row r="2138" spans="1:3">
      <c r="A2138" s="111"/>
      <c r="B2138" s="86"/>
      <c r="C2138" s="112"/>
    </row>
    <row r="2139" spans="1:3">
      <c r="A2139" s="111"/>
      <c r="B2139" s="86"/>
      <c r="C2139" s="112"/>
    </row>
    <row r="2140" spans="1:3">
      <c r="A2140" s="111"/>
      <c r="B2140" s="86"/>
      <c r="C2140" s="112"/>
    </row>
    <row r="2141" spans="1:3">
      <c r="A2141" s="111"/>
      <c r="B2141" s="86"/>
      <c r="C2141" s="112"/>
    </row>
    <row r="2142" spans="1:3">
      <c r="A2142" s="111"/>
      <c r="B2142" s="86"/>
      <c r="C2142" s="112"/>
    </row>
    <row r="2143" spans="1:3">
      <c r="A2143" s="111"/>
      <c r="B2143" s="86"/>
      <c r="C2143" s="112"/>
    </row>
    <row r="2144" spans="1:3">
      <c r="A2144" s="111"/>
      <c r="B2144" s="86"/>
      <c r="C2144" s="112"/>
    </row>
    <row r="2145" spans="1:3">
      <c r="A2145" s="111"/>
      <c r="B2145" s="86"/>
      <c r="C2145" s="112"/>
    </row>
    <row r="2146" spans="1:3">
      <c r="A2146" s="111"/>
      <c r="B2146" s="86"/>
      <c r="C2146" s="112"/>
    </row>
    <row r="2147" spans="1:3">
      <c r="A2147" s="111"/>
      <c r="B2147" s="86"/>
      <c r="C2147" s="112"/>
    </row>
    <row r="2148" spans="1:3">
      <c r="A2148" s="111"/>
      <c r="B2148" s="86"/>
      <c r="C2148" s="112"/>
    </row>
    <row r="2149" spans="1:3">
      <c r="A2149" s="111"/>
      <c r="B2149" s="86"/>
      <c r="C2149" s="112"/>
    </row>
    <row r="2150" spans="1:3">
      <c r="A2150" s="111"/>
      <c r="B2150" s="86"/>
      <c r="C2150" s="112"/>
    </row>
    <row r="2151" spans="1:3">
      <c r="A2151" s="111"/>
      <c r="B2151" s="86"/>
      <c r="C2151" s="112"/>
    </row>
    <row r="2152" spans="1:3">
      <c r="A2152" s="111"/>
      <c r="B2152" s="86"/>
      <c r="C2152" s="112"/>
    </row>
    <row r="2153" spans="1:3">
      <c r="A2153" s="111"/>
      <c r="B2153" s="86"/>
      <c r="C2153" s="112"/>
    </row>
    <row r="2154" spans="1:3">
      <c r="A2154" s="111"/>
      <c r="B2154" s="86"/>
      <c r="C2154" s="112"/>
    </row>
    <row r="2155" spans="1:3">
      <c r="A2155" s="111"/>
      <c r="B2155" s="86"/>
      <c r="C2155" s="112"/>
    </row>
    <row r="2156" spans="1:3">
      <c r="A2156" s="111"/>
      <c r="B2156" s="86"/>
      <c r="C2156" s="112"/>
    </row>
    <row r="2157" spans="1:3">
      <c r="A2157" s="111"/>
      <c r="B2157" s="86"/>
      <c r="C2157" s="112"/>
    </row>
    <row r="2158" spans="1:3">
      <c r="A2158" s="111"/>
      <c r="B2158" s="86"/>
      <c r="C2158" s="112"/>
    </row>
    <row r="2159" spans="1:3">
      <c r="A2159" s="111"/>
      <c r="B2159" s="86"/>
      <c r="C2159" s="112"/>
    </row>
    <row r="2160" spans="1:3">
      <c r="A2160" s="111"/>
      <c r="B2160" s="86"/>
      <c r="C2160" s="112"/>
    </row>
    <row r="2161" spans="1:3">
      <c r="A2161" s="111"/>
      <c r="B2161" s="86"/>
      <c r="C2161" s="112"/>
    </row>
    <row r="2162" spans="1:3">
      <c r="A2162" s="111"/>
      <c r="B2162" s="86"/>
      <c r="C2162" s="112"/>
    </row>
    <row r="2163" spans="1:3">
      <c r="A2163" s="111"/>
      <c r="B2163" s="86"/>
      <c r="C2163" s="112"/>
    </row>
    <row r="2164" spans="1:3">
      <c r="A2164" s="111"/>
      <c r="B2164" s="86"/>
      <c r="C2164" s="112"/>
    </row>
    <row r="2165" spans="1:3">
      <c r="A2165" s="111"/>
      <c r="B2165" s="86"/>
      <c r="C2165" s="112"/>
    </row>
    <row r="2166" spans="1:3">
      <c r="A2166" s="111"/>
      <c r="B2166" s="86"/>
      <c r="C2166" s="112"/>
    </row>
    <row r="2167" spans="1:3">
      <c r="A2167" s="111"/>
      <c r="B2167" s="86"/>
      <c r="C2167" s="112"/>
    </row>
    <row r="2168" spans="1:3">
      <c r="A2168" s="111"/>
      <c r="B2168" s="86"/>
      <c r="C2168" s="112"/>
    </row>
    <row r="2169" spans="1:3">
      <c r="A2169" s="111"/>
      <c r="B2169" s="86"/>
      <c r="C2169" s="112"/>
    </row>
    <row r="2170" spans="1:3">
      <c r="A2170" s="111"/>
      <c r="B2170" s="86"/>
      <c r="C2170" s="112"/>
    </row>
    <row r="2171" spans="1:3">
      <c r="A2171" s="111"/>
      <c r="B2171" s="86"/>
      <c r="C2171" s="112"/>
    </row>
    <row r="2172" spans="1:3">
      <c r="A2172" s="111"/>
      <c r="B2172" s="86"/>
      <c r="C2172" s="112"/>
    </row>
    <row r="2173" spans="1:3">
      <c r="A2173" s="111"/>
      <c r="B2173" s="86"/>
      <c r="C2173" s="112"/>
    </row>
    <row r="2174" spans="1:3">
      <c r="A2174" s="111"/>
      <c r="B2174" s="86"/>
      <c r="C2174" s="112"/>
    </row>
    <row r="2175" spans="1:3">
      <c r="A2175" s="111"/>
      <c r="B2175" s="86"/>
      <c r="C2175" s="112"/>
    </row>
    <row r="2176" spans="1:3">
      <c r="A2176" s="111"/>
      <c r="B2176" s="86"/>
      <c r="C2176" s="112"/>
    </row>
    <row r="2177" spans="1:3">
      <c r="A2177" s="111"/>
      <c r="B2177" s="86"/>
      <c r="C2177" s="112"/>
    </row>
    <row r="2178" spans="1:3">
      <c r="A2178" s="111"/>
      <c r="B2178" s="86"/>
      <c r="C2178" s="112"/>
    </row>
    <row r="2179" spans="1:3">
      <c r="A2179" s="111"/>
      <c r="B2179" s="86"/>
      <c r="C2179" s="112"/>
    </row>
    <row r="2180" spans="1:3">
      <c r="A2180" s="111"/>
      <c r="B2180" s="86"/>
      <c r="C2180" s="112"/>
    </row>
    <row r="2181" spans="1:3">
      <c r="A2181" s="111"/>
      <c r="B2181" s="86"/>
      <c r="C2181" s="112"/>
    </row>
    <row r="2182" spans="1:3">
      <c r="A2182" s="111"/>
      <c r="B2182" s="86"/>
      <c r="C2182" s="112"/>
    </row>
    <row r="2183" spans="1:3">
      <c r="A2183" s="111"/>
      <c r="B2183" s="86"/>
      <c r="C2183" s="112"/>
    </row>
    <row r="2184" spans="1:3">
      <c r="A2184" s="111"/>
      <c r="B2184" s="86"/>
      <c r="C2184" s="112"/>
    </row>
    <row r="2185" spans="1:3">
      <c r="A2185" s="111"/>
      <c r="B2185" s="86"/>
      <c r="C2185" s="112"/>
    </row>
    <row r="2186" spans="1:3">
      <c r="A2186" s="111"/>
      <c r="B2186" s="86"/>
      <c r="C2186" s="112"/>
    </row>
    <row r="2187" spans="1:3">
      <c r="A2187" s="111"/>
      <c r="B2187" s="86"/>
      <c r="C2187" s="112"/>
    </row>
    <row r="2188" spans="1:3">
      <c r="A2188" s="111"/>
      <c r="B2188" s="86"/>
      <c r="C2188" s="112"/>
    </row>
    <row r="2189" spans="1:3">
      <c r="A2189" s="111"/>
      <c r="B2189" s="86"/>
      <c r="C2189" s="112"/>
    </row>
    <row r="2190" spans="1:3">
      <c r="A2190" s="111"/>
      <c r="B2190" s="86"/>
      <c r="C2190" s="112"/>
    </row>
    <row r="2191" spans="1:3">
      <c r="A2191" s="111"/>
      <c r="B2191" s="86"/>
      <c r="C2191" s="112"/>
    </row>
    <row r="2192" spans="1:3">
      <c r="A2192" s="111"/>
      <c r="B2192" s="86"/>
      <c r="C2192" s="112"/>
    </row>
    <row r="2193" spans="1:3">
      <c r="A2193" s="111"/>
      <c r="B2193" s="86"/>
      <c r="C2193" s="112"/>
    </row>
    <row r="2194" spans="1:3">
      <c r="A2194" s="111"/>
      <c r="B2194" s="86"/>
      <c r="C2194" s="112"/>
    </row>
    <row r="2195" spans="1:3">
      <c r="A2195" s="111"/>
      <c r="B2195" s="86"/>
      <c r="C2195" s="112"/>
    </row>
    <row r="2196" spans="1:3">
      <c r="A2196" s="111"/>
      <c r="B2196" s="86"/>
      <c r="C2196" s="112"/>
    </row>
    <row r="2197" spans="1:3">
      <c r="A2197" s="111"/>
      <c r="B2197" s="86"/>
      <c r="C2197" s="112"/>
    </row>
    <row r="2198" spans="1:3">
      <c r="A2198" s="111"/>
      <c r="B2198" s="86"/>
      <c r="C2198" s="112"/>
    </row>
    <row r="2199" spans="1:3">
      <c r="A2199" s="111"/>
      <c r="B2199" s="86"/>
      <c r="C2199" s="112"/>
    </row>
    <row r="2200" spans="1:3">
      <c r="A2200" s="111"/>
      <c r="B2200" s="86"/>
      <c r="C2200" s="112"/>
    </row>
    <row r="2201" spans="1:3">
      <c r="A2201" s="111"/>
      <c r="B2201" s="86"/>
      <c r="C2201" s="112"/>
    </row>
    <row r="2202" spans="1:3">
      <c r="A2202" s="111"/>
      <c r="B2202" s="86"/>
      <c r="C2202" s="112"/>
    </row>
    <row r="2203" spans="1:3">
      <c r="A2203" s="111"/>
      <c r="B2203" s="86"/>
      <c r="C2203" s="112"/>
    </row>
    <row r="2204" spans="1:3">
      <c r="A2204" s="111"/>
      <c r="B2204" s="86"/>
      <c r="C2204" s="112"/>
    </row>
    <row r="2205" spans="1:3">
      <c r="A2205" s="111"/>
      <c r="B2205" s="86"/>
      <c r="C2205" s="112"/>
    </row>
    <row r="2206" spans="1:3">
      <c r="A2206" s="111"/>
      <c r="B2206" s="86"/>
      <c r="C2206" s="112"/>
    </row>
    <row r="2207" spans="1:3">
      <c r="A2207" s="111"/>
      <c r="B2207" s="86"/>
      <c r="C2207" s="112"/>
    </row>
    <row r="2208" spans="1:3">
      <c r="A2208" s="111"/>
      <c r="B2208" s="86"/>
      <c r="C2208" s="112"/>
    </row>
    <row r="2209" spans="1:3">
      <c r="A2209" s="111"/>
      <c r="B2209" s="86"/>
      <c r="C2209" s="112"/>
    </row>
    <row r="2210" spans="1:3">
      <c r="A2210" s="111"/>
      <c r="B2210" s="86"/>
      <c r="C2210" s="112"/>
    </row>
    <row r="2211" spans="1:3">
      <c r="A2211" s="111"/>
      <c r="B2211" s="86"/>
      <c r="C2211" s="112"/>
    </row>
    <row r="2212" spans="1:3">
      <c r="A2212" s="111"/>
      <c r="B2212" s="86"/>
      <c r="C2212" s="112"/>
    </row>
    <row r="2213" spans="1:3">
      <c r="A2213" s="111"/>
      <c r="B2213" s="86"/>
      <c r="C2213" s="112"/>
    </row>
    <row r="2214" spans="1:3">
      <c r="A2214" s="111"/>
      <c r="B2214" s="86"/>
      <c r="C2214" s="112"/>
    </row>
    <row r="2215" spans="1:3">
      <c r="A2215" s="111"/>
      <c r="B2215" s="86"/>
      <c r="C2215" s="112"/>
    </row>
    <row r="2216" spans="1:3">
      <c r="A2216" s="111"/>
      <c r="B2216" s="86"/>
      <c r="C2216" s="112"/>
    </row>
    <row r="2217" spans="1:3">
      <c r="A2217" s="111"/>
      <c r="B2217" s="86"/>
      <c r="C2217" s="112"/>
    </row>
    <row r="2218" spans="1:3">
      <c r="A2218" s="111"/>
      <c r="B2218" s="86"/>
      <c r="C2218" s="112"/>
    </row>
    <row r="2219" spans="1:3">
      <c r="A2219" s="111"/>
      <c r="B2219" s="86"/>
      <c r="C2219" s="112"/>
    </row>
    <row r="2220" spans="1:3">
      <c r="A2220" s="111"/>
      <c r="B2220" s="86"/>
      <c r="C2220" s="112"/>
    </row>
    <row r="2221" spans="1:3">
      <c r="A2221" s="111"/>
      <c r="B2221" s="86"/>
      <c r="C2221" s="112"/>
    </row>
    <row r="2222" spans="1:3">
      <c r="A2222" s="111"/>
      <c r="B2222" s="86"/>
      <c r="C2222" s="112"/>
    </row>
    <row r="2223" spans="1:3">
      <c r="A2223" s="111"/>
      <c r="B2223" s="86"/>
      <c r="C2223" s="112"/>
    </row>
    <row r="2224" spans="1:3">
      <c r="A2224" s="111"/>
      <c r="B2224" s="86"/>
      <c r="C2224" s="112"/>
    </row>
    <row r="2225" spans="1:3">
      <c r="A2225" s="111"/>
      <c r="B2225" s="86"/>
      <c r="C2225" s="112"/>
    </row>
    <row r="2226" spans="1:3">
      <c r="A2226" s="111"/>
      <c r="B2226" s="86"/>
      <c r="C2226" s="112"/>
    </row>
    <row r="2227" spans="1:3">
      <c r="A2227" s="111"/>
      <c r="B2227" s="86"/>
      <c r="C2227" s="112"/>
    </row>
    <row r="2228" spans="1:3">
      <c r="A2228" s="111"/>
      <c r="B2228" s="86"/>
      <c r="C2228" s="112"/>
    </row>
    <row r="2229" spans="1:3">
      <c r="A2229" s="111"/>
      <c r="B2229" s="86"/>
      <c r="C2229" s="112"/>
    </row>
    <row r="2230" spans="1:3">
      <c r="A2230" s="111"/>
      <c r="B2230" s="86"/>
      <c r="C2230" s="112"/>
    </row>
    <row r="2231" spans="1:3">
      <c r="A2231" s="111"/>
      <c r="B2231" s="86"/>
      <c r="C2231" s="112"/>
    </row>
    <row r="2232" spans="1:3">
      <c r="A2232" s="111"/>
      <c r="B2232" s="86"/>
      <c r="C2232" s="112"/>
    </row>
    <row r="2233" spans="1:3">
      <c r="A2233" s="111"/>
      <c r="B2233" s="86"/>
      <c r="C2233" s="112"/>
    </row>
    <row r="2234" spans="1:3">
      <c r="A2234" s="111"/>
      <c r="B2234" s="86"/>
      <c r="C2234" s="112"/>
    </row>
    <row r="2235" spans="1:3">
      <c r="A2235" s="111"/>
      <c r="B2235" s="86"/>
      <c r="C2235" s="112"/>
    </row>
    <row r="2236" spans="1:3">
      <c r="A2236" s="111"/>
      <c r="B2236" s="86"/>
      <c r="C2236" s="112"/>
    </row>
    <row r="2237" spans="1:3">
      <c r="A2237" s="111"/>
      <c r="B2237" s="86"/>
      <c r="C2237" s="112"/>
    </row>
    <row r="2238" spans="1:3">
      <c r="A2238" s="111"/>
      <c r="B2238" s="86"/>
      <c r="C2238" s="112"/>
    </row>
    <row r="2239" spans="1:3">
      <c r="A2239" s="111"/>
      <c r="B2239" s="86"/>
      <c r="C2239" s="112"/>
    </row>
    <row r="2240" spans="1:3">
      <c r="A2240" s="111"/>
      <c r="B2240" s="86"/>
      <c r="C2240" s="112"/>
    </row>
    <row r="2241" spans="1:3">
      <c r="A2241" s="111"/>
      <c r="B2241" s="86"/>
      <c r="C2241" s="112"/>
    </row>
    <row r="2242" spans="1:3">
      <c r="A2242" s="111"/>
      <c r="B2242" s="86"/>
      <c r="C2242" s="112"/>
    </row>
    <row r="2243" spans="1:3">
      <c r="A2243" s="111"/>
      <c r="B2243" s="86"/>
      <c r="C2243" s="112"/>
    </row>
    <row r="2244" spans="1:3">
      <c r="A2244" s="111"/>
      <c r="B2244" s="86"/>
      <c r="C2244" s="112"/>
    </row>
    <row r="2245" spans="1:3">
      <c r="A2245" s="111"/>
      <c r="B2245" s="86"/>
      <c r="C2245" s="112"/>
    </row>
    <row r="2246" spans="1:3">
      <c r="A2246" s="111"/>
      <c r="B2246" s="86"/>
      <c r="C2246" s="112"/>
    </row>
    <row r="2247" spans="1:3">
      <c r="A2247" s="111"/>
      <c r="B2247" s="86"/>
      <c r="C2247" s="112"/>
    </row>
    <row r="2248" spans="1:3">
      <c r="A2248" s="111"/>
      <c r="B2248" s="86"/>
      <c r="C2248" s="112"/>
    </row>
    <row r="2249" spans="1:3">
      <c r="A2249" s="111"/>
      <c r="B2249" s="86"/>
      <c r="C2249" s="112"/>
    </row>
    <row r="2250" spans="1:3">
      <c r="A2250" s="111"/>
      <c r="B2250" s="86"/>
      <c r="C2250" s="112"/>
    </row>
    <row r="2251" spans="1:3">
      <c r="A2251" s="111"/>
      <c r="B2251" s="86"/>
      <c r="C2251" s="112"/>
    </row>
    <row r="2252" spans="1:3">
      <c r="A2252" s="111"/>
      <c r="B2252" s="86"/>
      <c r="C2252" s="112"/>
    </row>
    <row r="2253" spans="1:3">
      <c r="A2253" s="111"/>
      <c r="B2253" s="86"/>
      <c r="C2253" s="112"/>
    </row>
    <row r="2254" spans="1:3">
      <c r="A2254" s="111"/>
      <c r="B2254" s="86"/>
      <c r="C2254" s="112"/>
    </row>
    <row r="2255" spans="1:3">
      <c r="A2255" s="111"/>
      <c r="B2255" s="86"/>
      <c r="C2255" s="112"/>
    </row>
    <row r="2256" spans="1:3">
      <c r="A2256" s="111"/>
      <c r="B2256" s="86"/>
      <c r="C2256" s="112"/>
    </row>
    <row r="2257" spans="1:3">
      <c r="A2257" s="111"/>
      <c r="B2257" s="86"/>
      <c r="C2257" s="112"/>
    </row>
    <row r="2258" spans="1:3">
      <c r="A2258" s="111"/>
      <c r="B2258" s="86"/>
      <c r="C2258" s="112"/>
    </row>
    <row r="2259" spans="1:3">
      <c r="A2259" s="111"/>
      <c r="B2259" s="86"/>
      <c r="C2259" s="112"/>
    </row>
    <row r="2260" spans="1:3">
      <c r="A2260" s="111"/>
      <c r="B2260" s="86"/>
      <c r="C2260" s="112"/>
    </row>
    <row r="2261" spans="1:3">
      <c r="A2261" s="111"/>
      <c r="B2261" s="86"/>
      <c r="C2261" s="112"/>
    </row>
    <row r="2262" spans="1:3">
      <c r="A2262" s="111"/>
      <c r="B2262" s="86"/>
      <c r="C2262" s="112"/>
    </row>
    <row r="2263" spans="1:3">
      <c r="A2263" s="111"/>
      <c r="B2263" s="86"/>
      <c r="C2263" s="112"/>
    </row>
    <row r="2264" spans="1:3">
      <c r="A2264" s="111"/>
      <c r="B2264" s="86"/>
      <c r="C2264" s="112"/>
    </row>
    <row r="2265" spans="1:3">
      <c r="A2265" s="111"/>
      <c r="B2265" s="86"/>
      <c r="C2265" s="112"/>
    </row>
    <row r="2266" spans="1:3">
      <c r="A2266" s="111"/>
      <c r="B2266" s="86"/>
      <c r="C2266" s="112"/>
    </row>
    <row r="2267" spans="1:3">
      <c r="A2267" s="111"/>
      <c r="B2267" s="86"/>
      <c r="C2267" s="112"/>
    </row>
    <row r="2268" spans="1:3">
      <c r="A2268" s="111"/>
      <c r="B2268" s="86"/>
      <c r="C2268" s="112"/>
    </row>
    <row r="2269" spans="1:3">
      <c r="A2269" s="111"/>
      <c r="B2269" s="86"/>
      <c r="C2269" s="112"/>
    </row>
    <row r="2270" spans="1:3">
      <c r="A2270" s="111"/>
      <c r="B2270" s="86"/>
      <c r="C2270" s="112"/>
    </row>
    <row r="2271" spans="1:3">
      <c r="A2271" s="111"/>
      <c r="B2271" s="86"/>
      <c r="C2271" s="112"/>
    </row>
    <row r="2272" spans="1:3">
      <c r="A2272" s="111"/>
      <c r="B2272" s="86"/>
      <c r="C2272" s="112"/>
    </row>
    <row r="2273" spans="1:3">
      <c r="A2273" s="111"/>
      <c r="B2273" s="86"/>
      <c r="C2273" s="112"/>
    </row>
    <row r="2274" spans="1:3">
      <c r="A2274" s="111"/>
      <c r="B2274" s="86"/>
      <c r="C2274" s="112"/>
    </row>
    <row r="2275" spans="1:3">
      <c r="A2275" s="111"/>
      <c r="B2275" s="86"/>
      <c r="C2275" s="112"/>
    </row>
    <row r="2276" spans="1:3">
      <c r="A2276" s="111"/>
      <c r="B2276" s="86"/>
      <c r="C2276" s="112"/>
    </row>
    <row r="2277" spans="1:3">
      <c r="A2277" s="111"/>
      <c r="B2277" s="86"/>
      <c r="C2277" s="112"/>
    </row>
    <row r="2278" spans="1:3">
      <c r="A2278" s="111"/>
      <c r="B2278" s="86"/>
      <c r="C2278" s="112"/>
    </row>
    <row r="2279" spans="1:3">
      <c r="A2279" s="111"/>
      <c r="B2279" s="86"/>
      <c r="C2279" s="112"/>
    </row>
    <row r="2280" spans="1:3">
      <c r="A2280" s="111"/>
      <c r="B2280" s="86"/>
      <c r="C2280" s="112"/>
    </row>
    <row r="2281" spans="1:3">
      <c r="A2281" s="111"/>
      <c r="B2281" s="86"/>
      <c r="C2281" s="112"/>
    </row>
    <row r="2282" spans="1:3">
      <c r="A2282" s="111"/>
      <c r="B2282" s="86"/>
      <c r="C2282" s="112"/>
    </row>
    <row r="2283" spans="1:3">
      <c r="A2283" s="111"/>
      <c r="B2283" s="86"/>
      <c r="C2283" s="112"/>
    </row>
    <row r="2284" spans="1:3">
      <c r="A2284" s="111"/>
      <c r="B2284" s="86"/>
      <c r="C2284" s="112"/>
    </row>
    <row r="2285" spans="1:3">
      <c r="A2285" s="111"/>
      <c r="B2285" s="86"/>
      <c r="C2285" s="112"/>
    </row>
    <row r="2286" spans="1:3">
      <c r="A2286" s="111"/>
      <c r="B2286" s="86"/>
      <c r="C2286" s="112"/>
    </row>
    <row r="2287" spans="1:3">
      <c r="A2287" s="111"/>
      <c r="B2287" s="86"/>
      <c r="C2287" s="112"/>
    </row>
    <row r="2288" spans="1:3">
      <c r="A2288" s="111"/>
      <c r="B2288" s="86"/>
      <c r="C2288" s="112"/>
    </row>
    <row r="2289" spans="1:3">
      <c r="A2289" s="111"/>
      <c r="B2289" s="86"/>
      <c r="C2289" s="112"/>
    </row>
    <row r="2290" spans="1:3">
      <c r="A2290" s="111"/>
      <c r="B2290" s="86"/>
      <c r="C2290" s="112"/>
    </row>
    <row r="2291" spans="1:3">
      <c r="A2291" s="111"/>
      <c r="B2291" s="86"/>
      <c r="C2291" s="112"/>
    </row>
    <row r="2292" spans="1:3">
      <c r="A2292" s="111"/>
      <c r="B2292" s="86"/>
      <c r="C2292" s="112"/>
    </row>
    <row r="2293" spans="1:3">
      <c r="A2293" s="111"/>
      <c r="B2293" s="86"/>
      <c r="C2293" s="112"/>
    </row>
    <row r="2294" spans="1:3">
      <c r="A2294" s="111"/>
      <c r="B2294" s="86"/>
      <c r="C2294" s="112"/>
    </row>
    <row r="2295" spans="1:3">
      <c r="A2295" s="111"/>
      <c r="B2295" s="86"/>
      <c r="C2295" s="112"/>
    </row>
    <row r="2296" spans="1:3">
      <c r="A2296" s="111"/>
      <c r="B2296" s="86"/>
      <c r="C2296" s="112"/>
    </row>
    <row r="2297" spans="1:3">
      <c r="A2297" s="111"/>
      <c r="B2297" s="86"/>
      <c r="C2297" s="112"/>
    </row>
    <row r="2298" spans="1:3">
      <c r="A2298" s="111"/>
      <c r="B2298" s="86"/>
      <c r="C2298" s="112"/>
    </row>
    <row r="2299" spans="1:3">
      <c r="A2299" s="111"/>
      <c r="B2299" s="86"/>
      <c r="C2299" s="112"/>
    </row>
    <row r="2300" spans="1:3">
      <c r="A2300" s="111"/>
      <c r="B2300" s="86"/>
      <c r="C2300" s="112"/>
    </row>
    <row r="2301" spans="1:3">
      <c r="A2301" s="111"/>
      <c r="B2301" s="86"/>
      <c r="C2301" s="112"/>
    </row>
    <row r="2302" spans="1:3">
      <c r="A2302" s="111"/>
      <c r="B2302" s="86"/>
      <c r="C2302" s="112"/>
    </row>
    <row r="2303" spans="1:3">
      <c r="A2303" s="111"/>
      <c r="B2303" s="86"/>
      <c r="C2303" s="112"/>
    </row>
    <row r="2304" spans="1:3">
      <c r="A2304" s="111"/>
      <c r="B2304" s="86"/>
      <c r="C2304" s="112"/>
    </row>
    <row r="2305" spans="1:3">
      <c r="A2305" s="111"/>
      <c r="B2305" s="86"/>
      <c r="C2305" s="112"/>
    </row>
    <row r="2306" spans="1:3">
      <c r="A2306" s="111"/>
      <c r="B2306" s="86"/>
      <c r="C2306" s="112"/>
    </row>
    <row r="2307" spans="1:3">
      <c r="A2307" s="111"/>
      <c r="B2307" s="86"/>
      <c r="C2307" s="112"/>
    </row>
    <row r="2308" spans="1:3">
      <c r="A2308" s="111"/>
      <c r="B2308" s="86"/>
      <c r="C2308" s="112"/>
    </row>
    <row r="2309" spans="1:3">
      <c r="A2309" s="111"/>
      <c r="B2309" s="86"/>
      <c r="C2309" s="112"/>
    </row>
    <row r="2310" spans="1:3">
      <c r="A2310" s="111"/>
      <c r="B2310" s="86"/>
      <c r="C2310" s="112"/>
    </row>
    <row r="2311" spans="1:3">
      <c r="A2311" s="111"/>
      <c r="B2311" s="86"/>
      <c r="C2311" s="112"/>
    </row>
    <row r="2312" spans="1:3">
      <c r="A2312" s="111"/>
      <c r="B2312" s="86"/>
      <c r="C2312" s="112"/>
    </row>
    <row r="2313" spans="1:3">
      <c r="A2313" s="111"/>
      <c r="B2313" s="86"/>
      <c r="C2313" s="112"/>
    </row>
    <row r="2314" spans="1:3">
      <c r="A2314" s="111"/>
      <c r="B2314" s="86"/>
      <c r="C2314" s="112"/>
    </row>
    <row r="2315" spans="1:3">
      <c r="A2315" s="111"/>
      <c r="B2315" s="86"/>
      <c r="C2315" s="112"/>
    </row>
    <row r="2316" spans="1:3">
      <c r="A2316" s="111"/>
      <c r="B2316" s="86"/>
      <c r="C2316" s="112"/>
    </row>
    <row r="2317" spans="1:3">
      <c r="A2317" s="111"/>
      <c r="B2317" s="86"/>
      <c r="C2317" s="112"/>
    </row>
    <row r="2318" spans="1:3">
      <c r="A2318" s="111"/>
      <c r="B2318" s="86"/>
      <c r="C2318" s="112"/>
    </row>
    <row r="2319" spans="1:3">
      <c r="A2319" s="111"/>
      <c r="B2319" s="86"/>
      <c r="C2319" s="112"/>
    </row>
    <row r="2320" spans="1:3">
      <c r="A2320" s="111"/>
      <c r="B2320" s="86"/>
      <c r="C2320" s="112"/>
    </row>
    <row r="2321" spans="1:3">
      <c r="A2321" s="111"/>
      <c r="B2321" s="86"/>
      <c r="C2321" s="112"/>
    </row>
    <row r="2322" spans="1:3">
      <c r="A2322" s="111"/>
      <c r="B2322" s="86"/>
      <c r="C2322" s="112"/>
    </row>
    <row r="2323" spans="1:3">
      <c r="A2323" s="111"/>
      <c r="B2323" s="86"/>
      <c r="C2323" s="112"/>
    </row>
    <row r="2324" spans="1:3">
      <c r="A2324" s="111"/>
      <c r="B2324" s="86"/>
      <c r="C2324" s="112"/>
    </row>
    <row r="2325" spans="1:3">
      <c r="A2325" s="111"/>
      <c r="B2325" s="86"/>
      <c r="C2325" s="112"/>
    </row>
    <row r="2326" spans="1:3">
      <c r="A2326" s="111"/>
      <c r="B2326" s="86"/>
      <c r="C2326" s="112"/>
    </row>
    <row r="2327" spans="1:3">
      <c r="A2327" s="111"/>
      <c r="B2327" s="86"/>
      <c r="C2327" s="112"/>
    </row>
    <row r="2328" spans="1:3">
      <c r="A2328" s="111"/>
      <c r="B2328" s="86"/>
      <c r="C2328" s="112"/>
    </row>
    <row r="2329" spans="1:3">
      <c r="A2329" s="111"/>
      <c r="B2329" s="86"/>
      <c r="C2329" s="112"/>
    </row>
    <row r="2330" spans="1:3">
      <c r="A2330" s="111"/>
      <c r="B2330" s="86"/>
      <c r="C2330" s="112"/>
    </row>
    <row r="2331" spans="1:3">
      <c r="A2331" s="111"/>
      <c r="B2331" s="86"/>
      <c r="C2331" s="112"/>
    </row>
    <row r="2332" spans="1:3">
      <c r="A2332" s="111"/>
      <c r="B2332" s="86"/>
      <c r="C2332" s="112"/>
    </row>
    <row r="2333" spans="1:3">
      <c r="A2333" s="111"/>
      <c r="B2333" s="86"/>
      <c r="C2333" s="112"/>
    </row>
    <row r="2334" spans="1:3">
      <c r="A2334" s="111"/>
      <c r="B2334" s="86"/>
      <c r="C2334" s="112"/>
    </row>
    <row r="2335" spans="1:3">
      <c r="A2335" s="111"/>
      <c r="B2335" s="86"/>
      <c r="C2335" s="112"/>
    </row>
    <row r="2336" spans="1:3">
      <c r="A2336" s="111"/>
      <c r="B2336" s="86"/>
      <c r="C2336" s="112"/>
    </row>
    <row r="2337" spans="1:3">
      <c r="A2337" s="111"/>
      <c r="B2337" s="86"/>
      <c r="C2337" s="112"/>
    </row>
    <row r="2338" spans="1:3">
      <c r="A2338" s="111"/>
      <c r="B2338" s="86"/>
      <c r="C2338" s="112"/>
    </row>
    <row r="2339" spans="1:3">
      <c r="A2339" s="111"/>
      <c r="B2339" s="86"/>
      <c r="C2339" s="112"/>
    </row>
    <row r="2340" spans="1:3">
      <c r="A2340" s="111"/>
      <c r="B2340" s="86"/>
      <c r="C2340" s="112"/>
    </row>
    <row r="2341" spans="1:3">
      <c r="A2341" s="111"/>
      <c r="B2341" s="86"/>
      <c r="C2341" s="112"/>
    </row>
    <row r="2342" spans="1:3">
      <c r="A2342" s="111"/>
      <c r="B2342" s="86"/>
      <c r="C2342" s="112"/>
    </row>
    <row r="2343" spans="1:3">
      <c r="A2343" s="111"/>
      <c r="B2343" s="86"/>
      <c r="C2343" s="112"/>
    </row>
    <row r="2344" spans="1:3">
      <c r="A2344" s="111"/>
      <c r="B2344" s="86"/>
      <c r="C2344" s="112"/>
    </row>
    <row r="2345" spans="1:3">
      <c r="A2345" s="111"/>
      <c r="B2345" s="86"/>
      <c r="C2345" s="112"/>
    </row>
    <row r="2346" spans="1:3">
      <c r="A2346" s="111"/>
      <c r="B2346" s="86"/>
      <c r="C2346" s="112"/>
    </row>
    <row r="2347" spans="1:3">
      <c r="A2347" s="111"/>
      <c r="B2347" s="86"/>
      <c r="C2347" s="112"/>
    </row>
    <row r="2348" spans="1:3">
      <c r="A2348" s="111"/>
      <c r="B2348" s="86"/>
      <c r="C2348" s="112"/>
    </row>
    <row r="2349" spans="1:3">
      <c r="A2349" s="111"/>
      <c r="B2349" s="86"/>
      <c r="C2349" s="112"/>
    </row>
    <row r="2350" spans="1:3">
      <c r="A2350" s="111"/>
      <c r="B2350" s="86"/>
      <c r="C2350" s="112"/>
    </row>
    <row r="2351" spans="1:3">
      <c r="A2351" s="111"/>
      <c r="B2351" s="86"/>
      <c r="C2351" s="112"/>
    </row>
    <row r="2352" spans="1:3">
      <c r="A2352" s="111"/>
      <c r="B2352" s="86"/>
      <c r="C2352" s="112"/>
    </row>
    <row r="2353" spans="1:3">
      <c r="A2353" s="111"/>
      <c r="B2353" s="86"/>
      <c r="C2353" s="112"/>
    </row>
    <row r="2354" spans="1:3">
      <c r="A2354" s="111"/>
      <c r="B2354" s="86"/>
      <c r="C2354" s="112"/>
    </row>
    <row r="2355" spans="1:3">
      <c r="A2355" s="111"/>
      <c r="B2355" s="86"/>
      <c r="C2355" s="112"/>
    </row>
    <row r="2356" spans="1:3">
      <c r="A2356" s="111"/>
      <c r="B2356" s="86"/>
      <c r="C2356" s="112"/>
    </row>
    <row r="2357" spans="1:3">
      <c r="A2357" s="111"/>
      <c r="B2357" s="86"/>
      <c r="C2357" s="112"/>
    </row>
    <row r="2358" spans="1:3">
      <c r="A2358" s="111"/>
      <c r="B2358" s="86"/>
      <c r="C2358" s="112"/>
    </row>
    <row r="2359" spans="1:3">
      <c r="A2359" s="111"/>
      <c r="B2359" s="86"/>
      <c r="C2359" s="112"/>
    </row>
    <row r="2360" spans="1:3">
      <c r="A2360" s="111"/>
      <c r="B2360" s="86"/>
      <c r="C2360" s="112"/>
    </row>
    <row r="2361" spans="1:3">
      <c r="A2361" s="111"/>
      <c r="B2361" s="86"/>
      <c r="C2361" s="112"/>
    </row>
    <row r="2362" spans="1:3">
      <c r="A2362" s="111"/>
      <c r="B2362" s="86"/>
      <c r="C2362" s="112"/>
    </row>
    <row r="2363" spans="1:3">
      <c r="A2363" s="111"/>
      <c r="B2363" s="86"/>
      <c r="C2363" s="112"/>
    </row>
    <row r="2364" spans="1:3">
      <c r="A2364" s="111"/>
      <c r="B2364" s="86"/>
      <c r="C2364" s="112"/>
    </row>
    <row r="2365" spans="1:3">
      <c r="A2365" s="111"/>
      <c r="B2365" s="86"/>
      <c r="C2365" s="112"/>
    </row>
    <row r="2366" spans="1:3">
      <c r="A2366" s="111"/>
      <c r="B2366" s="86"/>
      <c r="C2366" s="112"/>
    </row>
    <row r="2367" spans="1:3">
      <c r="A2367" s="111"/>
      <c r="B2367" s="86"/>
      <c r="C2367" s="112"/>
    </row>
    <row r="2368" spans="1:3">
      <c r="A2368" s="111"/>
      <c r="B2368" s="86"/>
      <c r="C2368" s="112"/>
    </row>
    <row r="2369" spans="1:3">
      <c r="A2369" s="111"/>
      <c r="B2369" s="86"/>
      <c r="C2369" s="112"/>
    </row>
    <row r="2370" spans="1:3">
      <c r="A2370" s="111"/>
      <c r="B2370" s="86"/>
      <c r="C2370" s="112"/>
    </row>
    <row r="2371" spans="1:3">
      <c r="A2371" s="111"/>
      <c r="B2371" s="86"/>
      <c r="C2371" s="112"/>
    </row>
    <row r="2372" spans="1:3">
      <c r="A2372" s="111"/>
      <c r="B2372" s="86"/>
      <c r="C2372" s="112"/>
    </row>
    <row r="2373" spans="1:3">
      <c r="A2373" s="111"/>
      <c r="B2373" s="86"/>
      <c r="C2373" s="112"/>
    </row>
    <row r="2374" spans="1:3">
      <c r="A2374" s="111"/>
      <c r="B2374" s="86"/>
      <c r="C2374" s="112"/>
    </row>
    <row r="2375" spans="1:3">
      <c r="A2375" s="111"/>
      <c r="B2375" s="86"/>
      <c r="C2375" s="112"/>
    </row>
    <row r="2376" spans="1:3">
      <c r="A2376" s="111"/>
      <c r="B2376" s="86"/>
      <c r="C2376" s="112"/>
    </row>
    <row r="2377" spans="1:3">
      <c r="A2377" s="111"/>
      <c r="B2377" s="86"/>
      <c r="C2377" s="112"/>
    </row>
    <row r="2378" spans="1:3">
      <c r="A2378" s="111"/>
      <c r="B2378" s="86"/>
      <c r="C2378" s="112"/>
    </row>
    <row r="2379" spans="1:3">
      <c r="A2379" s="111"/>
      <c r="B2379" s="86"/>
      <c r="C2379" s="112"/>
    </row>
    <row r="2380" spans="1:3">
      <c r="A2380" s="111"/>
      <c r="B2380" s="86"/>
      <c r="C2380" s="112"/>
    </row>
    <row r="2381" spans="1:3">
      <c r="A2381" s="111"/>
      <c r="B2381" s="86"/>
      <c r="C2381" s="112"/>
    </row>
    <row r="2382" spans="1:3">
      <c r="A2382" s="111"/>
      <c r="B2382" s="86"/>
      <c r="C2382" s="112"/>
    </row>
    <row r="2383" spans="1:3">
      <c r="A2383" s="111"/>
      <c r="B2383" s="86"/>
      <c r="C2383" s="112"/>
    </row>
    <row r="2384" spans="1:3">
      <c r="A2384" s="111"/>
      <c r="B2384" s="86"/>
      <c r="C2384" s="112"/>
    </row>
    <row r="2385" spans="1:3">
      <c r="A2385" s="111"/>
      <c r="B2385" s="86"/>
      <c r="C2385" s="112"/>
    </row>
    <row r="2386" spans="1:3">
      <c r="A2386" s="111"/>
      <c r="B2386" s="86"/>
      <c r="C2386" s="112"/>
    </row>
    <row r="2387" spans="1:3">
      <c r="A2387" s="111"/>
      <c r="B2387" s="86"/>
      <c r="C2387" s="112"/>
    </row>
    <row r="2388" spans="1:3">
      <c r="A2388" s="111"/>
      <c r="B2388" s="86"/>
      <c r="C2388" s="112"/>
    </row>
    <row r="2389" spans="1:3">
      <c r="A2389" s="111"/>
      <c r="B2389" s="86"/>
      <c r="C2389" s="112"/>
    </row>
    <row r="2390" spans="1:3">
      <c r="A2390" s="111"/>
      <c r="B2390" s="86"/>
      <c r="C2390" s="112"/>
    </row>
    <row r="2391" spans="1:3">
      <c r="A2391" s="111"/>
      <c r="B2391" s="86"/>
      <c r="C2391" s="112"/>
    </row>
    <row r="2392" spans="1:3">
      <c r="A2392" s="111"/>
      <c r="B2392" s="86"/>
      <c r="C2392" s="112"/>
    </row>
    <row r="2393" spans="1:3">
      <c r="A2393" s="111"/>
      <c r="B2393" s="86"/>
      <c r="C2393" s="112"/>
    </row>
    <row r="2394" spans="1:3">
      <c r="A2394" s="111"/>
      <c r="B2394" s="86"/>
      <c r="C2394" s="112"/>
    </row>
    <row r="2395" spans="1:3">
      <c r="A2395" s="111"/>
      <c r="B2395" s="86"/>
      <c r="C2395" s="112"/>
    </row>
    <row r="2396" spans="1:3">
      <c r="A2396" s="111"/>
      <c r="B2396" s="86"/>
      <c r="C2396" s="112"/>
    </row>
    <row r="2397" spans="1:3">
      <c r="A2397" s="111"/>
      <c r="B2397" s="86"/>
      <c r="C2397" s="112"/>
    </row>
    <row r="2398" spans="1:3">
      <c r="A2398" s="111"/>
      <c r="B2398" s="86"/>
      <c r="C2398" s="112"/>
    </row>
    <row r="2399" spans="1:3">
      <c r="A2399" s="111"/>
      <c r="B2399" s="86"/>
      <c r="C2399" s="112"/>
    </row>
    <row r="2400" spans="1:3">
      <c r="A2400" s="111"/>
      <c r="B2400" s="86"/>
      <c r="C2400" s="112"/>
    </row>
    <row r="2401" spans="1:3">
      <c r="A2401" s="111"/>
      <c r="B2401" s="86"/>
      <c r="C2401" s="112"/>
    </row>
    <row r="2402" spans="1:3">
      <c r="A2402" s="111"/>
      <c r="B2402" s="86"/>
      <c r="C2402" s="112"/>
    </row>
    <row r="2403" spans="1:3">
      <c r="A2403" s="111"/>
      <c r="B2403" s="86"/>
      <c r="C2403" s="112"/>
    </row>
    <row r="2404" spans="1:3">
      <c r="A2404" s="111"/>
      <c r="B2404" s="86"/>
      <c r="C2404" s="112"/>
    </row>
    <row r="2405" spans="1:3">
      <c r="A2405" s="111"/>
      <c r="B2405" s="86"/>
      <c r="C2405" s="112"/>
    </row>
    <row r="2406" spans="1:3">
      <c r="A2406" s="111"/>
      <c r="B2406" s="86"/>
      <c r="C2406" s="112"/>
    </row>
    <row r="2407" spans="1:3">
      <c r="A2407" s="111"/>
      <c r="B2407" s="86"/>
      <c r="C2407" s="112"/>
    </row>
    <row r="2408" spans="1:3">
      <c r="A2408" s="111"/>
      <c r="B2408" s="86"/>
      <c r="C2408" s="112"/>
    </row>
    <row r="2409" spans="1:3">
      <c r="A2409" s="111"/>
      <c r="B2409" s="86"/>
      <c r="C2409" s="112"/>
    </row>
    <row r="2410" spans="1:3">
      <c r="A2410" s="111"/>
      <c r="B2410" s="86"/>
      <c r="C2410" s="112"/>
    </row>
    <row r="2411" spans="1:3">
      <c r="A2411" s="111"/>
      <c r="B2411" s="86"/>
      <c r="C2411" s="112"/>
    </row>
    <row r="2412" spans="1:3">
      <c r="A2412" s="111"/>
      <c r="B2412" s="86"/>
      <c r="C2412" s="112"/>
    </row>
    <row r="2413" spans="1:3">
      <c r="A2413" s="111"/>
      <c r="B2413" s="86"/>
      <c r="C2413" s="112"/>
    </row>
    <row r="2414" spans="1:3">
      <c r="A2414" s="111"/>
      <c r="B2414" s="86"/>
      <c r="C2414" s="112"/>
    </row>
    <row r="2415" spans="1:3">
      <c r="A2415" s="111"/>
      <c r="B2415" s="86"/>
      <c r="C2415" s="112"/>
    </row>
    <row r="2416" spans="1:3">
      <c r="A2416" s="111"/>
      <c r="B2416" s="86"/>
      <c r="C2416" s="112"/>
    </row>
    <row r="2417" spans="1:3">
      <c r="A2417" s="111"/>
      <c r="B2417" s="86"/>
      <c r="C2417" s="112"/>
    </row>
    <row r="2418" spans="1:3">
      <c r="A2418" s="111"/>
      <c r="B2418" s="86"/>
      <c r="C2418" s="112"/>
    </row>
    <row r="2419" spans="1:3">
      <c r="A2419" s="111"/>
      <c r="B2419" s="86"/>
      <c r="C2419" s="112"/>
    </row>
    <row r="2420" spans="1:3">
      <c r="A2420" s="111"/>
      <c r="B2420" s="86"/>
      <c r="C2420" s="112"/>
    </row>
    <row r="2421" spans="1:3">
      <c r="A2421" s="111"/>
      <c r="B2421" s="86"/>
      <c r="C2421" s="112"/>
    </row>
    <row r="2422" spans="1:3">
      <c r="A2422" s="111"/>
      <c r="B2422" s="86"/>
      <c r="C2422" s="112"/>
    </row>
    <row r="2423" spans="1:3">
      <c r="A2423" s="111"/>
      <c r="B2423" s="86"/>
      <c r="C2423" s="112"/>
    </row>
    <row r="2424" spans="1:3">
      <c r="A2424" s="111"/>
      <c r="B2424" s="86"/>
      <c r="C2424" s="112"/>
    </row>
    <row r="2425" spans="1:3">
      <c r="A2425" s="111"/>
      <c r="B2425" s="86"/>
      <c r="C2425" s="112"/>
    </row>
    <row r="2426" spans="1:3">
      <c r="A2426" s="111"/>
      <c r="B2426" s="86"/>
      <c r="C2426" s="112"/>
    </row>
    <row r="2427" spans="1:3">
      <c r="A2427" s="111"/>
      <c r="B2427" s="86"/>
      <c r="C2427" s="112"/>
    </row>
    <row r="2428" spans="1:3">
      <c r="A2428" s="111"/>
      <c r="B2428" s="86"/>
      <c r="C2428" s="112"/>
    </row>
    <row r="2429" spans="1:3">
      <c r="A2429" s="111"/>
      <c r="B2429" s="86"/>
      <c r="C2429" s="112"/>
    </row>
    <row r="2430" spans="1:3">
      <c r="A2430" s="111"/>
      <c r="B2430" s="86"/>
      <c r="C2430" s="112"/>
    </row>
    <row r="2431" spans="1:3">
      <c r="A2431" s="111"/>
      <c r="B2431" s="86"/>
      <c r="C2431" s="112"/>
    </row>
    <row r="2432" spans="1:3">
      <c r="A2432" s="111"/>
      <c r="B2432" s="86"/>
      <c r="C2432" s="112"/>
    </row>
    <row r="2433" spans="1:3">
      <c r="A2433" s="111"/>
      <c r="B2433" s="86"/>
      <c r="C2433" s="112"/>
    </row>
    <row r="2434" spans="1:3">
      <c r="A2434" s="111"/>
      <c r="B2434" s="86"/>
      <c r="C2434" s="112"/>
    </row>
    <row r="2435" spans="1:3">
      <c r="A2435" s="111"/>
      <c r="B2435" s="86"/>
      <c r="C2435" s="112"/>
    </row>
    <row r="2436" spans="1:3">
      <c r="A2436" s="111"/>
      <c r="B2436" s="86"/>
      <c r="C2436" s="112"/>
    </row>
    <row r="2437" spans="1:3">
      <c r="A2437" s="111"/>
      <c r="B2437" s="86"/>
      <c r="C2437" s="112"/>
    </row>
    <row r="2438" spans="1:3">
      <c r="A2438" s="111"/>
      <c r="B2438" s="86"/>
      <c r="C2438" s="112"/>
    </row>
    <row r="2439" spans="1:3">
      <c r="A2439" s="111"/>
      <c r="B2439" s="86"/>
      <c r="C2439" s="112"/>
    </row>
    <row r="2440" spans="1:3">
      <c r="A2440" s="111"/>
      <c r="B2440" s="86"/>
      <c r="C2440" s="112"/>
    </row>
    <row r="2441" spans="1:3">
      <c r="A2441" s="111"/>
      <c r="B2441" s="86"/>
      <c r="C2441" s="112"/>
    </row>
    <row r="2442" spans="1:3">
      <c r="A2442" s="111"/>
      <c r="B2442" s="86"/>
      <c r="C2442" s="112"/>
    </row>
    <row r="2443" spans="1:3">
      <c r="A2443" s="111"/>
      <c r="B2443" s="86"/>
      <c r="C2443" s="112"/>
    </row>
    <row r="2444" spans="1:3">
      <c r="A2444" s="111"/>
      <c r="B2444" s="86"/>
      <c r="C2444" s="112"/>
    </row>
    <row r="2445" spans="1:3">
      <c r="A2445" s="111"/>
      <c r="B2445" s="86"/>
      <c r="C2445" s="112"/>
    </row>
    <row r="2446" spans="1:3">
      <c r="A2446" s="111"/>
      <c r="B2446" s="86"/>
      <c r="C2446" s="112"/>
    </row>
    <row r="2447" spans="1:3">
      <c r="A2447" s="111"/>
      <c r="B2447" s="86"/>
      <c r="C2447" s="112"/>
    </row>
    <row r="2448" spans="1:3">
      <c r="A2448" s="111"/>
      <c r="B2448" s="86"/>
      <c r="C2448" s="112"/>
    </row>
    <row r="2449" spans="1:3">
      <c r="A2449" s="111"/>
      <c r="B2449" s="86"/>
      <c r="C2449" s="112"/>
    </row>
    <row r="2450" spans="1:3">
      <c r="A2450" s="111"/>
      <c r="B2450" s="86"/>
      <c r="C2450" s="112"/>
    </row>
    <row r="2451" spans="1:3">
      <c r="A2451" s="111"/>
      <c r="B2451" s="86"/>
      <c r="C2451" s="112"/>
    </row>
    <row r="2452" spans="1:3">
      <c r="A2452" s="111"/>
      <c r="B2452" s="86"/>
      <c r="C2452" s="112"/>
    </row>
    <row r="2453" spans="1:3">
      <c r="A2453" s="111"/>
      <c r="B2453" s="86"/>
      <c r="C2453" s="112"/>
    </row>
    <row r="2454" spans="1:3">
      <c r="A2454" s="111"/>
      <c r="B2454" s="86"/>
      <c r="C2454" s="112"/>
    </row>
    <row r="2455" spans="1:3">
      <c r="A2455" s="111"/>
      <c r="B2455" s="86"/>
      <c r="C2455" s="112"/>
    </row>
    <row r="2456" spans="1:3">
      <c r="A2456" s="111"/>
      <c r="B2456" s="86"/>
      <c r="C2456" s="112"/>
    </row>
    <row r="2457" spans="1:3">
      <c r="A2457" s="111"/>
      <c r="B2457" s="86"/>
      <c r="C2457" s="112"/>
    </row>
    <row r="2458" spans="1:3">
      <c r="A2458" s="111"/>
      <c r="B2458" s="86"/>
      <c r="C2458" s="112"/>
    </row>
    <row r="2459" spans="1:3">
      <c r="A2459" s="111"/>
      <c r="B2459" s="86"/>
      <c r="C2459" s="112"/>
    </row>
    <row r="2460" spans="1:3">
      <c r="A2460" s="111"/>
      <c r="B2460" s="86"/>
      <c r="C2460" s="112"/>
    </row>
    <row r="2461" spans="1:3">
      <c r="A2461" s="111"/>
      <c r="B2461" s="86"/>
      <c r="C2461" s="112"/>
    </row>
    <row r="2462" spans="1:3">
      <c r="A2462" s="111"/>
      <c r="B2462" s="86"/>
      <c r="C2462" s="112"/>
    </row>
    <row r="2463" spans="1:3">
      <c r="A2463" s="111"/>
      <c r="B2463" s="86"/>
      <c r="C2463" s="112"/>
    </row>
    <row r="2464" spans="1:3">
      <c r="A2464" s="111"/>
      <c r="B2464" s="86"/>
      <c r="C2464" s="112"/>
    </row>
    <row r="2465" spans="1:3">
      <c r="A2465" s="111"/>
      <c r="B2465" s="86"/>
      <c r="C2465" s="112"/>
    </row>
    <row r="2466" spans="1:3">
      <c r="A2466" s="111"/>
      <c r="B2466" s="86"/>
      <c r="C2466" s="112"/>
    </row>
    <row r="2467" spans="1:3">
      <c r="A2467" s="111"/>
      <c r="B2467" s="86"/>
      <c r="C2467" s="112"/>
    </row>
    <row r="2468" spans="1:3">
      <c r="A2468" s="111"/>
      <c r="B2468" s="86"/>
      <c r="C2468" s="112"/>
    </row>
    <row r="2469" spans="1:3">
      <c r="A2469" s="111"/>
      <c r="B2469" s="86"/>
      <c r="C2469" s="112"/>
    </row>
    <row r="2470" spans="1:3">
      <c r="A2470" s="111"/>
      <c r="B2470" s="86"/>
      <c r="C2470" s="112"/>
    </row>
    <row r="2471" spans="1:3">
      <c r="A2471" s="111"/>
      <c r="B2471" s="86"/>
      <c r="C2471" s="112"/>
    </row>
    <row r="2472" spans="1:3">
      <c r="A2472" s="111"/>
      <c r="B2472" s="86"/>
      <c r="C2472" s="112"/>
    </row>
    <row r="2473" spans="1:3">
      <c r="A2473" s="111"/>
      <c r="B2473" s="86"/>
      <c r="C2473" s="112"/>
    </row>
    <row r="2474" spans="1:3">
      <c r="A2474" s="111"/>
      <c r="B2474" s="86"/>
      <c r="C2474" s="112"/>
    </row>
    <row r="2475" spans="1:3">
      <c r="A2475" s="111"/>
      <c r="B2475" s="86"/>
      <c r="C2475" s="112"/>
    </row>
    <row r="2476" spans="1:3">
      <c r="A2476" s="111"/>
      <c r="B2476" s="86"/>
      <c r="C2476" s="112"/>
    </row>
    <row r="2477" spans="1:3">
      <c r="A2477" s="111"/>
      <c r="B2477" s="86"/>
      <c r="C2477" s="112"/>
    </row>
    <row r="2478" spans="1:3">
      <c r="A2478" s="111"/>
      <c r="B2478" s="86"/>
      <c r="C2478" s="112"/>
    </row>
    <row r="2479" spans="1:3">
      <c r="A2479" s="111"/>
      <c r="B2479" s="86"/>
      <c r="C2479" s="112"/>
    </row>
    <row r="2480" spans="1:3">
      <c r="A2480" s="111"/>
      <c r="B2480" s="86"/>
      <c r="C2480" s="112"/>
    </row>
    <row r="2481" spans="1:3">
      <c r="A2481" s="111"/>
      <c r="B2481" s="86"/>
      <c r="C2481" s="112"/>
    </row>
    <row r="2482" spans="1:3">
      <c r="A2482" s="111"/>
      <c r="B2482" s="86"/>
      <c r="C2482" s="112"/>
    </row>
    <row r="2483" spans="1:3">
      <c r="A2483" s="111"/>
      <c r="B2483" s="86"/>
      <c r="C2483" s="112"/>
    </row>
    <row r="2484" spans="1:3">
      <c r="A2484" s="111"/>
      <c r="B2484" s="86"/>
      <c r="C2484" s="112"/>
    </row>
    <row r="2485" spans="1:3">
      <c r="A2485" s="111"/>
      <c r="B2485" s="86"/>
      <c r="C2485" s="112"/>
    </row>
    <row r="2486" spans="1:3">
      <c r="A2486" s="111"/>
      <c r="B2486" s="86"/>
      <c r="C2486" s="112"/>
    </row>
    <row r="2487" spans="1:3">
      <c r="A2487" s="111"/>
      <c r="B2487" s="86"/>
      <c r="C2487" s="112"/>
    </row>
    <row r="2488" spans="1:3">
      <c r="A2488" s="111"/>
      <c r="B2488" s="86"/>
      <c r="C2488" s="112"/>
    </row>
    <row r="2489" spans="1:3">
      <c r="A2489" s="111"/>
      <c r="B2489" s="86"/>
      <c r="C2489" s="112"/>
    </row>
    <row r="2490" spans="1:3">
      <c r="A2490" s="111"/>
      <c r="B2490" s="86"/>
      <c r="C2490" s="112"/>
    </row>
    <row r="2491" spans="1:3">
      <c r="A2491" s="111"/>
      <c r="B2491" s="86"/>
      <c r="C2491" s="112"/>
    </row>
    <row r="2492" spans="1:3">
      <c r="A2492" s="111"/>
      <c r="B2492" s="86"/>
      <c r="C2492" s="112"/>
    </row>
    <row r="2493" spans="1:3">
      <c r="A2493" s="111"/>
      <c r="B2493" s="86"/>
      <c r="C2493" s="112"/>
    </row>
    <row r="2494" spans="1:3">
      <c r="A2494" s="111"/>
      <c r="B2494" s="86"/>
      <c r="C2494" s="112"/>
    </row>
    <row r="2495" spans="1:3">
      <c r="A2495" s="111"/>
      <c r="B2495" s="86"/>
      <c r="C2495" s="112"/>
    </row>
    <row r="2496" spans="1:3">
      <c r="A2496" s="111"/>
      <c r="B2496" s="86"/>
      <c r="C2496" s="112"/>
    </row>
    <row r="2497" spans="1:3">
      <c r="A2497" s="111"/>
      <c r="B2497" s="86"/>
      <c r="C2497" s="112"/>
    </row>
    <row r="2498" spans="1:3">
      <c r="A2498" s="111"/>
      <c r="B2498" s="86"/>
      <c r="C2498" s="112"/>
    </row>
    <row r="2499" spans="1:3">
      <c r="A2499" s="111"/>
      <c r="B2499" s="86"/>
      <c r="C2499" s="112"/>
    </row>
    <row r="2500" spans="1:3">
      <c r="A2500" s="111"/>
      <c r="B2500" s="86"/>
      <c r="C2500" s="112"/>
    </row>
    <row r="2501" spans="1:3">
      <c r="A2501" s="111"/>
      <c r="B2501" s="86"/>
      <c r="C2501" s="112"/>
    </row>
    <row r="2502" spans="1:3">
      <c r="A2502" s="111"/>
      <c r="B2502" s="86"/>
      <c r="C2502" s="112"/>
    </row>
    <row r="2503" spans="1:3">
      <c r="A2503" s="111"/>
      <c r="B2503" s="86"/>
      <c r="C2503" s="112"/>
    </row>
    <row r="2504" spans="1:3">
      <c r="A2504" s="111"/>
      <c r="B2504" s="86"/>
      <c r="C2504" s="112"/>
    </row>
    <row r="2505" spans="1:3">
      <c r="A2505" s="111"/>
      <c r="B2505" s="86"/>
      <c r="C2505" s="112"/>
    </row>
    <row r="2506" spans="1:3">
      <c r="A2506" s="111"/>
      <c r="B2506" s="86"/>
      <c r="C2506" s="112"/>
    </row>
    <row r="2507" spans="1:3">
      <c r="A2507" s="111"/>
      <c r="B2507" s="86"/>
      <c r="C2507" s="112"/>
    </row>
    <row r="2508" spans="1:3">
      <c r="A2508" s="111"/>
      <c r="B2508" s="86"/>
      <c r="C2508" s="112"/>
    </row>
    <row r="2509" spans="1:3">
      <c r="A2509" s="111"/>
      <c r="B2509" s="86"/>
      <c r="C2509" s="112"/>
    </row>
    <row r="2510" spans="1:3">
      <c r="A2510" s="111"/>
      <c r="B2510" s="86"/>
      <c r="C2510" s="112"/>
    </row>
    <row r="2511" spans="1:3">
      <c r="A2511" s="111"/>
      <c r="B2511" s="86"/>
      <c r="C2511" s="112"/>
    </row>
    <row r="2512" spans="1:3">
      <c r="A2512" s="111"/>
      <c r="B2512" s="86"/>
      <c r="C2512" s="112"/>
    </row>
    <row r="2513" spans="1:3">
      <c r="A2513" s="111"/>
      <c r="B2513" s="86"/>
      <c r="C2513" s="112"/>
    </row>
    <row r="2514" spans="1:3">
      <c r="A2514" s="111"/>
      <c r="B2514" s="86"/>
      <c r="C2514" s="112"/>
    </row>
    <row r="2515" spans="1:3">
      <c r="A2515" s="111"/>
      <c r="B2515" s="86"/>
      <c r="C2515" s="112"/>
    </row>
    <row r="2516" spans="1:3">
      <c r="A2516" s="111"/>
      <c r="B2516" s="86"/>
      <c r="C2516" s="112"/>
    </row>
    <row r="2517" spans="1:3">
      <c r="A2517" s="111"/>
      <c r="B2517" s="86"/>
      <c r="C2517" s="112"/>
    </row>
    <row r="2518" spans="1:3">
      <c r="A2518" s="111"/>
      <c r="B2518" s="86"/>
      <c r="C2518" s="112"/>
    </row>
    <row r="2519" spans="1:3">
      <c r="A2519" s="111"/>
      <c r="B2519" s="86"/>
      <c r="C2519" s="112"/>
    </row>
    <row r="2520" spans="1:3">
      <c r="A2520" s="111"/>
      <c r="B2520" s="86"/>
      <c r="C2520" s="112"/>
    </row>
    <row r="2521" spans="1:3">
      <c r="A2521" s="111"/>
      <c r="B2521" s="86"/>
      <c r="C2521" s="112"/>
    </row>
    <row r="2522" spans="1:3">
      <c r="A2522" s="111"/>
      <c r="B2522" s="86"/>
      <c r="C2522" s="112"/>
    </row>
    <row r="2523" spans="1:3">
      <c r="A2523" s="111"/>
      <c r="B2523" s="86"/>
      <c r="C2523" s="112"/>
    </row>
    <row r="2524" spans="1:3">
      <c r="A2524" s="111"/>
      <c r="B2524" s="86"/>
      <c r="C2524" s="112"/>
    </row>
    <row r="2525" spans="1:3">
      <c r="A2525" s="111"/>
      <c r="B2525" s="86"/>
      <c r="C2525" s="112"/>
    </row>
    <row r="2526" spans="1:3">
      <c r="A2526" s="111"/>
      <c r="B2526" s="86"/>
      <c r="C2526" s="112"/>
    </row>
    <row r="2527" spans="1:3">
      <c r="A2527" s="111"/>
      <c r="B2527" s="86"/>
      <c r="C2527" s="112"/>
    </row>
    <row r="2528" spans="1:3">
      <c r="A2528" s="111"/>
      <c r="B2528" s="86"/>
      <c r="C2528" s="112"/>
    </row>
    <row r="2529" spans="1:3">
      <c r="A2529" s="111"/>
      <c r="B2529" s="86"/>
      <c r="C2529" s="112"/>
    </row>
    <row r="2530" spans="1:3">
      <c r="A2530" s="111"/>
      <c r="B2530" s="86"/>
      <c r="C2530" s="112"/>
    </row>
    <row r="2531" spans="1:3">
      <c r="A2531" s="111"/>
      <c r="B2531" s="86"/>
      <c r="C2531" s="112"/>
    </row>
    <row r="2532" spans="1:3">
      <c r="A2532" s="111"/>
      <c r="B2532" s="86"/>
      <c r="C2532" s="112"/>
    </row>
    <row r="2533" spans="1:3">
      <c r="A2533" s="111"/>
      <c r="B2533" s="86"/>
      <c r="C2533" s="112"/>
    </row>
    <row r="2534" spans="1:3">
      <c r="A2534" s="111"/>
      <c r="B2534" s="86"/>
      <c r="C2534" s="112"/>
    </row>
    <row r="2535" spans="1:3">
      <c r="A2535" s="111"/>
      <c r="B2535" s="86"/>
      <c r="C2535" s="112"/>
    </row>
    <row r="2536" spans="1:3">
      <c r="A2536" s="111"/>
      <c r="B2536" s="86"/>
      <c r="C2536" s="112"/>
    </row>
    <row r="2537" spans="1:3">
      <c r="A2537" s="111"/>
      <c r="B2537" s="86"/>
      <c r="C2537" s="112"/>
    </row>
    <row r="2538" spans="1:3">
      <c r="A2538" s="111"/>
      <c r="B2538" s="86"/>
      <c r="C2538" s="112"/>
    </row>
    <row r="2539" spans="1:3">
      <c r="A2539" s="111"/>
      <c r="B2539" s="86"/>
      <c r="C2539" s="112"/>
    </row>
    <row r="2540" spans="1:3">
      <c r="A2540" s="111"/>
      <c r="B2540" s="86"/>
      <c r="C2540" s="112"/>
    </row>
    <row r="2541" spans="1:3">
      <c r="A2541" s="111"/>
      <c r="B2541" s="86"/>
      <c r="C2541" s="112"/>
    </row>
    <row r="2542" spans="1:3">
      <c r="A2542" s="111"/>
      <c r="B2542" s="86"/>
      <c r="C2542" s="112"/>
    </row>
    <row r="2543" spans="1:3">
      <c r="A2543" s="111"/>
      <c r="B2543" s="86"/>
      <c r="C2543" s="112"/>
    </row>
    <row r="2544" spans="1:3">
      <c r="A2544" s="111"/>
      <c r="B2544" s="86"/>
      <c r="C2544" s="112"/>
    </row>
    <row r="2545" spans="1:3">
      <c r="A2545" s="111"/>
      <c r="B2545" s="86"/>
      <c r="C2545" s="112"/>
    </row>
    <row r="2546" spans="1:3">
      <c r="A2546" s="111"/>
      <c r="B2546" s="86"/>
      <c r="C2546" s="112"/>
    </row>
    <row r="2547" spans="1:3">
      <c r="A2547" s="111"/>
      <c r="B2547" s="86"/>
      <c r="C2547" s="112"/>
    </row>
    <row r="2548" spans="1:3">
      <c r="A2548" s="111"/>
      <c r="B2548" s="86"/>
      <c r="C2548" s="112"/>
    </row>
    <row r="2549" spans="1:3">
      <c r="A2549" s="111"/>
      <c r="B2549" s="86"/>
      <c r="C2549" s="112"/>
    </row>
    <row r="2550" spans="1:3">
      <c r="A2550" s="111"/>
      <c r="B2550" s="86"/>
      <c r="C2550" s="112"/>
    </row>
    <row r="2551" spans="1:3">
      <c r="A2551" s="111"/>
      <c r="B2551" s="86"/>
      <c r="C2551" s="112"/>
    </row>
    <row r="2552" spans="1:3">
      <c r="A2552" s="111"/>
      <c r="B2552" s="86"/>
      <c r="C2552" s="112"/>
    </row>
    <row r="2553" spans="1:3">
      <c r="A2553" s="111"/>
      <c r="B2553" s="86"/>
      <c r="C2553" s="112"/>
    </row>
    <row r="2554" spans="1:3">
      <c r="A2554" s="111"/>
      <c r="B2554" s="86"/>
      <c r="C2554" s="112"/>
    </row>
    <row r="2555" spans="1:3">
      <c r="A2555" s="111"/>
      <c r="B2555" s="86"/>
      <c r="C2555" s="112"/>
    </row>
    <row r="2556" spans="1:3">
      <c r="A2556" s="111"/>
      <c r="B2556" s="86"/>
      <c r="C2556" s="112"/>
    </row>
    <row r="2557" spans="1:3">
      <c r="A2557" s="111"/>
      <c r="B2557" s="86"/>
      <c r="C2557" s="112"/>
    </row>
    <row r="2558" spans="1:3">
      <c r="A2558" s="111"/>
      <c r="B2558" s="86"/>
      <c r="C2558" s="112"/>
    </row>
    <row r="2559" spans="1:3">
      <c r="A2559" s="111"/>
      <c r="B2559" s="86"/>
      <c r="C2559" s="112"/>
    </row>
    <row r="2560" spans="1:3">
      <c r="A2560" s="111"/>
      <c r="B2560" s="86"/>
      <c r="C2560" s="112"/>
    </row>
    <row r="2561" spans="1:3">
      <c r="A2561" s="111"/>
      <c r="B2561" s="86"/>
      <c r="C2561" s="112"/>
    </row>
    <row r="2562" spans="1:3">
      <c r="A2562" s="111"/>
      <c r="B2562" s="86"/>
      <c r="C2562" s="112"/>
    </row>
    <row r="2563" spans="1:3">
      <c r="A2563" s="111"/>
      <c r="B2563" s="86"/>
      <c r="C2563" s="112"/>
    </row>
    <row r="2564" spans="1:3">
      <c r="A2564" s="111"/>
      <c r="B2564" s="86"/>
      <c r="C2564" s="112"/>
    </row>
    <row r="2565" spans="1:3">
      <c r="A2565" s="111"/>
      <c r="B2565" s="86"/>
      <c r="C2565" s="112"/>
    </row>
    <row r="2566" spans="1:3">
      <c r="A2566" s="111"/>
      <c r="B2566" s="86"/>
      <c r="C2566" s="112"/>
    </row>
    <row r="2567" spans="1:3">
      <c r="A2567" s="111"/>
      <c r="B2567" s="86"/>
      <c r="C2567" s="112"/>
    </row>
    <row r="2568" spans="1:3">
      <c r="A2568" s="111"/>
      <c r="B2568" s="86"/>
      <c r="C2568" s="112"/>
    </row>
    <row r="2569" spans="1:3">
      <c r="A2569" s="111"/>
      <c r="B2569" s="86"/>
      <c r="C2569" s="112"/>
    </row>
    <row r="2570" spans="1:3">
      <c r="A2570" s="111"/>
      <c r="B2570" s="86"/>
      <c r="C2570" s="112"/>
    </row>
    <row r="2571" spans="1:3">
      <c r="A2571" s="111"/>
      <c r="B2571" s="86"/>
      <c r="C2571" s="112"/>
    </row>
    <row r="2572" spans="1:3">
      <c r="A2572" s="111"/>
      <c r="B2572" s="86"/>
      <c r="C2572" s="112"/>
    </row>
    <row r="2573" spans="1:3">
      <c r="A2573" s="111"/>
      <c r="B2573" s="86"/>
      <c r="C2573" s="112"/>
    </row>
    <row r="2574" spans="1:3">
      <c r="A2574" s="111"/>
      <c r="B2574" s="86"/>
      <c r="C2574" s="112"/>
    </row>
    <row r="2575" spans="1:3">
      <c r="A2575" s="111"/>
      <c r="B2575" s="86"/>
      <c r="C2575" s="112"/>
    </row>
    <row r="2576" spans="1:3">
      <c r="A2576" s="111"/>
      <c r="B2576" s="86"/>
      <c r="C2576" s="112"/>
    </row>
    <row r="2577" spans="1:3">
      <c r="A2577" s="111"/>
      <c r="B2577" s="86"/>
      <c r="C2577" s="112"/>
    </row>
    <row r="2578" spans="1:3">
      <c r="A2578" s="111"/>
      <c r="B2578" s="86"/>
      <c r="C2578" s="112"/>
    </row>
    <row r="2579" spans="1:3">
      <c r="A2579" s="111"/>
      <c r="B2579" s="86"/>
      <c r="C2579" s="112"/>
    </row>
    <row r="2580" spans="1:3">
      <c r="A2580" s="111"/>
      <c r="B2580" s="86"/>
      <c r="C2580" s="112"/>
    </row>
    <row r="2581" spans="1:3">
      <c r="A2581" s="111"/>
      <c r="B2581" s="86"/>
      <c r="C2581" s="112"/>
    </row>
    <row r="2582" spans="1:3">
      <c r="A2582" s="111"/>
      <c r="B2582" s="86"/>
      <c r="C2582" s="112"/>
    </row>
    <row r="2583" spans="1:3">
      <c r="A2583" s="111"/>
      <c r="B2583" s="86"/>
      <c r="C2583" s="112"/>
    </row>
    <row r="2584" spans="1:3">
      <c r="A2584" s="111"/>
      <c r="B2584" s="86"/>
      <c r="C2584" s="112"/>
    </row>
    <row r="2585" spans="1:3">
      <c r="A2585" s="111"/>
      <c r="B2585" s="86"/>
      <c r="C2585" s="112"/>
    </row>
    <row r="2586" spans="1:3">
      <c r="A2586" s="111"/>
      <c r="B2586" s="86"/>
      <c r="C2586" s="112"/>
    </row>
    <row r="2587" spans="1:3">
      <c r="A2587" s="111"/>
      <c r="B2587" s="86"/>
      <c r="C2587" s="112"/>
    </row>
    <row r="2588" spans="1:3">
      <c r="A2588" s="111"/>
      <c r="B2588" s="86"/>
      <c r="C2588" s="112"/>
    </row>
    <row r="2589" spans="1:3">
      <c r="A2589" s="111"/>
      <c r="B2589" s="86"/>
      <c r="C2589" s="112"/>
    </row>
    <row r="2590" spans="1:3">
      <c r="A2590" s="111"/>
      <c r="B2590" s="86"/>
      <c r="C2590" s="112"/>
    </row>
    <row r="2591" spans="1:3">
      <c r="A2591" s="111"/>
      <c r="B2591" s="86"/>
      <c r="C2591" s="112"/>
    </row>
    <row r="2592" spans="1:3">
      <c r="A2592" s="111"/>
      <c r="B2592" s="86"/>
      <c r="C2592" s="112"/>
    </row>
    <row r="2593" spans="1:3">
      <c r="A2593" s="111"/>
      <c r="B2593" s="86"/>
      <c r="C2593" s="112"/>
    </row>
    <row r="2594" spans="1:3">
      <c r="A2594" s="111"/>
      <c r="B2594" s="86"/>
      <c r="C2594" s="112"/>
    </row>
    <row r="2595" spans="1:3">
      <c r="A2595" s="111"/>
      <c r="B2595" s="86"/>
      <c r="C2595" s="112"/>
    </row>
    <row r="2596" spans="1:3">
      <c r="A2596" s="111"/>
      <c r="B2596" s="86"/>
      <c r="C2596" s="112"/>
    </row>
    <row r="2597" spans="1:3">
      <c r="A2597" s="111"/>
      <c r="B2597" s="86"/>
      <c r="C2597" s="112"/>
    </row>
    <row r="2598" spans="1:3">
      <c r="A2598" s="111"/>
      <c r="B2598" s="86"/>
      <c r="C2598" s="112"/>
    </row>
    <row r="2599" spans="1:3">
      <c r="A2599" s="111"/>
      <c r="B2599" s="86"/>
      <c r="C2599" s="112"/>
    </row>
    <row r="2600" spans="1:3">
      <c r="A2600" s="111"/>
      <c r="B2600" s="86"/>
      <c r="C2600" s="112"/>
    </row>
    <row r="2601" spans="1:3">
      <c r="A2601" s="111"/>
      <c r="B2601" s="86"/>
      <c r="C2601" s="112"/>
    </row>
    <row r="2602" spans="1:3">
      <c r="A2602" s="111"/>
      <c r="B2602" s="86"/>
      <c r="C2602" s="112"/>
    </row>
    <row r="2603" spans="1:3">
      <c r="A2603" s="111"/>
      <c r="B2603" s="86"/>
      <c r="C2603" s="112"/>
    </row>
    <row r="2604" spans="1:3">
      <c r="A2604" s="111"/>
      <c r="B2604" s="86"/>
      <c r="C2604" s="112"/>
    </row>
    <row r="2605" spans="1:3">
      <c r="A2605" s="111"/>
      <c r="B2605" s="86"/>
      <c r="C2605" s="112"/>
    </row>
    <row r="2606" spans="1:3">
      <c r="A2606" s="111"/>
      <c r="B2606" s="86"/>
      <c r="C2606" s="112"/>
    </row>
    <row r="2607" spans="1:3">
      <c r="A2607" s="111"/>
      <c r="B2607" s="86"/>
      <c r="C2607" s="112"/>
    </row>
    <row r="2608" spans="1:3">
      <c r="A2608" s="111"/>
      <c r="B2608" s="86"/>
      <c r="C2608" s="112"/>
    </row>
    <row r="2609" spans="1:3">
      <c r="A2609" s="111"/>
      <c r="B2609" s="86"/>
      <c r="C2609" s="112"/>
    </row>
    <row r="2610" spans="1:3">
      <c r="A2610" s="111"/>
      <c r="B2610" s="86"/>
      <c r="C2610" s="112"/>
    </row>
    <row r="2611" spans="1:3">
      <c r="A2611" s="111"/>
      <c r="B2611" s="86"/>
      <c r="C2611" s="112"/>
    </row>
    <row r="2612" spans="1:3">
      <c r="A2612" s="111"/>
      <c r="B2612" s="86"/>
      <c r="C2612" s="112"/>
    </row>
    <row r="2613" spans="1:3">
      <c r="A2613" s="111"/>
      <c r="B2613" s="86"/>
      <c r="C2613" s="112"/>
    </row>
    <row r="2614" spans="1:3">
      <c r="A2614" s="111"/>
      <c r="B2614" s="86"/>
      <c r="C2614" s="112"/>
    </row>
    <row r="2615" spans="1:3">
      <c r="A2615" s="111"/>
      <c r="B2615" s="86"/>
      <c r="C2615" s="112"/>
    </row>
    <row r="2616" spans="1:3">
      <c r="A2616" s="111"/>
      <c r="B2616" s="86"/>
      <c r="C2616" s="112"/>
    </row>
    <row r="2617" spans="1:3">
      <c r="A2617" s="111"/>
      <c r="B2617" s="86"/>
      <c r="C2617" s="112"/>
    </row>
    <row r="2618" spans="1:3">
      <c r="A2618" s="111"/>
      <c r="B2618" s="86"/>
      <c r="C2618" s="112"/>
    </row>
    <row r="2619" spans="1:3">
      <c r="A2619" s="111"/>
      <c r="B2619" s="86"/>
      <c r="C2619" s="112"/>
    </row>
    <row r="2620" spans="1:3">
      <c r="A2620" s="111"/>
      <c r="B2620" s="86"/>
      <c r="C2620" s="112"/>
    </row>
    <row r="2621" spans="1:3">
      <c r="A2621" s="111"/>
      <c r="B2621" s="86"/>
      <c r="C2621" s="112"/>
    </row>
    <row r="2622" spans="1:3">
      <c r="A2622" s="111"/>
      <c r="B2622" s="86"/>
      <c r="C2622" s="112"/>
    </row>
    <row r="2623" spans="1:3">
      <c r="A2623" s="111"/>
      <c r="B2623" s="86"/>
      <c r="C2623" s="112"/>
    </row>
    <row r="2624" spans="1:3">
      <c r="A2624" s="111"/>
      <c r="B2624" s="86"/>
      <c r="C2624" s="112"/>
    </row>
    <row r="2625" spans="1:3">
      <c r="A2625" s="111"/>
      <c r="B2625" s="86"/>
      <c r="C2625" s="112"/>
    </row>
    <row r="2626" spans="1:3">
      <c r="A2626" s="111"/>
      <c r="B2626" s="86"/>
      <c r="C2626" s="112"/>
    </row>
    <row r="2627" spans="1:3">
      <c r="A2627" s="111"/>
      <c r="B2627" s="86"/>
      <c r="C2627" s="112"/>
    </row>
    <row r="2628" spans="1:3">
      <c r="A2628" s="111"/>
      <c r="B2628" s="86"/>
      <c r="C2628" s="112"/>
    </row>
    <row r="2629" spans="1:3">
      <c r="A2629" s="111"/>
      <c r="B2629" s="86"/>
      <c r="C2629" s="112"/>
    </row>
    <row r="2630" spans="1:3">
      <c r="A2630" s="111"/>
      <c r="B2630" s="86"/>
      <c r="C2630" s="112"/>
    </row>
    <row r="2631" spans="1:3">
      <c r="A2631" s="111"/>
      <c r="B2631" s="86"/>
      <c r="C2631" s="112"/>
    </row>
    <row r="2632" spans="1:3">
      <c r="A2632" s="111"/>
      <c r="B2632" s="86"/>
      <c r="C2632" s="112"/>
    </row>
    <row r="2633" spans="1:3">
      <c r="A2633" s="111"/>
      <c r="B2633" s="86"/>
      <c r="C2633" s="112"/>
    </row>
    <row r="2634" spans="1:3">
      <c r="A2634" s="111"/>
      <c r="B2634" s="86"/>
      <c r="C2634" s="112"/>
    </row>
    <row r="2635" spans="1:3">
      <c r="A2635" s="111"/>
      <c r="B2635" s="86"/>
      <c r="C2635" s="112"/>
    </row>
    <row r="2636" spans="1:3">
      <c r="A2636" s="111"/>
      <c r="B2636" s="86"/>
      <c r="C2636" s="112"/>
    </row>
    <row r="2637" spans="1:3">
      <c r="A2637" s="111"/>
      <c r="B2637" s="86"/>
      <c r="C2637" s="112"/>
    </row>
    <row r="2638" spans="1:3">
      <c r="A2638" s="111"/>
      <c r="B2638" s="86"/>
      <c r="C2638" s="112"/>
    </row>
    <row r="2639" spans="1:3">
      <c r="A2639" s="111"/>
      <c r="B2639" s="86"/>
      <c r="C2639" s="112"/>
    </row>
    <row r="2640" spans="1:3">
      <c r="A2640" s="111"/>
      <c r="B2640" s="86"/>
      <c r="C2640" s="112"/>
    </row>
    <row r="2641" spans="1:3">
      <c r="A2641" s="111"/>
      <c r="B2641" s="86"/>
      <c r="C2641" s="112"/>
    </row>
    <row r="2642" spans="1:3">
      <c r="A2642" s="111"/>
      <c r="B2642" s="86"/>
      <c r="C2642" s="112"/>
    </row>
    <row r="2643" spans="1:3">
      <c r="A2643" s="111"/>
      <c r="B2643" s="86"/>
      <c r="C2643" s="112"/>
    </row>
    <row r="2644" spans="1:3">
      <c r="A2644" s="111"/>
      <c r="B2644" s="86"/>
      <c r="C2644" s="112"/>
    </row>
    <row r="2645" spans="1:3">
      <c r="A2645" s="111"/>
      <c r="B2645" s="86"/>
      <c r="C2645" s="112"/>
    </row>
    <row r="2646" spans="1:3">
      <c r="A2646" s="111"/>
      <c r="B2646" s="86"/>
      <c r="C2646" s="112"/>
    </row>
    <row r="2647" spans="1:3">
      <c r="A2647" s="111"/>
      <c r="B2647" s="86"/>
      <c r="C2647" s="112"/>
    </row>
    <row r="2648" spans="1:3">
      <c r="A2648" s="111"/>
      <c r="B2648" s="86"/>
      <c r="C2648" s="112"/>
    </row>
    <row r="2649" spans="1:3">
      <c r="A2649" s="111"/>
      <c r="B2649" s="86"/>
      <c r="C2649" s="112"/>
    </row>
    <row r="2650" spans="1:3">
      <c r="A2650" s="111"/>
      <c r="B2650" s="86"/>
      <c r="C2650" s="112"/>
    </row>
    <row r="2651" spans="1:3">
      <c r="A2651" s="111"/>
      <c r="B2651" s="86"/>
      <c r="C2651" s="112"/>
    </row>
    <row r="2652" spans="1:3">
      <c r="A2652" s="111"/>
      <c r="B2652" s="86"/>
      <c r="C2652" s="112"/>
    </row>
    <row r="2653" spans="1:3">
      <c r="A2653" s="111"/>
      <c r="B2653" s="86"/>
      <c r="C2653" s="112"/>
    </row>
    <row r="2654" spans="1:3">
      <c r="A2654" s="111"/>
      <c r="B2654" s="86"/>
      <c r="C2654" s="112"/>
    </row>
    <row r="2655" spans="1:3">
      <c r="A2655" s="111"/>
      <c r="B2655" s="86"/>
      <c r="C2655" s="112"/>
    </row>
    <row r="2656" spans="1:3">
      <c r="A2656" s="111"/>
      <c r="B2656" s="86"/>
      <c r="C2656" s="112"/>
    </row>
    <row r="2657" spans="1:3">
      <c r="A2657" s="111"/>
      <c r="B2657" s="86"/>
      <c r="C2657" s="112"/>
    </row>
    <row r="2658" spans="1:3">
      <c r="A2658" s="111"/>
      <c r="B2658" s="86"/>
      <c r="C2658" s="112"/>
    </row>
    <row r="2659" spans="1:3">
      <c r="A2659" s="111"/>
      <c r="B2659" s="86"/>
      <c r="C2659" s="112"/>
    </row>
    <row r="2660" spans="1:3">
      <c r="A2660" s="111"/>
      <c r="B2660" s="86"/>
      <c r="C2660" s="112"/>
    </row>
    <row r="2661" spans="1:3">
      <c r="A2661" s="111"/>
      <c r="B2661" s="86"/>
      <c r="C2661" s="112"/>
    </row>
    <row r="2662" spans="1:3">
      <c r="A2662" s="111"/>
      <c r="B2662" s="86"/>
      <c r="C2662" s="112"/>
    </row>
    <row r="2663" spans="1:3">
      <c r="A2663" s="111"/>
      <c r="B2663" s="86"/>
      <c r="C2663" s="112"/>
    </row>
    <row r="2664" spans="1:3">
      <c r="A2664" s="111"/>
      <c r="B2664" s="86"/>
      <c r="C2664" s="112"/>
    </row>
    <row r="2665" spans="1:3">
      <c r="A2665" s="111"/>
      <c r="B2665" s="86"/>
      <c r="C2665" s="112"/>
    </row>
    <row r="2666" spans="1:3">
      <c r="A2666" s="111"/>
      <c r="B2666" s="86"/>
      <c r="C2666" s="112"/>
    </row>
    <row r="2667" spans="1:3">
      <c r="A2667" s="111"/>
      <c r="B2667" s="86"/>
      <c r="C2667" s="112"/>
    </row>
    <row r="2668" spans="1:3">
      <c r="A2668" s="111"/>
      <c r="B2668" s="86"/>
      <c r="C2668" s="112"/>
    </row>
    <row r="2669" spans="1:3">
      <c r="A2669" s="111"/>
      <c r="B2669" s="86"/>
      <c r="C2669" s="112"/>
    </row>
    <row r="2670" spans="1:3">
      <c r="A2670" s="111"/>
      <c r="B2670" s="86"/>
      <c r="C2670" s="112"/>
    </row>
    <row r="2671" spans="1:3">
      <c r="A2671" s="111"/>
      <c r="B2671" s="86"/>
      <c r="C2671" s="112"/>
    </row>
    <row r="2672" spans="1:3">
      <c r="A2672" s="111"/>
      <c r="B2672" s="86"/>
      <c r="C2672" s="112"/>
    </row>
    <row r="2673" spans="1:3">
      <c r="A2673" s="111"/>
      <c r="B2673" s="86"/>
      <c r="C2673" s="112"/>
    </row>
    <row r="2674" spans="1:3">
      <c r="A2674" s="111"/>
      <c r="B2674" s="86"/>
      <c r="C2674" s="112"/>
    </row>
    <row r="2675" spans="1:3">
      <c r="A2675" s="111"/>
      <c r="B2675" s="86"/>
      <c r="C2675" s="112"/>
    </row>
    <row r="2676" spans="1:3">
      <c r="A2676" s="111"/>
      <c r="B2676" s="86"/>
      <c r="C2676" s="112"/>
    </row>
    <row r="2677" spans="1:3">
      <c r="A2677" s="111"/>
      <c r="B2677" s="86"/>
      <c r="C2677" s="112"/>
    </row>
    <row r="2678" spans="1:3">
      <c r="A2678" s="111"/>
      <c r="B2678" s="86"/>
      <c r="C2678" s="112"/>
    </row>
    <row r="2679" spans="1:3">
      <c r="A2679" s="111"/>
      <c r="B2679" s="86"/>
      <c r="C2679" s="112"/>
    </row>
    <row r="2680" spans="1:3">
      <c r="A2680" s="111"/>
      <c r="B2680" s="86"/>
      <c r="C2680" s="112"/>
    </row>
    <row r="2681" spans="1:3">
      <c r="A2681" s="111"/>
      <c r="B2681" s="86"/>
      <c r="C2681" s="112"/>
    </row>
    <row r="2682" spans="1:3">
      <c r="A2682" s="111"/>
      <c r="B2682" s="86"/>
      <c r="C2682" s="112"/>
    </row>
    <row r="2683" spans="1:3">
      <c r="A2683" s="111"/>
      <c r="B2683" s="86"/>
      <c r="C2683" s="112"/>
    </row>
    <row r="2684" spans="1:3">
      <c r="A2684" s="111"/>
      <c r="B2684" s="86"/>
      <c r="C2684" s="112"/>
    </row>
    <row r="2685" spans="1:3">
      <c r="A2685" s="111"/>
      <c r="B2685" s="86"/>
      <c r="C2685" s="112"/>
    </row>
    <row r="2686" spans="1:3">
      <c r="A2686" s="111"/>
      <c r="B2686" s="86"/>
      <c r="C2686" s="112"/>
    </row>
    <row r="2687" spans="1:3">
      <c r="A2687" s="111"/>
      <c r="B2687" s="86"/>
      <c r="C2687" s="112"/>
    </row>
    <row r="2688" spans="1:3">
      <c r="A2688" s="111"/>
      <c r="B2688" s="86"/>
      <c r="C2688" s="112"/>
    </row>
    <row r="2689" spans="1:3">
      <c r="A2689" s="111"/>
      <c r="B2689" s="86"/>
      <c r="C2689" s="112"/>
    </row>
    <row r="2690" spans="1:3">
      <c r="A2690" s="111"/>
      <c r="B2690" s="86"/>
      <c r="C2690" s="112"/>
    </row>
    <row r="2691" spans="1:3">
      <c r="A2691" s="111"/>
      <c r="B2691" s="86"/>
      <c r="C2691" s="112"/>
    </row>
    <row r="2692" spans="1:3">
      <c r="A2692" s="111"/>
      <c r="B2692" s="86"/>
      <c r="C2692" s="112"/>
    </row>
    <row r="2693" spans="1:3">
      <c r="A2693" s="111"/>
      <c r="B2693" s="86"/>
      <c r="C2693" s="112"/>
    </row>
    <row r="2694" spans="1:3">
      <c r="A2694" s="111"/>
      <c r="B2694" s="86"/>
      <c r="C2694" s="112"/>
    </row>
    <row r="2695" spans="1:3">
      <c r="A2695" s="111"/>
      <c r="B2695" s="86"/>
      <c r="C2695" s="112"/>
    </row>
    <row r="2696" spans="1:3">
      <c r="A2696" s="111"/>
      <c r="B2696" s="86"/>
      <c r="C2696" s="112"/>
    </row>
    <row r="2697" spans="1:3">
      <c r="A2697" s="111"/>
      <c r="B2697" s="86"/>
      <c r="C2697" s="112"/>
    </row>
    <row r="2698" spans="1:3">
      <c r="A2698" s="111"/>
      <c r="B2698" s="86"/>
      <c r="C2698" s="112"/>
    </row>
    <row r="2699" spans="1:3">
      <c r="A2699" s="111"/>
      <c r="B2699" s="86"/>
      <c r="C2699" s="112"/>
    </row>
    <row r="2700" spans="1:3">
      <c r="A2700" s="111"/>
      <c r="B2700" s="86"/>
      <c r="C2700" s="112"/>
    </row>
    <row r="2701" spans="1:3">
      <c r="A2701" s="111"/>
      <c r="B2701" s="86"/>
      <c r="C2701" s="112"/>
    </row>
    <row r="2702" spans="1:3">
      <c r="A2702" s="111"/>
      <c r="B2702" s="86"/>
      <c r="C2702" s="112"/>
    </row>
    <row r="2703" spans="1:3">
      <c r="A2703" s="111"/>
      <c r="B2703" s="86"/>
      <c r="C2703" s="112"/>
    </row>
    <row r="2704" spans="1:3">
      <c r="A2704" s="111"/>
      <c r="B2704" s="86"/>
      <c r="C2704" s="112"/>
    </row>
    <row r="2705" spans="1:3">
      <c r="A2705" s="111"/>
      <c r="B2705" s="86"/>
      <c r="C2705" s="112"/>
    </row>
    <row r="2706" spans="1:3">
      <c r="A2706" s="111"/>
      <c r="B2706" s="86"/>
      <c r="C2706" s="112"/>
    </row>
    <row r="2707" spans="1:3">
      <c r="A2707" s="111"/>
      <c r="B2707" s="86"/>
      <c r="C2707" s="112"/>
    </row>
    <row r="2708" spans="1:3">
      <c r="A2708" s="111"/>
      <c r="B2708" s="86"/>
      <c r="C2708" s="112"/>
    </row>
    <row r="2709" spans="1:3">
      <c r="A2709" s="111"/>
      <c r="B2709" s="86"/>
      <c r="C2709" s="112"/>
    </row>
    <row r="2710" spans="1:3">
      <c r="A2710" s="111"/>
      <c r="B2710" s="86"/>
      <c r="C2710" s="112"/>
    </row>
    <row r="2711" spans="1:3">
      <c r="A2711" s="111"/>
      <c r="B2711" s="86"/>
      <c r="C2711" s="112"/>
    </row>
    <row r="2712" spans="1:3">
      <c r="A2712" s="111"/>
      <c r="B2712" s="86"/>
      <c r="C2712" s="112"/>
    </row>
    <row r="2713" spans="1:3">
      <c r="A2713" s="111"/>
      <c r="B2713" s="86"/>
      <c r="C2713" s="112"/>
    </row>
    <row r="2714" spans="1:3">
      <c r="A2714" s="111"/>
      <c r="B2714" s="86"/>
      <c r="C2714" s="112"/>
    </row>
    <row r="2715" spans="1:3">
      <c r="A2715" s="111"/>
      <c r="B2715" s="86"/>
      <c r="C2715" s="112"/>
    </row>
    <row r="2716" spans="1:3">
      <c r="A2716" s="111"/>
      <c r="B2716" s="86"/>
      <c r="C2716" s="112"/>
    </row>
    <row r="2717" spans="1:3">
      <c r="A2717" s="111"/>
      <c r="B2717" s="86"/>
      <c r="C2717" s="112"/>
    </row>
    <row r="2718" spans="1:3">
      <c r="A2718" s="111"/>
      <c r="B2718" s="86"/>
      <c r="C2718" s="112"/>
    </row>
    <row r="2719" spans="1:3">
      <c r="A2719" s="111"/>
      <c r="B2719" s="86"/>
      <c r="C2719" s="112"/>
    </row>
    <row r="2720" spans="1:3">
      <c r="A2720" s="111"/>
      <c r="B2720" s="86"/>
      <c r="C2720" s="112"/>
    </row>
    <row r="2721" spans="1:3">
      <c r="A2721" s="111"/>
      <c r="B2721" s="86"/>
      <c r="C2721" s="112"/>
    </row>
    <row r="2722" spans="1:3">
      <c r="A2722" s="111"/>
      <c r="B2722" s="86"/>
      <c r="C2722" s="112"/>
    </row>
    <row r="2723" spans="1:3">
      <c r="A2723" s="111"/>
      <c r="B2723" s="86"/>
      <c r="C2723" s="112"/>
    </row>
    <row r="2724" spans="1:3">
      <c r="A2724" s="111"/>
      <c r="B2724" s="86"/>
      <c r="C2724" s="112"/>
    </row>
    <row r="2725" spans="1:3">
      <c r="A2725" s="111"/>
      <c r="B2725" s="86"/>
      <c r="C2725" s="112"/>
    </row>
    <row r="2726" spans="1:3">
      <c r="A2726" s="111"/>
      <c r="B2726" s="86"/>
      <c r="C2726" s="112"/>
    </row>
    <row r="2727" spans="1:3">
      <c r="A2727" s="111"/>
      <c r="B2727" s="86"/>
      <c r="C2727" s="112"/>
    </row>
    <row r="2728" spans="1:3">
      <c r="A2728" s="111"/>
      <c r="B2728" s="86"/>
      <c r="C2728" s="112"/>
    </row>
    <row r="2729" spans="1:3">
      <c r="A2729" s="111"/>
      <c r="B2729" s="86"/>
      <c r="C2729" s="112"/>
    </row>
    <row r="2730" spans="1:3">
      <c r="A2730" s="111"/>
      <c r="B2730" s="86"/>
      <c r="C2730" s="112"/>
    </row>
    <row r="2731" spans="1:3">
      <c r="A2731" s="111"/>
      <c r="B2731" s="86"/>
      <c r="C2731" s="112"/>
    </row>
    <row r="2732" spans="1:3">
      <c r="A2732" s="111"/>
      <c r="B2732" s="86"/>
      <c r="C2732" s="112"/>
    </row>
    <row r="2733" spans="1:3">
      <c r="A2733" s="111"/>
      <c r="B2733" s="86"/>
      <c r="C2733" s="112"/>
    </row>
    <row r="2734" spans="1:3">
      <c r="A2734" s="111"/>
      <c r="B2734" s="86"/>
      <c r="C2734" s="112"/>
    </row>
    <row r="2735" spans="1:3">
      <c r="A2735" s="111"/>
      <c r="B2735" s="86"/>
      <c r="C2735" s="112"/>
    </row>
    <row r="2736" spans="1:3">
      <c r="A2736" s="111"/>
      <c r="B2736" s="86"/>
      <c r="C2736" s="112"/>
    </row>
    <row r="2737" spans="1:3">
      <c r="A2737" s="111"/>
      <c r="B2737" s="86"/>
      <c r="C2737" s="112"/>
    </row>
    <row r="2738" spans="1:3">
      <c r="A2738" s="111"/>
      <c r="B2738" s="86"/>
      <c r="C2738" s="112"/>
    </row>
    <row r="2739" spans="1:3">
      <c r="A2739" s="111"/>
      <c r="B2739" s="86"/>
      <c r="C2739" s="112"/>
    </row>
    <row r="2740" spans="1:3">
      <c r="A2740" s="111"/>
      <c r="B2740" s="86"/>
      <c r="C2740" s="112"/>
    </row>
    <row r="2741" spans="1:3">
      <c r="A2741" s="111"/>
      <c r="B2741" s="86"/>
      <c r="C2741" s="112"/>
    </row>
    <row r="2742" spans="1:3">
      <c r="A2742" s="111"/>
      <c r="B2742" s="86"/>
      <c r="C2742" s="112"/>
    </row>
    <row r="2743" spans="1:3">
      <c r="A2743" s="111"/>
      <c r="B2743" s="86"/>
      <c r="C2743" s="112"/>
    </row>
    <row r="2744" spans="1:3">
      <c r="A2744" s="111"/>
      <c r="B2744" s="86"/>
      <c r="C2744" s="112"/>
    </row>
    <row r="2745" spans="1:3">
      <c r="A2745" s="111"/>
      <c r="B2745" s="86"/>
      <c r="C2745" s="112"/>
    </row>
    <row r="2746" spans="1:3">
      <c r="A2746" s="111"/>
      <c r="B2746" s="86"/>
      <c r="C2746" s="112"/>
    </row>
    <row r="2747" spans="1:3">
      <c r="A2747" s="111"/>
      <c r="B2747" s="86"/>
      <c r="C2747" s="112"/>
    </row>
    <row r="2748" spans="1:3">
      <c r="A2748" s="111"/>
      <c r="B2748" s="86"/>
      <c r="C2748" s="112"/>
    </row>
    <row r="2749" spans="1:3">
      <c r="A2749" s="111"/>
      <c r="B2749" s="86"/>
      <c r="C2749" s="112"/>
    </row>
    <row r="2750" spans="1:3">
      <c r="A2750" s="111"/>
      <c r="B2750" s="86"/>
      <c r="C2750" s="112"/>
    </row>
    <row r="2751" spans="1:3">
      <c r="A2751" s="111"/>
      <c r="B2751" s="86"/>
      <c r="C2751" s="112"/>
    </row>
    <row r="2752" spans="1:3">
      <c r="A2752" s="111"/>
      <c r="B2752" s="86"/>
      <c r="C2752" s="112"/>
    </row>
    <row r="2753" spans="1:3">
      <c r="A2753" s="111"/>
      <c r="B2753" s="86"/>
      <c r="C2753" s="112"/>
    </row>
    <row r="2754" spans="1:3">
      <c r="A2754" s="111"/>
      <c r="B2754" s="86"/>
      <c r="C2754" s="112"/>
    </row>
    <row r="2755" spans="1:3">
      <c r="A2755" s="111"/>
      <c r="B2755" s="86"/>
      <c r="C2755" s="112"/>
    </row>
    <row r="2756" spans="1:3">
      <c r="A2756" s="111"/>
      <c r="B2756" s="86"/>
      <c r="C2756" s="112"/>
    </row>
    <row r="2757" spans="1:3">
      <c r="A2757" s="111"/>
      <c r="B2757" s="86"/>
      <c r="C2757" s="112"/>
    </row>
    <row r="2758" spans="1:3">
      <c r="A2758" s="111"/>
      <c r="B2758" s="86"/>
      <c r="C2758" s="112"/>
    </row>
    <row r="2759" spans="1:3">
      <c r="A2759" s="111"/>
      <c r="B2759" s="86"/>
      <c r="C2759" s="112"/>
    </row>
    <row r="2760" spans="1:3">
      <c r="A2760" s="111"/>
      <c r="B2760" s="86"/>
      <c r="C2760" s="112"/>
    </row>
    <row r="2761" spans="1:3">
      <c r="A2761" s="111"/>
      <c r="B2761" s="86"/>
      <c r="C2761" s="112"/>
    </row>
    <row r="2762" spans="1:3">
      <c r="A2762" s="111"/>
      <c r="B2762" s="86"/>
      <c r="C2762" s="112"/>
    </row>
    <row r="2763" spans="1:3">
      <c r="A2763" s="111"/>
      <c r="B2763" s="86"/>
      <c r="C2763" s="112"/>
    </row>
    <row r="2764" spans="1:3">
      <c r="A2764" s="111"/>
      <c r="B2764" s="86"/>
      <c r="C2764" s="112"/>
    </row>
    <row r="2765" spans="1:3">
      <c r="A2765" s="111"/>
      <c r="B2765" s="86"/>
      <c r="C2765" s="112"/>
    </row>
    <row r="2766" spans="1:3">
      <c r="A2766" s="111"/>
      <c r="B2766" s="86"/>
      <c r="C2766" s="112"/>
    </row>
    <row r="2767" spans="1:3">
      <c r="A2767" s="111"/>
      <c r="B2767" s="86"/>
      <c r="C2767" s="112"/>
    </row>
    <row r="2768" spans="1:3">
      <c r="A2768" s="111"/>
      <c r="B2768" s="86"/>
      <c r="C2768" s="112"/>
    </row>
    <row r="2769" spans="1:3">
      <c r="A2769" s="111"/>
      <c r="B2769" s="86"/>
      <c r="C2769" s="112"/>
    </row>
    <row r="2770" spans="1:3">
      <c r="A2770" s="111"/>
      <c r="B2770" s="86"/>
      <c r="C2770" s="112"/>
    </row>
    <row r="2771" spans="1:3">
      <c r="A2771" s="111"/>
      <c r="B2771" s="86"/>
      <c r="C2771" s="112"/>
    </row>
    <row r="2772" spans="1:3">
      <c r="A2772" s="111"/>
      <c r="B2772" s="86"/>
      <c r="C2772" s="112"/>
    </row>
    <row r="2773" spans="1:3">
      <c r="A2773" s="111"/>
      <c r="B2773" s="86"/>
      <c r="C2773" s="112"/>
    </row>
    <row r="2774" spans="1:3">
      <c r="A2774" s="111"/>
      <c r="B2774" s="86"/>
      <c r="C2774" s="112"/>
    </row>
    <row r="2775" spans="1:3">
      <c r="A2775" s="111"/>
      <c r="B2775" s="86"/>
      <c r="C2775" s="112"/>
    </row>
    <row r="2776" spans="1:3">
      <c r="A2776" s="111"/>
      <c r="B2776" s="86"/>
      <c r="C2776" s="112"/>
    </row>
    <row r="2777" spans="1:3">
      <c r="A2777" s="111"/>
      <c r="B2777" s="86"/>
      <c r="C2777" s="112"/>
    </row>
    <row r="2778" spans="1:3">
      <c r="A2778" s="111"/>
      <c r="B2778" s="86"/>
      <c r="C2778" s="112"/>
    </row>
    <row r="2779" spans="1:3">
      <c r="A2779" s="111"/>
      <c r="B2779" s="86"/>
      <c r="C2779" s="112"/>
    </row>
    <row r="2780" spans="1:3">
      <c r="A2780" s="111"/>
      <c r="B2780" s="86"/>
      <c r="C2780" s="112"/>
    </row>
    <row r="2781" spans="1:3">
      <c r="A2781" s="111"/>
      <c r="B2781" s="86"/>
      <c r="C2781" s="112"/>
    </row>
    <row r="2782" spans="1:3">
      <c r="A2782" s="111"/>
      <c r="B2782" s="86"/>
      <c r="C2782" s="112"/>
    </row>
    <row r="2783" spans="1:3">
      <c r="A2783" s="111"/>
      <c r="B2783" s="86"/>
      <c r="C2783" s="112"/>
    </row>
    <row r="2784" spans="1:3">
      <c r="A2784" s="111"/>
      <c r="B2784" s="86"/>
      <c r="C2784" s="112"/>
    </row>
    <row r="2785" spans="1:3">
      <c r="A2785" s="111"/>
      <c r="B2785" s="86"/>
      <c r="C2785" s="112"/>
    </row>
    <row r="2786" spans="1:3">
      <c r="A2786" s="111"/>
      <c r="B2786" s="86"/>
      <c r="C2786" s="112"/>
    </row>
    <row r="2787" spans="1:3">
      <c r="A2787" s="111"/>
      <c r="B2787" s="86"/>
      <c r="C2787" s="112"/>
    </row>
    <row r="2788" spans="1:3">
      <c r="A2788" s="111"/>
      <c r="B2788" s="86"/>
      <c r="C2788" s="112"/>
    </row>
    <row r="2789" spans="1:3">
      <c r="A2789" s="111"/>
      <c r="B2789" s="86"/>
      <c r="C2789" s="112"/>
    </row>
    <row r="2790" spans="1:3">
      <c r="A2790" s="111"/>
      <c r="B2790" s="86"/>
      <c r="C2790" s="112"/>
    </row>
    <row r="2791" spans="1:3">
      <c r="A2791" s="111"/>
      <c r="B2791" s="86"/>
      <c r="C2791" s="112"/>
    </row>
    <row r="2792" spans="1:3">
      <c r="A2792" s="111"/>
      <c r="B2792" s="86"/>
      <c r="C2792" s="112"/>
    </row>
    <row r="2793" spans="1:3">
      <c r="A2793" s="111"/>
      <c r="B2793" s="86"/>
      <c r="C2793" s="112"/>
    </row>
    <row r="2794" spans="1:3">
      <c r="A2794" s="111"/>
      <c r="B2794" s="86"/>
      <c r="C2794" s="112"/>
    </row>
    <row r="2795" spans="1:3">
      <c r="A2795" s="111"/>
      <c r="B2795" s="86"/>
      <c r="C2795" s="112"/>
    </row>
    <row r="2796" spans="1:3">
      <c r="A2796" s="111"/>
      <c r="B2796" s="86"/>
      <c r="C2796" s="112"/>
    </row>
    <row r="2797" spans="1:3">
      <c r="A2797" s="111"/>
      <c r="B2797" s="86"/>
      <c r="C2797" s="112"/>
    </row>
    <row r="2798" spans="1:3">
      <c r="A2798" s="111"/>
      <c r="B2798" s="86"/>
      <c r="C2798" s="112"/>
    </row>
    <row r="2799" spans="1:3">
      <c r="A2799" s="111"/>
      <c r="B2799" s="86"/>
      <c r="C2799" s="112"/>
    </row>
    <row r="2800" spans="1:3">
      <c r="A2800" s="111"/>
      <c r="B2800" s="86"/>
      <c r="C2800" s="112"/>
    </row>
    <row r="2801" spans="1:3">
      <c r="A2801" s="111"/>
      <c r="B2801" s="86"/>
      <c r="C2801" s="112"/>
    </row>
    <row r="2802" spans="1:3">
      <c r="A2802" s="111"/>
      <c r="B2802" s="86"/>
      <c r="C2802" s="112"/>
    </row>
    <row r="2803" spans="1:3">
      <c r="A2803" s="111"/>
      <c r="B2803" s="86"/>
      <c r="C2803" s="112"/>
    </row>
    <row r="2804" spans="1:3">
      <c r="A2804" s="111"/>
      <c r="B2804" s="86"/>
      <c r="C2804" s="112"/>
    </row>
    <row r="2805" spans="1:3">
      <c r="A2805" s="111"/>
      <c r="B2805" s="86"/>
      <c r="C2805" s="112"/>
    </row>
    <row r="2806" spans="1:3">
      <c r="A2806" s="111"/>
      <c r="B2806" s="86"/>
      <c r="C2806" s="112"/>
    </row>
    <row r="2807" spans="1:3">
      <c r="A2807" s="111"/>
      <c r="B2807" s="86"/>
      <c r="C2807" s="112"/>
    </row>
    <row r="2808" spans="1:3">
      <c r="A2808" s="111"/>
      <c r="B2808" s="86"/>
      <c r="C2808" s="112"/>
    </row>
    <row r="2809" spans="1:3">
      <c r="A2809" s="111"/>
      <c r="B2809" s="86"/>
      <c r="C2809" s="112"/>
    </row>
    <row r="2810" spans="1:3">
      <c r="A2810" s="111"/>
      <c r="B2810" s="86"/>
      <c r="C2810" s="112"/>
    </row>
    <row r="2811" spans="1:3">
      <c r="A2811" s="111"/>
      <c r="B2811" s="86"/>
      <c r="C2811" s="112"/>
    </row>
    <row r="2812" spans="1:3">
      <c r="A2812" s="111"/>
      <c r="B2812" s="86"/>
      <c r="C2812" s="112"/>
    </row>
    <row r="2813" spans="1:3">
      <c r="A2813" s="111"/>
      <c r="B2813" s="86"/>
      <c r="C2813" s="112"/>
    </row>
    <row r="2814" spans="1:3">
      <c r="A2814" s="111"/>
      <c r="B2814" s="86"/>
      <c r="C2814" s="112"/>
    </row>
    <row r="2815" spans="1:3">
      <c r="A2815" s="111"/>
      <c r="B2815" s="86"/>
      <c r="C2815" s="112"/>
    </row>
    <row r="2816" spans="1:3">
      <c r="A2816" s="111"/>
      <c r="B2816" s="86"/>
      <c r="C2816" s="112"/>
    </row>
    <row r="2817" spans="1:3">
      <c r="A2817" s="111"/>
      <c r="B2817" s="86"/>
      <c r="C2817" s="112"/>
    </row>
    <row r="2818" spans="1:3">
      <c r="A2818" s="111"/>
      <c r="B2818" s="86"/>
      <c r="C2818" s="112"/>
    </row>
    <row r="2819" spans="1:3">
      <c r="A2819" s="111"/>
      <c r="B2819" s="86"/>
      <c r="C2819" s="112"/>
    </row>
    <row r="2820" spans="1:3">
      <c r="A2820" s="111"/>
      <c r="B2820" s="86"/>
      <c r="C2820" s="112"/>
    </row>
    <row r="2821" spans="1:3">
      <c r="A2821" s="111"/>
      <c r="B2821" s="86"/>
      <c r="C2821" s="112"/>
    </row>
    <row r="2822" spans="1:3">
      <c r="A2822" s="111"/>
      <c r="B2822" s="86"/>
      <c r="C2822" s="112"/>
    </row>
    <row r="2823" spans="1:3">
      <c r="A2823" s="111"/>
      <c r="B2823" s="86"/>
      <c r="C2823" s="112"/>
    </row>
    <row r="2824" spans="1:3">
      <c r="A2824" s="111"/>
      <c r="B2824" s="86"/>
      <c r="C2824" s="112"/>
    </row>
    <row r="2825" spans="1:3">
      <c r="A2825" s="111"/>
      <c r="B2825" s="86"/>
      <c r="C2825" s="112"/>
    </row>
    <row r="2826" spans="1:3">
      <c r="A2826" s="111"/>
      <c r="B2826" s="86"/>
      <c r="C2826" s="112"/>
    </row>
    <row r="2827" spans="1:3">
      <c r="A2827" s="111"/>
      <c r="B2827" s="86"/>
      <c r="C2827" s="112"/>
    </row>
    <row r="2828" spans="1:3">
      <c r="A2828" s="111"/>
      <c r="B2828" s="86"/>
      <c r="C2828" s="112"/>
    </row>
    <row r="2829" spans="1:3">
      <c r="A2829" s="111"/>
      <c r="B2829" s="86"/>
      <c r="C2829" s="112"/>
    </row>
    <row r="2830" spans="1:3">
      <c r="A2830" s="111"/>
      <c r="B2830" s="86"/>
      <c r="C2830" s="112"/>
    </row>
    <row r="2831" spans="1:3">
      <c r="A2831" s="111"/>
      <c r="B2831" s="86"/>
      <c r="C2831" s="112"/>
    </row>
    <row r="2832" spans="1:3">
      <c r="A2832" s="111"/>
      <c r="B2832" s="86"/>
      <c r="C2832" s="112"/>
    </row>
    <row r="2833" spans="1:3">
      <c r="A2833" s="111"/>
      <c r="B2833" s="86"/>
      <c r="C2833" s="112"/>
    </row>
    <row r="2834" spans="1:3">
      <c r="A2834" s="111"/>
      <c r="B2834" s="86"/>
      <c r="C2834" s="112"/>
    </row>
    <row r="2835" spans="1:3">
      <c r="A2835" s="111"/>
      <c r="B2835" s="86"/>
      <c r="C2835" s="112"/>
    </row>
    <row r="2836" spans="1:3">
      <c r="A2836" s="111"/>
      <c r="B2836" s="86"/>
      <c r="C2836" s="112"/>
    </row>
    <row r="2837" spans="1:3">
      <c r="A2837" s="111"/>
      <c r="B2837" s="86"/>
      <c r="C2837" s="112"/>
    </row>
    <row r="2838" spans="1:3">
      <c r="A2838" s="111"/>
      <c r="B2838" s="86"/>
      <c r="C2838" s="112"/>
    </row>
    <row r="2839" spans="1:3">
      <c r="A2839" s="111"/>
      <c r="B2839" s="86"/>
      <c r="C2839" s="112"/>
    </row>
    <row r="2840" spans="1:3">
      <c r="A2840" s="111"/>
      <c r="B2840" s="86"/>
      <c r="C2840" s="112"/>
    </row>
    <row r="2841" spans="1:3">
      <c r="A2841" s="111"/>
      <c r="B2841" s="86"/>
      <c r="C2841" s="112"/>
    </row>
    <row r="2842" spans="1:3">
      <c r="A2842" s="111"/>
      <c r="B2842" s="86"/>
      <c r="C2842" s="112"/>
    </row>
    <row r="2843" spans="1:3">
      <c r="A2843" s="111"/>
      <c r="B2843" s="86"/>
      <c r="C2843" s="112"/>
    </row>
    <row r="2844" spans="1:3">
      <c r="A2844" s="111"/>
      <c r="B2844" s="86"/>
      <c r="C2844" s="112"/>
    </row>
    <row r="2845" spans="1:3">
      <c r="A2845" s="111"/>
      <c r="B2845" s="86"/>
      <c r="C2845" s="112"/>
    </row>
    <row r="2846" spans="1:3">
      <c r="A2846" s="111"/>
      <c r="B2846" s="86"/>
      <c r="C2846" s="112"/>
    </row>
    <row r="2847" spans="1:3">
      <c r="A2847" s="111"/>
      <c r="B2847" s="86"/>
      <c r="C2847" s="112"/>
    </row>
    <row r="2848" spans="1:3">
      <c r="A2848" s="111"/>
      <c r="B2848" s="86"/>
      <c r="C2848" s="112"/>
    </row>
    <row r="2849" spans="1:3">
      <c r="A2849" s="111"/>
      <c r="B2849" s="86"/>
      <c r="C2849" s="112"/>
    </row>
    <row r="2850" spans="1:3">
      <c r="A2850" s="111"/>
      <c r="B2850" s="86"/>
      <c r="C2850" s="112"/>
    </row>
    <row r="2851" spans="1:3">
      <c r="A2851" s="111"/>
      <c r="B2851" s="86"/>
      <c r="C2851" s="112"/>
    </row>
    <row r="2852" spans="1:3">
      <c r="A2852" s="111"/>
      <c r="B2852" s="86"/>
      <c r="C2852" s="112"/>
    </row>
    <row r="2853" spans="1:3">
      <c r="A2853" s="111"/>
      <c r="B2853" s="86"/>
      <c r="C2853" s="112"/>
    </row>
    <row r="2854" spans="1:3">
      <c r="A2854" s="111"/>
      <c r="B2854" s="86"/>
      <c r="C2854" s="112"/>
    </row>
    <row r="2855" spans="1:3">
      <c r="A2855" s="111"/>
      <c r="B2855" s="86"/>
      <c r="C2855" s="112"/>
    </row>
    <row r="2856" spans="1:3">
      <c r="A2856" s="111"/>
      <c r="B2856" s="86"/>
      <c r="C2856" s="112"/>
    </row>
    <row r="2857" spans="1:3">
      <c r="A2857" s="111"/>
      <c r="B2857" s="86"/>
      <c r="C2857" s="112"/>
    </row>
    <row r="2858" spans="1:3">
      <c r="A2858" s="111"/>
      <c r="B2858" s="86"/>
      <c r="C2858" s="112"/>
    </row>
    <row r="2859" spans="1:3">
      <c r="A2859" s="111"/>
      <c r="B2859" s="86"/>
      <c r="C2859" s="112"/>
    </row>
    <row r="2860" spans="1:3">
      <c r="A2860" s="111"/>
      <c r="B2860" s="86"/>
      <c r="C2860" s="112"/>
    </row>
    <row r="2861" spans="1:3">
      <c r="A2861" s="111"/>
      <c r="B2861" s="86"/>
      <c r="C2861" s="112"/>
    </row>
    <row r="2862" spans="1:3">
      <c r="A2862" s="111"/>
      <c r="B2862" s="86"/>
      <c r="C2862" s="112"/>
    </row>
    <row r="2863" spans="1:3">
      <c r="A2863" s="111"/>
      <c r="B2863" s="86"/>
      <c r="C2863" s="112"/>
    </row>
    <row r="2864" spans="1:3">
      <c r="A2864" s="111"/>
      <c r="B2864" s="86"/>
      <c r="C2864" s="112"/>
    </row>
    <row r="2865" spans="1:3">
      <c r="A2865" s="111"/>
      <c r="B2865" s="86"/>
      <c r="C2865" s="112"/>
    </row>
    <row r="2866" spans="1:3">
      <c r="A2866" s="111"/>
      <c r="B2866" s="86"/>
      <c r="C2866" s="112"/>
    </row>
    <row r="2867" spans="1:3">
      <c r="A2867" s="111"/>
      <c r="B2867" s="86"/>
      <c r="C2867" s="112"/>
    </row>
    <row r="2868" spans="1:3">
      <c r="A2868" s="111"/>
      <c r="B2868" s="86"/>
      <c r="C2868" s="112"/>
    </row>
    <row r="2869" spans="1:3">
      <c r="A2869" s="111"/>
      <c r="B2869" s="86"/>
      <c r="C2869" s="112"/>
    </row>
    <row r="2870" spans="1:3">
      <c r="A2870" s="111"/>
      <c r="B2870" s="86"/>
      <c r="C2870" s="112"/>
    </row>
    <row r="2871" spans="1:3">
      <c r="A2871" s="111"/>
      <c r="B2871" s="86"/>
      <c r="C2871" s="112"/>
    </row>
    <row r="2872" spans="1:3">
      <c r="A2872" s="111"/>
      <c r="B2872" s="86"/>
      <c r="C2872" s="112"/>
    </row>
    <row r="2873" spans="1:3">
      <c r="A2873" s="111"/>
      <c r="B2873" s="86"/>
      <c r="C2873" s="112"/>
    </row>
    <row r="2874" spans="1:3">
      <c r="A2874" s="111"/>
      <c r="B2874" s="86"/>
      <c r="C2874" s="112"/>
    </row>
    <row r="2875" spans="1:3">
      <c r="A2875" s="111"/>
      <c r="B2875" s="86"/>
      <c r="C2875" s="112"/>
    </row>
    <row r="2876" spans="1:3">
      <c r="A2876" s="111"/>
      <c r="B2876" s="86"/>
      <c r="C2876" s="112"/>
    </row>
    <row r="2877" spans="1:3">
      <c r="A2877" s="111"/>
      <c r="B2877" s="86"/>
      <c r="C2877" s="112"/>
    </row>
    <row r="2878" spans="1:3">
      <c r="A2878" s="111"/>
      <c r="B2878" s="86"/>
      <c r="C2878" s="112"/>
    </row>
    <row r="2879" spans="1:3">
      <c r="A2879" s="111"/>
      <c r="B2879" s="86"/>
      <c r="C2879" s="112"/>
    </row>
    <row r="2880" spans="1:3">
      <c r="A2880" s="111"/>
      <c r="B2880" s="86"/>
      <c r="C2880" s="112"/>
    </row>
    <row r="2881" spans="1:3">
      <c r="A2881" s="111"/>
      <c r="B2881" s="86"/>
      <c r="C2881" s="112"/>
    </row>
    <row r="2882" spans="1:3">
      <c r="A2882" s="111"/>
      <c r="B2882" s="86"/>
      <c r="C2882" s="112"/>
    </row>
    <row r="2883" spans="1:3">
      <c r="A2883" s="111"/>
      <c r="B2883" s="86"/>
      <c r="C2883" s="112"/>
    </row>
    <row r="2884" spans="1:3">
      <c r="A2884" s="111"/>
      <c r="B2884" s="86"/>
      <c r="C2884" s="112"/>
    </row>
    <row r="2885" spans="1:3">
      <c r="A2885" s="111"/>
      <c r="B2885" s="86"/>
      <c r="C2885" s="112"/>
    </row>
    <row r="2886" spans="1:3">
      <c r="A2886" s="111"/>
      <c r="B2886" s="86"/>
      <c r="C2886" s="112"/>
    </row>
    <row r="2887" spans="1:3">
      <c r="A2887" s="111"/>
      <c r="B2887" s="86"/>
      <c r="C2887" s="112"/>
    </row>
    <row r="2888" spans="1:3">
      <c r="A2888" s="111"/>
      <c r="B2888" s="86"/>
      <c r="C2888" s="112"/>
    </row>
    <row r="2889" spans="1:3">
      <c r="A2889" s="111"/>
      <c r="B2889" s="86"/>
      <c r="C2889" s="112"/>
    </row>
    <row r="2890" spans="1:3">
      <c r="A2890" s="111"/>
      <c r="B2890" s="86"/>
      <c r="C2890" s="112"/>
    </row>
    <row r="2891" spans="1:3">
      <c r="A2891" s="111"/>
      <c r="B2891" s="86"/>
      <c r="C2891" s="112"/>
    </row>
    <row r="2892" spans="1:3">
      <c r="A2892" s="111"/>
      <c r="B2892" s="86"/>
      <c r="C2892" s="112"/>
    </row>
    <row r="2893" spans="1:3">
      <c r="A2893" s="111"/>
      <c r="B2893" s="86"/>
      <c r="C2893" s="112"/>
    </row>
    <row r="2894" spans="1:3">
      <c r="A2894" s="111"/>
      <c r="B2894" s="86"/>
      <c r="C2894" s="112"/>
    </row>
    <row r="2895" spans="1:3">
      <c r="A2895" s="111"/>
      <c r="B2895" s="86"/>
      <c r="C2895" s="112"/>
    </row>
    <row r="2896" spans="1:3">
      <c r="A2896" s="111"/>
      <c r="B2896" s="86"/>
      <c r="C2896" s="112"/>
    </row>
    <row r="2897" spans="1:3">
      <c r="A2897" s="111"/>
      <c r="B2897" s="86"/>
      <c r="C2897" s="112"/>
    </row>
    <row r="2898" spans="1:3">
      <c r="A2898" s="111"/>
      <c r="B2898" s="86"/>
      <c r="C2898" s="112"/>
    </row>
    <row r="2899" spans="1:3">
      <c r="A2899" s="111"/>
      <c r="B2899" s="86"/>
      <c r="C2899" s="112"/>
    </row>
    <row r="2900" spans="1:3">
      <c r="A2900" s="111"/>
      <c r="B2900" s="86"/>
      <c r="C2900" s="112"/>
    </row>
    <row r="2901" spans="1:3">
      <c r="A2901" s="111"/>
      <c r="B2901" s="86"/>
      <c r="C2901" s="112"/>
    </row>
    <row r="2902" spans="1:3">
      <c r="A2902" s="111"/>
      <c r="B2902" s="86"/>
      <c r="C2902" s="112"/>
    </row>
    <row r="2903" spans="1:3">
      <c r="A2903" s="111"/>
      <c r="B2903" s="86"/>
      <c r="C2903" s="112"/>
    </row>
    <row r="2904" spans="1:3">
      <c r="A2904" s="111"/>
      <c r="B2904" s="86"/>
      <c r="C2904" s="112"/>
    </row>
    <row r="2905" spans="1:3">
      <c r="A2905" s="111"/>
      <c r="B2905" s="86"/>
      <c r="C2905" s="112"/>
    </row>
    <row r="2906" spans="1:3">
      <c r="A2906" s="111"/>
      <c r="B2906" s="86"/>
      <c r="C2906" s="112"/>
    </row>
    <row r="2907" spans="1:3">
      <c r="A2907" s="111"/>
      <c r="B2907" s="86"/>
      <c r="C2907" s="112"/>
    </row>
    <row r="2908" spans="1:3">
      <c r="A2908" s="111"/>
      <c r="B2908" s="86"/>
      <c r="C2908" s="112"/>
    </row>
    <row r="2909" spans="1:3">
      <c r="A2909" s="111"/>
      <c r="B2909" s="86"/>
      <c r="C2909" s="112"/>
    </row>
    <row r="2910" spans="1:3">
      <c r="A2910" s="111"/>
      <c r="B2910" s="86"/>
      <c r="C2910" s="112"/>
    </row>
    <row r="2911" spans="1:3">
      <c r="A2911" s="111"/>
      <c r="B2911" s="86"/>
      <c r="C2911" s="112"/>
    </row>
    <row r="2912" spans="1:3">
      <c r="A2912" s="111"/>
      <c r="B2912" s="86"/>
      <c r="C2912" s="112"/>
    </row>
    <row r="2913" spans="1:3">
      <c r="A2913" s="111"/>
      <c r="B2913" s="86"/>
      <c r="C2913" s="112"/>
    </row>
    <row r="2914" spans="1:3">
      <c r="A2914" s="111"/>
      <c r="B2914" s="86"/>
      <c r="C2914" s="112"/>
    </row>
    <row r="2915" spans="1:3">
      <c r="A2915" s="111"/>
      <c r="B2915" s="86"/>
      <c r="C2915" s="112"/>
    </row>
    <row r="2916" spans="1:3">
      <c r="A2916" s="111"/>
      <c r="B2916" s="86"/>
      <c r="C2916" s="112"/>
    </row>
    <row r="2917" spans="1:3">
      <c r="A2917" s="111"/>
      <c r="B2917" s="86"/>
      <c r="C2917" s="112"/>
    </row>
    <row r="2918" spans="1:3">
      <c r="A2918" s="111"/>
      <c r="B2918" s="86"/>
      <c r="C2918" s="112"/>
    </row>
    <row r="2919" spans="1:3">
      <c r="A2919" s="111"/>
      <c r="B2919" s="86"/>
      <c r="C2919" s="112"/>
    </row>
    <row r="2920" spans="1:3">
      <c r="A2920" s="111"/>
      <c r="B2920" s="86"/>
      <c r="C2920" s="112"/>
    </row>
    <row r="2921" spans="1:3">
      <c r="A2921" s="111"/>
      <c r="B2921" s="86"/>
      <c r="C2921" s="112"/>
    </row>
    <row r="2922" spans="1:3">
      <c r="A2922" s="111"/>
      <c r="B2922" s="86"/>
      <c r="C2922" s="112"/>
    </row>
    <row r="2923" spans="1:3">
      <c r="A2923" s="111"/>
      <c r="B2923" s="86"/>
      <c r="C2923" s="112"/>
    </row>
    <row r="2924" spans="1:3">
      <c r="A2924" s="111"/>
      <c r="B2924" s="86"/>
      <c r="C2924" s="112"/>
    </row>
    <row r="2925" spans="1:3">
      <c r="A2925" s="111"/>
      <c r="B2925" s="86"/>
      <c r="C2925" s="112"/>
    </row>
    <row r="2926" spans="1:3">
      <c r="A2926" s="111"/>
      <c r="B2926" s="86"/>
      <c r="C2926" s="112"/>
    </row>
    <row r="2927" spans="1:3">
      <c r="A2927" s="111"/>
      <c r="B2927" s="86"/>
      <c r="C2927" s="112"/>
    </row>
    <row r="2928" spans="1:3">
      <c r="A2928" s="111"/>
      <c r="B2928" s="86"/>
      <c r="C2928" s="112"/>
    </row>
    <row r="2929" spans="1:3">
      <c r="A2929" s="111"/>
      <c r="B2929" s="86"/>
      <c r="C2929" s="112"/>
    </row>
    <row r="2930" spans="1:3">
      <c r="A2930" s="111"/>
      <c r="B2930" s="86"/>
      <c r="C2930" s="112"/>
    </row>
    <row r="2931" spans="1:3">
      <c r="A2931" s="111"/>
      <c r="B2931" s="86"/>
      <c r="C2931" s="112"/>
    </row>
    <row r="2932" spans="1:3">
      <c r="A2932" s="111"/>
      <c r="B2932" s="86"/>
      <c r="C2932" s="112"/>
    </row>
    <row r="2933" spans="1:3">
      <c r="A2933" s="111"/>
      <c r="B2933" s="86"/>
      <c r="C2933" s="112"/>
    </row>
    <row r="2934" spans="1:3">
      <c r="A2934" s="111"/>
      <c r="B2934" s="86"/>
      <c r="C2934" s="112"/>
    </row>
    <row r="2935" spans="1:3">
      <c r="A2935" s="111"/>
      <c r="B2935" s="86"/>
      <c r="C2935" s="112"/>
    </row>
    <row r="2936" spans="1:3">
      <c r="A2936" s="111"/>
      <c r="B2936" s="86"/>
      <c r="C2936" s="112"/>
    </row>
    <row r="2937" spans="1:3">
      <c r="A2937" s="111"/>
      <c r="B2937" s="86"/>
      <c r="C2937" s="112"/>
    </row>
    <row r="2938" spans="1:3">
      <c r="A2938" s="111"/>
      <c r="B2938" s="86"/>
      <c r="C2938" s="112"/>
    </row>
    <row r="2939" spans="1:3">
      <c r="A2939" s="111"/>
      <c r="B2939" s="86"/>
      <c r="C2939" s="112"/>
    </row>
    <row r="2940" spans="1:3">
      <c r="A2940" s="111"/>
      <c r="B2940" s="86"/>
      <c r="C2940" s="112"/>
    </row>
    <row r="2941" spans="1:3">
      <c r="A2941" s="111"/>
      <c r="B2941" s="86"/>
      <c r="C2941" s="112"/>
    </row>
    <row r="2942" spans="1:3">
      <c r="A2942" s="111"/>
      <c r="B2942" s="86"/>
      <c r="C2942" s="112"/>
    </row>
    <row r="2943" spans="1:3">
      <c r="A2943" s="111"/>
      <c r="B2943" s="86"/>
      <c r="C2943" s="112"/>
    </row>
    <row r="2944" spans="1:3">
      <c r="A2944" s="111"/>
      <c r="B2944" s="86"/>
      <c r="C2944" s="112"/>
    </row>
    <row r="2945" spans="1:3">
      <c r="A2945" s="111"/>
      <c r="B2945" s="86"/>
      <c r="C2945" s="112"/>
    </row>
    <row r="2946" spans="1:3">
      <c r="A2946" s="111"/>
      <c r="B2946" s="86"/>
      <c r="C2946" s="112"/>
    </row>
    <row r="2947" spans="1:3">
      <c r="A2947" s="111"/>
      <c r="B2947" s="86"/>
      <c r="C2947" s="112"/>
    </row>
    <row r="2948" spans="1:3">
      <c r="A2948" s="111"/>
      <c r="B2948" s="86"/>
      <c r="C2948" s="112"/>
    </row>
    <row r="2949" spans="1:3">
      <c r="A2949" s="111"/>
      <c r="B2949" s="86"/>
      <c r="C2949" s="112"/>
    </row>
    <row r="2950" spans="1:3">
      <c r="A2950" s="111"/>
      <c r="B2950" s="86"/>
      <c r="C2950" s="112"/>
    </row>
    <row r="2951" spans="1:3">
      <c r="A2951" s="111"/>
      <c r="B2951" s="86"/>
      <c r="C2951" s="112"/>
    </row>
    <row r="2952" spans="1:3">
      <c r="A2952" s="111"/>
      <c r="B2952" s="86"/>
      <c r="C2952" s="112"/>
    </row>
    <row r="2953" spans="1:3">
      <c r="A2953" s="111"/>
      <c r="B2953" s="86"/>
      <c r="C2953" s="112"/>
    </row>
    <row r="2954" spans="1:3">
      <c r="A2954" s="111"/>
      <c r="B2954" s="86"/>
      <c r="C2954" s="112"/>
    </row>
    <row r="2955" spans="1:3">
      <c r="A2955" s="111"/>
      <c r="B2955" s="86"/>
      <c r="C2955" s="112"/>
    </row>
    <row r="2956" spans="1:3">
      <c r="A2956" s="111"/>
      <c r="B2956" s="86"/>
      <c r="C2956" s="112"/>
    </row>
    <row r="2957" spans="1:3">
      <c r="A2957" s="111"/>
      <c r="B2957" s="86"/>
      <c r="C2957" s="112"/>
    </row>
    <row r="2958" spans="1:3">
      <c r="A2958" s="111"/>
      <c r="B2958" s="86"/>
      <c r="C2958" s="112"/>
    </row>
    <row r="2959" spans="1:3">
      <c r="A2959" s="111"/>
      <c r="B2959" s="86"/>
      <c r="C2959" s="112"/>
    </row>
    <row r="2960" spans="1:3">
      <c r="A2960" s="111"/>
      <c r="B2960" s="86"/>
      <c r="C2960" s="112"/>
    </row>
    <row r="2961" spans="1:3">
      <c r="A2961" s="111"/>
      <c r="B2961" s="86"/>
      <c r="C2961" s="112"/>
    </row>
    <row r="2962" spans="1:3">
      <c r="A2962" s="111"/>
      <c r="B2962" s="86"/>
      <c r="C2962" s="112"/>
    </row>
    <row r="2963" spans="1:3">
      <c r="A2963" s="111"/>
      <c r="B2963" s="86"/>
      <c r="C2963" s="112"/>
    </row>
    <row r="2964" spans="1:3">
      <c r="A2964" s="111"/>
      <c r="B2964" s="86"/>
      <c r="C2964" s="112"/>
    </row>
    <row r="2965" spans="1:3">
      <c r="A2965" s="111"/>
      <c r="B2965" s="86"/>
      <c r="C2965" s="112"/>
    </row>
    <row r="2966" spans="1:3">
      <c r="A2966" s="111"/>
      <c r="B2966" s="86"/>
      <c r="C2966" s="112"/>
    </row>
    <row r="2967" spans="1:3">
      <c r="A2967" s="111"/>
      <c r="B2967" s="86"/>
      <c r="C2967" s="112"/>
    </row>
    <row r="2968" spans="1:3">
      <c r="A2968" s="111"/>
      <c r="B2968" s="86"/>
      <c r="C2968" s="112"/>
    </row>
    <row r="2969" spans="1:3">
      <c r="A2969" s="111"/>
      <c r="B2969" s="86"/>
      <c r="C2969" s="112"/>
    </row>
    <row r="2970" spans="1:3">
      <c r="A2970" s="111"/>
      <c r="B2970" s="86"/>
      <c r="C2970" s="112"/>
    </row>
    <row r="2971" spans="1:3">
      <c r="A2971" s="111"/>
      <c r="B2971" s="86"/>
      <c r="C2971" s="112"/>
    </row>
    <row r="2972" spans="1:3">
      <c r="A2972" s="111"/>
      <c r="B2972" s="86"/>
      <c r="C2972" s="112"/>
    </row>
    <row r="2973" spans="1:3">
      <c r="A2973" s="111"/>
      <c r="B2973" s="86"/>
      <c r="C2973" s="112"/>
    </row>
    <row r="2974" spans="1:3">
      <c r="A2974" s="111"/>
      <c r="B2974" s="86"/>
      <c r="C2974" s="112"/>
    </row>
    <row r="2975" spans="1:3">
      <c r="A2975" s="111"/>
      <c r="B2975" s="86"/>
      <c r="C2975" s="112"/>
    </row>
    <row r="2976" spans="1:3">
      <c r="A2976" s="111"/>
      <c r="B2976" s="86"/>
      <c r="C2976" s="112"/>
    </row>
    <row r="2977" spans="1:3">
      <c r="A2977" s="111"/>
      <c r="B2977" s="86"/>
      <c r="C2977" s="112"/>
    </row>
    <row r="2978" spans="1:3">
      <c r="A2978" s="111"/>
      <c r="B2978" s="86"/>
      <c r="C2978" s="112"/>
    </row>
    <row r="2979" spans="1:3">
      <c r="A2979" s="111"/>
      <c r="B2979" s="86"/>
      <c r="C2979" s="112"/>
    </row>
    <row r="2980" spans="1:3">
      <c r="A2980" s="111"/>
      <c r="B2980" s="86"/>
      <c r="C2980" s="112"/>
    </row>
    <row r="2981" spans="1:3">
      <c r="A2981" s="111"/>
      <c r="B2981" s="86"/>
      <c r="C2981" s="112"/>
    </row>
    <row r="2982" spans="1:3">
      <c r="A2982" s="111"/>
      <c r="B2982" s="86"/>
      <c r="C2982" s="112"/>
    </row>
    <row r="2983" spans="1:3">
      <c r="A2983" s="111"/>
      <c r="B2983" s="86"/>
      <c r="C2983" s="112"/>
    </row>
    <row r="2984" spans="1:3">
      <c r="A2984" s="111"/>
      <c r="B2984" s="86"/>
      <c r="C2984" s="112"/>
    </row>
    <row r="2985" spans="1:3">
      <c r="A2985" s="111"/>
      <c r="B2985" s="86"/>
      <c r="C2985" s="112"/>
    </row>
    <row r="2986" spans="1:3">
      <c r="A2986" s="111"/>
      <c r="B2986" s="86"/>
      <c r="C2986" s="112"/>
    </row>
    <row r="2987" spans="1:3">
      <c r="A2987" s="111"/>
      <c r="B2987" s="86"/>
      <c r="C2987" s="112"/>
    </row>
    <row r="2988" spans="1:3">
      <c r="A2988" s="111"/>
      <c r="B2988" s="86"/>
      <c r="C2988" s="112"/>
    </row>
    <row r="2989" spans="1:3">
      <c r="A2989" s="111"/>
      <c r="B2989" s="86"/>
      <c r="C2989" s="112"/>
    </row>
    <row r="2990" spans="1:3">
      <c r="A2990" s="111"/>
      <c r="B2990" s="86"/>
      <c r="C2990" s="112"/>
    </row>
    <row r="2991" spans="1:3">
      <c r="A2991" s="111"/>
      <c r="B2991" s="86"/>
      <c r="C2991" s="112"/>
    </row>
    <row r="2992" spans="1:3">
      <c r="A2992" s="111"/>
      <c r="B2992" s="86"/>
      <c r="C2992" s="112"/>
    </row>
    <row r="2993" spans="1:3">
      <c r="A2993" s="111"/>
      <c r="B2993" s="86"/>
      <c r="C2993" s="112"/>
    </row>
    <row r="2994" spans="1:3">
      <c r="A2994" s="111"/>
      <c r="B2994" s="86"/>
      <c r="C2994" s="112"/>
    </row>
    <row r="2995" spans="1:3">
      <c r="A2995" s="111"/>
      <c r="B2995" s="86"/>
      <c r="C2995" s="112"/>
    </row>
    <row r="2996" spans="1:3">
      <c r="A2996" s="111"/>
      <c r="B2996" s="86"/>
      <c r="C2996" s="112"/>
    </row>
    <row r="2997" spans="1:3">
      <c r="A2997" s="111"/>
      <c r="B2997" s="86"/>
      <c r="C2997" s="112"/>
    </row>
    <row r="2998" spans="1:3">
      <c r="A2998" s="111"/>
      <c r="B2998" s="86"/>
      <c r="C2998" s="112"/>
    </row>
    <row r="2999" spans="1:3">
      <c r="A2999" s="111"/>
      <c r="B2999" s="86"/>
      <c r="C2999" s="112"/>
    </row>
    <row r="3000" spans="1:3">
      <c r="A3000" s="111"/>
      <c r="B3000" s="86"/>
      <c r="C3000" s="112"/>
    </row>
    <row r="3001" spans="1:3">
      <c r="A3001" s="111"/>
      <c r="B3001" s="86"/>
      <c r="C3001" s="112"/>
    </row>
    <row r="3002" spans="1:3">
      <c r="A3002" s="111"/>
      <c r="B3002" s="86"/>
      <c r="C3002" s="112"/>
    </row>
    <row r="3003" spans="1:3">
      <c r="A3003" s="111"/>
      <c r="B3003" s="86"/>
      <c r="C3003" s="112"/>
    </row>
    <row r="3004" spans="1:3">
      <c r="A3004" s="111"/>
      <c r="B3004" s="86"/>
      <c r="C3004" s="112"/>
    </row>
    <row r="3005" spans="1:3">
      <c r="A3005" s="111"/>
      <c r="B3005" s="86"/>
      <c r="C3005" s="112"/>
    </row>
    <row r="3006" spans="1:3">
      <c r="A3006" s="111"/>
      <c r="B3006" s="86"/>
      <c r="C3006" s="112"/>
    </row>
    <row r="3007" spans="1:3">
      <c r="A3007" s="111"/>
      <c r="B3007" s="86"/>
      <c r="C3007" s="112"/>
    </row>
    <row r="3008" spans="1:3">
      <c r="A3008" s="111"/>
      <c r="B3008" s="86"/>
      <c r="C3008" s="112"/>
    </row>
    <row r="3009" spans="1:3">
      <c r="A3009" s="111"/>
      <c r="B3009" s="86"/>
      <c r="C3009" s="112"/>
    </row>
    <row r="3010" spans="1:3">
      <c r="A3010" s="111"/>
      <c r="B3010" s="86"/>
      <c r="C3010" s="112"/>
    </row>
    <row r="3011" spans="1:3">
      <c r="A3011" s="111"/>
      <c r="B3011" s="86"/>
      <c r="C3011" s="112"/>
    </row>
    <row r="3012" spans="1:3">
      <c r="A3012" s="111"/>
      <c r="B3012" s="86"/>
      <c r="C3012" s="112"/>
    </row>
    <row r="3013" spans="1:3">
      <c r="A3013" s="111"/>
      <c r="B3013" s="86"/>
      <c r="C3013" s="112"/>
    </row>
    <row r="3014" spans="1:3">
      <c r="A3014" s="111"/>
      <c r="B3014" s="86"/>
      <c r="C3014" s="112"/>
    </row>
    <row r="3015" spans="1:3">
      <c r="A3015" s="111"/>
      <c r="B3015" s="86"/>
      <c r="C3015" s="112"/>
    </row>
    <row r="3016" spans="1:3">
      <c r="A3016" s="111"/>
      <c r="B3016" s="86"/>
      <c r="C3016" s="112"/>
    </row>
    <row r="3017" spans="1:3">
      <c r="A3017" s="111"/>
      <c r="B3017" s="86"/>
      <c r="C3017" s="112"/>
    </row>
    <row r="3018" spans="1:3">
      <c r="A3018" s="111"/>
      <c r="B3018" s="86"/>
      <c r="C3018" s="112"/>
    </row>
    <row r="3019" spans="1:3">
      <c r="A3019" s="111"/>
      <c r="B3019" s="86"/>
      <c r="C3019" s="112"/>
    </row>
    <row r="3020" spans="1:3">
      <c r="A3020" s="111"/>
      <c r="B3020" s="86"/>
      <c r="C3020" s="112"/>
    </row>
    <row r="3021" spans="1:3">
      <c r="A3021" s="111"/>
      <c r="B3021" s="86"/>
      <c r="C3021" s="112"/>
    </row>
    <row r="3022" spans="1:3">
      <c r="A3022" s="111"/>
      <c r="B3022" s="86"/>
      <c r="C3022" s="112"/>
    </row>
    <row r="3023" spans="1:3">
      <c r="A3023" s="111"/>
      <c r="B3023" s="86"/>
      <c r="C3023" s="112"/>
    </row>
    <row r="3024" spans="1:3">
      <c r="A3024" s="111"/>
      <c r="B3024" s="86"/>
      <c r="C3024" s="112"/>
    </row>
    <row r="3025" spans="1:3">
      <c r="A3025" s="111"/>
      <c r="B3025" s="86"/>
      <c r="C3025" s="112"/>
    </row>
    <row r="3026" spans="1:3">
      <c r="A3026" s="111"/>
      <c r="B3026" s="86"/>
      <c r="C3026" s="112"/>
    </row>
    <row r="3027" spans="1:3">
      <c r="A3027" s="111"/>
      <c r="B3027" s="86"/>
      <c r="C3027" s="112"/>
    </row>
    <row r="3028" spans="1:3">
      <c r="A3028" s="111"/>
      <c r="B3028" s="86"/>
      <c r="C3028" s="112"/>
    </row>
    <row r="3029" spans="1:3">
      <c r="A3029" s="111"/>
      <c r="B3029" s="86"/>
      <c r="C3029" s="112"/>
    </row>
    <row r="3030" spans="1:3">
      <c r="A3030" s="111"/>
      <c r="B3030" s="86"/>
      <c r="C3030" s="112"/>
    </row>
    <row r="3031" spans="1:3">
      <c r="A3031" s="111"/>
      <c r="B3031" s="86"/>
      <c r="C3031" s="112"/>
    </row>
    <row r="3032" spans="1:3">
      <c r="A3032" s="111"/>
      <c r="B3032" s="86"/>
      <c r="C3032" s="112"/>
    </row>
    <row r="3033" spans="1:3">
      <c r="A3033" s="111"/>
      <c r="B3033" s="86"/>
      <c r="C3033" s="112"/>
    </row>
    <row r="3034" spans="1:3">
      <c r="A3034" s="111"/>
      <c r="B3034" s="86"/>
      <c r="C3034" s="112"/>
    </row>
    <row r="3035" spans="1:3">
      <c r="A3035" s="111"/>
      <c r="B3035" s="86"/>
      <c r="C3035" s="112"/>
    </row>
    <row r="3036" spans="1:3">
      <c r="A3036" s="111"/>
      <c r="B3036" s="86"/>
      <c r="C3036" s="112"/>
    </row>
    <row r="3037" spans="1:3">
      <c r="A3037" s="111"/>
      <c r="B3037" s="86"/>
      <c r="C3037" s="112"/>
    </row>
    <row r="3038" spans="1:3">
      <c r="A3038" s="111"/>
      <c r="B3038" s="86"/>
      <c r="C3038" s="112"/>
    </row>
    <row r="3039" spans="1:3">
      <c r="A3039" s="111"/>
      <c r="B3039" s="86"/>
      <c r="C3039" s="112"/>
    </row>
    <row r="3040" spans="1:3">
      <c r="A3040" s="111"/>
      <c r="B3040" s="86"/>
      <c r="C3040" s="112"/>
    </row>
    <row r="3041" spans="1:3">
      <c r="A3041" s="111"/>
      <c r="B3041" s="86"/>
      <c r="C3041" s="112"/>
    </row>
    <row r="3042" spans="1:3">
      <c r="A3042" s="111"/>
      <c r="B3042" s="86"/>
      <c r="C3042" s="112"/>
    </row>
    <row r="3043" spans="1:3">
      <c r="A3043" s="111"/>
      <c r="B3043" s="86"/>
      <c r="C3043" s="112"/>
    </row>
    <row r="3044" spans="1:3">
      <c r="A3044" s="111"/>
      <c r="B3044" s="86"/>
      <c r="C3044" s="112"/>
    </row>
    <row r="3045" spans="1:3">
      <c r="A3045" s="111"/>
      <c r="B3045" s="86"/>
      <c r="C3045" s="112"/>
    </row>
    <row r="3046" spans="1:3">
      <c r="A3046" s="111"/>
      <c r="B3046" s="86"/>
      <c r="C3046" s="112"/>
    </row>
    <row r="3047" spans="1:3">
      <c r="A3047" s="111"/>
      <c r="B3047" s="86"/>
      <c r="C3047" s="112"/>
    </row>
    <row r="3048" spans="1:3">
      <c r="A3048" s="111"/>
      <c r="B3048" s="86"/>
      <c r="C3048" s="112"/>
    </row>
    <row r="3049" spans="1:3">
      <c r="A3049" s="111"/>
      <c r="B3049" s="86"/>
      <c r="C3049" s="112"/>
    </row>
    <row r="3050" spans="1:3">
      <c r="A3050" s="111"/>
      <c r="B3050" s="86"/>
      <c r="C3050" s="112"/>
    </row>
    <row r="3051" spans="1:3">
      <c r="A3051" s="111"/>
      <c r="B3051" s="86"/>
      <c r="C3051" s="112"/>
    </row>
    <row r="3052" spans="1:3">
      <c r="A3052" s="111"/>
      <c r="B3052" s="86"/>
      <c r="C3052" s="112"/>
    </row>
    <row r="3053" spans="1:3">
      <c r="A3053" s="111"/>
      <c r="B3053" s="86"/>
      <c r="C3053" s="112"/>
    </row>
    <row r="3054" spans="1:3">
      <c r="A3054" s="111"/>
      <c r="B3054" s="86"/>
      <c r="C3054" s="112"/>
    </row>
    <row r="3055" spans="1:3">
      <c r="A3055" s="111"/>
      <c r="B3055" s="86"/>
      <c r="C3055" s="112"/>
    </row>
    <row r="3056" spans="1:3">
      <c r="A3056" s="111"/>
      <c r="B3056" s="86"/>
      <c r="C3056" s="112"/>
    </row>
    <row r="3057" spans="1:3">
      <c r="A3057" s="111"/>
      <c r="B3057" s="86"/>
      <c r="C3057" s="112"/>
    </row>
    <row r="3058" spans="1:3">
      <c r="A3058" s="111"/>
      <c r="B3058" s="86"/>
      <c r="C3058" s="112"/>
    </row>
    <row r="3059" spans="1:3">
      <c r="A3059" s="111"/>
      <c r="B3059" s="86"/>
      <c r="C3059" s="112"/>
    </row>
    <row r="3060" spans="1:3">
      <c r="A3060" s="111"/>
      <c r="B3060" s="86"/>
      <c r="C3060" s="112"/>
    </row>
    <row r="3061" spans="1:3">
      <c r="A3061" s="111"/>
      <c r="B3061" s="86"/>
      <c r="C3061" s="112"/>
    </row>
    <row r="3062" spans="1:3">
      <c r="A3062" s="111"/>
      <c r="B3062" s="86"/>
      <c r="C3062" s="112"/>
    </row>
    <row r="3063" spans="1:3">
      <c r="A3063" s="111"/>
      <c r="B3063" s="86"/>
      <c r="C3063" s="112"/>
    </row>
    <row r="3064" spans="1:3">
      <c r="A3064" s="111"/>
      <c r="B3064" s="86"/>
      <c r="C3064" s="112"/>
    </row>
    <row r="3065" spans="1:3">
      <c r="A3065" s="111"/>
      <c r="B3065" s="86"/>
      <c r="C3065" s="112"/>
    </row>
    <row r="3066" spans="1:3">
      <c r="A3066" s="111"/>
      <c r="B3066" s="86"/>
      <c r="C3066" s="112"/>
    </row>
    <row r="3067" spans="1:3">
      <c r="A3067" s="111"/>
      <c r="B3067" s="86"/>
      <c r="C3067" s="112"/>
    </row>
    <row r="3068" spans="1:3">
      <c r="A3068" s="111"/>
      <c r="B3068" s="86"/>
      <c r="C3068" s="112"/>
    </row>
    <row r="3069" spans="1:3">
      <c r="A3069" s="111"/>
      <c r="B3069" s="86"/>
      <c r="C3069" s="112"/>
    </row>
    <row r="3070" spans="1:3">
      <c r="A3070" s="111"/>
      <c r="B3070" s="86"/>
      <c r="C3070" s="112"/>
    </row>
    <row r="3071" spans="1:3">
      <c r="A3071" s="111"/>
      <c r="B3071" s="86"/>
      <c r="C3071" s="112"/>
    </row>
    <row r="3072" spans="1:3">
      <c r="A3072" s="111"/>
      <c r="B3072" s="86"/>
      <c r="C3072" s="112"/>
    </row>
    <row r="3073" spans="1:3">
      <c r="A3073" s="111"/>
      <c r="B3073" s="86"/>
      <c r="C3073" s="112"/>
    </row>
    <row r="3074" spans="1:3">
      <c r="A3074" s="111"/>
      <c r="B3074" s="86"/>
      <c r="C3074" s="112"/>
    </row>
    <row r="3075" spans="1:3">
      <c r="A3075" s="111"/>
      <c r="B3075" s="86"/>
      <c r="C3075" s="112"/>
    </row>
    <row r="3076" spans="1:3">
      <c r="A3076" s="111"/>
      <c r="B3076" s="86"/>
      <c r="C3076" s="112"/>
    </row>
    <row r="3077" spans="1:3">
      <c r="A3077" s="111"/>
      <c r="B3077" s="86"/>
      <c r="C3077" s="112"/>
    </row>
    <row r="3078" spans="1:3">
      <c r="A3078" s="111"/>
      <c r="B3078" s="86"/>
      <c r="C3078" s="112"/>
    </row>
    <row r="3079" spans="1:3">
      <c r="A3079" s="111"/>
      <c r="B3079" s="86"/>
      <c r="C3079" s="112"/>
    </row>
    <row r="3080" spans="1:3">
      <c r="A3080" s="111"/>
      <c r="B3080" s="86"/>
      <c r="C3080" s="112"/>
    </row>
    <row r="3081" spans="1:3">
      <c r="A3081" s="111"/>
      <c r="B3081" s="86"/>
      <c r="C3081" s="112"/>
    </row>
    <row r="3082" spans="1:3">
      <c r="A3082" s="111"/>
      <c r="B3082" s="86"/>
      <c r="C3082" s="112"/>
    </row>
    <row r="3083" spans="1:3">
      <c r="A3083" s="111"/>
      <c r="B3083" s="86"/>
      <c r="C3083" s="112"/>
    </row>
    <row r="3084" spans="1:3">
      <c r="A3084" s="111"/>
      <c r="B3084" s="86"/>
      <c r="C3084" s="112"/>
    </row>
    <row r="3085" spans="1:3">
      <c r="A3085" s="111"/>
      <c r="B3085" s="86"/>
      <c r="C3085" s="112"/>
    </row>
    <row r="3086" spans="1:3">
      <c r="A3086" s="111"/>
      <c r="B3086" s="86"/>
      <c r="C3086" s="112"/>
    </row>
    <row r="3087" spans="1:3">
      <c r="A3087" s="111"/>
      <c r="B3087" s="86"/>
      <c r="C3087" s="112"/>
    </row>
    <row r="3088" spans="1:3">
      <c r="A3088" s="111"/>
      <c r="B3088" s="86"/>
      <c r="C3088" s="112"/>
    </row>
    <row r="3089" spans="1:3">
      <c r="A3089" s="111"/>
      <c r="B3089" s="86"/>
      <c r="C3089" s="112"/>
    </row>
    <row r="3090" spans="1:3">
      <c r="A3090" s="111"/>
      <c r="B3090" s="86"/>
      <c r="C3090" s="112"/>
    </row>
    <row r="3091" spans="1:3">
      <c r="A3091" s="111"/>
      <c r="B3091" s="86"/>
      <c r="C3091" s="112"/>
    </row>
    <row r="3092" spans="1:3">
      <c r="A3092" s="111"/>
      <c r="B3092" s="86"/>
      <c r="C3092" s="112"/>
    </row>
    <row r="3093" spans="1:3">
      <c r="A3093" s="111"/>
      <c r="B3093" s="86"/>
      <c r="C3093" s="112"/>
    </row>
    <row r="3094" spans="1:3">
      <c r="A3094" s="111"/>
      <c r="B3094" s="86"/>
      <c r="C3094" s="112"/>
    </row>
    <row r="3095" spans="1:3">
      <c r="A3095" s="111"/>
      <c r="B3095" s="86"/>
      <c r="C3095" s="112"/>
    </row>
    <row r="3096" spans="1:3">
      <c r="A3096" s="111"/>
      <c r="B3096" s="86"/>
      <c r="C3096" s="112"/>
    </row>
    <row r="3097" spans="1:3">
      <c r="A3097" s="111"/>
      <c r="B3097" s="86"/>
      <c r="C3097" s="112"/>
    </row>
    <row r="3098" spans="1:3">
      <c r="A3098" s="111"/>
      <c r="B3098" s="86"/>
      <c r="C3098" s="112"/>
    </row>
    <row r="3099" spans="1:3">
      <c r="A3099" s="111"/>
      <c r="B3099" s="86"/>
      <c r="C3099" s="112"/>
    </row>
    <row r="3100" spans="1:3">
      <c r="A3100" s="111"/>
      <c r="B3100" s="86"/>
      <c r="C3100" s="112"/>
    </row>
    <row r="3101" spans="1:3">
      <c r="A3101" s="111"/>
      <c r="B3101" s="86"/>
      <c r="C3101" s="112"/>
    </row>
    <row r="3102" spans="1:3">
      <c r="A3102" s="111"/>
      <c r="B3102" s="86"/>
      <c r="C3102" s="112"/>
    </row>
    <row r="3103" spans="1:3">
      <c r="A3103" s="111"/>
      <c r="B3103" s="86"/>
      <c r="C3103" s="112"/>
    </row>
    <row r="3104" spans="1:3">
      <c r="A3104" s="111"/>
      <c r="B3104" s="86"/>
      <c r="C3104" s="112"/>
    </row>
    <row r="3105" spans="1:3">
      <c r="A3105" s="111"/>
      <c r="B3105" s="86"/>
      <c r="C3105" s="112"/>
    </row>
    <row r="3106" spans="1:3">
      <c r="A3106" s="111"/>
      <c r="B3106" s="86"/>
      <c r="C3106" s="112"/>
    </row>
    <row r="3107" spans="1:3">
      <c r="A3107" s="111"/>
      <c r="B3107" s="86"/>
      <c r="C3107" s="112"/>
    </row>
    <row r="3108" spans="1:3">
      <c r="A3108" s="111"/>
      <c r="B3108" s="86"/>
      <c r="C3108" s="112"/>
    </row>
    <row r="3109" spans="1:3">
      <c r="A3109" s="111"/>
      <c r="B3109" s="86"/>
      <c r="C3109" s="112"/>
    </row>
    <row r="3110" spans="1:3">
      <c r="A3110" s="111"/>
      <c r="B3110" s="86"/>
      <c r="C3110" s="112"/>
    </row>
    <row r="3111" spans="1:3">
      <c r="A3111" s="111"/>
      <c r="B3111" s="86"/>
      <c r="C3111" s="112"/>
    </row>
    <row r="3112" spans="1:3">
      <c r="A3112" s="111"/>
      <c r="B3112" s="86"/>
      <c r="C3112" s="112"/>
    </row>
    <row r="3113" spans="1:3">
      <c r="A3113" s="111"/>
      <c r="B3113" s="86"/>
      <c r="C3113" s="112"/>
    </row>
    <row r="3114" spans="1:3">
      <c r="A3114" s="111"/>
      <c r="B3114" s="86"/>
      <c r="C3114" s="112"/>
    </row>
    <row r="3115" spans="1:3">
      <c r="A3115" s="111"/>
      <c r="B3115" s="86"/>
      <c r="C3115" s="112"/>
    </row>
    <row r="3116" spans="1:3">
      <c r="A3116" s="111"/>
      <c r="B3116" s="86"/>
      <c r="C3116" s="112"/>
    </row>
    <row r="3117" spans="1:3">
      <c r="A3117" s="111"/>
      <c r="B3117" s="86"/>
      <c r="C3117" s="112"/>
    </row>
    <row r="3118" spans="1:3">
      <c r="A3118" s="111"/>
      <c r="B3118" s="86"/>
      <c r="C3118" s="112"/>
    </row>
    <row r="3119" spans="1:3">
      <c r="A3119" s="111"/>
      <c r="B3119" s="86"/>
      <c r="C3119" s="112"/>
    </row>
    <row r="3120" spans="1:3">
      <c r="A3120" s="111"/>
      <c r="B3120" s="86"/>
      <c r="C3120" s="112"/>
    </row>
    <row r="3121" spans="1:3">
      <c r="A3121" s="111"/>
      <c r="B3121" s="86"/>
      <c r="C3121" s="112"/>
    </row>
    <row r="3122" spans="1:3">
      <c r="A3122" s="111"/>
      <c r="B3122" s="86"/>
      <c r="C3122" s="112"/>
    </row>
    <row r="3123" spans="1:3">
      <c r="A3123" s="111"/>
      <c r="B3123" s="86"/>
      <c r="C3123" s="112"/>
    </row>
    <row r="3124" spans="1:3">
      <c r="A3124" s="111"/>
      <c r="B3124" s="86"/>
      <c r="C3124" s="112"/>
    </row>
    <row r="3125" spans="1:3">
      <c r="A3125" s="111"/>
      <c r="B3125" s="86"/>
      <c r="C3125" s="112"/>
    </row>
    <row r="3126" spans="1:3">
      <c r="A3126" s="111"/>
      <c r="B3126" s="86"/>
      <c r="C3126" s="112"/>
    </row>
    <row r="3127" spans="1:3">
      <c r="A3127" s="111"/>
      <c r="B3127" s="86"/>
      <c r="C3127" s="112"/>
    </row>
    <row r="3128" spans="1:3">
      <c r="A3128" s="111"/>
      <c r="B3128" s="86"/>
      <c r="C3128" s="112"/>
    </row>
    <row r="3129" spans="1:3">
      <c r="A3129" s="111"/>
      <c r="B3129" s="86"/>
      <c r="C3129" s="112"/>
    </row>
    <row r="3130" spans="1:3">
      <c r="A3130" s="111"/>
      <c r="B3130" s="86"/>
      <c r="C3130" s="112"/>
    </row>
    <row r="3131" spans="1:3">
      <c r="A3131" s="111"/>
      <c r="B3131" s="86"/>
      <c r="C3131" s="112"/>
    </row>
    <row r="3132" spans="1:3">
      <c r="A3132" s="111"/>
      <c r="B3132" s="86"/>
      <c r="C3132" s="112"/>
    </row>
    <row r="3133" spans="1:3">
      <c r="A3133" s="111"/>
      <c r="B3133" s="86"/>
      <c r="C3133" s="112"/>
    </row>
    <row r="3134" spans="1:3">
      <c r="A3134" s="111"/>
      <c r="B3134" s="86"/>
      <c r="C3134" s="112"/>
    </row>
    <row r="3135" spans="1:3">
      <c r="A3135" s="111"/>
      <c r="B3135" s="86"/>
      <c r="C3135" s="112"/>
    </row>
    <row r="3136" spans="1:3">
      <c r="A3136" s="111"/>
      <c r="B3136" s="86"/>
      <c r="C3136" s="112"/>
    </row>
    <row r="3137" spans="1:3">
      <c r="A3137" s="111"/>
      <c r="B3137" s="86"/>
      <c r="C3137" s="112"/>
    </row>
    <row r="3138" spans="1:3">
      <c r="A3138" s="111"/>
      <c r="B3138" s="86"/>
      <c r="C3138" s="112"/>
    </row>
    <row r="3139" spans="1:3">
      <c r="A3139" s="111"/>
      <c r="B3139" s="86"/>
      <c r="C3139" s="112"/>
    </row>
    <row r="3140" spans="1:3">
      <c r="A3140" s="111"/>
      <c r="B3140" s="86"/>
      <c r="C3140" s="112"/>
    </row>
    <row r="3141" spans="1:3">
      <c r="A3141" s="111"/>
      <c r="B3141" s="86"/>
      <c r="C3141" s="112"/>
    </row>
    <row r="3142" spans="1:3">
      <c r="A3142" s="111"/>
      <c r="B3142" s="86"/>
      <c r="C3142" s="112"/>
    </row>
    <row r="3143" spans="1:3">
      <c r="A3143" s="111"/>
      <c r="B3143" s="86"/>
      <c r="C3143" s="112"/>
    </row>
    <row r="3144" spans="1:3">
      <c r="A3144" s="111"/>
      <c r="B3144" s="86"/>
      <c r="C3144" s="112"/>
    </row>
    <row r="3145" spans="1:3">
      <c r="A3145" s="111"/>
      <c r="B3145" s="86"/>
      <c r="C3145" s="112"/>
    </row>
    <row r="3146" spans="1:3">
      <c r="A3146" s="111"/>
      <c r="B3146" s="86"/>
      <c r="C3146" s="112"/>
    </row>
    <row r="3147" spans="1:3">
      <c r="A3147" s="111"/>
      <c r="B3147" s="86"/>
      <c r="C3147" s="112"/>
    </row>
    <row r="3148" spans="1:3">
      <c r="A3148" s="111"/>
      <c r="B3148" s="86"/>
      <c r="C3148" s="112"/>
    </row>
    <row r="3149" spans="1:3">
      <c r="A3149" s="111"/>
      <c r="B3149" s="86"/>
      <c r="C3149" s="112"/>
    </row>
    <row r="3150" spans="1:3">
      <c r="A3150" s="111"/>
      <c r="B3150" s="86"/>
      <c r="C3150" s="112"/>
    </row>
    <row r="3151" spans="1:3">
      <c r="A3151" s="111"/>
      <c r="B3151" s="86"/>
      <c r="C3151" s="112"/>
    </row>
    <row r="3152" spans="1:3">
      <c r="A3152" s="111"/>
      <c r="B3152" s="86"/>
      <c r="C3152" s="112"/>
    </row>
    <row r="3153" spans="1:3">
      <c r="A3153" s="111"/>
      <c r="B3153" s="86"/>
      <c r="C3153" s="112"/>
    </row>
    <row r="3154" spans="1:3">
      <c r="A3154" s="111"/>
      <c r="B3154" s="86"/>
      <c r="C3154" s="112"/>
    </row>
    <row r="3155" spans="1:3">
      <c r="A3155" s="111"/>
      <c r="B3155" s="86"/>
      <c r="C3155" s="112"/>
    </row>
    <row r="3156" spans="1:3">
      <c r="A3156" s="111"/>
      <c r="B3156" s="86"/>
      <c r="C3156" s="112"/>
    </row>
    <row r="3157" spans="1:3">
      <c r="A3157" s="111"/>
      <c r="B3157" s="86"/>
      <c r="C3157" s="112"/>
    </row>
    <row r="3158" spans="1:3">
      <c r="A3158" s="111"/>
      <c r="B3158" s="86"/>
      <c r="C3158" s="112"/>
    </row>
    <row r="3159" spans="1:3">
      <c r="A3159" s="111"/>
      <c r="B3159" s="86"/>
      <c r="C3159" s="112"/>
    </row>
    <row r="3160" spans="1:3">
      <c r="A3160" s="111"/>
      <c r="B3160" s="86"/>
      <c r="C3160" s="112"/>
    </row>
    <row r="3161" spans="1:3">
      <c r="A3161" s="111"/>
      <c r="B3161" s="86"/>
      <c r="C3161" s="112"/>
    </row>
    <row r="3162" spans="1:3">
      <c r="A3162" s="111"/>
      <c r="B3162" s="86"/>
      <c r="C3162" s="112"/>
    </row>
    <row r="3163" spans="1:3">
      <c r="A3163" s="111"/>
      <c r="B3163" s="86"/>
      <c r="C3163" s="112"/>
    </row>
    <row r="3164" spans="1:3">
      <c r="A3164" s="111"/>
      <c r="B3164" s="86"/>
      <c r="C3164" s="112"/>
    </row>
    <row r="3165" spans="1:3">
      <c r="A3165" s="111"/>
      <c r="B3165" s="86"/>
      <c r="C3165" s="112"/>
    </row>
    <row r="3166" spans="1:3">
      <c r="A3166" s="111"/>
      <c r="B3166" s="86"/>
      <c r="C3166" s="112"/>
    </row>
    <row r="3167" spans="1:3">
      <c r="A3167" s="111"/>
      <c r="B3167" s="86"/>
      <c r="C3167" s="112"/>
    </row>
    <row r="3168" spans="1:3">
      <c r="A3168" s="111"/>
      <c r="B3168" s="86"/>
      <c r="C3168" s="112"/>
    </row>
    <row r="3169" spans="1:3">
      <c r="A3169" s="111"/>
      <c r="B3169" s="86"/>
      <c r="C3169" s="112"/>
    </row>
    <row r="3170" spans="1:3">
      <c r="A3170" s="111"/>
      <c r="B3170" s="86"/>
      <c r="C3170" s="112"/>
    </row>
    <row r="3171" spans="1:3">
      <c r="A3171" s="111"/>
      <c r="B3171" s="86"/>
      <c r="C3171" s="112"/>
    </row>
    <row r="3172" spans="1:3">
      <c r="A3172" s="111"/>
      <c r="B3172" s="86"/>
      <c r="C3172" s="112"/>
    </row>
    <row r="3173" spans="1:3">
      <c r="A3173" s="111"/>
      <c r="B3173" s="86"/>
      <c r="C3173" s="112"/>
    </row>
    <row r="3174" spans="1:3">
      <c r="A3174" s="111"/>
      <c r="B3174" s="86"/>
      <c r="C3174" s="112"/>
    </row>
    <row r="3175" spans="1:3">
      <c r="A3175" s="111"/>
      <c r="B3175" s="86"/>
      <c r="C3175" s="112"/>
    </row>
    <row r="3176" spans="1:3">
      <c r="A3176" s="111"/>
      <c r="B3176" s="86"/>
      <c r="C3176" s="112"/>
    </row>
    <row r="3177" spans="1:3">
      <c r="A3177" s="111"/>
      <c r="B3177" s="86"/>
      <c r="C3177" s="112"/>
    </row>
    <row r="3178" spans="1:3">
      <c r="A3178" s="111"/>
      <c r="B3178" s="86"/>
      <c r="C3178" s="112"/>
    </row>
    <row r="3179" spans="1:3">
      <c r="A3179" s="111"/>
      <c r="B3179" s="86"/>
      <c r="C3179" s="112"/>
    </row>
    <row r="3180" spans="1:3">
      <c r="A3180" s="111"/>
      <c r="B3180" s="86"/>
      <c r="C3180" s="112"/>
    </row>
    <row r="3181" spans="1:3">
      <c r="A3181" s="111"/>
      <c r="B3181" s="86"/>
      <c r="C3181" s="112"/>
    </row>
    <row r="3182" spans="1:3">
      <c r="A3182" s="111"/>
      <c r="B3182" s="86"/>
      <c r="C3182" s="112"/>
    </row>
    <row r="3183" spans="1:3">
      <c r="A3183" s="111"/>
      <c r="B3183" s="86"/>
      <c r="C3183" s="112"/>
    </row>
    <row r="3184" spans="1:3">
      <c r="A3184" s="111"/>
      <c r="B3184" s="86"/>
      <c r="C3184" s="112"/>
    </row>
    <row r="3185" spans="1:3">
      <c r="A3185" s="111"/>
      <c r="B3185" s="86"/>
      <c r="C3185" s="112"/>
    </row>
    <row r="3186" spans="1:3">
      <c r="A3186" s="111"/>
      <c r="B3186" s="86"/>
      <c r="C3186" s="112"/>
    </row>
    <row r="3187" spans="1:3">
      <c r="A3187" s="111"/>
      <c r="B3187" s="86"/>
      <c r="C3187" s="112"/>
    </row>
    <row r="3188" spans="1:3">
      <c r="A3188" s="111"/>
      <c r="B3188" s="86"/>
      <c r="C3188" s="112"/>
    </row>
    <row r="3189" spans="1:3">
      <c r="A3189" s="111"/>
      <c r="B3189" s="86"/>
      <c r="C3189" s="112"/>
    </row>
    <row r="3190" spans="1:3">
      <c r="A3190" s="111"/>
      <c r="B3190" s="86"/>
      <c r="C3190" s="112"/>
    </row>
    <row r="3191" spans="1:3">
      <c r="A3191" s="111"/>
      <c r="B3191" s="86"/>
      <c r="C3191" s="112"/>
    </row>
    <row r="3192" spans="1:3">
      <c r="A3192" s="111"/>
      <c r="B3192" s="86"/>
      <c r="C3192" s="112"/>
    </row>
    <row r="3193" spans="1:3">
      <c r="A3193" s="111"/>
      <c r="B3193" s="86"/>
      <c r="C3193" s="112"/>
    </row>
    <row r="3194" spans="1:3">
      <c r="A3194" s="111"/>
      <c r="B3194" s="86"/>
      <c r="C3194" s="112"/>
    </row>
    <row r="3195" spans="1:3">
      <c r="A3195" s="111"/>
      <c r="B3195" s="86"/>
      <c r="C3195" s="112"/>
    </row>
    <row r="3196" spans="1:3">
      <c r="A3196" s="111"/>
      <c r="B3196" s="86"/>
      <c r="C3196" s="112"/>
    </row>
    <row r="3197" spans="1:3">
      <c r="A3197" s="111"/>
      <c r="B3197" s="86"/>
      <c r="C3197" s="112"/>
    </row>
    <row r="3198" spans="1:3">
      <c r="A3198" s="111"/>
      <c r="B3198" s="86"/>
      <c r="C3198" s="112"/>
    </row>
    <row r="3199" spans="1:3">
      <c r="A3199" s="111"/>
      <c r="B3199" s="86"/>
      <c r="C3199" s="112"/>
    </row>
    <row r="3200" spans="1:3">
      <c r="A3200" s="111"/>
      <c r="B3200" s="86"/>
      <c r="C3200" s="112"/>
    </row>
    <row r="3201" spans="1:3">
      <c r="A3201" s="111"/>
      <c r="B3201" s="86"/>
      <c r="C3201" s="112"/>
    </row>
    <row r="3202" spans="1:3">
      <c r="A3202" s="111"/>
      <c r="B3202" s="86"/>
      <c r="C3202" s="112"/>
    </row>
    <row r="3203" spans="1:3">
      <c r="A3203" s="111"/>
      <c r="B3203" s="86"/>
      <c r="C3203" s="112"/>
    </row>
    <row r="3204" spans="1:3">
      <c r="A3204" s="111"/>
      <c r="B3204" s="86"/>
      <c r="C3204" s="112"/>
    </row>
    <row r="3205" spans="1:3">
      <c r="A3205" s="111"/>
      <c r="B3205" s="86"/>
      <c r="C3205" s="112"/>
    </row>
    <row r="3206" spans="1:3">
      <c r="A3206" s="111"/>
      <c r="B3206" s="86"/>
      <c r="C3206" s="112"/>
    </row>
    <row r="3207" spans="1:3">
      <c r="A3207" s="111"/>
      <c r="B3207" s="86"/>
      <c r="C3207" s="112"/>
    </row>
    <row r="3208" spans="1:3">
      <c r="A3208" s="111"/>
      <c r="B3208" s="86"/>
      <c r="C3208" s="112"/>
    </row>
    <row r="3209" spans="1:3">
      <c r="A3209" s="111"/>
      <c r="B3209" s="86"/>
      <c r="C3209" s="112"/>
    </row>
    <row r="3210" spans="1:3">
      <c r="A3210" s="111"/>
      <c r="B3210" s="86"/>
      <c r="C3210" s="112"/>
    </row>
    <row r="3211" spans="1:3">
      <c r="A3211" s="111"/>
      <c r="B3211" s="86"/>
      <c r="C3211" s="112"/>
    </row>
    <row r="3212" spans="1:3">
      <c r="A3212" s="111"/>
      <c r="B3212" s="86"/>
      <c r="C3212" s="112"/>
    </row>
    <row r="3213" spans="1:3">
      <c r="A3213" s="111"/>
      <c r="B3213" s="86"/>
      <c r="C3213" s="112"/>
    </row>
    <row r="3214" spans="1:3">
      <c r="A3214" s="111"/>
      <c r="B3214" s="86"/>
      <c r="C3214" s="112"/>
    </row>
    <row r="3215" spans="1:3">
      <c r="A3215" s="111"/>
      <c r="B3215" s="86"/>
      <c r="C3215" s="112"/>
    </row>
    <row r="3216" spans="1:3">
      <c r="A3216" s="111"/>
      <c r="B3216" s="86"/>
      <c r="C3216" s="112"/>
    </row>
    <row r="3217" spans="1:3">
      <c r="A3217" s="111"/>
      <c r="B3217" s="86"/>
      <c r="C3217" s="112"/>
    </row>
    <row r="3218" spans="1:3">
      <c r="A3218" s="111"/>
      <c r="B3218" s="86"/>
      <c r="C3218" s="112"/>
    </row>
    <row r="3219" spans="1:3">
      <c r="A3219" s="111"/>
      <c r="B3219" s="86"/>
      <c r="C3219" s="112"/>
    </row>
    <row r="3220" spans="1:3">
      <c r="A3220" s="111"/>
      <c r="B3220" s="86"/>
      <c r="C3220" s="112"/>
    </row>
    <row r="3221" spans="1:3">
      <c r="A3221" s="111"/>
      <c r="B3221" s="86"/>
      <c r="C3221" s="112"/>
    </row>
    <row r="3222" spans="1:3">
      <c r="A3222" s="111"/>
      <c r="B3222" s="86"/>
      <c r="C3222" s="112"/>
    </row>
    <row r="3223" spans="1:3">
      <c r="A3223" s="111"/>
      <c r="B3223" s="86"/>
      <c r="C3223" s="112"/>
    </row>
    <row r="3224" spans="1:3">
      <c r="A3224" s="111"/>
      <c r="B3224" s="86"/>
      <c r="C3224" s="112"/>
    </row>
    <row r="3225" spans="1:3">
      <c r="A3225" s="111"/>
      <c r="B3225" s="86"/>
      <c r="C3225" s="112"/>
    </row>
    <row r="3226" spans="1:3">
      <c r="A3226" s="111"/>
      <c r="B3226" s="86"/>
      <c r="C3226" s="112"/>
    </row>
    <row r="3227" spans="1:3">
      <c r="A3227" s="111"/>
      <c r="B3227" s="86"/>
      <c r="C3227" s="112"/>
    </row>
    <row r="3228" spans="1:3">
      <c r="A3228" s="111"/>
      <c r="B3228" s="86"/>
      <c r="C3228" s="112"/>
    </row>
    <row r="3229" spans="1:3">
      <c r="A3229" s="111"/>
      <c r="B3229" s="86"/>
      <c r="C3229" s="112"/>
    </row>
    <row r="3230" spans="1:3">
      <c r="A3230" s="111"/>
      <c r="B3230" s="86"/>
      <c r="C3230" s="112"/>
    </row>
    <row r="3231" spans="1:3">
      <c r="A3231" s="111"/>
      <c r="B3231" s="86"/>
      <c r="C3231" s="112"/>
    </row>
    <row r="3232" spans="1:3">
      <c r="A3232" s="111"/>
      <c r="B3232" s="86"/>
      <c r="C3232" s="112"/>
    </row>
    <row r="3233" spans="1:3">
      <c r="A3233" s="111"/>
      <c r="B3233" s="86"/>
      <c r="C3233" s="112"/>
    </row>
    <row r="3234" spans="1:3">
      <c r="A3234" s="111"/>
      <c r="B3234" s="86"/>
      <c r="C3234" s="112"/>
    </row>
    <row r="3235" spans="1:3">
      <c r="A3235" s="111"/>
      <c r="B3235" s="86"/>
      <c r="C3235" s="112"/>
    </row>
    <row r="3236" spans="1:3">
      <c r="A3236" s="111"/>
      <c r="B3236" s="86"/>
      <c r="C3236" s="112"/>
    </row>
    <row r="3237" spans="1:3">
      <c r="A3237" s="111"/>
      <c r="B3237" s="86"/>
      <c r="C3237" s="112"/>
    </row>
    <row r="3238" spans="1:3">
      <c r="A3238" s="111"/>
      <c r="B3238" s="86"/>
      <c r="C3238" s="112"/>
    </row>
    <row r="3239" spans="1:3">
      <c r="A3239" s="111"/>
      <c r="B3239" s="86"/>
      <c r="C3239" s="112"/>
    </row>
    <row r="3240" spans="1:3">
      <c r="A3240" s="111"/>
      <c r="B3240" s="86"/>
      <c r="C3240" s="112"/>
    </row>
    <row r="3241" spans="1:3">
      <c r="A3241" s="111"/>
      <c r="B3241" s="86"/>
      <c r="C3241" s="112"/>
    </row>
    <row r="3242" spans="1:3">
      <c r="A3242" s="111"/>
      <c r="B3242" s="86"/>
      <c r="C3242" s="112"/>
    </row>
    <row r="3243" spans="1:3">
      <c r="A3243" s="111"/>
      <c r="B3243" s="86"/>
      <c r="C3243" s="112"/>
    </row>
    <row r="3244" spans="1:3">
      <c r="A3244" s="111"/>
      <c r="B3244" s="86"/>
      <c r="C3244" s="112"/>
    </row>
    <row r="3245" spans="1:3">
      <c r="A3245" s="111"/>
      <c r="B3245" s="86"/>
      <c r="C3245" s="112"/>
    </row>
    <row r="3246" spans="1:3">
      <c r="A3246" s="111"/>
      <c r="B3246" s="86"/>
      <c r="C3246" s="112"/>
    </row>
    <row r="3247" spans="1:3">
      <c r="A3247" s="111"/>
      <c r="B3247" s="86"/>
      <c r="C3247" s="112"/>
    </row>
    <row r="3248" spans="1:3">
      <c r="A3248" s="111"/>
      <c r="B3248" s="86"/>
      <c r="C3248" s="112"/>
    </row>
    <row r="3249" spans="1:3">
      <c r="A3249" s="111"/>
      <c r="B3249" s="86"/>
      <c r="C3249" s="112"/>
    </row>
    <row r="3250" spans="1:3">
      <c r="A3250" s="111"/>
      <c r="B3250" s="86"/>
      <c r="C3250" s="112"/>
    </row>
    <row r="3251" spans="1:3">
      <c r="A3251" s="111"/>
      <c r="B3251" s="86"/>
      <c r="C3251" s="112"/>
    </row>
    <row r="3252" spans="1:3">
      <c r="A3252" s="111"/>
      <c r="B3252" s="86"/>
      <c r="C3252" s="112"/>
    </row>
    <row r="3253" spans="1:3">
      <c r="A3253" s="111"/>
      <c r="B3253" s="86"/>
      <c r="C3253" s="112"/>
    </row>
    <row r="3254" spans="1:3">
      <c r="A3254" s="111"/>
      <c r="B3254" s="86"/>
      <c r="C3254" s="112"/>
    </row>
    <row r="3255" spans="1:3">
      <c r="A3255" s="111"/>
      <c r="B3255" s="86"/>
      <c r="C3255" s="112"/>
    </row>
    <row r="3256" spans="1:3">
      <c r="A3256" s="111"/>
      <c r="B3256" s="86"/>
      <c r="C3256" s="112"/>
    </row>
    <row r="3257" spans="1:3">
      <c r="A3257" s="111"/>
      <c r="B3257" s="86"/>
      <c r="C3257" s="112"/>
    </row>
    <row r="3258" spans="1:3">
      <c r="A3258" s="111"/>
      <c r="B3258" s="86"/>
      <c r="C3258" s="112"/>
    </row>
    <row r="3259" spans="1:3">
      <c r="A3259" s="111"/>
      <c r="B3259" s="86"/>
      <c r="C3259" s="112"/>
    </row>
    <row r="3260" spans="1:3">
      <c r="A3260" s="111"/>
      <c r="B3260" s="86"/>
      <c r="C3260" s="112"/>
    </row>
    <row r="3261" spans="1:3">
      <c r="A3261" s="111"/>
      <c r="B3261" s="86"/>
      <c r="C3261" s="112"/>
    </row>
    <row r="3262" spans="1:3">
      <c r="A3262" s="111"/>
      <c r="B3262" s="86"/>
      <c r="C3262" s="112"/>
    </row>
    <row r="3263" spans="1:3">
      <c r="A3263" s="111"/>
      <c r="B3263" s="86"/>
      <c r="C3263" s="112"/>
    </row>
    <row r="3264" spans="1:3">
      <c r="A3264" s="111"/>
      <c r="B3264" s="86"/>
      <c r="C3264" s="112"/>
    </row>
    <row r="3265" spans="1:3">
      <c r="A3265" s="111"/>
      <c r="B3265" s="86"/>
      <c r="C3265" s="112"/>
    </row>
    <row r="3266" spans="1:3">
      <c r="A3266" s="111"/>
      <c r="B3266" s="86"/>
      <c r="C3266" s="112"/>
    </row>
    <row r="3267" spans="1:3">
      <c r="A3267" s="111"/>
      <c r="B3267" s="86"/>
      <c r="C3267" s="112"/>
    </row>
    <row r="3268" spans="1:3">
      <c r="A3268" s="111"/>
      <c r="B3268" s="86"/>
      <c r="C3268" s="112"/>
    </row>
    <row r="3269" spans="1:3">
      <c r="A3269" s="111"/>
      <c r="B3269" s="86"/>
      <c r="C3269" s="112"/>
    </row>
    <row r="3270" spans="1:3">
      <c r="A3270" s="111"/>
      <c r="B3270" s="86"/>
      <c r="C3270" s="112"/>
    </row>
    <row r="3271" spans="1:3">
      <c r="A3271" s="111"/>
      <c r="B3271" s="86"/>
      <c r="C3271" s="112"/>
    </row>
    <row r="3272" spans="1:3">
      <c r="A3272" s="111"/>
      <c r="B3272" s="86"/>
      <c r="C3272" s="112"/>
    </row>
    <row r="3273" spans="1:3">
      <c r="A3273" s="111"/>
      <c r="B3273" s="86"/>
      <c r="C3273" s="112"/>
    </row>
    <row r="3274" spans="1:3">
      <c r="A3274" s="111"/>
      <c r="B3274" s="86"/>
      <c r="C3274" s="112"/>
    </row>
    <row r="3275" spans="1:3">
      <c r="A3275" s="111"/>
      <c r="B3275" s="86"/>
      <c r="C3275" s="112"/>
    </row>
    <row r="3276" spans="1:3">
      <c r="A3276" s="111"/>
      <c r="B3276" s="86"/>
      <c r="C3276" s="112"/>
    </row>
    <row r="3277" spans="1:3">
      <c r="A3277" s="111"/>
      <c r="B3277" s="86"/>
      <c r="C3277" s="112"/>
    </row>
    <row r="3278" spans="1:3">
      <c r="A3278" s="111"/>
      <c r="B3278" s="86"/>
      <c r="C3278" s="112"/>
    </row>
    <row r="3279" spans="1:3">
      <c r="A3279" s="111"/>
      <c r="B3279" s="86"/>
      <c r="C3279" s="112"/>
    </row>
    <row r="3280" spans="1:3">
      <c r="A3280" s="111"/>
      <c r="B3280" s="86"/>
      <c r="C3280" s="112"/>
    </row>
    <row r="3281" spans="1:3">
      <c r="A3281" s="111"/>
      <c r="B3281" s="86"/>
      <c r="C3281" s="112"/>
    </row>
    <row r="3282" spans="1:3">
      <c r="A3282" s="111"/>
      <c r="B3282" s="86"/>
      <c r="C3282" s="112"/>
    </row>
    <row r="3283" spans="1:3">
      <c r="A3283" s="111"/>
      <c r="B3283" s="86"/>
      <c r="C3283" s="112"/>
    </row>
    <row r="3284" spans="1:3">
      <c r="A3284" s="111"/>
      <c r="B3284" s="86"/>
      <c r="C3284" s="112"/>
    </row>
    <row r="3285" spans="1:3">
      <c r="A3285" s="111"/>
      <c r="B3285" s="86"/>
      <c r="C3285" s="112"/>
    </row>
    <row r="3286" spans="1:3">
      <c r="A3286" s="111"/>
      <c r="B3286" s="86"/>
      <c r="C3286" s="112"/>
    </row>
    <row r="3287" spans="1:3">
      <c r="A3287" s="111"/>
      <c r="B3287" s="86"/>
      <c r="C3287" s="112"/>
    </row>
    <row r="3288" spans="1:3">
      <c r="A3288" s="111"/>
      <c r="B3288" s="86"/>
      <c r="C3288" s="112"/>
    </row>
    <row r="3289" spans="1:3">
      <c r="A3289" s="111"/>
      <c r="B3289" s="86"/>
      <c r="C3289" s="112"/>
    </row>
    <row r="3290" spans="1:3">
      <c r="A3290" s="111"/>
      <c r="B3290" s="86"/>
      <c r="C3290" s="112"/>
    </row>
    <row r="3291" spans="1:3">
      <c r="A3291" s="111"/>
      <c r="B3291" s="86"/>
      <c r="C3291" s="112"/>
    </row>
    <row r="3292" spans="1:3">
      <c r="A3292" s="111"/>
      <c r="B3292" s="86"/>
      <c r="C3292" s="112"/>
    </row>
    <row r="3293" spans="1:3">
      <c r="A3293" s="111"/>
      <c r="B3293" s="86"/>
      <c r="C3293" s="112"/>
    </row>
    <row r="3294" spans="1:3">
      <c r="A3294" s="111"/>
      <c r="B3294" s="86"/>
      <c r="C3294" s="112"/>
    </row>
    <row r="3295" spans="1:3">
      <c r="A3295" s="111"/>
      <c r="B3295" s="86"/>
      <c r="C3295" s="112"/>
    </row>
    <row r="3296" spans="1:3">
      <c r="A3296" s="111"/>
      <c r="B3296" s="86"/>
      <c r="C3296" s="112"/>
    </row>
    <row r="3297" spans="1:3">
      <c r="A3297" s="111"/>
      <c r="B3297" s="86"/>
      <c r="C3297" s="112"/>
    </row>
    <row r="3298" spans="1:3">
      <c r="A3298" s="111"/>
      <c r="B3298" s="86"/>
      <c r="C3298" s="112"/>
    </row>
    <row r="3299" spans="1:3">
      <c r="A3299" s="111"/>
      <c r="B3299" s="86"/>
      <c r="C3299" s="112"/>
    </row>
    <row r="3300" spans="1:3">
      <c r="A3300" s="111"/>
      <c r="B3300" s="86"/>
      <c r="C3300" s="112"/>
    </row>
    <row r="3301" spans="1:3">
      <c r="A3301" s="111"/>
      <c r="B3301" s="86"/>
      <c r="C3301" s="112"/>
    </row>
    <row r="3302" spans="1:3">
      <c r="A3302" s="111"/>
      <c r="B3302" s="86"/>
      <c r="C3302" s="112"/>
    </row>
    <row r="3303" spans="1:3">
      <c r="A3303" s="111"/>
      <c r="B3303" s="86"/>
      <c r="C3303" s="112"/>
    </row>
    <row r="3304" spans="1:3">
      <c r="A3304" s="111"/>
      <c r="B3304" s="86"/>
      <c r="C3304" s="112"/>
    </row>
    <row r="3305" spans="1:3">
      <c r="A3305" s="111"/>
      <c r="B3305" s="86"/>
      <c r="C3305" s="112"/>
    </row>
    <row r="3306" spans="1:3">
      <c r="A3306" s="111"/>
      <c r="B3306" s="86"/>
      <c r="C3306" s="112"/>
    </row>
    <row r="3307" spans="1:3">
      <c r="A3307" s="111"/>
      <c r="B3307" s="86"/>
      <c r="C3307" s="112"/>
    </row>
    <row r="3308" spans="1:3">
      <c r="A3308" s="111"/>
      <c r="B3308" s="86"/>
      <c r="C3308" s="112"/>
    </row>
    <row r="3309" spans="1:3">
      <c r="A3309" s="111"/>
      <c r="B3309" s="86"/>
      <c r="C3309" s="112"/>
    </row>
    <row r="3310" spans="1:3">
      <c r="A3310" s="111"/>
      <c r="B3310" s="86"/>
      <c r="C3310" s="112"/>
    </row>
    <row r="3311" spans="1:3">
      <c r="A3311" s="111"/>
      <c r="B3311" s="86"/>
      <c r="C3311" s="112"/>
    </row>
    <row r="3312" spans="1:3">
      <c r="A3312" s="111"/>
      <c r="B3312" s="86"/>
      <c r="C3312" s="112"/>
    </row>
    <row r="3313" spans="1:3">
      <c r="A3313" s="111"/>
      <c r="B3313" s="86"/>
      <c r="C3313" s="112"/>
    </row>
    <row r="3314" spans="1:3">
      <c r="A3314" s="111"/>
      <c r="B3314" s="86"/>
      <c r="C3314" s="112"/>
    </row>
    <row r="3315" spans="1:3">
      <c r="A3315" s="111"/>
      <c r="B3315" s="86"/>
      <c r="C3315" s="112"/>
    </row>
    <row r="3316" spans="1:3">
      <c r="A3316" s="111"/>
      <c r="B3316" s="86"/>
      <c r="C3316" s="112"/>
    </row>
    <row r="3317" spans="1:3">
      <c r="A3317" s="111"/>
      <c r="B3317" s="86"/>
      <c r="C3317" s="112"/>
    </row>
    <row r="3318" spans="1:3">
      <c r="A3318" s="111"/>
      <c r="B3318" s="86"/>
      <c r="C3318" s="112"/>
    </row>
    <row r="3319" spans="1:3">
      <c r="A3319" s="111"/>
      <c r="B3319" s="86"/>
      <c r="C3319" s="112"/>
    </row>
    <row r="3320" spans="1:3">
      <c r="A3320" s="111"/>
      <c r="B3320" s="86"/>
      <c r="C3320" s="112"/>
    </row>
    <row r="3321" spans="1:3">
      <c r="A3321" s="111"/>
      <c r="B3321" s="86"/>
      <c r="C3321" s="112"/>
    </row>
    <row r="3322" spans="1:3">
      <c r="A3322" s="111"/>
      <c r="B3322" s="86"/>
      <c r="C3322" s="112"/>
    </row>
    <row r="3323" spans="1:3">
      <c r="A3323" s="111"/>
      <c r="B3323" s="86"/>
      <c r="C3323" s="112"/>
    </row>
    <row r="3324" spans="1:3">
      <c r="A3324" s="111"/>
      <c r="B3324" s="86"/>
      <c r="C3324" s="112"/>
    </row>
    <row r="3325" spans="1:3">
      <c r="A3325" s="111"/>
      <c r="B3325" s="86"/>
      <c r="C3325" s="112"/>
    </row>
    <row r="3326" spans="1:3">
      <c r="A3326" s="111"/>
      <c r="B3326" s="86"/>
      <c r="C3326" s="112"/>
    </row>
    <row r="3327" spans="1:3">
      <c r="A3327" s="111"/>
      <c r="B3327" s="86"/>
      <c r="C3327" s="112"/>
    </row>
    <row r="3328" spans="1:3">
      <c r="A3328" s="111"/>
      <c r="B3328" s="86"/>
      <c r="C3328" s="112"/>
    </row>
    <row r="3329" spans="1:3">
      <c r="A3329" s="111"/>
      <c r="B3329" s="86"/>
      <c r="C3329" s="112"/>
    </row>
    <row r="3330" spans="1:3">
      <c r="A3330" s="111"/>
      <c r="B3330" s="86"/>
      <c r="C3330" s="112"/>
    </row>
    <row r="3331" spans="1:3">
      <c r="A3331" s="111"/>
      <c r="B3331" s="86"/>
      <c r="C3331" s="112"/>
    </row>
    <row r="3332" spans="1:3">
      <c r="A3332" s="111"/>
      <c r="B3332" s="86"/>
      <c r="C3332" s="112"/>
    </row>
    <row r="3333" spans="1:3">
      <c r="A3333" s="111"/>
      <c r="B3333" s="86"/>
      <c r="C3333" s="112"/>
    </row>
    <row r="3334" spans="1:3">
      <c r="A3334" s="111"/>
      <c r="B3334" s="86"/>
      <c r="C3334" s="112"/>
    </row>
    <row r="3335" spans="1:3">
      <c r="A3335" s="111"/>
      <c r="B3335" s="86"/>
      <c r="C3335" s="112"/>
    </row>
    <row r="3336" spans="1:3">
      <c r="A3336" s="111"/>
      <c r="B3336" s="86"/>
      <c r="C3336" s="112"/>
    </row>
    <row r="3337" spans="1:3">
      <c r="A3337" s="111"/>
      <c r="B3337" s="86"/>
      <c r="C3337" s="112"/>
    </row>
    <row r="3338" spans="1:3">
      <c r="A3338" s="111"/>
      <c r="B3338" s="86"/>
      <c r="C3338" s="112"/>
    </row>
    <row r="3339" spans="1:3">
      <c r="A3339" s="111"/>
      <c r="B3339" s="86"/>
      <c r="C3339" s="112"/>
    </row>
    <row r="3340" spans="1:3">
      <c r="A3340" s="111"/>
      <c r="B3340" s="86"/>
      <c r="C3340" s="112"/>
    </row>
    <row r="3341" spans="1:3">
      <c r="A3341" s="111"/>
      <c r="B3341" s="86"/>
      <c r="C3341" s="112"/>
    </row>
    <row r="3342" spans="1:3">
      <c r="A3342" s="111"/>
      <c r="B3342" s="86"/>
      <c r="C3342" s="112"/>
    </row>
    <row r="3343" spans="1:3">
      <c r="A3343" s="111"/>
      <c r="B3343" s="86"/>
      <c r="C3343" s="112"/>
    </row>
    <row r="3344" spans="1:3">
      <c r="A3344" s="111"/>
      <c r="B3344" s="86"/>
      <c r="C3344" s="112"/>
    </row>
    <row r="3345" spans="1:3">
      <c r="A3345" s="111"/>
      <c r="B3345" s="86"/>
      <c r="C3345" s="112"/>
    </row>
    <row r="3346" spans="1:3">
      <c r="A3346" s="111"/>
      <c r="B3346" s="86"/>
      <c r="C3346" s="112"/>
    </row>
    <row r="3347" spans="1:3">
      <c r="A3347" s="111"/>
      <c r="B3347" s="86"/>
      <c r="C3347" s="112"/>
    </row>
    <row r="3348" spans="1:3">
      <c r="A3348" s="111"/>
      <c r="B3348" s="86"/>
      <c r="C3348" s="112"/>
    </row>
    <row r="3349" spans="1:3">
      <c r="A3349" s="111"/>
      <c r="B3349" s="86"/>
      <c r="C3349" s="112"/>
    </row>
    <row r="3350" spans="1:3">
      <c r="A3350" s="111"/>
      <c r="B3350" s="86"/>
      <c r="C3350" s="112"/>
    </row>
    <row r="3351" spans="1:3">
      <c r="A3351" s="111"/>
      <c r="B3351" s="86"/>
      <c r="C3351" s="112"/>
    </row>
    <row r="3352" spans="1:3">
      <c r="A3352" s="111"/>
      <c r="B3352" s="86"/>
      <c r="C3352" s="112"/>
    </row>
    <row r="3353" spans="1:3">
      <c r="A3353" s="111"/>
      <c r="B3353" s="86"/>
      <c r="C3353" s="112"/>
    </row>
    <row r="3354" spans="1:3">
      <c r="A3354" s="111"/>
      <c r="B3354" s="86"/>
      <c r="C3354" s="112"/>
    </row>
    <row r="3355" spans="1:3">
      <c r="A3355" s="111"/>
      <c r="B3355" s="86"/>
      <c r="C3355" s="112"/>
    </row>
    <row r="3356" spans="1:3">
      <c r="A3356" s="111"/>
      <c r="B3356" s="86"/>
      <c r="C3356" s="112"/>
    </row>
    <row r="3357" spans="1:3">
      <c r="A3357" s="111"/>
      <c r="B3357" s="86"/>
      <c r="C3357" s="112"/>
    </row>
    <row r="3358" spans="1:3">
      <c r="A3358" s="111"/>
      <c r="B3358" s="86"/>
      <c r="C3358" s="112"/>
    </row>
    <row r="3359" spans="1:3">
      <c r="A3359" s="111"/>
      <c r="B3359" s="86"/>
      <c r="C3359" s="112"/>
    </row>
    <row r="3360" spans="1:3">
      <c r="A3360" s="111"/>
      <c r="B3360" s="86"/>
      <c r="C3360" s="112"/>
    </row>
    <row r="3361" spans="1:3">
      <c r="A3361" s="111"/>
      <c r="B3361" s="86"/>
      <c r="C3361" s="112"/>
    </row>
    <row r="3362" spans="1:3">
      <c r="A3362" s="111"/>
      <c r="B3362" s="86"/>
      <c r="C3362" s="112"/>
    </row>
    <row r="3363" spans="1:3">
      <c r="A3363" s="111"/>
      <c r="B3363" s="86"/>
      <c r="C3363" s="112"/>
    </row>
    <row r="3364" spans="1:3">
      <c r="A3364" s="111"/>
      <c r="B3364" s="86"/>
      <c r="C3364" s="112"/>
    </row>
    <row r="3365" spans="1:3">
      <c r="A3365" s="111"/>
      <c r="B3365" s="86"/>
      <c r="C3365" s="112"/>
    </row>
    <row r="3366" spans="1:3">
      <c r="A3366" s="111"/>
      <c r="B3366" s="86"/>
      <c r="C3366" s="112"/>
    </row>
    <row r="3367" spans="1:3">
      <c r="A3367" s="111"/>
      <c r="B3367" s="86"/>
      <c r="C3367" s="112"/>
    </row>
    <row r="3368" spans="1:3">
      <c r="A3368" s="111"/>
      <c r="B3368" s="86"/>
      <c r="C3368" s="112"/>
    </row>
    <row r="3369" spans="1:3">
      <c r="A3369" s="111"/>
      <c r="B3369" s="86"/>
      <c r="C3369" s="112"/>
    </row>
    <row r="3370" spans="1:3">
      <c r="A3370" s="111"/>
      <c r="B3370" s="86"/>
      <c r="C3370" s="112"/>
    </row>
    <row r="3371" spans="1:3">
      <c r="A3371" s="111"/>
      <c r="B3371" s="86"/>
      <c r="C3371" s="112"/>
    </row>
    <row r="3372" spans="1:3">
      <c r="A3372" s="111"/>
      <c r="B3372" s="86"/>
      <c r="C3372" s="112"/>
    </row>
    <row r="3373" spans="1:3">
      <c r="A3373" s="111"/>
      <c r="B3373" s="86"/>
      <c r="C3373" s="112"/>
    </row>
    <row r="3374" spans="1:3">
      <c r="A3374" s="111"/>
      <c r="B3374" s="86"/>
      <c r="C3374" s="112"/>
    </row>
    <row r="3375" spans="1:3">
      <c r="A3375" s="111"/>
      <c r="B3375" s="86"/>
      <c r="C3375" s="112"/>
    </row>
    <row r="3376" spans="1:3">
      <c r="A3376" s="111"/>
      <c r="B3376" s="86"/>
      <c r="C3376" s="112"/>
    </row>
    <row r="3377" spans="1:3">
      <c r="A3377" s="111"/>
      <c r="B3377" s="86"/>
      <c r="C3377" s="112"/>
    </row>
    <row r="3378" spans="1:3">
      <c r="A3378" s="111"/>
      <c r="B3378" s="86"/>
      <c r="C3378" s="112"/>
    </row>
    <row r="3379" spans="1:3">
      <c r="A3379" s="111"/>
      <c r="B3379" s="86"/>
      <c r="C3379" s="112"/>
    </row>
    <row r="3380" spans="1:3">
      <c r="A3380" s="111"/>
      <c r="B3380" s="86"/>
      <c r="C3380" s="112"/>
    </row>
    <row r="3381" spans="1:3">
      <c r="A3381" s="111"/>
      <c r="B3381" s="86"/>
      <c r="C3381" s="112"/>
    </row>
    <row r="3382" spans="1:3">
      <c r="A3382" s="111"/>
      <c r="B3382" s="86"/>
      <c r="C3382" s="112"/>
    </row>
    <row r="3383" spans="1:3">
      <c r="A3383" s="111"/>
      <c r="B3383" s="86"/>
      <c r="C3383" s="112"/>
    </row>
    <row r="3384" spans="1:3">
      <c r="A3384" s="111"/>
      <c r="B3384" s="86"/>
      <c r="C3384" s="112"/>
    </row>
    <row r="3385" spans="1:3">
      <c r="A3385" s="111"/>
      <c r="B3385" s="86"/>
      <c r="C3385" s="112"/>
    </row>
    <row r="3386" spans="1:3">
      <c r="A3386" s="111"/>
      <c r="B3386" s="86"/>
      <c r="C3386" s="112"/>
    </row>
    <row r="3387" spans="1:3">
      <c r="A3387" s="111"/>
      <c r="B3387" s="86"/>
      <c r="C3387" s="112"/>
    </row>
    <row r="3388" spans="1:3">
      <c r="A3388" s="111"/>
      <c r="B3388" s="86"/>
      <c r="C3388" s="112"/>
    </row>
    <row r="3389" spans="1:3">
      <c r="A3389" s="111"/>
      <c r="B3389" s="86"/>
      <c r="C3389" s="112"/>
    </row>
    <row r="3390" spans="1:3">
      <c r="A3390" s="111"/>
      <c r="B3390" s="86"/>
      <c r="C3390" s="112"/>
    </row>
    <row r="3391" spans="1:3">
      <c r="A3391" s="111"/>
      <c r="B3391" s="86"/>
      <c r="C3391" s="112"/>
    </row>
    <row r="3392" spans="1:3">
      <c r="A3392" s="111"/>
      <c r="B3392" s="86"/>
      <c r="C3392" s="112"/>
    </row>
    <row r="3393" spans="1:3">
      <c r="A3393" s="111"/>
      <c r="B3393" s="86"/>
      <c r="C3393" s="112"/>
    </row>
    <row r="3394" spans="1:3">
      <c r="A3394" s="111"/>
      <c r="B3394" s="86"/>
      <c r="C3394" s="112"/>
    </row>
    <row r="3395" spans="1:3">
      <c r="A3395" s="111"/>
      <c r="B3395" s="86"/>
      <c r="C3395" s="112"/>
    </row>
    <row r="3396" spans="1:3">
      <c r="A3396" s="111"/>
      <c r="B3396" s="86"/>
      <c r="C3396" s="112"/>
    </row>
    <row r="3397" spans="1:3">
      <c r="A3397" s="111"/>
      <c r="B3397" s="86"/>
      <c r="C3397" s="112"/>
    </row>
    <row r="3398" spans="1:3">
      <c r="A3398" s="111"/>
      <c r="B3398" s="86"/>
      <c r="C3398" s="112"/>
    </row>
    <row r="3399" spans="1:3">
      <c r="A3399" s="111"/>
      <c r="B3399" s="86"/>
      <c r="C3399" s="112"/>
    </row>
    <row r="3400" spans="1:3">
      <c r="A3400" s="111"/>
      <c r="B3400" s="86"/>
      <c r="C3400" s="112"/>
    </row>
    <row r="3401" spans="1:3">
      <c r="A3401" s="111"/>
      <c r="B3401" s="86"/>
      <c r="C3401" s="112"/>
    </row>
    <row r="3402" spans="1:3">
      <c r="A3402" s="111"/>
      <c r="B3402" s="86"/>
      <c r="C3402" s="112"/>
    </row>
    <row r="3403" spans="1:3">
      <c r="A3403" s="111"/>
      <c r="B3403" s="86"/>
      <c r="C3403" s="112"/>
    </row>
    <row r="3404" spans="1:3">
      <c r="A3404" s="111"/>
      <c r="B3404" s="86"/>
      <c r="C3404" s="112"/>
    </row>
    <row r="3405" spans="1:3">
      <c r="A3405" s="111"/>
      <c r="B3405" s="86"/>
      <c r="C3405" s="112"/>
    </row>
    <row r="3406" spans="1:3">
      <c r="A3406" s="111"/>
      <c r="B3406" s="86"/>
      <c r="C3406" s="112"/>
    </row>
    <row r="3407" spans="1:3">
      <c r="A3407" s="111"/>
      <c r="B3407" s="86"/>
      <c r="C3407" s="112"/>
    </row>
    <row r="3408" spans="1:3">
      <c r="A3408" s="111"/>
      <c r="B3408" s="86"/>
      <c r="C3408" s="112"/>
    </row>
    <row r="3409" spans="1:3">
      <c r="A3409" s="111"/>
      <c r="B3409" s="86"/>
      <c r="C3409" s="112"/>
    </row>
    <row r="3410" spans="1:3">
      <c r="A3410" s="111"/>
      <c r="B3410" s="86"/>
      <c r="C3410" s="112"/>
    </row>
    <row r="3411" spans="1:3">
      <c r="A3411" s="111"/>
      <c r="B3411" s="86"/>
      <c r="C3411" s="112"/>
    </row>
    <row r="3412" spans="1:3">
      <c r="A3412" s="111"/>
      <c r="B3412" s="86"/>
      <c r="C3412" s="112"/>
    </row>
    <row r="3413" spans="1:3">
      <c r="A3413" s="111"/>
      <c r="B3413" s="86"/>
      <c r="C3413" s="112"/>
    </row>
    <row r="3414" spans="1:3">
      <c r="A3414" s="111"/>
      <c r="B3414" s="86"/>
      <c r="C3414" s="112"/>
    </row>
    <row r="3415" spans="1:3">
      <c r="A3415" s="111"/>
      <c r="B3415" s="86"/>
      <c r="C3415" s="112"/>
    </row>
    <row r="3416" spans="1:3">
      <c r="A3416" s="111"/>
      <c r="B3416" s="86"/>
      <c r="C3416" s="112"/>
    </row>
    <row r="3417" spans="1:3">
      <c r="A3417" s="111"/>
      <c r="B3417" s="86"/>
      <c r="C3417" s="112"/>
    </row>
    <row r="3418" spans="1:3">
      <c r="A3418" s="111"/>
      <c r="B3418" s="86"/>
      <c r="C3418" s="112"/>
    </row>
    <row r="3419" spans="1:3">
      <c r="A3419" s="111"/>
      <c r="B3419" s="86"/>
      <c r="C3419" s="112"/>
    </row>
    <row r="3420" spans="1:3">
      <c r="A3420" s="111"/>
      <c r="B3420" s="86"/>
      <c r="C3420" s="112"/>
    </row>
    <row r="3421" spans="1:3">
      <c r="A3421" s="111"/>
      <c r="B3421" s="86"/>
      <c r="C3421" s="112"/>
    </row>
    <row r="3422" spans="1:3">
      <c r="A3422" s="111"/>
      <c r="B3422" s="86"/>
      <c r="C3422" s="112"/>
    </row>
    <row r="3423" spans="1:3">
      <c r="A3423" s="111"/>
      <c r="B3423" s="86"/>
      <c r="C3423" s="112"/>
    </row>
    <row r="3424" spans="1:3">
      <c r="A3424" s="111"/>
      <c r="B3424" s="86"/>
      <c r="C3424" s="112"/>
    </row>
    <row r="3425" spans="1:3">
      <c r="A3425" s="111"/>
      <c r="B3425" s="86"/>
      <c r="C3425" s="112"/>
    </row>
    <row r="3426" spans="1:3">
      <c r="A3426" s="111"/>
      <c r="B3426" s="86"/>
      <c r="C3426" s="112"/>
    </row>
    <row r="3427" spans="1:3">
      <c r="A3427" s="111"/>
      <c r="B3427" s="86"/>
      <c r="C3427" s="112"/>
    </row>
    <row r="3428" spans="1:3">
      <c r="A3428" s="111"/>
      <c r="B3428" s="86"/>
      <c r="C3428" s="112"/>
    </row>
    <row r="3429" spans="1:3">
      <c r="A3429" s="111"/>
      <c r="B3429" s="86"/>
      <c r="C3429" s="112"/>
    </row>
    <row r="3430" spans="1:3">
      <c r="A3430" s="111"/>
      <c r="B3430" s="86"/>
      <c r="C3430" s="112"/>
    </row>
    <row r="3431" spans="1:3">
      <c r="A3431" s="111"/>
      <c r="B3431" s="86"/>
      <c r="C3431" s="112"/>
    </row>
    <row r="3432" spans="1:3">
      <c r="A3432" s="111"/>
      <c r="B3432" s="86"/>
      <c r="C3432" s="112"/>
    </row>
    <row r="3433" spans="1:3">
      <c r="A3433" s="111"/>
      <c r="B3433" s="86"/>
      <c r="C3433" s="112"/>
    </row>
    <row r="3434" spans="1:3">
      <c r="A3434" s="111"/>
      <c r="B3434" s="86"/>
      <c r="C3434" s="112"/>
    </row>
    <row r="3435" spans="1:3">
      <c r="A3435" s="111"/>
      <c r="B3435" s="86"/>
      <c r="C3435" s="112"/>
    </row>
    <row r="3436" spans="1:3">
      <c r="A3436" s="111"/>
      <c r="B3436" s="86"/>
      <c r="C3436" s="112"/>
    </row>
    <row r="3437" spans="1:3">
      <c r="A3437" s="111"/>
      <c r="B3437" s="86"/>
      <c r="C3437" s="112"/>
    </row>
    <row r="3438" spans="1:3">
      <c r="A3438" s="111"/>
      <c r="B3438" s="86"/>
      <c r="C3438" s="112"/>
    </row>
    <row r="3439" spans="1:3">
      <c r="A3439" s="111"/>
      <c r="B3439" s="86"/>
      <c r="C3439" s="112"/>
    </row>
    <row r="3440" spans="1:3">
      <c r="A3440" s="111"/>
      <c r="B3440" s="86"/>
      <c r="C3440" s="112"/>
    </row>
    <row r="3441" spans="1:3">
      <c r="A3441" s="111"/>
      <c r="B3441" s="86"/>
      <c r="C3441" s="112"/>
    </row>
    <row r="3442" spans="1:3">
      <c r="A3442" s="111"/>
      <c r="B3442" s="86"/>
      <c r="C3442" s="112"/>
    </row>
    <row r="3443" spans="1:3">
      <c r="A3443" s="111"/>
      <c r="B3443" s="86"/>
      <c r="C3443" s="112"/>
    </row>
    <row r="3444" spans="1:3">
      <c r="A3444" s="111"/>
      <c r="B3444" s="86"/>
      <c r="C3444" s="112"/>
    </row>
    <row r="3445" spans="1:3">
      <c r="A3445" s="111"/>
      <c r="B3445" s="86"/>
      <c r="C3445" s="112"/>
    </row>
    <row r="3446" spans="1:3">
      <c r="A3446" s="111"/>
      <c r="B3446" s="86"/>
      <c r="C3446" s="112"/>
    </row>
    <row r="3447" spans="1:3">
      <c r="A3447" s="111"/>
      <c r="B3447" s="86"/>
      <c r="C3447" s="112"/>
    </row>
    <row r="3448" spans="1:3">
      <c r="A3448" s="111"/>
      <c r="B3448" s="86"/>
      <c r="C3448" s="112"/>
    </row>
    <row r="3449" spans="1:3">
      <c r="A3449" s="111"/>
      <c r="B3449" s="86"/>
      <c r="C3449" s="112"/>
    </row>
    <row r="3450" spans="1:3">
      <c r="A3450" s="111"/>
      <c r="B3450" s="86"/>
      <c r="C3450" s="112"/>
    </row>
    <row r="3451" spans="1:3">
      <c r="A3451" s="111"/>
      <c r="B3451" s="86"/>
      <c r="C3451" s="112"/>
    </row>
    <row r="3452" spans="1:3">
      <c r="A3452" s="111"/>
      <c r="B3452" s="86"/>
      <c r="C3452" s="112"/>
    </row>
    <row r="3453" spans="1:3">
      <c r="A3453" s="111"/>
      <c r="B3453" s="86"/>
      <c r="C3453" s="112"/>
    </row>
    <row r="3454" spans="1:3">
      <c r="A3454" s="111"/>
      <c r="B3454" s="86"/>
      <c r="C3454" s="112"/>
    </row>
    <row r="3455" spans="1:3">
      <c r="A3455" s="111"/>
      <c r="B3455" s="86"/>
      <c r="C3455" s="112"/>
    </row>
    <row r="3456" spans="1:3">
      <c r="A3456" s="111"/>
      <c r="B3456" s="86"/>
      <c r="C3456" s="112"/>
    </row>
    <row r="3457" spans="1:3">
      <c r="A3457" s="111"/>
      <c r="B3457" s="86"/>
      <c r="C3457" s="112"/>
    </row>
    <row r="3458" spans="1:3">
      <c r="A3458" s="111"/>
      <c r="B3458" s="86"/>
      <c r="C3458" s="112"/>
    </row>
    <row r="3459" spans="1:3">
      <c r="A3459" s="111"/>
      <c r="B3459" s="86"/>
      <c r="C3459" s="112"/>
    </row>
    <row r="3460" spans="1:3">
      <c r="A3460" s="111"/>
      <c r="B3460" s="86"/>
      <c r="C3460" s="112"/>
    </row>
    <row r="3461" spans="1:3">
      <c r="A3461" s="111"/>
      <c r="B3461" s="86"/>
      <c r="C3461" s="112"/>
    </row>
    <row r="3462" spans="1:3">
      <c r="A3462" s="111"/>
      <c r="B3462" s="86"/>
      <c r="C3462" s="112"/>
    </row>
    <row r="3463" spans="1:3">
      <c r="A3463" s="111"/>
      <c r="B3463" s="86"/>
      <c r="C3463" s="112"/>
    </row>
    <row r="3464" spans="1:3">
      <c r="A3464" s="111"/>
      <c r="B3464" s="86"/>
      <c r="C3464" s="112"/>
    </row>
    <row r="3465" spans="1:3">
      <c r="A3465" s="111"/>
      <c r="B3465" s="86"/>
      <c r="C3465" s="112"/>
    </row>
    <row r="3466" spans="1:3">
      <c r="A3466" s="111"/>
      <c r="B3466" s="86"/>
      <c r="C3466" s="112"/>
    </row>
    <row r="3467" spans="1:3">
      <c r="A3467" s="111"/>
      <c r="B3467" s="86"/>
      <c r="C3467" s="112"/>
    </row>
    <row r="3468" spans="1:3">
      <c r="A3468" s="111"/>
      <c r="B3468" s="86"/>
      <c r="C3468" s="112"/>
    </row>
    <row r="3469" spans="1:3">
      <c r="A3469" s="111"/>
      <c r="B3469" s="86"/>
      <c r="C3469" s="112"/>
    </row>
    <row r="3470" spans="1:3">
      <c r="A3470" s="111"/>
      <c r="B3470" s="86"/>
      <c r="C3470" s="112"/>
    </row>
    <row r="3471" spans="1:3">
      <c r="A3471" s="111"/>
      <c r="B3471" s="86"/>
      <c r="C3471" s="112"/>
    </row>
    <row r="3472" spans="1:3">
      <c r="A3472" s="111"/>
      <c r="B3472" s="86"/>
      <c r="C3472" s="112"/>
    </row>
    <row r="3473" spans="1:3">
      <c r="A3473" s="111"/>
      <c r="B3473" s="86"/>
      <c r="C3473" s="112"/>
    </row>
    <row r="3474" spans="1:3">
      <c r="A3474" s="111"/>
      <c r="B3474" s="86"/>
      <c r="C3474" s="112"/>
    </row>
    <row r="3475" spans="1:3">
      <c r="A3475" s="111"/>
      <c r="B3475" s="86"/>
      <c r="C3475" s="112"/>
    </row>
    <row r="3476" spans="1:3">
      <c r="A3476" s="111"/>
      <c r="B3476" s="86"/>
      <c r="C3476" s="112"/>
    </row>
    <row r="3477" spans="1:3">
      <c r="A3477" s="111"/>
      <c r="B3477" s="86"/>
      <c r="C3477" s="112"/>
    </row>
    <row r="3478" spans="1:3">
      <c r="A3478" s="111"/>
      <c r="B3478" s="86"/>
      <c r="C3478" s="112"/>
    </row>
    <row r="3479" spans="1:3">
      <c r="A3479" s="111"/>
      <c r="B3479" s="86"/>
      <c r="C3479" s="112"/>
    </row>
    <row r="3480" spans="1:3">
      <c r="A3480" s="111"/>
      <c r="B3480" s="86"/>
      <c r="C3480" s="112"/>
    </row>
    <row r="3481" spans="1:3">
      <c r="A3481" s="111"/>
      <c r="B3481" s="86"/>
      <c r="C3481" s="112"/>
    </row>
    <row r="3482" spans="1:3">
      <c r="A3482" s="111"/>
      <c r="B3482" s="86"/>
      <c r="C3482" s="112"/>
    </row>
    <row r="3483" spans="1:3">
      <c r="A3483" s="111"/>
      <c r="B3483" s="86"/>
      <c r="C3483" s="112"/>
    </row>
    <row r="3484" spans="1:3">
      <c r="A3484" s="111"/>
      <c r="B3484" s="86"/>
      <c r="C3484" s="112"/>
    </row>
    <row r="3485" spans="1:3">
      <c r="A3485" s="111"/>
      <c r="B3485" s="86"/>
      <c r="C3485" s="112"/>
    </row>
    <row r="3486" spans="1:3">
      <c r="A3486" s="111"/>
      <c r="B3486" s="86"/>
      <c r="C3486" s="112"/>
    </row>
    <row r="3487" spans="1:3">
      <c r="A3487" s="111"/>
      <c r="B3487" s="86"/>
      <c r="C3487" s="112"/>
    </row>
    <row r="3488" spans="1:3">
      <c r="A3488" s="111"/>
      <c r="B3488" s="86"/>
      <c r="C3488" s="112"/>
    </row>
    <row r="3489" spans="1:3">
      <c r="A3489" s="111"/>
      <c r="B3489" s="86"/>
      <c r="C3489" s="112"/>
    </row>
    <row r="3490" spans="1:3">
      <c r="A3490" s="111"/>
      <c r="B3490" s="86"/>
      <c r="C3490" s="112"/>
    </row>
    <row r="3491" spans="1:3">
      <c r="A3491" s="111"/>
      <c r="B3491" s="86"/>
      <c r="C3491" s="112"/>
    </row>
    <row r="3492" spans="1:3">
      <c r="A3492" s="111"/>
      <c r="B3492" s="86"/>
      <c r="C3492" s="112"/>
    </row>
    <row r="3493" spans="1:3">
      <c r="A3493" s="111"/>
      <c r="B3493" s="86"/>
      <c r="C3493" s="112"/>
    </row>
    <row r="3494" spans="1:3">
      <c r="A3494" s="111"/>
      <c r="B3494" s="86"/>
      <c r="C3494" s="112"/>
    </row>
    <row r="3495" spans="1:3">
      <c r="A3495" s="111"/>
      <c r="B3495" s="86"/>
      <c r="C3495" s="112"/>
    </row>
    <row r="3496" spans="1:3">
      <c r="A3496" s="111"/>
      <c r="B3496" s="86"/>
      <c r="C3496" s="112"/>
    </row>
    <row r="3497" spans="1:3">
      <c r="A3497" s="111"/>
      <c r="B3497" s="86"/>
      <c r="C3497" s="112"/>
    </row>
    <row r="3498" spans="1:3">
      <c r="A3498" s="111"/>
      <c r="B3498" s="86"/>
      <c r="C3498" s="112"/>
    </row>
    <row r="3499" spans="1:3">
      <c r="A3499" s="111"/>
      <c r="B3499" s="86"/>
      <c r="C3499" s="112"/>
    </row>
    <row r="3500" spans="1:3">
      <c r="A3500" s="111"/>
      <c r="B3500" s="86"/>
      <c r="C3500" s="112"/>
    </row>
    <row r="3501" spans="1:3">
      <c r="A3501" s="111"/>
      <c r="B3501" s="86"/>
      <c r="C3501" s="112"/>
    </row>
    <row r="3502" spans="1:3">
      <c r="A3502" s="111"/>
      <c r="B3502" s="86"/>
      <c r="C3502" s="112"/>
    </row>
    <row r="3503" spans="1:3">
      <c r="A3503" s="111"/>
      <c r="B3503" s="86"/>
      <c r="C3503" s="112"/>
    </row>
    <row r="3504" spans="1:3">
      <c r="A3504" s="111"/>
      <c r="B3504" s="86"/>
      <c r="C3504" s="112"/>
    </row>
    <row r="3505" spans="1:3">
      <c r="A3505" s="111"/>
      <c r="B3505" s="86"/>
      <c r="C3505" s="112"/>
    </row>
    <row r="3506" spans="1:3">
      <c r="A3506" s="111"/>
      <c r="B3506" s="86"/>
      <c r="C3506" s="112"/>
    </row>
    <row r="3507" spans="1:3">
      <c r="A3507" s="111"/>
      <c r="B3507" s="86"/>
      <c r="C3507" s="112"/>
    </row>
    <row r="3508" spans="1:3">
      <c r="A3508" s="111"/>
      <c r="B3508" s="86"/>
      <c r="C3508" s="112"/>
    </row>
    <row r="3509" spans="1:3">
      <c r="A3509" s="111"/>
      <c r="B3509" s="86"/>
      <c r="C3509" s="112"/>
    </row>
    <row r="3510" spans="1:3">
      <c r="A3510" s="111"/>
      <c r="B3510" s="86"/>
      <c r="C3510" s="112"/>
    </row>
    <row r="3511" spans="1:3">
      <c r="A3511" s="111"/>
      <c r="B3511" s="86"/>
      <c r="C3511" s="112"/>
    </row>
    <row r="3512" spans="1:3">
      <c r="A3512" s="111"/>
      <c r="B3512" s="86"/>
      <c r="C3512" s="112"/>
    </row>
    <row r="3513" spans="1:3">
      <c r="A3513" s="111"/>
      <c r="B3513" s="86"/>
      <c r="C3513" s="112"/>
    </row>
    <row r="3514" spans="1:3">
      <c r="A3514" s="111"/>
      <c r="B3514" s="86"/>
      <c r="C3514" s="112"/>
    </row>
    <row r="3515" spans="1:3">
      <c r="A3515" s="111"/>
      <c r="B3515" s="86"/>
      <c r="C3515" s="112"/>
    </row>
    <row r="3516" spans="1:3">
      <c r="A3516" s="111"/>
      <c r="B3516" s="86"/>
      <c r="C3516" s="112"/>
    </row>
    <row r="3517" spans="1:3">
      <c r="A3517" s="111"/>
      <c r="B3517" s="86"/>
      <c r="C3517" s="112"/>
    </row>
    <row r="3518" spans="1:3">
      <c r="A3518" s="111"/>
      <c r="B3518" s="86"/>
      <c r="C3518" s="112"/>
    </row>
    <row r="3519" spans="1:3">
      <c r="A3519" s="111"/>
      <c r="B3519" s="86"/>
      <c r="C3519" s="112"/>
    </row>
    <row r="3520" spans="1:3">
      <c r="A3520" s="111"/>
      <c r="B3520" s="86"/>
      <c r="C3520" s="112"/>
    </row>
    <row r="3521" spans="1:3">
      <c r="A3521" s="111"/>
      <c r="B3521" s="86"/>
      <c r="C3521" s="112"/>
    </row>
    <row r="3522" spans="1:3">
      <c r="A3522" s="111"/>
      <c r="B3522" s="86"/>
      <c r="C3522" s="112"/>
    </row>
    <row r="3523" spans="1:3">
      <c r="A3523" s="111"/>
      <c r="B3523" s="86"/>
      <c r="C3523" s="112"/>
    </row>
    <row r="3524" spans="1:3">
      <c r="A3524" s="111"/>
      <c r="B3524" s="86"/>
      <c r="C3524" s="112"/>
    </row>
    <row r="3525" spans="1:3">
      <c r="A3525" s="111"/>
      <c r="B3525" s="86"/>
      <c r="C3525" s="112"/>
    </row>
    <row r="3526" spans="1:3">
      <c r="A3526" s="111"/>
      <c r="B3526" s="86"/>
      <c r="C3526" s="112"/>
    </row>
    <row r="3527" spans="1:3">
      <c r="A3527" s="111"/>
      <c r="B3527" s="86"/>
      <c r="C3527" s="112"/>
    </row>
    <row r="3528" spans="1:3">
      <c r="A3528" s="111"/>
      <c r="B3528" s="86"/>
      <c r="C3528" s="112"/>
    </row>
    <row r="3529" spans="1:3">
      <c r="A3529" s="111"/>
      <c r="B3529" s="86"/>
      <c r="C3529" s="112"/>
    </row>
    <row r="3530" spans="1:3">
      <c r="A3530" s="111"/>
      <c r="B3530" s="86"/>
      <c r="C3530" s="112"/>
    </row>
    <row r="3531" spans="1:3">
      <c r="A3531" s="111"/>
      <c r="B3531" s="86"/>
      <c r="C3531" s="112"/>
    </row>
    <row r="3532" spans="1:3">
      <c r="A3532" s="111"/>
      <c r="B3532" s="86"/>
      <c r="C3532" s="112"/>
    </row>
    <row r="3533" spans="1:3">
      <c r="A3533" s="111"/>
      <c r="B3533" s="86"/>
      <c r="C3533" s="112"/>
    </row>
    <row r="3534" spans="1:3">
      <c r="A3534" s="111"/>
      <c r="B3534" s="86"/>
      <c r="C3534" s="112"/>
    </row>
    <row r="3535" spans="1:3">
      <c r="A3535" s="111"/>
      <c r="B3535" s="86"/>
      <c r="C3535" s="112"/>
    </row>
    <row r="3536" spans="1:3">
      <c r="A3536" s="111"/>
      <c r="B3536" s="86"/>
      <c r="C3536" s="112"/>
    </row>
    <row r="3537" spans="1:3">
      <c r="A3537" s="111"/>
      <c r="B3537" s="86"/>
      <c r="C3537" s="112"/>
    </row>
    <row r="3538" spans="1:3">
      <c r="A3538" s="111"/>
      <c r="B3538" s="86"/>
      <c r="C3538" s="112"/>
    </row>
    <row r="3539" spans="1:3">
      <c r="A3539" s="111"/>
      <c r="B3539" s="86"/>
      <c r="C3539" s="112"/>
    </row>
    <row r="3540" spans="1:3">
      <c r="A3540" s="111"/>
      <c r="B3540" s="86"/>
      <c r="C3540" s="112"/>
    </row>
    <row r="3541" spans="1:3">
      <c r="A3541" s="111"/>
      <c r="B3541" s="86"/>
      <c r="C3541" s="112"/>
    </row>
    <row r="3542" spans="1:3">
      <c r="A3542" s="111"/>
      <c r="B3542" s="86"/>
      <c r="C3542" s="112"/>
    </row>
    <row r="3543" spans="1:3">
      <c r="A3543" s="111"/>
      <c r="B3543" s="86"/>
      <c r="C3543" s="112"/>
    </row>
    <row r="3544" spans="1:3">
      <c r="A3544" s="111"/>
      <c r="B3544" s="86"/>
      <c r="C3544" s="112"/>
    </row>
    <row r="3545" spans="1:3">
      <c r="A3545" s="111"/>
      <c r="B3545" s="86"/>
      <c r="C3545" s="112"/>
    </row>
    <row r="3546" spans="1:3">
      <c r="A3546" s="111"/>
      <c r="B3546" s="86"/>
      <c r="C3546" s="112"/>
    </row>
    <row r="3547" spans="1:3">
      <c r="A3547" s="111"/>
      <c r="B3547" s="86"/>
      <c r="C3547" s="112"/>
    </row>
    <row r="3548" spans="1:3">
      <c r="A3548" s="111"/>
      <c r="B3548" s="86"/>
      <c r="C3548" s="112"/>
    </row>
    <row r="3549" spans="1:3">
      <c r="A3549" s="111"/>
      <c r="B3549" s="86"/>
      <c r="C3549" s="112"/>
    </row>
    <row r="3550" spans="1:3">
      <c r="A3550" s="111"/>
      <c r="B3550" s="86"/>
      <c r="C3550" s="112"/>
    </row>
    <row r="3551" spans="1:3">
      <c r="A3551" s="111"/>
      <c r="B3551" s="86"/>
      <c r="C3551" s="112"/>
    </row>
    <row r="3552" spans="1:3">
      <c r="A3552" s="111"/>
      <c r="B3552" s="86"/>
      <c r="C3552" s="112"/>
    </row>
    <row r="3553" spans="1:3">
      <c r="A3553" s="111"/>
      <c r="B3553" s="86"/>
      <c r="C3553" s="112"/>
    </row>
    <row r="3554" spans="1:3">
      <c r="A3554" s="111"/>
      <c r="B3554" s="86"/>
      <c r="C3554" s="112"/>
    </row>
    <row r="3555" spans="1:3">
      <c r="A3555" s="111"/>
      <c r="B3555" s="86"/>
      <c r="C3555" s="112"/>
    </row>
    <row r="3556" spans="1:3">
      <c r="A3556" s="111"/>
      <c r="B3556" s="86"/>
      <c r="C3556" s="112"/>
    </row>
    <row r="3557" spans="1:3">
      <c r="A3557" s="111"/>
      <c r="B3557" s="86"/>
      <c r="C3557" s="112"/>
    </row>
    <row r="3558" spans="1:3">
      <c r="A3558" s="111"/>
      <c r="B3558" s="86"/>
      <c r="C3558" s="112"/>
    </row>
    <row r="3559" spans="1:3">
      <c r="A3559" s="111"/>
      <c r="B3559" s="86"/>
      <c r="C3559" s="112"/>
    </row>
    <row r="3560" spans="1:3">
      <c r="A3560" s="111"/>
      <c r="B3560" s="86"/>
      <c r="C3560" s="112"/>
    </row>
    <row r="3561" spans="1:3">
      <c r="A3561" s="111"/>
      <c r="B3561" s="86"/>
      <c r="C3561" s="112"/>
    </row>
    <row r="3562" spans="1:3">
      <c r="A3562" s="111"/>
      <c r="B3562" s="86"/>
      <c r="C3562" s="112"/>
    </row>
    <row r="3563" spans="1:3">
      <c r="A3563" s="111"/>
      <c r="B3563" s="86"/>
      <c r="C3563" s="112"/>
    </row>
    <row r="3564" spans="1:3">
      <c r="A3564" s="111"/>
      <c r="B3564" s="86"/>
      <c r="C3564" s="112"/>
    </row>
    <row r="3565" spans="1:3">
      <c r="A3565" s="111"/>
      <c r="B3565" s="86"/>
      <c r="C3565" s="112"/>
    </row>
    <row r="3566" spans="1:3">
      <c r="A3566" s="111"/>
      <c r="B3566" s="86"/>
      <c r="C3566" s="112"/>
    </row>
    <row r="3567" spans="1:3">
      <c r="A3567" s="111"/>
      <c r="B3567" s="86"/>
      <c r="C3567" s="112"/>
    </row>
    <row r="3568" spans="1:3">
      <c r="A3568" s="111"/>
      <c r="B3568" s="86"/>
      <c r="C3568" s="112"/>
    </row>
    <row r="3569" spans="1:3">
      <c r="A3569" s="111"/>
      <c r="B3569" s="86"/>
      <c r="C3569" s="112"/>
    </row>
    <row r="3570" spans="1:3">
      <c r="A3570" s="111"/>
      <c r="B3570" s="86"/>
      <c r="C3570" s="112"/>
    </row>
    <row r="3571" spans="1:3">
      <c r="A3571" s="111"/>
      <c r="B3571" s="86"/>
      <c r="C3571" s="112"/>
    </row>
    <row r="3572" spans="1:3">
      <c r="A3572" s="111"/>
      <c r="B3572" s="86"/>
      <c r="C3572" s="112"/>
    </row>
    <row r="3573" spans="1:3">
      <c r="A3573" s="111"/>
      <c r="B3573" s="86"/>
      <c r="C3573" s="112"/>
    </row>
    <row r="3574" spans="1:3">
      <c r="A3574" s="111"/>
      <c r="B3574" s="86"/>
      <c r="C3574" s="112"/>
    </row>
    <row r="3575" spans="1:3">
      <c r="A3575" s="111"/>
      <c r="B3575" s="86"/>
      <c r="C3575" s="112"/>
    </row>
    <row r="3576" spans="1:3">
      <c r="A3576" s="111"/>
      <c r="B3576" s="86"/>
      <c r="C3576" s="112"/>
    </row>
    <row r="3577" spans="1:3">
      <c r="A3577" s="111"/>
      <c r="B3577" s="86"/>
      <c r="C3577" s="112"/>
    </row>
    <row r="3578" spans="1:3">
      <c r="A3578" s="111"/>
      <c r="B3578" s="86"/>
      <c r="C3578" s="112"/>
    </row>
    <row r="3579" spans="1:3">
      <c r="A3579" s="111"/>
      <c r="B3579" s="86"/>
      <c r="C3579" s="112"/>
    </row>
    <row r="3580" spans="1:3">
      <c r="A3580" s="111"/>
      <c r="B3580" s="86"/>
      <c r="C3580" s="112"/>
    </row>
    <row r="3581" spans="1:3">
      <c r="A3581" s="111"/>
      <c r="B3581" s="86"/>
      <c r="C3581" s="112"/>
    </row>
    <row r="3582" spans="1:3">
      <c r="A3582" s="111"/>
      <c r="B3582" s="86"/>
      <c r="C3582" s="112"/>
    </row>
    <row r="3583" spans="1:3">
      <c r="A3583" s="111"/>
      <c r="B3583" s="86"/>
      <c r="C3583" s="112"/>
    </row>
    <row r="3584" spans="1:3">
      <c r="A3584" s="111"/>
      <c r="B3584" s="86"/>
      <c r="C3584" s="112"/>
    </row>
    <row r="3585" spans="1:3">
      <c r="A3585" s="111"/>
      <c r="B3585" s="86"/>
      <c r="C3585" s="112"/>
    </row>
    <row r="3586" spans="1:3">
      <c r="A3586" s="111"/>
      <c r="B3586" s="86"/>
      <c r="C3586" s="112"/>
    </row>
    <row r="3587" spans="1:3">
      <c r="A3587" s="111"/>
      <c r="B3587" s="86"/>
      <c r="C3587" s="112"/>
    </row>
    <row r="3588" spans="1:3">
      <c r="A3588" s="111"/>
      <c r="B3588" s="86"/>
      <c r="C3588" s="112"/>
    </row>
    <row r="3589" spans="1:3">
      <c r="A3589" s="111"/>
      <c r="B3589" s="86"/>
      <c r="C3589" s="112"/>
    </row>
    <row r="3590" spans="1:3">
      <c r="A3590" s="111"/>
      <c r="B3590" s="86"/>
      <c r="C3590" s="112"/>
    </row>
    <row r="3591" spans="1:3">
      <c r="A3591" s="111"/>
      <c r="B3591" s="86"/>
      <c r="C3591" s="112"/>
    </row>
    <row r="3592" spans="1:3">
      <c r="A3592" s="111"/>
      <c r="B3592" s="86"/>
      <c r="C3592" s="112"/>
    </row>
    <row r="3593" spans="1:3">
      <c r="A3593" s="111"/>
      <c r="B3593" s="86"/>
      <c r="C3593" s="112"/>
    </row>
    <row r="3594" spans="1:3">
      <c r="A3594" s="111"/>
      <c r="B3594" s="86"/>
      <c r="C3594" s="112"/>
    </row>
    <row r="3595" spans="1:3">
      <c r="A3595" s="111"/>
      <c r="B3595" s="86"/>
      <c r="C3595" s="112"/>
    </row>
    <row r="3596" spans="1:3">
      <c r="A3596" s="111"/>
      <c r="B3596" s="86"/>
      <c r="C3596" s="112"/>
    </row>
    <row r="3597" spans="1:3">
      <c r="A3597" s="111"/>
      <c r="B3597" s="86"/>
      <c r="C3597" s="112"/>
    </row>
    <row r="3598" spans="1:3">
      <c r="A3598" s="111"/>
      <c r="B3598" s="86"/>
      <c r="C3598" s="112"/>
    </row>
    <row r="3599" spans="1:3">
      <c r="A3599" s="111"/>
      <c r="B3599" s="86"/>
      <c r="C3599" s="112"/>
    </row>
    <row r="3600" spans="1:3">
      <c r="A3600" s="111"/>
      <c r="B3600" s="86"/>
      <c r="C3600" s="112"/>
    </row>
    <row r="3601" spans="1:3">
      <c r="A3601" s="111"/>
      <c r="B3601" s="86"/>
      <c r="C3601" s="112"/>
    </row>
    <row r="3602" spans="1:3">
      <c r="A3602" s="111"/>
      <c r="B3602" s="86"/>
      <c r="C3602" s="112"/>
    </row>
    <row r="3603" spans="1:3">
      <c r="A3603" s="111"/>
      <c r="B3603" s="86"/>
      <c r="C3603" s="112"/>
    </row>
    <row r="3604" spans="1:3">
      <c r="A3604" s="111"/>
      <c r="B3604" s="86"/>
      <c r="C3604" s="112"/>
    </row>
    <row r="3605" spans="1:3">
      <c r="A3605" s="111"/>
      <c r="B3605" s="86"/>
      <c r="C3605" s="112"/>
    </row>
    <row r="3606" spans="1:3">
      <c r="A3606" s="111"/>
      <c r="B3606" s="86"/>
      <c r="C3606" s="112"/>
    </row>
    <row r="3607" spans="1:3">
      <c r="A3607" s="111"/>
      <c r="B3607" s="86"/>
      <c r="C3607" s="112"/>
    </row>
    <row r="3608" spans="1:3">
      <c r="A3608" s="111"/>
      <c r="B3608" s="86"/>
      <c r="C3608" s="112"/>
    </row>
    <row r="3609" spans="1:3">
      <c r="A3609" s="111"/>
      <c r="B3609" s="86"/>
      <c r="C3609" s="112"/>
    </row>
    <row r="3610" spans="1:3">
      <c r="A3610" s="111"/>
      <c r="B3610" s="86"/>
      <c r="C3610" s="112"/>
    </row>
    <row r="3611" spans="1:3">
      <c r="A3611" s="111"/>
      <c r="B3611" s="86"/>
      <c r="C3611" s="112"/>
    </row>
    <row r="3612" spans="1:3">
      <c r="A3612" s="111"/>
      <c r="B3612" s="86"/>
      <c r="C3612" s="112"/>
    </row>
    <row r="3613" spans="1:3">
      <c r="A3613" s="111"/>
      <c r="B3613" s="86"/>
      <c r="C3613" s="112"/>
    </row>
    <row r="3614" spans="1:3">
      <c r="A3614" s="111"/>
      <c r="B3614" s="86"/>
      <c r="C3614" s="112"/>
    </row>
    <row r="3615" spans="1:3">
      <c r="A3615" s="111"/>
      <c r="B3615" s="86"/>
      <c r="C3615" s="112"/>
    </row>
    <row r="3616" spans="1:3">
      <c r="A3616" s="111"/>
      <c r="B3616" s="86"/>
      <c r="C3616" s="112"/>
    </row>
    <row r="3617" spans="1:3">
      <c r="A3617" s="111"/>
      <c r="B3617" s="86"/>
      <c r="C3617" s="112"/>
    </row>
    <row r="3618" spans="1:3">
      <c r="A3618" s="111"/>
      <c r="B3618" s="86"/>
      <c r="C3618" s="112"/>
    </row>
    <row r="3619" spans="1:3">
      <c r="A3619" s="111"/>
      <c r="B3619" s="86"/>
      <c r="C3619" s="112"/>
    </row>
    <row r="3620" spans="1:3">
      <c r="A3620" s="111"/>
      <c r="B3620" s="86"/>
      <c r="C3620" s="112"/>
    </row>
    <row r="3621" spans="1:3">
      <c r="A3621" s="111"/>
      <c r="B3621" s="86"/>
      <c r="C3621" s="112"/>
    </row>
    <row r="3622" spans="1:3">
      <c r="A3622" s="111"/>
      <c r="B3622" s="86"/>
      <c r="C3622" s="112"/>
    </row>
    <row r="3623" spans="1:3">
      <c r="A3623" s="111"/>
      <c r="B3623" s="86"/>
      <c r="C3623" s="112"/>
    </row>
    <row r="3624" spans="1:3">
      <c r="A3624" s="111"/>
      <c r="B3624" s="86"/>
      <c r="C3624" s="112"/>
    </row>
    <row r="3625" spans="1:3">
      <c r="A3625" s="111"/>
      <c r="B3625" s="86"/>
      <c r="C3625" s="112"/>
    </row>
    <row r="3626" spans="1:3">
      <c r="A3626" s="111"/>
      <c r="B3626" s="86"/>
      <c r="C3626" s="112"/>
    </row>
    <row r="3627" spans="1:3">
      <c r="A3627" s="111"/>
      <c r="B3627" s="86"/>
      <c r="C3627" s="112"/>
    </row>
    <row r="3628" spans="1:3">
      <c r="A3628" s="111"/>
      <c r="B3628" s="86"/>
      <c r="C3628" s="112"/>
    </row>
    <row r="3629" spans="1:3">
      <c r="A3629" s="111"/>
      <c r="B3629" s="86"/>
      <c r="C3629" s="112"/>
    </row>
    <row r="3630" spans="1:3">
      <c r="A3630" s="111"/>
      <c r="B3630" s="86"/>
      <c r="C3630" s="112"/>
    </row>
    <row r="3631" spans="1:3">
      <c r="A3631" s="111"/>
      <c r="B3631" s="86"/>
      <c r="C3631" s="112"/>
    </row>
    <row r="3632" spans="1:3">
      <c r="A3632" s="111"/>
      <c r="B3632" s="86"/>
      <c r="C3632" s="112"/>
    </row>
    <row r="3633" spans="1:3">
      <c r="A3633" s="111"/>
      <c r="B3633" s="86"/>
      <c r="C3633" s="112"/>
    </row>
    <row r="3634" spans="1:3">
      <c r="A3634" s="111"/>
      <c r="B3634" s="86"/>
      <c r="C3634" s="112"/>
    </row>
    <row r="3635" spans="1:3">
      <c r="A3635" s="111"/>
      <c r="B3635" s="86"/>
      <c r="C3635" s="112"/>
    </row>
    <row r="3636" spans="1:3">
      <c r="A3636" s="111"/>
      <c r="B3636" s="86"/>
      <c r="C3636" s="112"/>
    </row>
    <row r="3637" spans="1:3">
      <c r="A3637" s="111"/>
      <c r="B3637" s="86"/>
      <c r="C3637" s="112"/>
    </row>
    <row r="3638" spans="1:3">
      <c r="A3638" s="111"/>
      <c r="B3638" s="86"/>
      <c r="C3638" s="112"/>
    </row>
    <row r="3639" spans="1:3">
      <c r="A3639" s="111"/>
      <c r="B3639" s="86"/>
      <c r="C3639" s="112"/>
    </row>
    <row r="3640" spans="1:3">
      <c r="A3640" s="111"/>
      <c r="B3640" s="86"/>
      <c r="C3640" s="112"/>
    </row>
    <row r="3641" spans="1:3">
      <c r="A3641" s="111"/>
      <c r="B3641" s="86"/>
      <c r="C3641" s="112"/>
    </row>
    <row r="3642" spans="1:3">
      <c r="A3642" s="111"/>
      <c r="B3642" s="86"/>
      <c r="C3642" s="112"/>
    </row>
    <row r="3643" spans="1:3">
      <c r="A3643" s="111"/>
      <c r="B3643" s="86"/>
      <c r="C3643" s="112"/>
    </row>
    <row r="3644" spans="1:3">
      <c r="A3644" s="111"/>
      <c r="B3644" s="86"/>
      <c r="C3644" s="112"/>
    </row>
    <row r="3645" spans="1:3">
      <c r="A3645" s="111"/>
      <c r="B3645" s="86"/>
      <c r="C3645" s="112"/>
    </row>
    <row r="3646" spans="1:3">
      <c r="A3646" s="111"/>
      <c r="B3646" s="86"/>
      <c r="C3646" s="112"/>
    </row>
    <row r="3647" spans="1:3">
      <c r="A3647" s="111"/>
      <c r="B3647" s="86"/>
      <c r="C3647" s="112"/>
    </row>
    <row r="3648" spans="1:3">
      <c r="A3648" s="111"/>
      <c r="B3648" s="86"/>
      <c r="C3648" s="112"/>
    </row>
    <row r="3649" spans="1:3">
      <c r="A3649" s="111"/>
      <c r="B3649" s="86"/>
      <c r="C3649" s="112"/>
    </row>
    <row r="3650" spans="1:3">
      <c r="A3650" s="111"/>
      <c r="B3650" s="86"/>
      <c r="C3650" s="112"/>
    </row>
    <row r="3651" spans="1:3">
      <c r="A3651" s="111"/>
      <c r="B3651" s="86"/>
      <c r="C3651" s="112"/>
    </row>
    <row r="3652" spans="1:3">
      <c r="A3652" s="111"/>
      <c r="B3652" s="86"/>
      <c r="C3652" s="112"/>
    </row>
    <row r="3653" spans="1:3">
      <c r="A3653" s="111"/>
      <c r="B3653" s="86"/>
      <c r="C3653" s="112"/>
    </row>
    <row r="3654" spans="1:3">
      <c r="A3654" s="111"/>
      <c r="B3654" s="86"/>
      <c r="C3654" s="112"/>
    </row>
    <row r="3655" spans="1:3">
      <c r="A3655" s="111"/>
      <c r="B3655" s="86"/>
      <c r="C3655" s="112"/>
    </row>
    <row r="3656" spans="1:3">
      <c r="A3656" s="111"/>
      <c r="B3656" s="86"/>
      <c r="C3656" s="112"/>
    </row>
    <row r="3657" spans="1:3">
      <c r="A3657" s="111"/>
      <c r="B3657" s="86"/>
      <c r="C3657" s="112"/>
    </row>
    <row r="3658" spans="1:3">
      <c r="A3658" s="111"/>
      <c r="B3658" s="86"/>
      <c r="C3658" s="112"/>
    </row>
    <row r="3659" spans="1:3">
      <c r="A3659" s="111"/>
      <c r="B3659" s="86"/>
      <c r="C3659" s="112"/>
    </row>
    <row r="3660" spans="1:3">
      <c r="A3660" s="111"/>
      <c r="B3660" s="86"/>
      <c r="C3660" s="112"/>
    </row>
    <row r="3661" spans="1:3">
      <c r="A3661" s="111"/>
      <c r="B3661" s="86"/>
      <c r="C3661" s="112"/>
    </row>
    <row r="3662" spans="1:3">
      <c r="A3662" s="111"/>
      <c r="B3662" s="86"/>
      <c r="C3662" s="112"/>
    </row>
    <row r="3663" spans="1:3">
      <c r="A3663" s="111"/>
      <c r="B3663" s="86"/>
      <c r="C3663" s="112"/>
    </row>
    <row r="3664" spans="1:3">
      <c r="A3664" s="111"/>
      <c r="B3664" s="86"/>
      <c r="C3664" s="112"/>
    </row>
    <row r="3665" spans="1:3">
      <c r="A3665" s="111"/>
      <c r="B3665" s="86"/>
      <c r="C3665" s="112"/>
    </row>
    <row r="3666" spans="1:3">
      <c r="A3666" s="111"/>
      <c r="B3666" s="86"/>
      <c r="C3666" s="112"/>
    </row>
    <row r="3667" spans="1:3">
      <c r="A3667" s="111"/>
      <c r="B3667" s="86"/>
      <c r="C3667" s="112"/>
    </row>
    <row r="3668" spans="1:3">
      <c r="A3668" s="111"/>
      <c r="B3668" s="86"/>
      <c r="C3668" s="112"/>
    </row>
    <row r="3669" spans="1:3">
      <c r="A3669" s="111"/>
      <c r="B3669" s="86"/>
      <c r="C3669" s="112"/>
    </row>
    <row r="3670" spans="1:3">
      <c r="A3670" s="111"/>
      <c r="B3670" s="86"/>
      <c r="C3670" s="112"/>
    </row>
    <row r="3671" spans="1:3">
      <c r="A3671" s="111"/>
      <c r="B3671" s="86"/>
      <c r="C3671" s="112"/>
    </row>
    <row r="3672" spans="1:3">
      <c r="A3672" s="111"/>
      <c r="B3672" s="86"/>
      <c r="C3672" s="112"/>
    </row>
    <row r="3673" spans="1:3">
      <c r="A3673" s="111"/>
      <c r="B3673" s="86"/>
      <c r="C3673" s="112"/>
    </row>
    <row r="3674" spans="1:3">
      <c r="A3674" s="111"/>
      <c r="B3674" s="86"/>
      <c r="C3674" s="112"/>
    </row>
    <row r="3675" spans="1:3">
      <c r="A3675" s="111"/>
      <c r="B3675" s="86"/>
      <c r="C3675" s="112"/>
    </row>
    <row r="3676" spans="1:3">
      <c r="A3676" s="111"/>
      <c r="B3676" s="86"/>
      <c r="C3676" s="112"/>
    </row>
    <row r="3677" spans="1:3">
      <c r="A3677" s="111"/>
      <c r="B3677" s="86"/>
      <c r="C3677" s="112"/>
    </row>
    <row r="3678" spans="1:3">
      <c r="A3678" s="111"/>
      <c r="B3678" s="86"/>
      <c r="C3678" s="112"/>
    </row>
    <row r="3679" spans="1:3">
      <c r="A3679" s="111"/>
      <c r="B3679" s="86"/>
      <c r="C3679" s="112"/>
    </row>
    <row r="3680" spans="1:3">
      <c r="A3680" s="111"/>
      <c r="B3680" s="86"/>
      <c r="C3680" s="112"/>
    </row>
    <row r="3681" spans="1:3">
      <c r="A3681" s="111"/>
      <c r="B3681" s="86"/>
      <c r="C3681" s="112"/>
    </row>
    <row r="3682" spans="1:3">
      <c r="A3682" s="111"/>
      <c r="B3682" s="86"/>
      <c r="C3682" s="112"/>
    </row>
    <row r="3683" spans="1:3">
      <c r="A3683" s="111"/>
      <c r="B3683" s="86"/>
      <c r="C3683" s="112"/>
    </row>
    <row r="3684" spans="1:3">
      <c r="A3684" s="111"/>
      <c r="B3684" s="86"/>
      <c r="C3684" s="112"/>
    </row>
    <row r="3685" spans="1:3">
      <c r="A3685" s="111"/>
      <c r="B3685" s="86"/>
      <c r="C3685" s="112"/>
    </row>
    <row r="3686" spans="1:3">
      <c r="A3686" s="111"/>
      <c r="B3686" s="86"/>
      <c r="C3686" s="112"/>
    </row>
    <row r="3687" spans="1:3">
      <c r="A3687" s="111"/>
      <c r="B3687" s="86"/>
      <c r="C3687" s="112"/>
    </row>
    <row r="3688" spans="1:3">
      <c r="A3688" s="111"/>
      <c r="B3688" s="86"/>
      <c r="C3688" s="112"/>
    </row>
    <row r="3689" spans="1:3">
      <c r="A3689" s="111"/>
      <c r="B3689" s="86"/>
      <c r="C3689" s="112"/>
    </row>
    <row r="3690" spans="1:3">
      <c r="A3690" s="111"/>
      <c r="B3690" s="86"/>
      <c r="C3690" s="112"/>
    </row>
    <row r="3691" spans="1:3">
      <c r="A3691" s="111"/>
      <c r="B3691" s="86"/>
      <c r="C3691" s="112"/>
    </row>
    <row r="3692" spans="1:3">
      <c r="A3692" s="111"/>
      <c r="B3692" s="86"/>
      <c r="C3692" s="112"/>
    </row>
    <row r="3693" spans="1:3">
      <c r="A3693" s="111"/>
      <c r="B3693" s="86"/>
      <c r="C3693" s="112"/>
    </row>
    <row r="3694" spans="1:3">
      <c r="A3694" s="111"/>
      <c r="B3694" s="86"/>
      <c r="C3694" s="112"/>
    </row>
    <row r="3695" spans="1:3">
      <c r="A3695" s="111"/>
      <c r="B3695" s="86"/>
      <c r="C3695" s="112"/>
    </row>
    <row r="3696" spans="1:3">
      <c r="A3696" s="111"/>
      <c r="B3696" s="86"/>
      <c r="C3696" s="112"/>
    </row>
    <row r="3697" spans="1:3">
      <c r="A3697" s="111"/>
      <c r="B3697" s="86"/>
      <c r="C3697" s="112"/>
    </row>
    <row r="3698" spans="1:3">
      <c r="A3698" s="111"/>
      <c r="B3698" s="86"/>
      <c r="C3698" s="112"/>
    </row>
    <row r="3699" spans="1:3">
      <c r="A3699" s="111"/>
      <c r="B3699" s="86"/>
      <c r="C3699" s="112"/>
    </row>
    <row r="3700" spans="1:3">
      <c r="A3700" s="111"/>
      <c r="B3700" s="86"/>
      <c r="C3700" s="112"/>
    </row>
    <row r="3701" spans="1:3">
      <c r="A3701" s="111"/>
      <c r="B3701" s="86"/>
      <c r="C3701" s="112"/>
    </row>
    <row r="3702" spans="1:3">
      <c r="A3702" s="111"/>
      <c r="B3702" s="86"/>
      <c r="C3702" s="112"/>
    </row>
    <row r="3703" spans="1:3">
      <c r="A3703" s="111"/>
      <c r="B3703" s="86"/>
      <c r="C3703" s="112"/>
    </row>
    <row r="3704" spans="1:3">
      <c r="A3704" s="111"/>
      <c r="B3704" s="86"/>
      <c r="C3704" s="112"/>
    </row>
    <row r="3705" spans="1:3">
      <c r="A3705" s="111"/>
      <c r="B3705" s="86"/>
      <c r="C3705" s="112"/>
    </row>
    <row r="3706" spans="1:3">
      <c r="A3706" s="111"/>
      <c r="B3706" s="86"/>
      <c r="C3706" s="112"/>
    </row>
    <row r="3707" spans="1:3">
      <c r="A3707" s="111"/>
      <c r="B3707" s="86"/>
      <c r="C3707" s="112"/>
    </row>
    <row r="3708" spans="1:3">
      <c r="A3708" s="111"/>
      <c r="B3708" s="86"/>
      <c r="C3708" s="112"/>
    </row>
    <row r="3709" spans="1:3">
      <c r="A3709" s="111"/>
      <c r="B3709" s="86"/>
      <c r="C3709" s="112"/>
    </row>
    <row r="3710" spans="1:3">
      <c r="A3710" s="111"/>
      <c r="B3710" s="86"/>
      <c r="C3710" s="112"/>
    </row>
    <row r="3711" spans="1:3">
      <c r="A3711" s="111"/>
      <c r="B3711" s="86"/>
      <c r="C3711" s="112"/>
    </row>
    <row r="3712" spans="1:3">
      <c r="A3712" s="111"/>
      <c r="B3712" s="86"/>
      <c r="C3712" s="112"/>
    </row>
    <row r="3713" spans="1:3">
      <c r="A3713" s="111"/>
      <c r="B3713" s="86"/>
      <c r="C3713" s="112"/>
    </row>
    <row r="3714" spans="1:3">
      <c r="A3714" s="111"/>
      <c r="B3714" s="86"/>
      <c r="C3714" s="112"/>
    </row>
    <row r="3715" spans="1:3">
      <c r="A3715" s="111"/>
      <c r="B3715" s="86"/>
      <c r="C3715" s="112"/>
    </row>
    <row r="3716" spans="1:3">
      <c r="A3716" s="111"/>
      <c r="B3716" s="86"/>
      <c r="C3716" s="112"/>
    </row>
    <row r="3717" spans="1:3">
      <c r="A3717" s="111"/>
      <c r="B3717" s="86"/>
      <c r="C3717" s="112"/>
    </row>
    <row r="3718" spans="1:3">
      <c r="A3718" s="111"/>
      <c r="B3718" s="86"/>
      <c r="C3718" s="112"/>
    </row>
    <row r="3719" spans="1:3">
      <c r="A3719" s="111"/>
      <c r="B3719" s="86"/>
      <c r="C3719" s="112"/>
    </row>
    <row r="3720" spans="1:3">
      <c r="A3720" s="111"/>
      <c r="B3720" s="86"/>
      <c r="C3720" s="112"/>
    </row>
    <row r="3721" spans="1:3">
      <c r="A3721" s="111"/>
      <c r="B3721" s="86"/>
      <c r="C3721" s="112"/>
    </row>
    <row r="3722" spans="1:3">
      <c r="A3722" s="111"/>
      <c r="B3722" s="86"/>
      <c r="C3722" s="112"/>
    </row>
    <row r="3723" spans="1:3">
      <c r="A3723" s="111"/>
      <c r="B3723" s="86"/>
      <c r="C3723" s="112"/>
    </row>
    <row r="3724" spans="1:3">
      <c r="A3724" s="111"/>
      <c r="B3724" s="86"/>
      <c r="C3724" s="112"/>
    </row>
    <row r="3725" spans="1:3">
      <c r="A3725" s="111"/>
      <c r="B3725" s="86"/>
      <c r="C3725" s="112"/>
    </row>
    <row r="3726" spans="1:3">
      <c r="A3726" s="111"/>
      <c r="B3726" s="86"/>
      <c r="C3726" s="112"/>
    </row>
    <row r="3727" spans="1:3">
      <c r="A3727" s="111"/>
      <c r="B3727" s="86"/>
      <c r="C3727" s="112"/>
    </row>
    <row r="3728" spans="1:3">
      <c r="A3728" s="111"/>
      <c r="B3728" s="86"/>
      <c r="C3728" s="112"/>
    </row>
    <row r="3729" spans="1:3">
      <c r="A3729" s="111"/>
      <c r="B3729" s="86"/>
      <c r="C3729" s="112"/>
    </row>
    <row r="3730" spans="1:3">
      <c r="A3730" s="111"/>
      <c r="B3730" s="86"/>
      <c r="C3730" s="112"/>
    </row>
    <row r="3731" spans="1:3">
      <c r="A3731" s="111"/>
      <c r="B3731" s="86"/>
      <c r="C3731" s="112"/>
    </row>
    <row r="3732" spans="1:3">
      <c r="A3732" s="111"/>
      <c r="B3732" s="86"/>
      <c r="C3732" s="112"/>
    </row>
    <row r="3733" spans="1:3">
      <c r="A3733" s="111"/>
      <c r="B3733" s="86"/>
      <c r="C3733" s="112"/>
    </row>
    <row r="3734" spans="1:3">
      <c r="A3734" s="111"/>
      <c r="B3734" s="86"/>
      <c r="C3734" s="112"/>
    </row>
    <row r="3735" spans="1:3">
      <c r="A3735" s="111"/>
      <c r="B3735" s="86"/>
      <c r="C3735" s="112"/>
    </row>
    <row r="3736" spans="1:3">
      <c r="A3736" s="111"/>
      <c r="B3736" s="86"/>
      <c r="C3736" s="112"/>
    </row>
    <row r="3737" spans="1:3">
      <c r="A3737" s="111"/>
      <c r="B3737" s="86"/>
      <c r="C3737" s="112"/>
    </row>
    <row r="3738" spans="1:3">
      <c r="A3738" s="111"/>
      <c r="B3738" s="86"/>
      <c r="C3738" s="112"/>
    </row>
    <row r="3739" spans="1:3">
      <c r="A3739" s="111"/>
      <c r="B3739" s="86"/>
      <c r="C3739" s="112"/>
    </row>
    <row r="3740" spans="1:3">
      <c r="A3740" s="111"/>
      <c r="B3740" s="86"/>
      <c r="C3740" s="112"/>
    </row>
    <row r="3741" spans="1:3">
      <c r="A3741" s="111"/>
      <c r="B3741" s="86"/>
      <c r="C3741" s="112"/>
    </row>
    <row r="3742" spans="1:3">
      <c r="A3742" s="111"/>
      <c r="B3742" s="86"/>
      <c r="C3742" s="112"/>
    </row>
    <row r="3743" spans="1:3">
      <c r="A3743" s="111"/>
      <c r="B3743" s="86"/>
      <c r="C3743" s="112"/>
    </row>
    <row r="3744" spans="1:3">
      <c r="A3744" s="111"/>
      <c r="B3744" s="86"/>
      <c r="C3744" s="112"/>
    </row>
    <row r="3745" spans="1:3">
      <c r="A3745" s="111"/>
      <c r="B3745" s="86"/>
      <c r="C3745" s="112"/>
    </row>
    <row r="3746" spans="1:3">
      <c r="A3746" s="111"/>
      <c r="B3746" s="86"/>
      <c r="C3746" s="112"/>
    </row>
    <row r="3747" spans="1:3">
      <c r="A3747" s="111"/>
      <c r="B3747" s="86"/>
      <c r="C3747" s="112"/>
    </row>
    <row r="3748" spans="1:3">
      <c r="A3748" s="111"/>
      <c r="B3748" s="86"/>
      <c r="C3748" s="112"/>
    </row>
    <row r="3749" spans="1:3">
      <c r="A3749" s="111"/>
      <c r="B3749" s="86"/>
      <c r="C3749" s="112"/>
    </row>
    <row r="3750" spans="1:3">
      <c r="A3750" s="111"/>
      <c r="B3750" s="86"/>
      <c r="C3750" s="112"/>
    </row>
    <row r="3751" spans="1:3">
      <c r="A3751" s="111"/>
      <c r="B3751" s="86"/>
      <c r="C3751" s="112"/>
    </row>
    <row r="3752" spans="1:3">
      <c r="A3752" s="111"/>
      <c r="B3752" s="86"/>
      <c r="C3752" s="112"/>
    </row>
    <row r="3753" spans="1:3">
      <c r="A3753" s="111"/>
      <c r="B3753" s="86"/>
      <c r="C3753" s="112"/>
    </row>
    <row r="3754" spans="1:3">
      <c r="A3754" s="111"/>
      <c r="B3754" s="86"/>
      <c r="C3754" s="112"/>
    </row>
    <row r="3755" spans="1:3">
      <c r="A3755" s="111"/>
      <c r="B3755" s="86"/>
      <c r="C3755" s="112"/>
    </row>
    <row r="3756" spans="1:3">
      <c r="A3756" s="111"/>
      <c r="B3756" s="86"/>
      <c r="C3756" s="112"/>
    </row>
    <row r="3757" spans="1:3">
      <c r="A3757" s="111"/>
      <c r="B3757" s="86"/>
      <c r="C3757" s="112"/>
    </row>
    <row r="3758" spans="1:3">
      <c r="A3758" s="111"/>
      <c r="B3758" s="86"/>
      <c r="C3758" s="112"/>
    </row>
    <row r="3759" spans="1:3">
      <c r="A3759" s="111"/>
      <c r="B3759" s="86"/>
      <c r="C3759" s="112"/>
    </row>
    <row r="3760" spans="1:3">
      <c r="A3760" s="111"/>
      <c r="B3760" s="86"/>
      <c r="C3760" s="112"/>
    </row>
    <row r="3761" spans="1:3">
      <c r="A3761" s="111"/>
      <c r="B3761" s="86"/>
      <c r="C3761" s="112"/>
    </row>
    <row r="3762" spans="1:3">
      <c r="A3762" s="111"/>
      <c r="B3762" s="86"/>
      <c r="C3762" s="112"/>
    </row>
    <row r="3763" spans="1:3">
      <c r="A3763" s="111"/>
      <c r="B3763" s="86"/>
      <c r="C3763" s="112"/>
    </row>
    <row r="3764" spans="1:3">
      <c r="A3764" s="111"/>
      <c r="B3764" s="86"/>
      <c r="C3764" s="112"/>
    </row>
    <row r="3765" spans="1:3">
      <c r="A3765" s="111"/>
      <c r="B3765" s="86"/>
      <c r="C3765" s="112"/>
    </row>
    <row r="3766" spans="1:3">
      <c r="A3766" s="111"/>
      <c r="B3766" s="86"/>
      <c r="C3766" s="112"/>
    </row>
    <row r="3767" spans="1:3">
      <c r="A3767" s="111"/>
      <c r="B3767" s="86"/>
      <c r="C3767" s="112"/>
    </row>
    <row r="3768" spans="1:3">
      <c r="A3768" s="111"/>
      <c r="B3768" s="86"/>
      <c r="C3768" s="112"/>
    </row>
    <row r="3769" spans="1:3">
      <c r="A3769" s="111"/>
      <c r="B3769" s="86"/>
      <c r="C3769" s="112"/>
    </row>
    <row r="3770" spans="1:3">
      <c r="A3770" s="111"/>
      <c r="B3770" s="86"/>
      <c r="C3770" s="112"/>
    </row>
    <row r="3771" spans="1:3">
      <c r="A3771" s="111"/>
      <c r="B3771" s="86"/>
      <c r="C3771" s="112"/>
    </row>
    <row r="3772" spans="1:3">
      <c r="A3772" s="111"/>
      <c r="B3772" s="86"/>
      <c r="C3772" s="112"/>
    </row>
    <row r="3773" spans="1:3">
      <c r="A3773" s="111"/>
      <c r="B3773" s="86"/>
      <c r="C3773" s="112"/>
    </row>
    <row r="3774" spans="1:3">
      <c r="A3774" s="111"/>
      <c r="B3774" s="86"/>
      <c r="C3774" s="112"/>
    </row>
    <row r="3775" spans="1:3">
      <c r="A3775" s="111"/>
      <c r="B3775" s="86"/>
      <c r="C3775" s="112"/>
    </row>
    <row r="3776" spans="1:3">
      <c r="A3776" s="111"/>
      <c r="B3776" s="86"/>
      <c r="C3776" s="112"/>
    </row>
    <row r="3777" spans="1:3">
      <c r="A3777" s="111"/>
      <c r="B3777" s="86"/>
      <c r="C3777" s="112"/>
    </row>
    <row r="3778" spans="1:3">
      <c r="A3778" s="111"/>
      <c r="B3778" s="86"/>
      <c r="C3778" s="112"/>
    </row>
    <row r="3779" spans="1:3">
      <c r="A3779" s="111"/>
      <c r="B3779" s="86"/>
      <c r="C3779" s="112"/>
    </row>
    <row r="3780" spans="1:3">
      <c r="A3780" s="111"/>
      <c r="B3780" s="86"/>
      <c r="C3780" s="112"/>
    </row>
    <row r="3781" spans="1:3">
      <c r="A3781" s="111"/>
      <c r="B3781" s="86"/>
      <c r="C3781" s="112"/>
    </row>
    <row r="3782" spans="1:3">
      <c r="A3782" s="111"/>
      <c r="B3782" s="86"/>
      <c r="C3782" s="112"/>
    </row>
    <row r="3783" spans="1:3">
      <c r="A3783" s="111"/>
      <c r="B3783" s="86"/>
      <c r="C3783" s="112"/>
    </row>
    <row r="3784" spans="1:3">
      <c r="A3784" s="111"/>
      <c r="B3784" s="86"/>
      <c r="C3784" s="112"/>
    </row>
    <row r="3785" spans="1:3">
      <c r="A3785" s="111"/>
      <c r="B3785" s="86"/>
      <c r="C3785" s="112"/>
    </row>
    <row r="3786" spans="1:3">
      <c r="A3786" s="111"/>
      <c r="B3786" s="86"/>
      <c r="C3786" s="112"/>
    </row>
    <row r="3787" spans="1:3">
      <c r="A3787" s="111"/>
      <c r="B3787" s="86"/>
      <c r="C3787" s="112"/>
    </row>
    <row r="3788" spans="1:3">
      <c r="A3788" s="111"/>
      <c r="B3788" s="86"/>
      <c r="C3788" s="112"/>
    </row>
    <row r="3789" spans="1:3">
      <c r="A3789" s="111"/>
      <c r="B3789" s="86"/>
      <c r="C3789" s="112"/>
    </row>
    <row r="3790" spans="1:3">
      <c r="A3790" s="111"/>
      <c r="B3790" s="86"/>
      <c r="C3790" s="112"/>
    </row>
    <row r="3791" spans="1:3">
      <c r="A3791" s="111"/>
      <c r="B3791" s="86"/>
      <c r="C3791" s="112"/>
    </row>
    <row r="3792" spans="1:3">
      <c r="A3792" s="111"/>
      <c r="B3792" s="86"/>
      <c r="C3792" s="112"/>
    </row>
    <row r="3793" spans="1:3">
      <c r="A3793" s="111"/>
      <c r="B3793" s="86"/>
      <c r="C3793" s="112"/>
    </row>
    <row r="3794" spans="1:3">
      <c r="A3794" s="111"/>
      <c r="B3794" s="86"/>
      <c r="C3794" s="112"/>
    </row>
    <row r="3795" spans="1:3">
      <c r="A3795" s="111"/>
      <c r="B3795" s="86"/>
      <c r="C3795" s="112"/>
    </row>
    <row r="3796" spans="1:3">
      <c r="A3796" s="111"/>
      <c r="B3796" s="86"/>
      <c r="C3796" s="112"/>
    </row>
    <row r="3797" spans="1:3">
      <c r="A3797" s="111"/>
      <c r="B3797" s="86"/>
      <c r="C3797" s="112"/>
    </row>
    <row r="3798" spans="1:3">
      <c r="A3798" s="111"/>
      <c r="B3798" s="86"/>
      <c r="C3798" s="112"/>
    </row>
    <row r="3799" spans="1:3">
      <c r="A3799" s="111"/>
      <c r="B3799" s="86"/>
      <c r="C3799" s="112"/>
    </row>
    <row r="3800" spans="1:3">
      <c r="A3800" s="111"/>
      <c r="B3800" s="86"/>
      <c r="C3800" s="112"/>
    </row>
    <row r="3801" spans="1:3">
      <c r="A3801" s="111"/>
      <c r="B3801" s="86"/>
      <c r="C3801" s="112"/>
    </row>
    <row r="3802" spans="1:3">
      <c r="A3802" s="111"/>
      <c r="B3802" s="86"/>
      <c r="C3802" s="112"/>
    </row>
    <row r="3803" spans="1:3">
      <c r="A3803" s="111"/>
      <c r="B3803" s="86"/>
      <c r="C3803" s="112"/>
    </row>
    <row r="3804" spans="1:3">
      <c r="A3804" s="111"/>
      <c r="B3804" s="86"/>
      <c r="C3804" s="112"/>
    </row>
    <row r="3805" spans="1:3">
      <c r="A3805" s="111"/>
      <c r="B3805" s="86"/>
      <c r="C3805" s="112"/>
    </row>
    <row r="3806" spans="1:3">
      <c r="A3806" s="111"/>
      <c r="B3806" s="86"/>
      <c r="C3806" s="112"/>
    </row>
    <row r="3807" spans="1:3">
      <c r="A3807" s="111"/>
      <c r="B3807" s="86"/>
      <c r="C3807" s="112"/>
    </row>
    <row r="3808" spans="1:3">
      <c r="A3808" s="111"/>
      <c r="B3808" s="86"/>
      <c r="C3808" s="112"/>
    </row>
    <row r="3809" spans="1:3">
      <c r="A3809" s="111"/>
      <c r="B3809" s="86"/>
      <c r="C3809" s="112"/>
    </row>
    <row r="3810" spans="1:3">
      <c r="A3810" s="111"/>
      <c r="B3810" s="86"/>
      <c r="C3810" s="112"/>
    </row>
    <row r="3811" spans="1:3">
      <c r="A3811" s="111"/>
      <c r="B3811" s="86"/>
      <c r="C3811" s="112"/>
    </row>
    <row r="3812" spans="1:3">
      <c r="A3812" s="111"/>
      <c r="B3812" s="86"/>
      <c r="C3812" s="112"/>
    </row>
    <row r="3813" spans="1:3">
      <c r="A3813" s="111"/>
      <c r="B3813" s="86"/>
      <c r="C3813" s="112"/>
    </row>
    <row r="3814" spans="1:3">
      <c r="A3814" s="111"/>
      <c r="B3814" s="86"/>
      <c r="C3814" s="112"/>
    </row>
    <row r="3815" spans="1:3">
      <c r="A3815" s="111"/>
      <c r="B3815" s="86"/>
      <c r="C3815" s="112"/>
    </row>
    <row r="3816" spans="1:3">
      <c r="A3816" s="111"/>
      <c r="B3816" s="86"/>
      <c r="C3816" s="112"/>
    </row>
    <row r="3817" spans="1:3">
      <c r="A3817" s="111"/>
      <c r="B3817" s="86"/>
      <c r="C3817" s="112"/>
    </row>
    <row r="3818" spans="1:3">
      <c r="A3818" s="111"/>
      <c r="B3818" s="86"/>
      <c r="C3818" s="112"/>
    </row>
    <row r="3819" spans="1:3">
      <c r="A3819" s="111"/>
      <c r="B3819" s="86"/>
      <c r="C3819" s="112"/>
    </row>
    <row r="3820" spans="1:3">
      <c r="A3820" s="111"/>
      <c r="B3820" s="86"/>
      <c r="C3820" s="112"/>
    </row>
    <row r="3821" spans="1:3">
      <c r="A3821" s="111"/>
      <c r="B3821" s="86"/>
      <c r="C3821" s="112"/>
    </row>
    <row r="3822" spans="1:3">
      <c r="A3822" s="111"/>
      <c r="B3822" s="86"/>
      <c r="C3822" s="112"/>
    </row>
    <row r="3823" spans="1:3">
      <c r="A3823" s="111"/>
      <c r="B3823" s="86"/>
      <c r="C3823" s="112"/>
    </row>
    <row r="3824" spans="1:3">
      <c r="A3824" s="111"/>
      <c r="B3824" s="86"/>
      <c r="C3824" s="112"/>
    </row>
    <row r="3825" spans="1:3">
      <c r="A3825" s="111"/>
      <c r="B3825" s="86"/>
      <c r="C3825" s="112"/>
    </row>
    <row r="3826" spans="1:3">
      <c r="A3826" s="111"/>
      <c r="B3826" s="86"/>
      <c r="C3826" s="112"/>
    </row>
    <row r="3827" spans="1:3">
      <c r="A3827" s="111"/>
      <c r="B3827" s="86"/>
      <c r="C3827" s="112"/>
    </row>
    <row r="3828" spans="1:3">
      <c r="A3828" s="111"/>
      <c r="B3828" s="86"/>
      <c r="C3828" s="112"/>
    </row>
    <row r="3829" spans="1:3">
      <c r="A3829" s="111"/>
      <c r="B3829" s="86"/>
      <c r="C3829" s="112"/>
    </row>
    <row r="3830" spans="1:3">
      <c r="A3830" s="111"/>
      <c r="B3830" s="86"/>
      <c r="C3830" s="112"/>
    </row>
    <row r="3831" spans="1:3">
      <c r="A3831" s="111"/>
      <c r="B3831" s="86"/>
      <c r="C3831" s="112"/>
    </row>
    <row r="3832" spans="1:3">
      <c r="A3832" s="111"/>
      <c r="B3832" s="86"/>
      <c r="C3832" s="112"/>
    </row>
    <row r="3833" spans="1:3">
      <c r="A3833" s="111"/>
      <c r="B3833" s="86"/>
      <c r="C3833" s="112"/>
    </row>
    <row r="3834" spans="1:3">
      <c r="A3834" s="111"/>
      <c r="B3834" s="86"/>
      <c r="C3834" s="112"/>
    </row>
    <row r="3835" spans="1:3">
      <c r="A3835" s="111"/>
      <c r="B3835" s="86"/>
      <c r="C3835" s="112"/>
    </row>
    <row r="3836" spans="1:3">
      <c r="A3836" s="111"/>
      <c r="B3836" s="86"/>
      <c r="C3836" s="112"/>
    </row>
    <row r="3837" spans="1:3">
      <c r="A3837" s="111"/>
      <c r="B3837" s="86"/>
      <c r="C3837" s="112"/>
    </row>
    <row r="3838" spans="1:3">
      <c r="A3838" s="111"/>
      <c r="B3838" s="86"/>
      <c r="C3838" s="112"/>
    </row>
    <row r="3839" spans="1:3">
      <c r="A3839" s="111"/>
      <c r="B3839" s="86"/>
      <c r="C3839" s="112"/>
    </row>
    <row r="3840" spans="1:3">
      <c r="A3840" s="111"/>
      <c r="B3840" s="86"/>
      <c r="C3840" s="112"/>
    </row>
    <row r="3841" spans="1:3">
      <c r="A3841" s="111"/>
      <c r="B3841" s="86"/>
      <c r="C3841" s="112"/>
    </row>
    <row r="3842" spans="1:3">
      <c r="A3842" s="111"/>
      <c r="B3842" s="86"/>
      <c r="C3842" s="112"/>
    </row>
    <row r="3843" spans="1:3">
      <c r="A3843" s="111"/>
      <c r="B3843" s="86"/>
      <c r="C3843" s="112"/>
    </row>
    <row r="3844" spans="1:3">
      <c r="A3844" s="111"/>
      <c r="B3844" s="86"/>
      <c r="C3844" s="112"/>
    </row>
    <row r="3845" spans="1:3">
      <c r="A3845" s="111"/>
      <c r="B3845" s="86"/>
      <c r="C3845" s="112"/>
    </row>
    <row r="3846" spans="1:3">
      <c r="A3846" s="111"/>
      <c r="B3846" s="86"/>
      <c r="C3846" s="112"/>
    </row>
    <row r="3847" spans="1:3">
      <c r="A3847" s="111"/>
      <c r="B3847" s="86"/>
      <c r="C3847" s="112"/>
    </row>
    <row r="3848" spans="1:3">
      <c r="A3848" s="111"/>
      <c r="B3848" s="86"/>
      <c r="C3848" s="112"/>
    </row>
    <row r="3849" spans="1:3">
      <c r="A3849" s="111"/>
      <c r="B3849" s="86"/>
      <c r="C3849" s="112"/>
    </row>
    <row r="3850" spans="1:3">
      <c r="A3850" s="111"/>
      <c r="B3850" s="86"/>
      <c r="C3850" s="112"/>
    </row>
    <row r="3851" spans="1:3">
      <c r="A3851" s="111"/>
      <c r="B3851" s="86"/>
      <c r="C3851" s="112"/>
    </row>
    <row r="3852" spans="1:3">
      <c r="A3852" s="111"/>
      <c r="B3852" s="86"/>
      <c r="C3852" s="112"/>
    </row>
    <row r="3853" spans="1:3">
      <c r="A3853" s="111"/>
      <c r="B3853" s="86"/>
      <c r="C3853" s="112"/>
    </row>
    <row r="3854" spans="1:3">
      <c r="A3854" s="111"/>
      <c r="B3854" s="86"/>
      <c r="C3854" s="112"/>
    </row>
    <row r="3855" spans="1:3">
      <c r="A3855" s="111"/>
      <c r="B3855" s="86"/>
      <c r="C3855" s="112"/>
    </row>
    <row r="3856" spans="1:3">
      <c r="A3856" s="111"/>
      <c r="B3856" s="86"/>
      <c r="C3856" s="112"/>
    </row>
    <row r="3857" spans="1:3">
      <c r="A3857" s="111"/>
      <c r="B3857" s="86"/>
      <c r="C3857" s="112"/>
    </row>
    <row r="3858" spans="1:3">
      <c r="A3858" s="111"/>
      <c r="B3858" s="86"/>
      <c r="C3858" s="112"/>
    </row>
    <row r="3859" spans="1:3">
      <c r="A3859" s="111"/>
      <c r="B3859" s="86"/>
      <c r="C3859" s="112"/>
    </row>
    <row r="3860" spans="1:3">
      <c r="A3860" s="111"/>
      <c r="B3860" s="86"/>
      <c r="C3860" s="112"/>
    </row>
    <row r="3861" spans="1:3">
      <c r="A3861" s="111"/>
      <c r="B3861" s="86"/>
      <c r="C3861" s="112"/>
    </row>
    <row r="3862" spans="1:3">
      <c r="A3862" s="111"/>
      <c r="B3862" s="86"/>
      <c r="C3862" s="112"/>
    </row>
    <row r="3863" spans="1:3">
      <c r="A3863" s="111"/>
      <c r="B3863" s="86"/>
      <c r="C3863" s="112"/>
    </row>
    <row r="3864" spans="1:3">
      <c r="A3864" s="111"/>
      <c r="B3864" s="86"/>
      <c r="C3864" s="112"/>
    </row>
    <row r="3865" spans="1:3">
      <c r="A3865" s="111"/>
      <c r="B3865" s="86"/>
      <c r="C3865" s="112"/>
    </row>
    <row r="3866" spans="1:3">
      <c r="A3866" s="111"/>
      <c r="B3866" s="86"/>
      <c r="C3866" s="112"/>
    </row>
    <row r="3867" spans="1:3">
      <c r="A3867" s="111"/>
      <c r="B3867" s="86"/>
      <c r="C3867" s="112"/>
    </row>
    <row r="3868" spans="1:3">
      <c r="A3868" s="111"/>
      <c r="B3868" s="86"/>
      <c r="C3868" s="112"/>
    </row>
    <row r="3869" spans="1:3">
      <c r="A3869" s="111"/>
      <c r="B3869" s="86"/>
      <c r="C3869" s="112"/>
    </row>
    <row r="3870" spans="1:3">
      <c r="A3870" s="111"/>
      <c r="B3870" s="86"/>
      <c r="C3870" s="112"/>
    </row>
    <row r="3871" spans="1:3">
      <c r="A3871" s="111"/>
      <c r="B3871" s="86"/>
      <c r="C3871" s="112"/>
    </row>
    <row r="3872" spans="1:3">
      <c r="A3872" s="111"/>
      <c r="B3872" s="86"/>
      <c r="C3872" s="112"/>
    </row>
    <row r="3873" spans="1:3">
      <c r="A3873" s="111"/>
      <c r="B3873" s="86"/>
      <c r="C3873" s="112"/>
    </row>
    <row r="3874" spans="1:3">
      <c r="A3874" s="111"/>
      <c r="B3874" s="86"/>
      <c r="C3874" s="112"/>
    </row>
    <row r="3875" spans="1:3">
      <c r="A3875" s="111"/>
      <c r="B3875" s="86"/>
      <c r="C3875" s="112"/>
    </row>
    <row r="3876" spans="1:3">
      <c r="A3876" s="111"/>
      <c r="B3876" s="86"/>
      <c r="C3876" s="112"/>
    </row>
    <row r="3877" spans="1:3">
      <c r="A3877" s="111"/>
      <c r="B3877" s="86"/>
      <c r="C3877" s="112"/>
    </row>
    <row r="3878" spans="1:3">
      <c r="A3878" s="111"/>
      <c r="B3878" s="86"/>
      <c r="C3878" s="112"/>
    </row>
    <row r="3879" spans="1:3">
      <c r="A3879" s="111"/>
      <c r="B3879" s="86"/>
      <c r="C3879" s="112"/>
    </row>
    <row r="3880" spans="1:3">
      <c r="A3880" s="111"/>
      <c r="B3880" s="86"/>
      <c r="C3880" s="112"/>
    </row>
    <row r="3881" spans="1:3">
      <c r="A3881" s="111"/>
      <c r="B3881" s="86"/>
      <c r="C3881" s="112"/>
    </row>
    <row r="3882" spans="1:3">
      <c r="A3882" s="111"/>
      <c r="B3882" s="86"/>
      <c r="C3882" s="112"/>
    </row>
    <row r="3883" spans="1:3">
      <c r="A3883" s="111"/>
      <c r="B3883" s="86"/>
      <c r="C3883" s="112"/>
    </row>
    <row r="3884" spans="1:3">
      <c r="A3884" s="111"/>
      <c r="B3884" s="86"/>
      <c r="C3884" s="112"/>
    </row>
    <row r="3885" spans="1:3">
      <c r="A3885" s="111"/>
      <c r="B3885" s="86"/>
      <c r="C3885" s="112"/>
    </row>
    <row r="3886" spans="1:3">
      <c r="A3886" s="111"/>
      <c r="B3886" s="86"/>
      <c r="C3886" s="112"/>
    </row>
    <row r="3887" spans="1:3">
      <c r="A3887" s="111"/>
      <c r="B3887" s="86"/>
      <c r="C3887" s="112"/>
    </row>
    <row r="3888" spans="1:3">
      <c r="A3888" s="111"/>
      <c r="B3888" s="86"/>
      <c r="C3888" s="112"/>
    </row>
    <row r="3889" spans="1:3">
      <c r="A3889" s="111"/>
      <c r="B3889" s="86"/>
      <c r="C3889" s="112"/>
    </row>
    <row r="3890" spans="1:3">
      <c r="A3890" s="111"/>
      <c r="B3890" s="86"/>
      <c r="C3890" s="112"/>
    </row>
    <row r="3891" spans="1:3">
      <c r="A3891" s="111"/>
      <c r="B3891" s="86"/>
      <c r="C3891" s="112"/>
    </row>
    <row r="3892" spans="1:3">
      <c r="A3892" s="111"/>
      <c r="B3892" s="86"/>
      <c r="C3892" s="112"/>
    </row>
    <row r="3893" spans="1:3">
      <c r="A3893" s="111"/>
      <c r="B3893" s="86"/>
      <c r="C3893" s="112"/>
    </row>
    <row r="3894" spans="1:3">
      <c r="A3894" s="111"/>
      <c r="B3894" s="86"/>
      <c r="C3894" s="112"/>
    </row>
    <row r="3895" spans="1:3">
      <c r="A3895" s="111"/>
      <c r="B3895" s="86"/>
      <c r="C3895" s="112"/>
    </row>
    <row r="3896" spans="1:3">
      <c r="A3896" s="111"/>
      <c r="B3896" s="86"/>
      <c r="C3896" s="112"/>
    </row>
    <row r="3897" spans="1:3">
      <c r="A3897" s="111"/>
      <c r="B3897" s="86"/>
      <c r="C3897" s="112"/>
    </row>
    <row r="3898" spans="1:3">
      <c r="A3898" s="111"/>
      <c r="B3898" s="86"/>
      <c r="C3898" s="112"/>
    </row>
    <row r="3899" spans="1:3">
      <c r="A3899" s="111"/>
      <c r="B3899" s="86"/>
      <c r="C3899" s="112"/>
    </row>
    <row r="3900" spans="1:3">
      <c r="A3900" s="111"/>
      <c r="B3900" s="86"/>
      <c r="C3900" s="112"/>
    </row>
    <row r="3901" spans="1:3">
      <c r="A3901" s="111"/>
      <c r="B3901" s="86"/>
      <c r="C3901" s="112"/>
    </row>
    <row r="3902" spans="1:3">
      <c r="A3902" s="111"/>
      <c r="B3902" s="86"/>
      <c r="C3902" s="112"/>
    </row>
    <row r="3903" spans="1:3">
      <c r="A3903" s="111"/>
      <c r="B3903" s="86"/>
      <c r="C3903" s="112"/>
    </row>
    <row r="3904" spans="1:3">
      <c r="A3904" s="111"/>
      <c r="B3904" s="86"/>
      <c r="C3904" s="112"/>
    </row>
    <row r="3905" spans="1:3">
      <c r="A3905" s="111"/>
      <c r="B3905" s="86"/>
      <c r="C3905" s="112"/>
    </row>
    <row r="3906" spans="1:3">
      <c r="A3906" s="111"/>
      <c r="B3906" s="86"/>
      <c r="C3906" s="112"/>
    </row>
    <row r="3907" spans="1:3">
      <c r="A3907" s="111"/>
      <c r="B3907" s="86"/>
      <c r="C3907" s="112"/>
    </row>
    <row r="3908" spans="1:3">
      <c r="A3908" s="111"/>
      <c r="B3908" s="86"/>
      <c r="C3908" s="112"/>
    </row>
    <row r="3909" spans="1:3">
      <c r="A3909" s="111"/>
      <c r="B3909" s="86"/>
      <c r="C3909" s="112"/>
    </row>
    <row r="3910" spans="1:3">
      <c r="A3910" s="111"/>
      <c r="B3910" s="86"/>
      <c r="C3910" s="112"/>
    </row>
    <row r="3911" spans="1:3">
      <c r="A3911" s="111"/>
      <c r="B3911" s="86"/>
      <c r="C3911" s="112"/>
    </row>
    <row r="3912" spans="1:3">
      <c r="A3912" s="111"/>
      <c r="B3912" s="86"/>
      <c r="C3912" s="112"/>
    </row>
    <row r="3913" spans="1:3">
      <c r="A3913" s="111"/>
      <c r="B3913" s="86"/>
      <c r="C3913" s="112"/>
    </row>
    <row r="3914" spans="1:3">
      <c r="A3914" s="111"/>
      <c r="B3914" s="86"/>
      <c r="C3914" s="112"/>
    </row>
    <row r="3915" spans="1:3">
      <c r="A3915" s="111"/>
      <c r="B3915" s="86"/>
      <c r="C3915" s="112"/>
    </row>
    <row r="3916" spans="1:3">
      <c r="A3916" s="111"/>
      <c r="B3916" s="86"/>
      <c r="C3916" s="112"/>
    </row>
    <row r="3917" spans="1:3">
      <c r="A3917" s="111"/>
      <c r="B3917" s="86"/>
      <c r="C3917" s="112"/>
    </row>
    <row r="3918" spans="1:3">
      <c r="A3918" s="111"/>
      <c r="B3918" s="86"/>
      <c r="C3918" s="112"/>
    </row>
    <row r="3919" spans="1:3">
      <c r="A3919" s="111"/>
      <c r="B3919" s="86"/>
      <c r="C3919" s="112"/>
    </row>
    <row r="3920" spans="1:3">
      <c r="A3920" s="111"/>
      <c r="B3920" s="86"/>
      <c r="C3920" s="112"/>
    </row>
    <row r="3921" spans="1:3">
      <c r="A3921" s="111"/>
      <c r="B3921" s="86"/>
      <c r="C3921" s="112"/>
    </row>
    <row r="3922" spans="1:3">
      <c r="A3922" s="111"/>
      <c r="B3922" s="86"/>
      <c r="C3922" s="112"/>
    </row>
    <row r="3923" spans="1:3">
      <c r="A3923" s="111"/>
      <c r="B3923" s="86"/>
      <c r="C3923" s="112"/>
    </row>
    <row r="3924" spans="1:3">
      <c r="A3924" s="111"/>
      <c r="B3924" s="86"/>
      <c r="C3924" s="112"/>
    </row>
    <row r="3925" spans="1:3">
      <c r="A3925" s="111"/>
      <c r="B3925" s="86"/>
      <c r="C3925" s="112"/>
    </row>
    <row r="3926" spans="1:3">
      <c r="A3926" s="111"/>
      <c r="B3926" s="86"/>
      <c r="C3926" s="112"/>
    </row>
    <row r="3927" spans="1:3">
      <c r="A3927" s="111"/>
      <c r="B3927" s="86"/>
      <c r="C3927" s="112"/>
    </row>
    <row r="3928" spans="1:3">
      <c r="A3928" s="111"/>
      <c r="B3928" s="86"/>
      <c r="C3928" s="112"/>
    </row>
    <row r="3929" spans="1:3">
      <c r="A3929" s="111"/>
      <c r="B3929" s="86"/>
      <c r="C3929" s="112"/>
    </row>
    <row r="3930" spans="1:3">
      <c r="A3930" s="111"/>
      <c r="B3930" s="86"/>
      <c r="C3930" s="112"/>
    </row>
    <row r="3931" spans="1:3">
      <c r="A3931" s="111"/>
      <c r="B3931" s="86"/>
      <c r="C3931" s="112"/>
    </row>
    <row r="3932" spans="1:3">
      <c r="A3932" s="111"/>
      <c r="B3932" s="86"/>
      <c r="C3932" s="112"/>
    </row>
    <row r="3933" spans="1:3">
      <c r="A3933" s="111"/>
      <c r="B3933" s="86"/>
      <c r="C3933" s="112"/>
    </row>
    <row r="3934" spans="1:3">
      <c r="A3934" s="111"/>
      <c r="B3934" s="86"/>
      <c r="C3934" s="112"/>
    </row>
    <row r="3935" spans="1:3">
      <c r="A3935" s="111"/>
      <c r="B3935" s="86"/>
      <c r="C3935" s="112"/>
    </row>
    <row r="3936" spans="1:3">
      <c r="A3936" s="111"/>
      <c r="B3936" s="86"/>
      <c r="C3936" s="112"/>
    </row>
    <row r="3937" spans="1:3">
      <c r="A3937" s="111"/>
      <c r="B3937" s="86"/>
      <c r="C3937" s="112"/>
    </row>
    <row r="3938" spans="1:3">
      <c r="A3938" s="111"/>
      <c r="B3938" s="86"/>
      <c r="C3938" s="112"/>
    </row>
    <row r="3939" spans="1:3">
      <c r="A3939" s="111"/>
      <c r="B3939" s="86"/>
      <c r="C3939" s="112"/>
    </row>
    <row r="3940" spans="1:3">
      <c r="A3940" s="111"/>
      <c r="B3940" s="86"/>
      <c r="C3940" s="112"/>
    </row>
    <row r="3941" spans="1:3">
      <c r="A3941" s="111"/>
      <c r="B3941" s="86"/>
      <c r="C3941" s="112"/>
    </row>
    <row r="3942" spans="1:3">
      <c r="A3942" s="111"/>
      <c r="B3942" s="86"/>
      <c r="C3942" s="112"/>
    </row>
    <row r="3943" spans="1:3">
      <c r="A3943" s="111"/>
      <c r="B3943" s="86"/>
      <c r="C3943" s="112"/>
    </row>
    <row r="3944" spans="1:3">
      <c r="A3944" s="111"/>
      <c r="B3944" s="86"/>
      <c r="C3944" s="112"/>
    </row>
    <row r="3945" spans="1:3">
      <c r="A3945" s="111"/>
      <c r="B3945" s="86"/>
      <c r="C3945" s="112"/>
    </row>
    <row r="3946" spans="1:3">
      <c r="A3946" s="111"/>
      <c r="B3946" s="86"/>
      <c r="C3946" s="112"/>
    </row>
    <row r="3947" spans="1:3">
      <c r="A3947" s="111"/>
      <c r="B3947" s="86"/>
      <c r="C3947" s="112"/>
    </row>
    <row r="3948" spans="1:3">
      <c r="A3948" s="111"/>
      <c r="B3948" s="86"/>
      <c r="C3948" s="112"/>
    </row>
    <row r="3949" spans="1:3">
      <c r="A3949" s="111"/>
      <c r="B3949" s="86"/>
      <c r="C3949" s="112"/>
    </row>
    <row r="3950" spans="1:3">
      <c r="A3950" s="111"/>
      <c r="B3950" s="86"/>
      <c r="C3950" s="112"/>
    </row>
    <row r="3951" spans="1:3">
      <c r="A3951" s="111"/>
      <c r="B3951" s="86"/>
      <c r="C3951" s="112"/>
    </row>
    <row r="3952" spans="1:3">
      <c r="A3952" s="111"/>
      <c r="B3952" s="86"/>
      <c r="C3952" s="112"/>
    </row>
    <row r="3953" spans="1:3">
      <c r="A3953" s="111"/>
      <c r="B3953" s="86"/>
      <c r="C3953" s="112"/>
    </row>
    <row r="3954" spans="1:3">
      <c r="A3954" s="111"/>
      <c r="B3954" s="86"/>
      <c r="C3954" s="112"/>
    </row>
    <row r="3955" spans="1:3">
      <c r="A3955" s="111"/>
      <c r="B3955" s="86"/>
      <c r="C3955" s="112"/>
    </row>
    <row r="3956" spans="1:3">
      <c r="A3956" s="111"/>
      <c r="B3956" s="86"/>
      <c r="C3956" s="112"/>
    </row>
    <row r="3957" spans="1:3">
      <c r="A3957" s="111"/>
      <c r="B3957" s="86"/>
      <c r="C3957" s="112"/>
    </row>
    <row r="3958" spans="1:3">
      <c r="A3958" s="111"/>
      <c r="B3958" s="86"/>
      <c r="C3958" s="112"/>
    </row>
    <row r="3959" spans="1:3">
      <c r="A3959" s="111"/>
      <c r="B3959" s="86"/>
      <c r="C3959" s="112"/>
    </row>
    <row r="3960" spans="1:3">
      <c r="A3960" s="111"/>
      <c r="B3960" s="86"/>
      <c r="C3960" s="112"/>
    </row>
    <row r="3961" spans="1:3">
      <c r="A3961" s="111"/>
      <c r="B3961" s="86"/>
      <c r="C3961" s="112"/>
    </row>
    <row r="3962" spans="1:3">
      <c r="A3962" s="111"/>
      <c r="B3962" s="86"/>
      <c r="C3962" s="112"/>
    </row>
    <row r="3963" spans="1:3">
      <c r="A3963" s="111"/>
      <c r="B3963" s="86"/>
      <c r="C3963" s="112"/>
    </row>
    <row r="3964" spans="1:3">
      <c r="A3964" s="111"/>
      <c r="B3964" s="86"/>
      <c r="C3964" s="112"/>
    </row>
    <row r="3965" spans="1:3">
      <c r="A3965" s="111"/>
      <c r="B3965" s="86"/>
      <c r="C3965" s="112"/>
    </row>
    <row r="3966" spans="1:3">
      <c r="A3966" s="111"/>
      <c r="B3966" s="86"/>
      <c r="C3966" s="112"/>
    </row>
    <row r="3967" spans="1:3">
      <c r="A3967" s="111"/>
      <c r="B3967" s="86"/>
      <c r="C3967" s="112"/>
    </row>
    <row r="3968" spans="1:3">
      <c r="A3968" s="111"/>
      <c r="B3968" s="86"/>
      <c r="C3968" s="112"/>
    </row>
    <row r="3969" spans="1:3">
      <c r="A3969" s="111"/>
      <c r="B3969" s="86"/>
      <c r="C3969" s="112"/>
    </row>
    <row r="3970" spans="1:3">
      <c r="A3970" s="111"/>
      <c r="B3970" s="86"/>
      <c r="C3970" s="112"/>
    </row>
    <row r="3971" spans="1:3">
      <c r="A3971" s="111"/>
      <c r="B3971" s="86"/>
      <c r="C3971" s="112"/>
    </row>
    <row r="3972" spans="1:3">
      <c r="A3972" s="111"/>
      <c r="B3972" s="86"/>
      <c r="C3972" s="112"/>
    </row>
    <row r="3973" spans="1:3">
      <c r="A3973" s="111"/>
      <c r="B3973" s="86"/>
      <c r="C3973" s="112"/>
    </row>
    <row r="3974" spans="1:3">
      <c r="A3974" s="111"/>
      <c r="B3974" s="86"/>
      <c r="C3974" s="112"/>
    </row>
    <row r="3975" spans="1:3">
      <c r="A3975" s="111"/>
      <c r="B3975" s="86"/>
      <c r="C3975" s="112"/>
    </row>
    <row r="3976" spans="1:3">
      <c r="A3976" s="111"/>
      <c r="B3976" s="86"/>
      <c r="C3976" s="112"/>
    </row>
    <row r="3977" spans="1:3">
      <c r="A3977" s="111"/>
      <c r="B3977" s="86"/>
      <c r="C3977" s="112"/>
    </row>
    <row r="3978" spans="1:3">
      <c r="A3978" s="111"/>
      <c r="B3978" s="86"/>
      <c r="C3978" s="112"/>
    </row>
    <row r="3979" spans="1:3">
      <c r="A3979" s="111"/>
      <c r="B3979" s="86"/>
      <c r="C3979" s="112"/>
    </row>
    <row r="3980" spans="1:3">
      <c r="A3980" s="111"/>
      <c r="B3980" s="86"/>
      <c r="C3980" s="112"/>
    </row>
    <row r="3981" spans="1:3">
      <c r="A3981" s="111"/>
      <c r="B3981" s="86"/>
      <c r="C3981" s="112"/>
    </row>
    <row r="3982" spans="1:3">
      <c r="A3982" s="111"/>
      <c r="B3982" s="86"/>
      <c r="C3982" s="112"/>
    </row>
    <row r="3983" spans="1:3">
      <c r="A3983" s="111"/>
      <c r="B3983" s="86"/>
      <c r="C3983" s="112"/>
    </row>
    <row r="3984" spans="1:3">
      <c r="A3984" s="111"/>
      <c r="B3984" s="86"/>
      <c r="C3984" s="112"/>
    </row>
    <row r="3985" spans="1:3">
      <c r="A3985" s="111"/>
      <c r="B3985" s="86"/>
      <c r="C3985" s="112"/>
    </row>
    <row r="3986" spans="1:3">
      <c r="A3986" s="111"/>
      <c r="B3986" s="86"/>
      <c r="C3986" s="112"/>
    </row>
    <row r="3987" spans="1:3">
      <c r="A3987" s="111"/>
      <c r="B3987" s="86"/>
      <c r="C3987" s="112"/>
    </row>
    <row r="3988" spans="1:3">
      <c r="A3988" s="111"/>
      <c r="B3988" s="86"/>
      <c r="C3988" s="112"/>
    </row>
    <row r="3989" spans="1:3">
      <c r="A3989" s="111"/>
      <c r="B3989" s="86"/>
      <c r="C3989" s="112"/>
    </row>
    <row r="3990" spans="1:3">
      <c r="A3990" s="111"/>
      <c r="B3990" s="86"/>
      <c r="C3990" s="112"/>
    </row>
    <row r="3991" spans="1:3">
      <c r="A3991" s="111"/>
      <c r="B3991" s="86"/>
      <c r="C3991" s="112"/>
    </row>
    <row r="3992" spans="1:3">
      <c r="A3992" s="111"/>
      <c r="B3992" s="86"/>
      <c r="C3992" s="112"/>
    </row>
    <row r="3993" spans="1:3">
      <c r="A3993" s="111"/>
      <c r="B3993" s="86"/>
      <c r="C3993" s="112"/>
    </row>
    <row r="3994" spans="1:3">
      <c r="A3994" s="111"/>
      <c r="B3994" s="86"/>
      <c r="C3994" s="112"/>
    </row>
    <row r="3995" spans="1:3">
      <c r="A3995" s="111"/>
      <c r="B3995" s="86"/>
      <c r="C3995" s="112"/>
    </row>
    <row r="3996" spans="1:3">
      <c r="A3996" s="111"/>
      <c r="B3996" s="86"/>
      <c r="C3996" s="112"/>
    </row>
    <row r="3997" spans="1:3">
      <c r="A3997" s="111"/>
      <c r="B3997" s="86"/>
      <c r="C3997" s="112"/>
    </row>
    <row r="3998" spans="1:3">
      <c r="A3998" s="111"/>
      <c r="B3998" s="86"/>
      <c r="C3998" s="112"/>
    </row>
    <row r="3999" spans="1:3">
      <c r="A3999" s="111"/>
      <c r="B3999" s="86"/>
      <c r="C3999" s="112"/>
    </row>
    <row r="4000" spans="1:3">
      <c r="A4000" s="111"/>
      <c r="B4000" s="86"/>
      <c r="C4000" s="112"/>
    </row>
    <row r="4001" spans="1:3">
      <c r="A4001" s="111"/>
      <c r="B4001" s="86"/>
      <c r="C4001" s="112"/>
    </row>
    <row r="4002" spans="1:3">
      <c r="A4002" s="111"/>
      <c r="B4002" s="86"/>
      <c r="C4002" s="112"/>
    </row>
    <row r="4003" spans="1:3">
      <c r="A4003" s="111"/>
      <c r="B4003" s="86"/>
      <c r="C4003" s="112"/>
    </row>
    <row r="4004" spans="1:3">
      <c r="A4004" s="111"/>
      <c r="B4004" s="86"/>
      <c r="C4004" s="112"/>
    </row>
    <row r="4005" spans="1:3">
      <c r="A4005" s="111"/>
      <c r="B4005" s="86"/>
      <c r="C4005" s="112"/>
    </row>
    <row r="4006" spans="1:3">
      <c r="A4006" s="111"/>
      <c r="B4006" s="86"/>
      <c r="C4006" s="112"/>
    </row>
    <row r="4007" spans="1:3">
      <c r="A4007" s="111"/>
      <c r="B4007" s="86"/>
      <c r="C4007" s="112"/>
    </row>
    <row r="4008" spans="1:3">
      <c r="A4008" s="111"/>
      <c r="B4008" s="86"/>
      <c r="C4008" s="112"/>
    </row>
    <row r="4009" spans="1:3">
      <c r="A4009" s="111"/>
      <c r="B4009" s="86"/>
      <c r="C4009" s="112"/>
    </row>
    <row r="4010" spans="1:3">
      <c r="A4010" s="111"/>
      <c r="B4010" s="86"/>
      <c r="C4010" s="112"/>
    </row>
    <row r="4011" spans="1:3">
      <c r="A4011" s="111"/>
      <c r="B4011" s="86"/>
      <c r="C4011" s="112"/>
    </row>
    <row r="4012" spans="1:3">
      <c r="A4012" s="111"/>
      <c r="B4012" s="86"/>
      <c r="C4012" s="112"/>
    </row>
    <row r="4013" spans="1:3">
      <c r="A4013" s="111"/>
      <c r="B4013" s="86"/>
      <c r="C4013" s="112"/>
    </row>
    <row r="4014" spans="1:3">
      <c r="A4014" s="111"/>
      <c r="B4014" s="86"/>
      <c r="C4014" s="112"/>
    </row>
    <row r="4015" spans="1:3">
      <c r="A4015" s="111"/>
      <c r="B4015" s="86"/>
      <c r="C4015" s="112"/>
    </row>
    <row r="4016" spans="1:3">
      <c r="A4016" s="111"/>
      <c r="B4016" s="86"/>
      <c r="C4016" s="112"/>
    </row>
    <row r="4017" spans="1:3">
      <c r="A4017" s="111"/>
      <c r="B4017" s="86"/>
      <c r="C4017" s="112"/>
    </row>
    <row r="4018" spans="1:3">
      <c r="A4018" s="111"/>
      <c r="B4018" s="86"/>
      <c r="C4018" s="112"/>
    </row>
    <row r="4019" spans="1:3">
      <c r="A4019" s="111"/>
      <c r="B4019" s="86"/>
      <c r="C4019" s="112"/>
    </row>
    <row r="4020" spans="1:3">
      <c r="A4020" s="111"/>
      <c r="B4020" s="86"/>
      <c r="C4020" s="112"/>
    </row>
    <row r="4021" spans="1:3">
      <c r="A4021" s="111"/>
      <c r="B4021" s="86"/>
      <c r="C4021" s="112"/>
    </row>
    <row r="4022" spans="1:3">
      <c r="A4022" s="111"/>
      <c r="B4022" s="86"/>
      <c r="C4022" s="112"/>
    </row>
    <row r="4023" spans="1:3">
      <c r="A4023" s="111"/>
      <c r="B4023" s="86"/>
      <c r="C4023" s="112"/>
    </row>
    <row r="4024" spans="1:3">
      <c r="A4024" s="111"/>
      <c r="B4024" s="86"/>
      <c r="C4024" s="112"/>
    </row>
    <row r="4025" spans="1:3">
      <c r="A4025" s="111"/>
      <c r="B4025" s="86"/>
      <c r="C4025" s="112"/>
    </row>
    <row r="4026" spans="1:3">
      <c r="A4026" s="111"/>
      <c r="B4026" s="86"/>
      <c r="C4026" s="112"/>
    </row>
    <row r="4027" spans="1:3">
      <c r="A4027" s="111"/>
      <c r="B4027" s="86"/>
      <c r="C4027" s="112"/>
    </row>
    <row r="4028" spans="1:3">
      <c r="A4028" s="111"/>
      <c r="B4028" s="86"/>
      <c r="C4028" s="112"/>
    </row>
    <row r="4029" spans="1:3">
      <c r="A4029" s="111"/>
      <c r="B4029" s="86"/>
      <c r="C4029" s="112"/>
    </row>
    <row r="4030" spans="1:3">
      <c r="A4030" s="111"/>
      <c r="B4030" s="86"/>
      <c r="C4030" s="112"/>
    </row>
    <row r="4031" spans="1:3">
      <c r="A4031" s="111"/>
      <c r="B4031" s="86"/>
      <c r="C4031" s="112"/>
    </row>
    <row r="4032" spans="1:3">
      <c r="A4032" s="111"/>
      <c r="B4032" s="86"/>
      <c r="C4032" s="112"/>
    </row>
    <row r="4033" spans="1:3">
      <c r="A4033" s="111"/>
      <c r="B4033" s="86"/>
      <c r="C4033" s="112"/>
    </row>
    <row r="4034" spans="1:3">
      <c r="A4034" s="111"/>
      <c r="B4034" s="86"/>
      <c r="C4034" s="112"/>
    </row>
    <row r="4035" spans="1:3">
      <c r="A4035" s="111"/>
      <c r="B4035" s="86"/>
      <c r="C4035" s="112"/>
    </row>
    <row r="4036" spans="1:3">
      <c r="A4036" s="111"/>
      <c r="B4036" s="86"/>
      <c r="C4036" s="112"/>
    </row>
    <row r="4037" spans="1:3">
      <c r="A4037" s="111"/>
      <c r="B4037" s="86"/>
      <c r="C4037" s="112"/>
    </row>
    <row r="4038" spans="1:3">
      <c r="A4038" s="111"/>
      <c r="B4038" s="86"/>
      <c r="C4038" s="112"/>
    </row>
    <row r="4039" spans="1:3">
      <c r="A4039" s="111"/>
      <c r="B4039" s="86"/>
      <c r="C4039" s="112"/>
    </row>
    <row r="4040" spans="1:3">
      <c r="A4040" s="111"/>
      <c r="B4040" s="86"/>
      <c r="C4040" s="112"/>
    </row>
    <row r="4041" spans="1:3">
      <c r="A4041" s="111"/>
      <c r="B4041" s="86"/>
      <c r="C4041" s="112"/>
    </row>
    <row r="4042" spans="1:3">
      <c r="A4042" s="111"/>
      <c r="B4042" s="86"/>
      <c r="C4042" s="112"/>
    </row>
    <row r="4043" spans="1:3">
      <c r="A4043" s="111"/>
      <c r="B4043" s="86"/>
      <c r="C4043" s="112"/>
    </row>
    <row r="4044" spans="1:3">
      <c r="A4044" s="111"/>
      <c r="B4044" s="86"/>
      <c r="C4044" s="112"/>
    </row>
    <row r="4045" spans="1:3">
      <c r="A4045" s="111"/>
      <c r="B4045" s="86"/>
      <c r="C4045" s="112"/>
    </row>
    <row r="4046" spans="1:3">
      <c r="A4046" s="111"/>
      <c r="B4046" s="86"/>
      <c r="C4046" s="112"/>
    </row>
    <row r="4047" spans="1:3">
      <c r="A4047" s="111"/>
      <c r="B4047" s="86"/>
      <c r="C4047" s="112"/>
    </row>
    <row r="4048" spans="1:3">
      <c r="A4048" s="111"/>
      <c r="B4048" s="86"/>
      <c r="C4048" s="112"/>
    </row>
    <row r="4049" spans="1:3">
      <c r="A4049" s="111"/>
      <c r="B4049" s="86"/>
      <c r="C4049" s="112"/>
    </row>
    <row r="4050" spans="1:3">
      <c r="A4050" s="111"/>
      <c r="B4050" s="86"/>
      <c r="C4050" s="112"/>
    </row>
    <row r="4051" spans="1:3">
      <c r="A4051" s="111"/>
      <c r="B4051" s="86"/>
      <c r="C4051" s="112"/>
    </row>
    <row r="4052" spans="1:3">
      <c r="A4052" s="111"/>
      <c r="B4052" s="86"/>
      <c r="C4052" s="112"/>
    </row>
    <row r="4053" spans="1:3">
      <c r="A4053" s="111"/>
      <c r="B4053" s="86"/>
      <c r="C4053" s="112"/>
    </row>
    <row r="4054" spans="1:3">
      <c r="A4054" s="111"/>
      <c r="B4054" s="86"/>
      <c r="C4054" s="112"/>
    </row>
    <row r="4055" spans="1:3">
      <c r="A4055" s="111"/>
      <c r="B4055" s="86"/>
      <c r="C4055" s="112"/>
    </row>
    <row r="4056" spans="1:3">
      <c r="A4056" s="111"/>
      <c r="B4056" s="86"/>
      <c r="C4056" s="112"/>
    </row>
    <row r="4057" spans="1:3">
      <c r="A4057" s="111"/>
      <c r="B4057" s="86"/>
      <c r="C4057" s="112"/>
    </row>
    <row r="4058" spans="1:3">
      <c r="A4058" s="111"/>
      <c r="B4058" s="86"/>
      <c r="C4058" s="112"/>
    </row>
    <row r="4059" spans="1:3">
      <c r="A4059" s="111"/>
      <c r="B4059" s="86"/>
      <c r="C4059" s="112"/>
    </row>
    <row r="4060" spans="1:3">
      <c r="A4060" s="111"/>
      <c r="B4060" s="86"/>
      <c r="C4060" s="112"/>
    </row>
    <row r="4061" spans="1:3">
      <c r="A4061" s="111"/>
      <c r="B4061" s="86"/>
      <c r="C4061" s="112"/>
    </row>
    <row r="4062" spans="1:3">
      <c r="A4062" s="111"/>
      <c r="B4062" s="86"/>
      <c r="C4062" s="112"/>
    </row>
    <row r="4063" spans="1:3">
      <c r="A4063" s="111"/>
      <c r="B4063" s="86"/>
      <c r="C4063" s="112"/>
    </row>
    <row r="4064" spans="1:3">
      <c r="A4064" s="111"/>
      <c r="B4064" s="86"/>
      <c r="C4064" s="112"/>
    </row>
    <row r="4065" spans="1:3">
      <c r="A4065" s="111"/>
      <c r="B4065" s="86"/>
      <c r="C4065" s="112"/>
    </row>
    <row r="4066" spans="1:3">
      <c r="A4066" s="111"/>
      <c r="B4066" s="86"/>
      <c r="C4066" s="112"/>
    </row>
    <row r="4067" spans="1:3">
      <c r="A4067" s="111"/>
      <c r="B4067" s="86"/>
      <c r="C4067" s="112"/>
    </row>
    <row r="4068" spans="1:3">
      <c r="A4068" s="111"/>
      <c r="B4068" s="86"/>
      <c r="C4068" s="112"/>
    </row>
    <row r="4069" spans="1:3">
      <c r="A4069" s="111"/>
      <c r="B4069" s="86"/>
      <c r="C4069" s="112"/>
    </row>
    <row r="4070" spans="1:3">
      <c r="A4070" s="111"/>
      <c r="B4070" s="86"/>
      <c r="C4070" s="112"/>
    </row>
    <row r="4071" spans="1:3">
      <c r="A4071" s="111"/>
      <c r="B4071" s="86"/>
      <c r="C4071" s="112"/>
    </row>
    <row r="4072" spans="1:3">
      <c r="A4072" s="111"/>
      <c r="B4072" s="86"/>
      <c r="C4072" s="112"/>
    </row>
    <row r="4073" spans="1:3">
      <c r="A4073" s="111"/>
      <c r="B4073" s="86"/>
      <c r="C4073" s="112"/>
    </row>
    <row r="4074" spans="1:3">
      <c r="A4074" s="111"/>
      <c r="B4074" s="86"/>
      <c r="C4074" s="112"/>
    </row>
    <row r="4075" spans="1:3">
      <c r="A4075" s="111"/>
      <c r="B4075" s="86"/>
      <c r="C4075" s="112"/>
    </row>
    <row r="4076" spans="1:3">
      <c r="A4076" s="111"/>
      <c r="B4076" s="86"/>
      <c r="C4076" s="112"/>
    </row>
    <row r="4077" spans="1:3">
      <c r="A4077" s="111"/>
      <c r="B4077" s="86"/>
      <c r="C4077" s="112"/>
    </row>
    <row r="4078" spans="1:3">
      <c r="A4078" s="111"/>
      <c r="B4078" s="86"/>
      <c r="C4078" s="112"/>
    </row>
    <row r="4079" spans="1:3">
      <c r="A4079" s="111"/>
      <c r="B4079" s="86"/>
      <c r="C4079" s="112"/>
    </row>
    <row r="4080" spans="1:3">
      <c r="A4080" s="111"/>
      <c r="B4080" s="86"/>
      <c r="C4080" s="112"/>
    </row>
    <row r="4081" spans="1:3">
      <c r="A4081" s="111"/>
      <c r="B4081" s="86"/>
      <c r="C4081" s="112"/>
    </row>
    <row r="4082" spans="1:3">
      <c r="A4082" s="111"/>
      <c r="B4082" s="86"/>
      <c r="C4082" s="112"/>
    </row>
    <row r="4083" spans="1:3">
      <c r="A4083" s="111"/>
      <c r="B4083" s="86"/>
      <c r="C4083" s="112"/>
    </row>
    <row r="4084" spans="1:3">
      <c r="A4084" s="111"/>
      <c r="B4084" s="86"/>
      <c r="C4084" s="112"/>
    </row>
    <row r="4085" spans="1:3">
      <c r="A4085" s="111"/>
      <c r="B4085" s="86"/>
      <c r="C4085" s="112"/>
    </row>
    <row r="4086" spans="1:3">
      <c r="A4086" s="111"/>
      <c r="B4086" s="86"/>
      <c r="C4086" s="112"/>
    </row>
    <row r="4087" spans="1:3">
      <c r="A4087" s="111"/>
      <c r="B4087" s="86"/>
      <c r="C4087" s="112"/>
    </row>
    <row r="4088" spans="1:3">
      <c r="A4088" s="111"/>
      <c r="B4088" s="86"/>
      <c r="C4088" s="112"/>
    </row>
    <row r="4089" spans="1:3">
      <c r="A4089" s="111"/>
      <c r="B4089" s="86"/>
      <c r="C4089" s="112"/>
    </row>
    <row r="4090" spans="1:3">
      <c r="A4090" s="111"/>
      <c r="B4090" s="86"/>
      <c r="C4090" s="112"/>
    </row>
    <row r="4091" spans="1:3">
      <c r="A4091" s="111"/>
      <c r="B4091" s="86"/>
      <c r="C4091" s="112"/>
    </row>
    <row r="4092" spans="1:3">
      <c r="A4092" s="111"/>
      <c r="B4092" s="86"/>
      <c r="C4092" s="112"/>
    </row>
    <row r="4093" spans="1:3">
      <c r="A4093" s="111"/>
      <c r="B4093" s="86"/>
      <c r="C4093" s="112"/>
    </row>
    <row r="4094" spans="1:3">
      <c r="A4094" s="111"/>
      <c r="B4094" s="86"/>
      <c r="C4094" s="112"/>
    </row>
    <row r="4095" spans="1:3">
      <c r="A4095" s="111"/>
      <c r="B4095" s="86"/>
      <c r="C4095" s="112"/>
    </row>
    <row r="4096" spans="1:3">
      <c r="A4096" s="111"/>
      <c r="B4096" s="86"/>
      <c r="C4096" s="112"/>
    </row>
    <row r="4097" spans="1:3">
      <c r="A4097" s="111"/>
      <c r="B4097" s="86"/>
      <c r="C4097" s="112"/>
    </row>
    <row r="4098" spans="1:3">
      <c r="A4098" s="111"/>
      <c r="B4098" s="86"/>
      <c r="C4098" s="112"/>
    </row>
    <row r="4099" spans="1:3">
      <c r="A4099" s="111"/>
      <c r="B4099" s="86"/>
      <c r="C4099" s="112"/>
    </row>
    <row r="4100" spans="1:3">
      <c r="A4100" s="111"/>
      <c r="B4100" s="86"/>
      <c r="C4100" s="112"/>
    </row>
    <row r="4101" spans="1:3">
      <c r="A4101" s="111"/>
      <c r="B4101" s="86"/>
      <c r="C4101" s="112"/>
    </row>
    <row r="4102" spans="1:3">
      <c r="A4102" s="111"/>
      <c r="B4102" s="86"/>
      <c r="C4102" s="112"/>
    </row>
    <row r="4103" spans="1:3">
      <c r="A4103" s="111"/>
      <c r="B4103" s="86"/>
      <c r="C4103" s="112"/>
    </row>
    <row r="4104" spans="1:3">
      <c r="A4104" s="111"/>
      <c r="B4104" s="86"/>
      <c r="C4104" s="112"/>
    </row>
    <row r="4105" spans="1:3">
      <c r="A4105" s="111"/>
      <c r="B4105" s="86"/>
      <c r="C4105" s="112"/>
    </row>
    <row r="4106" spans="1:3">
      <c r="A4106" s="111"/>
      <c r="B4106" s="86"/>
      <c r="C4106" s="112"/>
    </row>
    <row r="4107" spans="1:3">
      <c r="A4107" s="111"/>
      <c r="B4107" s="86"/>
      <c r="C4107" s="112"/>
    </row>
    <row r="4108" spans="1:3">
      <c r="A4108" s="111"/>
      <c r="B4108" s="86"/>
      <c r="C4108" s="112"/>
    </row>
    <row r="4109" spans="1:3">
      <c r="A4109" s="111"/>
      <c r="B4109" s="86"/>
      <c r="C4109" s="112"/>
    </row>
    <row r="4110" spans="1:3">
      <c r="A4110" s="111"/>
      <c r="B4110" s="86"/>
      <c r="C4110" s="112"/>
    </row>
    <row r="4111" spans="1:3">
      <c r="A4111" s="111"/>
      <c r="B4111" s="86"/>
      <c r="C4111" s="112"/>
    </row>
    <row r="4112" spans="1:3">
      <c r="A4112" s="111"/>
      <c r="B4112" s="86"/>
      <c r="C4112" s="112"/>
    </row>
    <row r="4113" spans="1:3">
      <c r="A4113" s="111"/>
      <c r="B4113" s="86"/>
      <c r="C4113" s="112"/>
    </row>
    <row r="4114" spans="1:3">
      <c r="A4114" s="111"/>
      <c r="B4114" s="86"/>
      <c r="C4114" s="112"/>
    </row>
    <row r="4115" spans="1:3">
      <c r="A4115" s="111"/>
      <c r="B4115" s="86"/>
      <c r="C4115" s="112"/>
    </row>
    <row r="4116" spans="1:3">
      <c r="A4116" s="111"/>
      <c r="B4116" s="86"/>
      <c r="C4116" s="112"/>
    </row>
    <row r="4117" spans="1:3">
      <c r="A4117" s="111"/>
      <c r="B4117" s="86"/>
      <c r="C4117" s="112"/>
    </row>
    <row r="4118" spans="1:3">
      <c r="A4118" s="111"/>
      <c r="B4118" s="86"/>
      <c r="C4118" s="112"/>
    </row>
    <row r="4119" spans="1:3">
      <c r="A4119" s="111"/>
      <c r="B4119" s="86"/>
      <c r="C4119" s="112"/>
    </row>
    <row r="4120" spans="1:3">
      <c r="A4120" s="111"/>
      <c r="B4120" s="86"/>
      <c r="C4120" s="112"/>
    </row>
    <row r="4121" spans="1:3">
      <c r="A4121" s="111"/>
      <c r="B4121" s="86"/>
      <c r="C4121" s="112"/>
    </row>
    <row r="4122" spans="1:3">
      <c r="A4122" s="111"/>
      <c r="B4122" s="86"/>
      <c r="C4122" s="112"/>
    </row>
    <row r="4123" spans="1:3">
      <c r="A4123" s="111"/>
      <c r="B4123" s="86"/>
      <c r="C4123" s="112"/>
    </row>
    <row r="4124" spans="1:3">
      <c r="A4124" s="111"/>
      <c r="B4124" s="86"/>
      <c r="C4124" s="112"/>
    </row>
    <row r="4125" spans="1:3">
      <c r="A4125" s="111"/>
      <c r="B4125" s="86"/>
      <c r="C4125" s="112"/>
    </row>
    <row r="4126" spans="1:3">
      <c r="A4126" s="111"/>
      <c r="B4126" s="86"/>
      <c r="C4126" s="112"/>
    </row>
    <row r="4127" spans="1:3">
      <c r="A4127" s="111"/>
      <c r="B4127" s="86"/>
      <c r="C4127" s="112"/>
    </row>
    <row r="4128" spans="1:3">
      <c r="A4128" s="111"/>
      <c r="B4128" s="86"/>
      <c r="C4128" s="112"/>
    </row>
    <row r="4129" spans="1:3">
      <c r="A4129" s="111"/>
      <c r="B4129" s="86"/>
      <c r="C4129" s="112"/>
    </row>
    <row r="4130" spans="1:3">
      <c r="A4130" s="111"/>
      <c r="B4130" s="86"/>
      <c r="C4130" s="112"/>
    </row>
    <row r="4131" spans="1:3">
      <c r="A4131" s="111"/>
      <c r="B4131" s="86"/>
      <c r="C4131" s="112"/>
    </row>
    <row r="4132" spans="1:3">
      <c r="A4132" s="111"/>
      <c r="B4132" s="86"/>
      <c r="C4132" s="112"/>
    </row>
    <row r="4133" spans="1:3">
      <c r="A4133" s="111"/>
      <c r="B4133" s="86"/>
      <c r="C4133" s="112"/>
    </row>
    <row r="4134" spans="1:3">
      <c r="A4134" s="111"/>
      <c r="B4134" s="86"/>
      <c r="C4134" s="112"/>
    </row>
    <row r="4135" spans="1:3">
      <c r="A4135" s="111"/>
      <c r="B4135" s="86"/>
      <c r="C4135" s="112"/>
    </row>
    <row r="4136" spans="1:3">
      <c r="A4136" s="111"/>
      <c r="B4136" s="86"/>
      <c r="C4136" s="112"/>
    </row>
    <row r="4137" spans="1:3">
      <c r="A4137" s="111"/>
      <c r="B4137" s="86"/>
      <c r="C4137" s="112"/>
    </row>
    <row r="4138" spans="1:3">
      <c r="A4138" s="111"/>
      <c r="B4138" s="86"/>
      <c r="C4138" s="112"/>
    </row>
    <row r="4139" spans="1:3">
      <c r="A4139" s="111"/>
      <c r="B4139" s="86"/>
      <c r="C4139" s="112"/>
    </row>
    <row r="4140" spans="1:3">
      <c r="A4140" s="111"/>
      <c r="B4140" s="86"/>
      <c r="C4140" s="112"/>
    </row>
    <row r="4141" spans="1:3">
      <c r="A4141" s="111"/>
      <c r="B4141" s="86"/>
      <c r="C4141" s="112"/>
    </row>
    <row r="4142" spans="1:3">
      <c r="A4142" s="111"/>
      <c r="B4142" s="86"/>
      <c r="C4142" s="112"/>
    </row>
    <row r="4143" spans="1:3">
      <c r="A4143" s="111"/>
      <c r="B4143" s="86"/>
      <c r="C4143" s="112"/>
    </row>
    <row r="4144" spans="1:3">
      <c r="A4144" s="111"/>
      <c r="B4144" s="86"/>
      <c r="C4144" s="112"/>
    </row>
    <row r="4145" spans="1:3">
      <c r="A4145" s="111"/>
      <c r="B4145" s="86"/>
      <c r="C4145" s="112"/>
    </row>
    <row r="4146" spans="1:3">
      <c r="A4146" s="111"/>
      <c r="B4146" s="86"/>
      <c r="C4146" s="112"/>
    </row>
    <row r="4147" spans="1:3">
      <c r="A4147" s="111"/>
      <c r="B4147" s="86"/>
      <c r="C4147" s="112"/>
    </row>
    <row r="4148" spans="1:3">
      <c r="A4148" s="111"/>
      <c r="B4148" s="86"/>
      <c r="C4148" s="112"/>
    </row>
    <row r="4149" spans="1:3">
      <c r="A4149" s="111"/>
      <c r="B4149" s="86"/>
      <c r="C4149" s="112"/>
    </row>
    <row r="4150" spans="1:3">
      <c r="A4150" s="111"/>
      <c r="B4150" s="86"/>
      <c r="C4150" s="112"/>
    </row>
    <row r="4151" spans="1:3">
      <c r="A4151" s="111"/>
      <c r="B4151" s="86"/>
      <c r="C4151" s="112"/>
    </row>
    <row r="4152" spans="1:3">
      <c r="A4152" s="111"/>
      <c r="B4152" s="86"/>
      <c r="C4152" s="112"/>
    </row>
    <row r="4153" spans="1:3">
      <c r="A4153" s="111"/>
      <c r="B4153" s="86"/>
      <c r="C4153" s="112"/>
    </row>
    <row r="4154" spans="1:3">
      <c r="A4154" s="111"/>
      <c r="B4154" s="86"/>
      <c r="C4154" s="112"/>
    </row>
    <row r="4155" spans="1:3">
      <c r="A4155" s="111"/>
      <c r="B4155" s="86"/>
      <c r="C4155" s="112"/>
    </row>
    <row r="4156" spans="1:3">
      <c r="A4156" s="111"/>
      <c r="B4156" s="86"/>
      <c r="C4156" s="112"/>
    </row>
    <row r="4157" spans="1:3">
      <c r="A4157" s="111"/>
      <c r="B4157" s="86"/>
      <c r="C4157" s="112"/>
    </row>
    <row r="4158" spans="1:3">
      <c r="A4158" s="111"/>
      <c r="B4158" s="86"/>
      <c r="C4158" s="112"/>
    </row>
    <row r="4159" spans="1:3">
      <c r="A4159" s="111"/>
      <c r="B4159" s="86"/>
      <c r="C4159" s="112"/>
    </row>
    <row r="4160" spans="1:3">
      <c r="A4160" s="111"/>
      <c r="B4160" s="86"/>
      <c r="C4160" s="112"/>
    </row>
    <row r="4161" spans="1:3">
      <c r="A4161" s="111"/>
      <c r="B4161" s="86"/>
      <c r="C4161" s="112"/>
    </row>
    <row r="4162" spans="1:3">
      <c r="A4162" s="111"/>
      <c r="B4162" s="86"/>
      <c r="C4162" s="112"/>
    </row>
    <row r="4163" spans="1:3">
      <c r="A4163" s="111"/>
      <c r="B4163" s="86"/>
      <c r="C4163" s="112"/>
    </row>
    <row r="4164" spans="1:3">
      <c r="A4164" s="111"/>
      <c r="B4164" s="86"/>
      <c r="C4164" s="112"/>
    </row>
    <row r="4165" spans="1:3">
      <c r="A4165" s="111"/>
      <c r="B4165" s="86"/>
      <c r="C4165" s="112"/>
    </row>
    <row r="4166" spans="1:3">
      <c r="A4166" s="111"/>
      <c r="B4166" s="86"/>
      <c r="C4166" s="112"/>
    </row>
    <row r="4167" spans="1:3">
      <c r="A4167" s="111"/>
      <c r="B4167" s="86"/>
      <c r="C4167" s="112"/>
    </row>
    <row r="4168" spans="1:3">
      <c r="A4168" s="111"/>
      <c r="B4168" s="86"/>
      <c r="C4168" s="112"/>
    </row>
    <row r="4169" spans="1:3">
      <c r="A4169" s="111"/>
      <c r="B4169" s="86"/>
      <c r="C4169" s="112"/>
    </row>
    <row r="4170" spans="1:3">
      <c r="A4170" s="111"/>
      <c r="B4170" s="86"/>
      <c r="C4170" s="112"/>
    </row>
    <row r="4171" spans="1:3">
      <c r="A4171" s="111"/>
      <c r="B4171" s="86"/>
      <c r="C4171" s="112"/>
    </row>
    <row r="4172" spans="1:3">
      <c r="A4172" s="111"/>
      <c r="B4172" s="86"/>
      <c r="C4172" s="112"/>
    </row>
    <row r="4173" spans="1:3">
      <c r="A4173" s="111"/>
      <c r="B4173" s="86"/>
      <c r="C4173" s="112"/>
    </row>
    <row r="4174" spans="1:3">
      <c r="A4174" s="111"/>
      <c r="B4174" s="86"/>
      <c r="C4174" s="112"/>
    </row>
    <row r="4175" spans="1:3">
      <c r="A4175" s="111"/>
      <c r="B4175" s="86"/>
      <c r="C4175" s="112"/>
    </row>
    <row r="4176" spans="1:3">
      <c r="A4176" s="111"/>
      <c r="B4176" s="86"/>
      <c r="C4176" s="112"/>
    </row>
    <row r="4177" spans="1:3">
      <c r="A4177" s="111"/>
      <c r="B4177" s="86"/>
      <c r="C4177" s="112"/>
    </row>
    <row r="4178" spans="1:3">
      <c r="A4178" s="111"/>
      <c r="B4178" s="86"/>
      <c r="C4178" s="112"/>
    </row>
    <row r="4179" spans="1:3">
      <c r="A4179" s="111"/>
      <c r="B4179" s="86"/>
      <c r="C4179" s="112"/>
    </row>
    <row r="4180" spans="1:3">
      <c r="A4180" s="111"/>
      <c r="B4180" s="86"/>
      <c r="C4180" s="112"/>
    </row>
    <row r="4181" spans="1:3">
      <c r="A4181" s="111"/>
      <c r="B4181" s="86"/>
      <c r="C4181" s="112"/>
    </row>
    <row r="4182" spans="1:3">
      <c r="A4182" s="111"/>
      <c r="B4182" s="86"/>
      <c r="C4182" s="112"/>
    </row>
    <row r="4183" spans="1:3">
      <c r="A4183" s="111"/>
      <c r="B4183" s="86"/>
      <c r="C4183" s="112"/>
    </row>
    <row r="4184" spans="1:3">
      <c r="A4184" s="111"/>
      <c r="B4184" s="86"/>
      <c r="C4184" s="112"/>
    </row>
    <row r="4185" spans="1:3">
      <c r="A4185" s="111"/>
      <c r="B4185" s="86"/>
      <c r="C4185" s="112"/>
    </row>
    <row r="4186" spans="1:3">
      <c r="A4186" s="111"/>
      <c r="B4186" s="86"/>
      <c r="C4186" s="112"/>
    </row>
    <row r="4187" spans="1:3">
      <c r="A4187" s="111"/>
      <c r="B4187" s="86"/>
      <c r="C4187" s="112"/>
    </row>
    <row r="4188" spans="1:3">
      <c r="A4188" s="111"/>
      <c r="B4188" s="86"/>
      <c r="C4188" s="112"/>
    </row>
    <row r="4189" spans="1:3">
      <c r="A4189" s="111"/>
      <c r="B4189" s="86"/>
      <c r="C4189" s="112"/>
    </row>
    <row r="4190" spans="1:3">
      <c r="A4190" s="111"/>
      <c r="B4190" s="86"/>
      <c r="C4190" s="112"/>
    </row>
    <row r="4191" spans="1:3">
      <c r="A4191" s="111"/>
      <c r="B4191" s="86"/>
      <c r="C4191" s="112"/>
    </row>
    <row r="4192" spans="1:3">
      <c r="A4192" s="111"/>
      <c r="B4192" s="86"/>
      <c r="C4192" s="112"/>
    </row>
    <row r="4193" spans="1:3">
      <c r="A4193" s="111"/>
      <c r="B4193" s="86"/>
      <c r="C4193" s="112"/>
    </row>
    <row r="4194" spans="1:3">
      <c r="A4194" s="111"/>
      <c r="B4194" s="86"/>
      <c r="C4194" s="112"/>
    </row>
    <row r="4195" spans="1:3">
      <c r="A4195" s="111"/>
      <c r="B4195" s="86"/>
      <c r="C4195" s="112"/>
    </row>
    <row r="4196" spans="1:3">
      <c r="A4196" s="111"/>
      <c r="B4196" s="86"/>
      <c r="C4196" s="112"/>
    </row>
    <row r="4197" spans="1:3">
      <c r="A4197" s="111"/>
      <c r="B4197" s="86"/>
      <c r="C4197" s="112"/>
    </row>
    <row r="4198" spans="1:3">
      <c r="A4198" s="111"/>
      <c r="B4198" s="86"/>
      <c r="C4198" s="112"/>
    </row>
    <row r="4199" spans="1:3">
      <c r="A4199" s="111"/>
      <c r="B4199" s="86"/>
      <c r="C4199" s="112"/>
    </row>
    <row r="4200" spans="1:3">
      <c r="A4200" s="111"/>
      <c r="B4200" s="86"/>
      <c r="C4200" s="112"/>
    </row>
    <row r="4201" spans="1:3">
      <c r="A4201" s="111"/>
      <c r="B4201" s="86"/>
      <c r="C4201" s="112"/>
    </row>
    <row r="4202" spans="1:3">
      <c r="A4202" s="111"/>
      <c r="B4202" s="86"/>
      <c r="C4202" s="112"/>
    </row>
    <row r="4203" spans="1:3">
      <c r="A4203" s="111"/>
      <c r="B4203" s="86"/>
      <c r="C4203" s="112"/>
    </row>
    <row r="4204" spans="1:3">
      <c r="A4204" s="111"/>
      <c r="B4204" s="86"/>
      <c r="C4204" s="112"/>
    </row>
    <row r="4205" spans="1:3">
      <c r="A4205" s="111"/>
      <c r="B4205" s="86"/>
      <c r="C4205" s="112"/>
    </row>
    <row r="4206" spans="1:3">
      <c r="A4206" s="111"/>
      <c r="B4206" s="86"/>
      <c r="C4206" s="112"/>
    </row>
    <row r="4207" spans="1:3">
      <c r="A4207" s="111"/>
      <c r="B4207" s="86"/>
      <c r="C4207" s="112"/>
    </row>
    <row r="4208" spans="1:3">
      <c r="A4208" s="111"/>
      <c r="B4208" s="86"/>
      <c r="C4208" s="112"/>
    </row>
    <row r="4209" spans="1:3">
      <c r="A4209" s="111"/>
      <c r="B4209" s="86"/>
      <c r="C4209" s="112"/>
    </row>
    <row r="4210" spans="1:3">
      <c r="A4210" s="111"/>
      <c r="B4210" s="86"/>
      <c r="C4210" s="112"/>
    </row>
    <row r="4211" spans="1:3">
      <c r="A4211" s="111"/>
      <c r="B4211" s="86"/>
      <c r="C4211" s="112"/>
    </row>
    <row r="4212" spans="1:3">
      <c r="A4212" s="111"/>
      <c r="B4212" s="86"/>
      <c r="C4212" s="112"/>
    </row>
    <row r="4213" spans="1:3">
      <c r="A4213" s="111"/>
      <c r="B4213" s="86"/>
      <c r="C4213" s="112"/>
    </row>
    <row r="4214" spans="1:3">
      <c r="A4214" s="111"/>
      <c r="B4214" s="86"/>
      <c r="C4214" s="112"/>
    </row>
    <row r="4215" spans="1:3">
      <c r="A4215" s="111"/>
      <c r="B4215" s="86"/>
      <c r="C4215" s="112"/>
    </row>
    <row r="4216" spans="1:3">
      <c r="A4216" s="111"/>
      <c r="B4216" s="86"/>
      <c r="C4216" s="112"/>
    </row>
    <row r="4217" spans="1:3">
      <c r="A4217" s="111"/>
      <c r="B4217" s="86"/>
      <c r="C4217" s="112"/>
    </row>
    <row r="4218" spans="1:3">
      <c r="A4218" s="111"/>
      <c r="B4218" s="86"/>
      <c r="C4218" s="112"/>
    </row>
    <row r="4219" spans="1:3">
      <c r="A4219" s="111"/>
      <c r="B4219" s="86"/>
      <c r="C4219" s="112"/>
    </row>
    <row r="4220" spans="1:3">
      <c r="A4220" s="111"/>
      <c r="B4220" s="86"/>
      <c r="C4220" s="112"/>
    </row>
    <row r="4221" spans="1:3">
      <c r="A4221" s="111"/>
      <c r="B4221" s="86"/>
      <c r="C4221" s="112"/>
    </row>
    <row r="4222" spans="1:3">
      <c r="A4222" s="111"/>
      <c r="B4222" s="86"/>
      <c r="C4222" s="112"/>
    </row>
    <row r="4223" spans="1:3">
      <c r="A4223" s="111"/>
      <c r="B4223" s="86"/>
      <c r="C4223" s="112"/>
    </row>
    <row r="4224" spans="1:3">
      <c r="A4224" s="111"/>
      <c r="B4224" s="86"/>
      <c r="C4224" s="112"/>
    </row>
    <row r="4225" spans="1:3">
      <c r="A4225" s="111"/>
      <c r="B4225" s="86"/>
      <c r="C4225" s="112"/>
    </row>
    <row r="4226" spans="1:3">
      <c r="A4226" s="111"/>
      <c r="B4226" s="86"/>
      <c r="C4226" s="112"/>
    </row>
    <row r="4227" spans="1:3">
      <c r="A4227" s="111"/>
      <c r="B4227" s="86"/>
      <c r="C4227" s="112"/>
    </row>
    <row r="4228" spans="1:3">
      <c r="A4228" s="111"/>
      <c r="B4228" s="86"/>
      <c r="C4228" s="112"/>
    </row>
    <row r="4229" spans="1:3">
      <c r="A4229" s="111"/>
      <c r="B4229" s="86"/>
      <c r="C4229" s="112"/>
    </row>
    <row r="4230" spans="1:3">
      <c r="A4230" s="111"/>
      <c r="B4230" s="86"/>
      <c r="C4230" s="112"/>
    </row>
    <row r="4231" spans="1:3">
      <c r="A4231" s="111"/>
      <c r="B4231" s="86"/>
      <c r="C4231" s="112"/>
    </row>
    <row r="4232" spans="1:3">
      <c r="A4232" s="111"/>
      <c r="B4232" s="86"/>
      <c r="C4232" s="112"/>
    </row>
    <row r="4233" spans="1:3">
      <c r="A4233" s="111"/>
      <c r="B4233" s="86"/>
      <c r="C4233" s="112"/>
    </row>
    <row r="4234" spans="1:3">
      <c r="A4234" s="111"/>
      <c r="B4234" s="86"/>
      <c r="C4234" s="112"/>
    </row>
    <row r="4235" spans="1:3">
      <c r="A4235" s="111"/>
      <c r="B4235" s="86"/>
      <c r="C4235" s="112"/>
    </row>
    <row r="4236" spans="1:3">
      <c r="A4236" s="111"/>
      <c r="B4236" s="86"/>
      <c r="C4236" s="112"/>
    </row>
    <row r="4237" spans="1:3">
      <c r="A4237" s="111"/>
      <c r="B4237" s="86"/>
      <c r="C4237" s="112"/>
    </row>
    <row r="4238" spans="1:3">
      <c r="A4238" s="111"/>
      <c r="B4238" s="86"/>
      <c r="C4238" s="112"/>
    </row>
    <row r="4239" spans="1:3">
      <c r="A4239" s="111"/>
      <c r="B4239" s="86"/>
      <c r="C4239" s="112"/>
    </row>
    <row r="4240" spans="1:3">
      <c r="A4240" s="111"/>
      <c r="B4240" s="86"/>
      <c r="C4240" s="112"/>
    </row>
    <row r="4241" spans="1:3">
      <c r="A4241" s="111"/>
      <c r="B4241" s="86"/>
      <c r="C4241" s="112"/>
    </row>
    <row r="4242" spans="1:3">
      <c r="A4242" s="111"/>
      <c r="B4242" s="86"/>
      <c r="C4242" s="112"/>
    </row>
    <row r="4243" spans="1:3">
      <c r="A4243" s="111"/>
      <c r="B4243" s="86"/>
      <c r="C4243" s="112"/>
    </row>
    <row r="4244" spans="1:3">
      <c r="A4244" s="111"/>
      <c r="B4244" s="86"/>
      <c r="C4244" s="112"/>
    </row>
    <row r="4245" spans="1:3">
      <c r="A4245" s="111"/>
      <c r="B4245" s="86"/>
      <c r="C4245" s="112"/>
    </row>
    <row r="4246" spans="1:3">
      <c r="A4246" s="111"/>
      <c r="B4246" s="86"/>
      <c r="C4246" s="112"/>
    </row>
    <row r="4247" spans="1:3">
      <c r="A4247" s="111"/>
      <c r="B4247" s="86"/>
      <c r="C4247" s="112"/>
    </row>
    <row r="4248" spans="1:3">
      <c r="A4248" s="111"/>
      <c r="B4248" s="86"/>
      <c r="C4248" s="112"/>
    </row>
    <row r="4249" spans="1:3">
      <c r="A4249" s="111"/>
      <c r="B4249" s="86"/>
      <c r="C4249" s="112"/>
    </row>
    <row r="4250" spans="1:3">
      <c r="A4250" s="111"/>
      <c r="B4250" s="86"/>
      <c r="C4250" s="112"/>
    </row>
    <row r="4251" spans="1:3">
      <c r="A4251" s="111"/>
      <c r="B4251" s="86"/>
      <c r="C4251" s="112"/>
    </row>
    <row r="4252" spans="1:3">
      <c r="A4252" s="111"/>
      <c r="B4252" s="86"/>
      <c r="C4252" s="112"/>
    </row>
    <row r="4253" spans="1:3">
      <c r="A4253" s="111"/>
      <c r="B4253" s="86"/>
      <c r="C4253" s="112"/>
    </row>
    <row r="4254" spans="1:3">
      <c r="A4254" s="111"/>
      <c r="B4254" s="86"/>
      <c r="C4254" s="112"/>
    </row>
    <row r="4255" spans="1:3">
      <c r="A4255" s="111"/>
      <c r="B4255" s="86"/>
      <c r="C4255" s="112"/>
    </row>
    <row r="4256" spans="1:3">
      <c r="A4256" s="111"/>
      <c r="B4256" s="86"/>
      <c r="C4256" s="112"/>
    </row>
    <row r="4257" spans="1:3">
      <c r="A4257" s="111"/>
      <c r="B4257" s="86"/>
      <c r="C4257" s="112"/>
    </row>
    <row r="4258" spans="1:3">
      <c r="A4258" s="111"/>
      <c r="B4258" s="86"/>
      <c r="C4258" s="112"/>
    </row>
    <row r="4259" spans="1:3">
      <c r="A4259" s="111"/>
      <c r="B4259" s="86"/>
      <c r="C4259" s="112"/>
    </row>
    <row r="4260" spans="1:3">
      <c r="A4260" s="111"/>
      <c r="B4260" s="86"/>
      <c r="C4260" s="112"/>
    </row>
    <row r="4261" spans="1:3">
      <c r="A4261" s="111"/>
      <c r="B4261" s="86"/>
      <c r="C4261" s="112"/>
    </row>
    <row r="4262" spans="1:3">
      <c r="A4262" s="111"/>
      <c r="B4262" s="86"/>
      <c r="C4262" s="112"/>
    </row>
    <row r="4263" spans="1:3">
      <c r="A4263" s="111"/>
      <c r="B4263" s="86"/>
      <c r="C4263" s="112"/>
    </row>
    <row r="4264" spans="1:3">
      <c r="A4264" s="111"/>
      <c r="B4264" s="86"/>
      <c r="C4264" s="112"/>
    </row>
    <row r="4265" spans="1:3">
      <c r="A4265" s="111"/>
      <c r="B4265" s="86"/>
      <c r="C4265" s="112"/>
    </row>
    <row r="4266" spans="1:3">
      <c r="A4266" s="111"/>
      <c r="B4266" s="86"/>
      <c r="C4266" s="112"/>
    </row>
    <row r="4267" spans="1:3">
      <c r="A4267" s="111"/>
      <c r="B4267" s="86"/>
      <c r="C4267" s="112"/>
    </row>
    <row r="4268" spans="1:3">
      <c r="A4268" s="111"/>
      <c r="B4268" s="86"/>
      <c r="C4268" s="112"/>
    </row>
    <row r="4269" spans="1:3">
      <c r="A4269" s="111"/>
      <c r="B4269" s="86"/>
      <c r="C4269" s="112"/>
    </row>
    <row r="4270" spans="1:3">
      <c r="A4270" s="111"/>
      <c r="B4270" s="86"/>
      <c r="C4270" s="112"/>
    </row>
    <row r="4271" spans="1:3">
      <c r="A4271" s="111"/>
      <c r="B4271" s="86"/>
      <c r="C4271" s="112"/>
    </row>
    <row r="4272" spans="1:3">
      <c r="A4272" s="111"/>
      <c r="B4272" s="86"/>
      <c r="C4272" s="112"/>
    </row>
    <row r="4273" spans="1:3">
      <c r="A4273" s="111"/>
      <c r="B4273" s="86"/>
      <c r="C4273" s="112"/>
    </row>
    <row r="4274" spans="1:3">
      <c r="A4274" s="111"/>
      <c r="B4274" s="86"/>
      <c r="C4274" s="112"/>
    </row>
    <row r="4275" spans="1:3">
      <c r="A4275" s="111"/>
      <c r="B4275" s="86"/>
      <c r="C4275" s="112"/>
    </row>
    <row r="4276" spans="1:3">
      <c r="A4276" s="111"/>
      <c r="B4276" s="86"/>
      <c r="C4276" s="112"/>
    </row>
    <row r="4277" spans="1:3">
      <c r="A4277" s="111"/>
      <c r="B4277" s="86"/>
      <c r="C4277" s="112"/>
    </row>
    <row r="4278" spans="1:3">
      <c r="A4278" s="111"/>
      <c r="B4278" s="86"/>
      <c r="C4278" s="112"/>
    </row>
    <row r="4279" spans="1:3">
      <c r="A4279" s="111"/>
      <c r="B4279" s="86"/>
      <c r="C4279" s="112"/>
    </row>
    <row r="4280" spans="1:3">
      <c r="A4280" s="111"/>
      <c r="B4280" s="86"/>
      <c r="C4280" s="112"/>
    </row>
    <row r="4281" spans="1:3">
      <c r="A4281" s="111"/>
      <c r="B4281" s="86"/>
      <c r="C4281" s="112"/>
    </row>
    <row r="4282" spans="1:3">
      <c r="A4282" s="111"/>
      <c r="B4282" s="86"/>
      <c r="C4282" s="112"/>
    </row>
    <row r="4283" spans="1:3">
      <c r="A4283" s="111"/>
      <c r="B4283" s="86"/>
      <c r="C4283" s="112"/>
    </row>
    <row r="4284" spans="1:3">
      <c r="A4284" s="111"/>
      <c r="B4284" s="86"/>
      <c r="C4284" s="112"/>
    </row>
    <row r="4285" spans="1:3">
      <c r="A4285" s="111"/>
      <c r="B4285" s="86"/>
      <c r="C4285" s="112"/>
    </row>
    <row r="4286" spans="1:3">
      <c r="A4286" s="111"/>
      <c r="B4286" s="86"/>
      <c r="C4286" s="112"/>
    </row>
    <row r="4287" spans="1:3">
      <c r="A4287" s="111"/>
      <c r="B4287" s="86"/>
      <c r="C4287" s="112"/>
    </row>
    <row r="4288" spans="1:3">
      <c r="A4288" s="111"/>
      <c r="B4288" s="86"/>
      <c r="C4288" s="112"/>
    </row>
    <row r="4289" spans="1:3">
      <c r="A4289" s="111"/>
      <c r="B4289" s="86"/>
      <c r="C4289" s="112"/>
    </row>
    <row r="4290" spans="1:3">
      <c r="A4290" s="111"/>
      <c r="B4290" s="86"/>
      <c r="C4290" s="112"/>
    </row>
    <row r="4291" spans="1:3">
      <c r="A4291" s="111"/>
      <c r="B4291" s="86"/>
      <c r="C4291" s="112"/>
    </row>
    <row r="4292" spans="1:3">
      <c r="A4292" s="111"/>
      <c r="B4292" s="86"/>
      <c r="C4292" s="112"/>
    </row>
    <row r="4293" spans="1:3">
      <c r="A4293" s="111"/>
      <c r="B4293" s="86"/>
      <c r="C4293" s="112"/>
    </row>
    <row r="4294" spans="1:3">
      <c r="A4294" s="111"/>
      <c r="B4294" s="86"/>
      <c r="C4294" s="112"/>
    </row>
    <row r="4295" spans="1:3">
      <c r="A4295" s="111"/>
      <c r="B4295" s="86"/>
      <c r="C4295" s="112"/>
    </row>
    <row r="4296" spans="1:3">
      <c r="A4296" s="111"/>
      <c r="B4296" s="86"/>
      <c r="C4296" s="112"/>
    </row>
    <row r="4297" spans="1:3">
      <c r="A4297" s="111"/>
      <c r="B4297" s="86"/>
      <c r="C4297" s="112"/>
    </row>
    <row r="4298" spans="1:3">
      <c r="A4298" s="111"/>
      <c r="B4298" s="86"/>
      <c r="C4298" s="112"/>
    </row>
    <row r="4299" spans="1:3">
      <c r="A4299" s="111"/>
      <c r="B4299" s="86"/>
      <c r="C4299" s="112"/>
    </row>
    <row r="4300" spans="1:3">
      <c r="A4300" s="111"/>
      <c r="B4300" s="86"/>
      <c r="C4300" s="112"/>
    </row>
    <row r="4301" spans="1:3">
      <c r="A4301" s="111"/>
      <c r="B4301" s="86"/>
      <c r="C4301" s="112"/>
    </row>
    <row r="4302" spans="1:3">
      <c r="A4302" s="111"/>
      <c r="B4302" s="86"/>
      <c r="C4302" s="112"/>
    </row>
    <row r="4303" spans="1:3">
      <c r="A4303" s="111"/>
      <c r="B4303" s="86"/>
      <c r="C4303" s="112"/>
    </row>
    <row r="4304" spans="1:3">
      <c r="A4304" s="111"/>
      <c r="B4304" s="86"/>
      <c r="C4304" s="112"/>
    </row>
    <row r="4305" spans="1:3">
      <c r="A4305" s="111"/>
      <c r="B4305" s="86"/>
      <c r="C4305" s="112"/>
    </row>
    <row r="4306" spans="1:3">
      <c r="A4306" s="111"/>
      <c r="B4306" s="86"/>
      <c r="C4306" s="112"/>
    </row>
    <row r="4307" spans="1:3">
      <c r="A4307" s="111"/>
      <c r="B4307" s="86"/>
      <c r="C4307" s="112"/>
    </row>
    <row r="4308" spans="1:3">
      <c r="A4308" s="111"/>
      <c r="B4308" s="86"/>
      <c r="C4308" s="112"/>
    </row>
    <row r="4309" spans="1:3">
      <c r="A4309" s="111"/>
      <c r="B4309" s="86"/>
      <c r="C4309" s="112"/>
    </row>
    <row r="4310" spans="1:3">
      <c r="A4310" s="111"/>
      <c r="B4310" s="86"/>
      <c r="C4310" s="112"/>
    </row>
    <row r="4311" spans="1:3">
      <c r="A4311" s="111"/>
      <c r="B4311" s="86"/>
      <c r="C4311" s="112"/>
    </row>
    <row r="4312" spans="1:3">
      <c r="A4312" s="111"/>
      <c r="B4312" s="86"/>
      <c r="C4312" s="112"/>
    </row>
    <row r="4313" spans="1:3">
      <c r="A4313" s="111"/>
      <c r="B4313" s="86"/>
      <c r="C4313" s="112"/>
    </row>
    <row r="4314" spans="1:3">
      <c r="A4314" s="111"/>
      <c r="B4314" s="86"/>
      <c r="C4314" s="112"/>
    </row>
    <row r="4315" spans="1:3">
      <c r="A4315" s="111"/>
      <c r="B4315" s="86"/>
      <c r="C4315" s="112"/>
    </row>
    <row r="4316" spans="1:3">
      <c r="A4316" s="111"/>
      <c r="B4316" s="86"/>
      <c r="C4316" s="112"/>
    </row>
    <row r="4317" spans="1:3">
      <c r="A4317" s="111"/>
      <c r="B4317" s="86"/>
      <c r="C4317" s="112"/>
    </row>
    <row r="4318" spans="1:3">
      <c r="A4318" s="111"/>
      <c r="B4318" s="86"/>
      <c r="C4318" s="112"/>
    </row>
    <row r="4319" spans="1:3">
      <c r="A4319" s="111"/>
      <c r="B4319" s="86"/>
      <c r="C4319" s="112"/>
    </row>
    <row r="4320" spans="1:3">
      <c r="A4320" s="111"/>
      <c r="B4320" s="86"/>
      <c r="C4320" s="112"/>
    </row>
    <row r="4321" spans="1:3">
      <c r="A4321" s="111"/>
      <c r="B4321" s="86"/>
      <c r="C4321" s="112"/>
    </row>
    <row r="4322" spans="1:3">
      <c r="A4322" s="111"/>
      <c r="B4322" s="86"/>
      <c r="C4322" s="112"/>
    </row>
    <row r="4323" spans="1:3">
      <c r="A4323" s="111"/>
      <c r="B4323" s="86"/>
      <c r="C4323" s="112"/>
    </row>
    <row r="4324" spans="1:3">
      <c r="A4324" s="111"/>
      <c r="B4324" s="86"/>
      <c r="C4324" s="112"/>
    </row>
    <row r="4325" spans="1:3">
      <c r="A4325" s="111"/>
      <c r="B4325" s="86"/>
      <c r="C4325" s="112"/>
    </row>
    <row r="4326" spans="1:3">
      <c r="A4326" s="111"/>
      <c r="B4326" s="86"/>
      <c r="C4326" s="112"/>
    </row>
    <row r="4327" spans="1:3">
      <c r="A4327" s="111"/>
      <c r="B4327" s="86"/>
      <c r="C4327" s="112"/>
    </row>
    <row r="4328" spans="1:3">
      <c r="A4328" s="111"/>
      <c r="B4328" s="86"/>
      <c r="C4328" s="112"/>
    </row>
    <row r="4329" spans="1:3">
      <c r="A4329" s="111"/>
      <c r="B4329" s="86"/>
      <c r="C4329" s="112"/>
    </row>
    <row r="4330" spans="1:3">
      <c r="A4330" s="111"/>
      <c r="B4330" s="86"/>
      <c r="C4330" s="112"/>
    </row>
    <row r="4331" spans="1:3">
      <c r="A4331" s="111"/>
      <c r="B4331" s="86"/>
      <c r="C4331" s="112"/>
    </row>
    <row r="4332" spans="1:3">
      <c r="A4332" s="111"/>
      <c r="B4332" s="86"/>
      <c r="C4332" s="112"/>
    </row>
    <row r="4333" spans="1:3">
      <c r="A4333" s="111"/>
      <c r="B4333" s="86"/>
      <c r="C4333" s="112"/>
    </row>
    <row r="4334" spans="1:3">
      <c r="A4334" s="111"/>
      <c r="B4334" s="86"/>
      <c r="C4334" s="112"/>
    </row>
    <row r="4335" spans="1:3">
      <c r="A4335" s="111"/>
      <c r="B4335" s="86"/>
      <c r="C4335" s="112"/>
    </row>
    <row r="4336" spans="1:3">
      <c r="A4336" s="111"/>
      <c r="B4336" s="86"/>
      <c r="C4336" s="112"/>
    </row>
    <row r="4337" spans="1:3">
      <c r="A4337" s="111"/>
      <c r="B4337" s="86"/>
      <c r="C4337" s="112"/>
    </row>
    <row r="4338" spans="1:3">
      <c r="A4338" s="111"/>
      <c r="B4338" s="86"/>
      <c r="C4338" s="112"/>
    </row>
    <row r="4339" spans="1:3">
      <c r="A4339" s="111"/>
      <c r="B4339" s="86"/>
      <c r="C4339" s="112"/>
    </row>
    <row r="4340" spans="1:3">
      <c r="A4340" s="111"/>
      <c r="B4340" s="86"/>
      <c r="C4340" s="112"/>
    </row>
    <row r="4341" spans="1:3">
      <c r="A4341" s="111"/>
      <c r="B4341" s="86"/>
      <c r="C4341" s="112"/>
    </row>
    <row r="4342" spans="1:3">
      <c r="A4342" s="111"/>
      <c r="B4342" s="86"/>
      <c r="C4342" s="112"/>
    </row>
    <row r="4343" spans="1:3">
      <c r="A4343" s="111"/>
      <c r="B4343" s="86"/>
      <c r="C4343" s="112"/>
    </row>
    <row r="4344" spans="1:3">
      <c r="A4344" s="111"/>
      <c r="B4344" s="86"/>
      <c r="C4344" s="112"/>
    </row>
    <row r="4345" spans="1:3">
      <c r="A4345" s="111"/>
      <c r="B4345" s="86"/>
      <c r="C4345" s="112"/>
    </row>
    <row r="4346" spans="1:3">
      <c r="A4346" s="111"/>
      <c r="B4346" s="86"/>
      <c r="C4346" s="112"/>
    </row>
    <row r="4347" spans="1:3">
      <c r="A4347" s="111"/>
      <c r="B4347" s="86"/>
      <c r="C4347" s="112"/>
    </row>
    <row r="4348" spans="1:3">
      <c r="A4348" s="111"/>
      <c r="B4348" s="86"/>
      <c r="C4348" s="112"/>
    </row>
    <row r="4349" spans="1:3">
      <c r="A4349" s="111"/>
      <c r="B4349" s="86"/>
      <c r="C4349" s="112"/>
    </row>
    <row r="4350" spans="1:3">
      <c r="A4350" s="111"/>
      <c r="B4350" s="86"/>
      <c r="C4350" s="112"/>
    </row>
    <row r="4351" spans="1:3">
      <c r="A4351" s="111"/>
      <c r="B4351" s="86"/>
      <c r="C4351" s="112"/>
    </row>
    <row r="4352" spans="1:3">
      <c r="A4352" s="111"/>
      <c r="B4352" s="86"/>
      <c r="C4352" s="112"/>
    </row>
    <row r="4353" spans="1:3">
      <c r="A4353" s="111"/>
      <c r="B4353" s="86"/>
      <c r="C4353" s="112"/>
    </row>
    <row r="4354" spans="1:3">
      <c r="A4354" s="111"/>
      <c r="B4354" s="86"/>
      <c r="C4354" s="112"/>
    </row>
    <row r="4355" spans="1:3">
      <c r="A4355" s="111"/>
      <c r="B4355" s="86"/>
      <c r="C4355" s="112"/>
    </row>
    <row r="4356" spans="1:3">
      <c r="A4356" s="111"/>
      <c r="B4356" s="86"/>
      <c r="C4356" s="112"/>
    </row>
    <row r="4357" spans="1:3">
      <c r="A4357" s="111"/>
      <c r="B4357" s="86"/>
      <c r="C4357" s="112"/>
    </row>
    <row r="4358" spans="1:3">
      <c r="A4358" s="111"/>
      <c r="B4358" s="86"/>
      <c r="C4358" s="112"/>
    </row>
    <row r="4359" spans="1:3">
      <c r="A4359" s="111"/>
      <c r="B4359" s="86"/>
      <c r="C4359" s="112"/>
    </row>
    <row r="4360" spans="1:3">
      <c r="A4360" s="111"/>
      <c r="B4360" s="86"/>
      <c r="C4360" s="112"/>
    </row>
    <row r="4361" spans="1:3">
      <c r="A4361" s="111"/>
      <c r="B4361" s="86"/>
      <c r="C4361" s="112"/>
    </row>
    <row r="4362" spans="1:3">
      <c r="A4362" s="111"/>
      <c r="B4362" s="86"/>
      <c r="C4362" s="112"/>
    </row>
    <row r="4363" spans="1:3">
      <c r="A4363" s="111"/>
      <c r="B4363" s="86"/>
      <c r="C4363" s="112"/>
    </row>
    <row r="4364" spans="1:3">
      <c r="A4364" s="111"/>
      <c r="B4364" s="86"/>
      <c r="C4364" s="112"/>
    </row>
    <row r="4365" spans="1:3">
      <c r="A4365" s="111"/>
      <c r="B4365" s="86"/>
      <c r="C4365" s="112"/>
    </row>
    <row r="4366" spans="1:3">
      <c r="A4366" s="111"/>
      <c r="B4366" s="86"/>
      <c r="C4366" s="112"/>
    </row>
    <row r="4367" spans="1:3">
      <c r="A4367" s="111"/>
      <c r="B4367" s="86"/>
      <c r="C4367" s="112"/>
    </row>
    <row r="4368" spans="1:3">
      <c r="A4368" s="111"/>
      <c r="B4368" s="86"/>
      <c r="C4368" s="112"/>
    </row>
    <row r="4369" spans="1:3">
      <c r="A4369" s="111"/>
      <c r="B4369" s="86"/>
      <c r="C4369" s="112"/>
    </row>
    <row r="4370" spans="1:3">
      <c r="A4370" s="111"/>
      <c r="B4370" s="86"/>
      <c r="C4370" s="112"/>
    </row>
    <row r="4371" spans="1:3">
      <c r="A4371" s="111"/>
      <c r="B4371" s="86"/>
      <c r="C4371" s="112"/>
    </row>
    <row r="4372" spans="1:3">
      <c r="A4372" s="111"/>
      <c r="B4372" s="86"/>
      <c r="C4372" s="112"/>
    </row>
    <row r="4373" spans="1:3">
      <c r="A4373" s="111"/>
      <c r="B4373" s="86"/>
      <c r="C4373" s="112"/>
    </row>
    <row r="4374" spans="1:3">
      <c r="A4374" s="111"/>
      <c r="B4374" s="86"/>
      <c r="C4374" s="112"/>
    </row>
    <row r="4375" spans="1:3">
      <c r="A4375" s="111"/>
      <c r="B4375" s="86"/>
      <c r="C4375" s="112"/>
    </row>
    <row r="4376" spans="1:3">
      <c r="A4376" s="111"/>
      <c r="B4376" s="86"/>
      <c r="C4376" s="112"/>
    </row>
    <row r="4377" spans="1:3">
      <c r="A4377" s="111"/>
      <c r="B4377" s="86"/>
      <c r="C4377" s="112"/>
    </row>
    <row r="4378" spans="1:3">
      <c r="A4378" s="111"/>
      <c r="B4378" s="86"/>
      <c r="C4378" s="112"/>
    </row>
    <row r="4379" spans="1:3">
      <c r="A4379" s="111"/>
      <c r="B4379" s="86"/>
      <c r="C4379" s="112"/>
    </row>
    <row r="4380" spans="1:3">
      <c r="A4380" s="111"/>
      <c r="B4380" s="86"/>
      <c r="C4380" s="112"/>
    </row>
    <row r="4381" spans="1:3">
      <c r="A4381" s="111"/>
      <c r="B4381" s="86"/>
      <c r="C4381" s="112"/>
    </row>
    <row r="4382" spans="1:3">
      <c r="A4382" s="111"/>
      <c r="B4382" s="86"/>
      <c r="C4382" s="112"/>
    </row>
    <row r="4383" spans="1:3">
      <c r="A4383" s="111"/>
      <c r="B4383" s="86"/>
      <c r="C4383" s="112"/>
    </row>
    <row r="4384" spans="1:3">
      <c r="A4384" s="111"/>
      <c r="B4384" s="86"/>
      <c r="C4384" s="112"/>
    </row>
    <row r="4385" spans="1:3">
      <c r="A4385" s="111"/>
      <c r="B4385" s="86"/>
      <c r="C4385" s="112"/>
    </row>
    <row r="4386" spans="1:3">
      <c r="A4386" s="111"/>
      <c r="B4386" s="86"/>
      <c r="C4386" s="112"/>
    </row>
    <row r="4387" spans="1:3">
      <c r="A4387" s="111"/>
      <c r="B4387" s="86"/>
      <c r="C4387" s="112"/>
    </row>
    <row r="4388" spans="1:3">
      <c r="A4388" s="111"/>
      <c r="B4388" s="86"/>
      <c r="C4388" s="112"/>
    </row>
    <row r="4389" spans="1:3">
      <c r="A4389" s="111"/>
      <c r="B4389" s="86"/>
      <c r="C4389" s="112"/>
    </row>
    <row r="4390" spans="1:3">
      <c r="A4390" s="111"/>
      <c r="B4390" s="86"/>
      <c r="C4390" s="112"/>
    </row>
    <row r="4391" spans="1:3">
      <c r="A4391" s="111"/>
      <c r="B4391" s="86"/>
      <c r="C4391" s="112"/>
    </row>
    <row r="4392" spans="1:3">
      <c r="A4392" s="111"/>
      <c r="B4392" s="86"/>
      <c r="C4392" s="112"/>
    </row>
    <row r="4393" spans="1:3">
      <c r="A4393" s="111"/>
      <c r="B4393" s="86"/>
      <c r="C4393" s="112"/>
    </row>
    <row r="4394" spans="1:3">
      <c r="A4394" s="111"/>
      <c r="B4394" s="86"/>
      <c r="C4394" s="112"/>
    </row>
    <row r="4395" spans="1:3">
      <c r="A4395" s="111"/>
      <c r="B4395" s="86"/>
      <c r="C4395" s="112"/>
    </row>
    <row r="4396" spans="1:3">
      <c r="A4396" s="111"/>
      <c r="B4396" s="86"/>
      <c r="C4396" s="112"/>
    </row>
    <row r="4397" spans="1:3">
      <c r="A4397" s="111"/>
      <c r="B4397" s="86"/>
      <c r="C4397" s="112"/>
    </row>
    <row r="4398" spans="1:3">
      <c r="A4398" s="111"/>
      <c r="B4398" s="86"/>
      <c r="C4398" s="112"/>
    </row>
    <row r="4399" spans="1:3">
      <c r="A4399" s="111"/>
      <c r="B4399" s="86"/>
      <c r="C4399" s="112"/>
    </row>
    <row r="4400" spans="1:3">
      <c r="A4400" s="111"/>
      <c r="B4400" s="86"/>
      <c r="C4400" s="112"/>
    </row>
    <row r="4401" spans="1:3">
      <c r="A4401" s="111"/>
      <c r="B4401" s="86"/>
      <c r="C4401" s="112"/>
    </row>
    <row r="4402" spans="1:3">
      <c r="A4402" s="111"/>
      <c r="B4402" s="86"/>
      <c r="C4402" s="112"/>
    </row>
    <row r="4403" spans="1:3">
      <c r="A4403" s="111"/>
      <c r="B4403" s="86"/>
      <c r="C4403" s="112"/>
    </row>
    <row r="4404" spans="1:3">
      <c r="A4404" s="111"/>
      <c r="B4404" s="86"/>
      <c r="C4404" s="112"/>
    </row>
    <row r="4405" spans="1:3">
      <c r="A4405" s="111"/>
      <c r="B4405" s="86"/>
      <c r="C4405" s="112"/>
    </row>
    <row r="4406" spans="1:3">
      <c r="A4406" s="111"/>
      <c r="B4406" s="86"/>
      <c r="C4406" s="112"/>
    </row>
    <row r="4407" spans="1:3">
      <c r="A4407" s="111"/>
      <c r="B4407" s="86"/>
      <c r="C4407" s="112"/>
    </row>
    <row r="4408" spans="1:3">
      <c r="A4408" s="111"/>
      <c r="B4408" s="86"/>
      <c r="C4408" s="112"/>
    </row>
    <row r="4409" spans="1:3">
      <c r="A4409" s="111"/>
      <c r="B4409" s="86"/>
      <c r="C4409" s="112"/>
    </row>
    <row r="4410" spans="1:3">
      <c r="A4410" s="111"/>
      <c r="B4410" s="86"/>
      <c r="C4410" s="112"/>
    </row>
    <row r="4411" spans="1:3">
      <c r="A4411" s="111"/>
      <c r="B4411" s="86"/>
      <c r="C4411" s="112"/>
    </row>
    <row r="4412" spans="1:3">
      <c r="A4412" s="111"/>
      <c r="B4412" s="86"/>
      <c r="C4412" s="112"/>
    </row>
    <row r="4413" spans="1:3">
      <c r="A4413" s="111"/>
      <c r="B4413" s="86"/>
      <c r="C4413" s="112"/>
    </row>
    <row r="4414" spans="1:3">
      <c r="A4414" s="111"/>
      <c r="B4414" s="86"/>
      <c r="C4414" s="112"/>
    </row>
    <row r="4415" spans="1:3">
      <c r="A4415" s="111"/>
      <c r="B4415" s="86"/>
      <c r="C4415" s="112"/>
    </row>
    <row r="4416" spans="1:3">
      <c r="A4416" s="111"/>
      <c r="B4416" s="86"/>
      <c r="C4416" s="112"/>
    </row>
    <row r="4417" spans="1:3">
      <c r="A4417" s="111"/>
      <c r="B4417" s="86"/>
      <c r="C4417" s="112"/>
    </row>
    <row r="4418" spans="1:3">
      <c r="A4418" s="111"/>
      <c r="B4418" s="86"/>
      <c r="C4418" s="112"/>
    </row>
    <row r="4419" spans="1:3">
      <c r="A4419" s="111"/>
      <c r="B4419" s="86"/>
      <c r="C4419" s="112"/>
    </row>
    <row r="4420" spans="1:3">
      <c r="A4420" s="111"/>
      <c r="B4420" s="86"/>
      <c r="C4420" s="112"/>
    </row>
    <row r="4421" spans="1:3">
      <c r="A4421" s="111"/>
      <c r="B4421" s="86"/>
      <c r="C4421" s="112"/>
    </row>
    <row r="4422" spans="1:3">
      <c r="A4422" s="111"/>
      <c r="B4422" s="86"/>
      <c r="C4422" s="112"/>
    </row>
    <row r="4423" spans="1:3">
      <c r="A4423" s="111"/>
      <c r="B4423" s="86"/>
      <c r="C4423" s="112"/>
    </row>
    <row r="4424" spans="1:3">
      <c r="A4424" s="111"/>
      <c r="B4424" s="86"/>
      <c r="C4424" s="112"/>
    </row>
    <row r="4425" spans="1:3">
      <c r="A4425" s="111"/>
      <c r="B4425" s="86"/>
      <c r="C4425" s="112"/>
    </row>
    <row r="4426" spans="1:3">
      <c r="A4426" s="111"/>
      <c r="B4426" s="86"/>
      <c r="C4426" s="112"/>
    </row>
    <row r="4427" spans="1:3">
      <c r="A4427" s="111"/>
      <c r="B4427" s="86"/>
      <c r="C4427" s="112"/>
    </row>
    <row r="4428" spans="1:3">
      <c r="A4428" s="111"/>
      <c r="B4428" s="86"/>
      <c r="C4428" s="112"/>
    </row>
    <row r="4429" spans="1:3">
      <c r="A4429" s="111"/>
      <c r="B4429" s="86"/>
      <c r="C4429" s="112"/>
    </row>
    <row r="4430" spans="1:3">
      <c r="A4430" s="111"/>
      <c r="B4430" s="86"/>
      <c r="C4430" s="112"/>
    </row>
    <row r="4431" spans="1:3">
      <c r="A4431" s="111"/>
      <c r="B4431" s="86"/>
      <c r="C4431" s="112"/>
    </row>
    <row r="4432" spans="1:3">
      <c r="A4432" s="111"/>
      <c r="B4432" s="86"/>
      <c r="C4432" s="112"/>
    </row>
    <row r="4433" spans="1:3">
      <c r="A4433" s="111"/>
      <c r="B4433" s="86"/>
      <c r="C4433" s="112"/>
    </row>
    <row r="4434" spans="1:3">
      <c r="A4434" s="111"/>
      <c r="B4434" s="86"/>
      <c r="C4434" s="112"/>
    </row>
    <row r="4435" spans="1:3">
      <c r="A4435" s="111"/>
      <c r="B4435" s="86"/>
      <c r="C4435" s="112"/>
    </row>
    <row r="4436" spans="1:3">
      <c r="A4436" s="111"/>
      <c r="B4436" s="86"/>
      <c r="C4436" s="112"/>
    </row>
    <row r="4437" spans="1:3">
      <c r="A4437" s="111"/>
      <c r="B4437" s="86"/>
      <c r="C4437" s="112"/>
    </row>
    <row r="4438" spans="1:3">
      <c r="A4438" s="111"/>
      <c r="B4438" s="86"/>
      <c r="C4438" s="112"/>
    </row>
    <row r="4439" spans="1:3">
      <c r="A4439" s="111"/>
      <c r="B4439" s="86"/>
      <c r="C4439" s="112"/>
    </row>
    <row r="4440" spans="1:3">
      <c r="A4440" s="111"/>
      <c r="B4440" s="86"/>
      <c r="C4440" s="112"/>
    </row>
    <row r="4441" spans="1:3">
      <c r="A4441" s="111"/>
      <c r="B4441" s="86"/>
      <c r="C4441" s="112"/>
    </row>
    <row r="4442" spans="1:3">
      <c r="A4442" s="111"/>
      <c r="B4442" s="86"/>
      <c r="C4442" s="112"/>
    </row>
    <row r="4443" spans="1:3">
      <c r="A4443" s="111"/>
      <c r="B4443" s="86"/>
      <c r="C4443" s="112"/>
    </row>
    <row r="4444" spans="1:3">
      <c r="A4444" s="111"/>
      <c r="B4444" s="86"/>
      <c r="C4444" s="112"/>
    </row>
    <row r="4445" spans="1:3">
      <c r="A4445" s="111"/>
      <c r="B4445" s="86"/>
      <c r="C4445" s="112"/>
    </row>
    <row r="4446" spans="1:3">
      <c r="A4446" s="111"/>
      <c r="B4446" s="86"/>
      <c r="C4446" s="112"/>
    </row>
    <row r="4447" spans="1:3">
      <c r="A4447" s="111"/>
      <c r="B4447" s="86"/>
      <c r="C4447" s="112"/>
    </row>
    <row r="4448" spans="1:3">
      <c r="A4448" s="111"/>
      <c r="B4448" s="86"/>
      <c r="C4448" s="112"/>
    </row>
    <row r="4449" spans="1:3">
      <c r="A4449" s="111"/>
      <c r="B4449" s="86"/>
      <c r="C4449" s="112"/>
    </row>
    <row r="4450" spans="1:3">
      <c r="A4450" s="111"/>
      <c r="B4450" s="86"/>
      <c r="C4450" s="112"/>
    </row>
    <row r="4451" spans="1:3">
      <c r="A4451" s="111"/>
      <c r="B4451" s="86"/>
      <c r="C4451" s="112"/>
    </row>
    <row r="4452" spans="1:3">
      <c r="A4452" s="111"/>
      <c r="B4452" s="86"/>
      <c r="C4452" s="112"/>
    </row>
    <row r="4453" spans="1:3">
      <c r="A4453" s="111"/>
      <c r="B4453" s="86"/>
      <c r="C4453" s="112"/>
    </row>
    <row r="4454" spans="1:3">
      <c r="A4454" s="111"/>
      <c r="B4454" s="86"/>
      <c r="C4454" s="112"/>
    </row>
    <row r="4455" spans="1:3">
      <c r="A4455" s="111"/>
      <c r="B4455" s="86"/>
      <c r="C4455" s="112"/>
    </row>
    <row r="4456" spans="1:3">
      <c r="A4456" s="111"/>
      <c r="B4456" s="86"/>
      <c r="C4456" s="112"/>
    </row>
    <row r="4457" spans="1:3">
      <c r="A4457" s="111"/>
      <c r="B4457" s="86"/>
      <c r="C4457" s="112"/>
    </row>
    <row r="4458" spans="1:3">
      <c r="A4458" s="111"/>
      <c r="B4458" s="86"/>
      <c r="C4458" s="112"/>
    </row>
    <row r="4459" spans="1:3">
      <c r="A4459" s="111"/>
      <c r="B4459" s="86"/>
      <c r="C4459" s="112"/>
    </row>
    <row r="4460" spans="1:3">
      <c r="A4460" s="111"/>
      <c r="B4460" s="86"/>
      <c r="C4460" s="112"/>
    </row>
    <row r="4461" spans="1:3">
      <c r="A4461" s="111"/>
      <c r="B4461" s="86"/>
      <c r="C4461" s="112"/>
    </row>
    <row r="4462" spans="1:3">
      <c r="A4462" s="111"/>
      <c r="B4462" s="86"/>
      <c r="C4462" s="112"/>
    </row>
    <row r="4463" spans="1:3">
      <c r="A4463" s="111"/>
      <c r="B4463" s="86"/>
      <c r="C4463" s="112"/>
    </row>
    <row r="4464" spans="1:3">
      <c r="A4464" s="111"/>
      <c r="B4464" s="86"/>
      <c r="C4464" s="112"/>
    </row>
    <row r="4465" spans="1:3">
      <c r="A4465" s="111"/>
      <c r="B4465" s="86"/>
      <c r="C4465" s="112"/>
    </row>
    <row r="4466" spans="1:3">
      <c r="A4466" s="111"/>
      <c r="B4466" s="86"/>
      <c r="C4466" s="112"/>
    </row>
    <row r="4467" spans="1:3">
      <c r="A4467" s="111"/>
      <c r="B4467" s="86"/>
      <c r="C4467" s="112"/>
    </row>
    <row r="4468" spans="1:3">
      <c r="A4468" s="111"/>
      <c r="B4468" s="86"/>
      <c r="C4468" s="112"/>
    </row>
    <row r="4469" spans="1:3">
      <c r="A4469" s="111"/>
      <c r="B4469" s="86"/>
      <c r="C4469" s="112"/>
    </row>
    <row r="4470" spans="1:3">
      <c r="A4470" s="111"/>
      <c r="B4470" s="86"/>
      <c r="C4470" s="112"/>
    </row>
    <row r="4471" spans="1:3">
      <c r="A4471" s="111"/>
      <c r="B4471" s="86"/>
      <c r="C4471" s="112"/>
    </row>
    <row r="4472" spans="1:3">
      <c r="A4472" s="111"/>
      <c r="B4472" s="86"/>
      <c r="C4472" s="112"/>
    </row>
    <row r="4473" spans="1:3">
      <c r="A4473" s="111"/>
      <c r="B4473" s="86"/>
      <c r="C4473" s="112"/>
    </row>
    <row r="4474" spans="1:3">
      <c r="A4474" s="111"/>
      <c r="B4474" s="86"/>
      <c r="C4474" s="112"/>
    </row>
    <row r="4475" spans="1:3">
      <c r="A4475" s="111"/>
      <c r="B4475" s="86"/>
      <c r="C4475" s="112"/>
    </row>
    <row r="4476" spans="1:3">
      <c r="A4476" s="111"/>
      <c r="B4476" s="86"/>
      <c r="C4476" s="112"/>
    </row>
    <row r="4477" spans="1:3">
      <c r="A4477" s="111"/>
      <c r="B4477" s="86"/>
      <c r="C4477" s="112"/>
    </row>
    <row r="4478" spans="1:3">
      <c r="A4478" s="111"/>
      <c r="B4478" s="86"/>
      <c r="C4478" s="112"/>
    </row>
    <row r="4479" spans="1:3">
      <c r="A4479" s="111"/>
      <c r="B4479" s="86"/>
      <c r="C4479" s="112"/>
    </row>
    <row r="4480" spans="1:3">
      <c r="A4480" s="111"/>
      <c r="B4480" s="86"/>
      <c r="C4480" s="112"/>
    </row>
    <row r="4481" spans="1:3">
      <c r="A4481" s="111"/>
      <c r="B4481" s="86"/>
      <c r="C4481" s="112"/>
    </row>
    <row r="4482" spans="1:3">
      <c r="A4482" s="111"/>
      <c r="B4482" s="86"/>
      <c r="C4482" s="112"/>
    </row>
    <row r="4483" spans="1:3">
      <c r="A4483" s="111"/>
      <c r="B4483" s="86"/>
      <c r="C4483" s="112"/>
    </row>
    <row r="4484" spans="1:3">
      <c r="A4484" s="111"/>
      <c r="B4484" s="86"/>
      <c r="C4484" s="112"/>
    </row>
    <row r="4485" spans="1:3">
      <c r="A4485" s="111"/>
      <c r="B4485" s="86"/>
      <c r="C4485" s="112"/>
    </row>
    <row r="4486" spans="1:3">
      <c r="A4486" s="111"/>
      <c r="B4486" s="86"/>
      <c r="C4486" s="112"/>
    </row>
    <row r="4487" spans="1:3">
      <c r="A4487" s="111"/>
      <c r="B4487" s="86"/>
      <c r="C4487" s="112"/>
    </row>
    <row r="4488" spans="1:3">
      <c r="A4488" s="111"/>
      <c r="B4488" s="86"/>
      <c r="C4488" s="112"/>
    </row>
    <row r="4489" spans="1:3">
      <c r="A4489" s="111"/>
      <c r="B4489" s="86"/>
      <c r="C4489" s="112"/>
    </row>
    <row r="4490" spans="1:3">
      <c r="A4490" s="111"/>
      <c r="B4490" s="86"/>
      <c r="C4490" s="112"/>
    </row>
    <row r="4491" spans="1:3">
      <c r="A4491" s="111"/>
      <c r="B4491" s="86"/>
      <c r="C4491" s="112"/>
    </row>
    <row r="4492" spans="1:3">
      <c r="A4492" s="111"/>
      <c r="B4492" s="86"/>
      <c r="C4492" s="112"/>
    </row>
    <row r="4493" spans="1:3">
      <c r="A4493" s="111"/>
      <c r="B4493" s="86"/>
      <c r="C4493" s="112"/>
    </row>
    <row r="4494" spans="1:3">
      <c r="A4494" s="111"/>
      <c r="B4494" s="86"/>
      <c r="C4494" s="112"/>
    </row>
    <row r="4495" spans="1:3">
      <c r="A4495" s="111"/>
      <c r="B4495" s="86"/>
      <c r="C4495" s="112"/>
    </row>
    <row r="4496" spans="1:3">
      <c r="A4496" s="111"/>
      <c r="B4496" s="86"/>
      <c r="C4496" s="112"/>
    </row>
    <row r="4497" spans="1:3">
      <c r="A4497" s="111"/>
      <c r="B4497" s="86"/>
      <c r="C4497" s="112"/>
    </row>
    <row r="4498" spans="1:3">
      <c r="A4498" s="111"/>
      <c r="B4498" s="86"/>
      <c r="C4498" s="112"/>
    </row>
    <row r="4499" spans="1:3">
      <c r="A4499" s="111"/>
      <c r="B4499" s="86"/>
      <c r="C4499" s="112"/>
    </row>
    <row r="4500" spans="1:3">
      <c r="A4500" s="111"/>
      <c r="B4500" s="86"/>
      <c r="C4500" s="112"/>
    </row>
    <row r="4501" spans="1:3">
      <c r="A4501" s="111"/>
      <c r="B4501" s="86"/>
      <c r="C4501" s="112"/>
    </row>
    <row r="4502" spans="1:3">
      <c r="A4502" s="111"/>
      <c r="B4502" s="86"/>
      <c r="C4502" s="112"/>
    </row>
    <row r="4503" spans="1:3">
      <c r="A4503" s="111"/>
      <c r="B4503" s="86"/>
      <c r="C4503" s="112"/>
    </row>
    <row r="4504" spans="1:3">
      <c r="A4504" s="111"/>
      <c r="B4504" s="86"/>
      <c r="C4504" s="112"/>
    </row>
    <row r="4505" spans="1:3">
      <c r="A4505" s="111"/>
      <c r="B4505" s="86"/>
      <c r="C4505" s="112"/>
    </row>
    <row r="4506" spans="1:3">
      <c r="A4506" s="111"/>
      <c r="B4506" s="86"/>
      <c r="C4506" s="112"/>
    </row>
    <row r="4507" spans="1:3">
      <c r="A4507" s="111"/>
      <c r="B4507" s="86"/>
      <c r="C4507" s="112"/>
    </row>
    <row r="4508" spans="1:3">
      <c r="A4508" s="111"/>
      <c r="B4508" s="86"/>
      <c r="C4508" s="112"/>
    </row>
    <row r="4509" spans="1:3">
      <c r="A4509" s="111"/>
      <c r="B4509" s="86"/>
      <c r="C4509" s="112"/>
    </row>
    <row r="4510" spans="1:3">
      <c r="A4510" s="111"/>
      <c r="B4510" s="86"/>
      <c r="C4510" s="112"/>
    </row>
    <row r="4511" spans="1:3">
      <c r="A4511" s="111"/>
      <c r="B4511" s="86"/>
      <c r="C4511" s="112"/>
    </row>
    <row r="4512" spans="1:3">
      <c r="A4512" s="111"/>
      <c r="B4512" s="86"/>
      <c r="C4512" s="112"/>
    </row>
    <row r="4513" spans="1:3">
      <c r="A4513" s="111"/>
      <c r="B4513" s="86"/>
      <c r="C4513" s="112"/>
    </row>
    <row r="4514" spans="1:3">
      <c r="A4514" s="111"/>
      <c r="B4514" s="86"/>
      <c r="C4514" s="112"/>
    </row>
    <row r="4515" spans="1:3">
      <c r="A4515" s="111"/>
      <c r="B4515" s="86"/>
      <c r="C4515" s="112"/>
    </row>
    <row r="4516" spans="1:3">
      <c r="A4516" s="111"/>
      <c r="B4516" s="86"/>
      <c r="C4516" s="112"/>
    </row>
    <row r="4517" spans="1:3">
      <c r="A4517" s="111"/>
      <c r="B4517" s="86"/>
      <c r="C4517" s="112"/>
    </row>
    <row r="4518" spans="1:3">
      <c r="A4518" s="111"/>
      <c r="B4518" s="86"/>
      <c r="C4518" s="112"/>
    </row>
    <row r="4519" spans="1:3">
      <c r="A4519" s="111"/>
      <c r="B4519" s="86"/>
      <c r="C4519" s="112"/>
    </row>
    <row r="4520" spans="1:3">
      <c r="A4520" s="111"/>
      <c r="B4520" s="86"/>
      <c r="C4520" s="112"/>
    </row>
    <row r="4521" spans="1:3">
      <c r="A4521" s="111"/>
      <c r="B4521" s="86"/>
      <c r="C4521" s="112"/>
    </row>
    <row r="4522" spans="1:3">
      <c r="A4522" s="111"/>
      <c r="B4522" s="86"/>
      <c r="C4522" s="112"/>
    </row>
    <row r="4523" spans="1:3">
      <c r="A4523" s="111"/>
      <c r="B4523" s="86"/>
      <c r="C4523" s="112"/>
    </row>
    <row r="4524" spans="1:3">
      <c r="A4524" s="111"/>
      <c r="B4524" s="86"/>
      <c r="C4524" s="112"/>
    </row>
    <row r="4525" spans="1:3">
      <c r="A4525" s="111"/>
      <c r="B4525" s="86"/>
      <c r="C4525" s="112"/>
    </row>
    <row r="4526" spans="1:3">
      <c r="A4526" s="111"/>
      <c r="B4526" s="86"/>
      <c r="C4526" s="112"/>
    </row>
    <row r="4527" spans="1:3">
      <c r="A4527" s="111"/>
      <c r="B4527" s="86"/>
      <c r="C4527" s="112"/>
    </row>
    <row r="4528" spans="1:3">
      <c r="A4528" s="111"/>
      <c r="B4528" s="86"/>
      <c r="C4528" s="112"/>
    </row>
    <row r="4529" spans="1:3">
      <c r="A4529" s="111"/>
      <c r="B4529" s="86"/>
      <c r="C4529" s="112"/>
    </row>
    <row r="4530" spans="1:3">
      <c r="A4530" s="111"/>
      <c r="B4530" s="86"/>
      <c r="C4530" s="112"/>
    </row>
    <row r="4531" spans="1:3">
      <c r="A4531" s="111"/>
      <c r="B4531" s="86"/>
      <c r="C4531" s="112"/>
    </row>
    <row r="4532" spans="1:3">
      <c r="A4532" s="111"/>
      <c r="B4532" s="86"/>
      <c r="C4532" s="112"/>
    </row>
    <row r="4533" spans="1:3">
      <c r="A4533" s="111"/>
      <c r="B4533" s="86"/>
      <c r="C4533" s="112"/>
    </row>
    <row r="4534" spans="1:3">
      <c r="A4534" s="111"/>
      <c r="B4534" s="86"/>
      <c r="C4534" s="112"/>
    </row>
    <row r="4535" spans="1:3">
      <c r="A4535" s="111"/>
      <c r="B4535" s="86"/>
      <c r="C4535" s="112"/>
    </row>
    <row r="4536" spans="1:3">
      <c r="A4536" s="111"/>
      <c r="B4536" s="86"/>
      <c r="C4536" s="112"/>
    </row>
    <row r="4537" spans="1:3">
      <c r="A4537" s="111"/>
      <c r="B4537" s="86"/>
      <c r="C4537" s="112"/>
    </row>
    <row r="4538" spans="1:3">
      <c r="A4538" s="111"/>
      <c r="B4538" s="86"/>
      <c r="C4538" s="112"/>
    </row>
    <row r="4539" spans="1:3">
      <c r="A4539" s="111"/>
      <c r="B4539" s="86"/>
      <c r="C4539" s="112"/>
    </row>
    <row r="4540" spans="1:3">
      <c r="A4540" s="111"/>
      <c r="B4540" s="86"/>
      <c r="C4540" s="112"/>
    </row>
    <row r="4541" spans="1:3">
      <c r="A4541" s="111"/>
      <c r="B4541" s="86"/>
      <c r="C4541" s="112"/>
    </row>
    <row r="4542" spans="1:3">
      <c r="A4542" s="111"/>
      <c r="B4542" s="86"/>
      <c r="C4542" s="112"/>
    </row>
    <row r="4543" spans="1:3">
      <c r="A4543" s="111"/>
      <c r="B4543" s="86"/>
      <c r="C4543" s="112"/>
    </row>
    <row r="4544" spans="1:3">
      <c r="A4544" s="111"/>
      <c r="B4544" s="86"/>
      <c r="C4544" s="112"/>
    </row>
    <row r="4545" spans="1:3">
      <c r="A4545" s="111"/>
      <c r="B4545" s="86"/>
      <c r="C4545" s="112"/>
    </row>
    <row r="4546" spans="1:3">
      <c r="A4546" s="111"/>
      <c r="B4546" s="86"/>
      <c r="C4546" s="112"/>
    </row>
    <row r="4547" spans="1:3">
      <c r="A4547" s="111"/>
      <c r="B4547" s="86"/>
      <c r="C4547" s="112"/>
    </row>
    <row r="4548" spans="1:3">
      <c r="A4548" s="111"/>
      <c r="B4548" s="86"/>
      <c r="C4548" s="112"/>
    </row>
    <row r="4549" spans="1:3">
      <c r="A4549" s="111"/>
      <c r="B4549" s="86"/>
      <c r="C4549" s="112"/>
    </row>
    <row r="4550" spans="1:3">
      <c r="A4550" s="111"/>
      <c r="B4550" s="86"/>
      <c r="C4550" s="112"/>
    </row>
    <row r="4551" spans="1:3">
      <c r="A4551" s="111"/>
      <c r="B4551" s="86"/>
      <c r="C4551" s="112"/>
    </row>
    <row r="4552" spans="1:3">
      <c r="A4552" s="111"/>
      <c r="B4552" s="86"/>
      <c r="C4552" s="112"/>
    </row>
    <row r="4553" spans="1:3">
      <c r="A4553" s="111"/>
      <c r="B4553" s="86"/>
      <c r="C4553" s="112"/>
    </row>
    <row r="4554" spans="1:3">
      <c r="A4554" s="111"/>
      <c r="B4554" s="86"/>
      <c r="C4554" s="112"/>
    </row>
    <row r="4555" spans="1:3">
      <c r="A4555" s="111"/>
      <c r="B4555" s="86"/>
      <c r="C4555" s="112"/>
    </row>
    <row r="4556" spans="1:3">
      <c r="A4556" s="111"/>
      <c r="B4556" s="86"/>
      <c r="C4556" s="112"/>
    </row>
    <row r="4557" spans="1:3">
      <c r="A4557" s="111"/>
      <c r="B4557" s="86"/>
      <c r="C4557" s="112"/>
    </row>
    <row r="4558" spans="1:3">
      <c r="A4558" s="111"/>
      <c r="B4558" s="86"/>
      <c r="C4558" s="112"/>
    </row>
    <row r="4559" spans="1:3">
      <c r="A4559" s="111"/>
      <c r="B4559" s="86"/>
      <c r="C4559" s="112"/>
    </row>
    <row r="4560" spans="1:3">
      <c r="A4560" s="111"/>
      <c r="B4560" s="86"/>
      <c r="C4560" s="112"/>
    </row>
    <row r="4561" spans="1:3">
      <c r="A4561" s="111"/>
      <c r="B4561" s="86"/>
      <c r="C4561" s="112"/>
    </row>
    <row r="4562" spans="1:3">
      <c r="A4562" s="111"/>
      <c r="B4562" s="86"/>
      <c r="C4562" s="112"/>
    </row>
    <row r="4563" spans="1:3">
      <c r="A4563" s="111"/>
      <c r="B4563" s="86"/>
      <c r="C4563" s="112"/>
    </row>
    <row r="4564" spans="1:3">
      <c r="A4564" s="111"/>
      <c r="B4564" s="86"/>
      <c r="C4564" s="112"/>
    </row>
    <row r="4565" spans="1:3">
      <c r="A4565" s="111"/>
      <c r="B4565" s="86"/>
      <c r="C4565" s="112"/>
    </row>
    <row r="4566" spans="1:3">
      <c r="A4566" s="111"/>
      <c r="B4566" s="86"/>
      <c r="C4566" s="112"/>
    </row>
    <row r="4567" spans="1:3">
      <c r="A4567" s="111"/>
      <c r="B4567" s="86"/>
      <c r="C4567" s="112"/>
    </row>
    <row r="4568" spans="1:3">
      <c r="A4568" s="111"/>
      <c r="B4568" s="86"/>
      <c r="C4568" s="112"/>
    </row>
    <row r="4569" spans="1:3">
      <c r="A4569" s="111"/>
      <c r="B4569" s="86"/>
      <c r="C4569" s="112"/>
    </row>
    <row r="4570" spans="1:3">
      <c r="A4570" s="111"/>
      <c r="B4570" s="86"/>
      <c r="C4570" s="112"/>
    </row>
    <row r="4571" spans="1:3">
      <c r="A4571" s="111"/>
      <c r="B4571" s="86"/>
      <c r="C4571" s="112"/>
    </row>
    <row r="4572" spans="1:3">
      <c r="A4572" s="111"/>
      <c r="B4572" s="86"/>
      <c r="C4572" s="112"/>
    </row>
    <row r="4573" spans="1:3">
      <c r="A4573" s="111"/>
      <c r="B4573" s="86"/>
      <c r="C4573" s="112"/>
    </row>
    <row r="4574" spans="1:3">
      <c r="A4574" s="111"/>
      <c r="B4574" s="86"/>
      <c r="C4574" s="112"/>
    </row>
    <row r="4575" spans="1:3">
      <c r="A4575" s="111"/>
      <c r="B4575" s="86"/>
      <c r="C4575" s="112"/>
    </row>
    <row r="4576" spans="1:3">
      <c r="A4576" s="111"/>
      <c r="B4576" s="86"/>
      <c r="C4576" s="112"/>
    </row>
    <row r="4577" spans="1:3">
      <c r="A4577" s="111"/>
      <c r="B4577" s="86"/>
      <c r="C4577" s="112"/>
    </row>
    <row r="4578" spans="1:3">
      <c r="A4578" s="111"/>
      <c r="B4578" s="86"/>
      <c r="C4578" s="112"/>
    </row>
    <row r="4579" spans="1:3">
      <c r="A4579" s="111"/>
      <c r="B4579" s="86"/>
      <c r="C4579" s="112"/>
    </row>
    <row r="4580" spans="1:3">
      <c r="A4580" s="111"/>
      <c r="B4580" s="86"/>
      <c r="C4580" s="112"/>
    </row>
    <row r="4581" spans="1:3">
      <c r="A4581" s="111"/>
      <c r="B4581" s="86"/>
      <c r="C4581" s="112"/>
    </row>
    <row r="4582" spans="1:3">
      <c r="A4582" s="111"/>
      <c r="B4582" s="86"/>
      <c r="C4582" s="112"/>
    </row>
    <row r="4583" spans="1:3">
      <c r="A4583" s="111"/>
      <c r="B4583" s="86"/>
      <c r="C4583" s="112"/>
    </row>
    <row r="4584" spans="1:3">
      <c r="A4584" s="111"/>
      <c r="B4584" s="86"/>
      <c r="C4584" s="112"/>
    </row>
    <row r="4585" spans="1:3">
      <c r="A4585" s="111"/>
      <c r="B4585" s="86"/>
      <c r="C4585" s="112"/>
    </row>
    <row r="4586" spans="1:3">
      <c r="A4586" s="111"/>
      <c r="B4586" s="86"/>
      <c r="C4586" s="112"/>
    </row>
    <row r="4587" spans="1:3">
      <c r="A4587" s="111"/>
      <c r="B4587" s="86"/>
      <c r="C4587" s="112"/>
    </row>
    <row r="4588" spans="1:3">
      <c r="A4588" s="111"/>
      <c r="B4588" s="86"/>
      <c r="C4588" s="112"/>
    </row>
    <row r="4589" spans="1:3">
      <c r="A4589" s="111"/>
      <c r="B4589" s="86"/>
      <c r="C4589" s="112"/>
    </row>
    <row r="4590" spans="1:3">
      <c r="A4590" s="111"/>
      <c r="B4590" s="86"/>
      <c r="C4590" s="112"/>
    </row>
    <row r="4591" spans="1:3">
      <c r="A4591" s="111"/>
      <c r="B4591" s="86"/>
      <c r="C4591" s="112"/>
    </row>
    <row r="4592" spans="1:3">
      <c r="A4592" s="111"/>
      <c r="B4592" s="86"/>
      <c r="C4592" s="112"/>
    </row>
    <row r="4593" spans="1:3">
      <c r="A4593" s="111"/>
      <c r="B4593" s="86"/>
      <c r="C4593" s="112"/>
    </row>
    <row r="4594" spans="1:3">
      <c r="A4594" s="111"/>
      <c r="B4594" s="86"/>
      <c r="C4594" s="112"/>
    </row>
    <row r="4595" spans="1:3">
      <c r="A4595" s="111"/>
      <c r="B4595" s="86"/>
      <c r="C4595" s="112"/>
    </row>
    <row r="4596" spans="1:3">
      <c r="A4596" s="111"/>
      <c r="B4596" s="86"/>
      <c r="C4596" s="112"/>
    </row>
    <row r="4597" spans="1:3">
      <c r="A4597" s="111"/>
      <c r="B4597" s="86"/>
      <c r="C4597" s="112"/>
    </row>
    <row r="4598" spans="1:3">
      <c r="A4598" s="111"/>
      <c r="B4598" s="86"/>
      <c r="C4598" s="112"/>
    </row>
    <row r="4599" spans="1:3">
      <c r="A4599" s="111"/>
      <c r="B4599" s="86"/>
      <c r="C4599" s="112"/>
    </row>
    <row r="4600" spans="1:3">
      <c r="A4600" s="111"/>
      <c r="B4600" s="86"/>
      <c r="C4600" s="112"/>
    </row>
    <row r="4601" spans="1:3">
      <c r="A4601" s="111"/>
      <c r="B4601" s="86"/>
      <c r="C4601" s="112"/>
    </row>
    <row r="4602" spans="1:3">
      <c r="A4602" s="111"/>
      <c r="B4602" s="86"/>
      <c r="C4602" s="112"/>
    </row>
    <row r="4603" spans="1:3">
      <c r="A4603" s="111"/>
      <c r="B4603" s="86"/>
      <c r="C4603" s="112"/>
    </row>
    <row r="4604" spans="1:3">
      <c r="A4604" s="111"/>
      <c r="B4604" s="86"/>
      <c r="C4604" s="112"/>
    </row>
    <row r="4605" spans="1:3">
      <c r="A4605" s="111"/>
      <c r="B4605" s="86"/>
      <c r="C4605" s="112"/>
    </row>
    <row r="4606" spans="1:3">
      <c r="A4606" s="111"/>
      <c r="B4606" s="86"/>
      <c r="C4606" s="112"/>
    </row>
    <row r="4607" spans="1:3">
      <c r="A4607" s="111"/>
      <c r="B4607" s="86"/>
      <c r="C4607" s="112"/>
    </row>
    <row r="4608" spans="1:3">
      <c r="A4608" s="111"/>
      <c r="B4608" s="86"/>
      <c r="C4608" s="112"/>
    </row>
    <row r="4609" spans="1:3">
      <c r="A4609" s="111"/>
      <c r="B4609" s="86"/>
      <c r="C4609" s="112"/>
    </row>
    <row r="4610" spans="1:3">
      <c r="A4610" s="111"/>
      <c r="B4610" s="86"/>
      <c r="C4610" s="112"/>
    </row>
    <row r="4611" spans="1:3">
      <c r="A4611" s="111"/>
      <c r="B4611" s="86"/>
      <c r="C4611" s="112"/>
    </row>
    <row r="4612" spans="1:3">
      <c r="A4612" s="111"/>
      <c r="B4612" s="86"/>
      <c r="C4612" s="112"/>
    </row>
    <row r="4613" spans="1:3">
      <c r="A4613" s="111"/>
      <c r="B4613" s="86"/>
      <c r="C4613" s="112"/>
    </row>
    <row r="4614" spans="1:3">
      <c r="A4614" s="111"/>
      <c r="B4614" s="86"/>
      <c r="C4614" s="112"/>
    </row>
    <row r="4615" spans="1:3">
      <c r="A4615" s="111"/>
      <c r="B4615" s="86"/>
      <c r="C4615" s="112"/>
    </row>
    <row r="4616" spans="1:3">
      <c r="A4616" s="111"/>
      <c r="B4616" s="86"/>
      <c r="C4616" s="112"/>
    </row>
    <row r="4617" spans="1:3">
      <c r="A4617" s="111"/>
      <c r="B4617" s="86"/>
      <c r="C4617" s="112"/>
    </row>
    <row r="4618" spans="1:3">
      <c r="A4618" s="111"/>
      <c r="B4618" s="86"/>
      <c r="C4618" s="112"/>
    </row>
    <row r="4619" spans="1:3">
      <c r="A4619" s="111"/>
      <c r="B4619" s="86"/>
      <c r="C4619" s="112"/>
    </row>
    <row r="4620" spans="1:3">
      <c r="A4620" s="111"/>
      <c r="B4620" s="86"/>
      <c r="C4620" s="112"/>
    </row>
    <row r="4621" spans="1:3">
      <c r="A4621" s="111"/>
      <c r="B4621" s="86"/>
      <c r="C4621" s="112"/>
    </row>
    <row r="4622" spans="1:3">
      <c r="A4622" s="111"/>
      <c r="B4622" s="86"/>
      <c r="C4622" s="112"/>
    </row>
    <row r="4623" spans="1:3">
      <c r="A4623" s="111"/>
      <c r="B4623" s="86"/>
      <c r="C4623" s="112"/>
    </row>
    <row r="4624" spans="1:3">
      <c r="A4624" s="111"/>
      <c r="B4624" s="86"/>
      <c r="C4624" s="112"/>
    </row>
    <row r="4625" spans="1:3">
      <c r="A4625" s="111"/>
      <c r="B4625" s="86"/>
      <c r="C4625" s="112"/>
    </row>
    <row r="4626" spans="1:3">
      <c r="A4626" s="111"/>
      <c r="B4626" s="86"/>
      <c r="C4626" s="112"/>
    </row>
    <row r="4627" spans="1:3">
      <c r="A4627" s="111"/>
      <c r="B4627" s="86"/>
      <c r="C4627" s="112"/>
    </row>
    <row r="4628" spans="1:3">
      <c r="A4628" s="111"/>
      <c r="B4628" s="86"/>
      <c r="C4628" s="112"/>
    </row>
    <row r="4629" spans="1:3">
      <c r="A4629" s="111"/>
      <c r="B4629" s="86"/>
      <c r="C4629" s="112"/>
    </row>
    <row r="4630" spans="1:3">
      <c r="A4630" s="111"/>
      <c r="B4630" s="86"/>
      <c r="C4630" s="112"/>
    </row>
    <row r="4631" spans="1:3">
      <c r="A4631" s="111"/>
      <c r="B4631" s="86"/>
      <c r="C4631" s="112"/>
    </row>
    <row r="4632" spans="1:3">
      <c r="A4632" s="111"/>
      <c r="B4632" s="86"/>
      <c r="C4632" s="112"/>
    </row>
    <row r="4633" spans="1:3">
      <c r="A4633" s="111"/>
      <c r="B4633" s="86"/>
      <c r="C4633" s="112"/>
    </row>
    <row r="4634" spans="1:3">
      <c r="A4634" s="111"/>
      <c r="B4634" s="86"/>
      <c r="C4634" s="112"/>
    </row>
    <row r="4635" spans="1:3">
      <c r="A4635" s="111"/>
      <c r="B4635" s="86"/>
      <c r="C4635" s="112"/>
    </row>
    <row r="4636" spans="1:3">
      <c r="A4636" s="111"/>
      <c r="B4636" s="86"/>
      <c r="C4636" s="112"/>
    </row>
    <row r="4637" spans="1:3">
      <c r="A4637" s="111"/>
      <c r="B4637" s="86"/>
      <c r="C4637" s="112"/>
    </row>
    <row r="4638" spans="1:3">
      <c r="A4638" s="111"/>
      <c r="B4638" s="86"/>
      <c r="C4638" s="112"/>
    </row>
    <row r="4639" spans="1:3">
      <c r="A4639" s="111"/>
      <c r="B4639" s="86"/>
      <c r="C4639" s="112"/>
    </row>
    <row r="4640" spans="1:3">
      <c r="A4640" s="111"/>
      <c r="B4640" s="86"/>
      <c r="C4640" s="112"/>
    </row>
    <row r="4641" spans="1:3">
      <c r="A4641" s="111"/>
      <c r="B4641" s="86"/>
      <c r="C4641" s="112"/>
    </row>
    <row r="4642" spans="1:3">
      <c r="A4642" s="111"/>
      <c r="B4642" s="86"/>
      <c r="C4642" s="112"/>
    </row>
    <row r="4643" spans="1:3">
      <c r="A4643" s="111"/>
      <c r="B4643" s="86"/>
      <c r="C4643" s="112"/>
    </row>
    <row r="4644" spans="1:3">
      <c r="A4644" s="111"/>
      <c r="B4644" s="86"/>
      <c r="C4644" s="112"/>
    </row>
    <row r="4645" spans="1:3">
      <c r="A4645" s="111"/>
      <c r="B4645" s="86"/>
      <c r="C4645" s="112"/>
    </row>
    <row r="4646" spans="1:3">
      <c r="A4646" s="111"/>
      <c r="B4646" s="86"/>
      <c r="C4646" s="112"/>
    </row>
    <row r="4647" spans="1:3">
      <c r="A4647" s="111"/>
      <c r="B4647" s="86"/>
      <c r="C4647" s="112"/>
    </row>
    <row r="4648" spans="1:3">
      <c r="A4648" s="111"/>
      <c r="B4648" s="86"/>
      <c r="C4648" s="112"/>
    </row>
    <row r="4649" spans="1:3">
      <c r="A4649" s="111"/>
      <c r="B4649" s="86"/>
      <c r="C4649" s="112"/>
    </row>
    <row r="4650" spans="1:3">
      <c r="A4650" s="111"/>
      <c r="B4650" s="86"/>
      <c r="C4650" s="112"/>
    </row>
    <row r="4651" spans="1:3">
      <c r="A4651" s="111"/>
      <c r="B4651" s="86"/>
      <c r="C4651" s="112"/>
    </row>
    <row r="4652" spans="1:3">
      <c r="A4652" s="111"/>
      <c r="B4652" s="86"/>
      <c r="C4652" s="112"/>
    </row>
    <row r="4653" spans="1:3">
      <c r="A4653" s="111"/>
      <c r="B4653" s="86"/>
      <c r="C4653" s="112"/>
    </row>
    <row r="4654" spans="1:3">
      <c r="A4654" s="111"/>
      <c r="B4654" s="86"/>
      <c r="C4654" s="112"/>
    </row>
    <row r="4655" spans="1:3">
      <c r="A4655" s="111"/>
      <c r="B4655" s="86"/>
      <c r="C4655" s="112"/>
    </row>
    <row r="4656" spans="1:3">
      <c r="A4656" s="111"/>
      <c r="B4656" s="86"/>
      <c r="C4656" s="112"/>
    </row>
    <row r="4657" spans="1:3">
      <c r="A4657" s="111"/>
      <c r="B4657" s="86"/>
      <c r="C4657" s="112"/>
    </row>
    <row r="4658" spans="1:3">
      <c r="A4658" s="111"/>
      <c r="B4658" s="86"/>
      <c r="C4658" s="112"/>
    </row>
    <row r="4659" spans="1:3">
      <c r="A4659" s="111"/>
      <c r="B4659" s="86"/>
      <c r="C4659" s="112"/>
    </row>
    <row r="4660" spans="1:3">
      <c r="A4660" s="111"/>
      <c r="B4660" s="86"/>
      <c r="C4660" s="112"/>
    </row>
    <row r="4661" spans="1:3">
      <c r="A4661" s="111"/>
      <c r="B4661" s="86"/>
      <c r="C4661" s="112"/>
    </row>
    <row r="4662" spans="1:3">
      <c r="A4662" s="111"/>
      <c r="B4662" s="86"/>
      <c r="C4662" s="112"/>
    </row>
    <row r="4663" spans="1:3">
      <c r="A4663" s="111"/>
      <c r="B4663" s="86"/>
      <c r="C4663" s="112"/>
    </row>
    <row r="4664" spans="1:3">
      <c r="A4664" s="111"/>
      <c r="B4664" s="86"/>
      <c r="C4664" s="112"/>
    </row>
    <row r="4665" spans="1:3">
      <c r="A4665" s="111"/>
      <c r="B4665" s="86"/>
      <c r="C4665" s="112"/>
    </row>
    <row r="4666" spans="1:3">
      <c r="A4666" s="111"/>
      <c r="B4666" s="86"/>
      <c r="C4666" s="112"/>
    </row>
    <row r="4667" spans="1:3">
      <c r="A4667" s="111"/>
      <c r="B4667" s="86"/>
      <c r="C4667" s="112"/>
    </row>
    <row r="4668" spans="1:3">
      <c r="A4668" s="111"/>
      <c r="B4668" s="86"/>
      <c r="C4668" s="112"/>
    </row>
    <row r="4669" spans="1:3">
      <c r="A4669" s="111"/>
      <c r="B4669" s="86"/>
      <c r="C4669" s="112"/>
    </row>
    <row r="4670" spans="1:3">
      <c r="A4670" s="111"/>
      <c r="B4670" s="86"/>
      <c r="C4670" s="112"/>
    </row>
    <row r="4671" spans="1:3">
      <c r="A4671" s="111"/>
      <c r="B4671" s="86"/>
      <c r="C4671" s="112"/>
    </row>
    <row r="4672" spans="1:3">
      <c r="A4672" s="111"/>
      <c r="B4672" s="86"/>
      <c r="C4672" s="112"/>
    </row>
    <row r="4673" spans="1:3">
      <c r="A4673" s="111"/>
      <c r="B4673" s="86"/>
      <c r="C4673" s="112"/>
    </row>
    <row r="4674" spans="1:3">
      <c r="A4674" s="111"/>
      <c r="B4674" s="86"/>
      <c r="C4674" s="112"/>
    </row>
    <row r="4675" spans="1:3">
      <c r="A4675" s="111"/>
      <c r="B4675" s="86"/>
      <c r="C4675" s="112"/>
    </row>
    <row r="4676" spans="1:3">
      <c r="A4676" s="111"/>
      <c r="B4676" s="86"/>
      <c r="C4676" s="112"/>
    </row>
    <row r="4677" spans="1:3">
      <c r="A4677" s="111"/>
      <c r="B4677" s="86"/>
      <c r="C4677" s="112"/>
    </row>
    <row r="4678" spans="1:3">
      <c r="A4678" s="111"/>
      <c r="B4678" s="86"/>
      <c r="C4678" s="112"/>
    </row>
    <row r="4679" spans="1:3">
      <c r="A4679" s="111"/>
      <c r="B4679" s="86"/>
      <c r="C4679" s="112"/>
    </row>
    <row r="4680" spans="1:3">
      <c r="A4680" s="111"/>
      <c r="B4680" s="86"/>
      <c r="C4680" s="112"/>
    </row>
    <row r="4681" spans="1:3">
      <c r="A4681" s="111"/>
      <c r="B4681" s="86"/>
      <c r="C4681" s="112"/>
    </row>
    <row r="4682" spans="1:3">
      <c r="A4682" s="111"/>
      <c r="B4682" s="86"/>
      <c r="C4682" s="112"/>
    </row>
    <row r="4683" spans="1:3">
      <c r="A4683" s="111"/>
      <c r="B4683" s="86"/>
      <c r="C4683" s="112"/>
    </row>
    <row r="4684" spans="1:3">
      <c r="A4684" s="111"/>
      <c r="B4684" s="86"/>
      <c r="C4684" s="112"/>
    </row>
    <row r="4685" spans="1:3">
      <c r="A4685" s="111"/>
      <c r="B4685" s="86"/>
      <c r="C4685" s="112"/>
    </row>
    <row r="4686" spans="1:3">
      <c r="A4686" s="111"/>
      <c r="B4686" s="86"/>
      <c r="C4686" s="112"/>
    </row>
    <row r="4687" spans="1:3">
      <c r="A4687" s="111"/>
      <c r="B4687" s="86"/>
      <c r="C4687" s="112"/>
    </row>
    <row r="4688" spans="1:3">
      <c r="A4688" s="111"/>
      <c r="B4688" s="86"/>
      <c r="C4688" s="112"/>
    </row>
    <row r="4689" spans="1:3">
      <c r="A4689" s="111"/>
      <c r="B4689" s="86"/>
      <c r="C4689" s="112"/>
    </row>
    <row r="4690" spans="1:3">
      <c r="A4690" s="111"/>
      <c r="B4690" s="86"/>
      <c r="C4690" s="112"/>
    </row>
    <row r="4691" spans="1:3">
      <c r="A4691" s="111"/>
      <c r="B4691" s="86"/>
      <c r="C4691" s="112"/>
    </row>
    <row r="4692" spans="1:3">
      <c r="A4692" s="111"/>
      <c r="B4692" s="86"/>
      <c r="C4692" s="112"/>
    </row>
    <row r="4693" spans="1:3">
      <c r="A4693" s="111"/>
      <c r="B4693" s="86"/>
      <c r="C4693" s="112"/>
    </row>
    <row r="4694" spans="1:3">
      <c r="A4694" s="111"/>
      <c r="B4694" s="86"/>
      <c r="C4694" s="112"/>
    </row>
    <row r="4695" spans="1:3">
      <c r="A4695" s="111"/>
      <c r="B4695" s="86"/>
      <c r="C4695" s="112"/>
    </row>
    <row r="4696" spans="1:3">
      <c r="A4696" s="111"/>
      <c r="B4696" s="86"/>
      <c r="C4696" s="112"/>
    </row>
    <row r="4697" spans="1:3">
      <c r="A4697" s="111"/>
      <c r="B4697" s="86"/>
      <c r="C4697" s="112"/>
    </row>
    <row r="4698" spans="1:3">
      <c r="A4698" s="111"/>
      <c r="B4698" s="86"/>
      <c r="C4698" s="112"/>
    </row>
    <row r="4699" spans="1:3">
      <c r="A4699" s="111"/>
      <c r="B4699" s="86"/>
      <c r="C4699" s="112"/>
    </row>
    <row r="4700" spans="1:3">
      <c r="A4700" s="111"/>
      <c r="B4700" s="86"/>
      <c r="C4700" s="112"/>
    </row>
    <row r="4701" spans="1:3">
      <c r="A4701" s="111"/>
      <c r="B4701" s="86"/>
      <c r="C4701" s="112"/>
    </row>
    <row r="4702" spans="1:3">
      <c r="A4702" s="111"/>
      <c r="B4702" s="86"/>
      <c r="C4702" s="112"/>
    </row>
    <row r="4703" spans="1:3">
      <c r="A4703" s="111"/>
      <c r="B4703" s="86"/>
      <c r="C4703" s="112"/>
    </row>
    <row r="4704" spans="1:3">
      <c r="A4704" s="111"/>
      <c r="B4704" s="86"/>
      <c r="C4704" s="112"/>
    </row>
    <row r="4705" spans="1:3">
      <c r="A4705" s="111"/>
      <c r="B4705" s="86"/>
      <c r="C4705" s="112"/>
    </row>
    <row r="4706" spans="1:3">
      <c r="A4706" s="111"/>
      <c r="B4706" s="86"/>
      <c r="C4706" s="112"/>
    </row>
    <row r="4707" spans="1:3">
      <c r="A4707" s="111"/>
      <c r="B4707" s="86"/>
      <c r="C4707" s="112"/>
    </row>
    <row r="4708" spans="1:3">
      <c r="A4708" s="111"/>
      <c r="B4708" s="86"/>
      <c r="C4708" s="112"/>
    </row>
    <row r="4709" spans="1:3">
      <c r="A4709" s="111"/>
      <c r="B4709" s="86"/>
      <c r="C4709" s="112"/>
    </row>
    <row r="4710" spans="1:3">
      <c r="A4710" s="111"/>
      <c r="B4710" s="86"/>
      <c r="C4710" s="112"/>
    </row>
    <row r="4711" spans="1:3">
      <c r="A4711" s="111"/>
      <c r="B4711" s="86"/>
      <c r="C4711" s="112"/>
    </row>
    <row r="4712" spans="1:3">
      <c r="A4712" s="111"/>
      <c r="B4712" s="86"/>
      <c r="C4712" s="112"/>
    </row>
    <row r="4713" spans="1:3">
      <c r="A4713" s="111"/>
      <c r="B4713" s="86"/>
      <c r="C4713" s="112"/>
    </row>
    <row r="4714" spans="1:3">
      <c r="A4714" s="111"/>
      <c r="B4714" s="86"/>
      <c r="C4714" s="112"/>
    </row>
    <row r="4715" spans="1:3">
      <c r="A4715" s="111"/>
      <c r="B4715" s="86"/>
      <c r="C4715" s="112"/>
    </row>
    <row r="4716" spans="1:3">
      <c r="A4716" s="111"/>
      <c r="B4716" s="86"/>
      <c r="C4716" s="112"/>
    </row>
    <row r="4717" spans="1:3">
      <c r="A4717" s="111"/>
      <c r="B4717" s="86"/>
      <c r="C4717" s="112"/>
    </row>
    <row r="4718" spans="1:3">
      <c r="A4718" s="111"/>
      <c r="B4718" s="86"/>
      <c r="C4718" s="112"/>
    </row>
    <row r="4719" spans="1:3">
      <c r="A4719" s="111"/>
      <c r="B4719" s="86"/>
      <c r="C4719" s="112"/>
    </row>
    <row r="4720" spans="1:3">
      <c r="A4720" s="111"/>
      <c r="B4720" s="86"/>
      <c r="C4720" s="112"/>
    </row>
    <row r="4721" spans="1:3">
      <c r="A4721" s="111"/>
      <c r="B4721" s="86"/>
      <c r="C4721" s="112"/>
    </row>
    <row r="4722" spans="1:3">
      <c r="A4722" s="111"/>
      <c r="B4722" s="86"/>
      <c r="C4722" s="112"/>
    </row>
    <row r="4723" spans="1:3">
      <c r="A4723" s="111"/>
      <c r="B4723" s="86"/>
      <c r="C4723" s="112"/>
    </row>
    <row r="4724" spans="1:3">
      <c r="A4724" s="111"/>
      <c r="B4724" s="86"/>
      <c r="C4724" s="112"/>
    </row>
    <row r="4725" spans="1:3">
      <c r="A4725" s="111"/>
      <c r="B4725" s="86"/>
      <c r="C4725" s="112"/>
    </row>
    <row r="4726" spans="1:3">
      <c r="A4726" s="111"/>
      <c r="B4726" s="86"/>
      <c r="C4726" s="112"/>
    </row>
    <row r="4727" spans="1:3">
      <c r="A4727" s="111"/>
      <c r="B4727" s="86"/>
      <c r="C4727" s="112"/>
    </row>
    <row r="4728" spans="1:3">
      <c r="A4728" s="111"/>
      <c r="B4728" s="86"/>
      <c r="C4728" s="112"/>
    </row>
    <row r="4729" spans="1:3">
      <c r="A4729" s="111"/>
      <c r="B4729" s="86"/>
      <c r="C4729" s="112"/>
    </row>
    <row r="4730" spans="1:3">
      <c r="A4730" s="111"/>
      <c r="B4730" s="86"/>
      <c r="C4730" s="112"/>
    </row>
    <row r="4731" spans="1:3">
      <c r="A4731" s="111"/>
      <c r="B4731" s="86"/>
      <c r="C4731" s="112"/>
    </row>
    <row r="4732" spans="1:3">
      <c r="A4732" s="111"/>
      <c r="B4732" s="86"/>
      <c r="C4732" s="112"/>
    </row>
    <row r="4733" spans="1:3">
      <c r="A4733" s="111"/>
      <c r="B4733" s="86"/>
      <c r="C4733" s="112"/>
    </row>
    <row r="4734" spans="1:3">
      <c r="A4734" s="111"/>
      <c r="B4734" s="86"/>
      <c r="C4734" s="112"/>
    </row>
    <row r="4735" spans="1:3">
      <c r="A4735" s="111"/>
      <c r="B4735" s="86"/>
      <c r="C4735" s="112"/>
    </row>
    <row r="4736" spans="1:3">
      <c r="A4736" s="111"/>
      <c r="B4736" s="86"/>
      <c r="C4736" s="112"/>
    </row>
    <row r="4737" spans="1:3">
      <c r="A4737" s="111"/>
      <c r="B4737" s="86"/>
      <c r="C4737" s="112"/>
    </row>
    <row r="4738" spans="1:3">
      <c r="A4738" s="111"/>
      <c r="B4738" s="86"/>
      <c r="C4738" s="112"/>
    </row>
    <row r="4739" spans="1:3">
      <c r="A4739" s="111"/>
      <c r="B4739" s="86"/>
      <c r="C4739" s="112"/>
    </row>
    <row r="4740" spans="1:3">
      <c r="A4740" s="111"/>
      <c r="B4740" s="86"/>
      <c r="C4740" s="112"/>
    </row>
    <row r="4741" spans="1:3">
      <c r="A4741" s="111"/>
      <c r="B4741" s="86"/>
      <c r="C4741" s="112"/>
    </row>
    <row r="4742" spans="1:3">
      <c r="A4742" s="111"/>
      <c r="B4742" s="86"/>
      <c r="C4742" s="112"/>
    </row>
    <row r="4743" spans="1:3">
      <c r="A4743" s="111"/>
      <c r="B4743" s="86"/>
      <c r="C4743" s="112"/>
    </row>
    <row r="4744" spans="1:3">
      <c r="A4744" s="111"/>
      <c r="B4744" s="86"/>
      <c r="C4744" s="112"/>
    </row>
    <row r="4745" spans="1:3">
      <c r="A4745" s="111"/>
      <c r="B4745" s="86"/>
      <c r="C4745" s="112"/>
    </row>
    <row r="4746" spans="1:3">
      <c r="A4746" s="111"/>
      <c r="B4746" s="86"/>
      <c r="C4746" s="112"/>
    </row>
    <row r="4747" spans="1:3">
      <c r="A4747" s="111"/>
      <c r="B4747" s="86"/>
      <c r="C4747" s="112"/>
    </row>
    <row r="4748" spans="1:3">
      <c r="A4748" s="111"/>
      <c r="B4748" s="86"/>
      <c r="C4748" s="112"/>
    </row>
    <row r="4749" spans="1:3">
      <c r="A4749" s="111"/>
      <c r="B4749" s="86"/>
      <c r="C4749" s="112"/>
    </row>
    <row r="4750" spans="1:3">
      <c r="A4750" s="111"/>
      <c r="B4750" s="86"/>
      <c r="C4750" s="112"/>
    </row>
    <row r="4751" spans="1:3">
      <c r="A4751" s="111"/>
      <c r="B4751" s="86"/>
      <c r="C4751" s="112"/>
    </row>
    <row r="4752" spans="1:3">
      <c r="A4752" s="111"/>
      <c r="B4752" s="86"/>
      <c r="C4752" s="112"/>
    </row>
    <row r="4753" spans="1:3">
      <c r="A4753" s="111"/>
      <c r="B4753" s="86"/>
      <c r="C4753" s="112"/>
    </row>
    <row r="4754" spans="1:3">
      <c r="A4754" s="111"/>
      <c r="B4754" s="86"/>
      <c r="C4754" s="112"/>
    </row>
    <row r="4755" spans="1:3">
      <c r="A4755" s="111"/>
      <c r="B4755" s="86"/>
      <c r="C4755" s="112"/>
    </row>
    <row r="4756" spans="1:3">
      <c r="A4756" s="111"/>
      <c r="B4756" s="86"/>
      <c r="C4756" s="112"/>
    </row>
    <row r="4757" spans="1:3">
      <c r="A4757" s="111"/>
      <c r="B4757" s="86"/>
      <c r="C4757" s="112"/>
    </row>
    <row r="4758" spans="1:3">
      <c r="A4758" s="111"/>
      <c r="B4758" s="86"/>
      <c r="C4758" s="112"/>
    </row>
    <row r="4759" spans="1:3">
      <c r="A4759" s="111"/>
      <c r="B4759" s="86"/>
      <c r="C4759" s="112"/>
    </row>
    <row r="4760" spans="1:3">
      <c r="A4760" s="111"/>
      <c r="B4760" s="86"/>
      <c r="C4760" s="112"/>
    </row>
    <row r="4761" spans="1:3">
      <c r="A4761" s="111"/>
      <c r="B4761" s="86"/>
      <c r="C4761" s="112"/>
    </row>
    <row r="4762" spans="1:3">
      <c r="A4762" s="111"/>
      <c r="B4762" s="86"/>
      <c r="C4762" s="112"/>
    </row>
    <row r="4763" spans="1:3">
      <c r="A4763" s="111"/>
      <c r="B4763" s="86"/>
      <c r="C4763" s="112"/>
    </row>
    <row r="4764" spans="1:3">
      <c r="A4764" s="111"/>
      <c r="B4764" s="86"/>
      <c r="C4764" s="112"/>
    </row>
    <row r="4765" spans="1:3">
      <c r="A4765" s="111"/>
      <c r="B4765" s="86"/>
      <c r="C4765" s="112"/>
    </row>
    <row r="4766" spans="1:3">
      <c r="A4766" s="111"/>
      <c r="B4766" s="86"/>
      <c r="C4766" s="112"/>
    </row>
    <row r="4767" spans="1:3">
      <c r="A4767" s="111"/>
      <c r="B4767" s="86"/>
      <c r="C4767" s="112"/>
    </row>
    <row r="4768" spans="1:3">
      <c r="A4768" s="111"/>
      <c r="B4768" s="86"/>
      <c r="C4768" s="112"/>
    </row>
    <row r="4769" spans="1:3">
      <c r="A4769" s="111"/>
      <c r="B4769" s="86"/>
      <c r="C4769" s="112"/>
    </row>
    <row r="4770" spans="1:3">
      <c r="A4770" s="111"/>
      <c r="B4770" s="86"/>
      <c r="C4770" s="112"/>
    </row>
    <row r="4771" spans="1:3">
      <c r="A4771" s="111"/>
      <c r="B4771" s="86"/>
      <c r="C4771" s="112"/>
    </row>
    <row r="4772" spans="1:3">
      <c r="A4772" s="111"/>
      <c r="B4772" s="86"/>
      <c r="C4772" s="112"/>
    </row>
    <row r="4773" spans="1:3">
      <c r="A4773" s="111"/>
      <c r="B4773" s="86"/>
      <c r="C4773" s="112"/>
    </row>
    <row r="4774" spans="1:3">
      <c r="A4774" s="111"/>
      <c r="B4774" s="86"/>
      <c r="C4774" s="112"/>
    </row>
    <row r="4775" spans="1:3">
      <c r="A4775" s="111"/>
      <c r="B4775" s="86"/>
      <c r="C4775" s="112"/>
    </row>
    <row r="4776" spans="1:3">
      <c r="A4776" s="111"/>
      <c r="B4776" s="86"/>
      <c r="C4776" s="112"/>
    </row>
    <row r="4777" spans="1:3">
      <c r="A4777" s="111"/>
      <c r="B4777" s="86"/>
      <c r="C4777" s="112"/>
    </row>
    <row r="4778" spans="1:3">
      <c r="A4778" s="111"/>
      <c r="B4778" s="86"/>
      <c r="C4778" s="112"/>
    </row>
    <row r="4779" spans="1:3">
      <c r="A4779" s="111"/>
      <c r="B4779" s="86"/>
      <c r="C4779" s="112"/>
    </row>
    <row r="4780" spans="1:3">
      <c r="A4780" s="111"/>
      <c r="B4780" s="86"/>
      <c r="C4780" s="112"/>
    </row>
    <row r="4781" spans="1:3">
      <c r="A4781" s="111"/>
      <c r="B4781" s="86"/>
      <c r="C4781" s="112"/>
    </row>
    <row r="4782" spans="1:3">
      <c r="A4782" s="111"/>
      <c r="B4782" s="86"/>
      <c r="C4782" s="112"/>
    </row>
    <row r="4783" spans="1:3">
      <c r="A4783" s="111"/>
      <c r="B4783" s="86"/>
      <c r="C4783" s="112"/>
    </row>
    <row r="4784" spans="1:3">
      <c r="A4784" s="111"/>
      <c r="B4784" s="86"/>
      <c r="C4784" s="112"/>
    </row>
    <row r="4785" spans="1:3">
      <c r="A4785" s="111"/>
      <c r="B4785" s="86"/>
      <c r="C4785" s="112"/>
    </row>
    <row r="4786" spans="1:3">
      <c r="A4786" s="111"/>
      <c r="B4786" s="86"/>
      <c r="C4786" s="112"/>
    </row>
    <row r="4787" spans="1:3">
      <c r="A4787" s="111"/>
      <c r="B4787" s="86"/>
      <c r="C4787" s="112"/>
    </row>
    <row r="4788" spans="1:3">
      <c r="A4788" s="111"/>
      <c r="B4788" s="86"/>
      <c r="C4788" s="112"/>
    </row>
    <row r="4789" spans="1:3">
      <c r="A4789" s="111"/>
      <c r="B4789" s="86"/>
      <c r="C4789" s="112"/>
    </row>
    <row r="4790" spans="1:3">
      <c r="A4790" s="111"/>
      <c r="B4790" s="86"/>
      <c r="C4790" s="112"/>
    </row>
    <row r="4791" spans="1:3">
      <c r="A4791" s="111"/>
      <c r="B4791" s="86"/>
      <c r="C4791" s="112"/>
    </row>
    <row r="4792" spans="1:3">
      <c r="A4792" s="111"/>
      <c r="B4792" s="86"/>
      <c r="C4792" s="112"/>
    </row>
    <row r="4793" spans="1:3">
      <c r="A4793" s="111"/>
      <c r="B4793" s="86"/>
      <c r="C4793" s="112"/>
    </row>
    <row r="4794" spans="1:3">
      <c r="A4794" s="111"/>
      <c r="B4794" s="86"/>
      <c r="C4794" s="112"/>
    </row>
    <row r="4795" spans="1:3">
      <c r="A4795" s="111"/>
      <c r="B4795" s="86"/>
      <c r="C4795" s="112"/>
    </row>
    <row r="4796" spans="1:3">
      <c r="A4796" s="111"/>
      <c r="B4796" s="86"/>
      <c r="C4796" s="112"/>
    </row>
    <row r="4797" spans="1:3">
      <c r="A4797" s="111"/>
      <c r="B4797" s="86"/>
      <c r="C4797" s="112"/>
    </row>
    <row r="4798" spans="1:3">
      <c r="A4798" s="111"/>
      <c r="B4798" s="86"/>
      <c r="C4798" s="112"/>
    </row>
    <row r="4799" spans="1:3">
      <c r="A4799" s="111"/>
      <c r="B4799" s="86"/>
      <c r="C4799" s="112"/>
    </row>
    <row r="4800" spans="1:3">
      <c r="A4800" s="111"/>
      <c r="B4800" s="86"/>
      <c r="C4800" s="112"/>
    </row>
    <row r="4801" spans="1:3">
      <c r="A4801" s="111"/>
      <c r="B4801" s="86"/>
      <c r="C4801" s="112"/>
    </row>
    <row r="4802" spans="1:3">
      <c r="A4802" s="111"/>
      <c r="B4802" s="86"/>
      <c r="C4802" s="112"/>
    </row>
    <row r="4803" spans="1:3">
      <c r="A4803" s="111"/>
      <c r="B4803" s="86"/>
      <c r="C4803" s="112"/>
    </row>
    <row r="4804" spans="1:3">
      <c r="A4804" s="111"/>
      <c r="B4804" s="86"/>
      <c r="C4804" s="112"/>
    </row>
    <row r="4805" spans="1:3">
      <c r="A4805" s="111"/>
      <c r="B4805" s="86"/>
      <c r="C4805" s="112"/>
    </row>
    <row r="4806" spans="1:3">
      <c r="A4806" s="111"/>
      <c r="B4806" s="86"/>
      <c r="C4806" s="112"/>
    </row>
    <row r="4807" spans="1:3">
      <c r="A4807" s="111"/>
      <c r="B4807" s="86"/>
      <c r="C4807" s="112"/>
    </row>
    <row r="4808" spans="1:3">
      <c r="A4808" s="111"/>
      <c r="B4808" s="86"/>
      <c r="C4808" s="112"/>
    </row>
    <row r="4809" spans="1:3">
      <c r="A4809" s="111"/>
      <c r="B4809" s="86"/>
      <c r="C4809" s="112"/>
    </row>
    <row r="4810" spans="1:3">
      <c r="A4810" s="111"/>
      <c r="B4810" s="86"/>
      <c r="C4810" s="112"/>
    </row>
    <row r="4811" spans="1:3">
      <c r="A4811" s="111"/>
      <c r="B4811" s="86"/>
      <c r="C4811" s="112"/>
    </row>
    <row r="4812" spans="1:3">
      <c r="A4812" s="111"/>
      <c r="B4812" s="86"/>
      <c r="C4812" s="112"/>
    </row>
    <row r="4813" spans="1:3">
      <c r="A4813" s="111"/>
      <c r="B4813" s="86"/>
      <c r="C4813" s="112"/>
    </row>
    <row r="4814" spans="1:3">
      <c r="A4814" s="111"/>
      <c r="B4814" s="86"/>
      <c r="C4814" s="112"/>
    </row>
    <row r="4815" spans="1:3">
      <c r="A4815" s="111"/>
      <c r="B4815" s="86"/>
      <c r="C4815" s="112"/>
    </row>
    <row r="4816" spans="1:3">
      <c r="A4816" s="111"/>
      <c r="B4816" s="86"/>
      <c r="C4816" s="112"/>
    </row>
    <row r="4817" spans="1:3">
      <c r="A4817" s="111"/>
      <c r="B4817" s="86"/>
      <c r="C4817" s="112"/>
    </row>
    <row r="4818" spans="1:3">
      <c r="A4818" s="111"/>
      <c r="B4818" s="86"/>
      <c r="C4818" s="112"/>
    </row>
    <row r="4819" spans="1:3">
      <c r="A4819" s="111"/>
      <c r="B4819" s="86"/>
      <c r="C4819" s="112"/>
    </row>
    <row r="4820" spans="1:3">
      <c r="A4820" s="111"/>
      <c r="B4820" s="86"/>
      <c r="C4820" s="112"/>
    </row>
    <row r="4821" spans="1:3">
      <c r="A4821" s="111"/>
      <c r="B4821" s="86"/>
      <c r="C4821" s="112"/>
    </row>
    <row r="4822" spans="1:3">
      <c r="A4822" s="111"/>
      <c r="B4822" s="86"/>
      <c r="C4822" s="112"/>
    </row>
    <row r="4823" spans="1:3">
      <c r="A4823" s="111"/>
      <c r="B4823" s="86"/>
      <c r="C4823" s="112"/>
    </row>
    <row r="4824" spans="1:3">
      <c r="A4824" s="111"/>
      <c r="B4824" s="86"/>
      <c r="C4824" s="112"/>
    </row>
    <row r="4825" spans="1:3">
      <c r="A4825" s="111"/>
      <c r="B4825" s="86"/>
      <c r="C4825" s="112"/>
    </row>
    <row r="4826" spans="1:3">
      <c r="A4826" s="111"/>
      <c r="B4826" s="86"/>
      <c r="C4826" s="112"/>
    </row>
    <row r="4827" spans="1:3">
      <c r="A4827" s="111"/>
      <c r="B4827" s="86"/>
      <c r="C4827" s="112"/>
    </row>
    <row r="4828" spans="1:3">
      <c r="A4828" s="111"/>
      <c r="B4828" s="86"/>
      <c r="C4828" s="112"/>
    </row>
    <row r="4829" spans="1:3">
      <c r="A4829" s="111"/>
      <c r="B4829" s="86"/>
      <c r="C4829" s="112"/>
    </row>
    <row r="4830" spans="1:3">
      <c r="A4830" s="111"/>
      <c r="B4830" s="86"/>
      <c r="C4830" s="112"/>
    </row>
    <row r="4831" spans="1:3">
      <c r="A4831" s="111"/>
      <c r="B4831" s="86"/>
      <c r="C4831" s="112"/>
    </row>
    <row r="4832" spans="1:3">
      <c r="A4832" s="111"/>
      <c r="B4832" s="86"/>
      <c r="C4832" s="112"/>
    </row>
    <row r="4833" spans="1:3">
      <c r="A4833" s="111"/>
      <c r="B4833" s="86"/>
      <c r="C4833" s="112"/>
    </row>
    <row r="4834" spans="1:3">
      <c r="A4834" s="111"/>
      <c r="B4834" s="86"/>
      <c r="C4834" s="112"/>
    </row>
    <row r="4835" spans="1:3">
      <c r="A4835" s="111"/>
      <c r="B4835" s="86"/>
      <c r="C4835" s="112"/>
    </row>
    <row r="4836" spans="1:3">
      <c r="A4836" s="111"/>
      <c r="B4836" s="86"/>
      <c r="C4836" s="112"/>
    </row>
    <row r="4837" spans="1:3">
      <c r="A4837" s="111"/>
      <c r="B4837" s="86"/>
      <c r="C4837" s="112"/>
    </row>
    <row r="4838" spans="1:3">
      <c r="A4838" s="111"/>
      <c r="B4838" s="86"/>
      <c r="C4838" s="112"/>
    </row>
    <row r="4839" spans="1:3">
      <c r="A4839" s="111"/>
      <c r="B4839" s="86"/>
      <c r="C4839" s="112"/>
    </row>
    <row r="4840" spans="1:3">
      <c r="A4840" s="111"/>
      <c r="B4840" s="86"/>
      <c r="C4840" s="112"/>
    </row>
    <row r="4841" spans="1:3">
      <c r="A4841" s="111"/>
      <c r="B4841" s="86"/>
      <c r="C4841" s="112"/>
    </row>
    <row r="4842" spans="1:3">
      <c r="A4842" s="111"/>
      <c r="B4842" s="86"/>
      <c r="C4842" s="112"/>
    </row>
    <row r="4843" spans="1:3">
      <c r="A4843" s="111"/>
      <c r="B4843" s="86"/>
      <c r="C4843" s="112"/>
    </row>
    <row r="4844" spans="1:3">
      <c r="A4844" s="111"/>
      <c r="B4844" s="86"/>
      <c r="C4844" s="112"/>
    </row>
    <row r="4845" spans="1:3">
      <c r="A4845" s="111"/>
      <c r="B4845" s="86"/>
      <c r="C4845" s="112"/>
    </row>
    <row r="4846" spans="1:3">
      <c r="A4846" s="111"/>
      <c r="B4846" s="86"/>
      <c r="C4846" s="112"/>
    </row>
    <row r="4847" spans="1:3">
      <c r="A4847" s="111"/>
      <c r="B4847" s="86"/>
      <c r="C4847" s="112"/>
    </row>
    <row r="4848" spans="1:3">
      <c r="A4848" s="111"/>
      <c r="B4848" s="86"/>
      <c r="C4848" s="112"/>
    </row>
    <row r="4849" spans="1:3">
      <c r="A4849" s="111"/>
      <c r="B4849" s="86"/>
      <c r="C4849" s="112"/>
    </row>
    <row r="4850" spans="1:3">
      <c r="A4850" s="111"/>
      <c r="B4850" s="86"/>
      <c r="C4850" s="112"/>
    </row>
    <row r="4851" spans="1:3">
      <c r="A4851" s="111"/>
      <c r="B4851" s="86"/>
      <c r="C4851" s="112"/>
    </row>
    <row r="4852" spans="1:3">
      <c r="A4852" s="111"/>
      <c r="B4852" s="86"/>
      <c r="C4852" s="112"/>
    </row>
    <row r="4853" spans="1:3">
      <c r="A4853" s="111"/>
      <c r="B4853" s="86"/>
      <c r="C4853" s="112"/>
    </row>
    <row r="4854" spans="1:3">
      <c r="A4854" s="111"/>
      <c r="B4854" s="86"/>
      <c r="C4854" s="112"/>
    </row>
    <row r="4855" spans="1:3">
      <c r="A4855" s="111"/>
      <c r="B4855" s="86"/>
      <c r="C4855" s="112"/>
    </row>
    <row r="4856" spans="1:3">
      <c r="A4856" s="111"/>
      <c r="B4856" s="86"/>
      <c r="C4856" s="112"/>
    </row>
    <row r="4857" spans="1:3">
      <c r="A4857" s="111"/>
      <c r="B4857" s="86"/>
      <c r="C4857" s="112"/>
    </row>
    <row r="4858" spans="1:3">
      <c r="A4858" s="111"/>
      <c r="B4858" s="86"/>
      <c r="C4858" s="112"/>
    </row>
    <row r="4859" spans="1:3">
      <c r="A4859" s="111"/>
      <c r="B4859" s="86"/>
      <c r="C4859" s="112"/>
    </row>
    <row r="4860" spans="1:3">
      <c r="A4860" s="111"/>
      <c r="B4860" s="86"/>
      <c r="C4860" s="112"/>
    </row>
    <row r="4861" spans="1:3">
      <c r="A4861" s="111"/>
      <c r="B4861" s="86"/>
      <c r="C4861" s="112"/>
    </row>
    <row r="4862" spans="1:3">
      <c r="A4862" s="111"/>
      <c r="B4862" s="86"/>
      <c r="C4862" s="112"/>
    </row>
    <row r="4863" spans="1:3">
      <c r="A4863" s="111"/>
      <c r="B4863" s="86"/>
      <c r="C4863" s="112"/>
    </row>
    <row r="4864" spans="1:3">
      <c r="A4864" s="111"/>
      <c r="B4864" s="86"/>
      <c r="C4864" s="112"/>
    </row>
    <row r="4865" spans="1:3">
      <c r="A4865" s="111"/>
      <c r="B4865" s="86"/>
      <c r="C4865" s="112"/>
    </row>
    <row r="4866" spans="1:3">
      <c r="A4866" s="111"/>
      <c r="B4866" s="86"/>
      <c r="C4866" s="112"/>
    </row>
    <row r="4867" spans="1:3">
      <c r="A4867" s="111"/>
      <c r="B4867" s="86"/>
      <c r="C4867" s="112"/>
    </row>
    <row r="4868" spans="1:3">
      <c r="A4868" s="111"/>
      <c r="B4868" s="86"/>
      <c r="C4868" s="112"/>
    </row>
    <row r="4869" spans="1:3">
      <c r="A4869" s="111"/>
      <c r="B4869" s="86"/>
      <c r="C4869" s="112"/>
    </row>
    <row r="4870" spans="1:3">
      <c r="A4870" s="111"/>
      <c r="B4870" s="86"/>
      <c r="C4870" s="112"/>
    </row>
    <row r="4871" spans="1:3">
      <c r="A4871" s="111"/>
      <c r="B4871" s="86"/>
      <c r="C4871" s="112"/>
    </row>
    <row r="4872" spans="1:3">
      <c r="A4872" s="111"/>
      <c r="B4872" s="86"/>
      <c r="C4872" s="112"/>
    </row>
    <row r="4873" spans="1:3">
      <c r="A4873" s="111"/>
      <c r="B4873" s="86"/>
      <c r="C4873" s="112"/>
    </row>
    <row r="4874" spans="1:3">
      <c r="A4874" s="111"/>
      <c r="B4874" s="86"/>
      <c r="C4874" s="112"/>
    </row>
    <row r="4875" spans="1:3">
      <c r="A4875" s="111"/>
      <c r="B4875" s="86"/>
      <c r="C4875" s="112"/>
    </row>
    <row r="4876" spans="1:3">
      <c r="A4876" s="111"/>
      <c r="B4876" s="86"/>
      <c r="C4876" s="112"/>
    </row>
    <row r="4877" spans="1:3">
      <c r="A4877" s="111"/>
      <c r="B4877" s="86"/>
      <c r="C4877" s="112"/>
    </row>
    <row r="4878" spans="1:3">
      <c r="A4878" s="111"/>
      <c r="B4878" s="86"/>
      <c r="C4878" s="112"/>
    </row>
    <row r="4879" spans="1:3">
      <c r="A4879" s="111"/>
      <c r="B4879" s="86"/>
      <c r="C4879" s="112"/>
    </row>
    <row r="4880" spans="1:3">
      <c r="A4880" s="111"/>
      <c r="B4880" s="86"/>
      <c r="C4880" s="112"/>
    </row>
    <row r="4881" spans="1:3">
      <c r="A4881" s="111"/>
      <c r="B4881" s="86"/>
      <c r="C4881" s="112"/>
    </row>
    <row r="4882" spans="1:3">
      <c r="A4882" s="111"/>
      <c r="B4882" s="86"/>
      <c r="C4882" s="112"/>
    </row>
    <row r="4883" spans="1:3">
      <c r="A4883" s="111"/>
      <c r="B4883" s="86"/>
      <c r="C4883" s="112"/>
    </row>
    <row r="4884" spans="1:3">
      <c r="A4884" s="111"/>
      <c r="B4884" s="86"/>
      <c r="C4884" s="112"/>
    </row>
    <row r="4885" spans="1:3">
      <c r="A4885" s="111"/>
      <c r="B4885" s="86"/>
      <c r="C4885" s="112"/>
    </row>
    <row r="4886" spans="1:3">
      <c r="A4886" s="111"/>
      <c r="B4886" s="86"/>
      <c r="C4886" s="112"/>
    </row>
    <row r="4887" spans="1:3">
      <c r="A4887" s="111"/>
      <c r="B4887" s="86"/>
      <c r="C4887" s="112"/>
    </row>
    <row r="4888" spans="1:3">
      <c r="A4888" s="111"/>
      <c r="B4888" s="86"/>
      <c r="C4888" s="112"/>
    </row>
    <row r="4889" spans="1:3">
      <c r="A4889" s="111"/>
      <c r="B4889" s="86"/>
      <c r="C4889" s="112"/>
    </row>
    <row r="4890" spans="1:3">
      <c r="A4890" s="111"/>
      <c r="B4890" s="86"/>
      <c r="C4890" s="112"/>
    </row>
    <row r="4891" spans="1:3">
      <c r="A4891" s="111"/>
      <c r="B4891" s="86"/>
      <c r="C4891" s="112"/>
    </row>
    <row r="4892" spans="1:3">
      <c r="A4892" s="111"/>
      <c r="B4892" s="86"/>
      <c r="C4892" s="112"/>
    </row>
    <row r="4893" spans="1:3">
      <c r="A4893" s="111"/>
      <c r="B4893" s="86"/>
      <c r="C4893" s="112"/>
    </row>
    <row r="4894" spans="1:3">
      <c r="A4894" s="111"/>
      <c r="B4894" s="86"/>
      <c r="C4894" s="112"/>
    </row>
    <row r="4895" spans="1:3">
      <c r="A4895" s="111"/>
      <c r="B4895" s="86"/>
      <c r="C4895" s="112"/>
    </row>
    <row r="4896" spans="1:3">
      <c r="A4896" s="111"/>
      <c r="B4896" s="86"/>
      <c r="C4896" s="112"/>
    </row>
    <row r="4897" spans="1:3">
      <c r="A4897" s="111"/>
      <c r="B4897" s="86"/>
      <c r="C4897" s="112"/>
    </row>
    <row r="4898" spans="1:3">
      <c r="A4898" s="111"/>
      <c r="B4898" s="86"/>
      <c r="C4898" s="112"/>
    </row>
    <row r="4899" spans="1:3">
      <c r="A4899" s="111"/>
      <c r="B4899" s="86"/>
      <c r="C4899" s="112"/>
    </row>
    <row r="4900" spans="1:3">
      <c r="A4900" s="111"/>
      <c r="B4900" s="86"/>
      <c r="C4900" s="112"/>
    </row>
    <row r="4901" spans="1:3">
      <c r="A4901" s="111"/>
      <c r="B4901" s="86"/>
      <c r="C4901" s="112"/>
    </row>
    <row r="4902" spans="1:3">
      <c r="A4902" s="111"/>
      <c r="B4902" s="86"/>
      <c r="C4902" s="112"/>
    </row>
    <row r="4903" spans="1:3">
      <c r="A4903" s="111"/>
      <c r="B4903" s="86"/>
      <c r="C4903" s="112"/>
    </row>
    <row r="4904" spans="1:3">
      <c r="A4904" s="111"/>
      <c r="B4904" s="86"/>
      <c r="C4904" s="112"/>
    </row>
    <row r="4905" spans="1:3">
      <c r="A4905" s="111"/>
      <c r="B4905" s="86"/>
      <c r="C4905" s="112"/>
    </row>
    <row r="4906" spans="1:3">
      <c r="A4906" s="111"/>
      <c r="B4906" s="86"/>
      <c r="C4906" s="112"/>
    </row>
    <row r="4907" spans="1:3">
      <c r="A4907" s="111"/>
      <c r="B4907" s="86"/>
      <c r="C4907" s="112"/>
    </row>
    <row r="4908" spans="1:3">
      <c r="A4908" s="111"/>
      <c r="B4908" s="86"/>
      <c r="C4908" s="112"/>
    </row>
    <row r="4909" spans="1:3">
      <c r="A4909" s="111"/>
      <c r="B4909" s="86"/>
      <c r="C4909" s="112"/>
    </row>
    <row r="4910" spans="1:3">
      <c r="A4910" s="111"/>
      <c r="B4910" s="86"/>
      <c r="C4910" s="112"/>
    </row>
    <row r="4911" spans="1:3">
      <c r="A4911" s="111"/>
      <c r="B4911" s="86"/>
      <c r="C4911" s="112"/>
    </row>
    <row r="4912" spans="1:3">
      <c r="A4912" s="111"/>
      <c r="B4912" s="86"/>
      <c r="C4912" s="112"/>
    </row>
    <row r="4913" spans="1:3">
      <c r="A4913" s="111"/>
      <c r="B4913" s="86"/>
      <c r="C4913" s="112"/>
    </row>
    <row r="4914" spans="1:3">
      <c r="A4914" s="111"/>
      <c r="B4914" s="86"/>
      <c r="C4914" s="112"/>
    </row>
    <row r="4915" spans="1:3">
      <c r="A4915" s="111"/>
      <c r="B4915" s="86"/>
      <c r="C4915" s="112"/>
    </row>
    <row r="4916" spans="1:3">
      <c r="A4916" s="111"/>
      <c r="B4916" s="86"/>
      <c r="C4916" s="112"/>
    </row>
    <row r="4917" spans="1:3">
      <c r="A4917" s="111"/>
      <c r="B4917" s="86"/>
      <c r="C4917" s="112"/>
    </row>
    <row r="4918" spans="1:3">
      <c r="A4918" s="111"/>
      <c r="B4918" s="86"/>
      <c r="C4918" s="112"/>
    </row>
    <row r="4919" spans="1:3">
      <c r="A4919" s="111"/>
      <c r="B4919" s="86"/>
      <c r="C4919" s="112"/>
    </row>
    <row r="4920" spans="1:3">
      <c r="A4920" s="111"/>
      <c r="B4920" s="86"/>
      <c r="C4920" s="112"/>
    </row>
    <row r="4921" spans="1:3">
      <c r="A4921" s="111"/>
      <c r="B4921" s="86"/>
      <c r="C4921" s="112"/>
    </row>
    <row r="4922" spans="1:3">
      <c r="A4922" s="111"/>
      <c r="B4922" s="86"/>
      <c r="C4922" s="112"/>
    </row>
    <row r="4923" spans="1:3">
      <c r="A4923" s="111"/>
      <c r="B4923" s="86"/>
      <c r="C4923" s="112"/>
    </row>
    <row r="4924" spans="1:3">
      <c r="A4924" s="111"/>
      <c r="B4924" s="86"/>
      <c r="C4924" s="112"/>
    </row>
    <row r="4925" spans="1:3">
      <c r="A4925" s="111"/>
      <c r="B4925" s="86"/>
      <c r="C4925" s="112"/>
    </row>
    <row r="4926" spans="1:3">
      <c r="A4926" s="111"/>
      <c r="B4926" s="86"/>
      <c r="C4926" s="112"/>
    </row>
    <row r="4927" spans="1:3">
      <c r="A4927" s="111"/>
      <c r="B4927" s="86"/>
      <c r="C4927" s="112"/>
    </row>
    <row r="4928" spans="1:3">
      <c r="A4928" s="111"/>
      <c r="B4928" s="86"/>
      <c r="C4928" s="112"/>
    </row>
    <row r="4929" spans="1:3">
      <c r="A4929" s="111"/>
      <c r="B4929" s="86"/>
      <c r="C4929" s="112"/>
    </row>
    <row r="4930" spans="1:3">
      <c r="A4930" s="111"/>
      <c r="B4930" s="86"/>
      <c r="C4930" s="112"/>
    </row>
    <row r="4931" spans="1:3">
      <c r="A4931" s="111"/>
      <c r="B4931" s="86"/>
      <c r="C4931" s="112"/>
    </row>
    <row r="4932" spans="1:3">
      <c r="A4932" s="111"/>
      <c r="B4932" s="86"/>
      <c r="C4932" s="112"/>
    </row>
    <row r="4933" spans="1:3">
      <c r="A4933" s="111"/>
      <c r="B4933" s="86"/>
      <c r="C4933" s="112"/>
    </row>
    <row r="4934" spans="1:3">
      <c r="A4934" s="111"/>
      <c r="B4934" s="86"/>
      <c r="C4934" s="112"/>
    </row>
    <row r="4935" spans="1:3">
      <c r="A4935" s="111"/>
      <c r="B4935" s="86"/>
      <c r="C4935" s="112"/>
    </row>
    <row r="4936" spans="1:3">
      <c r="A4936" s="111"/>
      <c r="B4936" s="86"/>
      <c r="C4936" s="112"/>
    </row>
    <row r="4937" spans="1:3">
      <c r="A4937" s="111"/>
      <c r="B4937" s="86"/>
      <c r="C4937" s="112"/>
    </row>
    <row r="4938" spans="1:3">
      <c r="A4938" s="111"/>
      <c r="B4938" s="86"/>
      <c r="C4938" s="112"/>
    </row>
    <row r="4939" spans="1:3">
      <c r="A4939" s="111"/>
      <c r="B4939" s="86"/>
      <c r="C4939" s="112"/>
    </row>
    <row r="4940" spans="1:3">
      <c r="A4940" s="111"/>
      <c r="B4940" s="86"/>
      <c r="C4940" s="112"/>
    </row>
    <row r="4941" spans="1:3">
      <c r="A4941" s="111"/>
      <c r="B4941" s="86"/>
      <c r="C4941" s="112"/>
    </row>
    <row r="4942" spans="1:3">
      <c r="A4942" s="111"/>
      <c r="B4942" s="86"/>
      <c r="C4942" s="112"/>
    </row>
    <row r="4943" spans="1:3">
      <c r="A4943" s="111"/>
      <c r="B4943" s="86"/>
      <c r="C4943" s="112"/>
    </row>
    <row r="4944" spans="1:3">
      <c r="A4944" s="111"/>
      <c r="B4944" s="86"/>
      <c r="C4944" s="112"/>
    </row>
    <row r="4945" spans="1:3">
      <c r="A4945" s="111"/>
      <c r="B4945" s="86"/>
      <c r="C4945" s="112"/>
    </row>
    <row r="4946" spans="1:3">
      <c r="A4946" s="111"/>
      <c r="B4946" s="86"/>
      <c r="C4946" s="112"/>
    </row>
    <row r="4947" spans="1:3">
      <c r="A4947" s="111"/>
      <c r="B4947" s="86"/>
      <c r="C4947" s="112"/>
    </row>
    <row r="4948" spans="1:3">
      <c r="A4948" s="111"/>
      <c r="B4948" s="86"/>
      <c r="C4948" s="112"/>
    </row>
    <row r="4949" spans="1:3">
      <c r="A4949" s="111"/>
      <c r="B4949" s="86"/>
      <c r="C4949" s="112"/>
    </row>
    <row r="4950" spans="1:3">
      <c r="A4950" s="111"/>
      <c r="B4950" s="86"/>
      <c r="C4950" s="112"/>
    </row>
    <row r="4951" spans="1:3">
      <c r="A4951" s="111"/>
      <c r="B4951" s="86"/>
      <c r="C4951" s="112"/>
    </row>
    <row r="4952" spans="1:3">
      <c r="A4952" s="111"/>
      <c r="B4952" s="86"/>
      <c r="C4952" s="112"/>
    </row>
    <row r="4953" spans="1:3">
      <c r="A4953" s="111"/>
      <c r="B4953" s="86"/>
      <c r="C4953" s="112"/>
    </row>
    <row r="4954" spans="1:3">
      <c r="A4954" s="111"/>
      <c r="B4954" s="86"/>
      <c r="C4954" s="112"/>
    </row>
    <row r="4955" spans="1:3">
      <c r="A4955" s="111"/>
      <c r="B4955" s="86"/>
      <c r="C4955" s="112"/>
    </row>
    <row r="4956" spans="1:3">
      <c r="A4956" s="111"/>
      <c r="B4956" s="86"/>
      <c r="C4956" s="112"/>
    </row>
    <row r="4957" spans="1:3">
      <c r="A4957" s="111"/>
      <c r="B4957" s="86"/>
      <c r="C4957" s="112"/>
    </row>
    <row r="4958" spans="1:3">
      <c r="A4958" s="111"/>
      <c r="B4958" s="86"/>
      <c r="C4958" s="112"/>
    </row>
    <row r="4959" spans="1:3">
      <c r="A4959" s="111"/>
      <c r="B4959" s="86"/>
      <c r="C4959" s="112"/>
    </row>
    <row r="4960" spans="1:3">
      <c r="A4960" s="111"/>
      <c r="B4960" s="86"/>
      <c r="C4960" s="112"/>
    </row>
    <row r="4961" spans="1:3">
      <c r="A4961" s="111"/>
      <c r="B4961" s="86"/>
      <c r="C4961" s="112"/>
    </row>
    <row r="4962" spans="1:3">
      <c r="A4962" s="111"/>
      <c r="B4962" s="86"/>
      <c r="C4962" s="112"/>
    </row>
    <row r="4963" spans="1:3">
      <c r="A4963" s="111"/>
      <c r="B4963" s="86"/>
      <c r="C4963" s="112"/>
    </row>
    <row r="4964" spans="1:3">
      <c r="A4964" s="111"/>
      <c r="B4964" s="86"/>
      <c r="C4964" s="112"/>
    </row>
    <row r="4965" spans="1:3">
      <c r="A4965" s="111"/>
      <c r="B4965" s="86"/>
      <c r="C4965" s="112"/>
    </row>
    <row r="4966" spans="1:3">
      <c r="A4966" s="111"/>
      <c r="B4966" s="86"/>
      <c r="C4966" s="112"/>
    </row>
    <row r="4967" spans="1:3">
      <c r="A4967" s="111"/>
      <c r="B4967" s="86"/>
      <c r="C4967" s="112"/>
    </row>
    <row r="4968" spans="1:3">
      <c r="A4968" s="111"/>
      <c r="B4968" s="86"/>
      <c r="C4968" s="112"/>
    </row>
    <row r="4969" spans="1:3">
      <c r="A4969" s="111"/>
      <c r="B4969" s="86"/>
      <c r="C4969" s="112"/>
    </row>
    <row r="4970" spans="1:3">
      <c r="A4970" s="111"/>
      <c r="B4970" s="86"/>
      <c r="C4970" s="112"/>
    </row>
    <row r="4971" spans="1:3">
      <c r="A4971" s="111"/>
      <c r="B4971" s="86"/>
      <c r="C4971" s="112"/>
    </row>
    <row r="4972" spans="1:3">
      <c r="A4972" s="111"/>
      <c r="B4972" s="86"/>
      <c r="C4972" s="112"/>
    </row>
    <row r="4973" spans="1:3">
      <c r="A4973" s="111"/>
      <c r="B4973" s="86"/>
      <c r="C4973" s="112"/>
    </row>
    <row r="4974" spans="1:3">
      <c r="A4974" s="111"/>
      <c r="B4974" s="86"/>
      <c r="C4974" s="112"/>
    </row>
    <row r="4975" spans="1:3">
      <c r="A4975" s="111"/>
      <c r="B4975" s="86"/>
      <c r="C4975" s="112"/>
    </row>
    <row r="4976" spans="1:3">
      <c r="A4976" s="111"/>
      <c r="B4976" s="86"/>
      <c r="C4976" s="112"/>
    </row>
    <row r="4977" spans="1:3">
      <c r="A4977" s="111"/>
      <c r="B4977" s="86"/>
      <c r="C4977" s="112"/>
    </row>
    <row r="4978" spans="1:3">
      <c r="A4978" s="111"/>
      <c r="B4978" s="86"/>
      <c r="C4978" s="112"/>
    </row>
    <row r="4979" spans="1:3">
      <c r="A4979" s="111"/>
      <c r="B4979" s="86"/>
      <c r="C4979" s="112"/>
    </row>
    <row r="4980" spans="1:3">
      <c r="A4980" s="111"/>
      <c r="B4980" s="86"/>
      <c r="C4980" s="112"/>
    </row>
    <row r="4981" spans="1:3">
      <c r="A4981" s="111"/>
      <c r="B4981" s="86"/>
      <c r="C4981" s="112"/>
    </row>
    <row r="4982" spans="1:3">
      <c r="A4982" s="111"/>
      <c r="B4982" s="86"/>
      <c r="C4982" s="112"/>
    </row>
    <row r="4983" spans="1:3">
      <c r="A4983" s="111"/>
      <c r="B4983" s="86"/>
      <c r="C4983" s="112"/>
    </row>
    <row r="4984" spans="1:3">
      <c r="A4984" s="111"/>
      <c r="B4984" s="86"/>
      <c r="C4984" s="112"/>
    </row>
    <row r="4985" spans="1:3">
      <c r="A4985" s="111"/>
      <c r="B4985" s="86"/>
      <c r="C4985" s="112"/>
    </row>
    <row r="4986" spans="1:3">
      <c r="A4986" s="111"/>
      <c r="B4986" s="86"/>
      <c r="C4986" s="112"/>
    </row>
    <row r="4987" spans="1:3">
      <c r="A4987" s="111"/>
      <c r="B4987" s="86"/>
      <c r="C4987" s="112"/>
    </row>
    <row r="4988" spans="1:3">
      <c r="A4988" s="111"/>
      <c r="B4988" s="86"/>
      <c r="C4988" s="112"/>
    </row>
    <row r="4989" spans="1:3">
      <c r="A4989" s="111"/>
      <c r="B4989" s="86"/>
      <c r="C4989" s="112"/>
    </row>
    <row r="4990" spans="1:3">
      <c r="A4990" s="111"/>
      <c r="B4990" s="86"/>
      <c r="C4990" s="112"/>
    </row>
    <row r="4991" spans="1:3">
      <c r="A4991" s="111"/>
      <c r="B4991" s="86"/>
      <c r="C4991" s="112"/>
    </row>
    <row r="4992" spans="1:3">
      <c r="A4992" s="111"/>
      <c r="B4992" s="86"/>
      <c r="C4992" s="112"/>
    </row>
    <row r="4993" spans="1:3">
      <c r="A4993" s="111"/>
      <c r="B4993" s="86"/>
      <c r="C4993" s="112"/>
    </row>
    <row r="4994" spans="1:3">
      <c r="A4994" s="111"/>
      <c r="B4994" s="86"/>
      <c r="C4994" s="112"/>
    </row>
    <row r="4995" spans="1:3">
      <c r="A4995" s="111"/>
      <c r="B4995" s="86"/>
      <c r="C4995" s="112"/>
    </row>
    <row r="4996" spans="1:3">
      <c r="A4996" s="111"/>
      <c r="B4996" s="86"/>
      <c r="C4996" s="112"/>
    </row>
    <row r="4997" spans="1:3">
      <c r="A4997" s="111"/>
      <c r="B4997" s="86"/>
      <c r="C4997" s="112"/>
    </row>
    <row r="4998" spans="1:3">
      <c r="A4998" s="111"/>
      <c r="B4998" s="86"/>
      <c r="C4998" s="112"/>
    </row>
    <row r="4999" spans="1:3">
      <c r="A4999" s="111"/>
      <c r="B4999" s="86"/>
      <c r="C4999" s="112"/>
    </row>
    <row r="5000" spans="1:3">
      <c r="A5000" s="111"/>
      <c r="B5000" s="86"/>
      <c r="C5000" s="112"/>
    </row>
    <row r="5001" spans="1:3">
      <c r="A5001" s="111"/>
      <c r="B5001" s="86"/>
      <c r="C5001" s="112"/>
    </row>
    <row r="5002" spans="1:3">
      <c r="A5002" s="111"/>
      <c r="B5002" s="86"/>
      <c r="C5002" s="112"/>
    </row>
    <row r="5003" spans="1:3">
      <c r="A5003" s="111"/>
      <c r="B5003" s="86"/>
      <c r="C5003" s="112"/>
    </row>
    <row r="5004" spans="1:3">
      <c r="A5004" s="111"/>
      <c r="B5004" s="86"/>
      <c r="C5004" s="112"/>
    </row>
    <row r="5005" spans="1:3">
      <c r="A5005" s="111"/>
      <c r="B5005" s="86"/>
      <c r="C5005" s="112"/>
    </row>
    <row r="5006" spans="1:3">
      <c r="A5006" s="111"/>
      <c r="B5006" s="86"/>
      <c r="C5006" s="112"/>
    </row>
    <row r="5007" spans="1:3">
      <c r="A5007" s="111"/>
      <c r="B5007" s="86"/>
      <c r="C5007" s="112"/>
    </row>
    <row r="5008" spans="1:3">
      <c r="A5008" s="111"/>
      <c r="B5008" s="86"/>
      <c r="C5008" s="112"/>
    </row>
    <row r="5009" spans="1:3">
      <c r="A5009" s="111"/>
      <c r="B5009" s="86"/>
      <c r="C5009" s="112"/>
    </row>
    <row r="5010" spans="1:3">
      <c r="A5010" s="111"/>
      <c r="B5010" s="86"/>
      <c r="C5010" s="112"/>
    </row>
    <row r="5011" spans="1:3">
      <c r="A5011" s="111"/>
      <c r="B5011" s="86"/>
      <c r="C5011" s="112"/>
    </row>
    <row r="5012" spans="1:3">
      <c r="A5012" s="111"/>
      <c r="B5012" s="86"/>
      <c r="C5012" s="112"/>
    </row>
    <row r="5013" spans="1:3">
      <c r="A5013" s="111"/>
      <c r="B5013" s="86"/>
      <c r="C5013" s="112"/>
    </row>
    <row r="5014" spans="1:3">
      <c r="A5014" s="111"/>
      <c r="B5014" s="86"/>
      <c r="C5014" s="112"/>
    </row>
    <row r="5015" spans="1:3">
      <c r="A5015" s="111"/>
      <c r="B5015" s="86"/>
      <c r="C5015" s="112"/>
    </row>
    <row r="5016" spans="1:3">
      <c r="A5016" s="111"/>
      <c r="B5016" s="86"/>
      <c r="C5016" s="112"/>
    </row>
    <row r="5017" spans="1:3">
      <c r="A5017" s="111"/>
      <c r="B5017" s="86"/>
      <c r="C5017" s="112"/>
    </row>
    <row r="5018" spans="1:3">
      <c r="A5018" s="111"/>
      <c r="B5018" s="86"/>
      <c r="C5018" s="112"/>
    </row>
    <row r="5019" spans="1:3">
      <c r="A5019" s="111"/>
      <c r="B5019" s="86"/>
      <c r="C5019" s="112"/>
    </row>
    <row r="5020" spans="1:3">
      <c r="A5020" s="111"/>
      <c r="B5020" s="86"/>
      <c r="C5020" s="112"/>
    </row>
    <row r="5021" spans="1:3">
      <c r="A5021" s="111"/>
      <c r="B5021" s="86"/>
      <c r="C5021" s="112"/>
    </row>
    <row r="5022" spans="1:3">
      <c r="A5022" s="111"/>
      <c r="B5022" s="86"/>
      <c r="C5022" s="112"/>
    </row>
    <row r="5023" spans="1:3">
      <c r="A5023" s="111"/>
      <c r="B5023" s="86"/>
      <c r="C5023" s="112"/>
    </row>
    <row r="5024" spans="1:3">
      <c r="A5024" s="111"/>
      <c r="B5024" s="86"/>
      <c r="C5024" s="112"/>
    </row>
    <row r="5025" spans="1:3">
      <c r="A5025" s="111"/>
      <c r="B5025" s="86"/>
      <c r="C5025" s="112"/>
    </row>
    <row r="5026" spans="1:3">
      <c r="A5026" s="111"/>
      <c r="B5026" s="86"/>
      <c r="C5026" s="112"/>
    </row>
    <row r="5027" spans="1:3">
      <c r="A5027" s="111"/>
      <c r="B5027" s="86"/>
      <c r="C5027" s="112"/>
    </row>
    <row r="5028" spans="1:3">
      <c r="A5028" s="111"/>
      <c r="B5028" s="86"/>
      <c r="C5028" s="112"/>
    </row>
    <row r="5029" spans="1:3">
      <c r="A5029" s="111"/>
      <c r="B5029" s="86"/>
      <c r="C5029" s="112"/>
    </row>
    <row r="5030" spans="1:3">
      <c r="A5030" s="111"/>
      <c r="B5030" s="86"/>
      <c r="C5030" s="112"/>
    </row>
    <row r="5031" spans="1:3">
      <c r="A5031" s="111"/>
      <c r="B5031" s="86"/>
      <c r="C5031" s="112"/>
    </row>
    <row r="5032" spans="1:3">
      <c r="A5032" s="111"/>
      <c r="B5032" s="86"/>
      <c r="C5032" s="112"/>
    </row>
    <row r="5033" spans="1:3">
      <c r="A5033" s="111"/>
      <c r="B5033" s="86"/>
      <c r="C5033" s="112"/>
    </row>
    <row r="5034" spans="1:3">
      <c r="A5034" s="111"/>
      <c r="B5034" s="86"/>
      <c r="C5034" s="112"/>
    </row>
    <row r="5035" spans="1:3">
      <c r="A5035" s="111"/>
      <c r="B5035" s="86"/>
      <c r="C5035" s="112"/>
    </row>
    <row r="5036" spans="1:3">
      <c r="A5036" s="111"/>
      <c r="B5036" s="86"/>
      <c r="C5036" s="112"/>
    </row>
    <row r="5037" spans="1:3">
      <c r="A5037" s="111"/>
      <c r="B5037" s="86"/>
      <c r="C5037" s="112"/>
    </row>
    <row r="5038" spans="1:3">
      <c r="A5038" s="111"/>
      <c r="B5038" s="86"/>
      <c r="C5038" s="112"/>
    </row>
    <row r="5039" spans="1:3">
      <c r="A5039" s="111"/>
      <c r="B5039" s="86"/>
      <c r="C5039" s="112"/>
    </row>
    <row r="5040" spans="1:3">
      <c r="A5040" s="111"/>
      <c r="B5040" s="86"/>
      <c r="C5040" s="112"/>
    </row>
    <row r="5041" spans="1:3">
      <c r="A5041" s="111"/>
      <c r="B5041" s="86"/>
      <c r="C5041" s="112"/>
    </row>
    <row r="5042" spans="1:3">
      <c r="A5042" s="111"/>
      <c r="B5042" s="86"/>
      <c r="C5042" s="112"/>
    </row>
    <row r="5043" spans="1:3">
      <c r="A5043" s="111"/>
      <c r="B5043" s="86"/>
      <c r="C5043" s="112"/>
    </row>
    <row r="5044" spans="1:3">
      <c r="A5044" s="111"/>
      <c r="B5044" s="86"/>
      <c r="C5044" s="112"/>
    </row>
    <row r="5045" spans="1:3">
      <c r="A5045" s="111"/>
      <c r="B5045" s="86"/>
      <c r="C5045" s="112"/>
    </row>
    <row r="5046" spans="1:3">
      <c r="A5046" s="111"/>
      <c r="B5046" s="86"/>
      <c r="C5046" s="112"/>
    </row>
    <row r="5047" spans="1:3">
      <c r="A5047" s="111"/>
      <c r="B5047" s="86"/>
      <c r="C5047" s="112"/>
    </row>
    <row r="5048" spans="1:3">
      <c r="A5048" s="111"/>
      <c r="B5048" s="86"/>
      <c r="C5048" s="112"/>
    </row>
    <row r="5049" spans="1:3">
      <c r="A5049" s="111"/>
      <c r="B5049" s="86"/>
      <c r="C5049" s="112"/>
    </row>
    <row r="5050" spans="1:3">
      <c r="A5050" s="111"/>
      <c r="B5050" s="86"/>
      <c r="C5050" s="112"/>
    </row>
    <row r="5051" spans="1:3">
      <c r="A5051" s="111"/>
      <c r="B5051" s="86"/>
      <c r="C5051" s="112"/>
    </row>
    <row r="5052" spans="1:3">
      <c r="A5052" s="111"/>
      <c r="B5052" s="86"/>
      <c r="C5052" s="112"/>
    </row>
    <row r="5053" spans="1:3">
      <c r="A5053" s="111"/>
      <c r="B5053" s="86"/>
      <c r="C5053" s="112"/>
    </row>
    <row r="5054" spans="1:3">
      <c r="A5054" s="111"/>
      <c r="B5054" s="86"/>
      <c r="C5054" s="112"/>
    </row>
    <row r="5055" spans="1:3">
      <c r="A5055" s="111"/>
      <c r="B5055" s="86"/>
      <c r="C5055" s="112"/>
    </row>
    <row r="5056" spans="1:3">
      <c r="A5056" s="111"/>
      <c r="B5056" s="86"/>
      <c r="C5056" s="112"/>
    </row>
    <row r="5057" spans="1:3">
      <c r="A5057" s="111"/>
      <c r="B5057" s="86"/>
      <c r="C5057" s="112"/>
    </row>
    <row r="5058" spans="1:3">
      <c r="A5058" s="111"/>
      <c r="B5058" s="86"/>
      <c r="C5058" s="112"/>
    </row>
    <row r="5059" spans="1:3">
      <c r="A5059" s="111"/>
      <c r="B5059" s="86"/>
      <c r="C5059" s="112"/>
    </row>
    <row r="5060" spans="1:3">
      <c r="A5060" s="111"/>
      <c r="B5060" s="86"/>
      <c r="C5060" s="112"/>
    </row>
    <row r="5061" spans="1:3">
      <c r="A5061" s="111"/>
      <c r="B5061" s="86"/>
      <c r="C5061" s="112"/>
    </row>
    <row r="5062" spans="1:3">
      <c r="A5062" s="111"/>
      <c r="B5062" s="86"/>
      <c r="C5062" s="112"/>
    </row>
    <row r="5063" spans="1:3">
      <c r="A5063" s="111"/>
      <c r="B5063" s="86"/>
      <c r="C5063" s="112"/>
    </row>
    <row r="5064" spans="1:3">
      <c r="A5064" s="111"/>
      <c r="B5064" s="86"/>
      <c r="C5064" s="112"/>
    </row>
    <row r="5065" spans="1:3">
      <c r="A5065" s="111"/>
      <c r="B5065" s="86"/>
      <c r="C5065" s="112"/>
    </row>
    <row r="5066" spans="1:3">
      <c r="A5066" s="111"/>
      <c r="B5066" s="86"/>
      <c r="C5066" s="112"/>
    </row>
    <row r="5067" spans="1:3">
      <c r="A5067" s="111"/>
      <c r="B5067" s="86"/>
      <c r="C5067" s="112"/>
    </row>
    <row r="5068" spans="1:3">
      <c r="A5068" s="111"/>
      <c r="B5068" s="86"/>
      <c r="C5068" s="112"/>
    </row>
    <row r="5069" spans="1:3">
      <c r="A5069" s="111"/>
      <c r="B5069" s="86"/>
      <c r="C5069" s="112"/>
    </row>
    <row r="5070" spans="1:3">
      <c r="A5070" s="111"/>
      <c r="B5070" s="86"/>
      <c r="C5070" s="112"/>
    </row>
    <row r="5071" spans="1:3">
      <c r="A5071" s="111"/>
      <c r="B5071" s="86"/>
      <c r="C5071" s="112"/>
    </row>
    <row r="5072" spans="1:3">
      <c r="A5072" s="111"/>
      <c r="B5072" s="86"/>
      <c r="C5072" s="112"/>
    </row>
    <row r="5073" spans="1:3">
      <c r="A5073" s="111"/>
      <c r="B5073" s="86"/>
      <c r="C5073" s="112"/>
    </row>
    <row r="5074" spans="1:3">
      <c r="A5074" s="111"/>
      <c r="B5074" s="86"/>
      <c r="C5074" s="112"/>
    </row>
    <row r="5075" spans="1:3">
      <c r="A5075" s="111"/>
      <c r="B5075" s="86"/>
      <c r="C5075" s="112"/>
    </row>
    <row r="5076" spans="1:3">
      <c r="A5076" s="111"/>
      <c r="B5076" s="86"/>
      <c r="C5076" s="112"/>
    </row>
    <row r="5077" spans="1:3">
      <c r="A5077" s="111"/>
      <c r="B5077" s="86"/>
      <c r="C5077" s="112"/>
    </row>
    <row r="5078" spans="1:3">
      <c r="A5078" s="111"/>
      <c r="B5078" s="86"/>
      <c r="C5078" s="112"/>
    </row>
    <row r="5079" spans="1:3">
      <c r="A5079" s="111"/>
      <c r="B5079" s="86"/>
      <c r="C5079" s="112"/>
    </row>
    <row r="5080" spans="1:3">
      <c r="A5080" s="111"/>
      <c r="B5080" s="86"/>
      <c r="C5080" s="112"/>
    </row>
    <row r="5081" spans="1:3">
      <c r="A5081" s="111"/>
      <c r="B5081" s="86"/>
      <c r="C5081" s="112"/>
    </row>
    <row r="5082" spans="1:3">
      <c r="A5082" s="111"/>
      <c r="B5082" s="86"/>
      <c r="C5082" s="112"/>
    </row>
    <row r="5083" spans="1:3">
      <c r="A5083" s="111"/>
      <c r="B5083" s="86"/>
      <c r="C5083" s="112"/>
    </row>
    <row r="5084" spans="1:3">
      <c r="A5084" s="111"/>
      <c r="B5084" s="86"/>
      <c r="C5084" s="112"/>
    </row>
    <row r="5085" spans="1:3">
      <c r="A5085" s="111"/>
      <c r="B5085" s="86"/>
      <c r="C5085" s="112"/>
    </row>
    <row r="5086" spans="1:3">
      <c r="A5086" s="111"/>
      <c r="B5086" s="86"/>
      <c r="C5086" s="112"/>
    </row>
    <row r="5087" spans="1:3">
      <c r="A5087" s="111"/>
      <c r="B5087" s="86"/>
      <c r="C5087" s="112"/>
    </row>
    <row r="5088" spans="1:3">
      <c r="A5088" s="111"/>
      <c r="B5088" s="86"/>
      <c r="C5088" s="112"/>
    </row>
    <row r="5089" spans="1:3">
      <c r="A5089" s="111"/>
      <c r="B5089" s="86"/>
      <c r="C5089" s="112"/>
    </row>
    <row r="5090" spans="1:3">
      <c r="A5090" s="111"/>
      <c r="B5090" s="86"/>
      <c r="C5090" s="112"/>
    </row>
    <row r="5091" spans="1:3">
      <c r="A5091" s="111"/>
      <c r="B5091" s="86"/>
      <c r="C5091" s="112"/>
    </row>
    <row r="5092" spans="1:3">
      <c r="A5092" s="111"/>
      <c r="B5092" s="86"/>
      <c r="C5092" s="112"/>
    </row>
    <row r="5093" spans="1:3">
      <c r="A5093" s="111"/>
      <c r="B5093" s="86"/>
      <c r="C5093" s="112"/>
    </row>
    <row r="5094" spans="1:3">
      <c r="A5094" s="111"/>
      <c r="B5094" s="86"/>
      <c r="C5094" s="112"/>
    </row>
    <row r="5095" spans="1:3">
      <c r="A5095" s="111"/>
      <c r="B5095" s="86"/>
      <c r="C5095" s="112"/>
    </row>
    <row r="5096" spans="1:3">
      <c r="A5096" s="111"/>
      <c r="B5096" s="86"/>
      <c r="C5096" s="112"/>
    </row>
    <row r="5097" spans="1:3">
      <c r="A5097" s="111"/>
      <c r="B5097" s="86"/>
      <c r="C5097" s="112"/>
    </row>
    <row r="5098" spans="1:3">
      <c r="A5098" s="111"/>
      <c r="B5098" s="86"/>
      <c r="C5098" s="112"/>
    </row>
    <row r="5099" spans="1:3">
      <c r="A5099" s="111"/>
      <c r="B5099" s="86"/>
      <c r="C5099" s="112"/>
    </row>
    <row r="5100" spans="1:3">
      <c r="A5100" s="111"/>
      <c r="B5100" s="86"/>
      <c r="C5100" s="112"/>
    </row>
    <row r="5101" spans="1:3">
      <c r="A5101" s="111"/>
      <c r="B5101" s="86"/>
      <c r="C5101" s="112"/>
    </row>
    <row r="5102" spans="1:3">
      <c r="A5102" s="111"/>
      <c r="B5102" s="86"/>
      <c r="C5102" s="112"/>
    </row>
    <row r="5103" spans="1:3">
      <c r="A5103" s="111"/>
      <c r="B5103" s="86"/>
      <c r="C5103" s="112"/>
    </row>
    <row r="5104" spans="1:3">
      <c r="A5104" s="111"/>
      <c r="B5104" s="86"/>
      <c r="C5104" s="112"/>
    </row>
    <row r="5105" spans="1:3">
      <c r="A5105" s="111"/>
      <c r="B5105" s="86"/>
      <c r="C5105" s="112"/>
    </row>
    <row r="5106" spans="1:3">
      <c r="A5106" s="111"/>
      <c r="B5106" s="86"/>
      <c r="C5106" s="112"/>
    </row>
    <row r="5107" spans="1:3">
      <c r="A5107" s="111"/>
      <c r="B5107" s="86"/>
      <c r="C5107" s="112"/>
    </row>
    <row r="5108" spans="1:3">
      <c r="A5108" s="111"/>
      <c r="B5108" s="86"/>
      <c r="C5108" s="112"/>
    </row>
    <row r="5109" spans="1:3">
      <c r="A5109" s="111"/>
      <c r="B5109" s="86"/>
      <c r="C5109" s="112"/>
    </row>
    <row r="5110" spans="1:3">
      <c r="A5110" s="111"/>
      <c r="B5110" s="86"/>
      <c r="C5110" s="112"/>
    </row>
    <row r="5111" spans="1:3">
      <c r="A5111" s="111"/>
      <c r="B5111" s="86"/>
      <c r="C5111" s="112"/>
    </row>
    <row r="5112" spans="1:3">
      <c r="A5112" s="111"/>
      <c r="B5112" s="86"/>
      <c r="C5112" s="112"/>
    </row>
    <row r="5113" spans="1:3">
      <c r="A5113" s="111"/>
      <c r="B5113" s="86"/>
      <c r="C5113" s="112"/>
    </row>
    <row r="5114" spans="1:3">
      <c r="A5114" s="111"/>
      <c r="B5114" s="86"/>
      <c r="C5114" s="112"/>
    </row>
    <row r="5115" spans="1:3">
      <c r="A5115" s="111"/>
      <c r="B5115" s="86"/>
      <c r="C5115" s="112"/>
    </row>
    <row r="5116" spans="1:3">
      <c r="A5116" s="111"/>
      <c r="B5116" s="86"/>
      <c r="C5116" s="112"/>
    </row>
    <row r="5117" spans="1:3">
      <c r="A5117" s="111"/>
      <c r="B5117" s="86"/>
      <c r="C5117" s="112"/>
    </row>
    <row r="5118" spans="1:3">
      <c r="A5118" s="111"/>
      <c r="B5118" s="86"/>
      <c r="C5118" s="112"/>
    </row>
    <row r="5119" spans="1:3">
      <c r="A5119" s="111"/>
      <c r="B5119" s="86"/>
      <c r="C5119" s="112"/>
    </row>
    <row r="5120" spans="1:3">
      <c r="A5120" s="111"/>
      <c r="B5120" s="86"/>
      <c r="C5120" s="112"/>
    </row>
    <row r="5121" spans="1:3">
      <c r="A5121" s="111"/>
      <c r="B5121" s="86"/>
      <c r="C5121" s="112"/>
    </row>
    <row r="5122" spans="1:3">
      <c r="A5122" s="111"/>
      <c r="B5122" s="86"/>
      <c r="C5122" s="112"/>
    </row>
    <row r="5123" spans="1:3">
      <c r="A5123" s="111"/>
      <c r="B5123" s="86"/>
      <c r="C5123" s="112"/>
    </row>
    <row r="5124" spans="1:3">
      <c r="A5124" s="111"/>
      <c r="B5124" s="86"/>
      <c r="C5124" s="112"/>
    </row>
    <row r="5125" spans="1:3">
      <c r="A5125" s="111"/>
      <c r="B5125" s="86"/>
      <c r="C5125" s="112"/>
    </row>
    <row r="5126" spans="1:3">
      <c r="A5126" s="111"/>
      <c r="B5126" s="86"/>
      <c r="C5126" s="112"/>
    </row>
    <row r="5127" spans="1:3">
      <c r="A5127" s="111"/>
      <c r="B5127" s="86"/>
      <c r="C5127" s="112"/>
    </row>
    <row r="5128" spans="1:3">
      <c r="A5128" s="111"/>
      <c r="B5128" s="86"/>
      <c r="C5128" s="112"/>
    </row>
    <row r="5129" spans="1:3">
      <c r="A5129" s="111"/>
      <c r="B5129" s="86"/>
      <c r="C5129" s="112"/>
    </row>
    <row r="5130" spans="1:3">
      <c r="A5130" s="111"/>
      <c r="B5130" s="86"/>
      <c r="C5130" s="112"/>
    </row>
    <row r="5131" spans="1:3">
      <c r="A5131" s="111"/>
      <c r="B5131" s="86"/>
      <c r="C5131" s="112"/>
    </row>
    <row r="5132" spans="1:3">
      <c r="A5132" s="111"/>
      <c r="B5132" s="86"/>
      <c r="C5132" s="112"/>
    </row>
    <row r="5133" spans="1:3">
      <c r="A5133" s="111"/>
      <c r="B5133" s="86"/>
      <c r="C5133" s="112"/>
    </row>
    <row r="5134" spans="1:3">
      <c r="A5134" s="111"/>
      <c r="B5134" s="86"/>
      <c r="C5134" s="112"/>
    </row>
    <row r="5135" spans="1:3">
      <c r="A5135" s="111"/>
      <c r="B5135" s="86"/>
      <c r="C5135" s="112"/>
    </row>
    <row r="5136" spans="1:3">
      <c r="A5136" s="111"/>
      <c r="B5136" s="86"/>
      <c r="C5136" s="112"/>
    </row>
    <row r="5137" spans="1:3">
      <c r="A5137" s="111"/>
      <c r="B5137" s="86"/>
      <c r="C5137" s="112"/>
    </row>
    <row r="5138" spans="1:3">
      <c r="A5138" s="111"/>
      <c r="B5138" s="86"/>
      <c r="C5138" s="112"/>
    </row>
    <row r="5139" spans="1:3">
      <c r="A5139" s="111"/>
      <c r="B5139" s="86"/>
      <c r="C5139" s="112"/>
    </row>
    <row r="5140" spans="1:3">
      <c r="A5140" s="111"/>
      <c r="B5140" s="86"/>
      <c r="C5140" s="112"/>
    </row>
    <row r="5141" spans="1:3">
      <c r="A5141" s="111"/>
      <c r="B5141" s="86"/>
      <c r="C5141" s="112"/>
    </row>
    <row r="5142" spans="1:3">
      <c r="A5142" s="111"/>
      <c r="B5142" s="86"/>
      <c r="C5142" s="112"/>
    </row>
    <row r="5143" spans="1:3">
      <c r="A5143" s="111"/>
      <c r="B5143" s="86"/>
      <c r="C5143" s="112"/>
    </row>
    <row r="5144" spans="1:3">
      <c r="A5144" s="111"/>
      <c r="B5144" s="86"/>
      <c r="C5144" s="112"/>
    </row>
    <row r="5145" spans="1:3">
      <c r="A5145" s="111"/>
      <c r="B5145" s="86"/>
      <c r="C5145" s="112"/>
    </row>
    <row r="5146" spans="1:3">
      <c r="A5146" s="111"/>
      <c r="B5146" s="86"/>
      <c r="C5146" s="112"/>
    </row>
    <row r="5147" spans="1:3">
      <c r="A5147" s="111"/>
      <c r="B5147" s="86"/>
      <c r="C5147" s="112"/>
    </row>
    <row r="5148" spans="1:3">
      <c r="A5148" s="111"/>
      <c r="B5148" s="86"/>
      <c r="C5148" s="112"/>
    </row>
    <row r="5149" spans="1:3">
      <c r="A5149" s="111"/>
      <c r="B5149" s="86"/>
      <c r="C5149" s="112"/>
    </row>
    <row r="5150" spans="1:3">
      <c r="A5150" s="111"/>
      <c r="B5150" s="86"/>
      <c r="C5150" s="112"/>
    </row>
    <row r="5151" spans="1:3">
      <c r="A5151" s="111"/>
      <c r="B5151" s="86"/>
      <c r="C5151" s="112"/>
    </row>
    <row r="5152" spans="1:3">
      <c r="A5152" s="111"/>
      <c r="B5152" s="86"/>
      <c r="C5152" s="112"/>
    </row>
    <row r="5153" spans="1:3">
      <c r="A5153" s="111"/>
      <c r="B5153" s="86"/>
      <c r="C5153" s="112"/>
    </row>
    <row r="5154" spans="1:3">
      <c r="A5154" s="111"/>
      <c r="B5154" s="86"/>
      <c r="C5154" s="112"/>
    </row>
    <row r="5155" spans="1:3">
      <c r="A5155" s="111"/>
      <c r="B5155" s="86"/>
      <c r="C5155" s="112"/>
    </row>
    <row r="5156" spans="1:3">
      <c r="A5156" s="111"/>
      <c r="B5156" s="86"/>
      <c r="C5156" s="112"/>
    </row>
    <row r="5157" spans="1:3">
      <c r="A5157" s="111"/>
      <c r="B5157" s="86"/>
      <c r="C5157" s="112"/>
    </row>
    <row r="5158" spans="1:3">
      <c r="A5158" s="111"/>
      <c r="B5158" s="86"/>
      <c r="C5158" s="112"/>
    </row>
    <row r="5159" spans="1:3">
      <c r="A5159" s="111"/>
      <c r="B5159" s="86"/>
      <c r="C5159" s="112"/>
    </row>
    <row r="5160" spans="1:3">
      <c r="A5160" s="111"/>
      <c r="B5160" s="86"/>
      <c r="C5160" s="112"/>
    </row>
    <row r="5161" spans="1:3">
      <c r="A5161" s="111"/>
      <c r="B5161" s="86"/>
      <c r="C5161" s="112"/>
    </row>
    <row r="5162" spans="1:3">
      <c r="A5162" s="111"/>
      <c r="B5162" s="86"/>
      <c r="C5162" s="112"/>
    </row>
    <row r="5163" spans="1:3">
      <c r="A5163" s="111"/>
      <c r="B5163" s="86"/>
      <c r="C5163" s="112"/>
    </row>
    <row r="5164" spans="1:3">
      <c r="A5164" s="111"/>
      <c r="B5164" s="86"/>
      <c r="C5164" s="112"/>
    </row>
    <row r="5165" spans="1:3">
      <c r="A5165" s="111"/>
      <c r="B5165" s="86"/>
      <c r="C5165" s="112"/>
    </row>
    <row r="5166" spans="1:3">
      <c r="A5166" s="111"/>
      <c r="B5166" s="86"/>
      <c r="C5166" s="112"/>
    </row>
    <row r="5167" spans="1:3">
      <c r="A5167" s="111"/>
      <c r="B5167" s="86"/>
      <c r="C5167" s="112"/>
    </row>
    <row r="5168" spans="1:3">
      <c r="A5168" s="111"/>
      <c r="B5168" s="86"/>
      <c r="C5168" s="112"/>
    </row>
    <row r="5169" spans="1:3">
      <c r="A5169" s="111"/>
      <c r="B5169" s="86"/>
      <c r="C5169" s="112"/>
    </row>
    <row r="5170" spans="1:3">
      <c r="A5170" s="111"/>
      <c r="B5170" s="86"/>
      <c r="C5170" s="112"/>
    </row>
    <row r="5171" spans="1:3">
      <c r="A5171" s="111"/>
      <c r="B5171" s="86"/>
      <c r="C5171" s="112"/>
    </row>
    <row r="5172" spans="1:3">
      <c r="A5172" s="111"/>
      <c r="B5172" s="86"/>
      <c r="C5172" s="112"/>
    </row>
    <row r="5173" spans="1:3">
      <c r="A5173" s="111"/>
      <c r="B5173" s="86"/>
      <c r="C5173" s="112"/>
    </row>
    <row r="5174" spans="1:3">
      <c r="A5174" s="111"/>
      <c r="B5174" s="86"/>
      <c r="C5174" s="112"/>
    </row>
    <row r="5175" spans="1:3">
      <c r="A5175" s="111"/>
      <c r="B5175" s="86"/>
      <c r="C5175" s="112"/>
    </row>
    <row r="5176" spans="1:3">
      <c r="A5176" s="111"/>
      <c r="B5176" s="86"/>
      <c r="C5176" s="112"/>
    </row>
    <row r="5177" spans="1:3">
      <c r="A5177" s="111"/>
      <c r="B5177" s="86"/>
      <c r="C5177" s="112"/>
    </row>
    <row r="5178" spans="1:3">
      <c r="A5178" s="111"/>
      <c r="B5178" s="86"/>
      <c r="C5178" s="112"/>
    </row>
    <row r="5179" spans="1:3">
      <c r="A5179" s="111"/>
      <c r="B5179" s="86"/>
      <c r="C5179" s="112"/>
    </row>
    <row r="5180" spans="1:3">
      <c r="A5180" s="111"/>
      <c r="B5180" s="86"/>
      <c r="C5180" s="112"/>
    </row>
    <row r="5181" spans="1:3">
      <c r="A5181" s="111"/>
      <c r="B5181" s="86"/>
      <c r="C5181" s="112"/>
    </row>
    <row r="5182" spans="1:3">
      <c r="A5182" s="111"/>
      <c r="B5182" s="86"/>
      <c r="C5182" s="112"/>
    </row>
    <row r="5183" spans="1:3">
      <c r="A5183" s="111"/>
      <c r="B5183" s="86"/>
      <c r="C5183" s="112"/>
    </row>
    <row r="5184" spans="1:3">
      <c r="A5184" s="111"/>
      <c r="B5184" s="86"/>
      <c r="C5184" s="112"/>
    </row>
    <row r="5185" spans="1:3">
      <c r="A5185" s="111"/>
      <c r="B5185" s="86"/>
      <c r="C5185" s="112"/>
    </row>
    <row r="5186" spans="1:3">
      <c r="A5186" s="111"/>
      <c r="B5186" s="86"/>
      <c r="C5186" s="112"/>
    </row>
    <row r="5187" spans="1:3">
      <c r="A5187" s="111"/>
      <c r="B5187" s="86"/>
      <c r="C5187" s="112"/>
    </row>
    <row r="5188" spans="1:3">
      <c r="A5188" s="111"/>
      <c r="B5188" s="86"/>
      <c r="C5188" s="112"/>
    </row>
    <row r="5189" spans="1:3">
      <c r="A5189" s="111"/>
      <c r="B5189" s="86"/>
      <c r="C5189" s="112"/>
    </row>
    <row r="5190" spans="1:3">
      <c r="A5190" s="111"/>
      <c r="B5190" s="86"/>
      <c r="C5190" s="112"/>
    </row>
    <row r="5191" spans="1:3">
      <c r="A5191" s="111"/>
      <c r="B5191" s="86"/>
      <c r="C5191" s="112"/>
    </row>
    <row r="5192" spans="1:3">
      <c r="A5192" s="111"/>
      <c r="B5192" s="86"/>
      <c r="C5192" s="112"/>
    </row>
    <row r="5193" spans="1:3">
      <c r="A5193" s="111"/>
      <c r="B5193" s="86"/>
      <c r="C5193" s="112"/>
    </row>
    <row r="5194" spans="1:3">
      <c r="A5194" s="111"/>
      <c r="B5194" s="86"/>
      <c r="C5194" s="112"/>
    </row>
    <row r="5195" spans="1:3">
      <c r="A5195" s="111"/>
      <c r="B5195" s="86"/>
      <c r="C5195" s="112"/>
    </row>
    <row r="5196" spans="1:3">
      <c r="A5196" s="111"/>
      <c r="B5196" s="86"/>
      <c r="C5196" s="112"/>
    </row>
    <row r="5197" spans="1:3">
      <c r="A5197" s="111"/>
      <c r="B5197" s="86"/>
      <c r="C5197" s="112"/>
    </row>
    <row r="5198" spans="1:3">
      <c r="A5198" s="111"/>
      <c r="B5198" s="86"/>
      <c r="C5198" s="112"/>
    </row>
    <row r="5199" spans="1:3">
      <c r="A5199" s="111"/>
      <c r="B5199" s="86"/>
      <c r="C5199" s="112"/>
    </row>
    <row r="5200" spans="1:3">
      <c r="A5200" s="111"/>
      <c r="B5200" s="86"/>
      <c r="C5200" s="112"/>
    </row>
    <row r="5201" spans="1:3">
      <c r="A5201" s="111"/>
      <c r="B5201" s="86"/>
      <c r="C5201" s="112"/>
    </row>
    <row r="5202" spans="1:3">
      <c r="A5202" s="111"/>
      <c r="B5202" s="86"/>
      <c r="C5202" s="112"/>
    </row>
    <row r="5203" spans="1:3">
      <c r="A5203" s="111"/>
      <c r="B5203" s="86"/>
      <c r="C5203" s="112"/>
    </row>
    <row r="5204" spans="1:3">
      <c r="A5204" s="111"/>
      <c r="B5204" s="86"/>
      <c r="C5204" s="112"/>
    </row>
    <row r="5205" spans="1:3">
      <c r="A5205" s="111"/>
      <c r="B5205" s="86"/>
      <c r="C5205" s="112"/>
    </row>
    <row r="5206" spans="1:3">
      <c r="A5206" s="111"/>
      <c r="B5206" s="86"/>
      <c r="C5206" s="112"/>
    </row>
    <row r="5207" spans="1:3">
      <c r="A5207" s="111"/>
      <c r="B5207" s="86"/>
      <c r="C5207" s="112"/>
    </row>
    <row r="5208" spans="1:3">
      <c r="A5208" s="111"/>
      <c r="B5208" s="86"/>
      <c r="C5208" s="112"/>
    </row>
    <row r="5209" spans="1:3">
      <c r="A5209" s="111"/>
      <c r="B5209" s="86"/>
      <c r="C5209" s="112"/>
    </row>
    <row r="5210" spans="1:3">
      <c r="A5210" s="111"/>
      <c r="B5210" s="86"/>
      <c r="C5210" s="112"/>
    </row>
    <row r="5211" spans="1:3">
      <c r="A5211" s="111"/>
      <c r="B5211" s="86"/>
      <c r="C5211" s="112"/>
    </row>
    <row r="5212" spans="1:3">
      <c r="A5212" s="111"/>
      <c r="B5212" s="86"/>
      <c r="C5212" s="112"/>
    </row>
    <row r="5213" spans="1:3">
      <c r="A5213" s="111"/>
      <c r="B5213" s="86"/>
      <c r="C5213" s="112"/>
    </row>
    <row r="5214" spans="1:3">
      <c r="A5214" s="111"/>
      <c r="B5214" s="86"/>
      <c r="C5214" s="112"/>
    </row>
    <row r="5215" spans="1:3">
      <c r="A5215" s="111"/>
      <c r="B5215" s="86"/>
      <c r="C5215" s="112"/>
    </row>
    <row r="5216" spans="1:3">
      <c r="A5216" s="111"/>
      <c r="B5216" s="86"/>
      <c r="C5216" s="112"/>
    </row>
    <row r="5217" spans="1:3">
      <c r="A5217" s="111"/>
      <c r="B5217" s="86"/>
      <c r="C5217" s="112"/>
    </row>
    <row r="5218" spans="1:3">
      <c r="A5218" s="111"/>
      <c r="B5218" s="86"/>
      <c r="C5218" s="112"/>
    </row>
    <row r="5219" spans="1:3">
      <c r="A5219" s="111"/>
      <c r="B5219" s="86"/>
      <c r="C5219" s="112"/>
    </row>
    <row r="5220" spans="1:3">
      <c r="A5220" s="111"/>
      <c r="B5220" s="86"/>
      <c r="C5220" s="112"/>
    </row>
    <row r="5221" spans="1:3">
      <c r="A5221" s="111"/>
      <c r="B5221" s="86"/>
      <c r="C5221" s="112"/>
    </row>
    <row r="5222" spans="1:3">
      <c r="A5222" s="111"/>
      <c r="B5222" s="86"/>
      <c r="C5222" s="112"/>
    </row>
    <row r="5223" spans="1:3">
      <c r="A5223" s="111"/>
      <c r="B5223" s="86"/>
      <c r="C5223" s="112"/>
    </row>
    <row r="5224" spans="1:3">
      <c r="A5224" s="111"/>
      <c r="B5224" s="86"/>
      <c r="C5224" s="112"/>
    </row>
    <row r="5225" spans="1:3">
      <c r="A5225" s="111"/>
      <c r="B5225" s="86"/>
      <c r="C5225" s="112"/>
    </row>
    <row r="5226" spans="1:3">
      <c r="A5226" s="111"/>
      <c r="B5226" s="86"/>
      <c r="C5226" s="112"/>
    </row>
    <row r="5227" spans="1:3">
      <c r="A5227" s="111"/>
      <c r="B5227" s="86"/>
      <c r="C5227" s="112"/>
    </row>
    <row r="5228" spans="1:3">
      <c r="A5228" s="111"/>
      <c r="B5228" s="86"/>
      <c r="C5228" s="112"/>
    </row>
    <row r="5229" spans="1:3">
      <c r="A5229" s="111"/>
      <c r="B5229" s="86"/>
      <c r="C5229" s="112"/>
    </row>
    <row r="5230" spans="1:3">
      <c r="A5230" s="111"/>
      <c r="B5230" s="86"/>
      <c r="C5230" s="112"/>
    </row>
    <row r="5231" spans="1:3">
      <c r="A5231" s="111"/>
      <c r="B5231" s="86"/>
      <c r="C5231" s="112"/>
    </row>
    <row r="5232" spans="1:3">
      <c r="A5232" s="111"/>
      <c r="B5232" s="86"/>
      <c r="C5232" s="112"/>
    </row>
    <row r="5233" spans="1:3">
      <c r="A5233" s="111"/>
      <c r="B5233" s="86"/>
      <c r="C5233" s="112"/>
    </row>
    <row r="5234" spans="1:3">
      <c r="A5234" s="111"/>
      <c r="B5234" s="86"/>
      <c r="C5234" s="112"/>
    </row>
    <row r="5235" spans="1:3">
      <c r="A5235" s="111"/>
      <c r="B5235" s="86"/>
      <c r="C5235" s="112"/>
    </row>
    <row r="5236" spans="1:3">
      <c r="A5236" s="111"/>
      <c r="B5236" s="86"/>
      <c r="C5236" s="112"/>
    </row>
    <row r="5237" spans="1:3">
      <c r="A5237" s="111"/>
      <c r="B5237" s="86"/>
      <c r="C5237" s="112"/>
    </row>
    <row r="5238" spans="1:3">
      <c r="A5238" s="111"/>
      <c r="B5238" s="86"/>
      <c r="C5238" s="112"/>
    </row>
    <row r="5239" spans="1:3">
      <c r="A5239" s="111"/>
      <c r="B5239" s="86"/>
      <c r="C5239" s="112"/>
    </row>
    <row r="5240" spans="1:3">
      <c r="A5240" s="111"/>
      <c r="B5240" s="86"/>
      <c r="C5240" s="112"/>
    </row>
    <row r="5241" spans="1:3">
      <c r="A5241" s="111"/>
      <c r="B5241" s="86"/>
      <c r="C5241" s="112"/>
    </row>
    <row r="5242" spans="1:3">
      <c r="A5242" s="111"/>
      <c r="B5242" s="86"/>
      <c r="C5242" s="112"/>
    </row>
    <row r="5243" spans="1:3">
      <c r="A5243" s="111"/>
      <c r="B5243" s="86"/>
      <c r="C5243" s="112"/>
    </row>
    <row r="5244" spans="1:3">
      <c r="A5244" s="111"/>
      <c r="B5244" s="86"/>
      <c r="C5244" s="112"/>
    </row>
    <row r="5245" spans="1:3">
      <c r="A5245" s="111"/>
      <c r="B5245" s="86"/>
      <c r="C5245" s="112"/>
    </row>
    <row r="5246" spans="1:3">
      <c r="A5246" s="111"/>
      <c r="B5246" s="86"/>
      <c r="C5246" s="112"/>
    </row>
    <row r="5247" spans="1:3">
      <c r="A5247" s="111"/>
      <c r="B5247" s="86"/>
      <c r="C5247" s="112"/>
    </row>
    <row r="5248" spans="1:3">
      <c r="A5248" s="111"/>
      <c r="B5248" s="86"/>
      <c r="C5248" s="112"/>
    </row>
    <row r="5249" spans="1:3">
      <c r="A5249" s="111"/>
      <c r="B5249" s="86"/>
      <c r="C5249" s="112"/>
    </row>
    <row r="5250" spans="1:3">
      <c r="A5250" s="111"/>
      <c r="B5250" s="86"/>
      <c r="C5250" s="112"/>
    </row>
    <row r="5251" spans="1:3">
      <c r="A5251" s="111"/>
      <c r="B5251" s="86"/>
      <c r="C5251" s="112"/>
    </row>
    <row r="5252" spans="1:3">
      <c r="A5252" s="111"/>
      <c r="B5252" s="86"/>
      <c r="C5252" s="112"/>
    </row>
    <row r="5253" spans="1:3">
      <c r="A5253" s="111"/>
      <c r="B5253" s="86"/>
      <c r="C5253" s="112"/>
    </row>
    <row r="5254" spans="1:3">
      <c r="A5254" s="111"/>
      <c r="B5254" s="86"/>
      <c r="C5254" s="112"/>
    </row>
    <row r="5255" spans="1:3">
      <c r="A5255" s="111"/>
      <c r="B5255" s="86"/>
      <c r="C5255" s="112"/>
    </row>
    <row r="5256" spans="1:3">
      <c r="A5256" s="111"/>
      <c r="B5256" s="86"/>
      <c r="C5256" s="112"/>
    </row>
    <row r="5257" spans="1:3">
      <c r="A5257" s="111"/>
      <c r="B5257" s="86"/>
      <c r="C5257" s="112"/>
    </row>
    <row r="5258" spans="1:3">
      <c r="A5258" s="111"/>
      <c r="B5258" s="86"/>
      <c r="C5258" s="112"/>
    </row>
    <row r="5259" spans="1:3">
      <c r="A5259" s="111"/>
      <c r="B5259" s="86"/>
      <c r="C5259" s="112"/>
    </row>
    <row r="5260" spans="1:3">
      <c r="A5260" s="111"/>
      <c r="B5260" s="86"/>
      <c r="C5260" s="112"/>
    </row>
    <row r="5261" spans="1:3">
      <c r="A5261" s="111"/>
      <c r="B5261" s="86"/>
      <c r="C5261" s="112"/>
    </row>
    <row r="5262" spans="1:3">
      <c r="A5262" s="111"/>
      <c r="B5262" s="86"/>
      <c r="C5262" s="112"/>
    </row>
    <row r="5263" spans="1:3">
      <c r="A5263" s="111"/>
      <c r="B5263" s="86"/>
      <c r="C5263" s="112"/>
    </row>
    <row r="5264" spans="1:3">
      <c r="A5264" s="111"/>
      <c r="B5264" s="86"/>
      <c r="C5264" s="112"/>
    </row>
    <row r="5265" spans="1:3">
      <c r="A5265" s="111"/>
      <c r="B5265" s="86"/>
      <c r="C5265" s="112"/>
    </row>
    <row r="5266" spans="1:3">
      <c r="A5266" s="111"/>
      <c r="B5266" s="86"/>
      <c r="C5266" s="112"/>
    </row>
    <row r="5267" spans="1:3">
      <c r="A5267" s="111"/>
      <c r="B5267" s="86"/>
      <c r="C5267" s="112"/>
    </row>
    <row r="5268" spans="1:3">
      <c r="A5268" s="111"/>
      <c r="B5268" s="86"/>
      <c r="C5268" s="112"/>
    </row>
    <row r="5269" spans="1:3">
      <c r="A5269" s="111"/>
      <c r="B5269" s="86"/>
      <c r="C5269" s="112"/>
    </row>
    <row r="5270" spans="1:3">
      <c r="A5270" s="111"/>
      <c r="B5270" s="86"/>
      <c r="C5270" s="112"/>
    </row>
    <row r="5271" spans="1:3">
      <c r="A5271" s="111"/>
      <c r="B5271" s="86"/>
      <c r="C5271" s="112"/>
    </row>
    <row r="5272" spans="1:3">
      <c r="A5272" s="111"/>
      <c r="B5272" s="86"/>
      <c r="C5272" s="112"/>
    </row>
    <row r="5273" spans="1:3">
      <c r="A5273" s="111"/>
      <c r="B5273" s="86"/>
      <c r="C5273" s="112"/>
    </row>
    <row r="5274" spans="1:3">
      <c r="A5274" s="111"/>
      <c r="B5274" s="86"/>
      <c r="C5274" s="112"/>
    </row>
    <row r="5275" spans="1:3">
      <c r="A5275" s="111"/>
      <c r="B5275" s="86"/>
      <c r="C5275" s="112"/>
    </row>
    <row r="5276" spans="1:3">
      <c r="A5276" s="111"/>
      <c r="B5276" s="86"/>
      <c r="C5276" s="112"/>
    </row>
    <row r="5277" spans="1:3">
      <c r="A5277" s="111"/>
      <c r="B5277" s="86"/>
      <c r="C5277" s="112"/>
    </row>
    <row r="5278" spans="1:3">
      <c r="A5278" s="111"/>
      <c r="B5278" s="86"/>
      <c r="C5278" s="112"/>
    </row>
    <row r="5279" spans="1:3">
      <c r="A5279" s="111"/>
      <c r="B5279" s="86"/>
      <c r="C5279" s="112"/>
    </row>
    <row r="5280" spans="1:3">
      <c r="A5280" s="111"/>
      <c r="B5280" s="86"/>
      <c r="C5280" s="112"/>
    </row>
    <row r="5281" spans="1:3">
      <c r="A5281" s="111"/>
      <c r="B5281" s="86"/>
      <c r="C5281" s="112"/>
    </row>
    <row r="5282" spans="1:3">
      <c r="A5282" s="111"/>
      <c r="B5282" s="86"/>
      <c r="C5282" s="112"/>
    </row>
    <row r="5283" spans="1:3">
      <c r="A5283" s="111"/>
      <c r="B5283" s="86"/>
      <c r="C5283" s="112"/>
    </row>
    <row r="5284" spans="1:3">
      <c r="A5284" s="111"/>
      <c r="B5284" s="86"/>
      <c r="C5284" s="112"/>
    </row>
    <row r="5285" spans="1:3">
      <c r="A5285" s="111"/>
      <c r="B5285" s="86"/>
      <c r="C5285" s="112"/>
    </row>
    <row r="5286" spans="1:3">
      <c r="A5286" s="111"/>
      <c r="B5286" s="86"/>
      <c r="C5286" s="112"/>
    </row>
    <row r="5287" spans="1:3">
      <c r="A5287" s="111"/>
      <c r="B5287" s="86"/>
      <c r="C5287" s="112"/>
    </row>
    <row r="5288" spans="1:3">
      <c r="A5288" s="111"/>
      <c r="B5288" s="86"/>
      <c r="C5288" s="112"/>
    </row>
    <row r="5289" spans="1:3">
      <c r="A5289" s="111"/>
      <c r="B5289" s="86"/>
      <c r="C5289" s="112"/>
    </row>
    <row r="5290" spans="1:3">
      <c r="A5290" s="111"/>
      <c r="B5290" s="86"/>
      <c r="C5290" s="112"/>
    </row>
    <row r="5291" spans="1:3">
      <c r="A5291" s="111"/>
      <c r="B5291" s="86"/>
      <c r="C5291" s="112"/>
    </row>
    <row r="5292" spans="1:3">
      <c r="A5292" s="111"/>
      <c r="B5292" s="86"/>
      <c r="C5292" s="112"/>
    </row>
    <row r="5293" spans="1:3">
      <c r="A5293" s="111"/>
      <c r="B5293" s="86"/>
      <c r="C5293" s="112"/>
    </row>
    <row r="5294" spans="1:3">
      <c r="A5294" s="111"/>
      <c r="B5294" s="86"/>
      <c r="C5294" s="112"/>
    </row>
    <row r="5295" spans="1:3">
      <c r="A5295" s="111"/>
      <c r="B5295" s="86"/>
      <c r="C5295" s="112"/>
    </row>
    <row r="5296" spans="1:3">
      <c r="A5296" s="111"/>
      <c r="B5296" s="86"/>
      <c r="C5296" s="112"/>
    </row>
    <row r="5297" spans="1:3">
      <c r="A5297" s="111"/>
      <c r="B5297" s="86"/>
      <c r="C5297" s="112"/>
    </row>
    <row r="5298" spans="1:3">
      <c r="A5298" s="111"/>
      <c r="B5298" s="86"/>
      <c r="C5298" s="112"/>
    </row>
    <row r="5299" spans="1:3">
      <c r="A5299" s="111"/>
      <c r="B5299" s="86"/>
      <c r="C5299" s="112"/>
    </row>
    <row r="5300" spans="1:3">
      <c r="A5300" s="111"/>
      <c r="B5300" s="86"/>
      <c r="C5300" s="112"/>
    </row>
    <row r="5301" spans="1:3">
      <c r="A5301" s="111"/>
      <c r="B5301" s="86"/>
      <c r="C5301" s="112"/>
    </row>
    <row r="5302" spans="1:3">
      <c r="A5302" s="111"/>
      <c r="B5302" s="86"/>
      <c r="C5302" s="112"/>
    </row>
    <row r="5303" spans="1:3">
      <c r="A5303" s="111"/>
      <c r="B5303" s="86"/>
      <c r="C5303" s="112"/>
    </row>
    <row r="5304" spans="1:3">
      <c r="A5304" s="111"/>
      <c r="B5304" s="86"/>
      <c r="C5304" s="112"/>
    </row>
    <row r="5305" spans="1:3">
      <c r="A5305" s="111"/>
      <c r="B5305" s="86"/>
      <c r="C5305" s="112"/>
    </row>
    <row r="5306" spans="1:3">
      <c r="A5306" s="111"/>
      <c r="B5306" s="86"/>
      <c r="C5306" s="112"/>
    </row>
    <row r="5307" spans="1:3">
      <c r="A5307" s="111"/>
      <c r="B5307" s="86"/>
      <c r="C5307" s="112"/>
    </row>
    <row r="5308" spans="1:3">
      <c r="A5308" s="111"/>
      <c r="B5308" s="86"/>
      <c r="C5308" s="112"/>
    </row>
    <row r="5309" spans="1:3">
      <c r="A5309" s="111"/>
      <c r="B5309" s="86"/>
      <c r="C5309" s="112"/>
    </row>
    <row r="5310" spans="1:3">
      <c r="A5310" s="111"/>
      <c r="B5310" s="86"/>
      <c r="C5310" s="112"/>
    </row>
    <row r="5311" spans="1:3">
      <c r="A5311" s="111"/>
      <c r="B5311" s="86"/>
      <c r="C5311" s="112"/>
    </row>
    <row r="5312" spans="1:3">
      <c r="A5312" s="111"/>
      <c r="B5312" s="86"/>
      <c r="C5312" s="112"/>
    </row>
    <row r="5313" spans="1:3">
      <c r="A5313" s="111"/>
      <c r="B5313" s="86"/>
      <c r="C5313" s="112"/>
    </row>
    <row r="5314" spans="1:3">
      <c r="A5314" s="111"/>
      <c r="B5314" s="86"/>
      <c r="C5314" s="112"/>
    </row>
    <row r="5315" spans="1:3">
      <c r="A5315" s="111"/>
      <c r="B5315" s="86"/>
      <c r="C5315" s="112"/>
    </row>
    <row r="5316" spans="1:3">
      <c r="A5316" s="111"/>
      <c r="B5316" s="86"/>
      <c r="C5316" s="112"/>
    </row>
    <row r="5317" spans="1:3">
      <c r="A5317" s="111"/>
      <c r="B5317" s="86"/>
      <c r="C5317" s="112"/>
    </row>
    <row r="5318" spans="1:3">
      <c r="A5318" s="111"/>
      <c r="B5318" s="86"/>
      <c r="C5318" s="112"/>
    </row>
    <row r="5319" spans="1:3">
      <c r="A5319" s="111"/>
      <c r="B5319" s="86"/>
      <c r="C5319" s="112"/>
    </row>
    <row r="5320" spans="1:3">
      <c r="A5320" s="111"/>
      <c r="B5320" s="86"/>
      <c r="C5320" s="112"/>
    </row>
    <row r="5321" spans="1:3">
      <c r="A5321" s="111"/>
      <c r="B5321" s="86"/>
      <c r="C5321" s="112"/>
    </row>
    <row r="5322" spans="1:3">
      <c r="A5322" s="111"/>
      <c r="B5322" s="86"/>
      <c r="C5322" s="112"/>
    </row>
    <row r="5323" spans="1:3">
      <c r="A5323" s="111"/>
      <c r="B5323" s="86"/>
      <c r="C5323" s="112"/>
    </row>
    <row r="5324" spans="1:3">
      <c r="A5324" s="111"/>
      <c r="B5324" s="86"/>
      <c r="C5324" s="112"/>
    </row>
    <row r="5325" spans="1:3">
      <c r="A5325" s="111"/>
      <c r="B5325" s="86"/>
      <c r="C5325" s="112"/>
    </row>
    <row r="5326" spans="1:3">
      <c r="A5326" s="111"/>
      <c r="B5326" s="86"/>
      <c r="C5326" s="112"/>
    </row>
    <row r="5327" spans="1:3">
      <c r="A5327" s="111"/>
      <c r="B5327" s="86"/>
      <c r="C5327" s="112"/>
    </row>
    <row r="5328" spans="1:3">
      <c r="A5328" s="111"/>
      <c r="B5328" s="86"/>
      <c r="C5328" s="112"/>
    </row>
    <row r="5329" spans="1:3">
      <c r="A5329" s="111"/>
      <c r="B5329" s="86"/>
      <c r="C5329" s="112"/>
    </row>
    <row r="5330" spans="1:3">
      <c r="A5330" s="111"/>
      <c r="B5330" s="86"/>
      <c r="C5330" s="112"/>
    </row>
    <row r="5331" spans="1:3">
      <c r="A5331" s="111"/>
      <c r="B5331" s="86"/>
      <c r="C5331" s="112"/>
    </row>
    <row r="5332" spans="1:3">
      <c r="A5332" s="111"/>
      <c r="B5332" s="86"/>
      <c r="C5332" s="112"/>
    </row>
    <row r="5333" spans="1:3">
      <c r="A5333" s="111"/>
      <c r="B5333" s="86"/>
      <c r="C5333" s="112"/>
    </row>
    <row r="5334" spans="1:3">
      <c r="A5334" s="111"/>
      <c r="B5334" s="86"/>
      <c r="C5334" s="112"/>
    </row>
    <row r="5335" spans="1:3">
      <c r="A5335" s="111"/>
      <c r="B5335" s="86"/>
      <c r="C5335" s="112"/>
    </row>
    <row r="5336" spans="1:3">
      <c r="A5336" s="111"/>
      <c r="B5336" s="86"/>
      <c r="C5336" s="112"/>
    </row>
    <row r="5337" spans="1:3">
      <c r="A5337" s="111"/>
      <c r="B5337" s="86"/>
      <c r="C5337" s="112"/>
    </row>
    <row r="5338" spans="1:3">
      <c r="A5338" s="111"/>
      <c r="B5338" s="86"/>
      <c r="C5338" s="112"/>
    </row>
    <row r="5339" spans="1:3">
      <c r="A5339" s="111"/>
      <c r="B5339" s="86"/>
      <c r="C5339" s="112"/>
    </row>
    <row r="5340" spans="1:3">
      <c r="A5340" s="111"/>
      <c r="B5340" s="86"/>
      <c r="C5340" s="112"/>
    </row>
    <row r="5341" spans="1:3">
      <c r="A5341" s="111"/>
      <c r="B5341" s="86"/>
      <c r="C5341" s="112"/>
    </row>
    <row r="5342" spans="1:3">
      <c r="A5342" s="111"/>
      <c r="B5342" s="86"/>
      <c r="C5342" s="112"/>
    </row>
    <row r="5343" spans="1:3">
      <c r="A5343" s="111"/>
      <c r="B5343" s="86"/>
      <c r="C5343" s="112"/>
    </row>
    <row r="5344" spans="1:3">
      <c r="A5344" s="111"/>
      <c r="B5344" s="86"/>
      <c r="C5344" s="112"/>
    </row>
    <row r="5345" spans="1:3">
      <c r="A5345" s="111"/>
      <c r="B5345" s="86"/>
      <c r="C5345" s="112"/>
    </row>
    <row r="5346" spans="1:3">
      <c r="A5346" s="111"/>
      <c r="B5346" s="86"/>
      <c r="C5346" s="112"/>
    </row>
    <row r="5347" spans="1:3">
      <c r="A5347" s="111"/>
      <c r="B5347" s="86"/>
      <c r="C5347" s="112"/>
    </row>
    <row r="5348" spans="1:3">
      <c r="A5348" s="111"/>
      <c r="B5348" s="86"/>
      <c r="C5348" s="112"/>
    </row>
    <row r="5349" spans="1:3">
      <c r="A5349" s="111"/>
      <c r="B5349" s="86"/>
      <c r="C5349" s="112"/>
    </row>
    <row r="5350" spans="1:3">
      <c r="A5350" s="111"/>
      <c r="B5350" s="86"/>
      <c r="C5350" s="112"/>
    </row>
    <row r="5351" spans="1:3">
      <c r="A5351" s="111"/>
      <c r="B5351" s="86"/>
      <c r="C5351" s="112"/>
    </row>
    <row r="5352" spans="1:3">
      <c r="A5352" s="111"/>
      <c r="B5352" s="86"/>
      <c r="C5352" s="112"/>
    </row>
    <row r="5353" spans="1:3">
      <c r="A5353" s="111"/>
      <c r="B5353" s="86"/>
      <c r="C5353" s="112"/>
    </row>
    <row r="5354" spans="1:3">
      <c r="A5354" s="111"/>
      <c r="B5354" s="86"/>
      <c r="C5354" s="112"/>
    </row>
    <row r="5355" spans="1:3">
      <c r="A5355" s="111"/>
      <c r="B5355" s="86"/>
      <c r="C5355" s="112"/>
    </row>
    <row r="5356" spans="1:3">
      <c r="A5356" s="111"/>
      <c r="B5356" s="86"/>
      <c r="C5356" s="112"/>
    </row>
    <row r="5357" spans="1:3">
      <c r="A5357" s="111"/>
      <c r="B5357" s="86"/>
      <c r="C5357" s="112"/>
    </row>
    <row r="5358" spans="1:3">
      <c r="A5358" s="111"/>
      <c r="B5358" s="86"/>
      <c r="C5358" s="112"/>
    </row>
    <row r="5359" spans="1:3">
      <c r="A5359" s="111"/>
      <c r="B5359" s="86"/>
      <c r="C5359" s="112"/>
    </row>
    <row r="5360" spans="1:3">
      <c r="A5360" s="111"/>
      <c r="B5360" s="86"/>
      <c r="C5360" s="112"/>
    </row>
    <row r="5361" spans="1:3">
      <c r="A5361" s="111"/>
      <c r="B5361" s="86"/>
      <c r="C5361" s="112"/>
    </row>
    <row r="5362" spans="1:3">
      <c r="A5362" s="111"/>
      <c r="B5362" s="86"/>
      <c r="C5362" s="112"/>
    </row>
    <row r="5363" spans="1:3">
      <c r="A5363" s="111"/>
      <c r="B5363" s="86"/>
      <c r="C5363" s="112"/>
    </row>
    <row r="5364" spans="1:3">
      <c r="A5364" s="111"/>
      <c r="B5364" s="86"/>
      <c r="C5364" s="112"/>
    </row>
    <row r="5365" spans="1:3">
      <c r="A5365" s="111"/>
      <c r="B5365" s="86"/>
      <c r="C5365" s="112"/>
    </row>
    <row r="5366" spans="1:3">
      <c r="A5366" s="111"/>
      <c r="B5366" s="86"/>
      <c r="C5366" s="112"/>
    </row>
    <row r="5367" spans="1:3">
      <c r="A5367" s="111"/>
      <c r="B5367" s="86"/>
      <c r="C5367" s="112"/>
    </row>
    <row r="5368" spans="1:3">
      <c r="A5368" s="111"/>
      <c r="B5368" s="86"/>
      <c r="C5368" s="112"/>
    </row>
    <row r="5369" spans="1:3">
      <c r="A5369" s="111"/>
      <c r="B5369" s="86"/>
      <c r="C5369" s="112"/>
    </row>
    <row r="5370" spans="1:3">
      <c r="A5370" s="111"/>
      <c r="B5370" s="86"/>
      <c r="C5370" s="112"/>
    </row>
    <row r="5371" spans="1:3">
      <c r="A5371" s="111"/>
      <c r="B5371" s="86"/>
      <c r="C5371" s="112"/>
    </row>
    <row r="5372" spans="1:3">
      <c r="A5372" s="111"/>
      <c r="B5372" s="86"/>
      <c r="C5372" s="112"/>
    </row>
    <row r="5373" spans="1:3">
      <c r="A5373" s="111"/>
      <c r="B5373" s="86"/>
      <c r="C5373" s="112"/>
    </row>
    <row r="5374" spans="1:3">
      <c r="A5374" s="111"/>
      <c r="B5374" s="86"/>
      <c r="C5374" s="112"/>
    </row>
    <row r="5375" spans="1:3">
      <c r="A5375" s="111"/>
      <c r="B5375" s="86"/>
      <c r="C5375" s="112"/>
    </row>
    <row r="5376" spans="1:3">
      <c r="A5376" s="111"/>
      <c r="B5376" s="86"/>
      <c r="C5376" s="112"/>
    </row>
    <row r="5377" spans="1:3">
      <c r="A5377" s="111"/>
      <c r="B5377" s="86"/>
      <c r="C5377" s="112"/>
    </row>
    <row r="5378" spans="1:3">
      <c r="A5378" s="111"/>
      <c r="B5378" s="86"/>
      <c r="C5378" s="112"/>
    </row>
    <row r="5379" spans="1:3">
      <c r="A5379" s="111"/>
      <c r="B5379" s="86"/>
      <c r="C5379" s="112"/>
    </row>
    <row r="5380" spans="1:3">
      <c r="A5380" s="111"/>
      <c r="B5380" s="86"/>
      <c r="C5380" s="112"/>
    </row>
    <row r="5381" spans="1:3">
      <c r="A5381" s="111"/>
      <c r="B5381" s="86"/>
      <c r="C5381" s="112"/>
    </row>
    <row r="5382" spans="1:3">
      <c r="A5382" s="111"/>
      <c r="B5382" s="86"/>
      <c r="C5382" s="112"/>
    </row>
    <row r="5383" spans="1:3">
      <c r="A5383" s="111"/>
      <c r="B5383" s="86"/>
      <c r="C5383" s="112"/>
    </row>
    <row r="5384" spans="1:3">
      <c r="A5384" s="111"/>
      <c r="B5384" s="86"/>
      <c r="C5384" s="112"/>
    </row>
    <row r="5385" spans="1:3">
      <c r="A5385" s="111"/>
      <c r="B5385" s="86"/>
      <c r="C5385" s="112"/>
    </row>
    <row r="5386" spans="1:3">
      <c r="A5386" s="111"/>
      <c r="B5386" s="86"/>
      <c r="C5386" s="112"/>
    </row>
    <row r="5387" spans="1:3">
      <c r="A5387" s="111"/>
      <c r="B5387" s="86"/>
      <c r="C5387" s="112"/>
    </row>
    <row r="5388" spans="1:3">
      <c r="A5388" s="111"/>
      <c r="B5388" s="86"/>
      <c r="C5388" s="112"/>
    </row>
    <row r="5389" spans="1:3">
      <c r="A5389" s="111"/>
      <c r="B5389" s="86"/>
      <c r="C5389" s="112"/>
    </row>
    <row r="5390" spans="1:3">
      <c r="A5390" s="111"/>
      <c r="B5390" s="86"/>
      <c r="C5390" s="112"/>
    </row>
    <row r="5391" spans="1:3">
      <c r="A5391" s="111"/>
      <c r="B5391" s="86"/>
      <c r="C5391" s="112"/>
    </row>
    <row r="5392" spans="1:3">
      <c r="A5392" s="111"/>
      <c r="B5392" s="86"/>
      <c r="C5392" s="112"/>
    </row>
    <row r="5393" spans="1:3">
      <c r="A5393" s="111"/>
      <c r="B5393" s="86"/>
      <c r="C5393" s="112"/>
    </row>
    <row r="5394" spans="1:3">
      <c r="A5394" s="111"/>
      <c r="B5394" s="86"/>
      <c r="C5394" s="112"/>
    </row>
    <row r="5395" spans="1:3">
      <c r="A5395" s="111"/>
      <c r="B5395" s="86"/>
      <c r="C5395" s="112"/>
    </row>
    <row r="5396" spans="1:3">
      <c r="A5396" s="111"/>
      <c r="B5396" s="86"/>
      <c r="C5396" s="112"/>
    </row>
    <row r="5397" spans="1:3">
      <c r="A5397" s="111"/>
      <c r="B5397" s="86"/>
      <c r="C5397" s="112"/>
    </row>
    <row r="5398" spans="1:3">
      <c r="A5398" s="111"/>
      <c r="B5398" s="86"/>
      <c r="C5398" s="112"/>
    </row>
    <row r="5399" spans="1:3">
      <c r="A5399" s="111"/>
      <c r="B5399" s="86"/>
      <c r="C5399" s="112"/>
    </row>
    <row r="5400" spans="1:3">
      <c r="A5400" s="111"/>
      <c r="B5400" s="86"/>
      <c r="C5400" s="112"/>
    </row>
    <row r="5401" spans="1:3">
      <c r="A5401" s="111"/>
      <c r="B5401" s="86"/>
      <c r="C5401" s="112"/>
    </row>
    <row r="5402" spans="1:3">
      <c r="A5402" s="111"/>
      <c r="B5402" s="86"/>
      <c r="C5402" s="112"/>
    </row>
    <row r="5403" spans="1:3">
      <c r="A5403" s="111"/>
      <c r="B5403" s="86"/>
      <c r="C5403" s="112"/>
    </row>
    <row r="5404" spans="1:3">
      <c r="A5404" s="111"/>
      <c r="B5404" s="86"/>
      <c r="C5404" s="112"/>
    </row>
    <row r="5405" spans="1:3">
      <c r="A5405" s="111"/>
      <c r="B5405" s="86"/>
      <c r="C5405" s="112"/>
    </row>
    <row r="5406" spans="1:3">
      <c r="A5406" s="111"/>
      <c r="B5406" s="86"/>
      <c r="C5406" s="112"/>
    </row>
    <row r="5407" spans="1:3">
      <c r="A5407" s="111"/>
      <c r="B5407" s="86"/>
      <c r="C5407" s="112"/>
    </row>
    <row r="5408" spans="1:3">
      <c r="A5408" s="111"/>
      <c r="B5408" s="86"/>
      <c r="C5408" s="112"/>
    </row>
    <row r="5409" spans="1:3">
      <c r="A5409" s="111"/>
      <c r="B5409" s="86"/>
      <c r="C5409" s="112"/>
    </row>
    <row r="5410" spans="1:3">
      <c r="A5410" s="111"/>
      <c r="B5410" s="86"/>
      <c r="C5410" s="112"/>
    </row>
    <row r="5411" spans="1:3">
      <c r="A5411" s="111"/>
      <c r="B5411" s="86"/>
      <c r="C5411" s="112"/>
    </row>
    <row r="5412" spans="1:3">
      <c r="A5412" s="111"/>
      <c r="B5412" s="86"/>
      <c r="C5412" s="112"/>
    </row>
    <row r="5413" spans="1:3">
      <c r="A5413" s="111"/>
      <c r="B5413" s="86"/>
      <c r="C5413" s="112"/>
    </row>
    <row r="5414" spans="1:3">
      <c r="A5414" s="111"/>
      <c r="B5414" s="86"/>
      <c r="C5414" s="112"/>
    </row>
    <row r="5415" spans="1:3">
      <c r="A5415" s="111"/>
      <c r="B5415" s="86"/>
      <c r="C5415" s="112"/>
    </row>
    <row r="5416" spans="1:3">
      <c r="A5416" s="111"/>
      <c r="B5416" s="86"/>
      <c r="C5416" s="112"/>
    </row>
    <row r="5417" spans="1:3">
      <c r="A5417" s="111"/>
      <c r="B5417" s="86"/>
      <c r="C5417" s="112"/>
    </row>
    <row r="5418" spans="1:3">
      <c r="A5418" s="111"/>
      <c r="B5418" s="86"/>
      <c r="C5418" s="112"/>
    </row>
    <row r="5419" spans="1:3">
      <c r="A5419" s="111"/>
      <c r="B5419" s="86"/>
      <c r="C5419" s="112"/>
    </row>
    <row r="5420" spans="1:3">
      <c r="A5420" s="111"/>
      <c r="B5420" s="86"/>
      <c r="C5420" s="112"/>
    </row>
    <row r="5421" spans="1:3">
      <c r="A5421" s="111"/>
      <c r="B5421" s="86"/>
      <c r="C5421" s="112"/>
    </row>
    <row r="5422" spans="1:3">
      <c r="A5422" s="111"/>
      <c r="B5422" s="86"/>
      <c r="C5422" s="112"/>
    </row>
    <row r="5423" spans="1:3">
      <c r="A5423" s="111"/>
      <c r="B5423" s="86"/>
      <c r="C5423" s="112"/>
    </row>
    <row r="5424" spans="1:3">
      <c r="A5424" s="111"/>
      <c r="B5424" s="86"/>
      <c r="C5424" s="112"/>
    </row>
    <row r="5425" spans="1:3">
      <c r="A5425" s="111"/>
      <c r="B5425" s="86"/>
      <c r="C5425" s="112"/>
    </row>
    <row r="5426" spans="1:3">
      <c r="A5426" s="111"/>
      <c r="B5426" s="86"/>
      <c r="C5426" s="112"/>
    </row>
    <row r="5427" spans="1:3">
      <c r="A5427" s="111"/>
      <c r="B5427" s="86"/>
      <c r="C5427" s="112"/>
    </row>
    <row r="5428" spans="1:3">
      <c r="A5428" s="111"/>
      <c r="B5428" s="86"/>
      <c r="C5428" s="112"/>
    </row>
    <row r="5429" spans="1:3">
      <c r="A5429" s="111"/>
      <c r="B5429" s="86"/>
      <c r="C5429" s="112"/>
    </row>
    <row r="5430" spans="1:3">
      <c r="A5430" s="111"/>
      <c r="B5430" s="86"/>
      <c r="C5430" s="112"/>
    </row>
    <row r="5431" spans="1:3">
      <c r="A5431" s="111"/>
      <c r="B5431" s="86"/>
      <c r="C5431" s="112"/>
    </row>
    <row r="5432" spans="1:3">
      <c r="A5432" s="111"/>
      <c r="B5432" s="86"/>
      <c r="C5432" s="112"/>
    </row>
    <row r="5433" spans="1:3">
      <c r="A5433" s="111"/>
      <c r="B5433" s="86"/>
      <c r="C5433" s="112"/>
    </row>
    <row r="5434" spans="1:3">
      <c r="A5434" s="111"/>
      <c r="B5434" s="86"/>
      <c r="C5434" s="112"/>
    </row>
    <row r="5435" spans="1:3">
      <c r="A5435" s="111"/>
      <c r="B5435" s="86"/>
      <c r="C5435" s="112"/>
    </row>
    <row r="5436" spans="1:3">
      <c r="A5436" s="111"/>
      <c r="B5436" s="86"/>
      <c r="C5436" s="112"/>
    </row>
    <row r="5437" spans="1:3">
      <c r="A5437" s="111"/>
      <c r="B5437" s="86"/>
      <c r="C5437" s="112"/>
    </row>
    <row r="5438" spans="1:3">
      <c r="A5438" s="111"/>
      <c r="B5438" s="86"/>
      <c r="C5438" s="112"/>
    </row>
    <row r="5439" spans="1:3">
      <c r="A5439" s="111"/>
      <c r="B5439" s="86"/>
      <c r="C5439" s="112"/>
    </row>
    <row r="5440" spans="1:3">
      <c r="A5440" s="111"/>
      <c r="B5440" s="86"/>
      <c r="C5440" s="112"/>
    </row>
    <row r="5441" spans="1:3">
      <c r="A5441" s="111"/>
      <c r="B5441" s="86"/>
      <c r="C5441" s="112"/>
    </row>
    <row r="5442" spans="1:3">
      <c r="A5442" s="111"/>
      <c r="B5442" s="86"/>
      <c r="C5442" s="112"/>
    </row>
    <row r="5443" spans="1:3">
      <c r="A5443" s="111"/>
      <c r="B5443" s="86"/>
      <c r="C5443" s="112"/>
    </row>
    <row r="5444" spans="1:3">
      <c r="A5444" s="111"/>
      <c r="B5444" s="86"/>
      <c r="C5444" s="112"/>
    </row>
    <row r="5445" spans="1:3">
      <c r="A5445" s="111"/>
      <c r="B5445" s="86"/>
      <c r="C5445" s="112"/>
    </row>
    <row r="5446" spans="1:3">
      <c r="A5446" s="111"/>
      <c r="B5446" s="86"/>
      <c r="C5446" s="112"/>
    </row>
    <row r="5447" spans="1:3">
      <c r="A5447" s="111"/>
      <c r="B5447" s="86"/>
      <c r="C5447" s="112"/>
    </row>
    <row r="5448" spans="1:3">
      <c r="A5448" s="111"/>
      <c r="B5448" s="86"/>
      <c r="C5448" s="112"/>
    </row>
    <row r="5449" spans="1:3">
      <c r="A5449" s="111"/>
      <c r="B5449" s="86"/>
      <c r="C5449" s="112"/>
    </row>
    <row r="5450" spans="1:3">
      <c r="A5450" s="111"/>
      <c r="B5450" s="86"/>
      <c r="C5450" s="112"/>
    </row>
    <row r="5451" spans="1:3">
      <c r="A5451" s="111"/>
      <c r="B5451" s="86"/>
      <c r="C5451" s="112"/>
    </row>
    <row r="5452" spans="1:3">
      <c r="A5452" s="111"/>
      <c r="B5452" s="86"/>
      <c r="C5452" s="112"/>
    </row>
    <row r="5453" spans="1:3">
      <c r="A5453" s="111"/>
      <c r="B5453" s="86"/>
      <c r="C5453" s="112"/>
    </row>
    <row r="5454" spans="1:3">
      <c r="A5454" s="111"/>
      <c r="B5454" s="86"/>
      <c r="C5454" s="112"/>
    </row>
    <row r="5455" spans="1:3">
      <c r="A5455" s="111"/>
      <c r="B5455" s="86"/>
      <c r="C5455" s="112"/>
    </row>
    <row r="5456" spans="1:3">
      <c r="A5456" s="111"/>
      <c r="B5456" s="86"/>
      <c r="C5456" s="112"/>
    </row>
    <row r="5457" spans="1:3">
      <c r="A5457" s="111"/>
      <c r="B5457" s="86"/>
      <c r="C5457" s="112"/>
    </row>
    <row r="5458" spans="1:3">
      <c r="A5458" s="111"/>
      <c r="B5458" s="86"/>
      <c r="C5458" s="112"/>
    </row>
    <row r="5459" spans="1:3">
      <c r="A5459" s="111"/>
      <c r="B5459" s="86"/>
      <c r="C5459" s="112"/>
    </row>
    <row r="5460" spans="1:3">
      <c r="A5460" s="111"/>
      <c r="B5460" s="86"/>
      <c r="C5460" s="112"/>
    </row>
    <row r="5461" spans="1:3">
      <c r="A5461" s="111"/>
      <c r="B5461" s="86"/>
      <c r="C5461" s="112"/>
    </row>
    <row r="5462" spans="1:3">
      <c r="A5462" s="111"/>
      <c r="B5462" s="86"/>
      <c r="C5462" s="112"/>
    </row>
    <row r="5463" spans="1:3">
      <c r="A5463" s="111"/>
      <c r="B5463" s="86"/>
      <c r="C5463" s="112"/>
    </row>
    <row r="5464" spans="1:3">
      <c r="A5464" s="111"/>
      <c r="B5464" s="86"/>
      <c r="C5464" s="112"/>
    </row>
    <row r="5465" spans="1:3">
      <c r="A5465" s="111"/>
      <c r="B5465" s="86"/>
      <c r="C5465" s="112"/>
    </row>
    <row r="5466" spans="1:3">
      <c r="A5466" s="111"/>
      <c r="B5466" s="86"/>
      <c r="C5466" s="112"/>
    </row>
    <row r="5467" spans="1:3">
      <c r="A5467" s="111"/>
      <c r="B5467" s="86"/>
      <c r="C5467" s="112"/>
    </row>
    <row r="5468" spans="1:3">
      <c r="A5468" s="111"/>
      <c r="B5468" s="86"/>
      <c r="C5468" s="112"/>
    </row>
    <row r="5469" spans="1:3">
      <c r="A5469" s="111"/>
      <c r="B5469" s="86"/>
      <c r="C5469" s="112"/>
    </row>
    <row r="5470" spans="1:3">
      <c r="A5470" s="111"/>
      <c r="B5470" s="86"/>
      <c r="C5470" s="112"/>
    </row>
    <row r="5471" spans="1:3">
      <c r="A5471" s="111"/>
      <c r="B5471" s="86"/>
      <c r="C5471" s="112"/>
    </row>
    <row r="5472" spans="1:3">
      <c r="A5472" s="111"/>
      <c r="B5472" s="86"/>
      <c r="C5472" s="112"/>
    </row>
    <row r="5473" spans="1:3">
      <c r="A5473" s="111"/>
      <c r="B5473" s="86"/>
      <c r="C5473" s="112"/>
    </row>
    <row r="5474" spans="1:3">
      <c r="A5474" s="111"/>
      <c r="B5474" s="86"/>
      <c r="C5474" s="112"/>
    </row>
    <row r="5475" spans="1:3">
      <c r="A5475" s="111"/>
      <c r="B5475" s="86"/>
      <c r="C5475" s="112"/>
    </row>
    <row r="5476" spans="1:3">
      <c r="A5476" s="111"/>
      <c r="B5476" s="86"/>
      <c r="C5476" s="112"/>
    </row>
    <row r="5477" spans="1:3">
      <c r="A5477" s="111"/>
      <c r="B5477" s="86"/>
      <c r="C5477" s="112"/>
    </row>
    <row r="5478" spans="1:3">
      <c r="A5478" s="111"/>
      <c r="B5478" s="86"/>
      <c r="C5478" s="112"/>
    </row>
    <row r="5479" spans="1:3">
      <c r="A5479" s="111"/>
      <c r="B5479" s="86"/>
      <c r="C5479" s="112"/>
    </row>
    <row r="5480" spans="1:3">
      <c r="A5480" s="111"/>
      <c r="B5480" s="86"/>
      <c r="C5480" s="112"/>
    </row>
    <row r="5481" spans="1:3">
      <c r="A5481" s="111"/>
      <c r="B5481" s="86"/>
      <c r="C5481" s="112"/>
    </row>
    <row r="5482" spans="1:3">
      <c r="A5482" s="111"/>
      <c r="B5482" s="86"/>
      <c r="C5482" s="112"/>
    </row>
    <row r="5483" spans="1:3">
      <c r="A5483" s="111"/>
      <c r="B5483" s="86"/>
      <c r="C5483" s="112"/>
    </row>
    <row r="5484" spans="1:3">
      <c r="A5484" s="111"/>
      <c r="B5484" s="86"/>
      <c r="C5484" s="112"/>
    </row>
    <row r="5485" spans="1:3">
      <c r="A5485" s="111"/>
      <c r="B5485" s="86"/>
      <c r="C5485" s="112"/>
    </row>
    <row r="5486" spans="1:3">
      <c r="A5486" s="111"/>
      <c r="B5486" s="86"/>
      <c r="C5486" s="112"/>
    </row>
    <row r="5487" spans="1:3">
      <c r="A5487" s="111"/>
      <c r="B5487" s="86"/>
      <c r="C5487" s="112"/>
    </row>
    <row r="5488" spans="1:3">
      <c r="A5488" s="111"/>
      <c r="B5488" s="86"/>
      <c r="C5488" s="112"/>
    </row>
    <row r="5489" spans="1:3">
      <c r="A5489" s="111"/>
      <c r="B5489" s="86"/>
      <c r="C5489" s="112"/>
    </row>
    <row r="5490" spans="1:3">
      <c r="A5490" s="111"/>
      <c r="B5490" s="86"/>
      <c r="C5490" s="112"/>
    </row>
    <row r="5491" spans="1:3">
      <c r="A5491" s="111"/>
      <c r="B5491" s="86"/>
      <c r="C5491" s="112"/>
    </row>
    <row r="5492" spans="1:3">
      <c r="A5492" s="111"/>
      <c r="B5492" s="86"/>
      <c r="C5492" s="112"/>
    </row>
    <row r="5493" spans="1:3">
      <c r="A5493" s="111"/>
      <c r="B5493" s="86"/>
      <c r="C5493" s="112"/>
    </row>
    <row r="5494" spans="1:3">
      <c r="A5494" s="111"/>
      <c r="B5494" s="86"/>
      <c r="C5494" s="112"/>
    </row>
    <row r="5495" spans="1:3">
      <c r="A5495" s="111"/>
      <c r="B5495" s="86"/>
      <c r="C5495" s="112"/>
    </row>
    <row r="5496" spans="1:3">
      <c r="A5496" s="111"/>
      <c r="B5496" s="86"/>
      <c r="C5496" s="112"/>
    </row>
    <row r="5497" spans="1:3">
      <c r="A5497" s="111"/>
      <c r="B5497" s="86"/>
      <c r="C5497" s="112"/>
    </row>
    <row r="5498" spans="1:3">
      <c r="A5498" s="111"/>
      <c r="B5498" s="86"/>
      <c r="C5498" s="112"/>
    </row>
    <row r="5499" spans="1:3">
      <c r="A5499" s="111"/>
      <c r="B5499" s="86"/>
      <c r="C5499" s="112"/>
    </row>
    <row r="5500" spans="1:3">
      <c r="A5500" s="111"/>
      <c r="B5500" s="86"/>
      <c r="C5500" s="112"/>
    </row>
    <row r="5501" spans="1:3">
      <c r="A5501" s="111"/>
      <c r="B5501" s="86"/>
      <c r="C5501" s="112"/>
    </row>
    <row r="5502" spans="1:3">
      <c r="A5502" s="111"/>
      <c r="B5502" s="86"/>
      <c r="C5502" s="112"/>
    </row>
    <row r="5503" spans="1:3">
      <c r="A5503" s="111"/>
      <c r="B5503" s="86"/>
      <c r="C5503" s="112"/>
    </row>
    <row r="5504" spans="1:3">
      <c r="A5504" s="111"/>
      <c r="B5504" s="86"/>
      <c r="C5504" s="112"/>
    </row>
    <row r="5505" spans="1:3">
      <c r="A5505" s="111"/>
      <c r="B5505" s="86"/>
      <c r="C5505" s="112"/>
    </row>
    <row r="5506" spans="1:3">
      <c r="A5506" s="111"/>
      <c r="B5506" s="86"/>
      <c r="C5506" s="112"/>
    </row>
    <row r="5507" spans="1:3">
      <c r="A5507" s="111"/>
      <c r="B5507" s="86"/>
      <c r="C5507" s="112"/>
    </row>
    <row r="5508" spans="1:3">
      <c r="A5508" s="111"/>
      <c r="B5508" s="86"/>
      <c r="C5508" s="112"/>
    </row>
    <row r="5509" spans="1:3">
      <c r="A5509" s="111"/>
      <c r="B5509" s="86"/>
      <c r="C5509" s="112"/>
    </row>
    <row r="5510" spans="1:3">
      <c r="A5510" s="111"/>
      <c r="B5510" s="86"/>
      <c r="C5510" s="112"/>
    </row>
    <row r="5511" spans="1:3">
      <c r="A5511" s="111"/>
      <c r="B5511" s="86"/>
      <c r="C5511" s="112"/>
    </row>
    <row r="5512" spans="1:3">
      <c r="A5512" s="111"/>
      <c r="B5512" s="86"/>
      <c r="C5512" s="112"/>
    </row>
    <row r="5513" spans="1:3">
      <c r="A5513" s="111"/>
      <c r="B5513" s="86"/>
      <c r="C5513" s="112"/>
    </row>
    <row r="5514" spans="1:3">
      <c r="A5514" s="111"/>
      <c r="B5514" s="86"/>
      <c r="C5514" s="112"/>
    </row>
    <row r="5515" spans="1:3">
      <c r="A5515" s="111"/>
      <c r="B5515" s="86"/>
      <c r="C5515" s="112"/>
    </row>
    <row r="5516" spans="1:3">
      <c r="A5516" s="111"/>
      <c r="B5516" s="86"/>
      <c r="C5516" s="112"/>
    </row>
    <row r="5517" spans="1:3">
      <c r="A5517" s="111"/>
      <c r="B5517" s="86"/>
      <c r="C5517" s="112"/>
    </row>
    <row r="5518" spans="1:3">
      <c r="A5518" s="111"/>
      <c r="B5518" s="86"/>
      <c r="C5518" s="112"/>
    </row>
    <row r="5519" spans="1:3">
      <c r="A5519" s="111"/>
      <c r="B5519" s="86"/>
      <c r="C5519" s="112"/>
    </row>
    <row r="5520" spans="1:3">
      <c r="A5520" s="111"/>
      <c r="B5520" s="86"/>
      <c r="C5520" s="112"/>
    </row>
    <row r="5521" spans="1:3">
      <c r="A5521" s="111"/>
      <c r="B5521" s="86"/>
      <c r="C5521" s="112"/>
    </row>
    <row r="5522" spans="1:3">
      <c r="A5522" s="111"/>
      <c r="B5522" s="86"/>
      <c r="C5522" s="112"/>
    </row>
    <row r="5523" spans="1:3">
      <c r="A5523" s="111"/>
      <c r="B5523" s="86"/>
      <c r="C5523" s="112"/>
    </row>
    <row r="5524" spans="1:3">
      <c r="A5524" s="111"/>
      <c r="B5524" s="86"/>
      <c r="C5524" s="112"/>
    </row>
    <row r="5525" spans="1:3">
      <c r="A5525" s="111"/>
      <c r="B5525" s="86"/>
      <c r="C5525" s="112"/>
    </row>
    <row r="5526" spans="1:3">
      <c r="A5526" s="111"/>
      <c r="B5526" s="86"/>
      <c r="C5526" s="112"/>
    </row>
    <row r="5527" spans="1:3">
      <c r="A5527" s="111"/>
      <c r="B5527" s="86"/>
      <c r="C5527" s="112"/>
    </row>
    <row r="5528" spans="1:3">
      <c r="A5528" s="111"/>
      <c r="B5528" s="86"/>
      <c r="C5528" s="112"/>
    </row>
    <row r="5529" spans="1:3">
      <c r="A5529" s="111"/>
      <c r="B5529" s="86"/>
      <c r="C5529" s="112"/>
    </row>
    <row r="5530" spans="1:3">
      <c r="A5530" s="111"/>
      <c r="B5530" s="86"/>
      <c r="C5530" s="112"/>
    </row>
    <row r="5531" spans="1:3">
      <c r="A5531" s="111"/>
      <c r="B5531" s="86"/>
      <c r="C5531" s="112"/>
    </row>
    <row r="5532" spans="1:3">
      <c r="A5532" s="111"/>
      <c r="B5532" s="86"/>
      <c r="C5532" s="112"/>
    </row>
    <row r="5533" spans="1:3">
      <c r="A5533" s="111"/>
      <c r="B5533" s="86"/>
      <c r="C5533" s="112"/>
    </row>
    <row r="5534" spans="1:3">
      <c r="A5534" s="111"/>
      <c r="B5534" s="86"/>
      <c r="C5534" s="112"/>
    </row>
    <row r="5535" spans="1:3">
      <c r="A5535" s="111"/>
      <c r="B5535" s="86"/>
      <c r="C5535" s="112"/>
    </row>
    <row r="5536" spans="1:3">
      <c r="A5536" s="111"/>
      <c r="B5536" s="86"/>
      <c r="C5536" s="112"/>
    </row>
    <row r="5537" spans="1:3">
      <c r="A5537" s="111"/>
      <c r="B5537" s="86"/>
      <c r="C5537" s="112"/>
    </row>
    <row r="5538" spans="1:3">
      <c r="A5538" s="111"/>
      <c r="B5538" s="86"/>
      <c r="C5538" s="112"/>
    </row>
    <row r="5539" spans="1:3">
      <c r="A5539" s="111"/>
      <c r="B5539" s="86"/>
      <c r="C5539" s="112"/>
    </row>
    <row r="5540" spans="1:3">
      <c r="A5540" s="111"/>
      <c r="B5540" s="86"/>
      <c r="C5540" s="112"/>
    </row>
    <row r="5541" spans="1:3">
      <c r="A5541" s="111"/>
      <c r="B5541" s="86"/>
      <c r="C5541" s="112"/>
    </row>
    <row r="5542" spans="1:3">
      <c r="A5542" s="111"/>
      <c r="B5542" s="86"/>
      <c r="C5542" s="112"/>
    </row>
    <row r="5543" spans="1:3">
      <c r="A5543" s="111"/>
      <c r="B5543" s="86"/>
      <c r="C5543" s="112"/>
    </row>
    <row r="5544" spans="1:3">
      <c r="A5544" s="111"/>
      <c r="B5544" s="86"/>
      <c r="C5544" s="112"/>
    </row>
    <row r="5545" spans="1:3">
      <c r="A5545" s="111"/>
      <c r="B5545" s="86"/>
      <c r="C5545" s="112"/>
    </row>
    <row r="5546" spans="1:3">
      <c r="A5546" s="111"/>
      <c r="B5546" s="86"/>
      <c r="C5546" s="112"/>
    </row>
    <row r="5547" spans="1:3">
      <c r="A5547" s="111"/>
      <c r="B5547" s="86"/>
      <c r="C5547" s="112"/>
    </row>
    <row r="5548" spans="1:3">
      <c r="A5548" s="111"/>
      <c r="B5548" s="86"/>
      <c r="C5548" s="112"/>
    </row>
    <row r="5549" spans="1:3">
      <c r="A5549" s="111"/>
      <c r="B5549" s="86"/>
      <c r="C5549" s="112"/>
    </row>
    <row r="5550" spans="1:3">
      <c r="A5550" s="111"/>
      <c r="B5550" s="86"/>
      <c r="C5550" s="112"/>
    </row>
    <row r="5551" spans="1:3">
      <c r="A5551" s="111"/>
      <c r="B5551" s="86"/>
      <c r="C5551" s="112"/>
    </row>
    <row r="5552" spans="1:3">
      <c r="A5552" s="111"/>
      <c r="B5552" s="86"/>
      <c r="C5552" s="112"/>
    </row>
    <row r="5553" spans="1:3">
      <c r="A5553" s="111"/>
      <c r="B5553" s="86"/>
      <c r="C5553" s="112"/>
    </row>
    <row r="5554" spans="1:3">
      <c r="A5554" s="111"/>
      <c r="B5554" s="86"/>
      <c r="C5554" s="112"/>
    </row>
    <row r="5555" spans="1:3">
      <c r="A5555" s="111"/>
      <c r="B5555" s="86"/>
      <c r="C5555" s="112"/>
    </row>
    <row r="5556" spans="1:3">
      <c r="A5556" s="111"/>
      <c r="B5556" s="86"/>
      <c r="C5556" s="112"/>
    </row>
    <row r="5557" spans="1:3">
      <c r="A5557" s="111"/>
      <c r="B5557" s="86"/>
      <c r="C5557" s="112"/>
    </row>
    <row r="5558" spans="1:3">
      <c r="A5558" s="111"/>
      <c r="B5558" s="86"/>
      <c r="C5558" s="112"/>
    </row>
    <row r="5559" spans="1:3">
      <c r="A5559" s="111"/>
      <c r="B5559" s="86"/>
      <c r="C5559" s="112"/>
    </row>
    <row r="5560" spans="1:3">
      <c r="A5560" s="111"/>
      <c r="B5560" s="86"/>
      <c r="C5560" s="112"/>
    </row>
    <row r="5561" spans="1:3">
      <c r="A5561" s="111"/>
      <c r="B5561" s="86"/>
      <c r="C5561" s="112"/>
    </row>
    <row r="5562" spans="1:3">
      <c r="A5562" s="111"/>
      <c r="B5562" s="86"/>
      <c r="C5562" s="112"/>
    </row>
    <row r="5563" spans="1:3">
      <c r="A5563" s="111"/>
      <c r="B5563" s="86"/>
      <c r="C5563" s="112"/>
    </row>
    <row r="5564" spans="1:3">
      <c r="A5564" s="111"/>
      <c r="B5564" s="86"/>
      <c r="C5564" s="112"/>
    </row>
    <row r="5565" spans="1:3">
      <c r="A5565" s="111"/>
      <c r="B5565" s="86"/>
      <c r="C5565" s="112"/>
    </row>
    <row r="5566" spans="1:3">
      <c r="A5566" s="111"/>
      <c r="B5566" s="86"/>
      <c r="C5566" s="112"/>
    </row>
    <row r="5567" spans="1:3">
      <c r="A5567" s="111"/>
      <c r="B5567" s="86"/>
      <c r="C5567" s="112"/>
    </row>
    <row r="5568" spans="1:3">
      <c r="A5568" s="111"/>
      <c r="B5568" s="86"/>
      <c r="C5568" s="112"/>
    </row>
    <row r="5569" spans="1:3">
      <c r="A5569" s="111"/>
      <c r="B5569" s="86"/>
      <c r="C5569" s="112"/>
    </row>
    <row r="5570" spans="1:3">
      <c r="A5570" s="111"/>
      <c r="B5570" s="86"/>
      <c r="C5570" s="112"/>
    </row>
    <row r="5571" spans="1:3">
      <c r="A5571" s="111"/>
      <c r="B5571" s="86"/>
      <c r="C5571" s="112"/>
    </row>
    <row r="5572" spans="1:3">
      <c r="A5572" s="111"/>
      <c r="B5572" s="86"/>
      <c r="C5572" s="112"/>
    </row>
    <row r="5573" spans="1:3">
      <c r="A5573" s="111"/>
      <c r="B5573" s="86"/>
      <c r="C5573" s="112"/>
    </row>
    <row r="5574" spans="1:3">
      <c r="A5574" s="111"/>
      <c r="B5574" s="86"/>
      <c r="C5574" s="112"/>
    </row>
    <row r="5575" spans="1:3">
      <c r="A5575" s="111"/>
      <c r="B5575" s="86"/>
      <c r="C5575" s="112"/>
    </row>
    <row r="5576" spans="1:3">
      <c r="A5576" s="111"/>
      <c r="B5576" s="86"/>
      <c r="C5576" s="112"/>
    </row>
    <row r="5577" spans="1:3">
      <c r="A5577" s="111"/>
      <c r="B5577" s="86"/>
      <c r="C5577" s="112"/>
    </row>
    <row r="5578" spans="1:3">
      <c r="A5578" s="111"/>
      <c r="B5578" s="86"/>
      <c r="C5578" s="112"/>
    </row>
    <row r="5579" spans="1:3">
      <c r="A5579" s="111"/>
      <c r="B5579" s="86"/>
      <c r="C5579" s="112"/>
    </row>
    <row r="5580" spans="1:3">
      <c r="A5580" s="111"/>
      <c r="B5580" s="86"/>
      <c r="C5580" s="112"/>
    </row>
    <row r="5581" spans="1:3">
      <c r="A5581" s="111"/>
      <c r="B5581" s="86"/>
      <c r="C5581" s="112"/>
    </row>
    <row r="5582" spans="1:3">
      <c r="A5582" s="111"/>
      <c r="B5582" s="86"/>
      <c r="C5582" s="112"/>
    </row>
    <row r="5583" spans="1:3">
      <c r="A5583" s="111"/>
      <c r="B5583" s="86"/>
      <c r="C5583" s="112"/>
    </row>
    <row r="5584" spans="1:3" ht="15.75" thickBot="1">
      <c r="A5584" s="113"/>
      <c r="B5584" s="114"/>
      <c r="C5584" s="116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5587"/>
  <sheetViews>
    <sheetView showGridLines="0" workbookViewId="0">
      <selection activeCell="B16" sqref="B16"/>
    </sheetView>
  </sheetViews>
  <sheetFormatPr defaultRowHeight="15"/>
  <cols>
    <col min="1" max="1" width="20.5703125" bestFit="1" customWidth="1"/>
    <col min="2" max="2" width="19.5703125" customWidth="1"/>
    <col min="3" max="3" width="19.85546875" bestFit="1" customWidth="1"/>
    <col min="4" max="4" width="28.42578125" bestFit="1" customWidth="1"/>
    <col min="5" max="5" width="16.85546875" bestFit="1" customWidth="1"/>
    <col min="6" max="6" width="172.5703125" bestFit="1" customWidth="1"/>
    <col min="7" max="8" width="12.42578125" bestFit="1" customWidth="1"/>
  </cols>
  <sheetData>
    <row r="1" spans="1:5" ht="15.75" thickBot="1"/>
    <row r="2" spans="1:5">
      <c r="A2" s="78" t="s">
        <v>20855</v>
      </c>
      <c r="C2" s="94"/>
      <c r="D2" s="94"/>
      <c r="E2" s="94"/>
    </row>
    <row r="3" spans="1:5" ht="27" thickBot="1">
      <c r="A3" s="90" t="str">
        <f>prjDrReference!D10</f>
        <v>PROFISSAO</v>
      </c>
      <c r="C3" s="95"/>
      <c r="D3" s="95"/>
      <c r="E3" s="95"/>
    </row>
    <row r="4" spans="1:5">
      <c r="A4" s="78" t="s">
        <v>20756</v>
      </c>
      <c r="D4" s="94"/>
      <c r="E4" s="94"/>
    </row>
    <row r="5" spans="1:5">
      <c r="A5" s="91" t="str">
        <f>prjDrReference!D11</f>
        <v>PROFISSAO_Pk</v>
      </c>
      <c r="D5" s="96"/>
      <c r="E5" s="96"/>
    </row>
    <row r="6" spans="1:5">
      <c r="A6" s="91" t="str">
        <f>prjDrReference!D12</f>
        <v>PROFISSAO_FkLingua</v>
      </c>
      <c r="C6" s="96"/>
      <c r="D6" s="96"/>
      <c r="E6" s="96"/>
    </row>
    <row r="7" spans="1:5">
      <c r="A7" s="91" t="str">
        <f>prjDrReference!D13</f>
        <v>PROFISSAO_Ciencia</v>
      </c>
      <c r="C7" s="96"/>
      <c r="D7" s="96"/>
      <c r="E7" s="96"/>
    </row>
    <row r="8" spans="1:5">
      <c r="A8" s="91" t="str">
        <f>prjDrReference!D14</f>
        <v>PROFISSAO_Profissao</v>
      </c>
      <c r="C8" s="96"/>
      <c r="D8" s="96"/>
      <c r="E8" s="96"/>
    </row>
    <row r="9" spans="1:5" ht="15.75" thickBot="1">
      <c r="A9" s="91" t="str">
        <f>prjDrReference!D15</f>
        <v>PROFISSAO_Setor</v>
      </c>
      <c r="C9" s="96"/>
      <c r="D9" s="96"/>
      <c r="E9" s="96"/>
    </row>
    <row r="10" spans="1:5">
      <c r="A10" s="78" t="s">
        <v>20856</v>
      </c>
      <c r="C10" s="94"/>
      <c r="D10" s="94"/>
      <c r="E10" s="94"/>
    </row>
    <row r="11" spans="1:5">
      <c r="A11" s="79" t="s">
        <v>20765</v>
      </c>
      <c r="C11" s="97"/>
      <c r="D11" s="97"/>
      <c r="E11" s="97"/>
    </row>
    <row r="12" spans="1:5">
      <c r="A12" s="79" t="s">
        <v>20766</v>
      </c>
      <c r="C12" s="97"/>
      <c r="D12" s="97"/>
      <c r="E12" s="97"/>
    </row>
    <row r="13" spans="1:5">
      <c r="A13" s="79" t="s">
        <v>10906</v>
      </c>
      <c r="C13" s="97"/>
      <c r="D13" s="97"/>
      <c r="E13" s="97"/>
    </row>
    <row r="14" spans="1:5">
      <c r="A14" s="89" t="s">
        <v>20858</v>
      </c>
      <c r="C14" s="98"/>
      <c r="D14" s="98"/>
      <c r="E14" s="98"/>
    </row>
    <row r="15" spans="1:5">
      <c r="A15" s="79" t="s">
        <v>10907</v>
      </c>
      <c r="B15" t="s">
        <v>10916</v>
      </c>
      <c r="C15" s="97"/>
      <c r="D15" s="97"/>
      <c r="E15" s="97"/>
    </row>
    <row r="16" spans="1:5" ht="15.75" thickBot="1">
      <c r="A16" s="80" t="s">
        <v>20768</v>
      </c>
      <c r="B16" s="43" t="s">
        <v>10915</v>
      </c>
      <c r="C16" s="97"/>
      <c r="D16" s="97"/>
      <c r="E16" s="97"/>
    </row>
    <row r="17" spans="1:8">
      <c r="A17" s="93"/>
      <c r="C17" s="97"/>
      <c r="D17" s="97"/>
      <c r="E17" s="97"/>
    </row>
    <row r="18" spans="1:8" ht="15.75" thickBot="1"/>
    <row r="19" spans="1:8" ht="15.75" thickBot="1">
      <c r="A19" s="81" t="s">
        <v>20853</v>
      </c>
      <c r="B19" s="82" t="s">
        <v>20854</v>
      </c>
    </row>
    <row r="20" spans="1:8" ht="15.75" thickBot="1">
      <c r="A20" s="84">
        <f>CRONOGRAMA!A5</f>
        <v>0</v>
      </c>
      <c r="B20" s="83" t="str">
        <f>A20&amp;" "&amp;A3&amp;A11&amp;A5&amp;A15&amp;A6&amp;A15&amp;A7&amp;A15&amp;A8&amp;A15&amp;A9&amp;A12&amp;"VALUES"&amp;A11&amp;"NULL"&amp;A15</f>
        <v>0 PROFISSAO(PROFISSAO_Pk,PROFISSAO_FkLingua,PROFISSAO_Ciencia,PROFISSAO_Profissao,PROFISSAO_Setor)VALUES(NULL,</v>
      </c>
    </row>
    <row r="21" spans="1:8" ht="15.75" thickBot="1"/>
    <row r="22" spans="1:8" ht="15.75" thickBot="1">
      <c r="A22" s="99" t="str">
        <f>A5</f>
        <v>PROFISSAO_Pk</v>
      </c>
      <c r="B22" s="100" t="str">
        <f>A6</f>
        <v>PROFISSAO_FkLingua</v>
      </c>
      <c r="C22" s="100" t="str">
        <f>A7</f>
        <v>PROFISSAO_Ciencia</v>
      </c>
      <c r="D22" s="100" t="str">
        <f>A8</f>
        <v>PROFISSAO_Profissao</v>
      </c>
      <c r="E22" s="100" t="str">
        <f>A9</f>
        <v>PROFISSAO_Setor</v>
      </c>
      <c r="F22" s="101" t="s">
        <v>20857</v>
      </c>
      <c r="H22" s="8"/>
    </row>
    <row r="23" spans="1:8">
      <c r="A23" s="107">
        <v>1</v>
      </c>
      <c r="B23" s="108">
        <f>'SQL-TAB-LINGUA'!$A$19</f>
        <v>1</v>
      </c>
      <c r="C23" s="153">
        <f>'SQL-TAB-CIENCIA'!A20</f>
        <v>1</v>
      </c>
      <c r="D23" t="s">
        <v>10934</v>
      </c>
      <c r="E23" s="42" t="s">
        <v>7729</v>
      </c>
      <c r="F23" s="110" t="str">
        <f>$B$20&amp;B23&amp;$A$15&amp;C23&amp;$A$15&amp;$A$13&amp;D23&amp;$A$13&amp;$A$15&amp;$A$13&amp;E23&amp;$A$13&amp;$A$12&amp;$A$16</f>
        <v>0 PROFISSAO(PROFISSAO_Pk,PROFISSAO_FkLingua,PROFISSAO_Ciencia,PROFISSAO_Profissao,PROFISSAO_Setor)VALUES(NULL,1,1,"Assistente Social","Saúde");</v>
      </c>
      <c r="G23" s="44" t="s">
        <v>10917</v>
      </c>
      <c r="H23" s="43" t="s">
        <v>10924</v>
      </c>
    </row>
    <row r="24" spans="1:8">
      <c r="A24" s="111">
        <v>2</v>
      </c>
      <c r="B24" s="86">
        <f>B23</f>
        <v>1</v>
      </c>
      <c r="C24" s="42">
        <f>'SQL-TAB-CIENCIA'!A21</f>
        <v>2</v>
      </c>
      <c r="D24" t="s">
        <v>10935</v>
      </c>
      <c r="E24" s="42" t="s">
        <v>7729</v>
      </c>
      <c r="F24" s="112" t="str">
        <f t="shared" ref="F24:F35" si="0">$B$20&amp;B24&amp;$A$15&amp;C24&amp;$A$15&amp;$A$13&amp;D24&amp;$A$13&amp;$A$15&amp;$A$13&amp;E24&amp;$A$13&amp;$A$12&amp;$A$16</f>
        <v>0 PROFISSAO(PROFISSAO_Pk,PROFISSAO_FkLingua,PROFISSAO_Ciencia,PROFISSAO_Profissao,PROFISSAO_Setor)VALUES(NULL,1,2,"Biólogo(a)","Saúde");</v>
      </c>
    </row>
    <row r="25" spans="1:8">
      <c r="A25" s="111">
        <v>3</v>
      </c>
      <c r="B25" s="86">
        <f t="shared" ref="B25:B35" si="1">B24</f>
        <v>1</v>
      </c>
      <c r="C25" s="42">
        <f>'SQL-TAB-CIENCIA'!A22</f>
        <v>3</v>
      </c>
      <c r="D25" t="s">
        <v>10936</v>
      </c>
      <c r="E25" s="42" t="s">
        <v>7729</v>
      </c>
      <c r="F25" s="112" t="str">
        <f t="shared" si="0"/>
        <v>0 PROFISSAO(PROFISSAO_Pk,PROFISSAO_FkLingua,PROFISSAO_Ciencia,PROFISSAO_Profissao,PROFISSAO_Setor)VALUES(NULL,1,3,"Biomédico(a)","Saúde");</v>
      </c>
    </row>
    <row r="26" spans="1:8">
      <c r="A26" s="111">
        <v>4</v>
      </c>
      <c r="B26" s="86">
        <f t="shared" si="1"/>
        <v>1</v>
      </c>
      <c r="C26" s="42">
        <f>'SQL-TAB-CIENCIA'!A23</f>
        <v>4</v>
      </c>
      <c r="D26" t="s">
        <v>20848</v>
      </c>
      <c r="E26" s="42" t="s">
        <v>7729</v>
      </c>
      <c r="F26" s="112" t="str">
        <f t="shared" si="0"/>
        <v>0 PROFISSAO(PROFISSAO_Pk,PROFISSAO_FkLingua,PROFISSAO_Ciencia,PROFISSAO_Profissao,PROFISSAO_Setor)VALUES(NULL,1,4,"Profissional de Educação Física","Saúde");</v>
      </c>
    </row>
    <row r="27" spans="1:8">
      <c r="A27" s="111">
        <v>5</v>
      </c>
      <c r="B27" s="86">
        <f t="shared" si="1"/>
        <v>1</v>
      </c>
      <c r="C27" s="42">
        <f>'SQL-TAB-CIENCIA'!A24</f>
        <v>5</v>
      </c>
      <c r="D27" t="s">
        <v>10937</v>
      </c>
      <c r="E27" s="42" t="s">
        <v>7729</v>
      </c>
      <c r="F27" s="112" t="str">
        <f t="shared" si="0"/>
        <v>0 PROFISSAO(PROFISSAO_Pk,PROFISSAO_FkLingua,PROFISSAO_Ciencia,PROFISSAO_Profissao,PROFISSAO_Setor)VALUES(NULL,1,5,"Enfermeiro(a)","Saúde");</v>
      </c>
    </row>
    <row r="28" spans="1:8">
      <c r="A28" s="111">
        <v>6</v>
      </c>
      <c r="B28" s="86">
        <f t="shared" si="1"/>
        <v>1</v>
      </c>
      <c r="C28" s="42">
        <f>'SQL-TAB-CIENCIA'!A25</f>
        <v>6</v>
      </c>
      <c r="D28" t="s">
        <v>10938</v>
      </c>
      <c r="E28" s="42" t="s">
        <v>7729</v>
      </c>
      <c r="F28" s="112" t="str">
        <f t="shared" si="0"/>
        <v>0 PROFISSAO(PROFISSAO_Pk,PROFISSAO_FkLingua,PROFISSAO_Ciencia,PROFISSAO_Profissao,PROFISSAO_Setor)VALUES(NULL,1,6,"Farmacêutico(a)","Saúde");</v>
      </c>
    </row>
    <row r="29" spans="1:8">
      <c r="A29" s="111">
        <v>7</v>
      </c>
      <c r="B29" s="86">
        <f t="shared" si="1"/>
        <v>1</v>
      </c>
      <c r="C29" s="42">
        <f>'SQL-TAB-CIENCIA'!A26</f>
        <v>7</v>
      </c>
      <c r="D29" t="s">
        <v>10932</v>
      </c>
      <c r="E29" s="42" t="s">
        <v>7729</v>
      </c>
      <c r="F29" s="112" t="str">
        <f t="shared" si="0"/>
        <v>0 PROFISSAO(PROFISSAO_Pk,PROFISSAO_FkLingua,PROFISSAO_Ciencia,PROFISSAO_Profissao,PROFISSAO_Setor)VALUES(NULL,1,7,"Fisioterapeuta","Saúde");</v>
      </c>
    </row>
    <row r="30" spans="1:8">
      <c r="A30" s="111">
        <v>8</v>
      </c>
      <c r="B30" s="86">
        <f t="shared" si="1"/>
        <v>1</v>
      </c>
      <c r="C30" s="42">
        <f>'SQL-TAB-CIENCIA'!A27</f>
        <v>8</v>
      </c>
      <c r="D30" t="s">
        <v>10939</v>
      </c>
      <c r="E30" s="42" t="s">
        <v>7729</v>
      </c>
      <c r="F30" s="112" t="str">
        <f t="shared" si="0"/>
        <v>0 PROFISSAO(PROFISSAO_Pk,PROFISSAO_FkLingua,PROFISSAO_Ciencia,PROFISSAO_Profissao,PROFISSAO_Setor)VALUES(NULL,1,8,"Fonoaudiólogo(a)","Saúde");</v>
      </c>
    </row>
    <row r="31" spans="1:8">
      <c r="A31" s="111">
        <v>9</v>
      </c>
      <c r="B31" s="86">
        <f t="shared" si="1"/>
        <v>1</v>
      </c>
      <c r="C31" s="42">
        <f>'SQL-TAB-CIENCIA'!A28</f>
        <v>9</v>
      </c>
      <c r="D31" t="s">
        <v>10940</v>
      </c>
      <c r="E31" s="42" t="s">
        <v>7729</v>
      </c>
      <c r="F31" s="112" t="str">
        <f t="shared" si="0"/>
        <v>0 PROFISSAO(PROFISSAO_Pk,PROFISSAO_FkLingua,PROFISSAO_Ciencia,PROFISSAO_Profissao,PROFISSAO_Setor)VALUES(NULL,1,9,"Médico(a)","Saúde");</v>
      </c>
    </row>
    <row r="32" spans="1:8">
      <c r="A32" s="111">
        <v>10</v>
      </c>
      <c r="B32" s="86">
        <f t="shared" si="1"/>
        <v>1</v>
      </c>
      <c r="C32" s="42">
        <f>'SQL-TAB-CIENCIA'!A29</f>
        <v>10</v>
      </c>
      <c r="D32" t="s">
        <v>10941</v>
      </c>
      <c r="E32" s="42" t="s">
        <v>7729</v>
      </c>
      <c r="F32" s="112" t="str">
        <f t="shared" si="0"/>
        <v>0 PROFISSAO(PROFISSAO_Pk,PROFISSAO_FkLingua,PROFISSAO_Ciencia,PROFISSAO_Profissao,PROFISSAO_Setor)VALUES(NULL,1,10,"Médico(a) Veterinário(a)","Saúde");</v>
      </c>
    </row>
    <row r="33" spans="1:6">
      <c r="A33" s="111">
        <v>11</v>
      </c>
      <c r="B33" s="86">
        <f t="shared" si="1"/>
        <v>1</v>
      </c>
      <c r="C33" s="42">
        <f>'SQL-TAB-CIENCIA'!A30</f>
        <v>11</v>
      </c>
      <c r="D33" t="s">
        <v>10942</v>
      </c>
      <c r="E33" s="42" t="s">
        <v>7729</v>
      </c>
      <c r="F33" s="112" t="str">
        <f t="shared" si="0"/>
        <v>0 PROFISSAO(PROFISSAO_Pk,PROFISSAO_FkLingua,PROFISSAO_Ciencia,PROFISSAO_Profissao,PROFISSAO_Setor)VALUES(NULL,1,11,"Odontólogo(a)","Saúde");</v>
      </c>
    </row>
    <row r="34" spans="1:6">
      <c r="A34" s="111">
        <v>12</v>
      </c>
      <c r="B34" s="86">
        <f t="shared" si="1"/>
        <v>1</v>
      </c>
      <c r="C34" s="42">
        <f>'SQL-TAB-CIENCIA'!A31</f>
        <v>12</v>
      </c>
      <c r="D34" t="s">
        <v>10943</v>
      </c>
      <c r="E34" s="42" t="s">
        <v>7729</v>
      </c>
      <c r="F34" s="112" t="str">
        <f t="shared" si="0"/>
        <v>0 PROFISSAO(PROFISSAO_Pk,PROFISSAO_FkLingua,PROFISSAO_Ciencia,PROFISSAO_Profissao,PROFISSAO_Setor)VALUES(NULL,1,12,"Psicólogo(a)","Saúde");</v>
      </c>
    </row>
    <row r="35" spans="1:6">
      <c r="A35" s="111">
        <v>13</v>
      </c>
      <c r="B35" s="86">
        <f t="shared" si="1"/>
        <v>1</v>
      </c>
      <c r="C35" s="42">
        <f>'SQL-TAB-CIENCIA'!A32</f>
        <v>13</v>
      </c>
      <c r="D35" t="s">
        <v>10933</v>
      </c>
      <c r="E35" s="42" t="s">
        <v>7729</v>
      </c>
      <c r="F35" s="112" t="str">
        <f t="shared" si="0"/>
        <v>0 PROFISSAO(PROFISSAO_Pk,PROFISSAO_FkLingua,PROFISSAO_Ciencia,PROFISSAO_Profissao,PROFISSAO_Setor)VALUES(NULL,1,13,"Terapeuta Ocupacional","Saúde");</v>
      </c>
    </row>
    <row r="36" spans="1:6">
      <c r="A36" s="111"/>
      <c r="B36" s="86"/>
      <c r="C36" s="103"/>
      <c r="D36" s="103"/>
      <c r="E36" s="103"/>
      <c r="F36" s="112"/>
    </row>
    <row r="37" spans="1:6">
      <c r="A37" s="111"/>
      <c r="B37" s="86"/>
      <c r="C37" s="103"/>
      <c r="D37" s="103"/>
      <c r="E37" s="103"/>
      <c r="F37" s="112"/>
    </row>
    <row r="38" spans="1:6">
      <c r="A38" s="111"/>
      <c r="B38" s="86"/>
      <c r="C38" s="103"/>
      <c r="D38" s="103"/>
      <c r="E38" s="103"/>
      <c r="F38" s="112"/>
    </row>
    <row r="39" spans="1:6">
      <c r="A39" s="111"/>
      <c r="B39" s="86"/>
      <c r="C39" s="103"/>
      <c r="D39" s="103"/>
      <c r="E39" s="103"/>
      <c r="F39" s="112"/>
    </row>
    <row r="40" spans="1:6">
      <c r="A40" s="111"/>
      <c r="B40" s="86"/>
      <c r="C40" s="103"/>
      <c r="D40" s="103"/>
      <c r="E40" s="103"/>
      <c r="F40" s="112"/>
    </row>
    <row r="41" spans="1:6">
      <c r="A41" s="111"/>
      <c r="B41" s="86"/>
      <c r="C41" s="103"/>
      <c r="D41" s="103"/>
      <c r="E41" s="103"/>
      <c r="F41" s="112"/>
    </row>
    <row r="42" spans="1:6">
      <c r="A42" s="111"/>
      <c r="B42" s="86"/>
      <c r="C42" s="103"/>
      <c r="D42" s="103"/>
      <c r="E42" s="103"/>
      <c r="F42" s="112"/>
    </row>
    <row r="43" spans="1:6">
      <c r="A43" s="111"/>
      <c r="B43" s="86"/>
      <c r="C43" s="103"/>
      <c r="D43" s="103"/>
      <c r="E43" s="103"/>
      <c r="F43" s="112"/>
    </row>
    <row r="44" spans="1:6">
      <c r="A44" s="111"/>
      <c r="B44" s="86"/>
      <c r="C44" s="103"/>
      <c r="D44" s="103"/>
      <c r="E44" s="103"/>
      <c r="F44" s="112"/>
    </row>
    <row r="45" spans="1:6">
      <c r="A45" s="111"/>
      <c r="B45" s="86"/>
      <c r="C45" s="103"/>
      <c r="D45" s="103"/>
      <c r="E45" s="103"/>
      <c r="F45" s="112"/>
    </row>
    <row r="46" spans="1:6">
      <c r="A46" s="111"/>
      <c r="B46" s="86"/>
      <c r="C46" s="103"/>
      <c r="D46" s="103"/>
      <c r="E46" s="103"/>
      <c r="F46" s="112"/>
    </row>
    <row r="47" spans="1:6">
      <c r="A47" s="111"/>
      <c r="B47" s="86"/>
      <c r="C47" s="103"/>
      <c r="D47" s="103"/>
      <c r="E47" s="103"/>
      <c r="F47" s="112"/>
    </row>
    <row r="48" spans="1:6">
      <c r="A48" s="111"/>
      <c r="B48" s="86"/>
      <c r="C48" s="103"/>
      <c r="D48" s="103"/>
      <c r="E48" s="103"/>
      <c r="F48" s="112"/>
    </row>
    <row r="49" spans="1:6">
      <c r="A49" s="111"/>
      <c r="B49" s="86"/>
      <c r="C49" s="103"/>
      <c r="D49" s="103"/>
      <c r="E49" s="103"/>
      <c r="F49" s="112"/>
    </row>
    <row r="50" spans="1:6">
      <c r="A50" s="111"/>
      <c r="B50" s="86"/>
      <c r="C50" s="103"/>
      <c r="D50" s="103"/>
      <c r="E50" s="103"/>
      <c r="F50" s="112"/>
    </row>
    <row r="51" spans="1:6">
      <c r="A51" s="111"/>
      <c r="B51" s="86"/>
      <c r="C51" s="103"/>
      <c r="D51" s="103"/>
      <c r="E51" s="103"/>
      <c r="F51" s="112"/>
    </row>
    <row r="52" spans="1:6">
      <c r="A52" s="111"/>
      <c r="B52" s="86"/>
      <c r="C52" s="103"/>
      <c r="D52" s="103"/>
      <c r="E52" s="103"/>
      <c r="F52" s="112"/>
    </row>
    <row r="53" spans="1:6">
      <c r="A53" s="111"/>
      <c r="B53" s="86"/>
      <c r="C53" s="103"/>
      <c r="D53" s="103"/>
      <c r="E53" s="103"/>
      <c r="F53" s="112"/>
    </row>
    <row r="54" spans="1:6">
      <c r="A54" s="111"/>
      <c r="B54" s="86"/>
      <c r="C54" s="103"/>
      <c r="D54" s="103"/>
      <c r="E54" s="103"/>
      <c r="F54" s="112"/>
    </row>
    <row r="55" spans="1:6">
      <c r="A55" s="111"/>
      <c r="B55" s="86"/>
      <c r="C55" s="103"/>
      <c r="D55" s="103"/>
      <c r="E55" s="103"/>
      <c r="F55" s="112"/>
    </row>
    <row r="56" spans="1:6">
      <c r="A56" s="111"/>
      <c r="B56" s="86"/>
      <c r="C56" s="103"/>
      <c r="D56" s="103"/>
      <c r="E56" s="103"/>
      <c r="F56" s="112"/>
    </row>
    <row r="57" spans="1:6">
      <c r="A57" s="111"/>
      <c r="B57" s="86"/>
      <c r="C57" s="103"/>
      <c r="D57" s="103"/>
      <c r="E57" s="103"/>
      <c r="F57" s="112"/>
    </row>
    <row r="58" spans="1:6">
      <c r="A58" s="111"/>
      <c r="B58" s="86"/>
      <c r="C58" s="103"/>
      <c r="D58" s="103"/>
      <c r="E58" s="103"/>
      <c r="F58" s="112"/>
    </row>
    <row r="59" spans="1:6">
      <c r="A59" s="111"/>
      <c r="B59" s="86"/>
      <c r="C59" s="103"/>
      <c r="D59" s="103"/>
      <c r="E59" s="103"/>
      <c r="F59" s="112"/>
    </row>
    <row r="60" spans="1:6">
      <c r="A60" s="111"/>
      <c r="B60" s="86"/>
      <c r="C60" s="103"/>
      <c r="D60" s="103"/>
      <c r="E60" s="103"/>
      <c r="F60" s="112"/>
    </row>
    <row r="61" spans="1:6">
      <c r="A61" s="111"/>
      <c r="B61" s="86"/>
      <c r="C61" s="103"/>
      <c r="D61" s="103"/>
      <c r="E61" s="103"/>
      <c r="F61" s="112"/>
    </row>
    <row r="62" spans="1:6">
      <c r="A62" s="111"/>
      <c r="B62" s="86"/>
      <c r="C62" s="103"/>
      <c r="D62" s="103"/>
      <c r="E62" s="103"/>
      <c r="F62" s="112"/>
    </row>
    <row r="63" spans="1:6">
      <c r="A63" s="111"/>
      <c r="B63" s="86"/>
      <c r="C63" s="103"/>
      <c r="D63" s="103"/>
      <c r="E63" s="103"/>
      <c r="F63" s="112"/>
    </row>
    <row r="64" spans="1:6">
      <c r="A64" s="111"/>
      <c r="B64" s="86"/>
      <c r="C64" s="103"/>
      <c r="D64" s="103"/>
      <c r="E64" s="103"/>
      <c r="F64" s="112"/>
    </row>
    <row r="65" spans="1:6">
      <c r="A65" s="111"/>
      <c r="B65" s="86"/>
      <c r="C65" s="103"/>
      <c r="D65" s="103"/>
      <c r="E65" s="103"/>
      <c r="F65" s="112"/>
    </row>
    <row r="66" spans="1:6">
      <c r="A66" s="111"/>
      <c r="B66" s="86"/>
      <c r="C66" s="103"/>
      <c r="D66" s="103"/>
      <c r="E66" s="103"/>
      <c r="F66" s="112"/>
    </row>
    <row r="67" spans="1:6">
      <c r="A67" s="111"/>
      <c r="B67" s="86"/>
      <c r="C67" s="103"/>
      <c r="D67" s="103"/>
      <c r="E67" s="103"/>
      <c r="F67" s="112"/>
    </row>
    <row r="68" spans="1:6">
      <c r="A68" s="111"/>
      <c r="B68" s="86"/>
      <c r="C68" s="103"/>
      <c r="D68" s="103"/>
      <c r="E68" s="103"/>
      <c r="F68" s="112"/>
    </row>
    <row r="69" spans="1:6">
      <c r="A69" s="111"/>
      <c r="B69" s="86"/>
      <c r="C69" s="103"/>
      <c r="D69" s="103"/>
      <c r="E69" s="103"/>
      <c r="F69" s="112"/>
    </row>
    <row r="70" spans="1:6">
      <c r="A70" s="111"/>
      <c r="B70" s="86"/>
      <c r="C70" s="103"/>
      <c r="D70" s="103"/>
      <c r="E70" s="103"/>
      <c r="F70" s="112"/>
    </row>
    <row r="71" spans="1:6">
      <c r="A71" s="111"/>
      <c r="B71" s="86"/>
      <c r="C71" s="103"/>
      <c r="D71" s="103"/>
      <c r="E71" s="103"/>
      <c r="F71" s="112"/>
    </row>
    <row r="72" spans="1:6">
      <c r="A72" s="111"/>
      <c r="B72" s="86"/>
      <c r="C72" s="103"/>
      <c r="D72" s="103"/>
      <c r="E72" s="103"/>
      <c r="F72" s="112"/>
    </row>
    <row r="73" spans="1:6">
      <c r="A73" s="111"/>
      <c r="B73" s="86"/>
      <c r="C73" s="103"/>
      <c r="D73" s="103"/>
      <c r="E73" s="103"/>
      <c r="F73" s="112"/>
    </row>
    <row r="74" spans="1:6">
      <c r="A74" s="111"/>
      <c r="B74" s="86"/>
      <c r="C74" s="103"/>
      <c r="D74" s="103"/>
      <c r="E74" s="103"/>
      <c r="F74" s="112"/>
    </row>
    <row r="75" spans="1:6">
      <c r="A75" s="111"/>
      <c r="B75" s="86"/>
      <c r="C75" s="103"/>
      <c r="D75" s="103"/>
      <c r="E75" s="103"/>
      <c r="F75" s="112"/>
    </row>
    <row r="76" spans="1:6">
      <c r="A76" s="111"/>
      <c r="B76" s="86"/>
      <c r="C76" s="103"/>
      <c r="D76" s="103"/>
      <c r="E76" s="103"/>
      <c r="F76" s="112"/>
    </row>
    <row r="77" spans="1:6">
      <c r="A77" s="111"/>
      <c r="B77" s="86"/>
      <c r="C77" s="103"/>
      <c r="D77" s="103"/>
      <c r="E77" s="103"/>
      <c r="F77" s="112"/>
    </row>
    <row r="78" spans="1:6">
      <c r="A78" s="111"/>
      <c r="B78" s="86"/>
      <c r="C78" s="103"/>
      <c r="D78" s="103"/>
      <c r="E78" s="103"/>
      <c r="F78" s="112"/>
    </row>
    <row r="79" spans="1:6">
      <c r="A79" s="111"/>
      <c r="B79" s="86"/>
      <c r="C79" s="103"/>
      <c r="D79" s="103"/>
      <c r="E79" s="103"/>
      <c r="F79" s="112"/>
    </row>
    <row r="80" spans="1:6">
      <c r="A80" s="111"/>
      <c r="B80" s="86"/>
      <c r="C80" s="103"/>
      <c r="D80" s="103"/>
      <c r="E80" s="103"/>
      <c r="F80" s="112"/>
    </row>
    <row r="81" spans="1:6">
      <c r="A81" s="111"/>
      <c r="B81" s="86"/>
      <c r="C81" s="103"/>
      <c r="D81" s="103"/>
      <c r="E81" s="103"/>
      <c r="F81" s="112"/>
    </row>
    <row r="82" spans="1:6">
      <c r="A82" s="111"/>
      <c r="B82" s="86"/>
      <c r="C82" s="103"/>
      <c r="D82" s="103"/>
      <c r="E82" s="103"/>
      <c r="F82" s="112"/>
    </row>
    <row r="83" spans="1:6">
      <c r="A83" s="111"/>
      <c r="B83" s="86"/>
      <c r="C83" s="103"/>
      <c r="D83" s="103"/>
      <c r="E83" s="103"/>
      <c r="F83" s="112"/>
    </row>
    <row r="84" spans="1:6">
      <c r="A84" s="111"/>
      <c r="B84" s="86"/>
      <c r="C84" s="103"/>
      <c r="D84" s="103"/>
      <c r="E84" s="103"/>
      <c r="F84" s="112"/>
    </row>
    <row r="85" spans="1:6">
      <c r="A85" s="111"/>
      <c r="B85" s="86"/>
      <c r="C85" s="103"/>
      <c r="D85" s="103"/>
      <c r="E85" s="103"/>
      <c r="F85" s="112"/>
    </row>
    <row r="86" spans="1:6">
      <c r="A86" s="111"/>
      <c r="B86" s="86"/>
      <c r="C86" s="103"/>
      <c r="D86" s="103"/>
      <c r="E86" s="103"/>
      <c r="F86" s="112"/>
    </row>
    <row r="87" spans="1:6">
      <c r="A87" s="111"/>
      <c r="B87" s="86"/>
      <c r="C87" s="103"/>
      <c r="D87" s="103"/>
      <c r="E87" s="103"/>
      <c r="F87" s="112"/>
    </row>
    <row r="88" spans="1:6">
      <c r="A88" s="111"/>
      <c r="B88" s="86"/>
      <c r="C88" s="103"/>
      <c r="D88" s="103"/>
      <c r="E88" s="103"/>
      <c r="F88" s="112"/>
    </row>
    <row r="89" spans="1:6">
      <c r="A89" s="111"/>
      <c r="B89" s="86"/>
      <c r="C89" s="103"/>
      <c r="D89" s="103"/>
      <c r="E89" s="103"/>
      <c r="F89" s="112"/>
    </row>
    <row r="90" spans="1:6">
      <c r="A90" s="111"/>
      <c r="B90" s="86"/>
      <c r="C90" s="103"/>
      <c r="D90" s="103"/>
      <c r="E90" s="103"/>
      <c r="F90" s="112"/>
    </row>
    <row r="91" spans="1:6">
      <c r="A91" s="111"/>
      <c r="B91" s="86"/>
      <c r="C91" s="103"/>
      <c r="D91" s="103"/>
      <c r="E91" s="103"/>
      <c r="F91" s="112"/>
    </row>
    <row r="92" spans="1:6">
      <c r="A92" s="111"/>
      <c r="B92" s="86"/>
      <c r="C92" s="103"/>
      <c r="D92" s="103"/>
      <c r="E92" s="103"/>
      <c r="F92" s="112"/>
    </row>
    <row r="93" spans="1:6">
      <c r="A93" s="111"/>
      <c r="B93" s="86"/>
      <c r="C93" s="103"/>
      <c r="D93" s="103"/>
      <c r="E93" s="103"/>
      <c r="F93" s="112"/>
    </row>
    <row r="94" spans="1:6">
      <c r="A94" s="111"/>
      <c r="B94" s="86"/>
      <c r="C94" s="103"/>
      <c r="D94" s="103"/>
      <c r="E94" s="103"/>
      <c r="F94" s="112"/>
    </row>
    <row r="95" spans="1:6">
      <c r="A95" s="111"/>
      <c r="B95" s="86"/>
      <c r="C95" s="103"/>
      <c r="D95" s="103"/>
      <c r="E95" s="103"/>
      <c r="F95" s="112"/>
    </row>
    <row r="96" spans="1:6">
      <c r="A96" s="111"/>
      <c r="B96" s="86"/>
      <c r="C96" s="103"/>
      <c r="D96" s="103"/>
      <c r="E96" s="103"/>
      <c r="F96" s="112"/>
    </row>
    <row r="97" spans="1:6">
      <c r="A97" s="111"/>
      <c r="B97" s="86"/>
      <c r="C97" s="103"/>
      <c r="D97" s="103"/>
      <c r="E97" s="103"/>
      <c r="F97" s="112"/>
    </row>
    <row r="98" spans="1:6">
      <c r="A98" s="111"/>
      <c r="B98" s="86"/>
      <c r="C98" s="103"/>
      <c r="D98" s="103"/>
      <c r="E98" s="103"/>
      <c r="F98" s="112"/>
    </row>
    <row r="99" spans="1:6">
      <c r="A99" s="111"/>
      <c r="B99" s="86"/>
      <c r="C99" s="103"/>
      <c r="D99" s="103"/>
      <c r="E99" s="103"/>
      <c r="F99" s="112"/>
    </row>
    <row r="100" spans="1:6">
      <c r="A100" s="111"/>
      <c r="B100" s="86"/>
      <c r="C100" s="103"/>
      <c r="D100" s="103"/>
      <c r="E100" s="103"/>
      <c r="F100" s="112"/>
    </row>
    <row r="101" spans="1:6">
      <c r="A101" s="111"/>
      <c r="B101" s="86"/>
      <c r="C101" s="103"/>
      <c r="D101" s="103"/>
      <c r="E101" s="103"/>
      <c r="F101" s="112"/>
    </row>
    <row r="102" spans="1:6">
      <c r="A102" s="111"/>
      <c r="B102" s="86"/>
      <c r="C102" s="103"/>
      <c r="D102" s="103"/>
      <c r="E102" s="103"/>
      <c r="F102" s="112"/>
    </row>
    <row r="103" spans="1:6">
      <c r="A103" s="111"/>
      <c r="B103" s="86"/>
      <c r="C103" s="103"/>
      <c r="D103" s="103"/>
      <c r="E103" s="103"/>
      <c r="F103" s="112"/>
    </row>
    <row r="104" spans="1:6">
      <c r="A104" s="111"/>
      <c r="B104" s="86"/>
      <c r="C104" s="103"/>
      <c r="D104" s="103"/>
      <c r="E104" s="103"/>
      <c r="F104" s="112"/>
    </row>
    <row r="105" spans="1:6">
      <c r="A105" s="111"/>
      <c r="B105" s="86"/>
      <c r="C105" s="103"/>
      <c r="D105" s="103"/>
      <c r="E105" s="103"/>
      <c r="F105" s="112"/>
    </row>
    <row r="106" spans="1:6">
      <c r="A106" s="111"/>
      <c r="B106" s="86"/>
      <c r="C106" s="103"/>
      <c r="D106" s="103"/>
      <c r="E106" s="103"/>
      <c r="F106" s="112"/>
    </row>
    <row r="107" spans="1:6">
      <c r="A107" s="111"/>
      <c r="B107" s="86"/>
      <c r="C107" s="103"/>
      <c r="D107" s="103"/>
      <c r="E107" s="103"/>
      <c r="F107" s="112"/>
    </row>
    <row r="108" spans="1:6">
      <c r="A108" s="111"/>
      <c r="B108" s="86"/>
      <c r="C108" s="103"/>
      <c r="D108" s="103"/>
      <c r="E108" s="103"/>
      <c r="F108" s="112"/>
    </row>
    <row r="109" spans="1:6">
      <c r="A109" s="111"/>
      <c r="B109" s="86"/>
      <c r="C109" s="103"/>
      <c r="D109" s="103"/>
      <c r="E109" s="103"/>
      <c r="F109" s="112"/>
    </row>
    <row r="110" spans="1:6">
      <c r="A110" s="111"/>
      <c r="B110" s="86"/>
      <c r="C110" s="103"/>
      <c r="D110" s="103"/>
      <c r="E110" s="103"/>
      <c r="F110" s="112"/>
    </row>
    <row r="111" spans="1:6">
      <c r="A111" s="111"/>
      <c r="B111" s="86"/>
      <c r="C111" s="103"/>
      <c r="D111" s="103"/>
      <c r="E111" s="103"/>
      <c r="F111" s="112"/>
    </row>
    <row r="112" spans="1:6">
      <c r="A112" s="111"/>
      <c r="B112" s="86"/>
      <c r="C112" s="103"/>
      <c r="D112" s="103"/>
      <c r="E112" s="103"/>
      <c r="F112" s="112"/>
    </row>
    <row r="113" spans="1:6">
      <c r="A113" s="111"/>
      <c r="B113" s="86"/>
      <c r="C113" s="103"/>
      <c r="D113" s="103"/>
      <c r="E113" s="103"/>
      <c r="F113" s="112"/>
    </row>
    <row r="114" spans="1:6">
      <c r="A114" s="111"/>
      <c r="B114" s="86"/>
      <c r="C114" s="103"/>
      <c r="D114" s="103"/>
      <c r="E114" s="103"/>
      <c r="F114" s="112"/>
    </row>
    <row r="115" spans="1:6">
      <c r="A115" s="111"/>
      <c r="B115" s="86"/>
      <c r="C115" s="103"/>
      <c r="D115" s="103"/>
      <c r="E115" s="103"/>
      <c r="F115" s="112"/>
    </row>
    <row r="116" spans="1:6">
      <c r="A116" s="111"/>
      <c r="B116" s="86"/>
      <c r="C116" s="103"/>
      <c r="D116" s="103"/>
      <c r="E116" s="103"/>
      <c r="F116" s="112"/>
    </row>
    <row r="117" spans="1:6">
      <c r="A117" s="111"/>
      <c r="B117" s="86"/>
      <c r="C117" s="103"/>
      <c r="D117" s="103"/>
      <c r="E117" s="103"/>
      <c r="F117" s="112"/>
    </row>
    <row r="118" spans="1:6">
      <c r="A118" s="111"/>
      <c r="B118" s="86"/>
      <c r="C118" s="103"/>
      <c r="D118" s="103"/>
      <c r="E118" s="103"/>
      <c r="F118" s="112"/>
    </row>
    <row r="119" spans="1:6">
      <c r="A119" s="111"/>
      <c r="B119" s="86"/>
      <c r="C119" s="103"/>
      <c r="D119" s="103"/>
      <c r="E119" s="103"/>
      <c r="F119" s="112"/>
    </row>
    <row r="120" spans="1:6">
      <c r="A120" s="111"/>
      <c r="B120" s="86"/>
      <c r="C120" s="103"/>
      <c r="D120" s="103"/>
      <c r="E120" s="103"/>
      <c r="F120" s="112"/>
    </row>
    <row r="121" spans="1:6">
      <c r="A121" s="111"/>
      <c r="B121" s="86"/>
      <c r="C121" s="103"/>
      <c r="D121" s="103"/>
      <c r="E121" s="103"/>
      <c r="F121" s="112"/>
    </row>
    <row r="122" spans="1:6">
      <c r="A122" s="111"/>
      <c r="B122" s="86"/>
      <c r="C122" s="103"/>
      <c r="D122" s="103"/>
      <c r="E122" s="103"/>
      <c r="F122" s="112"/>
    </row>
    <row r="123" spans="1:6">
      <c r="A123" s="111"/>
      <c r="B123" s="86"/>
      <c r="C123" s="103"/>
      <c r="D123" s="103"/>
      <c r="E123" s="103"/>
      <c r="F123" s="112"/>
    </row>
    <row r="124" spans="1:6">
      <c r="A124" s="111"/>
      <c r="B124" s="86"/>
      <c r="C124" s="103"/>
      <c r="D124" s="103"/>
      <c r="E124" s="103"/>
      <c r="F124" s="112"/>
    </row>
    <row r="125" spans="1:6">
      <c r="A125" s="111"/>
      <c r="B125" s="86"/>
      <c r="C125" s="103"/>
      <c r="D125" s="103"/>
      <c r="E125" s="103"/>
      <c r="F125" s="112"/>
    </row>
    <row r="126" spans="1:6">
      <c r="A126" s="111"/>
      <c r="B126" s="86"/>
      <c r="C126" s="103"/>
      <c r="D126" s="103"/>
      <c r="E126" s="103"/>
      <c r="F126" s="112"/>
    </row>
    <row r="127" spans="1:6">
      <c r="A127" s="111"/>
      <c r="B127" s="86"/>
      <c r="C127" s="103"/>
      <c r="D127" s="103"/>
      <c r="E127" s="103"/>
      <c r="F127" s="112"/>
    </row>
    <row r="128" spans="1:6">
      <c r="A128" s="111"/>
      <c r="B128" s="86"/>
      <c r="C128" s="103"/>
      <c r="D128" s="103"/>
      <c r="E128" s="103"/>
      <c r="F128" s="112"/>
    </row>
    <row r="129" spans="1:6">
      <c r="A129" s="111"/>
      <c r="B129" s="86"/>
      <c r="C129" s="103"/>
      <c r="D129" s="103"/>
      <c r="E129" s="103"/>
      <c r="F129" s="112"/>
    </row>
    <row r="130" spans="1:6">
      <c r="A130" s="111"/>
      <c r="B130" s="86"/>
      <c r="C130" s="103"/>
      <c r="D130" s="103"/>
      <c r="E130" s="103"/>
      <c r="F130" s="112"/>
    </row>
    <row r="131" spans="1:6">
      <c r="A131" s="111"/>
      <c r="B131" s="86"/>
      <c r="C131" s="103"/>
      <c r="D131" s="103"/>
      <c r="E131" s="103"/>
      <c r="F131" s="112"/>
    </row>
    <row r="132" spans="1:6">
      <c r="A132" s="111"/>
      <c r="B132" s="86"/>
      <c r="C132" s="103"/>
      <c r="D132" s="103"/>
      <c r="E132" s="103"/>
      <c r="F132" s="112"/>
    </row>
    <row r="133" spans="1:6">
      <c r="A133" s="111"/>
      <c r="B133" s="86"/>
      <c r="C133" s="103"/>
      <c r="D133" s="103"/>
      <c r="E133" s="103"/>
      <c r="F133" s="112"/>
    </row>
    <row r="134" spans="1:6">
      <c r="A134" s="111"/>
      <c r="B134" s="86"/>
      <c r="C134" s="103"/>
      <c r="D134" s="103"/>
      <c r="E134" s="103"/>
      <c r="F134" s="112"/>
    </row>
    <row r="135" spans="1:6">
      <c r="A135" s="111"/>
      <c r="B135" s="86"/>
      <c r="C135" s="103"/>
      <c r="D135" s="103"/>
      <c r="E135" s="103"/>
      <c r="F135" s="112"/>
    </row>
    <row r="136" spans="1:6">
      <c r="A136" s="111"/>
      <c r="B136" s="86"/>
      <c r="C136" s="103"/>
      <c r="D136" s="103"/>
      <c r="E136" s="103"/>
      <c r="F136" s="112"/>
    </row>
    <row r="137" spans="1:6">
      <c r="A137" s="111"/>
      <c r="B137" s="86"/>
      <c r="C137" s="103"/>
      <c r="D137" s="103"/>
      <c r="E137" s="103"/>
      <c r="F137" s="112"/>
    </row>
    <row r="138" spans="1:6">
      <c r="A138" s="111"/>
      <c r="B138" s="86"/>
      <c r="C138" s="103"/>
      <c r="D138" s="103"/>
      <c r="E138" s="103"/>
      <c r="F138" s="112"/>
    </row>
    <row r="139" spans="1:6">
      <c r="A139" s="111"/>
      <c r="B139" s="86"/>
      <c r="C139" s="103"/>
      <c r="D139" s="103"/>
      <c r="E139" s="103"/>
      <c r="F139" s="112"/>
    </row>
    <row r="140" spans="1:6">
      <c r="A140" s="111"/>
      <c r="B140" s="86"/>
      <c r="C140" s="103"/>
      <c r="D140" s="103"/>
      <c r="E140" s="103"/>
      <c r="F140" s="112"/>
    </row>
    <row r="141" spans="1:6">
      <c r="A141" s="111"/>
      <c r="B141" s="86"/>
      <c r="C141" s="103"/>
      <c r="D141" s="103"/>
      <c r="E141" s="103"/>
      <c r="F141" s="112"/>
    </row>
    <row r="142" spans="1:6">
      <c r="A142" s="111"/>
      <c r="B142" s="86"/>
      <c r="C142" s="103"/>
      <c r="D142" s="103"/>
      <c r="E142" s="103"/>
      <c r="F142" s="112"/>
    </row>
    <row r="143" spans="1:6">
      <c r="A143" s="111"/>
      <c r="B143" s="86"/>
      <c r="C143" s="103"/>
      <c r="D143" s="103"/>
      <c r="E143" s="103"/>
      <c r="F143" s="112"/>
    </row>
    <row r="144" spans="1:6">
      <c r="A144" s="111"/>
      <c r="B144" s="86"/>
      <c r="C144" s="103"/>
      <c r="D144" s="103"/>
      <c r="E144" s="103"/>
      <c r="F144" s="112"/>
    </row>
    <row r="145" spans="1:6">
      <c r="A145" s="111"/>
      <c r="B145" s="86"/>
      <c r="C145" s="103"/>
      <c r="D145" s="103"/>
      <c r="E145" s="103"/>
      <c r="F145" s="112"/>
    </row>
    <row r="146" spans="1:6">
      <c r="A146" s="111"/>
      <c r="B146" s="86"/>
      <c r="C146" s="103"/>
      <c r="D146" s="103"/>
      <c r="E146" s="103"/>
      <c r="F146" s="112"/>
    </row>
    <row r="147" spans="1:6">
      <c r="A147" s="111"/>
      <c r="B147" s="86"/>
      <c r="C147" s="103"/>
      <c r="D147" s="103"/>
      <c r="E147" s="103"/>
      <c r="F147" s="112"/>
    </row>
    <row r="148" spans="1:6">
      <c r="A148" s="111"/>
      <c r="B148" s="86"/>
      <c r="C148" s="103"/>
      <c r="D148" s="103"/>
      <c r="E148" s="103"/>
      <c r="F148" s="112"/>
    </row>
    <row r="149" spans="1:6">
      <c r="A149" s="111"/>
      <c r="B149" s="86"/>
      <c r="C149" s="103"/>
      <c r="D149" s="103"/>
      <c r="E149" s="103"/>
      <c r="F149" s="112"/>
    </row>
    <row r="150" spans="1:6">
      <c r="A150" s="111"/>
      <c r="B150" s="86"/>
      <c r="C150" s="103"/>
      <c r="D150" s="103"/>
      <c r="E150" s="103"/>
      <c r="F150" s="112"/>
    </row>
    <row r="151" spans="1:6">
      <c r="A151" s="111"/>
      <c r="B151" s="86"/>
      <c r="C151" s="103"/>
      <c r="D151" s="103"/>
      <c r="E151" s="103"/>
      <c r="F151" s="112"/>
    </row>
    <row r="152" spans="1:6">
      <c r="A152" s="111"/>
      <c r="B152" s="86"/>
      <c r="C152" s="103"/>
      <c r="D152" s="103"/>
      <c r="E152" s="103"/>
      <c r="F152" s="112"/>
    </row>
    <row r="153" spans="1:6">
      <c r="A153" s="111"/>
      <c r="B153" s="86"/>
      <c r="C153" s="103"/>
      <c r="D153" s="103"/>
      <c r="E153" s="103"/>
      <c r="F153" s="112"/>
    </row>
    <row r="154" spans="1:6">
      <c r="A154" s="111"/>
      <c r="B154" s="86"/>
      <c r="C154" s="103"/>
      <c r="D154" s="103"/>
      <c r="E154" s="103"/>
      <c r="F154" s="112"/>
    </row>
    <row r="155" spans="1:6">
      <c r="A155" s="111"/>
      <c r="B155" s="86"/>
      <c r="C155" s="103"/>
      <c r="D155" s="103"/>
      <c r="E155" s="103"/>
      <c r="F155" s="112"/>
    </row>
    <row r="156" spans="1:6">
      <c r="A156" s="111"/>
      <c r="B156" s="86"/>
      <c r="C156" s="103"/>
      <c r="D156" s="103"/>
      <c r="E156" s="103"/>
      <c r="F156" s="112"/>
    </row>
    <row r="157" spans="1:6">
      <c r="A157" s="111"/>
      <c r="B157" s="86"/>
      <c r="C157" s="103"/>
      <c r="D157" s="103"/>
      <c r="E157" s="103"/>
      <c r="F157" s="112"/>
    </row>
    <row r="158" spans="1:6">
      <c r="A158" s="111"/>
      <c r="B158" s="86"/>
      <c r="C158" s="103"/>
      <c r="D158" s="103"/>
      <c r="E158" s="103"/>
      <c r="F158" s="112"/>
    </row>
    <row r="159" spans="1:6">
      <c r="A159" s="111"/>
      <c r="B159" s="86"/>
      <c r="C159" s="103"/>
      <c r="D159" s="103"/>
      <c r="E159" s="103"/>
      <c r="F159" s="112"/>
    </row>
    <row r="160" spans="1:6">
      <c r="A160" s="111"/>
      <c r="B160" s="86"/>
      <c r="C160" s="103"/>
      <c r="D160" s="103"/>
      <c r="E160" s="103"/>
      <c r="F160" s="112"/>
    </row>
    <row r="161" spans="1:6">
      <c r="A161" s="111"/>
      <c r="B161" s="86"/>
      <c r="C161" s="103"/>
      <c r="D161" s="103"/>
      <c r="E161" s="103"/>
      <c r="F161" s="112"/>
    </row>
    <row r="162" spans="1:6">
      <c r="A162" s="111"/>
      <c r="B162" s="86"/>
      <c r="C162" s="103"/>
      <c r="D162" s="103"/>
      <c r="E162" s="103"/>
      <c r="F162" s="112"/>
    </row>
    <row r="163" spans="1:6">
      <c r="A163" s="111"/>
      <c r="B163" s="86"/>
      <c r="C163" s="103"/>
      <c r="D163" s="103"/>
      <c r="E163" s="103"/>
      <c r="F163" s="112"/>
    </row>
    <row r="164" spans="1:6">
      <c r="A164" s="111"/>
      <c r="B164" s="86"/>
      <c r="C164" s="103"/>
      <c r="D164" s="103"/>
      <c r="E164" s="103"/>
      <c r="F164" s="112"/>
    </row>
    <row r="165" spans="1:6">
      <c r="A165" s="111"/>
      <c r="B165" s="86"/>
      <c r="C165" s="103"/>
      <c r="D165" s="103"/>
      <c r="E165" s="103"/>
      <c r="F165" s="112"/>
    </row>
    <row r="166" spans="1:6">
      <c r="A166" s="111"/>
      <c r="B166" s="86"/>
      <c r="C166" s="103"/>
      <c r="D166" s="103"/>
      <c r="E166" s="103"/>
      <c r="F166" s="112"/>
    </row>
    <row r="167" spans="1:6">
      <c r="A167" s="111"/>
      <c r="B167" s="86"/>
      <c r="C167" s="103"/>
      <c r="D167" s="103"/>
      <c r="E167" s="103"/>
      <c r="F167" s="112"/>
    </row>
    <row r="168" spans="1:6">
      <c r="A168" s="111"/>
      <c r="B168" s="86"/>
      <c r="C168" s="103"/>
      <c r="D168" s="103"/>
      <c r="E168" s="103"/>
      <c r="F168" s="112"/>
    </row>
    <row r="169" spans="1:6">
      <c r="A169" s="111"/>
      <c r="B169" s="86"/>
      <c r="C169" s="103"/>
      <c r="D169" s="103"/>
      <c r="E169" s="103"/>
      <c r="F169" s="112"/>
    </row>
    <row r="170" spans="1:6">
      <c r="A170" s="111"/>
      <c r="B170" s="86"/>
      <c r="C170" s="103"/>
      <c r="D170" s="103"/>
      <c r="E170" s="103"/>
      <c r="F170" s="112"/>
    </row>
    <row r="171" spans="1:6">
      <c r="A171" s="111"/>
      <c r="B171" s="86"/>
      <c r="C171" s="103"/>
      <c r="D171" s="103"/>
      <c r="E171" s="103"/>
      <c r="F171" s="112"/>
    </row>
    <row r="172" spans="1:6">
      <c r="A172" s="111"/>
      <c r="B172" s="86"/>
      <c r="C172" s="103"/>
      <c r="D172" s="103"/>
      <c r="E172" s="103"/>
      <c r="F172" s="112"/>
    </row>
    <row r="173" spans="1:6">
      <c r="A173" s="111"/>
      <c r="B173" s="86"/>
      <c r="C173" s="103"/>
      <c r="D173" s="103"/>
      <c r="E173" s="103"/>
      <c r="F173" s="112"/>
    </row>
    <row r="174" spans="1:6">
      <c r="A174" s="111"/>
      <c r="B174" s="86"/>
      <c r="C174" s="103"/>
      <c r="D174" s="103"/>
      <c r="E174" s="103"/>
      <c r="F174" s="112"/>
    </row>
    <row r="175" spans="1:6">
      <c r="A175" s="111"/>
      <c r="B175" s="86"/>
      <c r="C175" s="103"/>
      <c r="D175" s="103"/>
      <c r="E175" s="103"/>
      <c r="F175" s="112"/>
    </row>
    <row r="176" spans="1:6">
      <c r="A176" s="111"/>
      <c r="B176" s="86"/>
      <c r="C176" s="103"/>
      <c r="D176" s="103"/>
      <c r="E176" s="103"/>
      <c r="F176" s="112"/>
    </row>
    <row r="177" spans="1:6">
      <c r="A177" s="111"/>
      <c r="B177" s="86"/>
      <c r="C177" s="103"/>
      <c r="D177" s="103"/>
      <c r="E177" s="103"/>
      <c r="F177" s="112"/>
    </row>
    <row r="178" spans="1:6">
      <c r="A178" s="111"/>
      <c r="B178" s="86"/>
      <c r="C178" s="103"/>
      <c r="D178" s="103"/>
      <c r="E178" s="103"/>
      <c r="F178" s="112"/>
    </row>
    <row r="179" spans="1:6">
      <c r="A179" s="111"/>
      <c r="B179" s="86"/>
      <c r="C179" s="103"/>
      <c r="D179" s="103"/>
      <c r="E179" s="103"/>
      <c r="F179" s="112"/>
    </row>
    <row r="180" spans="1:6">
      <c r="A180" s="111"/>
      <c r="B180" s="86"/>
      <c r="C180" s="103"/>
      <c r="D180" s="103"/>
      <c r="E180" s="103"/>
      <c r="F180" s="112"/>
    </row>
    <row r="181" spans="1:6">
      <c r="A181" s="111"/>
      <c r="B181" s="86"/>
      <c r="C181" s="103"/>
      <c r="D181" s="103"/>
      <c r="E181" s="103"/>
      <c r="F181" s="112"/>
    </row>
    <row r="182" spans="1:6">
      <c r="A182" s="111"/>
      <c r="B182" s="86"/>
      <c r="C182" s="103"/>
      <c r="D182" s="103"/>
      <c r="E182" s="103"/>
      <c r="F182" s="112"/>
    </row>
    <row r="183" spans="1:6">
      <c r="A183" s="111"/>
      <c r="B183" s="86"/>
      <c r="C183" s="103"/>
      <c r="D183" s="103"/>
      <c r="E183" s="103"/>
      <c r="F183" s="112"/>
    </row>
    <row r="184" spans="1:6">
      <c r="A184" s="111"/>
      <c r="B184" s="86"/>
      <c r="C184" s="103"/>
      <c r="D184" s="103"/>
      <c r="E184" s="103"/>
      <c r="F184" s="112"/>
    </row>
    <row r="185" spans="1:6">
      <c r="A185" s="111"/>
      <c r="B185" s="86"/>
      <c r="C185" s="103"/>
      <c r="D185" s="103"/>
      <c r="E185" s="103"/>
      <c r="F185" s="112"/>
    </row>
    <row r="186" spans="1:6">
      <c r="A186" s="111"/>
      <c r="B186" s="86"/>
      <c r="C186" s="103"/>
      <c r="D186" s="103"/>
      <c r="E186" s="103"/>
      <c r="F186" s="112"/>
    </row>
    <row r="187" spans="1:6">
      <c r="A187" s="111"/>
      <c r="B187" s="86"/>
      <c r="C187" s="103"/>
      <c r="D187" s="103"/>
      <c r="E187" s="103"/>
      <c r="F187" s="112"/>
    </row>
    <row r="188" spans="1:6">
      <c r="A188" s="111"/>
      <c r="B188" s="86"/>
      <c r="C188" s="103"/>
      <c r="D188" s="103"/>
      <c r="E188" s="103"/>
      <c r="F188" s="112"/>
    </row>
    <row r="189" spans="1:6">
      <c r="A189" s="111"/>
      <c r="B189" s="86"/>
      <c r="C189" s="103"/>
      <c r="D189" s="103"/>
      <c r="E189" s="103"/>
      <c r="F189" s="112"/>
    </row>
    <row r="190" spans="1:6">
      <c r="A190" s="111"/>
      <c r="B190" s="86"/>
      <c r="C190" s="103"/>
      <c r="D190" s="103"/>
      <c r="E190" s="103"/>
      <c r="F190" s="112"/>
    </row>
    <row r="191" spans="1:6">
      <c r="A191" s="111"/>
      <c r="B191" s="86"/>
      <c r="C191" s="103"/>
      <c r="D191" s="103"/>
      <c r="E191" s="103"/>
      <c r="F191" s="112"/>
    </row>
    <row r="192" spans="1:6">
      <c r="A192" s="111"/>
      <c r="B192" s="86"/>
      <c r="C192" s="103"/>
      <c r="D192" s="103"/>
      <c r="E192" s="103"/>
      <c r="F192" s="112"/>
    </row>
    <row r="193" spans="1:6">
      <c r="A193" s="111"/>
      <c r="B193" s="86"/>
      <c r="C193" s="103"/>
      <c r="D193" s="103"/>
      <c r="E193" s="103"/>
      <c r="F193" s="112"/>
    </row>
    <row r="194" spans="1:6">
      <c r="A194" s="111"/>
      <c r="B194" s="86"/>
      <c r="C194" s="103"/>
      <c r="D194" s="103"/>
      <c r="E194" s="103"/>
      <c r="F194" s="112"/>
    </row>
    <row r="195" spans="1:6">
      <c r="A195" s="111"/>
      <c r="B195" s="86"/>
      <c r="C195" s="103"/>
      <c r="D195" s="103"/>
      <c r="E195" s="103"/>
      <c r="F195" s="112"/>
    </row>
    <row r="196" spans="1:6">
      <c r="A196" s="111"/>
      <c r="B196" s="86"/>
      <c r="C196" s="103"/>
      <c r="D196" s="103"/>
      <c r="E196" s="103"/>
      <c r="F196" s="112"/>
    </row>
    <row r="197" spans="1:6">
      <c r="A197" s="111"/>
      <c r="B197" s="86"/>
      <c r="C197" s="103"/>
      <c r="D197" s="103"/>
      <c r="E197" s="103"/>
      <c r="F197" s="112"/>
    </row>
    <row r="198" spans="1:6">
      <c r="A198" s="111"/>
      <c r="B198" s="86"/>
      <c r="C198" s="103"/>
      <c r="D198" s="103"/>
      <c r="E198" s="103"/>
      <c r="F198" s="112"/>
    </row>
    <row r="199" spans="1:6">
      <c r="A199" s="111"/>
      <c r="B199" s="86"/>
      <c r="C199" s="103"/>
      <c r="D199" s="103"/>
      <c r="E199" s="103"/>
      <c r="F199" s="112"/>
    </row>
    <row r="200" spans="1:6">
      <c r="A200" s="111"/>
      <c r="B200" s="86"/>
      <c r="C200" s="103"/>
      <c r="D200" s="103"/>
      <c r="E200" s="103"/>
      <c r="F200" s="112"/>
    </row>
    <row r="201" spans="1:6">
      <c r="A201" s="111"/>
      <c r="B201" s="86"/>
      <c r="C201" s="103"/>
      <c r="D201" s="103"/>
      <c r="E201" s="103"/>
      <c r="F201" s="112"/>
    </row>
    <row r="202" spans="1:6">
      <c r="A202" s="111"/>
      <c r="B202" s="86"/>
      <c r="C202" s="103"/>
      <c r="D202" s="103"/>
      <c r="E202" s="103"/>
      <c r="F202" s="112"/>
    </row>
    <row r="203" spans="1:6">
      <c r="A203" s="111"/>
      <c r="B203" s="86"/>
      <c r="C203" s="103"/>
      <c r="D203" s="103"/>
      <c r="E203" s="103"/>
      <c r="F203" s="112"/>
    </row>
    <row r="204" spans="1:6">
      <c r="A204" s="111"/>
      <c r="B204" s="86"/>
      <c r="C204" s="103"/>
      <c r="D204" s="103"/>
      <c r="E204" s="103"/>
      <c r="F204" s="112"/>
    </row>
    <row r="205" spans="1:6">
      <c r="A205" s="111"/>
      <c r="B205" s="86"/>
      <c r="C205" s="103"/>
      <c r="D205" s="103"/>
      <c r="E205" s="103"/>
      <c r="F205" s="112"/>
    </row>
    <row r="206" spans="1:6">
      <c r="A206" s="111"/>
      <c r="B206" s="86"/>
      <c r="C206" s="103"/>
      <c r="D206" s="103"/>
      <c r="E206" s="103"/>
      <c r="F206" s="112"/>
    </row>
    <row r="207" spans="1:6">
      <c r="A207" s="111"/>
      <c r="B207" s="86"/>
      <c r="C207" s="103"/>
      <c r="D207" s="103"/>
      <c r="E207" s="103"/>
      <c r="F207" s="112"/>
    </row>
    <row r="208" spans="1:6">
      <c r="A208" s="111"/>
      <c r="B208" s="86"/>
      <c r="C208" s="103"/>
      <c r="D208" s="103"/>
      <c r="E208" s="103"/>
      <c r="F208" s="112"/>
    </row>
    <row r="209" spans="1:6">
      <c r="A209" s="111"/>
      <c r="B209" s="86"/>
      <c r="C209" s="103"/>
      <c r="D209" s="103"/>
      <c r="E209" s="103"/>
      <c r="F209" s="112"/>
    </row>
    <row r="210" spans="1:6">
      <c r="A210" s="111"/>
      <c r="B210" s="86"/>
      <c r="C210" s="103"/>
      <c r="D210" s="103"/>
      <c r="E210" s="103"/>
      <c r="F210" s="112"/>
    </row>
    <row r="211" spans="1:6">
      <c r="A211" s="111"/>
      <c r="B211" s="86"/>
      <c r="C211" s="103"/>
      <c r="D211" s="103"/>
      <c r="E211" s="103"/>
      <c r="F211" s="112"/>
    </row>
    <row r="212" spans="1:6">
      <c r="A212" s="111"/>
      <c r="B212" s="86"/>
      <c r="C212" s="103"/>
      <c r="D212" s="103"/>
      <c r="E212" s="103"/>
      <c r="F212" s="112"/>
    </row>
    <row r="213" spans="1:6">
      <c r="A213" s="111"/>
      <c r="B213" s="86"/>
      <c r="C213" s="103"/>
      <c r="D213" s="103"/>
      <c r="E213" s="103"/>
      <c r="F213" s="112"/>
    </row>
    <row r="214" spans="1:6">
      <c r="A214" s="111"/>
      <c r="B214" s="86"/>
      <c r="C214" s="103"/>
      <c r="D214" s="103"/>
      <c r="E214" s="103"/>
      <c r="F214" s="112"/>
    </row>
    <row r="215" spans="1:6">
      <c r="A215" s="111"/>
      <c r="B215" s="86"/>
      <c r="C215" s="103"/>
      <c r="D215" s="103"/>
      <c r="E215" s="103"/>
      <c r="F215" s="112"/>
    </row>
    <row r="216" spans="1:6">
      <c r="A216" s="111"/>
      <c r="B216" s="86"/>
      <c r="C216" s="103"/>
      <c r="D216" s="103"/>
      <c r="E216" s="103"/>
      <c r="F216" s="112"/>
    </row>
    <row r="217" spans="1:6">
      <c r="A217" s="111"/>
      <c r="B217" s="86"/>
      <c r="C217" s="103"/>
      <c r="D217" s="103"/>
      <c r="E217" s="103"/>
      <c r="F217" s="112"/>
    </row>
    <row r="218" spans="1:6">
      <c r="A218" s="111"/>
      <c r="B218" s="86"/>
      <c r="C218" s="103"/>
      <c r="D218" s="103"/>
      <c r="E218" s="103"/>
      <c r="F218" s="112"/>
    </row>
    <row r="219" spans="1:6">
      <c r="A219" s="111"/>
      <c r="B219" s="86"/>
      <c r="C219" s="103"/>
      <c r="D219" s="103"/>
      <c r="E219" s="103"/>
      <c r="F219" s="112"/>
    </row>
    <row r="220" spans="1:6">
      <c r="A220" s="111"/>
      <c r="B220" s="86"/>
      <c r="C220" s="103"/>
      <c r="D220" s="103"/>
      <c r="E220" s="103"/>
      <c r="F220" s="112"/>
    </row>
    <row r="221" spans="1:6">
      <c r="A221" s="111"/>
      <c r="B221" s="86"/>
      <c r="C221" s="103"/>
      <c r="D221" s="103"/>
      <c r="E221" s="103"/>
      <c r="F221" s="112"/>
    </row>
    <row r="222" spans="1:6">
      <c r="A222" s="111"/>
      <c r="B222" s="86"/>
      <c r="C222" s="103"/>
      <c r="D222" s="103"/>
      <c r="E222" s="103"/>
      <c r="F222" s="112"/>
    </row>
    <row r="223" spans="1:6">
      <c r="A223" s="111"/>
      <c r="B223" s="86"/>
      <c r="C223" s="103"/>
      <c r="D223" s="103"/>
      <c r="E223" s="103"/>
      <c r="F223" s="112"/>
    </row>
    <row r="224" spans="1:6">
      <c r="A224" s="111"/>
      <c r="B224" s="86"/>
      <c r="C224" s="103"/>
      <c r="D224" s="103"/>
      <c r="E224" s="103"/>
      <c r="F224" s="112"/>
    </row>
    <row r="225" spans="1:6">
      <c r="A225" s="111"/>
      <c r="B225" s="86"/>
      <c r="C225" s="103"/>
      <c r="D225" s="103"/>
      <c r="E225" s="103"/>
      <c r="F225" s="112"/>
    </row>
    <row r="226" spans="1:6">
      <c r="A226" s="111"/>
      <c r="B226" s="86"/>
      <c r="C226" s="103"/>
      <c r="D226" s="103"/>
      <c r="E226" s="103"/>
      <c r="F226" s="112"/>
    </row>
    <row r="227" spans="1:6">
      <c r="A227" s="111"/>
      <c r="B227" s="86"/>
      <c r="C227" s="103"/>
      <c r="D227" s="103"/>
      <c r="E227" s="103"/>
      <c r="F227" s="112"/>
    </row>
    <row r="228" spans="1:6">
      <c r="A228" s="111"/>
      <c r="B228" s="86"/>
      <c r="C228" s="103"/>
      <c r="D228" s="103"/>
      <c r="E228" s="103"/>
      <c r="F228" s="112"/>
    </row>
    <row r="229" spans="1:6">
      <c r="A229" s="111"/>
      <c r="B229" s="86"/>
      <c r="C229" s="103"/>
      <c r="D229" s="103"/>
      <c r="E229" s="103"/>
      <c r="F229" s="112"/>
    </row>
    <row r="230" spans="1:6">
      <c r="A230" s="111"/>
      <c r="B230" s="86"/>
      <c r="C230" s="103"/>
      <c r="D230" s="103"/>
      <c r="E230" s="103"/>
      <c r="F230" s="112"/>
    </row>
    <row r="231" spans="1:6">
      <c r="A231" s="111"/>
      <c r="B231" s="86"/>
      <c r="C231" s="103"/>
      <c r="D231" s="103"/>
      <c r="E231" s="103"/>
      <c r="F231" s="112"/>
    </row>
    <row r="232" spans="1:6">
      <c r="A232" s="111"/>
      <c r="B232" s="86"/>
      <c r="C232" s="103"/>
      <c r="D232" s="103"/>
      <c r="E232" s="103"/>
      <c r="F232" s="112"/>
    </row>
    <row r="233" spans="1:6">
      <c r="A233" s="111"/>
      <c r="B233" s="86"/>
      <c r="C233" s="103"/>
      <c r="D233" s="103"/>
      <c r="E233" s="103"/>
      <c r="F233" s="112"/>
    </row>
    <row r="234" spans="1:6">
      <c r="A234" s="111"/>
      <c r="B234" s="86"/>
      <c r="C234" s="103"/>
      <c r="D234" s="103"/>
      <c r="E234" s="103"/>
      <c r="F234" s="112"/>
    </row>
    <row r="235" spans="1:6">
      <c r="A235" s="111"/>
      <c r="B235" s="86"/>
      <c r="C235" s="103"/>
      <c r="D235" s="103"/>
      <c r="E235" s="103"/>
      <c r="F235" s="112"/>
    </row>
    <row r="236" spans="1:6">
      <c r="A236" s="111"/>
      <c r="B236" s="86"/>
      <c r="C236" s="103"/>
      <c r="D236" s="103"/>
      <c r="E236" s="103"/>
      <c r="F236" s="112"/>
    </row>
    <row r="237" spans="1:6">
      <c r="A237" s="111"/>
      <c r="B237" s="86"/>
      <c r="C237" s="103"/>
      <c r="D237" s="103"/>
      <c r="E237" s="103"/>
      <c r="F237" s="112"/>
    </row>
    <row r="238" spans="1:6">
      <c r="A238" s="111"/>
      <c r="B238" s="86"/>
      <c r="C238" s="103"/>
      <c r="D238" s="103"/>
      <c r="E238" s="103"/>
      <c r="F238" s="112"/>
    </row>
    <row r="239" spans="1:6">
      <c r="A239" s="111"/>
      <c r="B239" s="86"/>
      <c r="C239" s="103"/>
      <c r="D239" s="103"/>
      <c r="E239" s="103"/>
      <c r="F239" s="112"/>
    </row>
    <row r="240" spans="1:6">
      <c r="A240" s="111"/>
      <c r="B240" s="86"/>
      <c r="C240" s="103"/>
      <c r="D240" s="103"/>
      <c r="E240" s="103"/>
      <c r="F240" s="112"/>
    </row>
    <row r="241" spans="1:6">
      <c r="A241" s="111"/>
      <c r="B241" s="86"/>
      <c r="C241" s="103"/>
      <c r="D241" s="103"/>
      <c r="E241" s="103"/>
      <c r="F241" s="112"/>
    </row>
    <row r="242" spans="1:6">
      <c r="A242" s="111"/>
      <c r="B242" s="86"/>
      <c r="C242" s="103"/>
      <c r="D242" s="103"/>
      <c r="E242" s="103"/>
      <c r="F242" s="112"/>
    </row>
    <row r="243" spans="1:6">
      <c r="A243" s="111"/>
      <c r="B243" s="86"/>
      <c r="C243" s="103"/>
      <c r="D243" s="103"/>
      <c r="E243" s="103"/>
      <c r="F243" s="112"/>
    </row>
    <row r="244" spans="1:6">
      <c r="A244" s="111"/>
      <c r="B244" s="86"/>
      <c r="C244" s="103"/>
      <c r="D244" s="103"/>
      <c r="E244" s="103"/>
      <c r="F244" s="112"/>
    </row>
    <row r="245" spans="1:6">
      <c r="A245" s="111"/>
      <c r="B245" s="86"/>
      <c r="C245" s="103"/>
      <c r="D245" s="103"/>
      <c r="E245" s="103"/>
      <c r="F245" s="112"/>
    </row>
    <row r="246" spans="1:6">
      <c r="A246" s="111"/>
      <c r="B246" s="86"/>
      <c r="C246" s="103"/>
      <c r="D246" s="103"/>
      <c r="E246" s="103"/>
      <c r="F246" s="112"/>
    </row>
    <row r="247" spans="1:6">
      <c r="A247" s="111"/>
      <c r="B247" s="86"/>
      <c r="C247" s="103"/>
      <c r="D247" s="103"/>
      <c r="E247" s="103"/>
      <c r="F247" s="112"/>
    </row>
    <row r="248" spans="1:6">
      <c r="A248" s="111"/>
      <c r="B248" s="86"/>
      <c r="C248" s="103"/>
      <c r="D248" s="103"/>
      <c r="E248" s="103"/>
      <c r="F248" s="112"/>
    </row>
    <row r="249" spans="1:6">
      <c r="A249" s="111"/>
      <c r="B249" s="86"/>
      <c r="C249" s="103"/>
      <c r="D249" s="103"/>
      <c r="E249" s="103"/>
      <c r="F249" s="112"/>
    </row>
    <row r="250" spans="1:6">
      <c r="A250" s="111"/>
      <c r="B250" s="86"/>
      <c r="C250" s="103"/>
      <c r="D250" s="103"/>
      <c r="E250" s="103"/>
      <c r="F250" s="112"/>
    </row>
    <row r="251" spans="1:6">
      <c r="A251" s="111"/>
      <c r="B251" s="86"/>
      <c r="C251" s="103"/>
      <c r="D251" s="103"/>
      <c r="E251" s="103"/>
      <c r="F251" s="112"/>
    </row>
    <row r="252" spans="1:6">
      <c r="A252" s="111"/>
      <c r="B252" s="86"/>
      <c r="C252" s="103"/>
      <c r="D252" s="103"/>
      <c r="E252" s="103"/>
      <c r="F252" s="112"/>
    </row>
    <row r="253" spans="1:6">
      <c r="A253" s="111"/>
      <c r="B253" s="86"/>
      <c r="C253" s="103"/>
      <c r="D253" s="103"/>
      <c r="E253" s="103"/>
      <c r="F253" s="112"/>
    </row>
    <row r="254" spans="1:6">
      <c r="A254" s="111"/>
      <c r="B254" s="86"/>
      <c r="C254" s="103"/>
      <c r="D254" s="103"/>
      <c r="E254" s="103"/>
      <c r="F254" s="112"/>
    </row>
    <row r="255" spans="1:6">
      <c r="A255" s="111"/>
      <c r="B255" s="86"/>
      <c r="C255" s="103"/>
      <c r="D255" s="103"/>
      <c r="E255" s="103"/>
      <c r="F255" s="112"/>
    </row>
    <row r="256" spans="1:6">
      <c r="A256" s="111"/>
      <c r="B256" s="86"/>
      <c r="C256" s="103"/>
      <c r="D256" s="103"/>
      <c r="E256" s="103"/>
      <c r="F256" s="112"/>
    </row>
    <row r="257" spans="1:6">
      <c r="A257" s="111"/>
      <c r="B257" s="86"/>
      <c r="C257" s="103"/>
      <c r="D257" s="103"/>
      <c r="E257" s="103"/>
      <c r="F257" s="112"/>
    </row>
    <row r="258" spans="1:6">
      <c r="A258" s="111"/>
      <c r="B258" s="86"/>
      <c r="C258" s="103"/>
      <c r="D258" s="103"/>
      <c r="E258" s="103"/>
      <c r="F258" s="112"/>
    </row>
    <row r="259" spans="1:6">
      <c r="A259" s="111"/>
      <c r="B259" s="86"/>
      <c r="C259" s="103"/>
      <c r="D259" s="103"/>
      <c r="E259" s="103"/>
      <c r="F259" s="112"/>
    </row>
    <row r="260" spans="1:6">
      <c r="A260" s="111"/>
      <c r="B260" s="86"/>
      <c r="C260" s="103"/>
      <c r="D260" s="103"/>
      <c r="E260" s="103"/>
      <c r="F260" s="112"/>
    </row>
    <row r="261" spans="1:6">
      <c r="A261" s="111"/>
      <c r="B261" s="86"/>
      <c r="C261" s="103"/>
      <c r="D261" s="103"/>
      <c r="E261" s="103"/>
      <c r="F261" s="112"/>
    </row>
    <row r="262" spans="1:6">
      <c r="A262" s="111"/>
      <c r="B262" s="86"/>
      <c r="C262" s="103"/>
      <c r="D262" s="103"/>
      <c r="E262" s="103"/>
      <c r="F262" s="112"/>
    </row>
    <row r="263" spans="1:6">
      <c r="A263" s="111"/>
      <c r="B263" s="86"/>
      <c r="C263" s="103"/>
      <c r="D263" s="103"/>
      <c r="E263" s="103"/>
      <c r="F263" s="112"/>
    </row>
    <row r="264" spans="1:6">
      <c r="A264" s="111"/>
      <c r="B264" s="86"/>
      <c r="C264" s="103"/>
      <c r="D264" s="103"/>
      <c r="E264" s="103"/>
      <c r="F264" s="112"/>
    </row>
    <row r="265" spans="1:6">
      <c r="A265" s="111"/>
      <c r="B265" s="86"/>
      <c r="C265" s="103"/>
      <c r="D265" s="103"/>
      <c r="E265" s="103"/>
      <c r="F265" s="112"/>
    </row>
    <row r="266" spans="1:6">
      <c r="A266" s="111"/>
      <c r="B266" s="86"/>
      <c r="C266" s="103"/>
      <c r="D266" s="103"/>
      <c r="E266" s="103"/>
      <c r="F266" s="112"/>
    </row>
    <row r="267" spans="1:6">
      <c r="A267" s="111"/>
      <c r="B267" s="86"/>
      <c r="C267" s="103"/>
      <c r="D267" s="103"/>
      <c r="E267" s="103"/>
      <c r="F267" s="112"/>
    </row>
    <row r="268" spans="1:6">
      <c r="A268" s="111"/>
      <c r="B268" s="86"/>
      <c r="C268" s="103"/>
      <c r="D268" s="103"/>
      <c r="E268" s="103"/>
      <c r="F268" s="112"/>
    </row>
    <row r="269" spans="1:6">
      <c r="A269" s="111"/>
      <c r="B269" s="86"/>
      <c r="C269" s="103"/>
      <c r="D269" s="103"/>
      <c r="E269" s="103"/>
      <c r="F269" s="112"/>
    </row>
    <row r="270" spans="1:6">
      <c r="A270" s="111"/>
      <c r="B270" s="86"/>
      <c r="C270" s="103"/>
      <c r="D270" s="103"/>
      <c r="E270" s="103"/>
      <c r="F270" s="112"/>
    </row>
    <row r="271" spans="1:6">
      <c r="A271" s="111"/>
      <c r="B271" s="86"/>
      <c r="C271" s="103"/>
      <c r="D271" s="103"/>
      <c r="E271" s="103"/>
      <c r="F271" s="112"/>
    </row>
    <row r="272" spans="1:6">
      <c r="A272" s="111"/>
      <c r="B272" s="86"/>
      <c r="C272" s="103"/>
      <c r="D272" s="103"/>
      <c r="E272" s="103"/>
      <c r="F272" s="112"/>
    </row>
    <row r="273" spans="1:6">
      <c r="A273" s="111"/>
      <c r="B273" s="86"/>
      <c r="C273" s="103"/>
      <c r="D273" s="103"/>
      <c r="E273" s="103"/>
      <c r="F273" s="112"/>
    </row>
    <row r="274" spans="1:6">
      <c r="A274" s="111"/>
      <c r="B274" s="86"/>
      <c r="C274" s="103"/>
      <c r="D274" s="103"/>
      <c r="E274" s="103"/>
      <c r="F274" s="112"/>
    </row>
    <row r="275" spans="1:6">
      <c r="A275" s="111"/>
      <c r="B275" s="86"/>
      <c r="C275" s="103"/>
      <c r="D275" s="103"/>
      <c r="E275" s="103"/>
      <c r="F275" s="112"/>
    </row>
    <row r="276" spans="1:6">
      <c r="A276" s="111"/>
      <c r="B276" s="86"/>
      <c r="C276" s="103"/>
      <c r="D276" s="103"/>
      <c r="E276" s="103"/>
      <c r="F276" s="112"/>
    </row>
    <row r="277" spans="1:6">
      <c r="A277" s="111"/>
      <c r="B277" s="86"/>
      <c r="C277" s="103"/>
      <c r="D277" s="103"/>
      <c r="E277" s="103"/>
      <c r="F277" s="112"/>
    </row>
    <row r="278" spans="1:6">
      <c r="A278" s="111"/>
      <c r="B278" s="86"/>
      <c r="C278" s="103"/>
      <c r="D278" s="103"/>
      <c r="E278" s="103"/>
      <c r="F278" s="112"/>
    </row>
    <row r="279" spans="1:6">
      <c r="A279" s="111"/>
      <c r="B279" s="86"/>
      <c r="C279" s="103"/>
      <c r="D279" s="103"/>
      <c r="E279" s="103"/>
      <c r="F279" s="112"/>
    </row>
    <row r="280" spans="1:6">
      <c r="A280" s="111"/>
      <c r="B280" s="86"/>
      <c r="C280" s="103"/>
      <c r="D280" s="103"/>
      <c r="E280" s="103"/>
      <c r="F280" s="112"/>
    </row>
    <row r="281" spans="1:6">
      <c r="A281" s="111"/>
      <c r="B281" s="86"/>
      <c r="C281" s="103"/>
      <c r="D281" s="103"/>
      <c r="E281" s="103"/>
      <c r="F281" s="112"/>
    </row>
    <row r="282" spans="1:6">
      <c r="A282" s="111"/>
      <c r="B282" s="86"/>
      <c r="C282" s="103"/>
      <c r="D282" s="103"/>
      <c r="E282" s="103"/>
      <c r="F282" s="112"/>
    </row>
    <row r="283" spans="1:6">
      <c r="A283" s="111"/>
      <c r="B283" s="86"/>
      <c r="C283" s="103"/>
      <c r="D283" s="103"/>
      <c r="E283" s="103"/>
      <c r="F283" s="112"/>
    </row>
    <row r="284" spans="1:6">
      <c r="A284" s="111"/>
      <c r="B284" s="86"/>
      <c r="C284" s="103"/>
      <c r="D284" s="103"/>
      <c r="E284" s="103"/>
      <c r="F284" s="112"/>
    </row>
    <row r="285" spans="1:6">
      <c r="A285" s="111"/>
      <c r="B285" s="86"/>
      <c r="C285" s="103"/>
      <c r="D285" s="103"/>
      <c r="E285" s="103"/>
      <c r="F285" s="112"/>
    </row>
    <row r="286" spans="1:6">
      <c r="A286" s="111"/>
      <c r="B286" s="86"/>
      <c r="C286" s="103"/>
      <c r="D286" s="103"/>
      <c r="E286" s="103"/>
      <c r="F286" s="112"/>
    </row>
    <row r="287" spans="1:6">
      <c r="A287" s="111"/>
      <c r="B287" s="86"/>
      <c r="C287" s="103"/>
      <c r="D287" s="103"/>
      <c r="E287" s="103"/>
      <c r="F287" s="112"/>
    </row>
    <row r="288" spans="1:6">
      <c r="A288" s="111"/>
      <c r="B288" s="86"/>
      <c r="C288" s="103"/>
      <c r="D288" s="103"/>
      <c r="E288" s="103"/>
      <c r="F288" s="112"/>
    </row>
    <row r="289" spans="1:6">
      <c r="A289" s="111"/>
      <c r="B289" s="86"/>
      <c r="C289" s="103"/>
      <c r="D289" s="103"/>
      <c r="E289" s="103"/>
      <c r="F289" s="112"/>
    </row>
    <row r="290" spans="1:6">
      <c r="A290" s="111"/>
      <c r="B290" s="86"/>
      <c r="C290" s="103"/>
      <c r="D290" s="103"/>
      <c r="E290" s="103"/>
      <c r="F290" s="112"/>
    </row>
    <row r="291" spans="1:6">
      <c r="A291" s="111"/>
      <c r="B291" s="86"/>
      <c r="C291" s="103"/>
      <c r="D291" s="103"/>
      <c r="E291" s="103"/>
      <c r="F291" s="112"/>
    </row>
    <row r="292" spans="1:6">
      <c r="A292" s="111"/>
      <c r="B292" s="86"/>
      <c r="C292" s="103"/>
      <c r="D292" s="103"/>
      <c r="E292" s="103"/>
      <c r="F292" s="112"/>
    </row>
    <row r="293" spans="1:6">
      <c r="A293" s="111"/>
      <c r="B293" s="86"/>
      <c r="C293" s="103"/>
      <c r="D293" s="103"/>
      <c r="E293" s="103"/>
      <c r="F293" s="112"/>
    </row>
    <row r="294" spans="1:6">
      <c r="A294" s="111"/>
      <c r="B294" s="86"/>
      <c r="C294" s="103"/>
      <c r="D294" s="103"/>
      <c r="E294" s="103"/>
      <c r="F294" s="112"/>
    </row>
    <row r="295" spans="1:6">
      <c r="A295" s="111"/>
      <c r="B295" s="86"/>
      <c r="C295" s="103"/>
      <c r="D295" s="103"/>
      <c r="E295" s="103"/>
      <c r="F295" s="112"/>
    </row>
    <row r="296" spans="1:6">
      <c r="A296" s="111"/>
      <c r="B296" s="86"/>
      <c r="C296" s="103"/>
      <c r="D296" s="103"/>
      <c r="E296" s="103"/>
      <c r="F296" s="112"/>
    </row>
    <row r="297" spans="1:6">
      <c r="A297" s="111"/>
      <c r="B297" s="86"/>
      <c r="C297" s="103"/>
      <c r="D297" s="103"/>
      <c r="E297" s="103"/>
      <c r="F297" s="112"/>
    </row>
    <row r="298" spans="1:6">
      <c r="A298" s="111"/>
      <c r="B298" s="86"/>
      <c r="C298" s="103"/>
      <c r="D298" s="103"/>
      <c r="E298" s="103"/>
      <c r="F298" s="112"/>
    </row>
    <row r="299" spans="1:6">
      <c r="A299" s="111"/>
      <c r="B299" s="86"/>
      <c r="C299" s="103"/>
      <c r="D299" s="103"/>
      <c r="E299" s="103"/>
      <c r="F299" s="112"/>
    </row>
    <row r="300" spans="1:6">
      <c r="A300" s="111"/>
      <c r="B300" s="86"/>
      <c r="C300" s="103"/>
      <c r="D300" s="103"/>
      <c r="E300" s="103"/>
      <c r="F300" s="112"/>
    </row>
    <row r="301" spans="1:6">
      <c r="A301" s="111"/>
      <c r="B301" s="86"/>
      <c r="C301" s="103"/>
      <c r="D301" s="103"/>
      <c r="E301" s="103"/>
      <c r="F301" s="112"/>
    </row>
    <row r="302" spans="1:6">
      <c r="A302" s="111"/>
      <c r="B302" s="86"/>
      <c r="C302" s="103"/>
      <c r="D302" s="103"/>
      <c r="E302" s="103"/>
      <c r="F302" s="112"/>
    </row>
    <row r="303" spans="1:6">
      <c r="A303" s="111"/>
      <c r="B303" s="86"/>
      <c r="C303" s="103"/>
      <c r="D303" s="103"/>
      <c r="E303" s="103"/>
      <c r="F303" s="112"/>
    </row>
    <row r="304" spans="1:6">
      <c r="A304" s="111"/>
      <c r="B304" s="86"/>
      <c r="C304" s="103"/>
      <c r="D304" s="103"/>
      <c r="E304" s="103"/>
      <c r="F304" s="112"/>
    </row>
    <row r="305" spans="1:6">
      <c r="A305" s="111"/>
      <c r="B305" s="86"/>
      <c r="C305" s="103"/>
      <c r="D305" s="103"/>
      <c r="E305" s="103"/>
      <c r="F305" s="112"/>
    </row>
    <row r="306" spans="1:6">
      <c r="A306" s="111"/>
      <c r="B306" s="86"/>
      <c r="C306" s="103"/>
      <c r="D306" s="103"/>
      <c r="E306" s="103"/>
      <c r="F306" s="112"/>
    </row>
    <row r="307" spans="1:6">
      <c r="A307" s="111"/>
      <c r="B307" s="86"/>
      <c r="C307" s="103"/>
      <c r="D307" s="103"/>
      <c r="E307" s="103"/>
      <c r="F307" s="112"/>
    </row>
    <row r="308" spans="1:6">
      <c r="A308" s="111"/>
      <c r="B308" s="86"/>
      <c r="C308" s="103"/>
      <c r="D308" s="103"/>
      <c r="E308" s="103"/>
      <c r="F308" s="112"/>
    </row>
    <row r="309" spans="1:6">
      <c r="A309" s="111"/>
      <c r="B309" s="86"/>
      <c r="C309" s="103"/>
      <c r="D309" s="103"/>
      <c r="E309" s="103"/>
      <c r="F309" s="112"/>
    </row>
    <row r="310" spans="1:6">
      <c r="A310" s="111"/>
      <c r="B310" s="86"/>
      <c r="C310" s="103"/>
      <c r="D310" s="103"/>
      <c r="E310" s="103"/>
      <c r="F310" s="112"/>
    </row>
    <row r="311" spans="1:6">
      <c r="A311" s="111"/>
      <c r="B311" s="86"/>
      <c r="C311" s="103"/>
      <c r="D311" s="103"/>
      <c r="E311" s="103"/>
      <c r="F311" s="112"/>
    </row>
    <row r="312" spans="1:6">
      <c r="A312" s="111"/>
      <c r="B312" s="86"/>
      <c r="C312" s="103"/>
      <c r="D312" s="103"/>
      <c r="E312" s="103"/>
      <c r="F312" s="112"/>
    </row>
    <row r="313" spans="1:6">
      <c r="A313" s="111"/>
      <c r="B313" s="86"/>
      <c r="C313" s="103"/>
      <c r="D313" s="103"/>
      <c r="E313" s="103"/>
      <c r="F313" s="112"/>
    </row>
    <row r="314" spans="1:6">
      <c r="A314" s="111"/>
      <c r="B314" s="86"/>
      <c r="C314" s="103"/>
      <c r="D314" s="103"/>
      <c r="E314" s="103"/>
      <c r="F314" s="112"/>
    </row>
    <row r="315" spans="1:6">
      <c r="A315" s="111"/>
      <c r="B315" s="86"/>
      <c r="C315" s="103"/>
      <c r="D315" s="103"/>
      <c r="E315" s="103"/>
      <c r="F315" s="112"/>
    </row>
    <row r="316" spans="1:6">
      <c r="A316" s="111"/>
      <c r="B316" s="86"/>
      <c r="C316" s="103"/>
      <c r="D316" s="103"/>
      <c r="E316" s="103"/>
      <c r="F316" s="112"/>
    </row>
    <row r="317" spans="1:6">
      <c r="A317" s="111"/>
      <c r="B317" s="86"/>
      <c r="C317" s="103"/>
      <c r="D317" s="103"/>
      <c r="E317" s="103"/>
      <c r="F317" s="112"/>
    </row>
    <row r="318" spans="1:6">
      <c r="A318" s="111"/>
      <c r="B318" s="86"/>
      <c r="C318" s="103"/>
      <c r="D318" s="103"/>
      <c r="E318" s="103"/>
      <c r="F318" s="112"/>
    </row>
    <row r="319" spans="1:6">
      <c r="A319" s="111"/>
      <c r="B319" s="86"/>
      <c r="C319" s="103"/>
      <c r="D319" s="103"/>
      <c r="E319" s="103"/>
      <c r="F319" s="112"/>
    </row>
    <row r="320" spans="1:6">
      <c r="A320" s="111"/>
      <c r="B320" s="86"/>
      <c r="C320" s="103"/>
      <c r="D320" s="103"/>
      <c r="E320" s="103"/>
      <c r="F320" s="112"/>
    </row>
    <row r="321" spans="1:6">
      <c r="A321" s="111"/>
      <c r="B321" s="86"/>
      <c r="C321" s="103"/>
      <c r="D321" s="103"/>
      <c r="E321" s="103"/>
      <c r="F321" s="112"/>
    </row>
    <row r="322" spans="1:6">
      <c r="A322" s="111"/>
      <c r="B322" s="86"/>
      <c r="C322" s="103"/>
      <c r="D322" s="103"/>
      <c r="E322" s="103"/>
      <c r="F322" s="112"/>
    </row>
    <row r="323" spans="1:6">
      <c r="A323" s="111"/>
      <c r="B323" s="86"/>
      <c r="C323" s="103"/>
      <c r="D323" s="103"/>
      <c r="E323" s="103"/>
      <c r="F323" s="112"/>
    </row>
    <row r="324" spans="1:6">
      <c r="A324" s="111"/>
      <c r="B324" s="86"/>
      <c r="C324" s="103"/>
      <c r="D324" s="103"/>
      <c r="E324" s="103"/>
      <c r="F324" s="112"/>
    </row>
    <row r="325" spans="1:6">
      <c r="A325" s="111"/>
      <c r="B325" s="86"/>
      <c r="C325" s="103"/>
      <c r="D325" s="103"/>
      <c r="E325" s="103"/>
      <c r="F325" s="112"/>
    </row>
    <row r="326" spans="1:6">
      <c r="A326" s="111"/>
      <c r="B326" s="86"/>
      <c r="C326" s="103"/>
      <c r="D326" s="103"/>
      <c r="E326" s="103"/>
      <c r="F326" s="112"/>
    </row>
    <row r="327" spans="1:6">
      <c r="A327" s="111"/>
      <c r="B327" s="86"/>
      <c r="C327" s="103"/>
      <c r="D327" s="103"/>
      <c r="E327" s="103"/>
      <c r="F327" s="112"/>
    </row>
    <row r="328" spans="1:6">
      <c r="A328" s="111"/>
      <c r="B328" s="86"/>
      <c r="C328" s="103"/>
      <c r="D328" s="103"/>
      <c r="E328" s="103"/>
      <c r="F328" s="112"/>
    </row>
    <row r="329" spans="1:6">
      <c r="A329" s="111"/>
      <c r="B329" s="86"/>
      <c r="C329" s="103"/>
      <c r="D329" s="103"/>
      <c r="E329" s="103"/>
      <c r="F329" s="112"/>
    </row>
    <row r="330" spans="1:6">
      <c r="A330" s="111"/>
      <c r="B330" s="86"/>
      <c r="C330" s="103"/>
      <c r="D330" s="103"/>
      <c r="E330" s="103"/>
      <c r="F330" s="112"/>
    </row>
    <row r="331" spans="1:6">
      <c r="A331" s="111"/>
      <c r="B331" s="86"/>
      <c r="C331" s="103"/>
      <c r="D331" s="103"/>
      <c r="E331" s="103"/>
      <c r="F331" s="112"/>
    </row>
    <row r="332" spans="1:6">
      <c r="A332" s="111"/>
      <c r="B332" s="86"/>
      <c r="C332" s="103"/>
      <c r="D332" s="103"/>
      <c r="E332" s="103"/>
      <c r="F332" s="112"/>
    </row>
    <row r="333" spans="1:6">
      <c r="A333" s="111"/>
      <c r="B333" s="86"/>
      <c r="C333" s="103"/>
      <c r="D333" s="103"/>
      <c r="E333" s="103"/>
      <c r="F333" s="112"/>
    </row>
    <row r="334" spans="1:6">
      <c r="A334" s="111"/>
      <c r="B334" s="86"/>
      <c r="C334" s="103"/>
      <c r="D334" s="103"/>
      <c r="E334" s="103"/>
      <c r="F334" s="112"/>
    </row>
    <row r="335" spans="1:6">
      <c r="A335" s="111"/>
      <c r="B335" s="86"/>
      <c r="C335" s="103"/>
      <c r="D335" s="103"/>
      <c r="E335" s="103"/>
      <c r="F335" s="112"/>
    </row>
    <row r="336" spans="1:6">
      <c r="A336" s="111"/>
      <c r="B336" s="86"/>
      <c r="C336" s="103"/>
      <c r="D336" s="103"/>
      <c r="E336" s="103"/>
      <c r="F336" s="112"/>
    </row>
    <row r="337" spans="1:6">
      <c r="A337" s="111"/>
      <c r="B337" s="86"/>
      <c r="C337" s="103"/>
      <c r="D337" s="103"/>
      <c r="E337" s="103"/>
      <c r="F337" s="112"/>
    </row>
    <row r="338" spans="1:6">
      <c r="A338" s="111"/>
      <c r="B338" s="86"/>
      <c r="C338" s="103"/>
      <c r="D338" s="103"/>
      <c r="E338" s="103"/>
      <c r="F338" s="112"/>
    </row>
    <row r="339" spans="1:6">
      <c r="A339" s="111"/>
      <c r="B339" s="86"/>
      <c r="C339" s="103"/>
      <c r="D339" s="103"/>
      <c r="E339" s="103"/>
      <c r="F339" s="112"/>
    </row>
    <row r="340" spans="1:6">
      <c r="A340" s="111"/>
      <c r="B340" s="86"/>
      <c r="C340" s="103"/>
      <c r="D340" s="103"/>
      <c r="E340" s="103"/>
      <c r="F340" s="112"/>
    </row>
    <row r="341" spans="1:6">
      <c r="A341" s="111"/>
      <c r="B341" s="86"/>
      <c r="C341" s="103"/>
      <c r="D341" s="103"/>
      <c r="E341" s="103"/>
      <c r="F341" s="112"/>
    </row>
    <row r="342" spans="1:6">
      <c r="A342" s="111"/>
      <c r="B342" s="86"/>
      <c r="C342" s="103"/>
      <c r="D342" s="103"/>
      <c r="E342" s="103"/>
      <c r="F342" s="112"/>
    </row>
    <row r="343" spans="1:6">
      <c r="A343" s="111"/>
      <c r="B343" s="86"/>
      <c r="C343" s="103"/>
      <c r="D343" s="103"/>
      <c r="E343" s="103"/>
      <c r="F343" s="112"/>
    </row>
    <row r="344" spans="1:6">
      <c r="A344" s="111"/>
      <c r="B344" s="86"/>
      <c r="C344" s="103"/>
      <c r="D344" s="103"/>
      <c r="E344" s="103"/>
      <c r="F344" s="112"/>
    </row>
    <row r="345" spans="1:6">
      <c r="A345" s="111"/>
      <c r="B345" s="86"/>
      <c r="C345" s="103"/>
      <c r="D345" s="103"/>
      <c r="E345" s="103"/>
      <c r="F345" s="112"/>
    </row>
    <row r="346" spans="1:6">
      <c r="A346" s="111"/>
      <c r="B346" s="86"/>
      <c r="C346" s="103"/>
      <c r="D346" s="103"/>
      <c r="E346" s="103"/>
      <c r="F346" s="112"/>
    </row>
    <row r="347" spans="1:6">
      <c r="A347" s="111"/>
      <c r="B347" s="86"/>
      <c r="C347" s="103"/>
      <c r="D347" s="103"/>
      <c r="E347" s="103"/>
      <c r="F347" s="112"/>
    </row>
    <row r="348" spans="1:6">
      <c r="A348" s="111"/>
      <c r="B348" s="86"/>
      <c r="C348" s="103"/>
      <c r="D348" s="103"/>
      <c r="E348" s="103"/>
      <c r="F348" s="112"/>
    </row>
    <row r="349" spans="1:6">
      <c r="A349" s="111"/>
      <c r="B349" s="86"/>
      <c r="C349" s="103"/>
      <c r="D349" s="103"/>
      <c r="E349" s="103"/>
      <c r="F349" s="112"/>
    </row>
    <row r="350" spans="1:6">
      <c r="A350" s="111"/>
      <c r="B350" s="86"/>
      <c r="C350" s="103"/>
      <c r="D350" s="103"/>
      <c r="E350" s="103"/>
      <c r="F350" s="112"/>
    </row>
    <row r="351" spans="1:6">
      <c r="A351" s="111"/>
      <c r="B351" s="86"/>
      <c r="C351" s="103"/>
      <c r="D351" s="103"/>
      <c r="E351" s="103"/>
      <c r="F351" s="112"/>
    </row>
    <row r="352" spans="1:6">
      <c r="A352" s="111"/>
      <c r="B352" s="86"/>
      <c r="C352" s="103"/>
      <c r="D352" s="103"/>
      <c r="E352" s="103"/>
      <c r="F352" s="112"/>
    </row>
    <row r="353" spans="1:6">
      <c r="A353" s="111"/>
      <c r="B353" s="86"/>
      <c r="C353" s="103"/>
      <c r="D353" s="103"/>
      <c r="E353" s="103"/>
      <c r="F353" s="112"/>
    </row>
    <row r="354" spans="1:6">
      <c r="A354" s="111"/>
      <c r="B354" s="86"/>
      <c r="C354" s="103"/>
      <c r="D354" s="103"/>
      <c r="E354" s="103"/>
      <c r="F354" s="112"/>
    </row>
    <row r="355" spans="1:6">
      <c r="A355" s="111"/>
      <c r="B355" s="86"/>
      <c r="C355" s="103"/>
      <c r="D355" s="103"/>
      <c r="E355" s="103"/>
      <c r="F355" s="112"/>
    </row>
    <row r="356" spans="1:6">
      <c r="A356" s="111"/>
      <c r="B356" s="86"/>
      <c r="C356" s="103"/>
      <c r="D356" s="103"/>
      <c r="E356" s="103"/>
      <c r="F356" s="112"/>
    </row>
    <row r="357" spans="1:6">
      <c r="A357" s="111"/>
      <c r="B357" s="86"/>
      <c r="C357" s="103"/>
      <c r="D357" s="103"/>
      <c r="E357" s="103"/>
      <c r="F357" s="112"/>
    </row>
    <row r="358" spans="1:6">
      <c r="A358" s="111"/>
      <c r="B358" s="86"/>
      <c r="C358" s="103"/>
      <c r="D358" s="103"/>
      <c r="E358" s="103"/>
      <c r="F358" s="112"/>
    </row>
    <row r="359" spans="1:6">
      <c r="A359" s="111"/>
      <c r="B359" s="86"/>
      <c r="C359" s="103"/>
      <c r="D359" s="103"/>
      <c r="E359" s="103"/>
      <c r="F359" s="112"/>
    </row>
    <row r="360" spans="1:6">
      <c r="A360" s="111"/>
      <c r="B360" s="86"/>
      <c r="C360" s="103"/>
      <c r="D360" s="103"/>
      <c r="E360" s="103"/>
      <c r="F360" s="112"/>
    </row>
    <row r="361" spans="1:6">
      <c r="A361" s="111"/>
      <c r="B361" s="86"/>
      <c r="C361" s="103"/>
      <c r="D361" s="103"/>
      <c r="E361" s="103"/>
      <c r="F361" s="112"/>
    </row>
    <row r="362" spans="1:6">
      <c r="A362" s="111"/>
      <c r="B362" s="86"/>
      <c r="C362" s="103"/>
      <c r="D362" s="103"/>
      <c r="E362" s="103"/>
      <c r="F362" s="112"/>
    </row>
    <row r="363" spans="1:6">
      <c r="A363" s="111"/>
      <c r="B363" s="86"/>
      <c r="C363" s="103"/>
      <c r="D363" s="103"/>
      <c r="E363" s="103"/>
      <c r="F363" s="112"/>
    </row>
    <row r="364" spans="1:6">
      <c r="A364" s="111"/>
      <c r="B364" s="86"/>
      <c r="C364" s="103"/>
      <c r="D364" s="103"/>
      <c r="E364" s="103"/>
      <c r="F364" s="112"/>
    </row>
    <row r="365" spans="1:6">
      <c r="A365" s="111"/>
      <c r="B365" s="86"/>
      <c r="C365" s="103"/>
      <c r="D365" s="103"/>
      <c r="E365" s="103"/>
      <c r="F365" s="112"/>
    </row>
    <row r="366" spans="1:6">
      <c r="A366" s="111"/>
      <c r="B366" s="86"/>
      <c r="C366" s="103"/>
      <c r="D366" s="103"/>
      <c r="E366" s="103"/>
      <c r="F366" s="112"/>
    </row>
    <row r="367" spans="1:6">
      <c r="A367" s="111"/>
      <c r="B367" s="86"/>
      <c r="C367" s="103"/>
      <c r="D367" s="103"/>
      <c r="E367" s="103"/>
      <c r="F367" s="112"/>
    </row>
    <row r="368" spans="1:6">
      <c r="A368" s="111"/>
      <c r="B368" s="86"/>
      <c r="C368" s="103"/>
      <c r="D368" s="103"/>
      <c r="E368" s="103"/>
      <c r="F368" s="112"/>
    </row>
    <row r="369" spans="1:6">
      <c r="A369" s="111"/>
      <c r="B369" s="86"/>
      <c r="C369" s="103"/>
      <c r="D369" s="103"/>
      <c r="E369" s="103"/>
      <c r="F369" s="112"/>
    </row>
    <row r="370" spans="1:6">
      <c r="A370" s="111"/>
      <c r="B370" s="86"/>
      <c r="C370" s="103"/>
      <c r="D370" s="103"/>
      <c r="E370" s="103"/>
      <c r="F370" s="112"/>
    </row>
    <row r="371" spans="1:6">
      <c r="A371" s="111"/>
      <c r="B371" s="86"/>
      <c r="C371" s="103"/>
      <c r="D371" s="103"/>
      <c r="E371" s="103"/>
      <c r="F371" s="112"/>
    </row>
    <row r="372" spans="1:6">
      <c r="A372" s="111"/>
      <c r="B372" s="86"/>
      <c r="C372" s="103"/>
      <c r="D372" s="103"/>
      <c r="E372" s="103"/>
      <c r="F372" s="112"/>
    </row>
    <row r="373" spans="1:6">
      <c r="A373" s="111"/>
      <c r="B373" s="86"/>
      <c r="C373" s="103"/>
      <c r="D373" s="103"/>
      <c r="E373" s="103"/>
      <c r="F373" s="112"/>
    </row>
    <row r="374" spans="1:6">
      <c r="A374" s="111"/>
      <c r="B374" s="86"/>
      <c r="C374" s="103"/>
      <c r="D374" s="103"/>
      <c r="E374" s="103"/>
      <c r="F374" s="112"/>
    </row>
    <row r="375" spans="1:6">
      <c r="A375" s="111"/>
      <c r="B375" s="86"/>
      <c r="C375" s="103"/>
      <c r="D375" s="103"/>
      <c r="E375" s="103"/>
      <c r="F375" s="112"/>
    </row>
    <row r="376" spans="1:6">
      <c r="A376" s="111"/>
      <c r="B376" s="86"/>
      <c r="C376" s="103"/>
      <c r="D376" s="103"/>
      <c r="E376" s="103"/>
      <c r="F376" s="112"/>
    </row>
    <row r="377" spans="1:6">
      <c r="A377" s="111"/>
      <c r="B377" s="86"/>
      <c r="C377" s="103"/>
      <c r="D377" s="103"/>
      <c r="E377" s="103"/>
      <c r="F377" s="112"/>
    </row>
    <row r="378" spans="1:6">
      <c r="A378" s="111"/>
      <c r="B378" s="86"/>
      <c r="C378" s="103"/>
      <c r="D378" s="103"/>
      <c r="E378" s="103"/>
      <c r="F378" s="112"/>
    </row>
    <row r="379" spans="1:6">
      <c r="A379" s="111"/>
      <c r="B379" s="86"/>
      <c r="C379" s="103"/>
      <c r="D379" s="103"/>
      <c r="E379" s="103"/>
      <c r="F379" s="112"/>
    </row>
    <row r="380" spans="1:6">
      <c r="A380" s="111"/>
      <c r="B380" s="86"/>
      <c r="C380" s="103"/>
      <c r="D380" s="103"/>
      <c r="E380" s="103"/>
      <c r="F380" s="112"/>
    </row>
    <row r="381" spans="1:6">
      <c r="A381" s="111"/>
      <c r="B381" s="86"/>
      <c r="C381" s="103"/>
      <c r="D381" s="103"/>
      <c r="E381" s="103"/>
      <c r="F381" s="112"/>
    </row>
    <row r="382" spans="1:6">
      <c r="A382" s="111"/>
      <c r="B382" s="86"/>
      <c r="C382" s="103"/>
      <c r="D382" s="103"/>
      <c r="E382" s="103"/>
      <c r="F382" s="112"/>
    </row>
    <row r="383" spans="1:6">
      <c r="A383" s="111"/>
      <c r="B383" s="86"/>
      <c r="C383" s="103"/>
      <c r="D383" s="103"/>
      <c r="E383" s="103"/>
      <c r="F383" s="112"/>
    </row>
    <row r="384" spans="1:6">
      <c r="A384" s="111"/>
      <c r="B384" s="86"/>
      <c r="C384" s="103"/>
      <c r="D384" s="103"/>
      <c r="E384" s="103"/>
      <c r="F384" s="112"/>
    </row>
    <row r="385" spans="1:6">
      <c r="A385" s="111"/>
      <c r="B385" s="86"/>
      <c r="C385" s="103"/>
      <c r="D385" s="103"/>
      <c r="E385" s="103"/>
      <c r="F385" s="112"/>
    </row>
    <row r="386" spans="1:6">
      <c r="A386" s="111"/>
      <c r="B386" s="86"/>
      <c r="C386" s="103"/>
      <c r="D386" s="103"/>
      <c r="E386" s="103"/>
      <c r="F386" s="112"/>
    </row>
    <row r="387" spans="1:6">
      <c r="A387" s="111"/>
      <c r="B387" s="86"/>
      <c r="C387" s="103"/>
      <c r="D387" s="103"/>
      <c r="E387" s="103"/>
      <c r="F387" s="112"/>
    </row>
    <row r="388" spans="1:6">
      <c r="A388" s="111"/>
      <c r="B388" s="86"/>
      <c r="C388" s="103"/>
      <c r="D388" s="103"/>
      <c r="E388" s="103"/>
      <c r="F388" s="112"/>
    </row>
    <row r="389" spans="1:6">
      <c r="A389" s="111"/>
      <c r="B389" s="86"/>
      <c r="C389" s="103"/>
      <c r="D389" s="103"/>
      <c r="E389" s="103"/>
      <c r="F389" s="112"/>
    </row>
    <row r="390" spans="1:6">
      <c r="A390" s="111"/>
      <c r="B390" s="86"/>
      <c r="C390" s="103"/>
      <c r="D390" s="103"/>
      <c r="E390" s="103"/>
      <c r="F390" s="112"/>
    </row>
    <row r="391" spans="1:6">
      <c r="A391" s="111"/>
      <c r="B391" s="86"/>
      <c r="C391" s="103"/>
      <c r="D391" s="103"/>
      <c r="E391" s="103"/>
      <c r="F391" s="112"/>
    </row>
    <row r="392" spans="1:6">
      <c r="A392" s="111"/>
      <c r="B392" s="86"/>
      <c r="C392" s="103"/>
      <c r="D392" s="103"/>
      <c r="E392" s="103"/>
      <c r="F392" s="112"/>
    </row>
    <row r="393" spans="1:6">
      <c r="A393" s="111"/>
      <c r="B393" s="86"/>
      <c r="C393" s="103"/>
      <c r="D393" s="103"/>
      <c r="E393" s="103"/>
      <c r="F393" s="112"/>
    </row>
    <row r="394" spans="1:6">
      <c r="A394" s="111"/>
      <c r="B394" s="86"/>
      <c r="C394" s="103"/>
      <c r="D394" s="103"/>
      <c r="E394" s="103"/>
      <c r="F394" s="112"/>
    </row>
    <row r="395" spans="1:6">
      <c r="A395" s="111"/>
      <c r="B395" s="86"/>
      <c r="C395" s="103"/>
      <c r="D395" s="103"/>
      <c r="E395" s="103"/>
      <c r="F395" s="112"/>
    </row>
    <row r="396" spans="1:6">
      <c r="A396" s="111"/>
      <c r="B396" s="86"/>
      <c r="C396" s="103"/>
      <c r="D396" s="103"/>
      <c r="E396" s="103"/>
      <c r="F396" s="112"/>
    </row>
    <row r="397" spans="1:6">
      <c r="A397" s="111"/>
      <c r="B397" s="86"/>
      <c r="C397" s="103"/>
      <c r="D397" s="103"/>
      <c r="E397" s="103"/>
      <c r="F397" s="112"/>
    </row>
    <row r="398" spans="1:6">
      <c r="A398" s="111"/>
      <c r="B398" s="86"/>
      <c r="C398" s="103"/>
      <c r="D398" s="103"/>
      <c r="E398" s="103"/>
      <c r="F398" s="112"/>
    </row>
    <row r="399" spans="1:6">
      <c r="A399" s="111"/>
      <c r="B399" s="86"/>
      <c r="C399" s="103"/>
      <c r="D399" s="103"/>
      <c r="E399" s="103"/>
      <c r="F399" s="112"/>
    </row>
    <row r="400" spans="1:6">
      <c r="A400" s="111"/>
      <c r="B400" s="86"/>
      <c r="C400" s="103"/>
      <c r="D400" s="103"/>
      <c r="E400" s="103"/>
      <c r="F400" s="112"/>
    </row>
    <row r="401" spans="1:6">
      <c r="A401" s="111"/>
      <c r="B401" s="86"/>
      <c r="C401" s="103"/>
      <c r="D401" s="103"/>
      <c r="E401" s="103"/>
      <c r="F401" s="112"/>
    </row>
    <row r="402" spans="1:6">
      <c r="A402" s="111"/>
      <c r="B402" s="86"/>
      <c r="C402" s="103"/>
      <c r="D402" s="103"/>
      <c r="E402" s="103"/>
      <c r="F402" s="112"/>
    </row>
    <row r="403" spans="1:6">
      <c r="A403" s="111"/>
      <c r="B403" s="86"/>
      <c r="C403" s="103"/>
      <c r="D403" s="103"/>
      <c r="E403" s="103"/>
      <c r="F403" s="112"/>
    </row>
    <row r="404" spans="1:6">
      <c r="A404" s="111"/>
      <c r="B404" s="86"/>
      <c r="C404" s="103"/>
      <c r="D404" s="103"/>
      <c r="E404" s="103"/>
      <c r="F404" s="112"/>
    </row>
    <row r="405" spans="1:6">
      <c r="A405" s="111"/>
      <c r="B405" s="86"/>
      <c r="C405" s="103"/>
      <c r="D405" s="103"/>
      <c r="E405" s="103"/>
      <c r="F405" s="112"/>
    </row>
    <row r="406" spans="1:6">
      <c r="A406" s="111"/>
      <c r="B406" s="86"/>
      <c r="C406" s="103"/>
      <c r="D406" s="103"/>
      <c r="E406" s="103"/>
      <c r="F406" s="112"/>
    </row>
    <row r="407" spans="1:6">
      <c r="A407" s="111"/>
      <c r="B407" s="86"/>
      <c r="C407" s="103"/>
      <c r="D407" s="103"/>
      <c r="E407" s="103"/>
      <c r="F407" s="112"/>
    </row>
    <row r="408" spans="1:6">
      <c r="A408" s="111"/>
      <c r="B408" s="86"/>
      <c r="C408" s="103"/>
      <c r="D408" s="103"/>
      <c r="E408" s="103"/>
      <c r="F408" s="112"/>
    </row>
    <row r="409" spans="1:6">
      <c r="A409" s="111"/>
      <c r="B409" s="86"/>
      <c r="C409" s="103"/>
      <c r="D409" s="103"/>
      <c r="E409" s="103"/>
      <c r="F409" s="112"/>
    </row>
    <row r="410" spans="1:6">
      <c r="A410" s="111"/>
      <c r="B410" s="86"/>
      <c r="C410" s="103"/>
      <c r="D410" s="103"/>
      <c r="E410" s="103"/>
      <c r="F410" s="112"/>
    </row>
    <row r="411" spans="1:6">
      <c r="A411" s="111"/>
      <c r="B411" s="86"/>
      <c r="C411" s="103"/>
      <c r="D411" s="103"/>
      <c r="E411" s="103"/>
      <c r="F411" s="112"/>
    </row>
    <row r="412" spans="1:6">
      <c r="A412" s="111"/>
      <c r="B412" s="86"/>
      <c r="C412" s="103"/>
      <c r="D412" s="103"/>
      <c r="E412" s="103"/>
      <c r="F412" s="112"/>
    </row>
    <row r="413" spans="1:6">
      <c r="A413" s="111"/>
      <c r="B413" s="86"/>
      <c r="C413" s="103"/>
      <c r="D413" s="103"/>
      <c r="E413" s="103"/>
      <c r="F413" s="112"/>
    </row>
    <row r="414" spans="1:6">
      <c r="A414" s="111"/>
      <c r="B414" s="86"/>
      <c r="C414" s="103"/>
      <c r="D414" s="103"/>
      <c r="E414" s="103"/>
      <c r="F414" s="112"/>
    </row>
    <row r="415" spans="1:6">
      <c r="A415" s="111"/>
      <c r="B415" s="86"/>
      <c r="C415" s="103"/>
      <c r="D415" s="103"/>
      <c r="E415" s="103"/>
      <c r="F415" s="112"/>
    </row>
    <row r="416" spans="1:6">
      <c r="A416" s="111"/>
      <c r="B416" s="86"/>
      <c r="C416" s="103"/>
      <c r="D416" s="103"/>
      <c r="E416" s="103"/>
      <c r="F416" s="112"/>
    </row>
    <row r="417" spans="1:6">
      <c r="A417" s="111"/>
      <c r="B417" s="86"/>
      <c r="C417" s="103"/>
      <c r="D417" s="103"/>
      <c r="E417" s="103"/>
      <c r="F417" s="112"/>
    </row>
    <row r="418" spans="1:6">
      <c r="A418" s="111"/>
      <c r="B418" s="86"/>
      <c r="C418" s="103"/>
      <c r="D418" s="103"/>
      <c r="E418" s="103"/>
      <c r="F418" s="112"/>
    </row>
    <row r="419" spans="1:6">
      <c r="A419" s="111"/>
      <c r="B419" s="86"/>
      <c r="C419" s="103"/>
      <c r="D419" s="103"/>
      <c r="E419" s="103"/>
      <c r="F419" s="112"/>
    </row>
    <row r="420" spans="1:6">
      <c r="A420" s="111"/>
      <c r="B420" s="86"/>
      <c r="C420" s="103"/>
      <c r="D420" s="103"/>
      <c r="E420" s="103"/>
      <c r="F420" s="112"/>
    </row>
    <row r="421" spans="1:6">
      <c r="A421" s="111"/>
      <c r="B421" s="86"/>
      <c r="C421" s="103"/>
      <c r="D421" s="103"/>
      <c r="E421" s="103"/>
      <c r="F421" s="112"/>
    </row>
    <row r="422" spans="1:6">
      <c r="A422" s="111"/>
      <c r="B422" s="86"/>
      <c r="C422" s="103"/>
      <c r="D422" s="103"/>
      <c r="E422" s="103"/>
      <c r="F422" s="112"/>
    </row>
    <row r="423" spans="1:6">
      <c r="A423" s="111"/>
      <c r="B423" s="86"/>
      <c r="C423" s="103"/>
      <c r="D423" s="103"/>
      <c r="E423" s="103"/>
      <c r="F423" s="112"/>
    </row>
    <row r="424" spans="1:6">
      <c r="A424" s="111"/>
      <c r="B424" s="86"/>
      <c r="C424" s="103"/>
      <c r="D424" s="103"/>
      <c r="E424" s="103"/>
      <c r="F424" s="112"/>
    </row>
    <row r="425" spans="1:6">
      <c r="A425" s="111"/>
      <c r="B425" s="86"/>
      <c r="C425" s="103"/>
      <c r="D425" s="103"/>
      <c r="E425" s="103"/>
      <c r="F425" s="112"/>
    </row>
    <row r="426" spans="1:6">
      <c r="A426" s="111"/>
      <c r="B426" s="86"/>
      <c r="C426" s="103"/>
      <c r="D426" s="103"/>
      <c r="E426" s="103"/>
      <c r="F426" s="112"/>
    </row>
    <row r="427" spans="1:6">
      <c r="A427" s="111"/>
      <c r="B427" s="86"/>
      <c r="C427" s="103"/>
      <c r="D427" s="103"/>
      <c r="E427" s="103"/>
      <c r="F427" s="112"/>
    </row>
    <row r="428" spans="1:6">
      <c r="A428" s="111"/>
      <c r="B428" s="86"/>
      <c r="C428" s="103"/>
      <c r="D428" s="103"/>
      <c r="E428" s="103"/>
      <c r="F428" s="112"/>
    </row>
    <row r="429" spans="1:6">
      <c r="A429" s="111"/>
      <c r="B429" s="86"/>
      <c r="C429" s="103"/>
      <c r="D429" s="103"/>
      <c r="E429" s="103"/>
      <c r="F429" s="112"/>
    </row>
    <row r="430" spans="1:6">
      <c r="A430" s="111"/>
      <c r="B430" s="86"/>
      <c r="C430" s="103"/>
      <c r="D430" s="103"/>
      <c r="E430" s="103"/>
      <c r="F430" s="112"/>
    </row>
    <row r="431" spans="1:6">
      <c r="A431" s="111"/>
      <c r="B431" s="86"/>
      <c r="C431" s="103"/>
      <c r="D431" s="103"/>
      <c r="E431" s="103"/>
      <c r="F431" s="112"/>
    </row>
    <row r="432" spans="1:6">
      <c r="A432" s="111"/>
      <c r="B432" s="86"/>
      <c r="C432" s="103"/>
      <c r="D432" s="103"/>
      <c r="E432" s="103"/>
      <c r="F432" s="112"/>
    </row>
    <row r="433" spans="1:6">
      <c r="A433" s="111"/>
      <c r="B433" s="86"/>
      <c r="C433" s="103"/>
      <c r="D433" s="103"/>
      <c r="E433" s="103"/>
      <c r="F433" s="112"/>
    </row>
    <row r="434" spans="1:6">
      <c r="A434" s="111"/>
      <c r="B434" s="86"/>
      <c r="C434" s="103"/>
      <c r="D434" s="103"/>
      <c r="E434" s="103"/>
      <c r="F434" s="112"/>
    </row>
    <row r="435" spans="1:6">
      <c r="A435" s="111"/>
      <c r="B435" s="86"/>
      <c r="C435" s="103"/>
      <c r="D435" s="103"/>
      <c r="E435" s="103"/>
      <c r="F435" s="112"/>
    </row>
    <row r="436" spans="1:6">
      <c r="A436" s="111"/>
      <c r="B436" s="86"/>
      <c r="C436" s="103"/>
      <c r="D436" s="103"/>
      <c r="E436" s="103"/>
      <c r="F436" s="112"/>
    </row>
    <row r="437" spans="1:6">
      <c r="A437" s="111"/>
      <c r="B437" s="86"/>
      <c r="C437" s="103"/>
      <c r="D437" s="103"/>
      <c r="E437" s="103"/>
      <c r="F437" s="112"/>
    </row>
    <row r="438" spans="1:6">
      <c r="A438" s="111"/>
      <c r="B438" s="86"/>
      <c r="C438" s="103"/>
      <c r="D438" s="103"/>
      <c r="E438" s="103"/>
      <c r="F438" s="112"/>
    </row>
    <row r="439" spans="1:6">
      <c r="A439" s="111"/>
      <c r="B439" s="86"/>
      <c r="C439" s="103"/>
      <c r="D439" s="103"/>
      <c r="E439" s="103"/>
      <c r="F439" s="112"/>
    </row>
    <row r="440" spans="1:6">
      <c r="A440" s="111"/>
      <c r="B440" s="86"/>
      <c r="C440" s="103"/>
      <c r="D440" s="103"/>
      <c r="E440" s="103"/>
      <c r="F440" s="112"/>
    </row>
    <row r="441" spans="1:6">
      <c r="A441" s="111"/>
      <c r="B441" s="86"/>
      <c r="C441" s="103"/>
      <c r="D441" s="103"/>
      <c r="E441" s="103"/>
      <c r="F441" s="112"/>
    </row>
    <row r="442" spans="1:6">
      <c r="A442" s="111"/>
      <c r="B442" s="86"/>
      <c r="C442" s="103"/>
      <c r="D442" s="103"/>
      <c r="E442" s="103"/>
      <c r="F442" s="112"/>
    </row>
    <row r="443" spans="1:6">
      <c r="A443" s="111"/>
      <c r="B443" s="86"/>
      <c r="C443" s="103"/>
      <c r="D443" s="103"/>
      <c r="E443" s="103"/>
      <c r="F443" s="112"/>
    </row>
    <row r="444" spans="1:6">
      <c r="A444" s="111"/>
      <c r="B444" s="86"/>
      <c r="C444" s="103"/>
      <c r="D444" s="103"/>
      <c r="E444" s="103"/>
      <c r="F444" s="112"/>
    </row>
    <row r="445" spans="1:6">
      <c r="A445" s="111"/>
      <c r="B445" s="86"/>
      <c r="C445" s="103"/>
      <c r="D445" s="103"/>
      <c r="E445" s="103"/>
      <c r="F445" s="112"/>
    </row>
    <row r="446" spans="1:6">
      <c r="A446" s="111"/>
      <c r="B446" s="86"/>
      <c r="C446" s="103"/>
      <c r="D446" s="103"/>
      <c r="E446" s="103"/>
      <c r="F446" s="112"/>
    </row>
    <row r="447" spans="1:6">
      <c r="A447" s="111"/>
      <c r="B447" s="86"/>
      <c r="C447" s="103"/>
      <c r="D447" s="103"/>
      <c r="E447" s="103"/>
      <c r="F447" s="112"/>
    </row>
    <row r="448" spans="1:6">
      <c r="A448" s="111"/>
      <c r="B448" s="86"/>
      <c r="C448" s="103"/>
      <c r="D448" s="103"/>
      <c r="E448" s="103"/>
      <c r="F448" s="112"/>
    </row>
    <row r="449" spans="1:6">
      <c r="A449" s="111"/>
      <c r="B449" s="86"/>
      <c r="C449" s="103"/>
      <c r="D449" s="103"/>
      <c r="E449" s="103"/>
      <c r="F449" s="112"/>
    </row>
    <row r="450" spans="1:6">
      <c r="A450" s="111"/>
      <c r="B450" s="86"/>
      <c r="C450" s="103"/>
      <c r="D450" s="103"/>
      <c r="E450" s="103"/>
      <c r="F450" s="112"/>
    </row>
    <row r="451" spans="1:6">
      <c r="A451" s="111"/>
      <c r="B451" s="86"/>
      <c r="C451" s="103"/>
      <c r="D451" s="103"/>
      <c r="E451" s="103"/>
      <c r="F451" s="112"/>
    </row>
    <row r="452" spans="1:6">
      <c r="A452" s="111"/>
      <c r="B452" s="86"/>
      <c r="C452" s="103"/>
      <c r="D452" s="103"/>
      <c r="E452" s="103"/>
      <c r="F452" s="112"/>
    </row>
    <row r="453" spans="1:6">
      <c r="A453" s="111"/>
      <c r="B453" s="86"/>
      <c r="C453" s="103"/>
      <c r="D453" s="103"/>
      <c r="E453" s="103"/>
      <c r="F453" s="112"/>
    </row>
    <row r="454" spans="1:6">
      <c r="A454" s="111"/>
      <c r="B454" s="86"/>
      <c r="C454" s="103"/>
      <c r="D454" s="103"/>
      <c r="E454" s="103"/>
      <c r="F454" s="112"/>
    </row>
    <row r="455" spans="1:6">
      <c r="A455" s="111"/>
      <c r="B455" s="86"/>
      <c r="C455" s="103"/>
      <c r="D455" s="103"/>
      <c r="E455" s="103"/>
      <c r="F455" s="112"/>
    </row>
    <row r="456" spans="1:6">
      <c r="A456" s="111"/>
      <c r="B456" s="86"/>
      <c r="C456" s="103"/>
      <c r="D456" s="103"/>
      <c r="E456" s="103"/>
      <c r="F456" s="112"/>
    </row>
    <row r="457" spans="1:6">
      <c r="A457" s="111"/>
      <c r="B457" s="86"/>
      <c r="C457" s="103"/>
      <c r="D457" s="103"/>
      <c r="E457" s="103"/>
      <c r="F457" s="112"/>
    </row>
    <row r="458" spans="1:6">
      <c r="A458" s="111"/>
      <c r="B458" s="86"/>
      <c r="C458" s="103"/>
      <c r="D458" s="103"/>
      <c r="E458" s="103"/>
      <c r="F458" s="112"/>
    </row>
    <row r="459" spans="1:6">
      <c r="A459" s="111"/>
      <c r="B459" s="86"/>
      <c r="C459" s="103"/>
      <c r="D459" s="103"/>
      <c r="E459" s="103"/>
      <c r="F459" s="112"/>
    </row>
    <row r="460" spans="1:6">
      <c r="A460" s="111"/>
      <c r="B460" s="86"/>
      <c r="C460" s="103"/>
      <c r="D460" s="103"/>
      <c r="E460" s="103"/>
      <c r="F460" s="112"/>
    </row>
    <row r="461" spans="1:6">
      <c r="A461" s="111"/>
      <c r="B461" s="86"/>
      <c r="C461" s="103"/>
      <c r="D461" s="103"/>
      <c r="E461" s="103"/>
      <c r="F461" s="112"/>
    </row>
    <row r="462" spans="1:6">
      <c r="A462" s="111"/>
      <c r="B462" s="86"/>
      <c r="C462" s="103"/>
      <c r="D462" s="103"/>
      <c r="E462" s="103"/>
      <c r="F462" s="112"/>
    </row>
    <row r="463" spans="1:6">
      <c r="A463" s="111"/>
      <c r="B463" s="86"/>
      <c r="C463" s="103"/>
      <c r="D463" s="103"/>
      <c r="E463" s="103"/>
      <c r="F463" s="112"/>
    </row>
    <row r="464" spans="1:6">
      <c r="A464" s="111"/>
      <c r="B464" s="86"/>
      <c r="C464" s="103"/>
      <c r="D464" s="103"/>
      <c r="E464" s="103"/>
      <c r="F464" s="112"/>
    </row>
    <row r="465" spans="1:6">
      <c r="A465" s="111"/>
      <c r="B465" s="86"/>
      <c r="C465" s="103"/>
      <c r="D465" s="103"/>
      <c r="E465" s="103"/>
      <c r="F465" s="112"/>
    </row>
    <row r="466" spans="1:6">
      <c r="A466" s="111"/>
      <c r="B466" s="86"/>
      <c r="C466" s="103"/>
      <c r="D466" s="103"/>
      <c r="E466" s="103"/>
      <c r="F466" s="112"/>
    </row>
    <row r="467" spans="1:6">
      <c r="A467" s="111"/>
      <c r="B467" s="86"/>
      <c r="C467" s="103"/>
      <c r="D467" s="103"/>
      <c r="E467" s="103"/>
      <c r="F467" s="112"/>
    </row>
    <row r="468" spans="1:6">
      <c r="A468" s="111"/>
      <c r="B468" s="86"/>
      <c r="C468" s="103"/>
      <c r="D468" s="103"/>
      <c r="E468" s="103"/>
      <c r="F468" s="112"/>
    </row>
    <row r="469" spans="1:6">
      <c r="A469" s="111"/>
      <c r="B469" s="86"/>
      <c r="C469" s="103"/>
      <c r="D469" s="103"/>
      <c r="E469" s="103"/>
      <c r="F469" s="112"/>
    </row>
    <row r="470" spans="1:6">
      <c r="A470" s="111"/>
      <c r="B470" s="86"/>
      <c r="C470" s="103"/>
      <c r="D470" s="103"/>
      <c r="E470" s="103"/>
      <c r="F470" s="112"/>
    </row>
    <row r="471" spans="1:6">
      <c r="A471" s="111"/>
      <c r="B471" s="86"/>
      <c r="C471" s="103"/>
      <c r="D471" s="103"/>
      <c r="E471" s="103"/>
      <c r="F471" s="112"/>
    </row>
    <row r="472" spans="1:6">
      <c r="A472" s="111"/>
      <c r="B472" s="86"/>
      <c r="C472" s="103"/>
      <c r="D472" s="103"/>
      <c r="E472" s="103"/>
      <c r="F472" s="112"/>
    </row>
    <row r="473" spans="1:6">
      <c r="A473" s="111"/>
      <c r="B473" s="86"/>
      <c r="C473" s="103"/>
      <c r="D473" s="103"/>
      <c r="E473" s="103"/>
      <c r="F473" s="112"/>
    </row>
    <row r="474" spans="1:6">
      <c r="A474" s="111"/>
      <c r="B474" s="86"/>
      <c r="C474" s="103"/>
      <c r="D474" s="103"/>
      <c r="E474" s="103"/>
      <c r="F474" s="112"/>
    </row>
    <row r="475" spans="1:6">
      <c r="A475" s="111"/>
      <c r="B475" s="86"/>
      <c r="C475" s="103"/>
      <c r="D475" s="103"/>
      <c r="E475" s="103"/>
      <c r="F475" s="112"/>
    </row>
    <row r="476" spans="1:6">
      <c r="A476" s="111"/>
      <c r="B476" s="86"/>
      <c r="C476" s="103"/>
      <c r="D476" s="103"/>
      <c r="E476" s="103"/>
      <c r="F476" s="112"/>
    </row>
    <row r="477" spans="1:6">
      <c r="A477" s="111"/>
      <c r="B477" s="86"/>
      <c r="C477" s="103"/>
      <c r="D477" s="103"/>
      <c r="E477" s="103"/>
      <c r="F477" s="112"/>
    </row>
    <row r="478" spans="1:6">
      <c r="A478" s="111"/>
      <c r="B478" s="86"/>
      <c r="C478" s="103"/>
      <c r="D478" s="103"/>
      <c r="E478" s="103"/>
      <c r="F478" s="112"/>
    </row>
    <row r="479" spans="1:6">
      <c r="A479" s="111"/>
      <c r="B479" s="86"/>
      <c r="C479" s="103"/>
      <c r="D479" s="103"/>
      <c r="E479" s="103"/>
      <c r="F479" s="112"/>
    </row>
    <row r="480" spans="1:6">
      <c r="A480" s="111"/>
      <c r="B480" s="86"/>
      <c r="C480" s="103"/>
      <c r="D480" s="103"/>
      <c r="E480" s="103"/>
      <c r="F480" s="112"/>
    </row>
    <row r="481" spans="1:6">
      <c r="A481" s="111"/>
      <c r="B481" s="86"/>
      <c r="C481" s="103"/>
      <c r="D481" s="103"/>
      <c r="E481" s="103"/>
      <c r="F481" s="112"/>
    </row>
    <row r="482" spans="1:6">
      <c r="A482" s="111"/>
      <c r="B482" s="86"/>
      <c r="C482" s="103"/>
      <c r="D482" s="103"/>
      <c r="E482" s="103"/>
      <c r="F482" s="112"/>
    </row>
    <row r="483" spans="1:6">
      <c r="A483" s="111"/>
      <c r="B483" s="86"/>
      <c r="C483" s="103"/>
      <c r="D483" s="103"/>
      <c r="E483" s="103"/>
      <c r="F483" s="112"/>
    </row>
    <row r="484" spans="1:6">
      <c r="A484" s="111"/>
      <c r="B484" s="86"/>
      <c r="C484" s="103"/>
      <c r="D484" s="103"/>
      <c r="E484" s="103"/>
      <c r="F484" s="112"/>
    </row>
    <row r="485" spans="1:6">
      <c r="A485" s="111"/>
      <c r="B485" s="86"/>
      <c r="C485" s="103"/>
      <c r="D485" s="103"/>
      <c r="E485" s="103"/>
      <c r="F485" s="112"/>
    </row>
    <row r="486" spans="1:6">
      <c r="A486" s="111"/>
      <c r="B486" s="86"/>
      <c r="C486" s="103"/>
      <c r="D486" s="103"/>
      <c r="E486" s="103"/>
      <c r="F486" s="112"/>
    </row>
    <row r="487" spans="1:6">
      <c r="A487" s="111"/>
      <c r="B487" s="86"/>
      <c r="C487" s="103"/>
      <c r="D487" s="103"/>
      <c r="E487" s="103"/>
      <c r="F487" s="112"/>
    </row>
    <row r="488" spans="1:6">
      <c r="A488" s="111"/>
      <c r="B488" s="86"/>
      <c r="C488" s="103"/>
      <c r="D488" s="103"/>
      <c r="E488" s="103"/>
      <c r="F488" s="112"/>
    </row>
    <row r="489" spans="1:6">
      <c r="A489" s="111"/>
      <c r="B489" s="86"/>
      <c r="C489" s="103"/>
      <c r="D489" s="103"/>
      <c r="E489" s="103"/>
      <c r="F489" s="112"/>
    </row>
    <row r="490" spans="1:6">
      <c r="A490" s="111"/>
      <c r="B490" s="86"/>
      <c r="C490" s="103"/>
      <c r="D490" s="103"/>
      <c r="E490" s="103"/>
      <c r="F490" s="112"/>
    </row>
    <row r="491" spans="1:6">
      <c r="A491" s="111"/>
      <c r="B491" s="86"/>
      <c r="C491" s="103"/>
      <c r="D491" s="103"/>
      <c r="E491" s="103"/>
      <c r="F491" s="112"/>
    </row>
    <row r="492" spans="1:6">
      <c r="A492" s="111"/>
      <c r="B492" s="86"/>
      <c r="C492" s="103"/>
      <c r="D492" s="103"/>
      <c r="E492" s="103"/>
      <c r="F492" s="112"/>
    </row>
    <row r="493" spans="1:6">
      <c r="A493" s="111"/>
      <c r="B493" s="86"/>
      <c r="C493" s="103"/>
      <c r="D493" s="103"/>
      <c r="E493" s="103"/>
      <c r="F493" s="112"/>
    </row>
    <row r="494" spans="1:6">
      <c r="A494" s="111"/>
      <c r="B494" s="86"/>
      <c r="C494" s="103"/>
      <c r="D494" s="103"/>
      <c r="E494" s="103"/>
      <c r="F494" s="112"/>
    </row>
    <row r="495" spans="1:6">
      <c r="A495" s="111"/>
      <c r="B495" s="86"/>
      <c r="C495" s="103"/>
      <c r="D495" s="103"/>
      <c r="E495" s="103"/>
      <c r="F495" s="112"/>
    </row>
    <row r="496" spans="1:6">
      <c r="A496" s="111"/>
      <c r="B496" s="86"/>
      <c r="C496" s="103"/>
      <c r="D496" s="103"/>
      <c r="E496" s="103"/>
      <c r="F496" s="112"/>
    </row>
    <row r="497" spans="1:6">
      <c r="A497" s="111"/>
      <c r="B497" s="86"/>
      <c r="C497" s="103"/>
      <c r="D497" s="103"/>
      <c r="E497" s="103"/>
      <c r="F497" s="112"/>
    </row>
    <row r="498" spans="1:6">
      <c r="A498" s="111"/>
      <c r="B498" s="86"/>
      <c r="C498" s="103"/>
      <c r="D498" s="103"/>
      <c r="E498" s="103"/>
      <c r="F498" s="112"/>
    </row>
    <row r="499" spans="1:6">
      <c r="A499" s="111"/>
      <c r="B499" s="86"/>
      <c r="C499" s="103"/>
      <c r="D499" s="103"/>
      <c r="E499" s="103"/>
      <c r="F499" s="112"/>
    </row>
    <row r="500" spans="1:6">
      <c r="A500" s="111"/>
      <c r="B500" s="86"/>
      <c r="C500" s="103"/>
      <c r="D500" s="103"/>
      <c r="E500" s="103"/>
      <c r="F500" s="112"/>
    </row>
    <row r="501" spans="1:6">
      <c r="A501" s="111"/>
      <c r="B501" s="86"/>
      <c r="C501" s="103"/>
      <c r="D501" s="103"/>
      <c r="E501" s="103"/>
      <c r="F501" s="112"/>
    </row>
    <row r="502" spans="1:6">
      <c r="A502" s="111"/>
      <c r="B502" s="86"/>
      <c r="C502" s="103"/>
      <c r="D502" s="103"/>
      <c r="E502" s="103"/>
      <c r="F502" s="112"/>
    </row>
    <row r="503" spans="1:6">
      <c r="A503" s="111"/>
      <c r="B503" s="86"/>
      <c r="C503" s="103"/>
      <c r="D503" s="103"/>
      <c r="E503" s="103"/>
      <c r="F503" s="112"/>
    </row>
    <row r="504" spans="1:6">
      <c r="A504" s="111"/>
      <c r="B504" s="86"/>
      <c r="C504" s="103"/>
      <c r="D504" s="103"/>
      <c r="E504" s="103"/>
      <c r="F504" s="112"/>
    </row>
    <row r="505" spans="1:6">
      <c r="A505" s="111"/>
      <c r="B505" s="86"/>
      <c r="C505" s="103"/>
      <c r="D505" s="103"/>
      <c r="E505" s="103"/>
      <c r="F505" s="112"/>
    </row>
    <row r="506" spans="1:6">
      <c r="A506" s="111"/>
      <c r="B506" s="86"/>
      <c r="C506" s="103"/>
      <c r="D506" s="103"/>
      <c r="E506" s="103"/>
      <c r="F506" s="112"/>
    </row>
    <row r="507" spans="1:6">
      <c r="A507" s="111"/>
      <c r="B507" s="86"/>
      <c r="C507" s="103"/>
      <c r="D507" s="103"/>
      <c r="E507" s="103"/>
      <c r="F507" s="112"/>
    </row>
    <row r="508" spans="1:6">
      <c r="A508" s="111"/>
      <c r="B508" s="86"/>
      <c r="C508" s="103"/>
      <c r="D508" s="103"/>
      <c r="E508" s="103"/>
      <c r="F508" s="112"/>
    </row>
    <row r="509" spans="1:6">
      <c r="A509" s="111"/>
      <c r="B509" s="86"/>
      <c r="C509" s="103"/>
      <c r="D509" s="103"/>
      <c r="E509" s="103"/>
      <c r="F509" s="112"/>
    </row>
    <row r="510" spans="1:6">
      <c r="A510" s="111"/>
      <c r="B510" s="86"/>
      <c r="C510" s="103"/>
      <c r="D510" s="103"/>
      <c r="E510" s="103"/>
      <c r="F510" s="112"/>
    </row>
    <row r="511" spans="1:6">
      <c r="A511" s="111"/>
      <c r="B511" s="86"/>
      <c r="C511" s="103"/>
      <c r="D511" s="103"/>
      <c r="E511" s="103"/>
      <c r="F511" s="112"/>
    </row>
    <row r="512" spans="1:6">
      <c r="A512" s="111"/>
      <c r="B512" s="86"/>
      <c r="C512" s="103"/>
      <c r="D512" s="103"/>
      <c r="E512" s="103"/>
      <c r="F512" s="112"/>
    </row>
    <row r="513" spans="1:6">
      <c r="A513" s="111"/>
      <c r="B513" s="86"/>
      <c r="C513" s="103"/>
      <c r="D513" s="103"/>
      <c r="E513" s="103"/>
      <c r="F513" s="112"/>
    </row>
    <row r="514" spans="1:6">
      <c r="A514" s="111"/>
      <c r="B514" s="86"/>
      <c r="C514" s="103"/>
      <c r="D514" s="103"/>
      <c r="E514" s="103"/>
      <c r="F514" s="112"/>
    </row>
    <row r="515" spans="1:6">
      <c r="A515" s="111"/>
      <c r="B515" s="86"/>
      <c r="C515" s="103"/>
      <c r="D515" s="103"/>
      <c r="E515" s="103"/>
      <c r="F515" s="112"/>
    </row>
    <row r="516" spans="1:6">
      <c r="A516" s="111"/>
      <c r="B516" s="86"/>
      <c r="C516" s="103"/>
      <c r="D516" s="103"/>
      <c r="E516" s="103"/>
      <c r="F516" s="112"/>
    </row>
    <row r="517" spans="1:6">
      <c r="A517" s="111"/>
      <c r="B517" s="86"/>
      <c r="C517" s="103"/>
      <c r="D517" s="103"/>
      <c r="E517" s="103"/>
      <c r="F517" s="112"/>
    </row>
    <row r="518" spans="1:6">
      <c r="A518" s="111"/>
      <c r="B518" s="86"/>
      <c r="C518" s="103"/>
      <c r="D518" s="103"/>
      <c r="E518" s="103"/>
      <c r="F518" s="112"/>
    </row>
    <row r="519" spans="1:6">
      <c r="A519" s="111"/>
      <c r="B519" s="86"/>
      <c r="C519" s="103"/>
      <c r="D519" s="103"/>
      <c r="E519" s="103"/>
      <c r="F519" s="112"/>
    </row>
    <row r="520" spans="1:6">
      <c r="A520" s="111"/>
      <c r="B520" s="86"/>
      <c r="C520" s="103"/>
      <c r="D520" s="103"/>
      <c r="E520" s="103"/>
      <c r="F520" s="112"/>
    </row>
    <row r="521" spans="1:6">
      <c r="A521" s="111"/>
      <c r="B521" s="86"/>
      <c r="C521" s="103"/>
      <c r="D521" s="103"/>
      <c r="E521" s="103"/>
      <c r="F521" s="112"/>
    </row>
    <row r="522" spans="1:6">
      <c r="A522" s="111"/>
      <c r="B522" s="86"/>
      <c r="C522" s="103"/>
      <c r="D522" s="103"/>
      <c r="E522" s="103"/>
      <c r="F522" s="112"/>
    </row>
    <row r="523" spans="1:6">
      <c r="A523" s="111"/>
      <c r="B523" s="86"/>
      <c r="C523" s="103"/>
      <c r="D523" s="103"/>
      <c r="E523" s="103"/>
      <c r="F523" s="112"/>
    </row>
    <row r="524" spans="1:6">
      <c r="A524" s="111"/>
      <c r="B524" s="86"/>
      <c r="C524" s="103"/>
      <c r="D524" s="103"/>
      <c r="E524" s="103"/>
      <c r="F524" s="112"/>
    </row>
    <row r="525" spans="1:6">
      <c r="A525" s="111"/>
      <c r="B525" s="86"/>
      <c r="C525" s="103"/>
      <c r="D525" s="103"/>
      <c r="E525" s="103"/>
      <c r="F525" s="112"/>
    </row>
    <row r="526" spans="1:6">
      <c r="A526" s="111"/>
      <c r="B526" s="86"/>
      <c r="C526" s="103"/>
      <c r="D526" s="103"/>
      <c r="E526" s="103"/>
      <c r="F526" s="112"/>
    </row>
    <row r="527" spans="1:6">
      <c r="A527" s="111"/>
      <c r="B527" s="86"/>
      <c r="C527" s="103"/>
      <c r="D527" s="103"/>
      <c r="E527" s="103"/>
      <c r="F527" s="112"/>
    </row>
    <row r="528" spans="1:6">
      <c r="A528" s="111"/>
      <c r="B528" s="86"/>
      <c r="C528" s="103"/>
      <c r="D528" s="103"/>
      <c r="E528" s="103"/>
      <c r="F528" s="112"/>
    </row>
    <row r="529" spans="1:6">
      <c r="A529" s="111"/>
      <c r="B529" s="86"/>
      <c r="C529" s="103"/>
      <c r="D529" s="103"/>
      <c r="E529" s="103"/>
      <c r="F529" s="112"/>
    </row>
    <row r="530" spans="1:6">
      <c r="A530" s="111"/>
      <c r="B530" s="86"/>
      <c r="C530" s="103"/>
      <c r="D530" s="103"/>
      <c r="E530" s="103"/>
      <c r="F530" s="112"/>
    </row>
    <row r="531" spans="1:6">
      <c r="A531" s="111"/>
      <c r="B531" s="86"/>
      <c r="C531" s="103"/>
      <c r="D531" s="103"/>
      <c r="E531" s="103"/>
      <c r="F531" s="112"/>
    </row>
    <row r="532" spans="1:6">
      <c r="A532" s="111"/>
      <c r="B532" s="86"/>
      <c r="C532" s="103"/>
      <c r="D532" s="103"/>
      <c r="E532" s="103"/>
      <c r="F532" s="112"/>
    </row>
    <row r="533" spans="1:6">
      <c r="A533" s="111"/>
      <c r="B533" s="86"/>
      <c r="C533" s="103"/>
      <c r="D533" s="103"/>
      <c r="E533" s="103"/>
      <c r="F533" s="112"/>
    </row>
    <row r="534" spans="1:6">
      <c r="A534" s="111"/>
      <c r="B534" s="86"/>
      <c r="C534" s="103"/>
      <c r="D534" s="103"/>
      <c r="E534" s="103"/>
      <c r="F534" s="112"/>
    </row>
    <row r="535" spans="1:6">
      <c r="A535" s="111"/>
      <c r="B535" s="86"/>
      <c r="C535" s="103"/>
      <c r="D535" s="103"/>
      <c r="E535" s="103"/>
      <c r="F535" s="112"/>
    </row>
    <row r="536" spans="1:6">
      <c r="A536" s="111"/>
      <c r="B536" s="86"/>
      <c r="C536" s="103"/>
      <c r="D536" s="103"/>
      <c r="E536" s="103"/>
      <c r="F536" s="112"/>
    </row>
    <row r="537" spans="1:6">
      <c r="A537" s="111"/>
      <c r="B537" s="86"/>
      <c r="C537" s="103"/>
      <c r="D537" s="103"/>
      <c r="E537" s="103"/>
      <c r="F537" s="112"/>
    </row>
    <row r="538" spans="1:6">
      <c r="A538" s="111"/>
      <c r="B538" s="86"/>
      <c r="C538" s="103"/>
      <c r="D538" s="103"/>
      <c r="E538" s="103"/>
      <c r="F538" s="112"/>
    </row>
    <row r="539" spans="1:6">
      <c r="A539" s="111"/>
      <c r="B539" s="86"/>
      <c r="C539" s="103"/>
      <c r="D539" s="103"/>
      <c r="E539" s="103"/>
      <c r="F539" s="112"/>
    </row>
    <row r="540" spans="1:6">
      <c r="A540" s="111"/>
      <c r="B540" s="86"/>
      <c r="C540" s="103"/>
      <c r="D540" s="103"/>
      <c r="E540" s="103"/>
      <c r="F540" s="112"/>
    </row>
    <row r="541" spans="1:6">
      <c r="A541" s="111"/>
      <c r="B541" s="86"/>
      <c r="C541" s="103"/>
      <c r="D541" s="103"/>
      <c r="E541" s="103"/>
      <c r="F541" s="112"/>
    </row>
    <row r="542" spans="1:6">
      <c r="A542" s="111"/>
      <c r="B542" s="86"/>
      <c r="C542" s="103"/>
      <c r="D542" s="103"/>
      <c r="E542" s="103"/>
      <c r="F542" s="112"/>
    </row>
    <row r="543" spans="1:6">
      <c r="A543" s="111"/>
      <c r="B543" s="86"/>
      <c r="C543" s="103"/>
      <c r="D543" s="103"/>
      <c r="E543" s="103"/>
      <c r="F543" s="112"/>
    </row>
    <row r="544" spans="1:6">
      <c r="A544" s="111"/>
      <c r="B544" s="86"/>
      <c r="C544" s="103"/>
      <c r="D544" s="103"/>
      <c r="E544" s="103"/>
      <c r="F544" s="112"/>
    </row>
    <row r="545" spans="1:6">
      <c r="A545" s="111"/>
      <c r="B545" s="86"/>
      <c r="C545" s="103"/>
      <c r="D545" s="103"/>
      <c r="E545" s="103"/>
      <c r="F545" s="112"/>
    </row>
    <row r="546" spans="1:6">
      <c r="A546" s="111"/>
      <c r="B546" s="86"/>
      <c r="C546" s="103"/>
      <c r="D546" s="103"/>
      <c r="E546" s="103"/>
      <c r="F546" s="112"/>
    </row>
    <row r="547" spans="1:6">
      <c r="A547" s="111"/>
      <c r="B547" s="86"/>
      <c r="C547" s="103"/>
      <c r="D547" s="103"/>
      <c r="E547" s="103"/>
      <c r="F547" s="112"/>
    </row>
    <row r="548" spans="1:6">
      <c r="A548" s="111"/>
      <c r="B548" s="86"/>
      <c r="C548" s="103"/>
      <c r="D548" s="103"/>
      <c r="E548" s="103"/>
      <c r="F548" s="112"/>
    </row>
    <row r="549" spans="1:6">
      <c r="A549" s="111"/>
      <c r="B549" s="86"/>
      <c r="C549" s="103"/>
      <c r="D549" s="103"/>
      <c r="E549" s="103"/>
      <c r="F549" s="112"/>
    </row>
    <row r="550" spans="1:6">
      <c r="A550" s="111"/>
      <c r="B550" s="86"/>
      <c r="C550" s="103"/>
      <c r="D550" s="103"/>
      <c r="E550" s="103"/>
      <c r="F550" s="112"/>
    </row>
    <row r="551" spans="1:6">
      <c r="A551" s="111"/>
      <c r="B551" s="86"/>
      <c r="C551" s="103"/>
      <c r="D551" s="103"/>
      <c r="E551" s="103"/>
      <c r="F551" s="112"/>
    </row>
    <row r="552" spans="1:6">
      <c r="A552" s="111"/>
      <c r="B552" s="86"/>
      <c r="C552" s="103"/>
      <c r="D552" s="103"/>
      <c r="E552" s="103"/>
      <c r="F552" s="112"/>
    </row>
    <row r="553" spans="1:6">
      <c r="A553" s="111"/>
      <c r="B553" s="86"/>
      <c r="C553" s="103"/>
      <c r="D553" s="103"/>
      <c r="E553" s="103"/>
      <c r="F553" s="112"/>
    </row>
    <row r="554" spans="1:6">
      <c r="A554" s="111"/>
      <c r="B554" s="86"/>
      <c r="C554" s="103"/>
      <c r="D554" s="103"/>
      <c r="E554" s="103"/>
      <c r="F554" s="112"/>
    </row>
    <row r="555" spans="1:6">
      <c r="A555" s="111"/>
      <c r="B555" s="86"/>
      <c r="C555" s="103"/>
      <c r="D555" s="103"/>
      <c r="E555" s="103"/>
      <c r="F555" s="112"/>
    </row>
    <row r="556" spans="1:6">
      <c r="A556" s="111"/>
      <c r="B556" s="86"/>
      <c r="C556" s="103"/>
      <c r="D556" s="103"/>
      <c r="E556" s="103"/>
      <c r="F556" s="112"/>
    </row>
    <row r="557" spans="1:6">
      <c r="A557" s="111"/>
      <c r="B557" s="86"/>
      <c r="C557" s="103"/>
      <c r="D557" s="103"/>
      <c r="E557" s="103"/>
      <c r="F557" s="112"/>
    </row>
    <row r="558" spans="1:6">
      <c r="A558" s="111"/>
      <c r="B558" s="86"/>
      <c r="C558" s="103"/>
      <c r="D558" s="103"/>
      <c r="E558" s="103"/>
      <c r="F558" s="112"/>
    </row>
    <row r="559" spans="1:6">
      <c r="A559" s="111"/>
      <c r="B559" s="86"/>
      <c r="C559" s="103"/>
      <c r="D559" s="103"/>
      <c r="E559" s="103"/>
      <c r="F559" s="112"/>
    </row>
    <row r="560" spans="1:6">
      <c r="A560" s="111"/>
      <c r="B560" s="86"/>
      <c r="C560" s="103"/>
      <c r="D560" s="103"/>
      <c r="E560" s="103"/>
      <c r="F560" s="112"/>
    </row>
    <row r="561" spans="1:6">
      <c r="A561" s="111"/>
      <c r="B561" s="86"/>
      <c r="C561" s="103"/>
      <c r="D561" s="103"/>
      <c r="E561" s="103"/>
      <c r="F561" s="112"/>
    </row>
    <row r="562" spans="1:6">
      <c r="A562" s="111"/>
      <c r="B562" s="86"/>
      <c r="C562" s="103"/>
      <c r="D562" s="103"/>
      <c r="E562" s="103"/>
      <c r="F562" s="112"/>
    </row>
    <row r="563" spans="1:6">
      <c r="A563" s="111"/>
      <c r="B563" s="86"/>
      <c r="C563" s="103"/>
      <c r="D563" s="103"/>
      <c r="E563" s="103"/>
      <c r="F563" s="112"/>
    </row>
    <row r="564" spans="1:6">
      <c r="A564" s="111"/>
      <c r="B564" s="86"/>
      <c r="C564" s="103"/>
      <c r="D564" s="103"/>
      <c r="E564" s="103"/>
      <c r="F564" s="112"/>
    </row>
    <row r="565" spans="1:6">
      <c r="A565" s="111"/>
      <c r="B565" s="86"/>
      <c r="C565" s="103"/>
      <c r="D565" s="103"/>
      <c r="E565" s="103"/>
      <c r="F565" s="112"/>
    </row>
    <row r="566" spans="1:6">
      <c r="A566" s="111"/>
      <c r="B566" s="86"/>
      <c r="C566" s="103"/>
      <c r="D566" s="103"/>
      <c r="E566" s="103"/>
      <c r="F566" s="112"/>
    </row>
    <row r="567" spans="1:6">
      <c r="A567" s="111"/>
      <c r="B567" s="86"/>
      <c r="C567" s="103"/>
      <c r="D567" s="103"/>
      <c r="E567" s="103"/>
      <c r="F567" s="112"/>
    </row>
    <row r="568" spans="1:6">
      <c r="A568" s="111"/>
      <c r="B568" s="86"/>
      <c r="C568" s="103"/>
      <c r="D568" s="103"/>
      <c r="E568" s="103"/>
      <c r="F568" s="112"/>
    </row>
    <row r="569" spans="1:6">
      <c r="A569" s="111"/>
      <c r="B569" s="86"/>
      <c r="C569" s="103"/>
      <c r="D569" s="103"/>
      <c r="E569" s="103"/>
      <c r="F569" s="112"/>
    </row>
    <row r="570" spans="1:6">
      <c r="A570" s="111"/>
      <c r="B570" s="86"/>
      <c r="C570" s="103"/>
      <c r="D570" s="103"/>
      <c r="E570" s="103"/>
      <c r="F570" s="112"/>
    </row>
    <row r="571" spans="1:6">
      <c r="A571" s="111"/>
      <c r="B571" s="86"/>
      <c r="C571" s="103"/>
      <c r="D571" s="103"/>
      <c r="E571" s="103"/>
      <c r="F571" s="112"/>
    </row>
    <row r="572" spans="1:6">
      <c r="A572" s="111"/>
      <c r="B572" s="86"/>
      <c r="C572" s="103"/>
      <c r="D572" s="103"/>
      <c r="E572" s="103"/>
      <c r="F572" s="112"/>
    </row>
    <row r="573" spans="1:6">
      <c r="A573" s="111"/>
      <c r="B573" s="86"/>
      <c r="C573" s="103"/>
      <c r="D573" s="103"/>
      <c r="E573" s="103"/>
      <c r="F573" s="112"/>
    </row>
    <row r="574" spans="1:6">
      <c r="A574" s="111"/>
      <c r="B574" s="86"/>
      <c r="C574" s="103"/>
      <c r="D574" s="103"/>
      <c r="E574" s="103"/>
      <c r="F574" s="112"/>
    </row>
    <row r="575" spans="1:6">
      <c r="A575" s="111"/>
      <c r="B575" s="86"/>
      <c r="C575" s="103"/>
      <c r="D575" s="103"/>
      <c r="E575" s="103"/>
      <c r="F575" s="112"/>
    </row>
    <row r="576" spans="1:6">
      <c r="A576" s="111"/>
      <c r="B576" s="86"/>
      <c r="C576" s="103"/>
      <c r="D576" s="103"/>
      <c r="E576" s="103"/>
      <c r="F576" s="112"/>
    </row>
    <row r="577" spans="1:6">
      <c r="A577" s="111"/>
      <c r="B577" s="86"/>
      <c r="C577" s="103"/>
      <c r="D577" s="103"/>
      <c r="E577" s="103"/>
      <c r="F577" s="112"/>
    </row>
    <row r="578" spans="1:6">
      <c r="A578" s="111"/>
      <c r="B578" s="86"/>
      <c r="C578" s="103"/>
      <c r="D578" s="103"/>
      <c r="E578" s="103"/>
      <c r="F578" s="112"/>
    </row>
    <row r="579" spans="1:6">
      <c r="A579" s="111"/>
      <c r="B579" s="86"/>
      <c r="C579" s="103"/>
      <c r="D579" s="103"/>
      <c r="E579" s="103"/>
      <c r="F579" s="112"/>
    </row>
    <row r="580" spans="1:6">
      <c r="A580" s="111"/>
      <c r="B580" s="86"/>
      <c r="C580" s="103"/>
      <c r="D580" s="103"/>
      <c r="E580" s="103"/>
      <c r="F580" s="112"/>
    </row>
    <row r="581" spans="1:6">
      <c r="A581" s="111"/>
      <c r="B581" s="86"/>
      <c r="C581" s="103"/>
      <c r="D581" s="103"/>
      <c r="E581" s="103"/>
      <c r="F581" s="112"/>
    </row>
    <row r="582" spans="1:6">
      <c r="A582" s="111"/>
      <c r="B582" s="86"/>
      <c r="C582" s="103"/>
      <c r="D582" s="103"/>
      <c r="E582" s="103"/>
      <c r="F582" s="112"/>
    </row>
    <row r="583" spans="1:6">
      <c r="A583" s="111"/>
      <c r="B583" s="86"/>
      <c r="C583" s="103"/>
      <c r="D583" s="103"/>
      <c r="E583" s="103"/>
      <c r="F583" s="112"/>
    </row>
    <row r="584" spans="1:6">
      <c r="A584" s="111"/>
      <c r="B584" s="86"/>
      <c r="C584" s="103"/>
      <c r="D584" s="103"/>
      <c r="E584" s="103"/>
      <c r="F584" s="112"/>
    </row>
    <row r="585" spans="1:6">
      <c r="A585" s="111"/>
      <c r="B585" s="86"/>
      <c r="C585" s="103"/>
      <c r="D585" s="103"/>
      <c r="E585" s="103"/>
      <c r="F585" s="112"/>
    </row>
    <row r="586" spans="1:6">
      <c r="A586" s="111"/>
      <c r="B586" s="86"/>
      <c r="C586" s="103"/>
      <c r="D586" s="103"/>
      <c r="E586" s="103"/>
      <c r="F586" s="112"/>
    </row>
    <row r="587" spans="1:6">
      <c r="A587" s="111"/>
      <c r="B587" s="86"/>
      <c r="C587" s="103"/>
      <c r="D587" s="103"/>
      <c r="E587" s="103"/>
      <c r="F587" s="112"/>
    </row>
    <row r="588" spans="1:6">
      <c r="A588" s="111"/>
      <c r="B588" s="86"/>
      <c r="C588" s="103"/>
      <c r="D588" s="103"/>
      <c r="E588" s="103"/>
      <c r="F588" s="112"/>
    </row>
    <row r="589" spans="1:6">
      <c r="A589" s="111"/>
      <c r="B589" s="86"/>
      <c r="C589" s="103"/>
      <c r="D589" s="103"/>
      <c r="E589" s="103"/>
      <c r="F589" s="112"/>
    </row>
    <row r="590" spans="1:6">
      <c r="A590" s="111"/>
      <c r="B590" s="86"/>
      <c r="C590" s="103"/>
      <c r="D590" s="103"/>
      <c r="E590" s="103"/>
      <c r="F590" s="112"/>
    </row>
    <row r="591" spans="1:6">
      <c r="A591" s="111"/>
      <c r="B591" s="86"/>
      <c r="C591" s="103"/>
      <c r="D591" s="103"/>
      <c r="E591" s="103"/>
      <c r="F591" s="112"/>
    </row>
    <row r="592" spans="1:6">
      <c r="A592" s="111"/>
      <c r="B592" s="86"/>
      <c r="C592" s="103"/>
      <c r="D592" s="103"/>
      <c r="E592" s="103"/>
      <c r="F592" s="112"/>
    </row>
    <row r="593" spans="1:6">
      <c r="A593" s="111"/>
      <c r="B593" s="86"/>
      <c r="C593" s="103"/>
      <c r="D593" s="103"/>
      <c r="E593" s="103"/>
      <c r="F593" s="112"/>
    </row>
    <row r="594" spans="1:6">
      <c r="A594" s="111"/>
      <c r="B594" s="86"/>
      <c r="C594" s="103"/>
      <c r="D594" s="103"/>
      <c r="E594" s="103"/>
      <c r="F594" s="112"/>
    </row>
    <row r="595" spans="1:6">
      <c r="A595" s="111"/>
      <c r="B595" s="86"/>
      <c r="C595" s="103"/>
      <c r="D595" s="103"/>
      <c r="E595" s="103"/>
      <c r="F595" s="112"/>
    </row>
    <row r="596" spans="1:6">
      <c r="A596" s="111"/>
      <c r="B596" s="86"/>
      <c r="C596" s="103"/>
      <c r="D596" s="103"/>
      <c r="E596" s="103"/>
      <c r="F596" s="112"/>
    </row>
    <row r="597" spans="1:6">
      <c r="A597" s="111"/>
      <c r="B597" s="86"/>
      <c r="C597" s="103"/>
      <c r="D597" s="103"/>
      <c r="E597" s="103"/>
      <c r="F597" s="112"/>
    </row>
    <row r="598" spans="1:6">
      <c r="A598" s="111"/>
      <c r="B598" s="86"/>
      <c r="C598" s="103"/>
      <c r="D598" s="103"/>
      <c r="E598" s="103"/>
      <c r="F598" s="112"/>
    </row>
    <row r="599" spans="1:6">
      <c r="A599" s="111"/>
      <c r="B599" s="86"/>
      <c r="C599" s="103"/>
      <c r="D599" s="103"/>
      <c r="E599" s="103"/>
      <c r="F599" s="112"/>
    </row>
    <row r="600" spans="1:6">
      <c r="A600" s="111"/>
      <c r="B600" s="86"/>
      <c r="C600" s="103"/>
      <c r="D600" s="103"/>
      <c r="E600" s="103"/>
      <c r="F600" s="112"/>
    </row>
    <row r="601" spans="1:6">
      <c r="A601" s="111"/>
      <c r="B601" s="86"/>
      <c r="C601" s="103"/>
      <c r="D601" s="103"/>
      <c r="E601" s="103"/>
      <c r="F601" s="112"/>
    </row>
    <row r="602" spans="1:6">
      <c r="A602" s="111"/>
      <c r="B602" s="86"/>
      <c r="C602" s="103"/>
      <c r="D602" s="103"/>
      <c r="E602" s="103"/>
      <c r="F602" s="112"/>
    </row>
    <row r="603" spans="1:6">
      <c r="A603" s="111"/>
      <c r="B603" s="86"/>
      <c r="C603" s="103"/>
      <c r="D603" s="103"/>
      <c r="E603" s="103"/>
      <c r="F603" s="112"/>
    </row>
    <row r="604" spans="1:6">
      <c r="A604" s="111"/>
      <c r="B604" s="86"/>
      <c r="C604" s="103"/>
      <c r="D604" s="103"/>
      <c r="E604" s="103"/>
      <c r="F604" s="112"/>
    </row>
    <row r="605" spans="1:6">
      <c r="A605" s="111"/>
      <c r="B605" s="86"/>
      <c r="C605" s="103"/>
      <c r="D605" s="103"/>
      <c r="E605" s="103"/>
      <c r="F605" s="112"/>
    </row>
    <row r="606" spans="1:6">
      <c r="A606" s="111"/>
      <c r="B606" s="86"/>
      <c r="C606" s="103"/>
      <c r="D606" s="103"/>
      <c r="E606" s="103"/>
      <c r="F606" s="112"/>
    </row>
    <row r="607" spans="1:6">
      <c r="A607" s="111"/>
      <c r="B607" s="86"/>
      <c r="C607" s="103"/>
      <c r="D607" s="103"/>
      <c r="E607" s="103"/>
      <c r="F607" s="112"/>
    </row>
    <row r="608" spans="1:6">
      <c r="A608" s="111"/>
      <c r="B608" s="86"/>
      <c r="C608" s="103"/>
      <c r="D608" s="103"/>
      <c r="E608" s="103"/>
      <c r="F608" s="112"/>
    </row>
    <row r="609" spans="1:6">
      <c r="A609" s="111"/>
      <c r="B609" s="86"/>
      <c r="C609" s="103"/>
      <c r="D609" s="103"/>
      <c r="E609" s="103"/>
      <c r="F609" s="112"/>
    </row>
    <row r="610" spans="1:6">
      <c r="A610" s="111"/>
      <c r="B610" s="86"/>
      <c r="C610" s="103"/>
      <c r="D610" s="103"/>
      <c r="E610" s="103"/>
      <c r="F610" s="112"/>
    </row>
    <row r="611" spans="1:6">
      <c r="A611" s="111"/>
      <c r="B611" s="86"/>
      <c r="C611" s="103"/>
      <c r="D611" s="103"/>
      <c r="E611" s="103"/>
      <c r="F611" s="112"/>
    </row>
    <row r="612" spans="1:6">
      <c r="A612" s="111"/>
      <c r="B612" s="86"/>
      <c r="C612" s="103"/>
      <c r="D612" s="103"/>
      <c r="E612" s="103"/>
      <c r="F612" s="112"/>
    </row>
    <row r="613" spans="1:6">
      <c r="A613" s="111"/>
      <c r="B613" s="86"/>
      <c r="C613" s="103"/>
      <c r="D613" s="103"/>
      <c r="E613" s="103"/>
      <c r="F613" s="112"/>
    </row>
    <row r="614" spans="1:6">
      <c r="A614" s="111"/>
      <c r="B614" s="86"/>
      <c r="C614" s="103"/>
      <c r="D614" s="103"/>
      <c r="E614" s="103"/>
      <c r="F614" s="112"/>
    </row>
    <row r="615" spans="1:6">
      <c r="A615" s="111"/>
      <c r="B615" s="86"/>
      <c r="C615" s="103"/>
      <c r="D615" s="103"/>
      <c r="E615" s="103"/>
      <c r="F615" s="112"/>
    </row>
    <row r="616" spans="1:6">
      <c r="A616" s="111"/>
      <c r="B616" s="86"/>
      <c r="C616" s="103"/>
      <c r="D616" s="103"/>
      <c r="E616" s="103"/>
      <c r="F616" s="112"/>
    </row>
    <row r="617" spans="1:6">
      <c r="A617" s="111"/>
      <c r="B617" s="86"/>
      <c r="C617" s="103"/>
      <c r="D617" s="103"/>
      <c r="E617" s="103"/>
      <c r="F617" s="112"/>
    </row>
    <row r="618" spans="1:6">
      <c r="A618" s="111"/>
      <c r="B618" s="86"/>
      <c r="C618" s="103"/>
      <c r="D618" s="103"/>
      <c r="E618" s="103"/>
      <c r="F618" s="112"/>
    </row>
    <row r="619" spans="1:6">
      <c r="A619" s="111"/>
      <c r="B619" s="86"/>
      <c r="C619" s="103"/>
      <c r="D619" s="103"/>
      <c r="E619" s="103"/>
      <c r="F619" s="112"/>
    </row>
    <row r="620" spans="1:6">
      <c r="A620" s="111"/>
      <c r="B620" s="86"/>
      <c r="C620" s="103"/>
      <c r="D620" s="103"/>
      <c r="E620" s="103"/>
      <c r="F620" s="112"/>
    </row>
    <row r="621" spans="1:6">
      <c r="A621" s="111"/>
      <c r="B621" s="86"/>
      <c r="C621" s="103"/>
      <c r="D621" s="103"/>
      <c r="E621" s="103"/>
      <c r="F621" s="112"/>
    </row>
    <row r="622" spans="1:6">
      <c r="A622" s="111"/>
      <c r="B622" s="86"/>
      <c r="C622" s="103"/>
      <c r="D622" s="103"/>
      <c r="E622" s="103"/>
      <c r="F622" s="112"/>
    </row>
    <row r="623" spans="1:6">
      <c r="A623" s="111"/>
      <c r="B623" s="86"/>
      <c r="C623" s="103"/>
      <c r="D623" s="103"/>
      <c r="E623" s="103"/>
      <c r="F623" s="112"/>
    </row>
    <row r="624" spans="1:6">
      <c r="A624" s="111"/>
      <c r="B624" s="86"/>
      <c r="C624" s="103"/>
      <c r="D624" s="103"/>
      <c r="E624" s="103"/>
      <c r="F624" s="112"/>
    </row>
    <row r="625" spans="1:6">
      <c r="A625" s="111"/>
      <c r="B625" s="86"/>
      <c r="C625" s="103"/>
      <c r="D625" s="103"/>
      <c r="E625" s="103"/>
      <c r="F625" s="112"/>
    </row>
    <row r="626" spans="1:6">
      <c r="A626" s="111"/>
      <c r="B626" s="86"/>
      <c r="C626" s="103"/>
      <c r="D626" s="103"/>
      <c r="E626" s="103"/>
      <c r="F626" s="112"/>
    </row>
    <row r="627" spans="1:6">
      <c r="A627" s="111"/>
      <c r="B627" s="86"/>
      <c r="C627" s="103"/>
      <c r="D627" s="103"/>
      <c r="E627" s="103"/>
      <c r="F627" s="112"/>
    </row>
    <row r="628" spans="1:6">
      <c r="A628" s="111"/>
      <c r="B628" s="86"/>
      <c r="C628" s="103"/>
      <c r="D628" s="103"/>
      <c r="E628" s="103"/>
      <c r="F628" s="112"/>
    </row>
    <row r="629" spans="1:6">
      <c r="A629" s="111"/>
      <c r="B629" s="86"/>
      <c r="C629" s="103"/>
      <c r="D629" s="103"/>
      <c r="E629" s="103"/>
      <c r="F629" s="112"/>
    </row>
    <row r="630" spans="1:6">
      <c r="A630" s="111"/>
      <c r="B630" s="86"/>
      <c r="C630" s="103"/>
      <c r="D630" s="103"/>
      <c r="E630" s="103"/>
      <c r="F630" s="112"/>
    </row>
    <row r="631" spans="1:6">
      <c r="A631" s="111"/>
      <c r="B631" s="86"/>
      <c r="C631" s="103"/>
      <c r="D631" s="103"/>
      <c r="E631" s="103"/>
      <c r="F631" s="112"/>
    </row>
    <row r="632" spans="1:6">
      <c r="A632" s="111"/>
      <c r="B632" s="86"/>
      <c r="C632" s="103"/>
      <c r="D632" s="103"/>
      <c r="E632" s="103"/>
      <c r="F632" s="112"/>
    </row>
    <row r="633" spans="1:6">
      <c r="A633" s="111"/>
      <c r="B633" s="86"/>
      <c r="C633" s="103"/>
      <c r="D633" s="103"/>
      <c r="E633" s="103"/>
      <c r="F633" s="112"/>
    </row>
    <row r="634" spans="1:6">
      <c r="A634" s="111"/>
      <c r="B634" s="86"/>
      <c r="C634" s="103"/>
      <c r="D634" s="103"/>
      <c r="E634" s="103"/>
      <c r="F634" s="112"/>
    </row>
    <row r="635" spans="1:6">
      <c r="A635" s="111"/>
      <c r="B635" s="86"/>
      <c r="C635" s="103"/>
      <c r="D635" s="103"/>
      <c r="E635" s="103"/>
      <c r="F635" s="112"/>
    </row>
    <row r="636" spans="1:6">
      <c r="A636" s="111"/>
      <c r="B636" s="86"/>
      <c r="C636" s="103"/>
      <c r="D636" s="103"/>
      <c r="E636" s="103"/>
      <c r="F636" s="112"/>
    </row>
    <row r="637" spans="1:6">
      <c r="A637" s="111"/>
      <c r="B637" s="86"/>
      <c r="C637" s="103"/>
      <c r="D637" s="103"/>
      <c r="E637" s="103"/>
      <c r="F637" s="112"/>
    </row>
    <row r="638" spans="1:6">
      <c r="A638" s="111"/>
      <c r="B638" s="86"/>
      <c r="C638" s="103"/>
      <c r="D638" s="103"/>
      <c r="E638" s="103"/>
      <c r="F638" s="112"/>
    </row>
    <row r="639" spans="1:6">
      <c r="A639" s="111"/>
      <c r="B639" s="86"/>
      <c r="C639" s="103"/>
      <c r="D639" s="103"/>
      <c r="E639" s="103"/>
      <c r="F639" s="112"/>
    </row>
    <row r="640" spans="1:6">
      <c r="A640" s="111"/>
      <c r="B640" s="86"/>
      <c r="C640" s="103"/>
      <c r="D640" s="103"/>
      <c r="E640" s="103"/>
      <c r="F640" s="112"/>
    </row>
    <row r="641" spans="1:6">
      <c r="A641" s="111"/>
      <c r="B641" s="86"/>
      <c r="C641" s="103"/>
      <c r="D641" s="103"/>
      <c r="E641" s="103"/>
      <c r="F641" s="112"/>
    </row>
    <row r="642" spans="1:6">
      <c r="A642" s="111"/>
      <c r="B642" s="86"/>
      <c r="C642" s="103"/>
      <c r="D642" s="103"/>
      <c r="E642" s="103"/>
      <c r="F642" s="112"/>
    </row>
    <row r="643" spans="1:6">
      <c r="A643" s="111"/>
      <c r="B643" s="86"/>
      <c r="C643" s="103"/>
      <c r="D643" s="103"/>
      <c r="E643" s="103"/>
      <c r="F643" s="112"/>
    </row>
    <row r="644" spans="1:6">
      <c r="A644" s="111"/>
      <c r="B644" s="86"/>
      <c r="C644" s="103"/>
      <c r="D644" s="103"/>
      <c r="E644" s="103"/>
      <c r="F644" s="112"/>
    </row>
    <row r="645" spans="1:6">
      <c r="A645" s="111"/>
      <c r="B645" s="86"/>
      <c r="C645" s="103"/>
      <c r="D645" s="103"/>
      <c r="E645" s="103"/>
      <c r="F645" s="112"/>
    </row>
    <row r="646" spans="1:6">
      <c r="A646" s="111"/>
      <c r="B646" s="86"/>
      <c r="C646" s="103"/>
      <c r="D646" s="103"/>
      <c r="E646" s="103"/>
      <c r="F646" s="112"/>
    </row>
    <row r="647" spans="1:6">
      <c r="A647" s="111"/>
      <c r="B647" s="86"/>
      <c r="C647" s="103"/>
      <c r="D647" s="103"/>
      <c r="E647" s="103"/>
      <c r="F647" s="112"/>
    </row>
    <row r="648" spans="1:6">
      <c r="A648" s="111"/>
      <c r="B648" s="86"/>
      <c r="C648" s="103"/>
      <c r="D648" s="103"/>
      <c r="E648" s="103"/>
      <c r="F648" s="112"/>
    </row>
    <row r="649" spans="1:6">
      <c r="A649" s="111"/>
      <c r="B649" s="86"/>
      <c r="C649" s="103"/>
      <c r="D649" s="103"/>
      <c r="E649" s="103"/>
      <c r="F649" s="112"/>
    </row>
    <row r="650" spans="1:6">
      <c r="A650" s="111"/>
      <c r="B650" s="86"/>
      <c r="C650" s="103"/>
      <c r="D650" s="103"/>
      <c r="E650" s="103"/>
      <c r="F650" s="112"/>
    </row>
    <row r="651" spans="1:6">
      <c r="A651" s="111"/>
      <c r="B651" s="86"/>
      <c r="C651" s="103"/>
      <c r="D651" s="103"/>
      <c r="E651" s="103"/>
      <c r="F651" s="112"/>
    </row>
    <row r="652" spans="1:6">
      <c r="A652" s="111"/>
      <c r="B652" s="86"/>
      <c r="C652" s="103"/>
      <c r="D652" s="103"/>
      <c r="E652" s="103"/>
      <c r="F652" s="112"/>
    </row>
    <row r="653" spans="1:6">
      <c r="A653" s="111"/>
      <c r="B653" s="86"/>
      <c r="C653" s="103"/>
      <c r="D653" s="103"/>
      <c r="E653" s="103"/>
      <c r="F653" s="112"/>
    </row>
    <row r="654" spans="1:6">
      <c r="A654" s="111"/>
      <c r="B654" s="86"/>
      <c r="C654" s="103"/>
      <c r="D654" s="103"/>
      <c r="E654" s="103"/>
      <c r="F654" s="112"/>
    </row>
    <row r="655" spans="1:6">
      <c r="A655" s="111"/>
      <c r="B655" s="86"/>
      <c r="C655" s="103"/>
      <c r="D655" s="103"/>
      <c r="E655" s="103"/>
      <c r="F655" s="112"/>
    </row>
    <row r="656" spans="1:6">
      <c r="A656" s="111"/>
      <c r="B656" s="86"/>
      <c r="C656" s="103"/>
      <c r="D656" s="103"/>
      <c r="E656" s="103"/>
      <c r="F656" s="112"/>
    </row>
    <row r="657" spans="1:6">
      <c r="A657" s="111"/>
      <c r="B657" s="86"/>
      <c r="C657" s="103"/>
      <c r="D657" s="103"/>
      <c r="E657" s="103"/>
      <c r="F657" s="112"/>
    </row>
    <row r="658" spans="1:6">
      <c r="A658" s="111"/>
      <c r="B658" s="86"/>
      <c r="C658" s="103"/>
      <c r="D658" s="103"/>
      <c r="E658" s="103"/>
      <c r="F658" s="112"/>
    </row>
    <row r="659" spans="1:6">
      <c r="A659" s="111"/>
      <c r="B659" s="86"/>
      <c r="C659" s="103"/>
      <c r="D659" s="103"/>
      <c r="E659" s="103"/>
      <c r="F659" s="112"/>
    </row>
    <row r="660" spans="1:6">
      <c r="A660" s="111"/>
      <c r="B660" s="86"/>
      <c r="C660" s="103"/>
      <c r="D660" s="103"/>
      <c r="E660" s="103"/>
      <c r="F660" s="112"/>
    </row>
    <row r="661" spans="1:6">
      <c r="A661" s="111"/>
      <c r="B661" s="86"/>
      <c r="C661" s="103"/>
      <c r="D661" s="103"/>
      <c r="E661" s="103"/>
      <c r="F661" s="112"/>
    </row>
    <row r="662" spans="1:6">
      <c r="A662" s="111"/>
      <c r="B662" s="86"/>
      <c r="C662" s="103"/>
      <c r="D662" s="103"/>
      <c r="E662" s="103"/>
      <c r="F662" s="112"/>
    </row>
    <row r="663" spans="1:6">
      <c r="A663" s="111"/>
      <c r="B663" s="86"/>
      <c r="C663" s="103"/>
      <c r="D663" s="103"/>
      <c r="E663" s="103"/>
      <c r="F663" s="112"/>
    </row>
    <row r="664" spans="1:6">
      <c r="A664" s="111"/>
      <c r="B664" s="86"/>
      <c r="C664" s="103"/>
      <c r="D664" s="103"/>
      <c r="E664" s="103"/>
      <c r="F664" s="112"/>
    </row>
    <row r="665" spans="1:6">
      <c r="A665" s="111"/>
      <c r="B665" s="86"/>
      <c r="C665" s="103"/>
      <c r="D665" s="103"/>
      <c r="E665" s="103"/>
      <c r="F665" s="112"/>
    </row>
    <row r="666" spans="1:6">
      <c r="A666" s="111"/>
      <c r="B666" s="86"/>
      <c r="C666" s="103"/>
      <c r="D666" s="103"/>
      <c r="E666" s="103"/>
      <c r="F666" s="112"/>
    </row>
    <row r="667" spans="1:6">
      <c r="A667" s="111"/>
      <c r="B667" s="86"/>
      <c r="C667" s="103"/>
      <c r="D667" s="103"/>
      <c r="E667" s="103"/>
      <c r="F667" s="112"/>
    </row>
    <row r="668" spans="1:6">
      <c r="A668" s="111"/>
      <c r="B668" s="86"/>
      <c r="C668" s="103"/>
      <c r="D668" s="103"/>
      <c r="E668" s="103"/>
      <c r="F668" s="112"/>
    </row>
    <row r="669" spans="1:6">
      <c r="A669" s="111"/>
      <c r="B669" s="86"/>
      <c r="C669" s="103"/>
      <c r="D669" s="103"/>
      <c r="E669" s="103"/>
      <c r="F669" s="112"/>
    </row>
    <row r="670" spans="1:6">
      <c r="A670" s="111"/>
      <c r="B670" s="86"/>
      <c r="C670" s="103"/>
      <c r="D670" s="103"/>
      <c r="E670" s="103"/>
      <c r="F670" s="112"/>
    </row>
    <row r="671" spans="1:6">
      <c r="A671" s="111"/>
      <c r="B671" s="86"/>
      <c r="C671" s="103"/>
      <c r="D671" s="103"/>
      <c r="E671" s="103"/>
      <c r="F671" s="112"/>
    </row>
    <row r="672" spans="1:6">
      <c r="A672" s="111"/>
      <c r="B672" s="86"/>
      <c r="C672" s="103"/>
      <c r="D672" s="103"/>
      <c r="E672" s="103"/>
      <c r="F672" s="112"/>
    </row>
    <row r="673" spans="1:6">
      <c r="A673" s="111"/>
      <c r="B673" s="86"/>
      <c r="C673" s="103"/>
      <c r="D673" s="103"/>
      <c r="E673" s="103"/>
      <c r="F673" s="112"/>
    </row>
    <row r="674" spans="1:6">
      <c r="A674" s="111"/>
      <c r="B674" s="86"/>
      <c r="C674" s="103"/>
      <c r="D674" s="103"/>
      <c r="E674" s="103"/>
      <c r="F674" s="112"/>
    </row>
    <row r="675" spans="1:6">
      <c r="A675" s="111"/>
      <c r="B675" s="86"/>
      <c r="C675" s="103"/>
      <c r="D675" s="103"/>
      <c r="E675" s="103"/>
      <c r="F675" s="112"/>
    </row>
    <row r="676" spans="1:6">
      <c r="A676" s="111"/>
      <c r="B676" s="86"/>
      <c r="C676" s="103"/>
      <c r="D676" s="103"/>
      <c r="E676" s="103"/>
      <c r="F676" s="112"/>
    </row>
    <row r="677" spans="1:6">
      <c r="A677" s="111"/>
      <c r="B677" s="86"/>
      <c r="C677" s="103"/>
      <c r="D677" s="103"/>
      <c r="E677" s="103"/>
      <c r="F677" s="112"/>
    </row>
    <row r="678" spans="1:6">
      <c r="A678" s="111"/>
      <c r="B678" s="86"/>
      <c r="C678" s="103"/>
      <c r="D678" s="103"/>
      <c r="E678" s="103"/>
      <c r="F678" s="112"/>
    </row>
    <row r="679" spans="1:6">
      <c r="A679" s="111"/>
      <c r="B679" s="86"/>
      <c r="C679" s="103"/>
      <c r="D679" s="103"/>
      <c r="E679" s="103"/>
      <c r="F679" s="112"/>
    </row>
    <row r="680" spans="1:6">
      <c r="A680" s="111"/>
      <c r="B680" s="86"/>
      <c r="C680" s="103"/>
      <c r="D680" s="103"/>
      <c r="E680" s="103"/>
      <c r="F680" s="112"/>
    </row>
    <row r="681" spans="1:6">
      <c r="A681" s="111"/>
      <c r="B681" s="86"/>
      <c r="C681" s="103"/>
      <c r="D681" s="103"/>
      <c r="E681" s="103"/>
      <c r="F681" s="112"/>
    </row>
    <row r="682" spans="1:6">
      <c r="A682" s="111"/>
      <c r="B682" s="86"/>
      <c r="C682" s="103"/>
      <c r="D682" s="103"/>
      <c r="E682" s="103"/>
      <c r="F682" s="112"/>
    </row>
    <row r="683" spans="1:6">
      <c r="A683" s="111"/>
      <c r="B683" s="86"/>
      <c r="C683" s="103"/>
      <c r="D683" s="103"/>
      <c r="E683" s="103"/>
      <c r="F683" s="112"/>
    </row>
    <row r="684" spans="1:6">
      <c r="A684" s="111"/>
      <c r="B684" s="86"/>
      <c r="C684" s="103"/>
      <c r="D684" s="103"/>
      <c r="E684" s="103"/>
      <c r="F684" s="112"/>
    </row>
    <row r="685" spans="1:6">
      <c r="A685" s="111"/>
      <c r="B685" s="86"/>
      <c r="C685" s="103"/>
      <c r="D685" s="103"/>
      <c r="E685" s="103"/>
      <c r="F685" s="112"/>
    </row>
    <row r="686" spans="1:6">
      <c r="A686" s="111"/>
      <c r="B686" s="86"/>
      <c r="C686" s="103"/>
      <c r="D686" s="103"/>
      <c r="E686" s="103"/>
      <c r="F686" s="112"/>
    </row>
    <row r="687" spans="1:6">
      <c r="A687" s="111"/>
      <c r="B687" s="86"/>
      <c r="C687" s="103"/>
      <c r="D687" s="103"/>
      <c r="E687" s="103"/>
      <c r="F687" s="112"/>
    </row>
    <row r="688" spans="1:6">
      <c r="A688" s="111"/>
      <c r="B688" s="86"/>
      <c r="C688" s="103"/>
      <c r="D688" s="103"/>
      <c r="E688" s="103"/>
      <c r="F688" s="112"/>
    </row>
    <row r="689" spans="1:6">
      <c r="A689" s="111"/>
      <c r="B689" s="86"/>
      <c r="C689" s="103"/>
      <c r="D689" s="103"/>
      <c r="E689" s="103"/>
      <c r="F689" s="112"/>
    </row>
    <row r="690" spans="1:6">
      <c r="A690" s="111"/>
      <c r="B690" s="86"/>
      <c r="C690" s="103"/>
      <c r="D690" s="103"/>
      <c r="E690" s="103"/>
      <c r="F690" s="112"/>
    </row>
    <row r="691" spans="1:6">
      <c r="A691" s="111"/>
      <c r="B691" s="86"/>
      <c r="C691" s="103"/>
      <c r="D691" s="103"/>
      <c r="E691" s="103"/>
      <c r="F691" s="112"/>
    </row>
    <row r="692" spans="1:6">
      <c r="A692" s="111"/>
      <c r="B692" s="86"/>
      <c r="C692" s="103"/>
      <c r="D692" s="103"/>
      <c r="E692" s="103"/>
      <c r="F692" s="112"/>
    </row>
    <row r="693" spans="1:6">
      <c r="A693" s="111"/>
      <c r="B693" s="86"/>
      <c r="C693" s="103"/>
      <c r="D693" s="103"/>
      <c r="E693" s="103"/>
      <c r="F693" s="112"/>
    </row>
    <row r="694" spans="1:6">
      <c r="A694" s="111"/>
      <c r="B694" s="86"/>
      <c r="C694" s="103"/>
      <c r="D694" s="103"/>
      <c r="E694" s="103"/>
      <c r="F694" s="112"/>
    </row>
    <row r="695" spans="1:6">
      <c r="A695" s="111"/>
      <c r="B695" s="86"/>
      <c r="C695" s="103"/>
      <c r="D695" s="103"/>
      <c r="E695" s="103"/>
      <c r="F695" s="112"/>
    </row>
    <row r="696" spans="1:6">
      <c r="A696" s="111"/>
      <c r="B696" s="86"/>
      <c r="C696" s="103"/>
      <c r="D696" s="103"/>
      <c r="E696" s="103"/>
      <c r="F696" s="112"/>
    </row>
    <row r="697" spans="1:6">
      <c r="A697" s="111"/>
      <c r="B697" s="86"/>
      <c r="C697" s="103"/>
      <c r="D697" s="103"/>
      <c r="E697" s="103"/>
      <c r="F697" s="112"/>
    </row>
    <row r="698" spans="1:6">
      <c r="A698" s="111"/>
      <c r="B698" s="86"/>
      <c r="C698" s="103"/>
      <c r="D698" s="103"/>
      <c r="E698" s="103"/>
      <c r="F698" s="112"/>
    </row>
    <row r="699" spans="1:6">
      <c r="A699" s="111"/>
      <c r="B699" s="86"/>
      <c r="C699" s="103"/>
      <c r="D699" s="103"/>
      <c r="E699" s="103"/>
      <c r="F699" s="112"/>
    </row>
    <row r="700" spans="1:6">
      <c r="A700" s="111"/>
      <c r="B700" s="86"/>
      <c r="C700" s="103"/>
      <c r="D700" s="103"/>
      <c r="E700" s="103"/>
      <c r="F700" s="112"/>
    </row>
    <row r="701" spans="1:6">
      <c r="A701" s="111"/>
      <c r="B701" s="86"/>
      <c r="C701" s="103"/>
      <c r="D701" s="103"/>
      <c r="E701" s="103"/>
      <c r="F701" s="112"/>
    </row>
    <row r="702" spans="1:6">
      <c r="A702" s="111"/>
      <c r="B702" s="86"/>
      <c r="C702" s="103"/>
      <c r="D702" s="103"/>
      <c r="E702" s="103"/>
      <c r="F702" s="112"/>
    </row>
    <row r="703" spans="1:6">
      <c r="A703" s="111"/>
      <c r="B703" s="86"/>
      <c r="C703" s="103"/>
      <c r="D703" s="103"/>
      <c r="E703" s="103"/>
      <c r="F703" s="112"/>
    </row>
    <row r="704" spans="1:6">
      <c r="A704" s="111"/>
      <c r="B704" s="86"/>
      <c r="C704" s="103"/>
      <c r="D704" s="103"/>
      <c r="E704" s="103"/>
      <c r="F704" s="112"/>
    </row>
    <row r="705" spans="1:6">
      <c r="A705" s="111"/>
      <c r="B705" s="86"/>
      <c r="C705" s="103"/>
      <c r="D705" s="103"/>
      <c r="E705" s="103"/>
      <c r="F705" s="112"/>
    </row>
    <row r="706" spans="1:6">
      <c r="A706" s="111"/>
      <c r="B706" s="86"/>
      <c r="C706" s="103"/>
      <c r="D706" s="103"/>
      <c r="E706" s="103"/>
      <c r="F706" s="112"/>
    </row>
    <row r="707" spans="1:6">
      <c r="A707" s="111"/>
      <c r="B707" s="86"/>
      <c r="C707" s="103"/>
      <c r="D707" s="103"/>
      <c r="E707" s="103"/>
      <c r="F707" s="112"/>
    </row>
    <row r="708" spans="1:6">
      <c r="A708" s="111"/>
      <c r="B708" s="86"/>
      <c r="C708" s="103"/>
      <c r="D708" s="103"/>
      <c r="E708" s="103"/>
      <c r="F708" s="112"/>
    </row>
    <row r="709" spans="1:6">
      <c r="A709" s="111"/>
      <c r="B709" s="86"/>
      <c r="C709" s="103"/>
      <c r="D709" s="103"/>
      <c r="E709" s="103"/>
      <c r="F709" s="112"/>
    </row>
    <row r="710" spans="1:6">
      <c r="A710" s="111"/>
      <c r="B710" s="86"/>
      <c r="C710" s="103"/>
      <c r="D710" s="103"/>
      <c r="E710" s="103"/>
      <c r="F710" s="112"/>
    </row>
    <row r="711" spans="1:6">
      <c r="A711" s="111"/>
      <c r="B711" s="86"/>
      <c r="C711" s="103"/>
      <c r="D711" s="103"/>
      <c r="E711" s="103"/>
      <c r="F711" s="112"/>
    </row>
    <row r="712" spans="1:6">
      <c r="A712" s="111"/>
      <c r="B712" s="86"/>
      <c r="C712" s="103"/>
      <c r="D712" s="103"/>
      <c r="E712" s="103"/>
      <c r="F712" s="112"/>
    </row>
    <row r="713" spans="1:6">
      <c r="A713" s="111"/>
      <c r="B713" s="86"/>
      <c r="C713" s="103"/>
      <c r="D713" s="103"/>
      <c r="E713" s="103"/>
      <c r="F713" s="112"/>
    </row>
    <row r="714" spans="1:6">
      <c r="A714" s="111"/>
      <c r="B714" s="86"/>
      <c r="C714" s="103"/>
      <c r="D714" s="103"/>
      <c r="E714" s="103"/>
      <c r="F714" s="112"/>
    </row>
    <row r="715" spans="1:6">
      <c r="A715" s="111"/>
      <c r="B715" s="86"/>
      <c r="C715" s="103"/>
      <c r="D715" s="103"/>
      <c r="E715" s="103"/>
      <c r="F715" s="112"/>
    </row>
    <row r="716" spans="1:6">
      <c r="A716" s="111"/>
      <c r="B716" s="86"/>
      <c r="C716" s="103"/>
      <c r="D716" s="103"/>
      <c r="E716" s="103"/>
      <c r="F716" s="112"/>
    </row>
    <row r="717" spans="1:6">
      <c r="A717" s="111"/>
      <c r="B717" s="86"/>
      <c r="C717" s="103"/>
      <c r="D717" s="103"/>
      <c r="E717" s="103"/>
      <c r="F717" s="112"/>
    </row>
    <row r="718" spans="1:6">
      <c r="A718" s="111"/>
      <c r="B718" s="86"/>
      <c r="C718" s="103"/>
      <c r="D718" s="103"/>
      <c r="E718" s="103"/>
      <c r="F718" s="112"/>
    </row>
    <row r="719" spans="1:6">
      <c r="A719" s="111"/>
      <c r="B719" s="86"/>
      <c r="C719" s="103"/>
      <c r="D719" s="103"/>
      <c r="E719" s="103"/>
      <c r="F719" s="112"/>
    </row>
    <row r="720" spans="1:6">
      <c r="A720" s="111"/>
      <c r="B720" s="86"/>
      <c r="C720" s="103"/>
      <c r="D720" s="103"/>
      <c r="E720" s="103"/>
      <c r="F720" s="112"/>
    </row>
    <row r="721" spans="1:6">
      <c r="A721" s="111"/>
      <c r="B721" s="86"/>
      <c r="C721" s="103"/>
      <c r="D721" s="103"/>
      <c r="E721" s="103"/>
      <c r="F721" s="112"/>
    </row>
    <row r="722" spans="1:6">
      <c r="A722" s="111"/>
      <c r="B722" s="86"/>
      <c r="C722" s="103"/>
      <c r="D722" s="103"/>
      <c r="E722" s="103"/>
      <c r="F722" s="112"/>
    </row>
    <row r="723" spans="1:6">
      <c r="A723" s="111"/>
      <c r="B723" s="86"/>
      <c r="C723" s="103"/>
      <c r="D723" s="103"/>
      <c r="E723" s="103"/>
      <c r="F723" s="112"/>
    </row>
    <row r="724" spans="1:6">
      <c r="A724" s="111"/>
      <c r="B724" s="86"/>
      <c r="C724" s="103"/>
      <c r="D724" s="103"/>
      <c r="E724" s="103"/>
      <c r="F724" s="112"/>
    </row>
    <row r="725" spans="1:6">
      <c r="A725" s="111"/>
      <c r="B725" s="86"/>
      <c r="C725" s="103"/>
      <c r="D725" s="103"/>
      <c r="E725" s="103"/>
      <c r="F725" s="112"/>
    </row>
    <row r="726" spans="1:6">
      <c r="A726" s="111"/>
      <c r="B726" s="86"/>
      <c r="C726" s="103"/>
      <c r="D726" s="103"/>
      <c r="E726" s="103"/>
      <c r="F726" s="112"/>
    </row>
    <row r="727" spans="1:6">
      <c r="A727" s="111"/>
      <c r="B727" s="86"/>
      <c r="C727" s="103"/>
      <c r="D727" s="103"/>
      <c r="E727" s="103"/>
      <c r="F727" s="112"/>
    </row>
    <row r="728" spans="1:6">
      <c r="A728" s="111"/>
      <c r="B728" s="86"/>
      <c r="C728" s="103"/>
      <c r="D728" s="103"/>
      <c r="E728" s="103"/>
      <c r="F728" s="112"/>
    </row>
    <row r="729" spans="1:6">
      <c r="A729" s="111"/>
      <c r="B729" s="86"/>
      <c r="C729" s="103"/>
      <c r="D729" s="103"/>
      <c r="E729" s="103"/>
      <c r="F729" s="112"/>
    </row>
    <row r="730" spans="1:6">
      <c r="A730" s="111"/>
      <c r="B730" s="86"/>
      <c r="C730" s="103"/>
      <c r="D730" s="103"/>
      <c r="E730" s="103"/>
      <c r="F730" s="112"/>
    </row>
    <row r="731" spans="1:6">
      <c r="A731" s="111"/>
      <c r="B731" s="86"/>
      <c r="C731" s="103"/>
      <c r="D731" s="103"/>
      <c r="E731" s="103"/>
      <c r="F731" s="112"/>
    </row>
    <row r="732" spans="1:6">
      <c r="A732" s="111"/>
      <c r="B732" s="86"/>
      <c r="C732" s="103"/>
      <c r="D732" s="103"/>
      <c r="E732" s="103"/>
      <c r="F732" s="112"/>
    </row>
    <row r="733" spans="1:6">
      <c r="A733" s="111"/>
      <c r="B733" s="86"/>
      <c r="C733" s="103"/>
      <c r="D733" s="103"/>
      <c r="E733" s="103"/>
      <c r="F733" s="112"/>
    </row>
    <row r="734" spans="1:6">
      <c r="A734" s="111"/>
      <c r="B734" s="86"/>
      <c r="C734" s="103"/>
      <c r="D734" s="103"/>
      <c r="E734" s="103"/>
      <c r="F734" s="112"/>
    </row>
    <row r="735" spans="1:6">
      <c r="A735" s="111"/>
      <c r="B735" s="86"/>
      <c r="C735" s="103"/>
      <c r="D735" s="103"/>
      <c r="E735" s="103"/>
      <c r="F735" s="112"/>
    </row>
    <row r="736" spans="1:6">
      <c r="A736" s="111"/>
      <c r="B736" s="86"/>
      <c r="C736" s="103"/>
      <c r="D736" s="103"/>
      <c r="E736" s="103"/>
      <c r="F736" s="112"/>
    </row>
    <row r="737" spans="1:6">
      <c r="A737" s="111"/>
      <c r="B737" s="86"/>
      <c r="C737" s="103"/>
      <c r="D737" s="103"/>
      <c r="E737" s="103"/>
      <c r="F737" s="112"/>
    </row>
    <row r="738" spans="1:6">
      <c r="A738" s="111"/>
      <c r="B738" s="86"/>
      <c r="C738" s="103"/>
      <c r="D738" s="103"/>
      <c r="E738" s="103"/>
      <c r="F738" s="112"/>
    </row>
    <row r="739" spans="1:6">
      <c r="A739" s="111"/>
      <c r="B739" s="86"/>
      <c r="C739" s="103"/>
      <c r="D739" s="103"/>
      <c r="E739" s="103"/>
      <c r="F739" s="112"/>
    </row>
    <row r="740" spans="1:6">
      <c r="A740" s="111"/>
      <c r="B740" s="86"/>
      <c r="C740" s="103"/>
      <c r="D740" s="103"/>
      <c r="E740" s="103"/>
      <c r="F740" s="112"/>
    </row>
    <row r="741" spans="1:6">
      <c r="A741" s="111"/>
      <c r="B741" s="86"/>
      <c r="C741" s="103"/>
      <c r="D741" s="103"/>
      <c r="E741" s="103"/>
      <c r="F741" s="112"/>
    </row>
    <row r="742" spans="1:6">
      <c r="A742" s="111"/>
      <c r="B742" s="86"/>
      <c r="C742" s="103"/>
      <c r="D742" s="103"/>
      <c r="E742" s="103"/>
      <c r="F742" s="112"/>
    </row>
    <row r="743" spans="1:6">
      <c r="A743" s="111"/>
      <c r="B743" s="86"/>
      <c r="C743" s="103"/>
      <c r="D743" s="103"/>
      <c r="E743" s="103"/>
      <c r="F743" s="112"/>
    </row>
    <row r="744" spans="1:6">
      <c r="A744" s="111"/>
      <c r="B744" s="86"/>
      <c r="C744" s="103"/>
      <c r="D744" s="103"/>
      <c r="E744" s="103"/>
      <c r="F744" s="112"/>
    </row>
    <row r="745" spans="1:6">
      <c r="A745" s="111"/>
      <c r="B745" s="86"/>
      <c r="C745" s="103"/>
      <c r="D745" s="103"/>
      <c r="E745" s="103"/>
      <c r="F745" s="112"/>
    </row>
    <row r="746" spans="1:6">
      <c r="A746" s="111"/>
      <c r="B746" s="86"/>
      <c r="C746" s="103"/>
      <c r="D746" s="103"/>
      <c r="E746" s="103"/>
      <c r="F746" s="112"/>
    </row>
    <row r="747" spans="1:6">
      <c r="A747" s="111"/>
      <c r="B747" s="86"/>
      <c r="C747" s="103"/>
      <c r="D747" s="103"/>
      <c r="E747" s="103"/>
      <c r="F747" s="112"/>
    </row>
    <row r="748" spans="1:6">
      <c r="A748" s="111"/>
      <c r="B748" s="86"/>
      <c r="C748" s="103"/>
      <c r="D748" s="103"/>
      <c r="E748" s="103"/>
      <c r="F748" s="112"/>
    </row>
    <row r="749" spans="1:6">
      <c r="A749" s="111"/>
      <c r="B749" s="86"/>
      <c r="C749" s="103"/>
      <c r="D749" s="103"/>
      <c r="E749" s="103"/>
      <c r="F749" s="112"/>
    </row>
    <row r="750" spans="1:6">
      <c r="A750" s="111"/>
      <c r="B750" s="86"/>
      <c r="C750" s="103"/>
      <c r="D750" s="103"/>
      <c r="E750" s="103"/>
      <c r="F750" s="112"/>
    </row>
    <row r="751" spans="1:6">
      <c r="A751" s="111"/>
      <c r="B751" s="86"/>
      <c r="C751" s="103"/>
      <c r="D751" s="103"/>
      <c r="E751" s="103"/>
      <c r="F751" s="112"/>
    </row>
    <row r="752" spans="1:6">
      <c r="A752" s="111"/>
      <c r="B752" s="86"/>
      <c r="C752" s="103"/>
      <c r="D752" s="103"/>
      <c r="E752" s="103"/>
      <c r="F752" s="112"/>
    </row>
    <row r="753" spans="1:6">
      <c r="A753" s="111"/>
      <c r="B753" s="86"/>
      <c r="C753" s="103"/>
      <c r="D753" s="103"/>
      <c r="E753" s="103"/>
      <c r="F753" s="112"/>
    </row>
    <row r="754" spans="1:6">
      <c r="A754" s="111"/>
      <c r="B754" s="86"/>
      <c r="C754" s="103"/>
      <c r="D754" s="103"/>
      <c r="E754" s="103"/>
      <c r="F754" s="112"/>
    </row>
    <row r="755" spans="1:6">
      <c r="A755" s="111"/>
      <c r="B755" s="86"/>
      <c r="C755" s="103"/>
      <c r="D755" s="103"/>
      <c r="E755" s="103"/>
      <c r="F755" s="112"/>
    </row>
    <row r="756" spans="1:6">
      <c r="A756" s="111"/>
      <c r="B756" s="86"/>
      <c r="C756" s="103"/>
      <c r="D756" s="103"/>
      <c r="E756" s="103"/>
      <c r="F756" s="112"/>
    </row>
    <row r="757" spans="1:6">
      <c r="A757" s="111"/>
      <c r="B757" s="86"/>
      <c r="C757" s="103"/>
      <c r="D757" s="103"/>
      <c r="E757" s="103"/>
      <c r="F757" s="112"/>
    </row>
    <row r="758" spans="1:6">
      <c r="A758" s="111"/>
      <c r="B758" s="86"/>
      <c r="C758" s="103"/>
      <c r="D758" s="103"/>
      <c r="E758" s="103"/>
      <c r="F758" s="112"/>
    </row>
    <row r="759" spans="1:6">
      <c r="A759" s="111"/>
      <c r="B759" s="86"/>
      <c r="C759" s="103"/>
      <c r="D759" s="103"/>
      <c r="E759" s="103"/>
      <c r="F759" s="112"/>
    </row>
    <row r="760" spans="1:6">
      <c r="A760" s="111"/>
      <c r="B760" s="86"/>
      <c r="C760" s="103"/>
      <c r="D760" s="103"/>
      <c r="E760" s="103"/>
      <c r="F760" s="112"/>
    </row>
    <row r="761" spans="1:6">
      <c r="A761" s="111"/>
      <c r="B761" s="86"/>
      <c r="C761" s="103"/>
      <c r="D761" s="103"/>
      <c r="E761" s="103"/>
      <c r="F761" s="112"/>
    </row>
    <row r="762" spans="1:6">
      <c r="A762" s="111"/>
      <c r="B762" s="86"/>
      <c r="C762" s="103"/>
      <c r="D762" s="103"/>
      <c r="E762" s="103"/>
      <c r="F762" s="112"/>
    </row>
    <row r="763" spans="1:6">
      <c r="A763" s="111"/>
      <c r="B763" s="86"/>
      <c r="C763" s="103"/>
      <c r="D763" s="103"/>
      <c r="E763" s="103"/>
      <c r="F763" s="112"/>
    </row>
    <row r="764" spans="1:6">
      <c r="A764" s="111"/>
      <c r="B764" s="86"/>
      <c r="C764" s="103"/>
      <c r="D764" s="103"/>
      <c r="E764" s="103"/>
      <c r="F764" s="112"/>
    </row>
    <row r="765" spans="1:6">
      <c r="A765" s="111"/>
      <c r="B765" s="86"/>
      <c r="C765" s="103"/>
      <c r="D765" s="103"/>
      <c r="E765" s="103"/>
      <c r="F765" s="112"/>
    </row>
    <row r="766" spans="1:6">
      <c r="A766" s="111"/>
      <c r="B766" s="86"/>
      <c r="C766" s="103"/>
      <c r="D766" s="103"/>
      <c r="E766" s="103"/>
      <c r="F766" s="112"/>
    </row>
    <row r="767" spans="1:6">
      <c r="A767" s="111"/>
      <c r="B767" s="86"/>
      <c r="C767" s="103"/>
      <c r="D767" s="103"/>
      <c r="E767" s="103"/>
      <c r="F767" s="112"/>
    </row>
    <row r="768" spans="1:6">
      <c r="A768" s="111"/>
      <c r="B768" s="86"/>
      <c r="C768" s="103"/>
      <c r="D768" s="103"/>
      <c r="E768" s="103"/>
      <c r="F768" s="112"/>
    </row>
    <row r="769" spans="1:6">
      <c r="A769" s="111"/>
      <c r="B769" s="86"/>
      <c r="C769" s="103"/>
      <c r="D769" s="103"/>
      <c r="E769" s="103"/>
      <c r="F769" s="112"/>
    </row>
    <row r="770" spans="1:6">
      <c r="A770" s="111"/>
      <c r="B770" s="86"/>
      <c r="C770" s="103"/>
      <c r="D770" s="103"/>
      <c r="E770" s="103"/>
      <c r="F770" s="112"/>
    </row>
    <row r="771" spans="1:6">
      <c r="A771" s="111"/>
      <c r="B771" s="86"/>
      <c r="C771" s="103"/>
      <c r="D771" s="103"/>
      <c r="E771" s="103"/>
      <c r="F771" s="112"/>
    </row>
    <row r="772" spans="1:6">
      <c r="A772" s="111"/>
      <c r="B772" s="86"/>
      <c r="C772" s="103"/>
      <c r="D772" s="103"/>
      <c r="E772" s="103"/>
      <c r="F772" s="112"/>
    </row>
    <row r="773" spans="1:6">
      <c r="A773" s="111"/>
      <c r="B773" s="86"/>
      <c r="C773" s="103"/>
      <c r="D773" s="103"/>
      <c r="E773" s="103"/>
      <c r="F773" s="112"/>
    </row>
    <row r="774" spans="1:6">
      <c r="A774" s="111"/>
      <c r="B774" s="86"/>
      <c r="C774" s="103"/>
      <c r="D774" s="103"/>
      <c r="E774" s="103"/>
      <c r="F774" s="112"/>
    </row>
    <row r="775" spans="1:6">
      <c r="A775" s="111"/>
      <c r="B775" s="86"/>
      <c r="C775" s="103"/>
      <c r="D775" s="103"/>
      <c r="E775" s="103"/>
      <c r="F775" s="112"/>
    </row>
    <row r="776" spans="1:6">
      <c r="A776" s="111"/>
      <c r="B776" s="86"/>
      <c r="C776" s="103"/>
      <c r="D776" s="103"/>
      <c r="E776" s="103"/>
      <c r="F776" s="112"/>
    </row>
    <row r="777" spans="1:6">
      <c r="A777" s="111"/>
      <c r="B777" s="86"/>
      <c r="C777" s="103"/>
      <c r="D777" s="103"/>
      <c r="E777" s="103"/>
      <c r="F777" s="112"/>
    </row>
    <row r="778" spans="1:6">
      <c r="A778" s="111"/>
      <c r="B778" s="86"/>
      <c r="C778" s="103"/>
      <c r="D778" s="103"/>
      <c r="E778" s="103"/>
      <c r="F778" s="112"/>
    </row>
    <row r="779" spans="1:6">
      <c r="A779" s="111"/>
      <c r="B779" s="86"/>
      <c r="C779" s="103"/>
      <c r="D779" s="103"/>
      <c r="E779" s="103"/>
      <c r="F779" s="112"/>
    </row>
    <row r="780" spans="1:6">
      <c r="A780" s="111"/>
      <c r="B780" s="86"/>
      <c r="C780" s="103"/>
      <c r="D780" s="103"/>
      <c r="E780" s="103"/>
      <c r="F780" s="112"/>
    </row>
    <row r="781" spans="1:6">
      <c r="A781" s="111"/>
      <c r="B781" s="86"/>
      <c r="C781" s="103"/>
      <c r="D781" s="103"/>
      <c r="E781" s="103"/>
      <c r="F781" s="112"/>
    </row>
    <row r="782" spans="1:6">
      <c r="A782" s="111"/>
      <c r="B782" s="86"/>
      <c r="C782" s="103"/>
      <c r="D782" s="103"/>
      <c r="E782" s="103"/>
      <c r="F782" s="112"/>
    </row>
    <row r="783" spans="1:6">
      <c r="A783" s="111"/>
      <c r="B783" s="86"/>
      <c r="C783" s="103"/>
      <c r="D783" s="103"/>
      <c r="E783" s="103"/>
      <c r="F783" s="112"/>
    </row>
    <row r="784" spans="1:6">
      <c r="A784" s="111"/>
      <c r="B784" s="86"/>
      <c r="C784" s="103"/>
      <c r="D784" s="103"/>
      <c r="E784" s="103"/>
      <c r="F784" s="112"/>
    </row>
    <row r="785" spans="1:6">
      <c r="A785" s="111"/>
      <c r="B785" s="86"/>
      <c r="C785" s="103"/>
      <c r="D785" s="103"/>
      <c r="E785" s="103"/>
      <c r="F785" s="112"/>
    </row>
    <row r="786" spans="1:6">
      <c r="A786" s="111"/>
      <c r="B786" s="86"/>
      <c r="C786" s="103"/>
      <c r="D786" s="103"/>
      <c r="E786" s="103"/>
      <c r="F786" s="112"/>
    </row>
    <row r="787" spans="1:6">
      <c r="A787" s="111"/>
      <c r="B787" s="86"/>
      <c r="C787" s="103"/>
      <c r="D787" s="103"/>
      <c r="E787" s="103"/>
      <c r="F787" s="112"/>
    </row>
    <row r="788" spans="1:6">
      <c r="A788" s="111"/>
      <c r="B788" s="86"/>
      <c r="C788" s="103"/>
      <c r="D788" s="103"/>
      <c r="E788" s="103"/>
      <c r="F788" s="112"/>
    </row>
    <row r="789" spans="1:6">
      <c r="A789" s="111"/>
      <c r="B789" s="86"/>
      <c r="C789" s="103"/>
      <c r="D789" s="103"/>
      <c r="E789" s="103"/>
      <c r="F789" s="112"/>
    </row>
    <row r="790" spans="1:6">
      <c r="A790" s="111"/>
      <c r="B790" s="86"/>
      <c r="C790" s="103"/>
      <c r="D790" s="103"/>
      <c r="E790" s="103"/>
      <c r="F790" s="112"/>
    </row>
    <row r="791" spans="1:6">
      <c r="A791" s="111"/>
      <c r="B791" s="86"/>
      <c r="C791" s="103"/>
      <c r="D791" s="103"/>
      <c r="E791" s="103"/>
      <c r="F791" s="112"/>
    </row>
    <row r="792" spans="1:6">
      <c r="A792" s="111"/>
      <c r="B792" s="86"/>
      <c r="C792" s="103"/>
      <c r="D792" s="103"/>
      <c r="E792" s="103"/>
      <c r="F792" s="112"/>
    </row>
    <row r="793" spans="1:6">
      <c r="A793" s="111"/>
      <c r="B793" s="86"/>
      <c r="C793" s="103"/>
      <c r="D793" s="103"/>
      <c r="E793" s="103"/>
      <c r="F793" s="112"/>
    </row>
    <row r="794" spans="1:6">
      <c r="A794" s="111"/>
      <c r="B794" s="86"/>
      <c r="C794" s="103"/>
      <c r="D794" s="103"/>
      <c r="E794" s="103"/>
      <c r="F794" s="112"/>
    </row>
    <row r="795" spans="1:6">
      <c r="A795" s="111"/>
      <c r="B795" s="86"/>
      <c r="C795" s="103"/>
      <c r="D795" s="103"/>
      <c r="E795" s="103"/>
      <c r="F795" s="112"/>
    </row>
    <row r="796" spans="1:6">
      <c r="A796" s="111"/>
      <c r="B796" s="86"/>
      <c r="C796" s="103"/>
      <c r="D796" s="103"/>
      <c r="E796" s="103"/>
      <c r="F796" s="112"/>
    </row>
    <row r="797" spans="1:6">
      <c r="A797" s="111"/>
      <c r="B797" s="86"/>
      <c r="C797" s="103"/>
      <c r="D797" s="103"/>
      <c r="E797" s="103"/>
      <c r="F797" s="112"/>
    </row>
    <row r="798" spans="1:6">
      <c r="A798" s="111"/>
      <c r="B798" s="86"/>
      <c r="C798" s="103"/>
      <c r="D798" s="103"/>
      <c r="E798" s="103"/>
      <c r="F798" s="112"/>
    </row>
    <row r="799" spans="1:6">
      <c r="A799" s="111"/>
      <c r="B799" s="86"/>
      <c r="C799" s="103"/>
      <c r="D799" s="103"/>
      <c r="E799" s="103"/>
      <c r="F799" s="112"/>
    </row>
    <row r="800" spans="1:6">
      <c r="A800" s="111"/>
      <c r="B800" s="86"/>
      <c r="C800" s="103"/>
      <c r="D800" s="103"/>
      <c r="E800" s="103"/>
      <c r="F800" s="112"/>
    </row>
    <row r="801" spans="1:6">
      <c r="A801" s="111"/>
      <c r="B801" s="86"/>
      <c r="C801" s="103"/>
      <c r="D801" s="103"/>
      <c r="E801" s="103"/>
      <c r="F801" s="112"/>
    </row>
    <row r="802" spans="1:6">
      <c r="A802" s="111"/>
      <c r="B802" s="86"/>
      <c r="C802" s="103"/>
      <c r="D802" s="103"/>
      <c r="E802" s="103"/>
      <c r="F802" s="112"/>
    </row>
    <row r="803" spans="1:6">
      <c r="A803" s="111"/>
      <c r="B803" s="86"/>
      <c r="C803" s="103"/>
      <c r="D803" s="103"/>
      <c r="E803" s="103"/>
      <c r="F803" s="112"/>
    </row>
    <row r="804" spans="1:6">
      <c r="A804" s="111"/>
      <c r="B804" s="86"/>
      <c r="C804" s="103"/>
      <c r="D804" s="103"/>
      <c r="E804" s="103"/>
      <c r="F804" s="112"/>
    </row>
    <row r="805" spans="1:6">
      <c r="A805" s="111"/>
      <c r="B805" s="86"/>
      <c r="C805" s="103"/>
      <c r="D805" s="103"/>
      <c r="E805" s="103"/>
      <c r="F805" s="112"/>
    </row>
    <row r="806" spans="1:6">
      <c r="A806" s="111"/>
      <c r="B806" s="86"/>
      <c r="C806" s="103"/>
      <c r="D806" s="103"/>
      <c r="E806" s="103"/>
      <c r="F806" s="112"/>
    </row>
    <row r="807" spans="1:6">
      <c r="A807" s="111"/>
      <c r="B807" s="86"/>
      <c r="C807" s="103"/>
      <c r="D807" s="103"/>
      <c r="E807" s="103"/>
      <c r="F807" s="112"/>
    </row>
    <row r="808" spans="1:6">
      <c r="A808" s="111"/>
      <c r="B808" s="86"/>
      <c r="C808" s="103"/>
      <c r="D808" s="103"/>
      <c r="E808" s="103"/>
      <c r="F808" s="112"/>
    </row>
    <row r="809" spans="1:6">
      <c r="A809" s="111"/>
      <c r="B809" s="86"/>
      <c r="C809" s="103"/>
      <c r="D809" s="103"/>
      <c r="E809" s="103"/>
      <c r="F809" s="112"/>
    </row>
    <row r="810" spans="1:6">
      <c r="A810" s="111"/>
      <c r="B810" s="86"/>
      <c r="C810" s="103"/>
      <c r="D810" s="103"/>
      <c r="E810" s="103"/>
      <c r="F810" s="112"/>
    </row>
    <row r="811" spans="1:6">
      <c r="A811" s="111"/>
      <c r="B811" s="86"/>
      <c r="C811" s="103"/>
      <c r="D811" s="103"/>
      <c r="E811" s="103"/>
      <c r="F811" s="112"/>
    </row>
    <row r="812" spans="1:6">
      <c r="A812" s="111"/>
      <c r="B812" s="86"/>
      <c r="C812" s="103"/>
      <c r="D812" s="103"/>
      <c r="E812" s="103"/>
      <c r="F812" s="112"/>
    </row>
    <row r="813" spans="1:6">
      <c r="A813" s="111"/>
      <c r="B813" s="86"/>
      <c r="C813" s="103"/>
      <c r="D813" s="103"/>
      <c r="E813" s="103"/>
      <c r="F813" s="112"/>
    </row>
    <row r="814" spans="1:6">
      <c r="A814" s="111"/>
      <c r="B814" s="86"/>
      <c r="C814" s="103"/>
      <c r="D814" s="103"/>
      <c r="E814" s="103"/>
      <c r="F814" s="112"/>
    </row>
    <row r="815" spans="1:6">
      <c r="A815" s="111"/>
      <c r="B815" s="86"/>
      <c r="C815" s="103"/>
      <c r="D815" s="103"/>
      <c r="E815" s="103"/>
      <c r="F815" s="112"/>
    </row>
    <row r="816" spans="1:6">
      <c r="A816" s="111"/>
      <c r="B816" s="86"/>
      <c r="C816" s="103"/>
      <c r="D816" s="103"/>
      <c r="E816" s="103"/>
      <c r="F816" s="112"/>
    </row>
    <row r="817" spans="1:6">
      <c r="A817" s="111"/>
      <c r="B817" s="86"/>
      <c r="C817" s="103"/>
      <c r="D817" s="103"/>
      <c r="E817" s="103"/>
      <c r="F817" s="112"/>
    </row>
    <row r="818" spans="1:6">
      <c r="A818" s="111"/>
      <c r="B818" s="86"/>
      <c r="C818" s="103"/>
      <c r="D818" s="103"/>
      <c r="E818" s="103"/>
      <c r="F818" s="112"/>
    </row>
    <row r="819" spans="1:6">
      <c r="A819" s="111"/>
      <c r="B819" s="86"/>
      <c r="C819" s="103"/>
      <c r="D819" s="103"/>
      <c r="E819" s="103"/>
      <c r="F819" s="112"/>
    </row>
    <row r="820" spans="1:6">
      <c r="A820" s="111"/>
      <c r="B820" s="86"/>
      <c r="C820" s="103"/>
      <c r="D820" s="103"/>
      <c r="E820" s="103"/>
      <c r="F820" s="112"/>
    </row>
    <row r="821" spans="1:6">
      <c r="A821" s="111"/>
      <c r="B821" s="86"/>
      <c r="C821" s="103"/>
      <c r="D821" s="103"/>
      <c r="E821" s="103"/>
      <c r="F821" s="112"/>
    </row>
    <row r="822" spans="1:6">
      <c r="A822" s="111"/>
      <c r="B822" s="86"/>
      <c r="C822" s="103"/>
      <c r="D822" s="103"/>
      <c r="E822" s="103"/>
      <c r="F822" s="112"/>
    </row>
    <row r="823" spans="1:6">
      <c r="A823" s="111"/>
      <c r="B823" s="86"/>
      <c r="C823" s="103"/>
      <c r="D823" s="103"/>
      <c r="E823" s="103"/>
      <c r="F823" s="112"/>
    </row>
    <row r="824" spans="1:6">
      <c r="A824" s="111"/>
      <c r="B824" s="86"/>
      <c r="C824" s="103"/>
      <c r="D824" s="103"/>
      <c r="E824" s="103"/>
      <c r="F824" s="112"/>
    </row>
    <row r="825" spans="1:6">
      <c r="A825" s="111"/>
      <c r="B825" s="86"/>
      <c r="C825" s="103"/>
      <c r="D825" s="103"/>
      <c r="E825" s="103"/>
      <c r="F825" s="112"/>
    </row>
    <row r="826" spans="1:6">
      <c r="A826" s="111"/>
      <c r="B826" s="86"/>
      <c r="C826" s="103"/>
      <c r="D826" s="103"/>
      <c r="E826" s="103"/>
      <c r="F826" s="112"/>
    </row>
    <row r="827" spans="1:6">
      <c r="A827" s="111"/>
      <c r="B827" s="86"/>
      <c r="C827" s="103"/>
      <c r="D827" s="103"/>
      <c r="E827" s="103"/>
      <c r="F827" s="112"/>
    </row>
    <row r="828" spans="1:6">
      <c r="A828" s="111"/>
      <c r="B828" s="86"/>
      <c r="C828" s="103"/>
      <c r="D828" s="103"/>
      <c r="E828" s="103"/>
      <c r="F828" s="112"/>
    </row>
    <row r="829" spans="1:6">
      <c r="A829" s="111"/>
      <c r="B829" s="86"/>
      <c r="C829" s="103"/>
      <c r="D829" s="103"/>
      <c r="E829" s="103"/>
      <c r="F829" s="112"/>
    </row>
    <row r="830" spans="1:6">
      <c r="A830" s="111"/>
      <c r="B830" s="86"/>
      <c r="C830" s="103"/>
      <c r="D830" s="103"/>
      <c r="E830" s="103"/>
      <c r="F830" s="112"/>
    </row>
    <row r="831" spans="1:6">
      <c r="A831" s="111"/>
      <c r="B831" s="86"/>
      <c r="C831" s="103"/>
      <c r="D831" s="103"/>
      <c r="E831" s="103"/>
      <c r="F831" s="112"/>
    </row>
    <row r="832" spans="1:6">
      <c r="A832" s="111"/>
      <c r="B832" s="86"/>
      <c r="C832" s="103"/>
      <c r="D832" s="103"/>
      <c r="E832" s="103"/>
      <c r="F832" s="112"/>
    </row>
    <row r="833" spans="1:6">
      <c r="A833" s="111"/>
      <c r="B833" s="86"/>
      <c r="C833" s="103"/>
      <c r="D833" s="103"/>
      <c r="E833" s="103"/>
      <c r="F833" s="112"/>
    </row>
    <row r="834" spans="1:6">
      <c r="A834" s="111"/>
      <c r="B834" s="86"/>
      <c r="C834" s="103"/>
      <c r="D834" s="103"/>
      <c r="E834" s="103"/>
      <c r="F834" s="112"/>
    </row>
    <row r="835" spans="1:6">
      <c r="A835" s="111"/>
      <c r="B835" s="86"/>
      <c r="C835" s="103"/>
      <c r="D835" s="103"/>
      <c r="E835" s="103"/>
      <c r="F835" s="112"/>
    </row>
    <row r="836" spans="1:6">
      <c r="A836" s="111"/>
      <c r="B836" s="86"/>
      <c r="C836" s="103"/>
      <c r="D836" s="103"/>
      <c r="E836" s="103"/>
      <c r="F836" s="112"/>
    </row>
    <row r="837" spans="1:6">
      <c r="A837" s="111"/>
      <c r="B837" s="86"/>
      <c r="C837" s="103"/>
      <c r="D837" s="103"/>
      <c r="E837" s="103"/>
      <c r="F837" s="112"/>
    </row>
    <row r="838" spans="1:6">
      <c r="A838" s="111"/>
      <c r="B838" s="86"/>
      <c r="C838" s="103"/>
      <c r="D838" s="103"/>
      <c r="E838" s="103"/>
      <c r="F838" s="112"/>
    </row>
    <row r="839" spans="1:6">
      <c r="A839" s="111"/>
      <c r="B839" s="86"/>
      <c r="C839" s="103"/>
      <c r="D839" s="103"/>
      <c r="E839" s="103"/>
      <c r="F839" s="112"/>
    </row>
    <row r="840" spans="1:6">
      <c r="A840" s="111"/>
      <c r="B840" s="86"/>
      <c r="C840" s="103"/>
      <c r="D840" s="103"/>
      <c r="E840" s="103"/>
      <c r="F840" s="112"/>
    </row>
    <row r="841" spans="1:6">
      <c r="A841" s="111"/>
      <c r="B841" s="86"/>
      <c r="C841" s="103"/>
      <c r="D841" s="103"/>
      <c r="E841" s="103"/>
      <c r="F841" s="112"/>
    </row>
    <row r="842" spans="1:6">
      <c r="A842" s="111"/>
      <c r="B842" s="86"/>
      <c r="C842" s="103"/>
      <c r="D842" s="103"/>
      <c r="E842" s="103"/>
      <c r="F842" s="112"/>
    </row>
    <row r="843" spans="1:6">
      <c r="A843" s="111"/>
      <c r="B843" s="86"/>
      <c r="C843" s="103"/>
      <c r="D843" s="103"/>
      <c r="E843" s="103"/>
      <c r="F843" s="112"/>
    </row>
    <row r="844" spans="1:6">
      <c r="A844" s="111"/>
      <c r="B844" s="86"/>
      <c r="C844" s="103"/>
      <c r="D844" s="103"/>
      <c r="E844" s="103"/>
      <c r="F844" s="112"/>
    </row>
    <row r="845" spans="1:6">
      <c r="A845" s="111"/>
      <c r="B845" s="86"/>
      <c r="C845" s="103"/>
      <c r="D845" s="103"/>
      <c r="E845" s="103"/>
      <c r="F845" s="112"/>
    </row>
    <row r="846" spans="1:6">
      <c r="A846" s="111"/>
      <c r="B846" s="86"/>
      <c r="C846" s="103"/>
      <c r="D846" s="103"/>
      <c r="E846" s="103"/>
      <c r="F846" s="112"/>
    </row>
    <row r="847" spans="1:6">
      <c r="A847" s="111"/>
      <c r="B847" s="86"/>
      <c r="C847" s="103"/>
      <c r="D847" s="103"/>
      <c r="E847" s="103"/>
      <c r="F847" s="112"/>
    </row>
    <row r="848" spans="1:6">
      <c r="A848" s="111"/>
      <c r="B848" s="86"/>
      <c r="C848" s="103"/>
      <c r="D848" s="103"/>
      <c r="E848" s="103"/>
      <c r="F848" s="112"/>
    </row>
    <row r="849" spans="1:6">
      <c r="A849" s="111"/>
      <c r="B849" s="86"/>
      <c r="C849" s="103"/>
      <c r="D849" s="103"/>
      <c r="E849" s="103"/>
      <c r="F849" s="112"/>
    </row>
    <row r="850" spans="1:6">
      <c r="A850" s="111"/>
      <c r="B850" s="86"/>
      <c r="C850" s="103"/>
      <c r="D850" s="103"/>
      <c r="E850" s="103"/>
      <c r="F850" s="112"/>
    </row>
    <row r="851" spans="1:6">
      <c r="A851" s="111"/>
      <c r="B851" s="86"/>
      <c r="C851" s="103"/>
      <c r="D851" s="103"/>
      <c r="E851" s="103"/>
      <c r="F851" s="112"/>
    </row>
    <row r="852" spans="1:6">
      <c r="A852" s="111"/>
      <c r="B852" s="86"/>
      <c r="C852" s="103"/>
      <c r="D852" s="103"/>
      <c r="E852" s="103"/>
      <c r="F852" s="112"/>
    </row>
    <row r="853" spans="1:6">
      <c r="A853" s="111"/>
      <c r="B853" s="86"/>
      <c r="C853" s="103"/>
      <c r="D853" s="103"/>
      <c r="E853" s="103"/>
      <c r="F853" s="112"/>
    </row>
    <row r="854" spans="1:6">
      <c r="A854" s="111"/>
      <c r="B854" s="86"/>
      <c r="C854" s="103"/>
      <c r="D854" s="103"/>
      <c r="E854" s="103"/>
      <c r="F854" s="112"/>
    </row>
    <row r="855" spans="1:6">
      <c r="A855" s="111"/>
      <c r="B855" s="86"/>
      <c r="C855" s="103"/>
      <c r="D855" s="103"/>
      <c r="E855" s="103"/>
      <c r="F855" s="112"/>
    </row>
    <row r="856" spans="1:6">
      <c r="A856" s="111"/>
      <c r="B856" s="86"/>
      <c r="C856" s="103"/>
      <c r="D856" s="103"/>
      <c r="E856" s="103"/>
      <c r="F856" s="112"/>
    </row>
    <row r="857" spans="1:6">
      <c r="A857" s="111"/>
      <c r="B857" s="86"/>
      <c r="C857" s="103"/>
      <c r="D857" s="103"/>
      <c r="E857" s="103"/>
      <c r="F857" s="112"/>
    </row>
    <row r="858" spans="1:6">
      <c r="A858" s="111"/>
      <c r="B858" s="86"/>
      <c r="C858" s="103"/>
      <c r="D858" s="103"/>
      <c r="E858" s="103"/>
      <c r="F858" s="112"/>
    </row>
    <row r="859" spans="1:6">
      <c r="A859" s="111"/>
      <c r="B859" s="86"/>
      <c r="C859" s="103"/>
      <c r="D859" s="103"/>
      <c r="E859" s="103"/>
      <c r="F859" s="112"/>
    </row>
    <row r="860" spans="1:6">
      <c r="A860" s="111"/>
      <c r="B860" s="86"/>
      <c r="C860" s="103"/>
      <c r="D860" s="103"/>
      <c r="E860" s="103"/>
      <c r="F860" s="112"/>
    </row>
    <row r="861" spans="1:6">
      <c r="A861" s="111"/>
      <c r="B861" s="86"/>
      <c r="C861" s="103"/>
      <c r="D861" s="103"/>
      <c r="E861" s="103"/>
      <c r="F861" s="112"/>
    </row>
    <row r="862" spans="1:6">
      <c r="A862" s="111"/>
      <c r="B862" s="86"/>
      <c r="C862" s="103"/>
      <c r="D862" s="103"/>
      <c r="E862" s="103"/>
      <c r="F862" s="112"/>
    </row>
    <row r="863" spans="1:6">
      <c r="A863" s="111"/>
      <c r="B863" s="86"/>
      <c r="C863" s="103"/>
      <c r="D863" s="103"/>
      <c r="E863" s="103"/>
      <c r="F863" s="112"/>
    </row>
    <row r="864" spans="1:6">
      <c r="A864" s="111"/>
      <c r="B864" s="86"/>
      <c r="C864" s="103"/>
      <c r="D864" s="103"/>
      <c r="E864" s="103"/>
      <c r="F864" s="112"/>
    </row>
    <row r="865" spans="1:6">
      <c r="A865" s="111"/>
      <c r="B865" s="86"/>
      <c r="C865" s="103"/>
      <c r="D865" s="103"/>
      <c r="E865" s="103"/>
      <c r="F865" s="112"/>
    </row>
    <row r="866" spans="1:6">
      <c r="A866" s="111"/>
      <c r="B866" s="86"/>
      <c r="C866" s="103"/>
      <c r="D866" s="103"/>
      <c r="E866" s="103"/>
      <c r="F866" s="112"/>
    </row>
    <row r="867" spans="1:6">
      <c r="A867" s="111"/>
      <c r="B867" s="86"/>
      <c r="C867" s="103"/>
      <c r="D867" s="103"/>
      <c r="E867" s="103"/>
      <c r="F867" s="112"/>
    </row>
    <row r="868" spans="1:6">
      <c r="A868" s="111"/>
      <c r="B868" s="86"/>
      <c r="C868" s="103"/>
      <c r="D868" s="103"/>
      <c r="E868" s="103"/>
      <c r="F868" s="112"/>
    </row>
    <row r="869" spans="1:6">
      <c r="A869" s="111"/>
      <c r="B869" s="86"/>
      <c r="C869" s="103"/>
      <c r="D869" s="103"/>
      <c r="E869" s="103"/>
      <c r="F869" s="112"/>
    </row>
    <row r="870" spans="1:6">
      <c r="A870" s="111"/>
      <c r="B870" s="86"/>
      <c r="C870" s="103"/>
      <c r="D870" s="103"/>
      <c r="E870" s="103"/>
      <c r="F870" s="112"/>
    </row>
    <row r="871" spans="1:6">
      <c r="A871" s="111"/>
      <c r="B871" s="86"/>
      <c r="C871" s="103"/>
      <c r="D871" s="103"/>
      <c r="E871" s="103"/>
      <c r="F871" s="112"/>
    </row>
    <row r="872" spans="1:6">
      <c r="A872" s="111"/>
      <c r="B872" s="86"/>
      <c r="C872" s="103"/>
      <c r="D872" s="103"/>
      <c r="E872" s="103"/>
      <c r="F872" s="112"/>
    </row>
    <row r="873" spans="1:6">
      <c r="A873" s="111"/>
      <c r="B873" s="86"/>
      <c r="C873" s="103"/>
      <c r="D873" s="103"/>
      <c r="E873" s="103"/>
      <c r="F873" s="112"/>
    </row>
    <row r="874" spans="1:6">
      <c r="A874" s="111"/>
      <c r="B874" s="86"/>
      <c r="C874" s="103"/>
      <c r="D874" s="103"/>
      <c r="E874" s="103"/>
      <c r="F874" s="112"/>
    </row>
    <row r="875" spans="1:6">
      <c r="A875" s="111"/>
      <c r="B875" s="86"/>
      <c r="C875" s="103"/>
      <c r="D875" s="103"/>
      <c r="E875" s="103"/>
      <c r="F875" s="112"/>
    </row>
    <row r="876" spans="1:6">
      <c r="A876" s="111"/>
      <c r="B876" s="86"/>
      <c r="C876" s="103"/>
      <c r="D876" s="103"/>
      <c r="E876" s="103"/>
      <c r="F876" s="112"/>
    </row>
    <row r="877" spans="1:6">
      <c r="A877" s="111"/>
      <c r="B877" s="86"/>
      <c r="C877" s="103"/>
      <c r="D877" s="103"/>
      <c r="E877" s="103"/>
      <c r="F877" s="112"/>
    </row>
    <row r="878" spans="1:6">
      <c r="A878" s="111"/>
      <c r="B878" s="86"/>
      <c r="C878" s="103"/>
      <c r="D878" s="103"/>
      <c r="E878" s="103"/>
      <c r="F878" s="112"/>
    </row>
    <row r="879" spans="1:6">
      <c r="A879" s="111"/>
      <c r="B879" s="86"/>
      <c r="C879" s="103"/>
      <c r="D879" s="103"/>
      <c r="E879" s="103"/>
      <c r="F879" s="112"/>
    </row>
    <row r="880" spans="1:6">
      <c r="A880" s="111"/>
      <c r="B880" s="86"/>
      <c r="C880" s="103"/>
      <c r="D880" s="103"/>
      <c r="E880" s="103"/>
      <c r="F880" s="112"/>
    </row>
    <row r="881" spans="1:6">
      <c r="A881" s="111"/>
      <c r="B881" s="86"/>
      <c r="C881" s="103"/>
      <c r="D881" s="103"/>
      <c r="E881" s="103"/>
      <c r="F881" s="112"/>
    </row>
    <row r="882" spans="1:6">
      <c r="A882" s="111"/>
      <c r="B882" s="86"/>
      <c r="C882" s="103"/>
      <c r="D882" s="103"/>
      <c r="E882" s="103"/>
      <c r="F882" s="112"/>
    </row>
    <row r="883" spans="1:6">
      <c r="A883" s="111"/>
      <c r="B883" s="86"/>
      <c r="C883" s="103"/>
      <c r="D883" s="103"/>
      <c r="E883" s="103"/>
      <c r="F883" s="112"/>
    </row>
    <row r="884" spans="1:6">
      <c r="A884" s="111"/>
      <c r="B884" s="86"/>
      <c r="C884" s="103"/>
      <c r="D884" s="103"/>
      <c r="E884" s="103"/>
      <c r="F884" s="112"/>
    </row>
    <row r="885" spans="1:6">
      <c r="A885" s="111"/>
      <c r="B885" s="86"/>
      <c r="C885" s="103"/>
      <c r="D885" s="103"/>
      <c r="E885" s="103"/>
      <c r="F885" s="112"/>
    </row>
    <row r="886" spans="1:6">
      <c r="A886" s="111"/>
      <c r="B886" s="86"/>
      <c r="C886" s="103"/>
      <c r="D886" s="103"/>
      <c r="E886" s="103"/>
      <c r="F886" s="112"/>
    </row>
    <row r="887" spans="1:6">
      <c r="A887" s="111"/>
      <c r="B887" s="86"/>
      <c r="C887" s="103"/>
      <c r="D887" s="103"/>
      <c r="E887" s="103"/>
      <c r="F887" s="112"/>
    </row>
    <row r="888" spans="1:6">
      <c r="A888" s="111"/>
      <c r="B888" s="86"/>
      <c r="C888" s="103"/>
      <c r="D888" s="103"/>
      <c r="E888" s="103"/>
      <c r="F888" s="112"/>
    </row>
    <row r="889" spans="1:6">
      <c r="A889" s="111"/>
      <c r="B889" s="86"/>
      <c r="C889" s="103"/>
      <c r="D889" s="103"/>
      <c r="E889" s="103"/>
      <c r="F889" s="112"/>
    </row>
    <row r="890" spans="1:6">
      <c r="A890" s="111"/>
      <c r="B890" s="86"/>
      <c r="C890" s="103"/>
      <c r="D890" s="103"/>
      <c r="E890" s="103"/>
      <c r="F890" s="112"/>
    </row>
    <row r="891" spans="1:6">
      <c r="A891" s="111"/>
      <c r="B891" s="86"/>
      <c r="C891" s="103"/>
      <c r="D891" s="103"/>
      <c r="E891" s="103"/>
      <c r="F891" s="112"/>
    </row>
    <row r="892" spans="1:6">
      <c r="A892" s="111"/>
      <c r="B892" s="86"/>
      <c r="C892" s="103"/>
      <c r="D892" s="103"/>
      <c r="E892" s="103"/>
      <c r="F892" s="112"/>
    </row>
    <row r="893" spans="1:6">
      <c r="A893" s="111"/>
      <c r="B893" s="86"/>
      <c r="C893" s="103"/>
      <c r="D893" s="103"/>
      <c r="E893" s="103"/>
      <c r="F893" s="112"/>
    </row>
    <row r="894" spans="1:6">
      <c r="A894" s="111"/>
      <c r="B894" s="86"/>
      <c r="C894" s="103"/>
      <c r="D894" s="103"/>
      <c r="E894" s="103"/>
      <c r="F894" s="112"/>
    </row>
    <row r="895" spans="1:6">
      <c r="A895" s="111"/>
      <c r="B895" s="86"/>
      <c r="C895" s="103"/>
      <c r="D895" s="103"/>
      <c r="E895" s="103"/>
      <c r="F895" s="112"/>
    </row>
    <row r="896" spans="1:6">
      <c r="A896" s="111"/>
      <c r="B896" s="86"/>
      <c r="C896" s="103"/>
      <c r="D896" s="103"/>
      <c r="E896" s="103"/>
      <c r="F896" s="112"/>
    </row>
    <row r="897" spans="1:6">
      <c r="A897" s="111"/>
      <c r="B897" s="86"/>
      <c r="C897" s="103"/>
      <c r="D897" s="103"/>
      <c r="E897" s="103"/>
      <c r="F897" s="112"/>
    </row>
    <row r="898" spans="1:6">
      <c r="A898" s="111"/>
      <c r="B898" s="86"/>
      <c r="C898" s="103"/>
      <c r="D898" s="103"/>
      <c r="E898" s="103"/>
      <c r="F898" s="112"/>
    </row>
    <row r="899" spans="1:6">
      <c r="A899" s="111"/>
      <c r="B899" s="86"/>
      <c r="C899" s="103"/>
      <c r="D899" s="103"/>
      <c r="E899" s="103"/>
      <c r="F899" s="112"/>
    </row>
    <row r="900" spans="1:6">
      <c r="A900" s="111"/>
      <c r="B900" s="86"/>
      <c r="C900" s="103"/>
      <c r="D900" s="103"/>
      <c r="E900" s="103"/>
      <c r="F900" s="112"/>
    </row>
    <row r="901" spans="1:6">
      <c r="A901" s="111"/>
      <c r="B901" s="86"/>
      <c r="C901" s="103"/>
      <c r="D901" s="103"/>
      <c r="E901" s="103"/>
      <c r="F901" s="112"/>
    </row>
    <row r="902" spans="1:6">
      <c r="A902" s="111"/>
      <c r="B902" s="86"/>
      <c r="C902" s="103"/>
      <c r="D902" s="103"/>
      <c r="E902" s="103"/>
      <c r="F902" s="112"/>
    </row>
    <row r="903" spans="1:6">
      <c r="A903" s="111"/>
      <c r="B903" s="86"/>
      <c r="C903" s="103"/>
      <c r="D903" s="103"/>
      <c r="E903" s="103"/>
      <c r="F903" s="112"/>
    </row>
    <row r="904" spans="1:6">
      <c r="A904" s="111"/>
      <c r="B904" s="86"/>
      <c r="C904" s="103"/>
      <c r="D904" s="103"/>
      <c r="E904" s="103"/>
      <c r="F904" s="112"/>
    </row>
    <row r="905" spans="1:6">
      <c r="A905" s="111"/>
      <c r="B905" s="86"/>
      <c r="C905" s="103"/>
      <c r="D905" s="103"/>
      <c r="E905" s="103"/>
      <c r="F905" s="112"/>
    </row>
    <row r="906" spans="1:6">
      <c r="A906" s="111"/>
      <c r="B906" s="86"/>
      <c r="C906" s="103"/>
      <c r="D906" s="103"/>
      <c r="E906" s="103"/>
      <c r="F906" s="112"/>
    </row>
    <row r="907" spans="1:6">
      <c r="A907" s="111"/>
      <c r="B907" s="86"/>
      <c r="C907" s="103"/>
      <c r="D907" s="103"/>
      <c r="E907" s="103"/>
      <c r="F907" s="112"/>
    </row>
    <row r="908" spans="1:6">
      <c r="A908" s="111"/>
      <c r="B908" s="86"/>
      <c r="C908" s="103"/>
      <c r="D908" s="103"/>
      <c r="E908" s="103"/>
      <c r="F908" s="112"/>
    </row>
    <row r="909" spans="1:6">
      <c r="A909" s="111"/>
      <c r="B909" s="86"/>
      <c r="C909" s="103"/>
      <c r="D909" s="103"/>
      <c r="E909" s="103"/>
      <c r="F909" s="112"/>
    </row>
    <row r="910" spans="1:6">
      <c r="A910" s="111"/>
      <c r="B910" s="86"/>
      <c r="C910" s="103"/>
      <c r="D910" s="103"/>
      <c r="E910" s="103"/>
      <c r="F910" s="112"/>
    </row>
    <row r="911" spans="1:6">
      <c r="A911" s="111"/>
      <c r="B911" s="86"/>
      <c r="C911" s="103"/>
      <c r="D911" s="103"/>
      <c r="E911" s="103"/>
      <c r="F911" s="112"/>
    </row>
    <row r="912" spans="1:6">
      <c r="A912" s="111"/>
      <c r="B912" s="86"/>
      <c r="C912" s="103"/>
      <c r="D912" s="103"/>
      <c r="E912" s="103"/>
      <c r="F912" s="112"/>
    </row>
    <row r="913" spans="1:6">
      <c r="A913" s="111"/>
      <c r="B913" s="86"/>
      <c r="C913" s="103"/>
      <c r="D913" s="103"/>
      <c r="E913" s="103"/>
      <c r="F913" s="112"/>
    </row>
    <row r="914" spans="1:6">
      <c r="A914" s="111"/>
      <c r="B914" s="86"/>
      <c r="C914" s="103"/>
      <c r="D914" s="103"/>
      <c r="E914" s="103"/>
      <c r="F914" s="112"/>
    </row>
    <row r="915" spans="1:6">
      <c r="A915" s="111"/>
      <c r="B915" s="86"/>
      <c r="C915" s="103"/>
      <c r="D915" s="103"/>
      <c r="E915" s="103"/>
      <c r="F915" s="112"/>
    </row>
    <row r="916" spans="1:6">
      <c r="A916" s="111"/>
      <c r="B916" s="86"/>
      <c r="C916" s="103"/>
      <c r="D916" s="103"/>
      <c r="E916" s="103"/>
      <c r="F916" s="112"/>
    </row>
    <row r="917" spans="1:6">
      <c r="A917" s="111"/>
      <c r="B917" s="86"/>
      <c r="C917" s="103"/>
      <c r="D917" s="103"/>
      <c r="E917" s="103"/>
      <c r="F917" s="112"/>
    </row>
    <row r="918" spans="1:6">
      <c r="A918" s="111"/>
      <c r="B918" s="86"/>
      <c r="C918" s="103"/>
      <c r="D918" s="103"/>
      <c r="E918" s="103"/>
      <c r="F918" s="112"/>
    </row>
    <row r="919" spans="1:6">
      <c r="A919" s="111"/>
      <c r="B919" s="86"/>
      <c r="C919" s="103"/>
      <c r="D919" s="103"/>
      <c r="E919" s="103"/>
      <c r="F919" s="112"/>
    </row>
    <row r="920" spans="1:6">
      <c r="A920" s="111"/>
      <c r="B920" s="86"/>
      <c r="C920" s="103"/>
      <c r="D920" s="103"/>
      <c r="E920" s="103"/>
      <c r="F920" s="112"/>
    </row>
    <row r="921" spans="1:6">
      <c r="A921" s="111"/>
      <c r="B921" s="86"/>
      <c r="C921" s="103"/>
      <c r="D921" s="103"/>
      <c r="E921" s="103"/>
      <c r="F921" s="112"/>
    </row>
    <row r="922" spans="1:6">
      <c r="A922" s="111"/>
      <c r="B922" s="86"/>
      <c r="C922" s="103"/>
      <c r="D922" s="103"/>
      <c r="E922" s="103"/>
      <c r="F922" s="112"/>
    </row>
    <row r="923" spans="1:6">
      <c r="A923" s="111"/>
      <c r="B923" s="86"/>
      <c r="C923" s="103"/>
      <c r="D923" s="103"/>
      <c r="E923" s="103"/>
      <c r="F923" s="112"/>
    </row>
    <row r="924" spans="1:6">
      <c r="A924" s="111"/>
      <c r="B924" s="86"/>
      <c r="C924" s="103"/>
      <c r="D924" s="103"/>
      <c r="E924" s="103"/>
      <c r="F924" s="112"/>
    </row>
    <row r="925" spans="1:6">
      <c r="A925" s="111"/>
      <c r="B925" s="86"/>
      <c r="C925" s="103"/>
      <c r="D925" s="103"/>
      <c r="E925" s="103"/>
      <c r="F925" s="112"/>
    </row>
    <row r="926" spans="1:6">
      <c r="A926" s="111"/>
      <c r="B926" s="86"/>
      <c r="C926" s="103"/>
      <c r="D926" s="103"/>
      <c r="E926" s="103"/>
      <c r="F926" s="112"/>
    </row>
    <row r="927" spans="1:6">
      <c r="A927" s="111"/>
      <c r="B927" s="86"/>
      <c r="C927" s="103"/>
      <c r="D927" s="103"/>
      <c r="E927" s="103"/>
      <c r="F927" s="112"/>
    </row>
    <row r="928" spans="1:6">
      <c r="A928" s="111"/>
      <c r="B928" s="86"/>
      <c r="C928" s="103"/>
      <c r="D928" s="103"/>
      <c r="E928" s="103"/>
      <c r="F928" s="112"/>
    </row>
    <row r="929" spans="1:6">
      <c r="A929" s="111"/>
      <c r="B929" s="86"/>
      <c r="C929" s="103"/>
      <c r="D929" s="103"/>
      <c r="E929" s="103"/>
      <c r="F929" s="112"/>
    </row>
    <row r="930" spans="1:6">
      <c r="A930" s="111"/>
      <c r="B930" s="86"/>
      <c r="C930" s="103"/>
      <c r="D930" s="103"/>
      <c r="E930" s="103"/>
      <c r="F930" s="112"/>
    </row>
    <row r="931" spans="1:6">
      <c r="A931" s="111"/>
      <c r="B931" s="86"/>
      <c r="C931" s="103"/>
      <c r="D931" s="103"/>
      <c r="E931" s="103"/>
      <c r="F931" s="112"/>
    </row>
    <row r="932" spans="1:6">
      <c r="A932" s="111"/>
      <c r="B932" s="86"/>
      <c r="C932" s="103"/>
      <c r="D932" s="103"/>
      <c r="E932" s="103"/>
      <c r="F932" s="112"/>
    </row>
    <row r="933" spans="1:6">
      <c r="A933" s="111"/>
      <c r="B933" s="86"/>
      <c r="C933" s="103"/>
      <c r="D933" s="103"/>
      <c r="E933" s="103"/>
      <c r="F933" s="112"/>
    </row>
    <row r="934" spans="1:6">
      <c r="A934" s="111"/>
      <c r="B934" s="86"/>
      <c r="C934" s="103"/>
      <c r="D934" s="103"/>
      <c r="E934" s="103"/>
      <c r="F934" s="112"/>
    </row>
    <row r="935" spans="1:6">
      <c r="A935" s="111"/>
      <c r="B935" s="86"/>
      <c r="C935" s="103"/>
      <c r="D935" s="103"/>
      <c r="E935" s="103"/>
      <c r="F935" s="112"/>
    </row>
    <row r="936" spans="1:6">
      <c r="A936" s="111"/>
      <c r="B936" s="86"/>
      <c r="C936" s="103"/>
      <c r="D936" s="103"/>
      <c r="E936" s="103"/>
      <c r="F936" s="112"/>
    </row>
    <row r="937" spans="1:6">
      <c r="A937" s="111"/>
      <c r="B937" s="86"/>
      <c r="C937" s="103"/>
      <c r="D937" s="103"/>
      <c r="E937" s="103"/>
      <c r="F937" s="112"/>
    </row>
    <row r="938" spans="1:6">
      <c r="A938" s="111"/>
      <c r="B938" s="86"/>
      <c r="C938" s="103"/>
      <c r="D938" s="103"/>
      <c r="E938" s="103"/>
      <c r="F938" s="112"/>
    </row>
    <row r="939" spans="1:6">
      <c r="A939" s="111"/>
      <c r="B939" s="86"/>
      <c r="C939" s="103"/>
      <c r="D939" s="103"/>
      <c r="E939" s="103"/>
      <c r="F939" s="112"/>
    </row>
    <row r="940" spans="1:6">
      <c r="A940" s="111"/>
      <c r="B940" s="86"/>
      <c r="C940" s="103"/>
      <c r="D940" s="103"/>
      <c r="E940" s="103"/>
      <c r="F940" s="112"/>
    </row>
    <row r="941" spans="1:6">
      <c r="A941" s="111"/>
      <c r="B941" s="86"/>
      <c r="C941" s="103"/>
      <c r="D941" s="103"/>
      <c r="E941" s="103"/>
      <c r="F941" s="112"/>
    </row>
    <row r="942" spans="1:6">
      <c r="A942" s="111"/>
      <c r="B942" s="86"/>
      <c r="C942" s="103"/>
      <c r="D942" s="103"/>
      <c r="E942" s="103"/>
      <c r="F942" s="112"/>
    </row>
    <row r="943" spans="1:6">
      <c r="A943" s="111"/>
      <c r="B943" s="86"/>
      <c r="C943" s="103"/>
      <c r="D943" s="103"/>
      <c r="E943" s="103"/>
      <c r="F943" s="112"/>
    </row>
    <row r="944" spans="1:6">
      <c r="A944" s="111"/>
      <c r="B944" s="86"/>
      <c r="C944" s="103"/>
      <c r="D944" s="103"/>
      <c r="E944" s="103"/>
      <c r="F944" s="112"/>
    </row>
    <row r="945" spans="1:6">
      <c r="A945" s="111"/>
      <c r="B945" s="86"/>
      <c r="C945" s="103"/>
      <c r="D945" s="103"/>
      <c r="E945" s="103"/>
      <c r="F945" s="112"/>
    </row>
    <row r="946" spans="1:6">
      <c r="A946" s="111"/>
      <c r="B946" s="86"/>
      <c r="C946" s="103"/>
      <c r="D946" s="103"/>
      <c r="E946" s="103"/>
      <c r="F946" s="112"/>
    </row>
    <row r="947" spans="1:6">
      <c r="A947" s="111"/>
      <c r="B947" s="86"/>
      <c r="C947" s="103"/>
      <c r="D947" s="103"/>
      <c r="E947" s="103"/>
      <c r="F947" s="112"/>
    </row>
    <row r="948" spans="1:6">
      <c r="A948" s="111"/>
      <c r="B948" s="86"/>
      <c r="C948" s="103"/>
      <c r="D948" s="103"/>
      <c r="E948" s="103"/>
      <c r="F948" s="112"/>
    </row>
    <row r="949" spans="1:6">
      <c r="A949" s="111"/>
      <c r="B949" s="86"/>
      <c r="C949" s="103"/>
      <c r="D949" s="103"/>
      <c r="E949" s="103"/>
      <c r="F949" s="112"/>
    </row>
    <row r="950" spans="1:6">
      <c r="A950" s="111"/>
      <c r="B950" s="86"/>
      <c r="C950" s="103"/>
      <c r="D950" s="103"/>
      <c r="E950" s="103"/>
      <c r="F950" s="112"/>
    </row>
    <row r="951" spans="1:6">
      <c r="A951" s="111"/>
      <c r="B951" s="86"/>
      <c r="C951" s="103"/>
      <c r="D951" s="103"/>
      <c r="E951" s="103"/>
      <c r="F951" s="112"/>
    </row>
    <row r="952" spans="1:6">
      <c r="A952" s="111"/>
      <c r="B952" s="86"/>
      <c r="C952" s="103"/>
      <c r="D952" s="103"/>
      <c r="E952" s="103"/>
      <c r="F952" s="112"/>
    </row>
    <row r="953" spans="1:6">
      <c r="A953" s="111"/>
      <c r="B953" s="86"/>
      <c r="C953" s="103"/>
      <c r="D953" s="103"/>
      <c r="E953" s="103"/>
      <c r="F953" s="112"/>
    </row>
    <row r="954" spans="1:6">
      <c r="A954" s="111"/>
      <c r="B954" s="86"/>
      <c r="C954" s="103"/>
      <c r="D954" s="103"/>
      <c r="E954" s="103"/>
      <c r="F954" s="112"/>
    </row>
    <row r="955" spans="1:6">
      <c r="A955" s="111"/>
      <c r="B955" s="86"/>
      <c r="C955" s="103"/>
      <c r="D955" s="103"/>
      <c r="E955" s="103"/>
      <c r="F955" s="112"/>
    </row>
    <row r="956" spans="1:6">
      <c r="A956" s="111"/>
      <c r="B956" s="86"/>
      <c r="C956" s="103"/>
      <c r="D956" s="103"/>
      <c r="E956" s="103"/>
      <c r="F956" s="112"/>
    </row>
    <row r="957" spans="1:6">
      <c r="A957" s="111"/>
      <c r="B957" s="86"/>
      <c r="C957" s="103"/>
      <c r="D957" s="103"/>
      <c r="E957" s="103"/>
      <c r="F957" s="112"/>
    </row>
    <row r="958" spans="1:6">
      <c r="A958" s="111"/>
      <c r="B958" s="86"/>
      <c r="C958" s="103"/>
      <c r="D958" s="103"/>
      <c r="E958" s="103"/>
      <c r="F958" s="112"/>
    </row>
    <row r="959" spans="1:6">
      <c r="A959" s="111"/>
      <c r="B959" s="86"/>
      <c r="C959" s="103"/>
      <c r="D959" s="103"/>
      <c r="E959" s="103"/>
      <c r="F959" s="112"/>
    </row>
    <row r="960" spans="1:6">
      <c r="A960" s="111"/>
      <c r="B960" s="86"/>
      <c r="C960" s="103"/>
      <c r="D960" s="103"/>
      <c r="E960" s="103"/>
      <c r="F960" s="112"/>
    </row>
    <row r="961" spans="1:6">
      <c r="A961" s="111"/>
      <c r="B961" s="86"/>
      <c r="C961" s="103"/>
      <c r="D961" s="103"/>
      <c r="E961" s="103"/>
      <c r="F961" s="112"/>
    </row>
    <row r="962" spans="1:6">
      <c r="A962" s="111"/>
      <c r="B962" s="86"/>
      <c r="C962" s="103"/>
      <c r="D962" s="103"/>
      <c r="E962" s="103"/>
      <c r="F962" s="112"/>
    </row>
    <row r="963" spans="1:6">
      <c r="A963" s="111"/>
      <c r="B963" s="86"/>
      <c r="C963" s="103"/>
      <c r="D963" s="103"/>
      <c r="E963" s="103"/>
      <c r="F963" s="112"/>
    </row>
    <row r="964" spans="1:6">
      <c r="A964" s="111"/>
      <c r="B964" s="86"/>
      <c r="C964" s="103"/>
      <c r="D964" s="103"/>
      <c r="E964" s="103"/>
      <c r="F964" s="112"/>
    </row>
    <row r="965" spans="1:6">
      <c r="A965" s="111"/>
      <c r="B965" s="86"/>
      <c r="C965" s="103"/>
      <c r="D965" s="103"/>
      <c r="E965" s="103"/>
      <c r="F965" s="112"/>
    </row>
    <row r="966" spans="1:6">
      <c r="A966" s="111"/>
      <c r="B966" s="86"/>
      <c r="C966" s="103"/>
      <c r="D966" s="103"/>
      <c r="E966" s="103"/>
      <c r="F966" s="112"/>
    </row>
    <row r="967" spans="1:6">
      <c r="A967" s="111"/>
      <c r="B967" s="86"/>
      <c r="C967" s="103"/>
      <c r="D967" s="103"/>
      <c r="E967" s="103"/>
      <c r="F967" s="112"/>
    </row>
    <row r="968" spans="1:6">
      <c r="A968" s="111"/>
      <c r="B968" s="86"/>
      <c r="C968" s="103"/>
      <c r="D968" s="103"/>
      <c r="E968" s="103"/>
      <c r="F968" s="112"/>
    </row>
    <row r="969" spans="1:6">
      <c r="A969" s="111"/>
      <c r="B969" s="86"/>
      <c r="C969" s="103"/>
      <c r="D969" s="103"/>
      <c r="E969" s="103"/>
      <c r="F969" s="112"/>
    </row>
    <row r="970" spans="1:6">
      <c r="A970" s="111"/>
      <c r="B970" s="86"/>
      <c r="C970" s="103"/>
      <c r="D970" s="103"/>
      <c r="E970" s="103"/>
      <c r="F970" s="112"/>
    </row>
    <row r="971" spans="1:6">
      <c r="A971" s="111"/>
      <c r="B971" s="86"/>
      <c r="C971" s="103"/>
      <c r="D971" s="103"/>
      <c r="E971" s="103"/>
      <c r="F971" s="112"/>
    </row>
    <row r="972" spans="1:6">
      <c r="A972" s="111"/>
      <c r="B972" s="86"/>
      <c r="C972" s="103"/>
      <c r="D972" s="103"/>
      <c r="E972" s="103"/>
      <c r="F972" s="112"/>
    </row>
    <row r="973" spans="1:6">
      <c r="A973" s="111"/>
      <c r="B973" s="86"/>
      <c r="C973" s="103"/>
      <c r="D973" s="103"/>
      <c r="E973" s="103"/>
      <c r="F973" s="112"/>
    </row>
    <row r="974" spans="1:6">
      <c r="A974" s="111"/>
      <c r="B974" s="86"/>
      <c r="C974" s="103"/>
      <c r="D974" s="103"/>
      <c r="E974" s="103"/>
      <c r="F974" s="112"/>
    </row>
    <row r="975" spans="1:6">
      <c r="A975" s="111"/>
      <c r="B975" s="86"/>
      <c r="C975" s="103"/>
      <c r="D975" s="103"/>
      <c r="E975" s="103"/>
      <c r="F975" s="112"/>
    </row>
    <row r="976" spans="1:6">
      <c r="A976" s="111"/>
      <c r="B976" s="86"/>
      <c r="C976" s="103"/>
      <c r="D976" s="103"/>
      <c r="E976" s="103"/>
      <c r="F976" s="112"/>
    </row>
    <row r="977" spans="1:6">
      <c r="A977" s="111"/>
      <c r="B977" s="86"/>
      <c r="C977" s="103"/>
      <c r="D977" s="103"/>
      <c r="E977" s="103"/>
      <c r="F977" s="112"/>
    </row>
    <row r="978" spans="1:6">
      <c r="A978" s="111"/>
      <c r="B978" s="86"/>
      <c r="C978" s="103"/>
      <c r="D978" s="103"/>
      <c r="E978" s="103"/>
      <c r="F978" s="112"/>
    </row>
    <row r="979" spans="1:6">
      <c r="A979" s="111"/>
      <c r="B979" s="86"/>
      <c r="C979" s="103"/>
      <c r="D979" s="103"/>
      <c r="E979" s="103"/>
      <c r="F979" s="112"/>
    </row>
    <row r="980" spans="1:6">
      <c r="A980" s="111"/>
      <c r="B980" s="86"/>
      <c r="C980" s="103"/>
      <c r="D980" s="103"/>
      <c r="E980" s="103"/>
      <c r="F980" s="112"/>
    </row>
    <row r="981" spans="1:6">
      <c r="A981" s="111"/>
      <c r="B981" s="86"/>
      <c r="C981" s="103"/>
      <c r="D981" s="103"/>
      <c r="E981" s="103"/>
      <c r="F981" s="112"/>
    </row>
    <row r="982" spans="1:6">
      <c r="A982" s="111"/>
      <c r="B982" s="86"/>
      <c r="C982" s="103"/>
      <c r="D982" s="103"/>
      <c r="E982" s="103"/>
      <c r="F982" s="112"/>
    </row>
    <row r="983" spans="1:6">
      <c r="A983" s="111"/>
      <c r="B983" s="86"/>
      <c r="C983" s="103"/>
      <c r="D983" s="103"/>
      <c r="E983" s="103"/>
      <c r="F983" s="112"/>
    </row>
    <row r="984" spans="1:6">
      <c r="A984" s="111"/>
      <c r="B984" s="86"/>
      <c r="C984" s="103"/>
      <c r="D984" s="103"/>
      <c r="E984" s="103"/>
      <c r="F984" s="112"/>
    </row>
    <row r="985" spans="1:6">
      <c r="A985" s="111"/>
      <c r="B985" s="86"/>
      <c r="C985" s="103"/>
      <c r="D985" s="103"/>
      <c r="E985" s="103"/>
      <c r="F985" s="112"/>
    </row>
    <row r="986" spans="1:6">
      <c r="A986" s="111"/>
      <c r="B986" s="86"/>
      <c r="C986" s="103"/>
      <c r="D986" s="103"/>
      <c r="E986" s="103"/>
      <c r="F986" s="112"/>
    </row>
    <row r="987" spans="1:6">
      <c r="A987" s="111"/>
      <c r="B987" s="86"/>
      <c r="C987" s="103"/>
      <c r="D987" s="103"/>
      <c r="E987" s="103"/>
      <c r="F987" s="112"/>
    </row>
    <row r="988" spans="1:6">
      <c r="A988" s="111"/>
      <c r="B988" s="86"/>
      <c r="C988" s="103"/>
      <c r="D988" s="103"/>
      <c r="E988" s="103"/>
      <c r="F988" s="112"/>
    </row>
    <row r="989" spans="1:6">
      <c r="A989" s="111"/>
      <c r="B989" s="86"/>
      <c r="C989" s="103"/>
      <c r="D989" s="103"/>
      <c r="E989" s="103"/>
      <c r="F989" s="112"/>
    </row>
    <row r="990" spans="1:6">
      <c r="A990" s="111"/>
      <c r="B990" s="86"/>
      <c r="C990" s="103"/>
      <c r="D990" s="103"/>
      <c r="E990" s="103"/>
      <c r="F990" s="112"/>
    </row>
    <row r="991" spans="1:6">
      <c r="A991" s="111"/>
      <c r="B991" s="86"/>
      <c r="C991" s="103"/>
      <c r="D991" s="103"/>
      <c r="E991" s="103"/>
      <c r="F991" s="112"/>
    </row>
    <row r="992" spans="1:6">
      <c r="A992" s="111"/>
      <c r="B992" s="86"/>
      <c r="C992" s="103"/>
      <c r="D992" s="103"/>
      <c r="E992" s="103"/>
      <c r="F992" s="112"/>
    </row>
    <row r="993" spans="1:6">
      <c r="A993" s="111"/>
      <c r="B993" s="86"/>
      <c r="C993" s="103"/>
      <c r="D993" s="103"/>
      <c r="E993" s="103"/>
      <c r="F993" s="112"/>
    </row>
    <row r="994" spans="1:6">
      <c r="A994" s="111"/>
      <c r="B994" s="86"/>
      <c r="C994" s="103"/>
      <c r="D994" s="103"/>
      <c r="E994" s="103"/>
      <c r="F994" s="112"/>
    </row>
    <row r="995" spans="1:6">
      <c r="A995" s="111"/>
      <c r="B995" s="86"/>
      <c r="C995" s="103"/>
      <c r="D995" s="103"/>
      <c r="E995" s="103"/>
      <c r="F995" s="112"/>
    </row>
    <row r="996" spans="1:6">
      <c r="A996" s="111"/>
      <c r="B996" s="86"/>
      <c r="C996" s="103"/>
      <c r="D996" s="103"/>
      <c r="E996" s="103"/>
      <c r="F996" s="112"/>
    </row>
    <row r="997" spans="1:6">
      <c r="A997" s="111"/>
      <c r="B997" s="86"/>
      <c r="C997" s="103"/>
      <c r="D997" s="103"/>
      <c r="E997" s="103"/>
      <c r="F997" s="112"/>
    </row>
    <row r="998" spans="1:6">
      <c r="A998" s="111"/>
      <c r="B998" s="86"/>
      <c r="C998" s="103"/>
      <c r="D998" s="103"/>
      <c r="E998" s="103"/>
      <c r="F998" s="112"/>
    </row>
    <row r="999" spans="1:6">
      <c r="A999" s="111"/>
      <c r="B999" s="86"/>
      <c r="C999" s="103"/>
      <c r="D999" s="103"/>
      <c r="E999" s="103"/>
      <c r="F999" s="112"/>
    </row>
    <row r="1000" spans="1:6">
      <c r="A1000" s="111"/>
      <c r="B1000" s="86"/>
      <c r="C1000" s="103"/>
      <c r="D1000" s="103"/>
      <c r="E1000" s="103"/>
      <c r="F1000" s="112"/>
    </row>
    <row r="1001" spans="1:6">
      <c r="A1001" s="111"/>
      <c r="B1001" s="86"/>
      <c r="C1001" s="103"/>
      <c r="D1001" s="103"/>
      <c r="E1001" s="103"/>
      <c r="F1001" s="112"/>
    </row>
    <row r="1002" spans="1:6">
      <c r="A1002" s="111"/>
      <c r="B1002" s="86"/>
      <c r="C1002" s="103"/>
      <c r="D1002" s="103"/>
      <c r="E1002" s="103"/>
      <c r="F1002" s="112"/>
    </row>
    <row r="1003" spans="1:6">
      <c r="A1003" s="111"/>
      <c r="B1003" s="86"/>
      <c r="C1003" s="103"/>
      <c r="D1003" s="103"/>
      <c r="E1003" s="103"/>
      <c r="F1003" s="112"/>
    </row>
    <row r="1004" spans="1:6">
      <c r="A1004" s="111"/>
      <c r="B1004" s="86"/>
      <c r="C1004" s="103"/>
      <c r="D1004" s="103"/>
      <c r="E1004" s="103"/>
      <c r="F1004" s="112"/>
    </row>
    <row r="1005" spans="1:6">
      <c r="A1005" s="111"/>
      <c r="B1005" s="86"/>
      <c r="C1005" s="103"/>
      <c r="D1005" s="103"/>
      <c r="E1005" s="103"/>
      <c r="F1005" s="112"/>
    </row>
    <row r="1006" spans="1:6">
      <c r="A1006" s="111"/>
      <c r="B1006" s="86"/>
      <c r="C1006" s="103"/>
      <c r="D1006" s="103"/>
      <c r="E1006" s="103"/>
      <c r="F1006" s="112"/>
    </row>
    <row r="1007" spans="1:6">
      <c r="A1007" s="111"/>
      <c r="B1007" s="86"/>
      <c r="C1007" s="103"/>
      <c r="D1007" s="103"/>
      <c r="E1007" s="103"/>
      <c r="F1007" s="112"/>
    </row>
    <row r="1008" spans="1:6">
      <c r="A1008" s="111"/>
      <c r="B1008" s="86"/>
      <c r="C1008" s="103"/>
      <c r="D1008" s="103"/>
      <c r="E1008" s="103"/>
      <c r="F1008" s="112"/>
    </row>
    <row r="1009" spans="1:6">
      <c r="A1009" s="111"/>
      <c r="B1009" s="86"/>
      <c r="C1009" s="103"/>
      <c r="D1009" s="103"/>
      <c r="E1009" s="103"/>
      <c r="F1009" s="112"/>
    </row>
    <row r="1010" spans="1:6">
      <c r="A1010" s="111"/>
      <c r="B1010" s="86"/>
      <c r="C1010" s="103"/>
      <c r="D1010" s="103"/>
      <c r="E1010" s="103"/>
      <c r="F1010" s="112"/>
    </row>
    <row r="1011" spans="1:6">
      <c r="A1011" s="111"/>
      <c r="B1011" s="86"/>
      <c r="C1011" s="103"/>
      <c r="D1011" s="103"/>
      <c r="E1011" s="103"/>
      <c r="F1011" s="112"/>
    </row>
    <row r="1012" spans="1:6">
      <c r="A1012" s="111"/>
      <c r="B1012" s="86"/>
      <c r="C1012" s="103"/>
      <c r="D1012" s="103"/>
      <c r="E1012" s="103"/>
      <c r="F1012" s="112"/>
    </row>
    <row r="1013" spans="1:6">
      <c r="A1013" s="111"/>
      <c r="B1013" s="86"/>
      <c r="C1013" s="103"/>
      <c r="D1013" s="103"/>
      <c r="E1013" s="103"/>
      <c r="F1013" s="112"/>
    </row>
    <row r="1014" spans="1:6">
      <c r="A1014" s="111"/>
      <c r="B1014" s="86"/>
      <c r="C1014" s="103"/>
      <c r="D1014" s="103"/>
      <c r="E1014" s="103"/>
      <c r="F1014" s="112"/>
    </row>
    <row r="1015" spans="1:6">
      <c r="A1015" s="111"/>
      <c r="B1015" s="86"/>
      <c r="C1015" s="103"/>
      <c r="D1015" s="103"/>
      <c r="E1015" s="103"/>
      <c r="F1015" s="112"/>
    </row>
    <row r="1016" spans="1:6">
      <c r="A1016" s="111"/>
      <c r="B1016" s="86"/>
      <c r="C1016" s="103"/>
      <c r="D1016" s="103"/>
      <c r="E1016" s="103"/>
      <c r="F1016" s="112"/>
    </row>
    <row r="1017" spans="1:6">
      <c r="A1017" s="111"/>
      <c r="B1017" s="86"/>
      <c r="C1017" s="103"/>
      <c r="D1017" s="103"/>
      <c r="E1017" s="103"/>
      <c r="F1017" s="112"/>
    </row>
    <row r="1018" spans="1:6">
      <c r="A1018" s="111"/>
      <c r="B1018" s="86"/>
      <c r="C1018" s="103"/>
      <c r="D1018" s="103"/>
      <c r="E1018" s="103"/>
      <c r="F1018" s="112"/>
    </row>
    <row r="1019" spans="1:6">
      <c r="A1019" s="111"/>
      <c r="B1019" s="86"/>
      <c r="C1019" s="103"/>
      <c r="D1019" s="103"/>
      <c r="E1019" s="103"/>
      <c r="F1019" s="112"/>
    </row>
    <row r="1020" spans="1:6">
      <c r="A1020" s="111"/>
      <c r="B1020" s="86"/>
      <c r="C1020" s="103"/>
      <c r="D1020" s="103"/>
      <c r="E1020" s="103"/>
      <c r="F1020" s="112"/>
    </row>
    <row r="1021" spans="1:6">
      <c r="A1021" s="111"/>
      <c r="B1021" s="86"/>
      <c r="C1021" s="103"/>
      <c r="D1021" s="103"/>
      <c r="E1021" s="103"/>
      <c r="F1021" s="112"/>
    </row>
    <row r="1022" spans="1:6">
      <c r="A1022" s="111"/>
      <c r="B1022" s="86"/>
      <c r="C1022" s="103"/>
      <c r="D1022" s="103"/>
      <c r="E1022" s="103"/>
      <c r="F1022" s="112"/>
    </row>
    <row r="1023" spans="1:6">
      <c r="A1023" s="111"/>
      <c r="B1023" s="86"/>
      <c r="C1023" s="103"/>
      <c r="D1023" s="103"/>
      <c r="E1023" s="103"/>
      <c r="F1023" s="112"/>
    </row>
    <row r="1024" spans="1:6">
      <c r="A1024" s="111"/>
      <c r="B1024" s="86"/>
      <c r="C1024" s="103"/>
      <c r="D1024" s="103"/>
      <c r="E1024" s="103"/>
      <c r="F1024" s="112"/>
    </row>
    <row r="1025" spans="1:6">
      <c r="A1025" s="111"/>
      <c r="B1025" s="86"/>
      <c r="C1025" s="103"/>
      <c r="D1025" s="103"/>
      <c r="E1025" s="103"/>
      <c r="F1025" s="112"/>
    </row>
    <row r="1026" spans="1:6">
      <c r="A1026" s="111"/>
      <c r="B1026" s="86"/>
      <c r="C1026" s="103"/>
      <c r="D1026" s="103"/>
      <c r="E1026" s="103"/>
      <c r="F1026" s="112"/>
    </row>
    <row r="1027" spans="1:6">
      <c r="A1027" s="111"/>
      <c r="B1027" s="86"/>
      <c r="C1027" s="103"/>
      <c r="D1027" s="103"/>
      <c r="E1027" s="103"/>
      <c r="F1027" s="112"/>
    </row>
    <row r="1028" spans="1:6">
      <c r="A1028" s="111"/>
      <c r="B1028" s="86"/>
      <c r="C1028" s="103"/>
      <c r="D1028" s="103"/>
      <c r="E1028" s="103"/>
      <c r="F1028" s="112"/>
    </row>
    <row r="1029" spans="1:6">
      <c r="A1029" s="111"/>
      <c r="B1029" s="86"/>
      <c r="C1029" s="103"/>
      <c r="D1029" s="103"/>
      <c r="E1029" s="103"/>
      <c r="F1029" s="112"/>
    </row>
    <row r="1030" spans="1:6">
      <c r="A1030" s="111"/>
      <c r="B1030" s="86"/>
      <c r="C1030" s="103"/>
      <c r="D1030" s="103"/>
      <c r="E1030" s="103"/>
      <c r="F1030" s="112"/>
    </row>
    <row r="1031" spans="1:6">
      <c r="A1031" s="111"/>
      <c r="B1031" s="86"/>
      <c r="C1031" s="103"/>
      <c r="D1031" s="103"/>
      <c r="E1031" s="103"/>
      <c r="F1031" s="112"/>
    </row>
    <row r="1032" spans="1:6">
      <c r="A1032" s="111"/>
      <c r="B1032" s="86"/>
      <c r="C1032" s="103"/>
      <c r="D1032" s="103"/>
      <c r="E1032" s="103"/>
      <c r="F1032" s="112"/>
    </row>
    <row r="1033" spans="1:6">
      <c r="A1033" s="111"/>
      <c r="B1033" s="86"/>
      <c r="C1033" s="103"/>
      <c r="D1033" s="103"/>
      <c r="E1033" s="103"/>
      <c r="F1033" s="112"/>
    </row>
    <row r="1034" spans="1:6">
      <c r="A1034" s="111"/>
      <c r="B1034" s="86"/>
      <c r="C1034" s="103"/>
      <c r="D1034" s="103"/>
      <c r="E1034" s="103"/>
      <c r="F1034" s="112"/>
    </row>
    <row r="1035" spans="1:6">
      <c r="A1035" s="111"/>
      <c r="B1035" s="86"/>
      <c r="C1035" s="103"/>
      <c r="D1035" s="103"/>
      <c r="E1035" s="103"/>
      <c r="F1035" s="112"/>
    </row>
    <row r="1036" spans="1:6">
      <c r="A1036" s="111"/>
      <c r="B1036" s="86"/>
      <c r="C1036" s="103"/>
      <c r="D1036" s="103"/>
      <c r="E1036" s="103"/>
      <c r="F1036" s="112"/>
    </row>
    <row r="1037" spans="1:6">
      <c r="A1037" s="111"/>
      <c r="B1037" s="86"/>
      <c r="C1037" s="103"/>
      <c r="D1037" s="103"/>
      <c r="E1037" s="103"/>
      <c r="F1037" s="112"/>
    </row>
    <row r="1038" spans="1:6">
      <c r="A1038" s="111"/>
      <c r="B1038" s="86"/>
      <c r="C1038" s="103"/>
      <c r="D1038" s="103"/>
      <c r="E1038" s="103"/>
      <c r="F1038" s="112"/>
    </row>
    <row r="1039" spans="1:6">
      <c r="A1039" s="111"/>
      <c r="B1039" s="86"/>
      <c r="C1039" s="103"/>
      <c r="D1039" s="103"/>
      <c r="E1039" s="103"/>
      <c r="F1039" s="112"/>
    </row>
    <row r="1040" spans="1:6">
      <c r="A1040" s="111"/>
      <c r="B1040" s="86"/>
      <c r="C1040" s="103"/>
      <c r="D1040" s="103"/>
      <c r="E1040" s="103"/>
      <c r="F1040" s="112"/>
    </row>
    <row r="1041" spans="1:6">
      <c r="A1041" s="111"/>
      <c r="B1041" s="86"/>
      <c r="C1041" s="103"/>
      <c r="D1041" s="103"/>
      <c r="E1041" s="103"/>
      <c r="F1041" s="112"/>
    </row>
    <row r="1042" spans="1:6">
      <c r="A1042" s="111"/>
      <c r="B1042" s="86"/>
      <c r="C1042" s="103"/>
      <c r="D1042" s="103"/>
      <c r="E1042" s="103"/>
      <c r="F1042" s="112"/>
    </row>
    <row r="1043" spans="1:6">
      <c r="A1043" s="111"/>
      <c r="B1043" s="86"/>
      <c r="C1043" s="103"/>
      <c r="D1043" s="103"/>
      <c r="E1043" s="103"/>
      <c r="F1043" s="112"/>
    </row>
    <row r="1044" spans="1:6">
      <c r="A1044" s="111"/>
      <c r="B1044" s="86"/>
      <c r="C1044" s="103"/>
      <c r="D1044" s="103"/>
      <c r="E1044" s="103"/>
      <c r="F1044" s="112"/>
    </row>
    <row r="1045" spans="1:6">
      <c r="A1045" s="111"/>
      <c r="B1045" s="86"/>
      <c r="C1045" s="103"/>
      <c r="D1045" s="103"/>
      <c r="E1045" s="103"/>
      <c r="F1045" s="112"/>
    </row>
    <row r="1046" spans="1:6">
      <c r="A1046" s="111"/>
      <c r="B1046" s="86"/>
      <c r="C1046" s="103"/>
      <c r="D1046" s="103"/>
      <c r="E1046" s="103"/>
      <c r="F1046" s="112"/>
    </row>
    <row r="1047" spans="1:6">
      <c r="A1047" s="111"/>
      <c r="B1047" s="86"/>
      <c r="C1047" s="103"/>
      <c r="D1047" s="103"/>
      <c r="E1047" s="103"/>
      <c r="F1047" s="112"/>
    </row>
    <row r="1048" spans="1:6">
      <c r="A1048" s="111"/>
      <c r="B1048" s="86"/>
      <c r="C1048" s="103"/>
      <c r="D1048" s="103"/>
      <c r="E1048" s="103"/>
      <c r="F1048" s="112"/>
    </row>
    <row r="1049" spans="1:6">
      <c r="A1049" s="111"/>
      <c r="B1049" s="86"/>
      <c r="C1049" s="103"/>
      <c r="D1049" s="103"/>
      <c r="E1049" s="103"/>
      <c r="F1049" s="112"/>
    </row>
    <row r="1050" spans="1:6">
      <c r="A1050" s="111"/>
      <c r="B1050" s="86"/>
      <c r="C1050" s="103"/>
      <c r="D1050" s="103"/>
      <c r="E1050" s="103"/>
      <c r="F1050" s="112"/>
    </row>
    <row r="1051" spans="1:6">
      <c r="A1051" s="111"/>
      <c r="B1051" s="86"/>
      <c r="C1051" s="103"/>
      <c r="D1051" s="103"/>
      <c r="E1051" s="103"/>
      <c r="F1051" s="112"/>
    </row>
    <row r="1052" spans="1:6">
      <c r="A1052" s="111"/>
      <c r="B1052" s="86"/>
      <c r="C1052" s="103"/>
      <c r="D1052" s="103"/>
      <c r="E1052" s="103"/>
      <c r="F1052" s="112"/>
    </row>
    <row r="1053" spans="1:6">
      <c r="A1053" s="111"/>
      <c r="B1053" s="86"/>
      <c r="C1053" s="103"/>
      <c r="D1053" s="103"/>
      <c r="E1053" s="103"/>
      <c r="F1053" s="112"/>
    </row>
    <row r="1054" spans="1:6">
      <c r="A1054" s="111"/>
      <c r="B1054" s="86"/>
      <c r="C1054" s="103"/>
      <c r="D1054" s="103"/>
      <c r="E1054" s="103"/>
      <c r="F1054" s="112"/>
    </row>
    <row r="1055" spans="1:6">
      <c r="A1055" s="111"/>
      <c r="B1055" s="86"/>
      <c r="C1055" s="103"/>
      <c r="D1055" s="103"/>
      <c r="E1055" s="103"/>
      <c r="F1055" s="112"/>
    </row>
    <row r="1056" spans="1:6">
      <c r="A1056" s="111"/>
      <c r="B1056" s="86"/>
      <c r="C1056" s="103"/>
      <c r="D1056" s="103"/>
      <c r="E1056" s="103"/>
      <c r="F1056" s="112"/>
    </row>
    <row r="1057" spans="1:6">
      <c r="A1057" s="111"/>
      <c r="B1057" s="86"/>
      <c r="C1057" s="103"/>
      <c r="D1057" s="103"/>
      <c r="E1057" s="103"/>
      <c r="F1057" s="112"/>
    </row>
    <row r="1058" spans="1:6">
      <c r="A1058" s="111"/>
      <c r="B1058" s="86"/>
      <c r="C1058" s="103"/>
      <c r="D1058" s="103"/>
      <c r="E1058" s="103"/>
      <c r="F1058" s="112"/>
    </row>
    <row r="1059" spans="1:6">
      <c r="A1059" s="111"/>
      <c r="B1059" s="86"/>
      <c r="C1059" s="103"/>
      <c r="D1059" s="103"/>
      <c r="E1059" s="103"/>
      <c r="F1059" s="112"/>
    </row>
    <row r="1060" spans="1:6">
      <c r="A1060" s="111"/>
      <c r="B1060" s="86"/>
      <c r="C1060" s="103"/>
      <c r="D1060" s="103"/>
      <c r="E1060" s="103"/>
      <c r="F1060" s="112"/>
    </row>
    <row r="1061" spans="1:6">
      <c r="A1061" s="111"/>
      <c r="B1061" s="86"/>
      <c r="C1061" s="103"/>
      <c r="D1061" s="103"/>
      <c r="E1061" s="103"/>
      <c r="F1061" s="112"/>
    </row>
    <row r="1062" spans="1:6">
      <c r="A1062" s="111"/>
      <c r="B1062" s="86"/>
      <c r="C1062" s="103"/>
      <c r="D1062" s="103"/>
      <c r="E1062" s="103"/>
      <c r="F1062" s="112"/>
    </row>
    <row r="1063" spans="1:6">
      <c r="A1063" s="111"/>
      <c r="B1063" s="86"/>
      <c r="C1063" s="103"/>
      <c r="D1063" s="103"/>
      <c r="E1063" s="103"/>
      <c r="F1063" s="112"/>
    </row>
    <row r="1064" spans="1:6">
      <c r="A1064" s="111"/>
      <c r="B1064" s="86"/>
      <c r="C1064" s="103"/>
      <c r="D1064" s="103"/>
      <c r="E1064" s="103"/>
      <c r="F1064" s="112"/>
    </row>
    <row r="1065" spans="1:6">
      <c r="A1065" s="111"/>
      <c r="B1065" s="86"/>
      <c r="C1065" s="103"/>
      <c r="D1065" s="103"/>
      <c r="E1065" s="103"/>
      <c r="F1065" s="112"/>
    </row>
    <row r="1066" spans="1:6">
      <c r="A1066" s="111"/>
      <c r="B1066" s="86"/>
      <c r="C1066" s="103"/>
      <c r="D1066" s="103"/>
      <c r="E1066" s="103"/>
      <c r="F1066" s="112"/>
    </row>
    <row r="1067" spans="1:6">
      <c r="A1067" s="111"/>
      <c r="B1067" s="86"/>
      <c r="C1067" s="103"/>
      <c r="D1067" s="103"/>
      <c r="E1067" s="103"/>
      <c r="F1067" s="112"/>
    </row>
    <row r="1068" spans="1:6">
      <c r="A1068" s="111"/>
      <c r="B1068" s="86"/>
      <c r="C1068" s="103"/>
      <c r="D1068" s="103"/>
      <c r="E1068" s="103"/>
      <c r="F1068" s="112"/>
    </row>
    <row r="1069" spans="1:6">
      <c r="A1069" s="111"/>
      <c r="B1069" s="86"/>
      <c r="C1069" s="103"/>
      <c r="D1069" s="103"/>
      <c r="E1069" s="103"/>
      <c r="F1069" s="112"/>
    </row>
    <row r="1070" spans="1:6">
      <c r="A1070" s="111"/>
      <c r="B1070" s="86"/>
      <c r="C1070" s="103"/>
      <c r="D1070" s="103"/>
      <c r="E1070" s="103"/>
      <c r="F1070" s="112"/>
    </row>
    <row r="1071" spans="1:6">
      <c r="A1071" s="111"/>
      <c r="B1071" s="86"/>
      <c r="C1071" s="103"/>
      <c r="D1071" s="103"/>
      <c r="E1071" s="103"/>
      <c r="F1071" s="112"/>
    </row>
    <row r="1072" spans="1:6">
      <c r="A1072" s="111"/>
      <c r="B1072" s="86"/>
      <c r="C1072" s="103"/>
      <c r="D1072" s="103"/>
      <c r="E1072" s="103"/>
      <c r="F1072" s="112"/>
    </row>
    <row r="1073" spans="1:6">
      <c r="A1073" s="111"/>
      <c r="B1073" s="86"/>
      <c r="C1073" s="103"/>
      <c r="D1073" s="103"/>
      <c r="E1073" s="103"/>
      <c r="F1073" s="112"/>
    </row>
    <row r="1074" spans="1:6">
      <c r="A1074" s="111"/>
      <c r="B1074" s="86"/>
      <c r="C1074" s="103"/>
      <c r="D1074" s="103"/>
      <c r="E1074" s="103"/>
      <c r="F1074" s="112"/>
    </row>
    <row r="1075" spans="1:6">
      <c r="A1075" s="111"/>
      <c r="B1075" s="86"/>
      <c r="C1075" s="103"/>
      <c r="D1075" s="103"/>
      <c r="E1075" s="103"/>
      <c r="F1075" s="112"/>
    </row>
    <row r="1076" spans="1:6">
      <c r="A1076" s="111"/>
      <c r="B1076" s="86"/>
      <c r="C1076" s="103"/>
      <c r="D1076" s="103"/>
      <c r="E1076" s="103"/>
      <c r="F1076" s="112"/>
    </row>
    <row r="1077" spans="1:6">
      <c r="A1077" s="111"/>
      <c r="B1077" s="86"/>
      <c r="C1077" s="103"/>
      <c r="D1077" s="103"/>
      <c r="E1077" s="103"/>
      <c r="F1077" s="112"/>
    </row>
    <row r="1078" spans="1:6">
      <c r="A1078" s="111"/>
      <c r="B1078" s="86"/>
      <c r="C1078" s="103"/>
      <c r="D1078" s="103"/>
      <c r="E1078" s="103"/>
      <c r="F1078" s="112"/>
    </row>
    <row r="1079" spans="1:6">
      <c r="A1079" s="111"/>
      <c r="B1079" s="86"/>
      <c r="C1079" s="103"/>
      <c r="D1079" s="103"/>
      <c r="E1079" s="103"/>
      <c r="F1079" s="112"/>
    </row>
    <row r="1080" spans="1:6">
      <c r="A1080" s="111"/>
      <c r="B1080" s="86"/>
      <c r="C1080" s="103"/>
      <c r="D1080" s="103"/>
      <c r="E1080" s="103"/>
      <c r="F1080" s="112"/>
    </row>
    <row r="1081" spans="1:6">
      <c r="A1081" s="111"/>
      <c r="B1081" s="86"/>
      <c r="C1081" s="103"/>
      <c r="D1081" s="103"/>
      <c r="E1081" s="103"/>
      <c r="F1081" s="112"/>
    </row>
    <row r="1082" spans="1:6">
      <c r="A1082" s="111"/>
      <c r="B1082" s="86"/>
      <c r="C1082" s="103"/>
      <c r="D1082" s="103"/>
      <c r="E1082" s="103"/>
      <c r="F1082" s="112"/>
    </row>
    <row r="1083" spans="1:6">
      <c r="A1083" s="111"/>
      <c r="B1083" s="86"/>
      <c r="C1083" s="103"/>
      <c r="D1083" s="103"/>
      <c r="E1083" s="103"/>
      <c r="F1083" s="112"/>
    </row>
    <row r="1084" spans="1:6">
      <c r="A1084" s="111"/>
      <c r="B1084" s="86"/>
      <c r="C1084" s="103"/>
      <c r="D1084" s="103"/>
      <c r="E1084" s="103"/>
      <c r="F1084" s="112"/>
    </row>
    <row r="1085" spans="1:6">
      <c r="A1085" s="111"/>
      <c r="B1085" s="86"/>
      <c r="C1085" s="103"/>
      <c r="D1085" s="103"/>
      <c r="E1085" s="103"/>
      <c r="F1085" s="112"/>
    </row>
    <row r="1086" spans="1:6">
      <c r="A1086" s="111"/>
      <c r="B1086" s="86"/>
      <c r="C1086" s="103"/>
      <c r="D1086" s="103"/>
      <c r="E1086" s="103"/>
      <c r="F1086" s="112"/>
    </row>
    <row r="1087" spans="1:6">
      <c r="A1087" s="111"/>
      <c r="B1087" s="86"/>
      <c r="C1087" s="103"/>
      <c r="D1087" s="103"/>
      <c r="E1087" s="103"/>
      <c r="F1087" s="112"/>
    </row>
    <row r="1088" spans="1:6">
      <c r="A1088" s="111"/>
      <c r="B1088" s="86"/>
      <c r="C1088" s="103"/>
      <c r="D1088" s="103"/>
      <c r="E1088" s="103"/>
      <c r="F1088" s="112"/>
    </row>
    <row r="1089" spans="1:6">
      <c r="A1089" s="111"/>
      <c r="B1089" s="86"/>
      <c r="C1089" s="103"/>
      <c r="D1089" s="103"/>
      <c r="E1089" s="103"/>
      <c r="F1089" s="112"/>
    </row>
    <row r="1090" spans="1:6">
      <c r="A1090" s="111"/>
      <c r="B1090" s="86"/>
      <c r="C1090" s="103"/>
      <c r="D1090" s="103"/>
      <c r="E1090" s="103"/>
      <c r="F1090" s="112"/>
    </row>
    <row r="1091" spans="1:6">
      <c r="A1091" s="111"/>
      <c r="B1091" s="86"/>
      <c r="C1091" s="103"/>
      <c r="D1091" s="103"/>
      <c r="E1091" s="103"/>
      <c r="F1091" s="112"/>
    </row>
    <row r="1092" spans="1:6">
      <c r="A1092" s="111"/>
      <c r="B1092" s="86"/>
      <c r="C1092" s="103"/>
      <c r="D1092" s="103"/>
      <c r="E1092" s="103"/>
      <c r="F1092" s="112"/>
    </row>
    <row r="1093" spans="1:6">
      <c r="A1093" s="111"/>
      <c r="B1093" s="86"/>
      <c r="C1093" s="103"/>
      <c r="D1093" s="103"/>
      <c r="E1093" s="103"/>
      <c r="F1093" s="112"/>
    </row>
    <row r="1094" spans="1:6">
      <c r="A1094" s="111"/>
      <c r="B1094" s="86"/>
      <c r="C1094" s="103"/>
      <c r="D1094" s="103"/>
      <c r="E1094" s="103"/>
      <c r="F1094" s="112"/>
    </row>
    <row r="1095" spans="1:6">
      <c r="A1095" s="111"/>
      <c r="B1095" s="86"/>
      <c r="C1095" s="103"/>
      <c r="D1095" s="103"/>
      <c r="E1095" s="103"/>
      <c r="F1095" s="112"/>
    </row>
    <row r="1096" spans="1:6">
      <c r="A1096" s="111"/>
      <c r="B1096" s="86"/>
      <c r="C1096" s="103"/>
      <c r="D1096" s="103"/>
      <c r="E1096" s="103"/>
      <c r="F1096" s="112"/>
    </row>
    <row r="1097" spans="1:6">
      <c r="A1097" s="111"/>
      <c r="B1097" s="86"/>
      <c r="C1097" s="103"/>
      <c r="D1097" s="103"/>
      <c r="E1097" s="103"/>
      <c r="F1097" s="112"/>
    </row>
    <row r="1098" spans="1:6">
      <c r="A1098" s="111"/>
      <c r="B1098" s="86"/>
      <c r="C1098" s="103"/>
      <c r="D1098" s="103"/>
      <c r="E1098" s="103"/>
      <c r="F1098" s="112"/>
    </row>
    <row r="1099" spans="1:6">
      <c r="A1099" s="111"/>
      <c r="B1099" s="86"/>
      <c r="C1099" s="103"/>
      <c r="D1099" s="103"/>
      <c r="E1099" s="103"/>
      <c r="F1099" s="112"/>
    </row>
    <row r="1100" spans="1:6">
      <c r="A1100" s="111"/>
      <c r="B1100" s="86"/>
      <c r="C1100" s="103"/>
      <c r="D1100" s="103"/>
      <c r="E1100" s="103"/>
      <c r="F1100" s="112"/>
    </row>
    <row r="1101" spans="1:6">
      <c r="A1101" s="111"/>
      <c r="B1101" s="86"/>
      <c r="C1101" s="103"/>
      <c r="D1101" s="103"/>
      <c r="E1101" s="103"/>
      <c r="F1101" s="112"/>
    </row>
    <row r="1102" spans="1:6">
      <c r="A1102" s="111"/>
      <c r="B1102" s="86"/>
      <c r="C1102" s="103"/>
      <c r="D1102" s="103"/>
      <c r="E1102" s="103"/>
      <c r="F1102" s="112"/>
    </row>
    <row r="1103" spans="1:6">
      <c r="A1103" s="111"/>
      <c r="B1103" s="86"/>
      <c r="C1103" s="103"/>
      <c r="D1103" s="103"/>
      <c r="E1103" s="103"/>
      <c r="F1103" s="112"/>
    </row>
    <row r="1104" spans="1:6">
      <c r="A1104" s="111"/>
      <c r="B1104" s="86"/>
      <c r="C1104" s="103"/>
      <c r="D1104" s="103"/>
      <c r="E1104" s="103"/>
      <c r="F1104" s="112"/>
    </row>
    <row r="1105" spans="1:6">
      <c r="A1105" s="111"/>
      <c r="B1105" s="86"/>
      <c r="C1105" s="103"/>
      <c r="D1105" s="103"/>
      <c r="E1105" s="103"/>
      <c r="F1105" s="112"/>
    </row>
    <row r="1106" spans="1:6">
      <c r="A1106" s="111"/>
      <c r="B1106" s="86"/>
      <c r="C1106" s="103"/>
      <c r="D1106" s="103"/>
      <c r="E1106" s="103"/>
      <c r="F1106" s="112"/>
    </row>
    <row r="1107" spans="1:6">
      <c r="A1107" s="111"/>
      <c r="B1107" s="86"/>
      <c r="C1107" s="103"/>
      <c r="D1107" s="103"/>
      <c r="E1107" s="103"/>
      <c r="F1107" s="112"/>
    </row>
    <row r="1108" spans="1:6">
      <c r="A1108" s="111"/>
      <c r="B1108" s="86"/>
      <c r="C1108" s="103"/>
      <c r="D1108" s="103"/>
      <c r="E1108" s="103"/>
      <c r="F1108" s="112"/>
    </row>
    <row r="1109" spans="1:6">
      <c r="A1109" s="111"/>
      <c r="B1109" s="86"/>
      <c r="C1109" s="103"/>
      <c r="D1109" s="103"/>
      <c r="E1109" s="103"/>
      <c r="F1109" s="112"/>
    </row>
    <row r="1110" spans="1:6">
      <c r="A1110" s="111"/>
      <c r="B1110" s="86"/>
      <c r="C1110" s="103"/>
      <c r="D1110" s="103"/>
      <c r="E1110" s="103"/>
      <c r="F1110" s="112"/>
    </row>
    <row r="1111" spans="1:6">
      <c r="A1111" s="111"/>
      <c r="B1111" s="86"/>
      <c r="C1111" s="103"/>
      <c r="D1111" s="103"/>
      <c r="E1111" s="103"/>
      <c r="F1111" s="112"/>
    </row>
    <row r="1112" spans="1:6">
      <c r="A1112" s="111"/>
      <c r="B1112" s="86"/>
      <c r="C1112" s="103"/>
      <c r="D1112" s="103"/>
      <c r="E1112" s="103"/>
      <c r="F1112" s="112"/>
    </row>
    <row r="1113" spans="1:6">
      <c r="A1113" s="111"/>
      <c r="B1113" s="86"/>
      <c r="C1113" s="103"/>
      <c r="D1113" s="103"/>
      <c r="E1113" s="103"/>
      <c r="F1113" s="112"/>
    </row>
    <row r="1114" spans="1:6">
      <c r="A1114" s="111"/>
      <c r="B1114" s="86"/>
      <c r="C1114" s="103"/>
      <c r="D1114" s="103"/>
      <c r="E1114" s="103"/>
      <c r="F1114" s="112"/>
    </row>
    <row r="1115" spans="1:6">
      <c r="A1115" s="111"/>
      <c r="B1115" s="86"/>
      <c r="C1115" s="103"/>
      <c r="D1115" s="103"/>
      <c r="E1115" s="103"/>
      <c r="F1115" s="112"/>
    </row>
    <row r="1116" spans="1:6">
      <c r="A1116" s="111"/>
      <c r="B1116" s="86"/>
      <c r="C1116" s="103"/>
      <c r="D1116" s="103"/>
      <c r="E1116" s="103"/>
      <c r="F1116" s="112"/>
    </row>
    <row r="1117" spans="1:6">
      <c r="A1117" s="111"/>
      <c r="B1117" s="86"/>
      <c r="C1117" s="103"/>
      <c r="D1117" s="103"/>
      <c r="E1117" s="103"/>
      <c r="F1117" s="112"/>
    </row>
    <row r="1118" spans="1:6">
      <c r="A1118" s="111"/>
      <c r="B1118" s="86"/>
      <c r="C1118" s="103"/>
      <c r="D1118" s="103"/>
      <c r="E1118" s="103"/>
      <c r="F1118" s="112"/>
    </row>
    <row r="1119" spans="1:6">
      <c r="A1119" s="111"/>
      <c r="B1119" s="86"/>
      <c r="C1119" s="103"/>
      <c r="D1119" s="103"/>
      <c r="E1119" s="103"/>
      <c r="F1119" s="112"/>
    </row>
    <row r="1120" spans="1:6">
      <c r="A1120" s="111"/>
      <c r="B1120" s="86"/>
      <c r="C1120" s="103"/>
      <c r="D1120" s="103"/>
      <c r="E1120" s="103"/>
      <c r="F1120" s="112"/>
    </row>
    <row r="1121" spans="1:6">
      <c r="A1121" s="111"/>
      <c r="B1121" s="86"/>
      <c r="C1121" s="103"/>
      <c r="D1121" s="103"/>
      <c r="E1121" s="103"/>
      <c r="F1121" s="112"/>
    </row>
    <row r="1122" spans="1:6">
      <c r="A1122" s="111"/>
      <c r="B1122" s="86"/>
      <c r="C1122" s="103"/>
      <c r="D1122" s="103"/>
      <c r="E1122" s="103"/>
      <c r="F1122" s="112"/>
    </row>
    <row r="1123" spans="1:6">
      <c r="A1123" s="111"/>
      <c r="B1123" s="86"/>
      <c r="C1123" s="103"/>
      <c r="D1123" s="103"/>
      <c r="E1123" s="103"/>
      <c r="F1123" s="112"/>
    </row>
    <row r="1124" spans="1:6">
      <c r="A1124" s="111"/>
      <c r="B1124" s="86"/>
      <c r="C1124" s="103"/>
      <c r="D1124" s="103"/>
      <c r="E1124" s="103"/>
      <c r="F1124" s="112"/>
    </row>
    <row r="1125" spans="1:6">
      <c r="A1125" s="111"/>
      <c r="B1125" s="86"/>
      <c r="C1125" s="103"/>
      <c r="D1125" s="103"/>
      <c r="E1125" s="103"/>
      <c r="F1125" s="112"/>
    </row>
    <row r="1126" spans="1:6">
      <c r="A1126" s="111"/>
      <c r="B1126" s="86"/>
      <c r="C1126" s="103"/>
      <c r="D1126" s="103"/>
      <c r="E1126" s="103"/>
      <c r="F1126" s="112"/>
    </row>
    <row r="1127" spans="1:6">
      <c r="A1127" s="111"/>
      <c r="B1127" s="86"/>
      <c r="C1127" s="103"/>
      <c r="D1127" s="103"/>
      <c r="E1127" s="103"/>
      <c r="F1127" s="112"/>
    </row>
    <row r="1128" spans="1:6">
      <c r="A1128" s="111"/>
      <c r="B1128" s="86"/>
      <c r="C1128" s="103"/>
      <c r="D1128" s="103"/>
      <c r="E1128" s="103"/>
      <c r="F1128" s="112"/>
    </row>
    <row r="1129" spans="1:6">
      <c r="A1129" s="111"/>
      <c r="B1129" s="86"/>
      <c r="C1129" s="103"/>
      <c r="D1129" s="103"/>
      <c r="E1129" s="103"/>
      <c r="F1129" s="112"/>
    </row>
    <row r="1130" spans="1:6">
      <c r="A1130" s="111"/>
      <c r="B1130" s="86"/>
      <c r="C1130" s="103"/>
      <c r="D1130" s="103"/>
      <c r="E1130" s="103"/>
      <c r="F1130" s="112"/>
    </row>
    <row r="1131" spans="1:6">
      <c r="A1131" s="111"/>
      <c r="B1131" s="86"/>
      <c r="C1131" s="103"/>
      <c r="D1131" s="103"/>
      <c r="E1131" s="103"/>
      <c r="F1131" s="112"/>
    </row>
    <row r="1132" spans="1:6">
      <c r="A1132" s="111"/>
      <c r="B1132" s="86"/>
      <c r="C1132" s="103"/>
      <c r="D1132" s="103"/>
      <c r="E1132" s="103"/>
      <c r="F1132" s="112"/>
    </row>
    <row r="1133" spans="1:6">
      <c r="A1133" s="111"/>
      <c r="B1133" s="86"/>
      <c r="C1133" s="103"/>
      <c r="D1133" s="103"/>
      <c r="E1133" s="103"/>
      <c r="F1133" s="112"/>
    </row>
    <row r="1134" spans="1:6">
      <c r="A1134" s="111"/>
      <c r="B1134" s="86"/>
      <c r="C1134" s="103"/>
      <c r="D1134" s="103"/>
      <c r="E1134" s="103"/>
      <c r="F1134" s="112"/>
    </row>
    <row r="1135" spans="1:6">
      <c r="A1135" s="111"/>
      <c r="B1135" s="86"/>
      <c r="C1135" s="103"/>
      <c r="D1135" s="103"/>
      <c r="E1135" s="103"/>
      <c r="F1135" s="112"/>
    </row>
    <row r="1136" spans="1:6">
      <c r="A1136" s="111"/>
      <c r="B1136" s="86"/>
      <c r="C1136" s="103"/>
      <c r="D1136" s="103"/>
      <c r="E1136" s="103"/>
      <c r="F1136" s="112"/>
    </row>
    <row r="1137" spans="1:6">
      <c r="A1137" s="111"/>
      <c r="B1137" s="86"/>
      <c r="C1137" s="103"/>
      <c r="D1137" s="103"/>
      <c r="E1137" s="103"/>
      <c r="F1137" s="112"/>
    </row>
    <row r="1138" spans="1:6">
      <c r="A1138" s="111"/>
      <c r="B1138" s="86"/>
      <c r="C1138" s="103"/>
      <c r="D1138" s="103"/>
      <c r="E1138" s="103"/>
      <c r="F1138" s="112"/>
    </row>
    <row r="1139" spans="1:6">
      <c r="A1139" s="111"/>
      <c r="B1139" s="86"/>
      <c r="C1139" s="103"/>
      <c r="D1139" s="103"/>
      <c r="E1139" s="103"/>
      <c r="F1139" s="112"/>
    </row>
    <row r="1140" spans="1:6">
      <c r="A1140" s="111"/>
      <c r="B1140" s="86"/>
      <c r="C1140" s="103"/>
      <c r="D1140" s="103"/>
      <c r="E1140" s="103"/>
      <c r="F1140" s="112"/>
    </row>
    <row r="1141" spans="1:6">
      <c r="A1141" s="111"/>
      <c r="B1141" s="86"/>
      <c r="C1141" s="103"/>
      <c r="D1141" s="103"/>
      <c r="E1141" s="103"/>
      <c r="F1141" s="112"/>
    </row>
    <row r="1142" spans="1:6">
      <c r="A1142" s="111"/>
      <c r="B1142" s="86"/>
      <c r="C1142" s="103"/>
      <c r="D1142" s="103"/>
      <c r="E1142" s="103"/>
      <c r="F1142" s="112"/>
    </row>
    <row r="1143" spans="1:6">
      <c r="A1143" s="111"/>
      <c r="B1143" s="86"/>
      <c r="C1143" s="103"/>
      <c r="D1143" s="103"/>
      <c r="E1143" s="103"/>
      <c r="F1143" s="112"/>
    </row>
    <row r="1144" spans="1:6">
      <c r="A1144" s="111"/>
      <c r="B1144" s="86"/>
      <c r="C1144" s="103"/>
      <c r="D1144" s="103"/>
      <c r="E1144" s="103"/>
      <c r="F1144" s="112"/>
    </row>
    <row r="1145" spans="1:6">
      <c r="A1145" s="111"/>
      <c r="B1145" s="86"/>
      <c r="C1145" s="103"/>
      <c r="D1145" s="103"/>
      <c r="E1145" s="103"/>
      <c r="F1145" s="112"/>
    </row>
    <row r="1146" spans="1:6">
      <c r="A1146" s="111"/>
      <c r="B1146" s="86"/>
      <c r="C1146" s="103"/>
      <c r="D1146" s="103"/>
      <c r="E1146" s="103"/>
      <c r="F1146" s="112"/>
    </row>
    <row r="1147" spans="1:6">
      <c r="A1147" s="111"/>
      <c r="B1147" s="86"/>
      <c r="C1147" s="103"/>
      <c r="D1147" s="103"/>
      <c r="E1147" s="103"/>
      <c r="F1147" s="112"/>
    </row>
    <row r="1148" spans="1:6">
      <c r="A1148" s="111"/>
      <c r="B1148" s="86"/>
      <c r="C1148" s="103"/>
      <c r="D1148" s="103"/>
      <c r="E1148" s="103"/>
      <c r="F1148" s="112"/>
    </row>
    <row r="1149" spans="1:6">
      <c r="A1149" s="111"/>
      <c r="B1149" s="86"/>
      <c r="C1149" s="103"/>
      <c r="D1149" s="103"/>
      <c r="E1149" s="103"/>
      <c r="F1149" s="112"/>
    </row>
    <row r="1150" spans="1:6">
      <c r="A1150" s="111"/>
      <c r="B1150" s="86"/>
      <c r="C1150" s="103"/>
      <c r="D1150" s="103"/>
      <c r="E1150" s="103"/>
      <c r="F1150" s="112"/>
    </row>
    <row r="1151" spans="1:6">
      <c r="A1151" s="111"/>
      <c r="B1151" s="86"/>
      <c r="C1151" s="103"/>
      <c r="D1151" s="103"/>
      <c r="E1151" s="103"/>
      <c r="F1151" s="112"/>
    </row>
    <row r="1152" spans="1:6">
      <c r="A1152" s="111"/>
      <c r="B1152" s="86"/>
      <c r="C1152" s="103"/>
      <c r="D1152" s="103"/>
      <c r="E1152" s="103"/>
      <c r="F1152" s="112"/>
    </row>
    <row r="1153" spans="1:6">
      <c r="A1153" s="111"/>
      <c r="B1153" s="86"/>
      <c r="C1153" s="103"/>
      <c r="D1153" s="103"/>
      <c r="E1153" s="103"/>
      <c r="F1153" s="112"/>
    </row>
    <row r="1154" spans="1:6">
      <c r="A1154" s="111"/>
      <c r="B1154" s="86"/>
      <c r="C1154" s="103"/>
      <c r="D1154" s="103"/>
      <c r="E1154" s="103"/>
      <c r="F1154" s="112"/>
    </row>
    <row r="1155" spans="1:6">
      <c r="A1155" s="111"/>
      <c r="B1155" s="86"/>
      <c r="C1155" s="103"/>
      <c r="D1155" s="103"/>
      <c r="E1155" s="103"/>
      <c r="F1155" s="112"/>
    </row>
    <row r="1156" spans="1:6">
      <c r="A1156" s="111"/>
      <c r="B1156" s="86"/>
      <c r="C1156" s="103"/>
      <c r="D1156" s="103"/>
      <c r="E1156" s="103"/>
      <c r="F1156" s="112"/>
    </row>
    <row r="1157" spans="1:6">
      <c r="A1157" s="111"/>
      <c r="B1157" s="86"/>
      <c r="C1157" s="103"/>
      <c r="D1157" s="103"/>
      <c r="E1157" s="103"/>
      <c r="F1157" s="112"/>
    </row>
    <row r="1158" spans="1:6">
      <c r="A1158" s="111"/>
      <c r="B1158" s="86"/>
      <c r="C1158" s="103"/>
      <c r="D1158" s="103"/>
      <c r="E1158" s="103"/>
      <c r="F1158" s="112"/>
    </row>
    <row r="1159" spans="1:6">
      <c r="A1159" s="111"/>
      <c r="B1159" s="86"/>
      <c r="C1159" s="103"/>
      <c r="D1159" s="103"/>
      <c r="E1159" s="103"/>
      <c r="F1159" s="112"/>
    </row>
    <row r="1160" spans="1:6">
      <c r="A1160" s="111"/>
      <c r="B1160" s="86"/>
      <c r="C1160" s="103"/>
      <c r="D1160" s="103"/>
      <c r="E1160" s="103"/>
      <c r="F1160" s="112"/>
    </row>
    <row r="1161" spans="1:6">
      <c r="A1161" s="111"/>
      <c r="B1161" s="86"/>
      <c r="C1161" s="103"/>
      <c r="D1161" s="103"/>
      <c r="E1161" s="103"/>
      <c r="F1161" s="112"/>
    </row>
    <row r="1162" spans="1:6">
      <c r="A1162" s="111"/>
      <c r="B1162" s="86"/>
      <c r="C1162" s="103"/>
      <c r="D1162" s="103"/>
      <c r="E1162" s="103"/>
      <c r="F1162" s="112"/>
    </row>
    <row r="1163" spans="1:6">
      <c r="A1163" s="111"/>
      <c r="B1163" s="86"/>
      <c r="C1163" s="103"/>
      <c r="D1163" s="103"/>
      <c r="E1163" s="103"/>
      <c r="F1163" s="112"/>
    </row>
    <row r="1164" spans="1:6">
      <c r="A1164" s="111"/>
      <c r="B1164" s="86"/>
      <c r="C1164" s="103"/>
      <c r="D1164" s="103"/>
      <c r="E1164" s="103"/>
      <c r="F1164" s="112"/>
    </row>
    <row r="1165" spans="1:6">
      <c r="A1165" s="111"/>
      <c r="B1165" s="86"/>
      <c r="C1165" s="103"/>
      <c r="D1165" s="103"/>
      <c r="E1165" s="103"/>
      <c r="F1165" s="112"/>
    </row>
    <row r="1166" spans="1:6">
      <c r="A1166" s="111"/>
      <c r="B1166" s="86"/>
      <c r="C1166" s="103"/>
      <c r="D1166" s="103"/>
      <c r="E1166" s="103"/>
      <c r="F1166" s="112"/>
    </row>
    <row r="1167" spans="1:6">
      <c r="A1167" s="111"/>
      <c r="B1167" s="86"/>
      <c r="C1167" s="103"/>
      <c r="D1167" s="103"/>
      <c r="E1167" s="103"/>
      <c r="F1167" s="112"/>
    </row>
    <row r="1168" spans="1:6">
      <c r="A1168" s="111"/>
      <c r="B1168" s="86"/>
      <c r="C1168" s="103"/>
      <c r="D1168" s="103"/>
      <c r="E1168" s="103"/>
      <c r="F1168" s="112"/>
    </row>
    <row r="1169" spans="1:6">
      <c r="A1169" s="111"/>
      <c r="B1169" s="86"/>
      <c r="C1169" s="103"/>
      <c r="D1169" s="103"/>
      <c r="E1169" s="103"/>
      <c r="F1169" s="112"/>
    </row>
    <row r="1170" spans="1:6">
      <c r="A1170" s="111"/>
      <c r="B1170" s="86"/>
      <c r="C1170" s="103"/>
      <c r="D1170" s="103"/>
      <c r="E1170" s="103"/>
      <c r="F1170" s="112"/>
    </row>
    <row r="1171" spans="1:6">
      <c r="A1171" s="111"/>
      <c r="B1171" s="86"/>
      <c r="C1171" s="103"/>
      <c r="D1171" s="103"/>
      <c r="E1171" s="103"/>
      <c r="F1171" s="112"/>
    </row>
    <row r="1172" spans="1:6">
      <c r="A1172" s="111"/>
      <c r="B1172" s="86"/>
      <c r="C1172" s="103"/>
      <c r="D1172" s="103"/>
      <c r="E1172" s="103"/>
      <c r="F1172" s="112"/>
    </row>
    <row r="1173" spans="1:6">
      <c r="A1173" s="111"/>
      <c r="B1173" s="86"/>
      <c r="C1173" s="103"/>
      <c r="D1173" s="103"/>
      <c r="E1173" s="103"/>
      <c r="F1173" s="112"/>
    </row>
    <row r="1174" spans="1:6">
      <c r="A1174" s="111"/>
      <c r="B1174" s="86"/>
      <c r="C1174" s="103"/>
      <c r="D1174" s="103"/>
      <c r="E1174" s="103"/>
      <c r="F1174" s="112"/>
    </row>
    <row r="1175" spans="1:6">
      <c r="A1175" s="111"/>
      <c r="B1175" s="86"/>
      <c r="C1175" s="103"/>
      <c r="D1175" s="103"/>
      <c r="E1175" s="103"/>
      <c r="F1175" s="112"/>
    </row>
    <row r="1176" spans="1:6">
      <c r="A1176" s="111"/>
      <c r="B1176" s="86"/>
      <c r="C1176" s="103"/>
      <c r="D1176" s="103"/>
      <c r="E1176" s="103"/>
      <c r="F1176" s="112"/>
    </row>
    <row r="1177" spans="1:6">
      <c r="A1177" s="111"/>
      <c r="B1177" s="86"/>
      <c r="C1177" s="103"/>
      <c r="D1177" s="103"/>
      <c r="E1177" s="103"/>
      <c r="F1177" s="112"/>
    </row>
    <row r="1178" spans="1:6">
      <c r="A1178" s="111"/>
      <c r="B1178" s="86"/>
      <c r="C1178" s="103"/>
      <c r="D1178" s="103"/>
      <c r="E1178" s="103"/>
      <c r="F1178" s="112"/>
    </row>
    <row r="1179" spans="1:6">
      <c r="A1179" s="111"/>
      <c r="B1179" s="86"/>
      <c r="C1179" s="103"/>
      <c r="D1179" s="103"/>
      <c r="E1179" s="103"/>
      <c r="F1179" s="112"/>
    </row>
    <row r="1180" spans="1:6">
      <c r="A1180" s="111"/>
      <c r="B1180" s="86"/>
      <c r="C1180" s="103"/>
      <c r="D1180" s="103"/>
      <c r="E1180" s="103"/>
      <c r="F1180" s="112"/>
    </row>
    <row r="1181" spans="1:6">
      <c r="A1181" s="111"/>
      <c r="B1181" s="86"/>
      <c r="C1181" s="103"/>
      <c r="D1181" s="103"/>
      <c r="E1181" s="103"/>
      <c r="F1181" s="112"/>
    </row>
    <row r="1182" spans="1:6">
      <c r="A1182" s="111"/>
      <c r="B1182" s="86"/>
      <c r="C1182" s="103"/>
      <c r="D1182" s="103"/>
      <c r="E1182" s="103"/>
      <c r="F1182" s="112"/>
    </row>
    <row r="1183" spans="1:6">
      <c r="A1183" s="111"/>
      <c r="B1183" s="86"/>
      <c r="C1183" s="103"/>
      <c r="D1183" s="103"/>
      <c r="E1183" s="103"/>
      <c r="F1183" s="112"/>
    </row>
    <row r="1184" spans="1:6">
      <c r="A1184" s="111"/>
      <c r="B1184" s="86"/>
      <c r="C1184" s="103"/>
      <c r="D1184" s="103"/>
      <c r="E1184" s="103"/>
      <c r="F1184" s="112"/>
    </row>
    <row r="1185" spans="1:6">
      <c r="A1185" s="111"/>
      <c r="B1185" s="86"/>
      <c r="C1185" s="103"/>
      <c r="D1185" s="103"/>
      <c r="E1185" s="103"/>
      <c r="F1185" s="112"/>
    </row>
    <row r="1186" spans="1:6">
      <c r="A1186" s="111"/>
      <c r="B1186" s="86"/>
      <c r="C1186" s="103"/>
      <c r="D1186" s="103"/>
      <c r="E1186" s="103"/>
      <c r="F1186" s="112"/>
    </row>
    <row r="1187" spans="1:6">
      <c r="A1187" s="111"/>
      <c r="B1187" s="86"/>
      <c r="C1187" s="103"/>
      <c r="D1187" s="103"/>
      <c r="E1187" s="103"/>
      <c r="F1187" s="112"/>
    </row>
    <row r="1188" spans="1:6">
      <c r="A1188" s="111"/>
      <c r="B1188" s="86"/>
      <c r="C1188" s="103"/>
      <c r="D1188" s="103"/>
      <c r="E1188" s="103"/>
      <c r="F1188" s="112"/>
    </row>
    <row r="1189" spans="1:6">
      <c r="A1189" s="111"/>
      <c r="B1189" s="86"/>
      <c r="C1189" s="103"/>
      <c r="D1189" s="103"/>
      <c r="E1189" s="103"/>
      <c r="F1189" s="112"/>
    </row>
    <row r="1190" spans="1:6">
      <c r="A1190" s="111"/>
      <c r="B1190" s="86"/>
      <c r="C1190" s="103"/>
      <c r="D1190" s="103"/>
      <c r="E1190" s="103"/>
      <c r="F1190" s="112"/>
    </row>
    <row r="1191" spans="1:6">
      <c r="A1191" s="111"/>
      <c r="B1191" s="86"/>
      <c r="C1191" s="103"/>
      <c r="D1191" s="103"/>
      <c r="E1191" s="103"/>
      <c r="F1191" s="112"/>
    </row>
    <row r="1192" spans="1:6">
      <c r="A1192" s="111"/>
      <c r="B1192" s="86"/>
      <c r="C1192" s="103"/>
      <c r="D1192" s="103"/>
      <c r="E1192" s="103"/>
      <c r="F1192" s="112"/>
    </row>
    <row r="1193" spans="1:6">
      <c r="A1193" s="111"/>
      <c r="B1193" s="86"/>
      <c r="C1193" s="103"/>
      <c r="D1193" s="103"/>
      <c r="E1193" s="103"/>
      <c r="F1193" s="112"/>
    </row>
    <row r="1194" spans="1:6">
      <c r="A1194" s="111"/>
      <c r="B1194" s="86"/>
      <c r="C1194" s="103"/>
      <c r="D1194" s="103"/>
      <c r="E1194" s="103"/>
      <c r="F1194" s="112"/>
    </row>
    <row r="1195" spans="1:6">
      <c r="A1195" s="111"/>
      <c r="B1195" s="86"/>
      <c r="C1195" s="103"/>
      <c r="D1195" s="103"/>
      <c r="E1195" s="103"/>
      <c r="F1195" s="112"/>
    </row>
    <row r="1196" spans="1:6">
      <c r="A1196" s="111"/>
      <c r="B1196" s="86"/>
      <c r="C1196" s="103"/>
      <c r="D1196" s="103"/>
      <c r="E1196" s="103"/>
      <c r="F1196" s="112"/>
    </row>
    <row r="1197" spans="1:6">
      <c r="A1197" s="111"/>
      <c r="B1197" s="86"/>
      <c r="C1197" s="103"/>
      <c r="D1197" s="103"/>
      <c r="E1197" s="103"/>
      <c r="F1197" s="112"/>
    </row>
    <row r="1198" spans="1:6">
      <c r="A1198" s="111"/>
      <c r="B1198" s="86"/>
      <c r="C1198" s="103"/>
      <c r="D1198" s="103"/>
      <c r="E1198" s="103"/>
      <c r="F1198" s="112"/>
    </row>
    <row r="1199" spans="1:6">
      <c r="A1199" s="111"/>
      <c r="B1199" s="86"/>
      <c r="C1199" s="103"/>
      <c r="D1199" s="103"/>
      <c r="E1199" s="103"/>
      <c r="F1199" s="112"/>
    </row>
    <row r="1200" spans="1:6">
      <c r="A1200" s="111"/>
      <c r="B1200" s="86"/>
      <c r="C1200" s="103"/>
      <c r="D1200" s="103"/>
      <c r="E1200" s="103"/>
      <c r="F1200" s="112"/>
    </row>
    <row r="1201" spans="1:6">
      <c r="A1201" s="111"/>
      <c r="B1201" s="86"/>
      <c r="C1201" s="103"/>
      <c r="D1201" s="103"/>
      <c r="E1201" s="103"/>
      <c r="F1201" s="112"/>
    </row>
    <row r="1202" spans="1:6">
      <c r="A1202" s="111"/>
      <c r="B1202" s="86"/>
      <c r="C1202" s="103"/>
      <c r="D1202" s="103"/>
      <c r="E1202" s="103"/>
      <c r="F1202" s="112"/>
    </row>
    <row r="1203" spans="1:6">
      <c r="A1203" s="111"/>
      <c r="B1203" s="86"/>
      <c r="C1203" s="103"/>
      <c r="D1203" s="103"/>
      <c r="E1203" s="103"/>
      <c r="F1203" s="112"/>
    </row>
    <row r="1204" spans="1:6">
      <c r="A1204" s="111"/>
      <c r="B1204" s="86"/>
      <c r="C1204" s="103"/>
      <c r="D1204" s="103"/>
      <c r="E1204" s="103"/>
      <c r="F1204" s="112"/>
    </row>
    <row r="1205" spans="1:6">
      <c r="A1205" s="111"/>
      <c r="B1205" s="86"/>
      <c r="C1205" s="103"/>
      <c r="D1205" s="103"/>
      <c r="E1205" s="103"/>
      <c r="F1205" s="112"/>
    </row>
    <row r="1206" spans="1:6">
      <c r="A1206" s="111"/>
      <c r="B1206" s="86"/>
      <c r="C1206" s="103"/>
      <c r="D1206" s="103"/>
      <c r="E1206" s="103"/>
      <c r="F1206" s="112"/>
    </row>
    <row r="1207" spans="1:6">
      <c r="A1207" s="111"/>
      <c r="B1207" s="86"/>
      <c r="C1207" s="103"/>
      <c r="D1207" s="103"/>
      <c r="E1207" s="103"/>
      <c r="F1207" s="112"/>
    </row>
    <row r="1208" spans="1:6">
      <c r="A1208" s="111"/>
      <c r="B1208" s="86"/>
      <c r="C1208" s="103"/>
      <c r="D1208" s="103"/>
      <c r="E1208" s="103"/>
      <c r="F1208" s="112"/>
    </row>
    <row r="1209" spans="1:6">
      <c r="A1209" s="111"/>
      <c r="B1209" s="86"/>
      <c r="C1209" s="103"/>
      <c r="D1209" s="103"/>
      <c r="E1209" s="103"/>
      <c r="F1209" s="112"/>
    </row>
    <row r="1210" spans="1:6">
      <c r="A1210" s="111"/>
      <c r="B1210" s="86"/>
      <c r="C1210" s="103"/>
      <c r="D1210" s="103"/>
      <c r="E1210" s="103"/>
      <c r="F1210" s="112"/>
    </row>
    <row r="1211" spans="1:6">
      <c r="A1211" s="111"/>
      <c r="B1211" s="86"/>
      <c r="C1211" s="103"/>
      <c r="D1211" s="103"/>
      <c r="E1211" s="103"/>
      <c r="F1211" s="112"/>
    </row>
    <row r="1212" spans="1:6">
      <c r="A1212" s="111"/>
      <c r="B1212" s="86"/>
      <c r="C1212" s="103"/>
      <c r="D1212" s="103"/>
      <c r="E1212" s="103"/>
      <c r="F1212" s="112"/>
    </row>
    <row r="1213" spans="1:6">
      <c r="A1213" s="111"/>
      <c r="B1213" s="86"/>
      <c r="C1213" s="103"/>
      <c r="D1213" s="103"/>
      <c r="E1213" s="103"/>
      <c r="F1213" s="112"/>
    </row>
    <row r="1214" spans="1:6">
      <c r="A1214" s="111"/>
      <c r="B1214" s="86"/>
      <c r="C1214" s="103"/>
      <c r="D1214" s="103"/>
      <c r="E1214" s="103"/>
      <c r="F1214" s="112"/>
    </row>
    <row r="1215" spans="1:6">
      <c r="A1215" s="111"/>
      <c r="B1215" s="86"/>
      <c r="C1215" s="103"/>
      <c r="D1215" s="103"/>
      <c r="E1215" s="103"/>
      <c r="F1215" s="112"/>
    </row>
    <row r="1216" spans="1:6">
      <c r="A1216" s="111"/>
      <c r="B1216" s="86"/>
      <c r="C1216" s="103"/>
      <c r="D1216" s="103"/>
      <c r="E1216" s="103"/>
      <c r="F1216" s="112"/>
    </row>
    <row r="1217" spans="1:6">
      <c r="A1217" s="111"/>
      <c r="B1217" s="86"/>
      <c r="C1217" s="103"/>
      <c r="D1217" s="103"/>
      <c r="E1217" s="103"/>
      <c r="F1217" s="112"/>
    </row>
    <row r="1218" spans="1:6">
      <c r="A1218" s="111"/>
      <c r="B1218" s="86"/>
      <c r="C1218" s="103"/>
      <c r="D1218" s="103"/>
      <c r="E1218" s="103"/>
      <c r="F1218" s="112"/>
    </row>
    <row r="1219" spans="1:6">
      <c r="A1219" s="111"/>
      <c r="B1219" s="86"/>
      <c r="C1219" s="103"/>
      <c r="D1219" s="103"/>
      <c r="E1219" s="103"/>
      <c r="F1219" s="112"/>
    </row>
    <row r="1220" spans="1:6">
      <c r="A1220" s="111"/>
      <c r="B1220" s="86"/>
      <c r="C1220" s="103"/>
      <c r="D1220" s="103"/>
      <c r="E1220" s="103"/>
      <c r="F1220" s="112"/>
    </row>
    <row r="1221" spans="1:6">
      <c r="A1221" s="111"/>
      <c r="B1221" s="86"/>
      <c r="C1221" s="103"/>
      <c r="D1221" s="103"/>
      <c r="E1221" s="103"/>
      <c r="F1221" s="112"/>
    </row>
    <row r="1222" spans="1:6">
      <c r="A1222" s="111"/>
      <c r="B1222" s="86"/>
      <c r="C1222" s="103"/>
      <c r="D1222" s="103"/>
      <c r="E1222" s="103"/>
      <c r="F1222" s="112"/>
    </row>
    <row r="1223" spans="1:6">
      <c r="A1223" s="111"/>
      <c r="B1223" s="86"/>
      <c r="C1223" s="103"/>
      <c r="D1223" s="103"/>
      <c r="E1223" s="103"/>
      <c r="F1223" s="112"/>
    </row>
    <row r="1224" spans="1:6">
      <c r="A1224" s="111"/>
      <c r="B1224" s="86"/>
      <c r="C1224" s="103"/>
      <c r="D1224" s="103"/>
      <c r="E1224" s="103"/>
      <c r="F1224" s="112"/>
    </row>
    <row r="1225" spans="1:6">
      <c r="A1225" s="111"/>
      <c r="B1225" s="86"/>
      <c r="C1225" s="103"/>
      <c r="D1225" s="103"/>
      <c r="E1225" s="103"/>
      <c r="F1225" s="112"/>
    </row>
    <row r="1226" spans="1:6">
      <c r="A1226" s="111"/>
      <c r="B1226" s="86"/>
      <c r="C1226" s="103"/>
      <c r="D1226" s="103"/>
      <c r="E1226" s="103"/>
      <c r="F1226" s="112"/>
    </row>
    <row r="1227" spans="1:6">
      <c r="A1227" s="111"/>
      <c r="B1227" s="86"/>
      <c r="C1227" s="103"/>
      <c r="D1227" s="103"/>
      <c r="E1227" s="103"/>
      <c r="F1227" s="112"/>
    </row>
    <row r="1228" spans="1:6">
      <c r="A1228" s="111"/>
      <c r="B1228" s="86"/>
      <c r="C1228" s="103"/>
      <c r="D1228" s="103"/>
      <c r="E1228" s="103"/>
      <c r="F1228" s="112"/>
    </row>
    <row r="1229" spans="1:6">
      <c r="A1229" s="111"/>
      <c r="B1229" s="86"/>
      <c r="C1229" s="103"/>
      <c r="D1229" s="103"/>
      <c r="E1229" s="103"/>
      <c r="F1229" s="112"/>
    </row>
    <row r="1230" spans="1:6">
      <c r="A1230" s="111"/>
      <c r="B1230" s="86"/>
      <c r="C1230" s="103"/>
      <c r="D1230" s="103"/>
      <c r="E1230" s="103"/>
      <c r="F1230" s="112"/>
    </row>
    <row r="1231" spans="1:6">
      <c r="A1231" s="111"/>
      <c r="B1231" s="86"/>
      <c r="C1231" s="103"/>
      <c r="D1231" s="103"/>
      <c r="E1231" s="103"/>
      <c r="F1231" s="112"/>
    </row>
    <row r="1232" spans="1:6">
      <c r="A1232" s="111"/>
      <c r="B1232" s="86"/>
      <c r="C1232" s="103"/>
      <c r="D1232" s="103"/>
      <c r="E1232" s="103"/>
      <c r="F1232" s="112"/>
    </row>
    <row r="1233" spans="1:6">
      <c r="A1233" s="111"/>
      <c r="B1233" s="86"/>
      <c r="C1233" s="103"/>
      <c r="D1233" s="103"/>
      <c r="E1233" s="103"/>
      <c r="F1233" s="112"/>
    </row>
    <row r="1234" spans="1:6">
      <c r="A1234" s="111"/>
      <c r="B1234" s="86"/>
      <c r="C1234" s="103"/>
      <c r="D1234" s="103"/>
      <c r="E1234" s="103"/>
      <c r="F1234" s="112"/>
    </row>
    <row r="1235" spans="1:6">
      <c r="A1235" s="111"/>
      <c r="B1235" s="86"/>
      <c r="C1235" s="103"/>
      <c r="D1235" s="103"/>
      <c r="E1235" s="103"/>
      <c r="F1235" s="112"/>
    </row>
    <row r="1236" spans="1:6">
      <c r="A1236" s="111"/>
      <c r="B1236" s="86"/>
      <c r="C1236" s="103"/>
      <c r="D1236" s="103"/>
      <c r="E1236" s="103"/>
      <c r="F1236" s="112"/>
    </row>
    <row r="1237" spans="1:6">
      <c r="A1237" s="111"/>
      <c r="B1237" s="86"/>
      <c r="C1237" s="103"/>
      <c r="D1237" s="103"/>
      <c r="E1237" s="103"/>
      <c r="F1237" s="112"/>
    </row>
    <row r="1238" spans="1:6">
      <c r="A1238" s="111"/>
      <c r="B1238" s="86"/>
      <c r="C1238" s="103"/>
      <c r="D1238" s="103"/>
      <c r="E1238" s="103"/>
      <c r="F1238" s="112"/>
    </row>
    <row r="1239" spans="1:6">
      <c r="A1239" s="111"/>
      <c r="B1239" s="86"/>
      <c r="C1239" s="103"/>
      <c r="D1239" s="103"/>
      <c r="E1239" s="103"/>
      <c r="F1239" s="112"/>
    </row>
    <row r="1240" spans="1:6">
      <c r="A1240" s="111"/>
      <c r="B1240" s="86"/>
      <c r="C1240" s="103"/>
      <c r="D1240" s="103"/>
      <c r="E1240" s="103"/>
      <c r="F1240" s="112"/>
    </row>
    <row r="1241" spans="1:6">
      <c r="A1241" s="111"/>
      <c r="B1241" s="86"/>
      <c r="C1241" s="103"/>
      <c r="D1241" s="103"/>
      <c r="E1241" s="103"/>
      <c r="F1241" s="112"/>
    </row>
    <row r="1242" spans="1:6">
      <c r="A1242" s="111"/>
      <c r="B1242" s="86"/>
      <c r="C1242" s="103"/>
      <c r="D1242" s="103"/>
      <c r="E1242" s="103"/>
      <c r="F1242" s="112"/>
    </row>
    <row r="1243" spans="1:6">
      <c r="A1243" s="111"/>
      <c r="B1243" s="86"/>
      <c r="C1243" s="103"/>
      <c r="D1243" s="103"/>
      <c r="E1243" s="103"/>
      <c r="F1243" s="112"/>
    </row>
    <row r="1244" spans="1:6">
      <c r="A1244" s="111"/>
      <c r="B1244" s="86"/>
      <c r="C1244" s="103"/>
      <c r="D1244" s="103"/>
      <c r="E1244" s="103"/>
      <c r="F1244" s="112"/>
    </row>
    <row r="1245" spans="1:6">
      <c r="A1245" s="111"/>
      <c r="B1245" s="86"/>
      <c r="C1245" s="103"/>
      <c r="D1245" s="103"/>
      <c r="E1245" s="103"/>
      <c r="F1245" s="112"/>
    </row>
    <row r="1246" spans="1:6">
      <c r="A1246" s="111"/>
      <c r="B1246" s="86"/>
      <c r="C1246" s="103"/>
      <c r="D1246" s="103"/>
      <c r="E1246" s="103"/>
      <c r="F1246" s="112"/>
    </row>
    <row r="1247" spans="1:6">
      <c r="A1247" s="111"/>
      <c r="B1247" s="86"/>
      <c r="C1247" s="103"/>
      <c r="D1247" s="103"/>
      <c r="E1247" s="103"/>
      <c r="F1247" s="112"/>
    </row>
    <row r="1248" spans="1:6">
      <c r="A1248" s="111"/>
      <c r="B1248" s="86"/>
      <c r="C1248" s="103"/>
      <c r="D1248" s="103"/>
      <c r="E1248" s="103"/>
      <c r="F1248" s="112"/>
    </row>
    <row r="1249" spans="1:6">
      <c r="A1249" s="111"/>
      <c r="B1249" s="86"/>
      <c r="C1249" s="103"/>
      <c r="D1249" s="103"/>
      <c r="E1249" s="103"/>
      <c r="F1249" s="112"/>
    </row>
    <row r="1250" spans="1:6">
      <c r="A1250" s="111"/>
      <c r="B1250" s="86"/>
      <c r="C1250" s="103"/>
      <c r="D1250" s="103"/>
      <c r="E1250" s="103"/>
      <c r="F1250" s="112"/>
    </row>
    <row r="1251" spans="1:6">
      <c r="A1251" s="111"/>
      <c r="B1251" s="86"/>
      <c r="C1251" s="103"/>
      <c r="D1251" s="103"/>
      <c r="E1251" s="103"/>
      <c r="F1251" s="112"/>
    </row>
    <row r="1252" spans="1:6">
      <c r="A1252" s="111"/>
      <c r="B1252" s="86"/>
      <c r="C1252" s="103"/>
      <c r="D1252" s="103"/>
      <c r="E1252" s="103"/>
      <c r="F1252" s="112"/>
    </row>
    <row r="1253" spans="1:6">
      <c r="A1253" s="111"/>
      <c r="B1253" s="86"/>
      <c r="C1253" s="103"/>
      <c r="D1253" s="103"/>
      <c r="E1253" s="103"/>
      <c r="F1253" s="112"/>
    </row>
    <row r="1254" spans="1:6">
      <c r="A1254" s="111"/>
      <c r="B1254" s="86"/>
      <c r="C1254" s="103"/>
      <c r="D1254" s="103"/>
      <c r="E1254" s="103"/>
      <c r="F1254" s="112"/>
    </row>
    <row r="1255" spans="1:6">
      <c r="A1255" s="111"/>
      <c r="B1255" s="86"/>
      <c r="C1255" s="103"/>
      <c r="D1255" s="103"/>
      <c r="E1255" s="103"/>
      <c r="F1255" s="112"/>
    </row>
    <row r="1256" spans="1:6">
      <c r="A1256" s="111"/>
      <c r="B1256" s="86"/>
      <c r="C1256" s="103"/>
      <c r="D1256" s="103"/>
      <c r="E1256" s="103"/>
      <c r="F1256" s="112"/>
    </row>
    <row r="1257" spans="1:6">
      <c r="A1257" s="111"/>
      <c r="B1257" s="86"/>
      <c r="C1257" s="103"/>
      <c r="D1257" s="103"/>
      <c r="E1257" s="103"/>
      <c r="F1257" s="112"/>
    </row>
    <row r="1258" spans="1:6">
      <c r="A1258" s="111"/>
      <c r="B1258" s="86"/>
      <c r="C1258" s="103"/>
      <c r="D1258" s="103"/>
      <c r="E1258" s="103"/>
      <c r="F1258" s="112"/>
    </row>
    <row r="1259" spans="1:6">
      <c r="A1259" s="111"/>
      <c r="B1259" s="86"/>
      <c r="C1259" s="103"/>
      <c r="D1259" s="103"/>
      <c r="E1259" s="103"/>
      <c r="F1259" s="112"/>
    </row>
    <row r="1260" spans="1:6">
      <c r="A1260" s="111"/>
      <c r="B1260" s="86"/>
      <c r="C1260" s="103"/>
      <c r="D1260" s="103"/>
      <c r="E1260" s="103"/>
      <c r="F1260" s="112"/>
    </row>
    <row r="1261" spans="1:6">
      <c r="A1261" s="111"/>
      <c r="B1261" s="86"/>
      <c r="C1261" s="103"/>
      <c r="D1261" s="103"/>
      <c r="E1261" s="103"/>
      <c r="F1261" s="112"/>
    </row>
    <row r="1262" spans="1:6">
      <c r="A1262" s="111"/>
      <c r="B1262" s="86"/>
      <c r="C1262" s="103"/>
      <c r="D1262" s="103"/>
      <c r="E1262" s="103"/>
      <c r="F1262" s="112"/>
    </row>
    <row r="1263" spans="1:6">
      <c r="A1263" s="111"/>
      <c r="B1263" s="86"/>
      <c r="C1263" s="103"/>
      <c r="D1263" s="103"/>
      <c r="E1263" s="103"/>
      <c r="F1263" s="112"/>
    </row>
    <row r="1264" spans="1:6">
      <c r="A1264" s="111"/>
      <c r="B1264" s="86"/>
      <c r="C1264" s="103"/>
      <c r="D1264" s="103"/>
      <c r="E1264" s="103"/>
      <c r="F1264" s="112"/>
    </row>
    <row r="1265" spans="1:6">
      <c r="A1265" s="111"/>
      <c r="B1265" s="86"/>
      <c r="C1265" s="103"/>
      <c r="D1265" s="103"/>
      <c r="E1265" s="103"/>
      <c r="F1265" s="112"/>
    </row>
    <row r="1266" spans="1:6">
      <c r="A1266" s="111"/>
      <c r="B1266" s="86"/>
      <c r="C1266" s="103"/>
      <c r="D1266" s="103"/>
      <c r="E1266" s="103"/>
      <c r="F1266" s="112"/>
    </row>
    <row r="1267" spans="1:6">
      <c r="A1267" s="111"/>
      <c r="B1267" s="86"/>
      <c r="C1267" s="103"/>
      <c r="D1267" s="103"/>
      <c r="E1267" s="103"/>
      <c r="F1267" s="112"/>
    </row>
    <row r="1268" spans="1:6">
      <c r="A1268" s="111"/>
      <c r="B1268" s="86"/>
      <c r="C1268" s="103"/>
      <c r="D1268" s="103"/>
      <c r="E1268" s="103"/>
      <c r="F1268" s="112"/>
    </row>
    <row r="1269" spans="1:6">
      <c r="A1269" s="111"/>
      <c r="B1269" s="86"/>
      <c r="C1269" s="103"/>
      <c r="D1269" s="103"/>
      <c r="E1269" s="103"/>
      <c r="F1269" s="112"/>
    </row>
    <row r="1270" spans="1:6">
      <c r="A1270" s="111"/>
      <c r="B1270" s="86"/>
      <c r="C1270" s="103"/>
      <c r="D1270" s="103"/>
      <c r="E1270" s="103"/>
      <c r="F1270" s="112"/>
    </row>
    <row r="1271" spans="1:6">
      <c r="A1271" s="111"/>
      <c r="B1271" s="86"/>
      <c r="C1271" s="103"/>
      <c r="D1271" s="103"/>
      <c r="E1271" s="103"/>
      <c r="F1271" s="112"/>
    </row>
    <row r="1272" spans="1:6">
      <c r="A1272" s="111"/>
      <c r="B1272" s="86"/>
      <c r="C1272" s="103"/>
      <c r="D1272" s="103"/>
      <c r="E1272" s="103"/>
      <c r="F1272" s="112"/>
    </row>
    <row r="1273" spans="1:6">
      <c r="A1273" s="111"/>
      <c r="B1273" s="86"/>
      <c r="C1273" s="103"/>
      <c r="D1273" s="103"/>
      <c r="E1273" s="103"/>
      <c r="F1273" s="112"/>
    </row>
    <row r="1274" spans="1:6">
      <c r="A1274" s="111"/>
      <c r="B1274" s="86"/>
      <c r="C1274" s="103"/>
      <c r="D1274" s="103"/>
      <c r="E1274" s="103"/>
      <c r="F1274" s="112"/>
    </row>
    <row r="1275" spans="1:6">
      <c r="A1275" s="111"/>
      <c r="B1275" s="86"/>
      <c r="C1275" s="103"/>
      <c r="D1275" s="103"/>
      <c r="E1275" s="103"/>
      <c r="F1275" s="112"/>
    </row>
    <row r="1276" spans="1:6">
      <c r="A1276" s="111"/>
      <c r="B1276" s="86"/>
      <c r="C1276" s="103"/>
      <c r="D1276" s="103"/>
      <c r="E1276" s="103"/>
      <c r="F1276" s="112"/>
    </row>
    <row r="1277" spans="1:6">
      <c r="A1277" s="111"/>
      <c r="B1277" s="86"/>
      <c r="C1277" s="103"/>
      <c r="D1277" s="103"/>
      <c r="E1277" s="103"/>
      <c r="F1277" s="112"/>
    </row>
    <row r="1278" spans="1:6">
      <c r="A1278" s="111"/>
      <c r="B1278" s="86"/>
      <c r="C1278" s="103"/>
      <c r="D1278" s="103"/>
      <c r="E1278" s="103"/>
      <c r="F1278" s="112"/>
    </row>
    <row r="1279" spans="1:6">
      <c r="A1279" s="111"/>
      <c r="B1279" s="86"/>
      <c r="C1279" s="103"/>
      <c r="D1279" s="103"/>
      <c r="E1279" s="103"/>
      <c r="F1279" s="112"/>
    </row>
    <row r="1280" spans="1:6">
      <c r="A1280" s="111"/>
      <c r="B1280" s="86"/>
      <c r="C1280" s="103"/>
      <c r="D1280" s="103"/>
      <c r="E1280" s="103"/>
      <c r="F1280" s="112"/>
    </row>
    <row r="1281" spans="1:6">
      <c r="A1281" s="111"/>
      <c r="B1281" s="86"/>
      <c r="C1281" s="103"/>
      <c r="D1281" s="103"/>
      <c r="E1281" s="103"/>
      <c r="F1281" s="112"/>
    </row>
    <row r="1282" spans="1:6">
      <c r="A1282" s="111"/>
      <c r="B1282" s="86"/>
      <c r="C1282" s="103"/>
      <c r="D1282" s="103"/>
      <c r="E1282" s="103"/>
      <c r="F1282" s="112"/>
    </row>
    <row r="1283" spans="1:6">
      <c r="A1283" s="111"/>
      <c r="B1283" s="86"/>
      <c r="C1283" s="103"/>
      <c r="D1283" s="103"/>
      <c r="E1283" s="103"/>
      <c r="F1283" s="112"/>
    </row>
    <row r="1284" spans="1:6">
      <c r="A1284" s="111"/>
      <c r="B1284" s="86"/>
      <c r="C1284" s="103"/>
      <c r="D1284" s="103"/>
      <c r="E1284" s="103"/>
      <c r="F1284" s="112"/>
    </row>
    <row r="1285" spans="1:6">
      <c r="A1285" s="111"/>
      <c r="B1285" s="86"/>
      <c r="C1285" s="103"/>
      <c r="D1285" s="103"/>
      <c r="E1285" s="103"/>
      <c r="F1285" s="112"/>
    </row>
    <row r="1286" spans="1:6">
      <c r="A1286" s="111"/>
      <c r="B1286" s="86"/>
      <c r="C1286" s="103"/>
      <c r="D1286" s="103"/>
      <c r="E1286" s="103"/>
      <c r="F1286" s="112"/>
    </row>
    <row r="1287" spans="1:6">
      <c r="A1287" s="111"/>
      <c r="B1287" s="86"/>
      <c r="C1287" s="103"/>
      <c r="D1287" s="103"/>
      <c r="E1287" s="103"/>
      <c r="F1287" s="112"/>
    </row>
    <row r="1288" spans="1:6">
      <c r="A1288" s="111"/>
      <c r="B1288" s="86"/>
      <c r="C1288" s="103"/>
      <c r="D1288" s="103"/>
      <c r="E1288" s="103"/>
      <c r="F1288" s="112"/>
    </row>
    <row r="1289" spans="1:6">
      <c r="A1289" s="111"/>
      <c r="B1289" s="86"/>
      <c r="C1289" s="103"/>
      <c r="D1289" s="103"/>
      <c r="E1289" s="103"/>
      <c r="F1289" s="112"/>
    </row>
    <row r="1290" spans="1:6">
      <c r="A1290" s="111"/>
      <c r="B1290" s="86"/>
      <c r="C1290" s="103"/>
      <c r="D1290" s="103"/>
      <c r="E1290" s="103"/>
      <c r="F1290" s="112"/>
    </row>
    <row r="1291" spans="1:6">
      <c r="A1291" s="111"/>
      <c r="B1291" s="86"/>
      <c r="C1291" s="103"/>
      <c r="D1291" s="103"/>
      <c r="E1291" s="103"/>
      <c r="F1291" s="112"/>
    </row>
    <row r="1292" spans="1:6">
      <c r="A1292" s="111"/>
      <c r="B1292" s="86"/>
      <c r="C1292" s="103"/>
      <c r="D1292" s="103"/>
      <c r="E1292" s="103"/>
      <c r="F1292" s="112"/>
    </row>
    <row r="1293" spans="1:6">
      <c r="A1293" s="111"/>
      <c r="B1293" s="86"/>
      <c r="C1293" s="103"/>
      <c r="D1293" s="103"/>
      <c r="E1293" s="103"/>
      <c r="F1293" s="112"/>
    </row>
    <row r="1294" spans="1:6">
      <c r="A1294" s="111"/>
      <c r="B1294" s="86"/>
      <c r="C1294" s="103"/>
      <c r="D1294" s="103"/>
      <c r="E1294" s="103"/>
      <c r="F1294" s="112"/>
    </row>
    <row r="1295" spans="1:6">
      <c r="A1295" s="111"/>
      <c r="B1295" s="86"/>
      <c r="C1295" s="103"/>
      <c r="D1295" s="103"/>
      <c r="E1295" s="103"/>
      <c r="F1295" s="112"/>
    </row>
    <row r="1296" spans="1:6">
      <c r="A1296" s="111"/>
      <c r="B1296" s="86"/>
      <c r="C1296" s="103"/>
      <c r="D1296" s="103"/>
      <c r="E1296" s="103"/>
      <c r="F1296" s="112"/>
    </row>
    <row r="1297" spans="1:6">
      <c r="A1297" s="111"/>
      <c r="B1297" s="86"/>
      <c r="C1297" s="103"/>
      <c r="D1297" s="103"/>
      <c r="E1297" s="103"/>
      <c r="F1297" s="112"/>
    </row>
    <row r="1298" spans="1:6">
      <c r="A1298" s="111"/>
      <c r="B1298" s="86"/>
      <c r="C1298" s="103"/>
      <c r="D1298" s="103"/>
      <c r="E1298" s="103"/>
      <c r="F1298" s="112"/>
    </row>
    <row r="1299" spans="1:6">
      <c r="A1299" s="111"/>
      <c r="B1299" s="86"/>
      <c r="C1299" s="103"/>
      <c r="D1299" s="103"/>
      <c r="E1299" s="103"/>
      <c r="F1299" s="112"/>
    </row>
    <row r="1300" spans="1:6">
      <c r="A1300" s="111"/>
      <c r="B1300" s="86"/>
      <c r="C1300" s="103"/>
      <c r="D1300" s="103"/>
      <c r="E1300" s="103"/>
      <c r="F1300" s="112"/>
    </row>
    <row r="1301" spans="1:6">
      <c r="A1301" s="111"/>
      <c r="B1301" s="86"/>
      <c r="C1301" s="103"/>
      <c r="D1301" s="103"/>
      <c r="E1301" s="103"/>
      <c r="F1301" s="112"/>
    </row>
    <row r="1302" spans="1:6">
      <c r="A1302" s="111"/>
      <c r="B1302" s="86"/>
      <c r="C1302" s="103"/>
      <c r="D1302" s="103"/>
      <c r="E1302" s="103"/>
      <c r="F1302" s="112"/>
    </row>
    <row r="1303" spans="1:6">
      <c r="A1303" s="111"/>
      <c r="B1303" s="86"/>
      <c r="C1303" s="103"/>
      <c r="D1303" s="103"/>
      <c r="E1303" s="103"/>
      <c r="F1303" s="112"/>
    </row>
    <row r="1304" spans="1:6">
      <c r="A1304" s="111"/>
      <c r="B1304" s="86"/>
      <c r="C1304" s="103"/>
      <c r="D1304" s="103"/>
      <c r="E1304" s="103"/>
      <c r="F1304" s="112"/>
    </row>
    <row r="1305" spans="1:6">
      <c r="A1305" s="111"/>
      <c r="B1305" s="86"/>
      <c r="C1305" s="103"/>
      <c r="D1305" s="103"/>
      <c r="E1305" s="103"/>
      <c r="F1305" s="112"/>
    </row>
    <row r="1306" spans="1:6">
      <c r="A1306" s="111"/>
      <c r="B1306" s="86"/>
      <c r="C1306" s="103"/>
      <c r="D1306" s="103"/>
      <c r="E1306" s="103"/>
      <c r="F1306" s="112"/>
    </row>
    <row r="1307" spans="1:6">
      <c r="A1307" s="111"/>
      <c r="B1307" s="86"/>
      <c r="C1307" s="103"/>
      <c r="D1307" s="103"/>
      <c r="E1307" s="103"/>
      <c r="F1307" s="112"/>
    </row>
    <row r="1308" spans="1:6">
      <c r="A1308" s="111"/>
      <c r="B1308" s="86"/>
      <c r="C1308" s="103"/>
      <c r="D1308" s="103"/>
      <c r="E1308" s="103"/>
      <c r="F1308" s="112"/>
    </row>
    <row r="1309" spans="1:6">
      <c r="A1309" s="111"/>
      <c r="B1309" s="86"/>
      <c r="C1309" s="103"/>
      <c r="D1309" s="103"/>
      <c r="E1309" s="103"/>
      <c r="F1309" s="112"/>
    </row>
    <row r="1310" spans="1:6">
      <c r="A1310" s="111"/>
      <c r="B1310" s="86"/>
      <c r="C1310" s="103"/>
      <c r="D1310" s="103"/>
      <c r="E1310" s="103"/>
      <c r="F1310" s="112"/>
    </row>
    <row r="1311" spans="1:6">
      <c r="A1311" s="111"/>
      <c r="B1311" s="86"/>
      <c r="C1311" s="103"/>
      <c r="D1311" s="103"/>
      <c r="E1311" s="103"/>
      <c r="F1311" s="112"/>
    </row>
    <row r="1312" spans="1:6">
      <c r="A1312" s="111"/>
      <c r="B1312" s="86"/>
      <c r="C1312" s="103"/>
      <c r="D1312" s="103"/>
      <c r="E1312" s="103"/>
      <c r="F1312" s="112"/>
    </row>
    <row r="1313" spans="1:6">
      <c r="A1313" s="111"/>
      <c r="B1313" s="86"/>
      <c r="C1313" s="103"/>
      <c r="D1313" s="103"/>
      <c r="E1313" s="103"/>
      <c r="F1313" s="112"/>
    </row>
    <row r="1314" spans="1:6">
      <c r="A1314" s="111"/>
      <c r="B1314" s="86"/>
      <c r="C1314" s="103"/>
      <c r="D1314" s="103"/>
      <c r="E1314" s="103"/>
      <c r="F1314" s="112"/>
    </row>
    <row r="1315" spans="1:6">
      <c r="A1315" s="111"/>
      <c r="B1315" s="86"/>
      <c r="C1315" s="103"/>
      <c r="D1315" s="103"/>
      <c r="E1315" s="103"/>
      <c r="F1315" s="112"/>
    </row>
    <row r="1316" spans="1:6">
      <c r="A1316" s="111"/>
      <c r="B1316" s="86"/>
      <c r="C1316" s="103"/>
      <c r="D1316" s="103"/>
      <c r="E1316" s="103"/>
      <c r="F1316" s="112"/>
    </row>
    <row r="1317" spans="1:6">
      <c r="A1317" s="111"/>
      <c r="B1317" s="86"/>
      <c r="C1317" s="103"/>
      <c r="D1317" s="103"/>
      <c r="E1317" s="103"/>
      <c r="F1317" s="112"/>
    </row>
    <row r="1318" spans="1:6">
      <c r="A1318" s="111"/>
      <c r="B1318" s="86"/>
      <c r="C1318" s="103"/>
      <c r="D1318" s="103"/>
      <c r="E1318" s="103"/>
      <c r="F1318" s="112"/>
    </row>
    <row r="1319" spans="1:6">
      <c r="A1319" s="111"/>
      <c r="B1319" s="86"/>
      <c r="C1319" s="103"/>
      <c r="D1319" s="103"/>
      <c r="E1319" s="103"/>
      <c r="F1319" s="112"/>
    </row>
    <row r="1320" spans="1:6">
      <c r="A1320" s="111"/>
      <c r="B1320" s="86"/>
      <c r="C1320" s="103"/>
      <c r="D1320" s="103"/>
      <c r="E1320" s="103"/>
      <c r="F1320" s="112"/>
    </row>
    <row r="1321" spans="1:6">
      <c r="A1321" s="111"/>
      <c r="B1321" s="86"/>
      <c r="C1321" s="103"/>
      <c r="D1321" s="103"/>
      <c r="E1321" s="103"/>
      <c r="F1321" s="112"/>
    </row>
    <row r="1322" spans="1:6">
      <c r="A1322" s="111"/>
      <c r="B1322" s="86"/>
      <c r="C1322" s="103"/>
      <c r="D1322" s="103"/>
      <c r="E1322" s="103"/>
      <c r="F1322" s="112"/>
    </row>
    <row r="1323" spans="1:6">
      <c r="A1323" s="111"/>
      <c r="B1323" s="86"/>
      <c r="C1323" s="103"/>
      <c r="D1323" s="103"/>
      <c r="E1323" s="103"/>
      <c r="F1323" s="112"/>
    </row>
    <row r="1324" spans="1:6">
      <c r="A1324" s="111"/>
      <c r="B1324" s="86"/>
      <c r="C1324" s="103"/>
      <c r="D1324" s="103"/>
      <c r="E1324" s="103"/>
      <c r="F1324" s="112"/>
    </row>
    <row r="1325" spans="1:6">
      <c r="A1325" s="111"/>
      <c r="B1325" s="86"/>
      <c r="C1325" s="103"/>
      <c r="D1325" s="103"/>
      <c r="E1325" s="103"/>
      <c r="F1325" s="112"/>
    </row>
    <row r="1326" spans="1:6">
      <c r="A1326" s="111"/>
      <c r="B1326" s="86"/>
      <c r="C1326" s="103"/>
      <c r="D1326" s="103"/>
      <c r="E1326" s="103"/>
      <c r="F1326" s="112"/>
    </row>
    <row r="1327" spans="1:6">
      <c r="A1327" s="111"/>
      <c r="B1327" s="86"/>
      <c r="C1327" s="103"/>
      <c r="D1327" s="103"/>
      <c r="E1327" s="103"/>
      <c r="F1327" s="112"/>
    </row>
    <row r="1328" spans="1:6">
      <c r="A1328" s="111"/>
      <c r="B1328" s="86"/>
      <c r="C1328" s="103"/>
      <c r="D1328" s="103"/>
      <c r="E1328" s="103"/>
      <c r="F1328" s="112"/>
    </row>
    <row r="1329" spans="1:6">
      <c r="A1329" s="111"/>
      <c r="B1329" s="86"/>
      <c r="C1329" s="103"/>
      <c r="D1329" s="103"/>
      <c r="E1329" s="103"/>
      <c r="F1329" s="112"/>
    </row>
    <row r="1330" spans="1:6">
      <c r="A1330" s="111"/>
      <c r="B1330" s="86"/>
      <c r="C1330" s="103"/>
      <c r="D1330" s="103"/>
      <c r="E1330" s="103"/>
      <c r="F1330" s="112"/>
    </row>
    <row r="1331" spans="1:6">
      <c r="A1331" s="111"/>
      <c r="B1331" s="86"/>
      <c r="C1331" s="103"/>
      <c r="D1331" s="103"/>
      <c r="E1331" s="103"/>
      <c r="F1331" s="112"/>
    </row>
    <row r="1332" spans="1:6">
      <c r="A1332" s="111"/>
      <c r="B1332" s="86"/>
      <c r="C1332" s="103"/>
      <c r="D1332" s="103"/>
      <c r="E1332" s="103"/>
      <c r="F1332" s="112"/>
    </row>
    <row r="1333" spans="1:6">
      <c r="A1333" s="111"/>
      <c r="B1333" s="86"/>
      <c r="C1333" s="103"/>
      <c r="D1333" s="103"/>
      <c r="E1333" s="103"/>
      <c r="F1333" s="112"/>
    </row>
    <row r="1334" spans="1:6">
      <c r="A1334" s="111"/>
      <c r="B1334" s="86"/>
      <c r="C1334" s="103"/>
      <c r="D1334" s="103"/>
      <c r="E1334" s="103"/>
      <c r="F1334" s="112"/>
    </row>
    <row r="1335" spans="1:6">
      <c r="A1335" s="111"/>
      <c r="B1335" s="86"/>
      <c r="C1335" s="103"/>
      <c r="D1335" s="103"/>
      <c r="E1335" s="103"/>
      <c r="F1335" s="112"/>
    </row>
    <row r="1336" spans="1:6">
      <c r="A1336" s="111"/>
      <c r="B1336" s="86"/>
      <c r="C1336" s="103"/>
      <c r="D1336" s="103"/>
      <c r="E1336" s="103"/>
      <c r="F1336" s="112"/>
    </row>
    <row r="1337" spans="1:6">
      <c r="A1337" s="111"/>
      <c r="B1337" s="86"/>
      <c r="C1337" s="103"/>
      <c r="D1337" s="103"/>
      <c r="E1337" s="103"/>
      <c r="F1337" s="112"/>
    </row>
    <row r="1338" spans="1:6">
      <c r="A1338" s="111"/>
      <c r="B1338" s="86"/>
      <c r="C1338" s="103"/>
      <c r="D1338" s="103"/>
      <c r="E1338" s="103"/>
      <c r="F1338" s="112"/>
    </row>
    <row r="1339" spans="1:6">
      <c r="A1339" s="111"/>
      <c r="B1339" s="86"/>
      <c r="C1339" s="103"/>
      <c r="D1339" s="103"/>
      <c r="E1339" s="103"/>
      <c r="F1339" s="112"/>
    </row>
    <row r="1340" spans="1:6">
      <c r="A1340" s="111"/>
      <c r="B1340" s="86"/>
      <c r="C1340" s="103"/>
      <c r="D1340" s="103"/>
      <c r="E1340" s="103"/>
      <c r="F1340" s="112"/>
    </row>
    <row r="1341" spans="1:6">
      <c r="A1341" s="111"/>
      <c r="B1341" s="86"/>
      <c r="C1341" s="103"/>
      <c r="D1341" s="103"/>
      <c r="E1341" s="103"/>
      <c r="F1341" s="112"/>
    </row>
    <row r="1342" spans="1:6">
      <c r="A1342" s="111"/>
      <c r="B1342" s="86"/>
      <c r="C1342" s="103"/>
      <c r="D1342" s="103"/>
      <c r="E1342" s="103"/>
      <c r="F1342" s="112"/>
    </row>
    <row r="1343" spans="1:6">
      <c r="A1343" s="111"/>
      <c r="B1343" s="86"/>
      <c r="C1343" s="103"/>
      <c r="D1343" s="103"/>
      <c r="E1343" s="103"/>
      <c r="F1343" s="112"/>
    </row>
    <row r="1344" spans="1:6">
      <c r="A1344" s="111"/>
      <c r="B1344" s="86"/>
      <c r="C1344" s="103"/>
      <c r="D1344" s="103"/>
      <c r="E1344" s="103"/>
      <c r="F1344" s="112"/>
    </row>
    <row r="1345" spans="1:6">
      <c r="A1345" s="111"/>
      <c r="B1345" s="86"/>
      <c r="C1345" s="103"/>
      <c r="D1345" s="103"/>
      <c r="E1345" s="103"/>
      <c r="F1345" s="112"/>
    </row>
    <row r="1346" spans="1:6">
      <c r="A1346" s="111"/>
      <c r="B1346" s="86"/>
      <c r="C1346" s="103"/>
      <c r="D1346" s="103"/>
      <c r="E1346" s="103"/>
      <c r="F1346" s="112"/>
    </row>
    <row r="1347" spans="1:6">
      <c r="A1347" s="111"/>
      <c r="B1347" s="86"/>
      <c r="C1347" s="103"/>
      <c r="D1347" s="103"/>
      <c r="E1347" s="103"/>
      <c r="F1347" s="112"/>
    </row>
    <row r="1348" spans="1:6">
      <c r="A1348" s="111"/>
      <c r="B1348" s="86"/>
      <c r="C1348" s="103"/>
      <c r="D1348" s="103"/>
      <c r="E1348" s="103"/>
      <c r="F1348" s="112"/>
    </row>
    <row r="1349" spans="1:6">
      <c r="A1349" s="111"/>
      <c r="B1349" s="86"/>
      <c r="C1349" s="103"/>
      <c r="D1349" s="103"/>
      <c r="E1349" s="103"/>
      <c r="F1349" s="112"/>
    </row>
    <row r="1350" spans="1:6">
      <c r="A1350" s="111"/>
      <c r="B1350" s="86"/>
      <c r="C1350" s="103"/>
      <c r="D1350" s="103"/>
      <c r="E1350" s="103"/>
      <c r="F1350" s="112"/>
    </row>
    <row r="1351" spans="1:6">
      <c r="A1351" s="111"/>
      <c r="B1351" s="86"/>
      <c r="C1351" s="103"/>
      <c r="D1351" s="103"/>
      <c r="E1351" s="103"/>
      <c r="F1351" s="112"/>
    </row>
    <row r="1352" spans="1:6">
      <c r="A1352" s="111"/>
      <c r="B1352" s="86"/>
      <c r="C1352" s="103"/>
      <c r="D1352" s="103"/>
      <c r="E1352" s="103"/>
      <c r="F1352" s="112"/>
    </row>
    <row r="1353" spans="1:6">
      <c r="A1353" s="111"/>
      <c r="B1353" s="86"/>
      <c r="C1353" s="103"/>
      <c r="D1353" s="103"/>
      <c r="E1353" s="103"/>
      <c r="F1353" s="112"/>
    </row>
    <row r="1354" spans="1:6">
      <c r="A1354" s="111"/>
      <c r="B1354" s="86"/>
      <c r="C1354" s="103"/>
      <c r="D1354" s="103"/>
      <c r="E1354" s="103"/>
      <c r="F1354" s="112"/>
    </row>
    <row r="1355" spans="1:6">
      <c r="A1355" s="111"/>
      <c r="B1355" s="86"/>
      <c r="C1355" s="103"/>
      <c r="D1355" s="103"/>
      <c r="E1355" s="103"/>
      <c r="F1355" s="112"/>
    </row>
    <row r="1356" spans="1:6">
      <c r="A1356" s="111"/>
      <c r="B1356" s="86"/>
      <c r="C1356" s="103"/>
      <c r="D1356" s="103"/>
      <c r="E1356" s="103"/>
      <c r="F1356" s="112"/>
    </row>
    <row r="1357" spans="1:6">
      <c r="A1357" s="111"/>
      <c r="B1357" s="86"/>
      <c r="C1357" s="103"/>
      <c r="D1357" s="103"/>
      <c r="E1357" s="103"/>
      <c r="F1357" s="112"/>
    </row>
    <row r="1358" spans="1:6">
      <c r="A1358" s="111"/>
      <c r="B1358" s="86"/>
      <c r="C1358" s="103"/>
      <c r="D1358" s="103"/>
      <c r="E1358" s="103"/>
      <c r="F1358" s="112"/>
    </row>
    <row r="1359" spans="1:6">
      <c r="A1359" s="111"/>
      <c r="B1359" s="86"/>
      <c r="C1359" s="103"/>
      <c r="D1359" s="103"/>
      <c r="E1359" s="103"/>
      <c r="F1359" s="112"/>
    </row>
    <row r="1360" spans="1:6">
      <c r="A1360" s="111"/>
      <c r="B1360" s="86"/>
      <c r="C1360" s="103"/>
      <c r="D1360" s="103"/>
      <c r="E1360" s="103"/>
      <c r="F1360" s="112"/>
    </row>
    <row r="1361" spans="1:6">
      <c r="A1361" s="111"/>
      <c r="B1361" s="86"/>
      <c r="C1361" s="103"/>
      <c r="D1361" s="103"/>
      <c r="E1361" s="103"/>
      <c r="F1361" s="112"/>
    </row>
    <row r="1362" spans="1:6">
      <c r="A1362" s="111"/>
      <c r="B1362" s="86"/>
      <c r="C1362" s="103"/>
      <c r="D1362" s="103"/>
      <c r="E1362" s="103"/>
      <c r="F1362" s="112"/>
    </row>
    <row r="1363" spans="1:6">
      <c r="A1363" s="111"/>
      <c r="B1363" s="86"/>
      <c r="C1363" s="103"/>
      <c r="D1363" s="103"/>
      <c r="E1363" s="103"/>
      <c r="F1363" s="112"/>
    </row>
    <row r="1364" spans="1:6">
      <c r="A1364" s="111"/>
      <c r="B1364" s="86"/>
      <c r="C1364" s="103"/>
      <c r="D1364" s="103"/>
      <c r="E1364" s="103"/>
      <c r="F1364" s="112"/>
    </row>
    <row r="1365" spans="1:6">
      <c r="A1365" s="111"/>
      <c r="B1365" s="86"/>
      <c r="C1365" s="103"/>
      <c r="D1365" s="103"/>
      <c r="E1365" s="103"/>
      <c r="F1365" s="112"/>
    </row>
    <row r="1366" spans="1:6">
      <c r="A1366" s="111"/>
      <c r="B1366" s="86"/>
      <c r="C1366" s="103"/>
      <c r="D1366" s="103"/>
      <c r="E1366" s="103"/>
      <c r="F1366" s="112"/>
    </row>
    <row r="1367" spans="1:6">
      <c r="A1367" s="111"/>
      <c r="B1367" s="86"/>
      <c r="C1367" s="103"/>
      <c r="D1367" s="103"/>
      <c r="E1367" s="103"/>
      <c r="F1367" s="112"/>
    </row>
    <row r="1368" spans="1:6">
      <c r="A1368" s="111"/>
      <c r="B1368" s="86"/>
      <c r="C1368" s="103"/>
      <c r="D1368" s="103"/>
      <c r="E1368" s="103"/>
      <c r="F1368" s="112"/>
    </row>
    <row r="1369" spans="1:6">
      <c r="A1369" s="111"/>
      <c r="B1369" s="86"/>
      <c r="C1369" s="103"/>
      <c r="D1369" s="103"/>
      <c r="E1369" s="103"/>
      <c r="F1369" s="112"/>
    </row>
    <row r="1370" spans="1:6">
      <c r="A1370" s="111"/>
      <c r="B1370" s="86"/>
      <c r="C1370" s="103"/>
      <c r="D1370" s="103"/>
      <c r="E1370" s="103"/>
      <c r="F1370" s="112"/>
    </row>
    <row r="1371" spans="1:6">
      <c r="A1371" s="111"/>
      <c r="B1371" s="86"/>
      <c r="C1371" s="103"/>
      <c r="D1371" s="103"/>
      <c r="E1371" s="103"/>
      <c r="F1371" s="112"/>
    </row>
    <row r="1372" spans="1:6">
      <c r="A1372" s="111"/>
      <c r="B1372" s="86"/>
      <c r="C1372" s="103"/>
      <c r="D1372" s="103"/>
      <c r="E1372" s="103"/>
      <c r="F1372" s="112"/>
    </row>
    <row r="1373" spans="1:6">
      <c r="A1373" s="111"/>
      <c r="B1373" s="86"/>
      <c r="C1373" s="103"/>
      <c r="D1373" s="103"/>
      <c r="E1373" s="103"/>
      <c r="F1373" s="112"/>
    </row>
    <row r="1374" spans="1:6">
      <c r="A1374" s="111"/>
      <c r="B1374" s="86"/>
      <c r="C1374" s="103"/>
      <c r="D1374" s="103"/>
      <c r="E1374" s="103"/>
      <c r="F1374" s="112"/>
    </row>
    <row r="1375" spans="1:6">
      <c r="A1375" s="111"/>
      <c r="B1375" s="86"/>
      <c r="C1375" s="103"/>
      <c r="D1375" s="103"/>
      <c r="E1375" s="103"/>
      <c r="F1375" s="112"/>
    </row>
    <row r="1376" spans="1:6">
      <c r="A1376" s="111"/>
      <c r="B1376" s="86"/>
      <c r="C1376" s="103"/>
      <c r="D1376" s="103"/>
      <c r="E1376" s="103"/>
      <c r="F1376" s="112"/>
    </row>
    <row r="1377" spans="1:6">
      <c r="A1377" s="111"/>
      <c r="B1377" s="86"/>
      <c r="C1377" s="103"/>
      <c r="D1377" s="103"/>
      <c r="E1377" s="103"/>
      <c r="F1377" s="112"/>
    </row>
    <row r="1378" spans="1:6">
      <c r="A1378" s="111"/>
      <c r="B1378" s="86"/>
      <c r="C1378" s="103"/>
      <c r="D1378" s="103"/>
      <c r="E1378" s="103"/>
      <c r="F1378" s="112"/>
    </row>
    <row r="1379" spans="1:6">
      <c r="A1379" s="111"/>
      <c r="B1379" s="86"/>
      <c r="C1379" s="103"/>
      <c r="D1379" s="103"/>
      <c r="E1379" s="103"/>
      <c r="F1379" s="112"/>
    </row>
    <row r="1380" spans="1:6">
      <c r="A1380" s="111"/>
      <c r="B1380" s="86"/>
      <c r="C1380" s="103"/>
      <c r="D1380" s="103"/>
      <c r="E1380" s="103"/>
      <c r="F1380" s="112"/>
    </row>
    <row r="1381" spans="1:6">
      <c r="A1381" s="111"/>
      <c r="B1381" s="86"/>
      <c r="C1381" s="103"/>
      <c r="D1381" s="103"/>
      <c r="E1381" s="103"/>
      <c r="F1381" s="112"/>
    </row>
    <row r="1382" spans="1:6">
      <c r="A1382" s="111"/>
      <c r="B1382" s="86"/>
      <c r="C1382" s="103"/>
      <c r="D1382" s="103"/>
      <c r="E1382" s="103"/>
      <c r="F1382" s="112"/>
    </row>
    <row r="1383" spans="1:6">
      <c r="A1383" s="111"/>
      <c r="B1383" s="86"/>
      <c r="C1383" s="103"/>
      <c r="D1383" s="103"/>
      <c r="E1383" s="103"/>
      <c r="F1383" s="112"/>
    </row>
    <row r="1384" spans="1:6">
      <c r="A1384" s="111"/>
      <c r="B1384" s="86"/>
      <c r="C1384" s="103"/>
      <c r="D1384" s="103"/>
      <c r="E1384" s="103"/>
      <c r="F1384" s="112"/>
    </row>
    <row r="1385" spans="1:6">
      <c r="A1385" s="111"/>
      <c r="B1385" s="86"/>
      <c r="C1385" s="103"/>
      <c r="D1385" s="103"/>
      <c r="E1385" s="103"/>
      <c r="F1385" s="112"/>
    </row>
    <row r="1386" spans="1:6">
      <c r="A1386" s="111"/>
      <c r="B1386" s="86"/>
      <c r="C1386" s="103"/>
      <c r="D1386" s="103"/>
      <c r="E1386" s="103"/>
      <c r="F1386" s="112"/>
    </row>
    <row r="1387" spans="1:6">
      <c r="A1387" s="111"/>
      <c r="B1387" s="86"/>
      <c r="C1387" s="103"/>
      <c r="D1387" s="103"/>
      <c r="E1387" s="103"/>
      <c r="F1387" s="112"/>
    </row>
    <row r="1388" spans="1:6">
      <c r="A1388" s="111"/>
      <c r="B1388" s="86"/>
      <c r="C1388" s="103"/>
      <c r="D1388" s="103"/>
      <c r="E1388" s="103"/>
      <c r="F1388" s="112"/>
    </row>
    <row r="1389" spans="1:6">
      <c r="A1389" s="111"/>
      <c r="B1389" s="86"/>
      <c r="C1389" s="103"/>
      <c r="D1389" s="103"/>
      <c r="E1389" s="103"/>
      <c r="F1389" s="112"/>
    </row>
    <row r="1390" spans="1:6">
      <c r="A1390" s="111"/>
      <c r="B1390" s="86"/>
      <c r="C1390" s="103"/>
      <c r="D1390" s="103"/>
      <c r="E1390" s="103"/>
      <c r="F1390" s="112"/>
    </row>
    <row r="1391" spans="1:6">
      <c r="A1391" s="111"/>
      <c r="B1391" s="86"/>
      <c r="C1391" s="103"/>
      <c r="D1391" s="103"/>
      <c r="E1391" s="103"/>
      <c r="F1391" s="112"/>
    </row>
    <row r="1392" spans="1:6">
      <c r="A1392" s="111"/>
      <c r="B1392" s="86"/>
      <c r="C1392" s="103"/>
      <c r="D1392" s="103"/>
      <c r="E1392" s="103"/>
      <c r="F1392" s="112"/>
    </row>
    <row r="1393" spans="1:6">
      <c r="A1393" s="111"/>
      <c r="B1393" s="86"/>
      <c r="C1393" s="103"/>
      <c r="D1393" s="103"/>
      <c r="E1393" s="103"/>
      <c r="F1393" s="112"/>
    </row>
    <row r="1394" spans="1:6">
      <c r="A1394" s="111"/>
      <c r="B1394" s="86"/>
      <c r="C1394" s="103"/>
      <c r="D1394" s="103"/>
      <c r="E1394" s="103"/>
      <c r="F1394" s="112"/>
    </row>
    <row r="1395" spans="1:6">
      <c r="A1395" s="111"/>
      <c r="B1395" s="86"/>
      <c r="C1395" s="103"/>
      <c r="D1395" s="103"/>
      <c r="E1395" s="103"/>
      <c r="F1395" s="112"/>
    </row>
    <row r="1396" spans="1:6">
      <c r="A1396" s="111"/>
      <c r="B1396" s="86"/>
      <c r="C1396" s="103"/>
      <c r="D1396" s="103"/>
      <c r="E1396" s="103"/>
      <c r="F1396" s="112"/>
    </row>
    <row r="1397" spans="1:6">
      <c r="A1397" s="111"/>
      <c r="B1397" s="86"/>
      <c r="C1397" s="103"/>
      <c r="D1397" s="103"/>
      <c r="E1397" s="103"/>
      <c r="F1397" s="112"/>
    </row>
    <row r="1398" spans="1:6">
      <c r="A1398" s="111"/>
      <c r="B1398" s="86"/>
      <c r="C1398" s="103"/>
      <c r="D1398" s="103"/>
      <c r="E1398" s="103"/>
      <c r="F1398" s="112"/>
    </row>
    <row r="1399" spans="1:6">
      <c r="A1399" s="111"/>
      <c r="B1399" s="86"/>
      <c r="C1399" s="103"/>
      <c r="D1399" s="103"/>
      <c r="E1399" s="103"/>
      <c r="F1399" s="112"/>
    </row>
    <row r="1400" spans="1:6">
      <c r="A1400" s="111"/>
      <c r="B1400" s="86"/>
      <c r="C1400" s="103"/>
      <c r="D1400" s="103"/>
      <c r="E1400" s="103"/>
      <c r="F1400" s="112"/>
    </row>
    <row r="1401" spans="1:6">
      <c r="A1401" s="111"/>
      <c r="B1401" s="86"/>
      <c r="C1401" s="103"/>
      <c r="D1401" s="103"/>
      <c r="E1401" s="103"/>
      <c r="F1401" s="112"/>
    </row>
    <row r="1402" spans="1:6">
      <c r="A1402" s="111"/>
      <c r="B1402" s="86"/>
      <c r="C1402" s="103"/>
      <c r="D1402" s="103"/>
      <c r="E1402" s="103"/>
      <c r="F1402" s="112"/>
    </row>
    <row r="1403" spans="1:6">
      <c r="A1403" s="111"/>
      <c r="B1403" s="86"/>
      <c r="C1403" s="103"/>
      <c r="D1403" s="103"/>
      <c r="E1403" s="103"/>
      <c r="F1403" s="112"/>
    </row>
    <row r="1404" spans="1:6">
      <c r="A1404" s="111"/>
      <c r="B1404" s="86"/>
      <c r="C1404" s="103"/>
      <c r="D1404" s="103"/>
      <c r="E1404" s="103"/>
      <c r="F1404" s="112"/>
    </row>
    <row r="1405" spans="1:6">
      <c r="A1405" s="111"/>
      <c r="B1405" s="86"/>
      <c r="C1405" s="103"/>
      <c r="D1405" s="103"/>
      <c r="E1405" s="103"/>
      <c r="F1405" s="112"/>
    </row>
    <row r="1406" spans="1:6">
      <c r="A1406" s="111"/>
      <c r="B1406" s="86"/>
      <c r="C1406" s="103"/>
      <c r="D1406" s="103"/>
      <c r="E1406" s="103"/>
      <c r="F1406" s="112"/>
    </row>
    <row r="1407" spans="1:6">
      <c r="A1407" s="111"/>
      <c r="B1407" s="86"/>
      <c r="C1407" s="103"/>
      <c r="D1407" s="103"/>
      <c r="E1407" s="103"/>
      <c r="F1407" s="112"/>
    </row>
    <row r="1408" spans="1:6">
      <c r="A1408" s="111"/>
      <c r="B1408" s="86"/>
      <c r="C1408" s="103"/>
      <c r="D1408" s="103"/>
      <c r="E1408" s="103"/>
      <c r="F1408" s="112"/>
    </row>
    <row r="1409" spans="1:6">
      <c r="A1409" s="111"/>
      <c r="B1409" s="86"/>
      <c r="C1409" s="103"/>
      <c r="D1409" s="103"/>
      <c r="E1409" s="103"/>
      <c r="F1409" s="112"/>
    </row>
    <row r="1410" spans="1:6">
      <c r="A1410" s="111"/>
      <c r="B1410" s="86"/>
      <c r="C1410" s="103"/>
      <c r="D1410" s="103"/>
      <c r="E1410" s="103"/>
      <c r="F1410" s="112"/>
    </row>
    <row r="1411" spans="1:6">
      <c r="A1411" s="111"/>
      <c r="B1411" s="86"/>
      <c r="C1411" s="103"/>
      <c r="D1411" s="103"/>
      <c r="E1411" s="103"/>
      <c r="F1411" s="112"/>
    </row>
    <row r="1412" spans="1:6">
      <c r="A1412" s="111"/>
      <c r="B1412" s="86"/>
      <c r="C1412" s="103"/>
      <c r="D1412" s="103"/>
      <c r="E1412" s="103"/>
      <c r="F1412" s="112"/>
    </row>
    <row r="1413" spans="1:6">
      <c r="A1413" s="111"/>
      <c r="B1413" s="86"/>
      <c r="C1413" s="103"/>
      <c r="D1413" s="103"/>
      <c r="E1413" s="103"/>
      <c r="F1413" s="112"/>
    </row>
    <row r="1414" spans="1:6">
      <c r="A1414" s="111"/>
      <c r="B1414" s="86"/>
      <c r="C1414" s="103"/>
      <c r="D1414" s="103"/>
      <c r="E1414" s="103"/>
      <c r="F1414" s="112"/>
    </row>
    <row r="1415" spans="1:6">
      <c r="A1415" s="111"/>
      <c r="B1415" s="86"/>
      <c r="C1415" s="103"/>
      <c r="D1415" s="103"/>
      <c r="E1415" s="103"/>
      <c r="F1415" s="112"/>
    </row>
    <row r="1416" spans="1:6">
      <c r="A1416" s="111"/>
      <c r="B1416" s="86"/>
      <c r="C1416" s="103"/>
      <c r="D1416" s="103"/>
      <c r="E1416" s="103"/>
      <c r="F1416" s="112"/>
    </row>
    <row r="1417" spans="1:6">
      <c r="A1417" s="111"/>
      <c r="B1417" s="86"/>
      <c r="C1417" s="103"/>
      <c r="D1417" s="103"/>
      <c r="E1417" s="103"/>
      <c r="F1417" s="112"/>
    </row>
    <row r="1418" spans="1:6">
      <c r="A1418" s="111"/>
      <c r="B1418" s="86"/>
      <c r="C1418" s="103"/>
      <c r="D1418" s="103"/>
      <c r="E1418" s="103"/>
      <c r="F1418" s="112"/>
    </row>
    <row r="1419" spans="1:6">
      <c r="A1419" s="111"/>
      <c r="B1419" s="86"/>
      <c r="C1419" s="103"/>
      <c r="D1419" s="103"/>
      <c r="E1419" s="103"/>
      <c r="F1419" s="112"/>
    </row>
    <row r="1420" spans="1:6">
      <c r="A1420" s="111"/>
      <c r="B1420" s="86"/>
      <c r="C1420" s="103"/>
      <c r="D1420" s="103"/>
      <c r="E1420" s="103"/>
      <c r="F1420" s="112"/>
    </row>
    <row r="1421" spans="1:6">
      <c r="A1421" s="111"/>
      <c r="B1421" s="86"/>
      <c r="C1421" s="103"/>
      <c r="D1421" s="103"/>
      <c r="E1421" s="103"/>
      <c r="F1421" s="112"/>
    </row>
    <row r="1422" spans="1:6">
      <c r="A1422" s="111"/>
      <c r="B1422" s="86"/>
      <c r="C1422" s="103"/>
      <c r="D1422" s="103"/>
      <c r="E1422" s="103"/>
      <c r="F1422" s="112"/>
    </row>
    <row r="1423" spans="1:6">
      <c r="A1423" s="111"/>
      <c r="B1423" s="86"/>
      <c r="C1423" s="103"/>
      <c r="D1423" s="103"/>
      <c r="E1423" s="103"/>
      <c r="F1423" s="112"/>
    </row>
    <row r="1424" spans="1:6">
      <c r="A1424" s="111"/>
      <c r="B1424" s="86"/>
      <c r="C1424" s="103"/>
      <c r="D1424" s="103"/>
      <c r="E1424" s="103"/>
      <c r="F1424" s="112"/>
    </row>
    <row r="1425" spans="1:6">
      <c r="A1425" s="111"/>
      <c r="B1425" s="86"/>
      <c r="C1425" s="103"/>
      <c r="D1425" s="103"/>
      <c r="E1425" s="103"/>
      <c r="F1425" s="112"/>
    </row>
    <row r="1426" spans="1:6">
      <c r="A1426" s="111"/>
      <c r="B1426" s="86"/>
      <c r="C1426" s="103"/>
      <c r="D1426" s="103"/>
      <c r="E1426" s="103"/>
      <c r="F1426" s="112"/>
    </row>
    <row r="1427" spans="1:6">
      <c r="A1427" s="111"/>
      <c r="B1427" s="86"/>
      <c r="C1427" s="103"/>
      <c r="D1427" s="103"/>
      <c r="E1427" s="103"/>
      <c r="F1427" s="112"/>
    </row>
    <row r="1428" spans="1:6">
      <c r="A1428" s="111"/>
      <c r="B1428" s="86"/>
      <c r="C1428" s="103"/>
      <c r="D1428" s="103"/>
      <c r="E1428" s="103"/>
      <c r="F1428" s="112"/>
    </row>
    <row r="1429" spans="1:6">
      <c r="A1429" s="111"/>
      <c r="B1429" s="86"/>
      <c r="C1429" s="103"/>
      <c r="D1429" s="103"/>
      <c r="E1429" s="103"/>
      <c r="F1429" s="112"/>
    </row>
    <row r="1430" spans="1:6">
      <c r="A1430" s="111"/>
      <c r="B1430" s="86"/>
      <c r="C1430" s="103"/>
      <c r="D1430" s="103"/>
      <c r="E1430" s="103"/>
      <c r="F1430" s="112"/>
    </row>
    <row r="1431" spans="1:6">
      <c r="A1431" s="111"/>
      <c r="B1431" s="86"/>
      <c r="C1431" s="103"/>
      <c r="D1431" s="103"/>
      <c r="E1431" s="103"/>
      <c r="F1431" s="112"/>
    </row>
    <row r="1432" spans="1:6">
      <c r="A1432" s="111"/>
      <c r="B1432" s="86"/>
      <c r="C1432" s="103"/>
      <c r="D1432" s="103"/>
      <c r="E1432" s="103"/>
      <c r="F1432" s="112"/>
    </row>
    <row r="1433" spans="1:6">
      <c r="A1433" s="111"/>
      <c r="B1433" s="86"/>
      <c r="C1433" s="103"/>
      <c r="D1433" s="103"/>
      <c r="E1433" s="103"/>
      <c r="F1433" s="112"/>
    </row>
    <row r="1434" spans="1:6">
      <c r="A1434" s="111"/>
      <c r="B1434" s="86"/>
      <c r="C1434" s="103"/>
      <c r="D1434" s="103"/>
      <c r="E1434" s="103"/>
      <c r="F1434" s="112"/>
    </row>
    <row r="1435" spans="1:6">
      <c r="A1435" s="111"/>
      <c r="B1435" s="86"/>
      <c r="C1435" s="103"/>
      <c r="D1435" s="103"/>
      <c r="E1435" s="103"/>
      <c r="F1435" s="112"/>
    </row>
    <row r="1436" spans="1:6">
      <c r="A1436" s="111"/>
      <c r="B1436" s="86"/>
      <c r="C1436" s="103"/>
      <c r="D1436" s="103"/>
      <c r="E1436" s="103"/>
      <c r="F1436" s="112"/>
    </row>
    <row r="1437" spans="1:6">
      <c r="A1437" s="111"/>
      <c r="B1437" s="86"/>
      <c r="C1437" s="103"/>
      <c r="D1437" s="103"/>
      <c r="E1437" s="103"/>
      <c r="F1437" s="112"/>
    </row>
    <row r="1438" spans="1:6">
      <c r="A1438" s="111"/>
      <c r="B1438" s="86"/>
      <c r="C1438" s="103"/>
      <c r="D1438" s="103"/>
      <c r="E1438" s="103"/>
      <c r="F1438" s="112"/>
    </row>
    <row r="1439" spans="1:6">
      <c r="A1439" s="111"/>
      <c r="B1439" s="86"/>
      <c r="C1439" s="103"/>
      <c r="D1439" s="103"/>
      <c r="E1439" s="103"/>
      <c r="F1439" s="112"/>
    </row>
    <row r="1440" spans="1:6">
      <c r="A1440" s="111"/>
      <c r="B1440" s="86"/>
      <c r="C1440" s="103"/>
      <c r="D1440" s="103"/>
      <c r="E1440" s="103"/>
      <c r="F1440" s="112"/>
    </row>
    <row r="1441" spans="1:6">
      <c r="A1441" s="111"/>
      <c r="B1441" s="86"/>
      <c r="C1441" s="103"/>
      <c r="D1441" s="103"/>
      <c r="E1441" s="103"/>
      <c r="F1441" s="112"/>
    </row>
    <row r="1442" spans="1:6">
      <c r="A1442" s="111"/>
      <c r="B1442" s="86"/>
      <c r="C1442" s="103"/>
      <c r="D1442" s="103"/>
      <c r="E1442" s="103"/>
      <c r="F1442" s="112"/>
    </row>
    <row r="1443" spans="1:6">
      <c r="A1443" s="111"/>
      <c r="B1443" s="86"/>
      <c r="C1443" s="103"/>
      <c r="D1443" s="103"/>
      <c r="E1443" s="103"/>
      <c r="F1443" s="112"/>
    </row>
    <row r="1444" spans="1:6">
      <c r="A1444" s="111"/>
      <c r="B1444" s="86"/>
      <c r="C1444" s="103"/>
      <c r="D1444" s="103"/>
      <c r="E1444" s="103"/>
      <c r="F1444" s="112"/>
    </row>
    <row r="1445" spans="1:6">
      <c r="A1445" s="111"/>
      <c r="B1445" s="86"/>
      <c r="C1445" s="103"/>
      <c r="D1445" s="103"/>
      <c r="E1445" s="103"/>
      <c r="F1445" s="112"/>
    </row>
    <row r="1446" spans="1:6">
      <c r="A1446" s="111"/>
      <c r="B1446" s="86"/>
      <c r="C1446" s="103"/>
      <c r="D1446" s="103"/>
      <c r="E1446" s="103"/>
      <c r="F1446" s="112"/>
    </row>
    <row r="1447" spans="1:6">
      <c r="A1447" s="111"/>
      <c r="B1447" s="86"/>
      <c r="C1447" s="103"/>
      <c r="D1447" s="103"/>
      <c r="E1447" s="103"/>
      <c r="F1447" s="112"/>
    </row>
    <row r="1448" spans="1:6">
      <c r="A1448" s="111"/>
      <c r="B1448" s="86"/>
      <c r="C1448" s="103"/>
      <c r="D1448" s="103"/>
      <c r="E1448" s="103"/>
      <c r="F1448" s="112"/>
    </row>
    <row r="1449" spans="1:6">
      <c r="A1449" s="111"/>
      <c r="B1449" s="86"/>
      <c r="C1449" s="103"/>
      <c r="D1449" s="103"/>
      <c r="E1449" s="103"/>
      <c r="F1449" s="112"/>
    </row>
    <row r="1450" spans="1:6">
      <c r="A1450" s="111"/>
      <c r="B1450" s="86"/>
      <c r="C1450" s="103"/>
      <c r="D1450" s="103"/>
      <c r="E1450" s="103"/>
      <c r="F1450" s="112"/>
    </row>
    <row r="1451" spans="1:6">
      <c r="A1451" s="111"/>
      <c r="B1451" s="86"/>
      <c r="C1451" s="103"/>
      <c r="D1451" s="103"/>
      <c r="E1451" s="103"/>
      <c r="F1451" s="112"/>
    </row>
    <row r="1452" spans="1:6">
      <c r="A1452" s="111"/>
      <c r="B1452" s="86"/>
      <c r="C1452" s="103"/>
      <c r="D1452" s="103"/>
      <c r="E1452" s="103"/>
      <c r="F1452" s="112"/>
    </row>
    <row r="1453" spans="1:6">
      <c r="A1453" s="111"/>
      <c r="B1453" s="86"/>
      <c r="C1453" s="103"/>
      <c r="D1453" s="103"/>
      <c r="E1453" s="103"/>
      <c r="F1453" s="112"/>
    </row>
    <row r="1454" spans="1:6">
      <c r="A1454" s="111"/>
      <c r="B1454" s="86"/>
      <c r="C1454" s="103"/>
      <c r="D1454" s="103"/>
      <c r="E1454" s="103"/>
      <c r="F1454" s="112"/>
    </row>
    <row r="1455" spans="1:6">
      <c r="A1455" s="111"/>
      <c r="B1455" s="86"/>
      <c r="C1455" s="103"/>
      <c r="D1455" s="103"/>
      <c r="E1455" s="103"/>
      <c r="F1455" s="112"/>
    </row>
    <row r="1456" spans="1:6">
      <c r="A1456" s="111"/>
      <c r="B1456" s="86"/>
      <c r="C1456" s="103"/>
      <c r="D1456" s="103"/>
      <c r="E1456" s="103"/>
      <c r="F1456" s="112"/>
    </row>
    <row r="1457" spans="1:6">
      <c r="A1457" s="111"/>
      <c r="B1457" s="86"/>
      <c r="C1457" s="103"/>
      <c r="D1457" s="103"/>
      <c r="E1457" s="103"/>
      <c r="F1457" s="112"/>
    </row>
    <row r="1458" spans="1:6">
      <c r="A1458" s="111"/>
      <c r="B1458" s="86"/>
      <c r="C1458" s="103"/>
      <c r="D1458" s="103"/>
      <c r="E1458" s="103"/>
      <c r="F1458" s="112"/>
    </row>
    <row r="1459" spans="1:6">
      <c r="A1459" s="111"/>
      <c r="B1459" s="86"/>
      <c r="C1459" s="103"/>
      <c r="D1459" s="103"/>
      <c r="E1459" s="103"/>
      <c r="F1459" s="112"/>
    </row>
    <row r="1460" spans="1:6">
      <c r="A1460" s="111"/>
      <c r="B1460" s="86"/>
      <c r="C1460" s="103"/>
      <c r="D1460" s="103"/>
      <c r="E1460" s="103"/>
      <c r="F1460" s="112"/>
    </row>
    <row r="1461" spans="1:6">
      <c r="A1461" s="111"/>
      <c r="B1461" s="86"/>
      <c r="C1461" s="103"/>
      <c r="D1461" s="103"/>
      <c r="E1461" s="103"/>
      <c r="F1461" s="112"/>
    </row>
    <row r="1462" spans="1:6">
      <c r="A1462" s="111"/>
      <c r="B1462" s="86"/>
      <c r="C1462" s="103"/>
      <c r="D1462" s="103"/>
      <c r="E1462" s="103"/>
      <c r="F1462" s="112"/>
    </row>
    <row r="1463" spans="1:6">
      <c r="A1463" s="111"/>
      <c r="B1463" s="86"/>
      <c r="C1463" s="103"/>
      <c r="D1463" s="103"/>
      <c r="E1463" s="103"/>
      <c r="F1463" s="112"/>
    </row>
    <row r="1464" spans="1:6">
      <c r="A1464" s="111"/>
      <c r="B1464" s="86"/>
      <c r="C1464" s="103"/>
      <c r="D1464" s="103"/>
      <c r="E1464" s="103"/>
      <c r="F1464" s="112"/>
    </row>
    <row r="1465" spans="1:6">
      <c r="A1465" s="111"/>
      <c r="B1465" s="86"/>
      <c r="C1465" s="103"/>
      <c r="D1465" s="103"/>
      <c r="E1465" s="103"/>
      <c r="F1465" s="112"/>
    </row>
    <row r="1466" spans="1:6">
      <c r="A1466" s="111"/>
      <c r="B1466" s="86"/>
      <c r="C1466" s="103"/>
      <c r="D1466" s="103"/>
      <c r="E1466" s="103"/>
      <c r="F1466" s="112"/>
    </row>
    <row r="1467" spans="1:6">
      <c r="A1467" s="111"/>
      <c r="B1467" s="86"/>
      <c r="C1467" s="103"/>
      <c r="D1467" s="103"/>
      <c r="E1467" s="103"/>
      <c r="F1467" s="112"/>
    </row>
    <row r="1468" spans="1:6">
      <c r="A1468" s="111"/>
      <c r="B1468" s="86"/>
      <c r="C1468" s="103"/>
      <c r="D1468" s="103"/>
      <c r="E1468" s="103"/>
      <c r="F1468" s="112"/>
    </row>
    <row r="1469" spans="1:6">
      <c r="A1469" s="111"/>
      <c r="B1469" s="86"/>
      <c r="C1469" s="103"/>
      <c r="D1469" s="103"/>
      <c r="E1469" s="103"/>
      <c r="F1469" s="112"/>
    </row>
    <row r="1470" spans="1:6">
      <c r="A1470" s="111"/>
      <c r="B1470" s="86"/>
      <c r="C1470" s="103"/>
      <c r="D1470" s="103"/>
      <c r="E1470" s="103"/>
      <c r="F1470" s="112"/>
    </row>
    <row r="1471" spans="1:6">
      <c r="A1471" s="111"/>
      <c r="B1471" s="86"/>
      <c r="C1471" s="103"/>
      <c r="D1471" s="103"/>
      <c r="E1471" s="103"/>
      <c r="F1471" s="112"/>
    </row>
    <row r="1472" spans="1:6">
      <c r="A1472" s="111"/>
      <c r="B1472" s="86"/>
      <c r="C1472" s="103"/>
      <c r="D1472" s="103"/>
      <c r="E1472" s="103"/>
      <c r="F1472" s="112"/>
    </row>
    <row r="1473" spans="1:6">
      <c r="A1473" s="111"/>
      <c r="B1473" s="86"/>
      <c r="C1473" s="103"/>
      <c r="D1473" s="103"/>
      <c r="E1473" s="103"/>
      <c r="F1473" s="112"/>
    </row>
    <row r="1474" spans="1:6">
      <c r="A1474" s="111"/>
      <c r="B1474" s="86"/>
      <c r="C1474" s="103"/>
      <c r="D1474" s="103"/>
      <c r="E1474" s="103"/>
      <c r="F1474" s="112"/>
    </row>
    <row r="1475" spans="1:6">
      <c r="A1475" s="111"/>
      <c r="B1475" s="86"/>
      <c r="C1475" s="103"/>
      <c r="D1475" s="103"/>
      <c r="E1475" s="103"/>
      <c r="F1475" s="112"/>
    </row>
    <row r="1476" spans="1:6">
      <c r="A1476" s="111"/>
      <c r="B1476" s="86"/>
      <c r="C1476" s="103"/>
      <c r="D1476" s="103"/>
      <c r="E1476" s="103"/>
      <c r="F1476" s="112"/>
    </row>
    <row r="1477" spans="1:6">
      <c r="A1477" s="111"/>
      <c r="B1477" s="86"/>
      <c r="C1477" s="103"/>
      <c r="D1477" s="103"/>
      <c r="E1477" s="103"/>
      <c r="F1477" s="112"/>
    </row>
    <row r="1478" spans="1:6">
      <c r="A1478" s="111"/>
      <c r="B1478" s="86"/>
      <c r="C1478" s="103"/>
      <c r="D1478" s="103"/>
      <c r="E1478" s="103"/>
      <c r="F1478" s="112"/>
    </row>
    <row r="1479" spans="1:6">
      <c r="A1479" s="111"/>
      <c r="B1479" s="86"/>
      <c r="C1479" s="103"/>
      <c r="D1479" s="103"/>
      <c r="E1479" s="103"/>
      <c r="F1479" s="112"/>
    </row>
    <row r="1480" spans="1:6">
      <c r="A1480" s="111"/>
      <c r="B1480" s="86"/>
      <c r="C1480" s="103"/>
      <c r="D1480" s="103"/>
      <c r="E1480" s="103"/>
      <c r="F1480" s="112"/>
    </row>
    <row r="1481" spans="1:6">
      <c r="A1481" s="111"/>
      <c r="B1481" s="86"/>
      <c r="C1481" s="103"/>
      <c r="D1481" s="103"/>
      <c r="E1481" s="103"/>
      <c r="F1481" s="112"/>
    </row>
    <row r="1482" spans="1:6">
      <c r="A1482" s="111"/>
      <c r="B1482" s="86"/>
      <c r="C1482" s="103"/>
      <c r="D1482" s="103"/>
      <c r="E1482" s="103"/>
      <c r="F1482" s="112"/>
    </row>
    <row r="1483" spans="1:6">
      <c r="A1483" s="111"/>
      <c r="B1483" s="86"/>
      <c r="C1483" s="103"/>
      <c r="D1483" s="103"/>
      <c r="E1483" s="103"/>
      <c r="F1483" s="112"/>
    </row>
    <row r="1484" spans="1:6">
      <c r="A1484" s="111"/>
      <c r="B1484" s="86"/>
      <c r="C1484" s="103"/>
      <c r="D1484" s="103"/>
      <c r="E1484" s="103"/>
      <c r="F1484" s="112"/>
    </row>
    <row r="1485" spans="1:6">
      <c r="A1485" s="111"/>
      <c r="B1485" s="86"/>
      <c r="C1485" s="103"/>
      <c r="D1485" s="103"/>
      <c r="E1485" s="103"/>
      <c r="F1485" s="112"/>
    </row>
    <row r="1486" spans="1:6">
      <c r="A1486" s="111"/>
      <c r="B1486" s="86"/>
      <c r="C1486" s="103"/>
      <c r="D1486" s="103"/>
      <c r="E1486" s="103"/>
      <c r="F1486" s="112"/>
    </row>
    <row r="1487" spans="1:6">
      <c r="A1487" s="111"/>
      <c r="B1487" s="86"/>
      <c r="C1487" s="103"/>
      <c r="D1487" s="103"/>
      <c r="E1487" s="103"/>
      <c r="F1487" s="112"/>
    </row>
    <row r="1488" spans="1:6">
      <c r="A1488" s="111"/>
      <c r="B1488" s="86"/>
      <c r="C1488" s="103"/>
      <c r="D1488" s="103"/>
      <c r="E1488" s="103"/>
      <c r="F1488" s="112"/>
    </row>
    <row r="1489" spans="1:6">
      <c r="A1489" s="111"/>
      <c r="B1489" s="86"/>
      <c r="C1489" s="103"/>
      <c r="D1489" s="103"/>
      <c r="E1489" s="103"/>
      <c r="F1489" s="112"/>
    </row>
    <row r="1490" spans="1:6">
      <c r="A1490" s="111"/>
      <c r="B1490" s="86"/>
      <c r="C1490" s="103"/>
      <c r="D1490" s="103"/>
      <c r="E1490" s="103"/>
      <c r="F1490" s="112"/>
    </row>
    <row r="1491" spans="1:6">
      <c r="A1491" s="111"/>
      <c r="B1491" s="86"/>
      <c r="C1491" s="103"/>
      <c r="D1491" s="103"/>
      <c r="E1491" s="103"/>
      <c r="F1491" s="112"/>
    </row>
    <row r="1492" spans="1:6">
      <c r="A1492" s="111"/>
      <c r="B1492" s="86"/>
      <c r="C1492" s="103"/>
      <c r="D1492" s="103"/>
      <c r="E1492" s="103"/>
      <c r="F1492" s="112"/>
    </row>
    <row r="1493" spans="1:6">
      <c r="A1493" s="111"/>
      <c r="B1493" s="86"/>
      <c r="C1493" s="103"/>
      <c r="D1493" s="103"/>
      <c r="E1493" s="103"/>
      <c r="F1493" s="112"/>
    </row>
    <row r="1494" spans="1:6">
      <c r="A1494" s="111"/>
      <c r="B1494" s="86"/>
      <c r="C1494" s="103"/>
      <c r="D1494" s="103"/>
      <c r="E1494" s="103"/>
      <c r="F1494" s="112"/>
    </row>
    <row r="1495" spans="1:6">
      <c r="A1495" s="111"/>
      <c r="B1495" s="86"/>
      <c r="C1495" s="103"/>
      <c r="D1495" s="103"/>
      <c r="E1495" s="103"/>
      <c r="F1495" s="112"/>
    </row>
    <row r="1496" spans="1:6">
      <c r="A1496" s="111"/>
      <c r="B1496" s="86"/>
      <c r="C1496" s="103"/>
      <c r="D1496" s="103"/>
      <c r="E1496" s="103"/>
      <c r="F1496" s="112"/>
    </row>
    <row r="1497" spans="1:6">
      <c r="A1497" s="111"/>
      <c r="B1497" s="86"/>
      <c r="C1497" s="103"/>
      <c r="D1497" s="103"/>
      <c r="E1497" s="103"/>
      <c r="F1497" s="112"/>
    </row>
    <row r="1498" spans="1:6">
      <c r="A1498" s="111"/>
      <c r="B1498" s="86"/>
      <c r="C1498" s="103"/>
      <c r="D1498" s="103"/>
      <c r="E1498" s="103"/>
      <c r="F1498" s="112"/>
    </row>
    <row r="1499" spans="1:6">
      <c r="A1499" s="111"/>
      <c r="B1499" s="86"/>
      <c r="C1499" s="103"/>
      <c r="D1499" s="103"/>
      <c r="E1499" s="103"/>
      <c r="F1499" s="112"/>
    </row>
    <row r="1500" spans="1:6">
      <c r="A1500" s="111"/>
      <c r="B1500" s="86"/>
      <c r="C1500" s="103"/>
      <c r="D1500" s="103"/>
      <c r="E1500" s="103"/>
      <c r="F1500" s="112"/>
    </row>
    <row r="1501" spans="1:6">
      <c r="A1501" s="111"/>
      <c r="B1501" s="86"/>
      <c r="C1501" s="103"/>
      <c r="D1501" s="103"/>
      <c r="E1501" s="103"/>
      <c r="F1501" s="112"/>
    </row>
    <row r="1502" spans="1:6">
      <c r="A1502" s="111"/>
      <c r="B1502" s="86"/>
      <c r="C1502" s="103"/>
      <c r="D1502" s="103"/>
      <c r="E1502" s="103"/>
      <c r="F1502" s="112"/>
    </row>
    <row r="1503" spans="1:6">
      <c r="A1503" s="111"/>
      <c r="B1503" s="86"/>
      <c r="C1503" s="103"/>
      <c r="D1503" s="103"/>
      <c r="E1503" s="103"/>
      <c r="F1503" s="112"/>
    </row>
    <row r="1504" spans="1:6">
      <c r="A1504" s="111"/>
      <c r="B1504" s="86"/>
      <c r="C1504" s="103"/>
      <c r="D1504" s="103"/>
      <c r="E1504" s="103"/>
      <c r="F1504" s="112"/>
    </row>
    <row r="1505" spans="1:6">
      <c r="A1505" s="111"/>
      <c r="B1505" s="86"/>
      <c r="C1505" s="103"/>
      <c r="D1505" s="103"/>
      <c r="E1505" s="103"/>
      <c r="F1505" s="112"/>
    </row>
    <row r="1506" spans="1:6">
      <c r="A1506" s="111"/>
      <c r="B1506" s="86"/>
      <c r="C1506" s="103"/>
      <c r="D1506" s="103"/>
      <c r="E1506" s="103"/>
      <c r="F1506" s="112"/>
    </row>
    <row r="1507" spans="1:6">
      <c r="A1507" s="111"/>
      <c r="B1507" s="86"/>
      <c r="C1507" s="103"/>
      <c r="D1507" s="103"/>
      <c r="E1507" s="103"/>
      <c r="F1507" s="112"/>
    </row>
    <row r="1508" spans="1:6">
      <c r="A1508" s="111"/>
      <c r="B1508" s="86"/>
      <c r="C1508" s="103"/>
      <c r="D1508" s="103"/>
      <c r="E1508" s="103"/>
      <c r="F1508" s="112"/>
    </row>
    <row r="1509" spans="1:6">
      <c r="A1509" s="111"/>
      <c r="B1509" s="86"/>
      <c r="C1509" s="103"/>
      <c r="D1509" s="103"/>
      <c r="E1509" s="103"/>
      <c r="F1509" s="112"/>
    </row>
    <row r="1510" spans="1:6">
      <c r="A1510" s="111"/>
      <c r="B1510" s="86"/>
      <c r="C1510" s="103"/>
      <c r="D1510" s="103"/>
      <c r="E1510" s="103"/>
      <c r="F1510" s="112"/>
    </row>
    <row r="1511" spans="1:6">
      <c r="A1511" s="111"/>
      <c r="B1511" s="86"/>
      <c r="C1511" s="103"/>
      <c r="D1511" s="103"/>
      <c r="E1511" s="103"/>
      <c r="F1511" s="112"/>
    </row>
    <row r="1512" spans="1:6">
      <c r="A1512" s="111"/>
      <c r="B1512" s="86"/>
      <c r="C1512" s="103"/>
      <c r="D1512" s="103"/>
      <c r="E1512" s="103"/>
      <c r="F1512" s="112"/>
    </row>
    <row r="1513" spans="1:6">
      <c r="A1513" s="111"/>
      <c r="B1513" s="86"/>
      <c r="C1513" s="103"/>
      <c r="D1513" s="103"/>
      <c r="E1513" s="103"/>
      <c r="F1513" s="112"/>
    </row>
    <row r="1514" spans="1:6">
      <c r="A1514" s="111"/>
      <c r="B1514" s="86"/>
      <c r="C1514" s="103"/>
      <c r="D1514" s="103"/>
      <c r="E1514" s="103"/>
      <c r="F1514" s="112"/>
    </row>
    <row r="1515" spans="1:6">
      <c r="A1515" s="111"/>
      <c r="B1515" s="86"/>
      <c r="C1515" s="103"/>
      <c r="D1515" s="103"/>
      <c r="E1515" s="103"/>
      <c r="F1515" s="112"/>
    </row>
    <row r="1516" spans="1:6">
      <c r="A1516" s="111"/>
      <c r="B1516" s="86"/>
      <c r="C1516" s="103"/>
      <c r="D1516" s="103"/>
      <c r="E1516" s="103"/>
      <c r="F1516" s="112"/>
    </row>
    <row r="1517" spans="1:6">
      <c r="A1517" s="111"/>
      <c r="B1517" s="86"/>
      <c r="C1517" s="103"/>
      <c r="D1517" s="103"/>
      <c r="E1517" s="103"/>
      <c r="F1517" s="112"/>
    </row>
    <row r="1518" spans="1:6">
      <c r="A1518" s="111"/>
      <c r="B1518" s="86"/>
      <c r="C1518" s="103"/>
      <c r="D1518" s="103"/>
      <c r="E1518" s="103"/>
      <c r="F1518" s="112"/>
    </row>
    <row r="1519" spans="1:6">
      <c r="A1519" s="111"/>
      <c r="B1519" s="86"/>
      <c r="C1519" s="103"/>
      <c r="D1519" s="103"/>
      <c r="E1519" s="103"/>
      <c r="F1519" s="112"/>
    </row>
    <row r="1520" spans="1:6">
      <c r="A1520" s="111"/>
      <c r="B1520" s="86"/>
      <c r="C1520" s="103"/>
      <c r="D1520" s="103"/>
      <c r="E1520" s="103"/>
      <c r="F1520" s="112"/>
    </row>
    <row r="1521" spans="1:6">
      <c r="A1521" s="111"/>
      <c r="B1521" s="86"/>
      <c r="C1521" s="103"/>
      <c r="D1521" s="103"/>
      <c r="E1521" s="103"/>
      <c r="F1521" s="112"/>
    </row>
    <row r="1522" spans="1:6">
      <c r="A1522" s="111"/>
      <c r="B1522" s="86"/>
      <c r="C1522" s="103"/>
      <c r="D1522" s="103"/>
      <c r="E1522" s="103"/>
      <c r="F1522" s="112"/>
    </row>
    <row r="1523" spans="1:6">
      <c r="A1523" s="111"/>
      <c r="B1523" s="86"/>
      <c r="C1523" s="103"/>
      <c r="D1523" s="103"/>
      <c r="E1523" s="103"/>
      <c r="F1523" s="112"/>
    </row>
    <row r="1524" spans="1:6">
      <c r="A1524" s="111"/>
      <c r="B1524" s="86"/>
      <c r="C1524" s="103"/>
      <c r="D1524" s="103"/>
      <c r="E1524" s="103"/>
      <c r="F1524" s="112"/>
    </row>
    <row r="1525" spans="1:6">
      <c r="A1525" s="111"/>
      <c r="B1525" s="86"/>
      <c r="C1525" s="103"/>
      <c r="D1525" s="103"/>
      <c r="E1525" s="103"/>
      <c r="F1525" s="112"/>
    </row>
    <row r="1526" spans="1:6">
      <c r="A1526" s="111"/>
      <c r="B1526" s="86"/>
      <c r="C1526" s="103"/>
      <c r="D1526" s="103"/>
      <c r="E1526" s="103"/>
      <c r="F1526" s="112"/>
    </row>
    <row r="1527" spans="1:6">
      <c r="A1527" s="111"/>
      <c r="B1527" s="86"/>
      <c r="C1527" s="103"/>
      <c r="D1527" s="103"/>
      <c r="E1527" s="103"/>
      <c r="F1527" s="112"/>
    </row>
    <row r="1528" spans="1:6">
      <c r="A1528" s="111"/>
      <c r="B1528" s="86"/>
      <c r="C1528" s="103"/>
      <c r="D1528" s="103"/>
      <c r="E1528" s="103"/>
      <c r="F1528" s="112"/>
    </row>
    <row r="1529" spans="1:6">
      <c r="A1529" s="111"/>
      <c r="B1529" s="86"/>
      <c r="C1529" s="103"/>
      <c r="D1529" s="103"/>
      <c r="E1529" s="103"/>
      <c r="F1529" s="112"/>
    </row>
    <row r="1530" spans="1:6">
      <c r="A1530" s="111"/>
      <c r="B1530" s="86"/>
      <c r="C1530" s="103"/>
      <c r="D1530" s="103"/>
      <c r="E1530" s="103"/>
      <c r="F1530" s="112"/>
    </row>
    <row r="1531" spans="1:6">
      <c r="A1531" s="111"/>
      <c r="B1531" s="86"/>
      <c r="C1531" s="103"/>
      <c r="D1531" s="103"/>
      <c r="E1531" s="103"/>
      <c r="F1531" s="112"/>
    </row>
    <row r="1532" spans="1:6">
      <c r="A1532" s="111"/>
      <c r="B1532" s="86"/>
      <c r="C1532" s="103"/>
      <c r="D1532" s="103"/>
      <c r="E1532" s="103"/>
      <c r="F1532" s="112"/>
    </row>
    <row r="1533" spans="1:6">
      <c r="A1533" s="111"/>
      <c r="B1533" s="86"/>
      <c r="C1533" s="103"/>
      <c r="D1533" s="103"/>
      <c r="E1533" s="103"/>
      <c r="F1533" s="112"/>
    </row>
    <row r="1534" spans="1:6">
      <c r="A1534" s="111"/>
      <c r="B1534" s="86"/>
      <c r="C1534" s="103"/>
      <c r="D1534" s="103"/>
      <c r="E1534" s="103"/>
      <c r="F1534" s="112"/>
    </row>
    <row r="1535" spans="1:6">
      <c r="A1535" s="111"/>
      <c r="B1535" s="86"/>
      <c r="C1535" s="103"/>
      <c r="D1535" s="103"/>
      <c r="E1535" s="103"/>
      <c r="F1535" s="112"/>
    </row>
    <row r="1536" spans="1:6">
      <c r="A1536" s="111"/>
      <c r="B1536" s="86"/>
      <c r="C1536" s="103"/>
      <c r="D1536" s="103"/>
      <c r="E1536" s="103"/>
      <c r="F1536" s="112"/>
    </row>
    <row r="1537" spans="1:6">
      <c r="A1537" s="111"/>
      <c r="B1537" s="86"/>
      <c r="C1537" s="103"/>
      <c r="D1537" s="103"/>
      <c r="E1537" s="103"/>
      <c r="F1537" s="112"/>
    </row>
    <row r="1538" spans="1:6">
      <c r="A1538" s="111"/>
      <c r="B1538" s="86"/>
      <c r="C1538" s="103"/>
      <c r="D1538" s="103"/>
      <c r="E1538" s="103"/>
      <c r="F1538" s="112"/>
    </row>
    <row r="1539" spans="1:6">
      <c r="A1539" s="111"/>
      <c r="B1539" s="86"/>
      <c r="C1539" s="103"/>
      <c r="D1539" s="103"/>
      <c r="E1539" s="103"/>
      <c r="F1539" s="112"/>
    </row>
    <row r="1540" spans="1:6">
      <c r="A1540" s="111"/>
      <c r="B1540" s="86"/>
      <c r="C1540" s="103"/>
      <c r="D1540" s="103"/>
      <c r="E1540" s="103"/>
      <c r="F1540" s="112"/>
    </row>
    <row r="1541" spans="1:6">
      <c r="A1541" s="111"/>
      <c r="B1541" s="86"/>
      <c r="C1541" s="103"/>
      <c r="D1541" s="103"/>
      <c r="E1541" s="103"/>
      <c r="F1541" s="112"/>
    </row>
    <row r="1542" spans="1:6">
      <c r="A1542" s="111"/>
      <c r="B1542" s="86"/>
      <c r="C1542" s="103"/>
      <c r="D1542" s="103"/>
      <c r="E1542" s="103"/>
      <c r="F1542" s="112"/>
    </row>
    <row r="1543" spans="1:6">
      <c r="A1543" s="111"/>
      <c r="B1543" s="86"/>
      <c r="C1543" s="103"/>
      <c r="D1543" s="103"/>
      <c r="E1543" s="103"/>
      <c r="F1543" s="112"/>
    </row>
    <row r="1544" spans="1:6">
      <c r="A1544" s="111"/>
      <c r="B1544" s="86"/>
      <c r="C1544" s="103"/>
      <c r="D1544" s="103"/>
      <c r="E1544" s="103"/>
      <c r="F1544" s="112"/>
    </row>
    <row r="1545" spans="1:6">
      <c r="A1545" s="111"/>
      <c r="B1545" s="86"/>
      <c r="C1545" s="103"/>
      <c r="D1545" s="103"/>
      <c r="E1545" s="103"/>
      <c r="F1545" s="112"/>
    </row>
    <row r="1546" spans="1:6">
      <c r="A1546" s="111"/>
      <c r="B1546" s="86"/>
      <c r="C1546" s="103"/>
      <c r="D1546" s="103"/>
      <c r="E1546" s="103"/>
      <c r="F1546" s="112"/>
    </row>
    <row r="1547" spans="1:6">
      <c r="A1547" s="111"/>
      <c r="B1547" s="86"/>
      <c r="C1547" s="103"/>
      <c r="D1547" s="103"/>
      <c r="E1547" s="103"/>
      <c r="F1547" s="112"/>
    </row>
    <row r="1548" spans="1:6">
      <c r="A1548" s="111"/>
      <c r="B1548" s="86"/>
      <c r="C1548" s="103"/>
      <c r="D1548" s="103"/>
      <c r="E1548" s="103"/>
      <c r="F1548" s="112"/>
    </row>
    <row r="1549" spans="1:6">
      <c r="A1549" s="111"/>
      <c r="B1549" s="86"/>
      <c r="C1549" s="103"/>
      <c r="D1549" s="103"/>
      <c r="E1549" s="103"/>
      <c r="F1549" s="112"/>
    </row>
    <row r="1550" spans="1:6">
      <c r="A1550" s="111"/>
      <c r="B1550" s="86"/>
      <c r="C1550" s="103"/>
      <c r="D1550" s="103"/>
      <c r="E1550" s="103"/>
      <c r="F1550" s="112"/>
    </row>
    <row r="1551" spans="1:6">
      <c r="A1551" s="111"/>
      <c r="B1551" s="86"/>
      <c r="C1551" s="103"/>
      <c r="D1551" s="103"/>
      <c r="E1551" s="103"/>
      <c r="F1551" s="112"/>
    </row>
    <row r="1552" spans="1:6">
      <c r="A1552" s="111"/>
      <c r="B1552" s="86"/>
      <c r="C1552" s="103"/>
      <c r="D1552" s="103"/>
      <c r="E1552" s="103"/>
      <c r="F1552" s="112"/>
    </row>
    <row r="1553" spans="1:6">
      <c r="A1553" s="111"/>
      <c r="B1553" s="86"/>
      <c r="C1553" s="103"/>
      <c r="D1553" s="103"/>
      <c r="E1553" s="103"/>
      <c r="F1553" s="112"/>
    </row>
    <row r="1554" spans="1:6">
      <c r="A1554" s="111"/>
      <c r="B1554" s="86"/>
      <c r="C1554" s="103"/>
      <c r="D1554" s="103"/>
      <c r="E1554" s="103"/>
      <c r="F1554" s="112"/>
    </row>
    <row r="1555" spans="1:6">
      <c r="A1555" s="111"/>
      <c r="B1555" s="86"/>
      <c r="C1555" s="103"/>
      <c r="D1555" s="103"/>
      <c r="E1555" s="103"/>
      <c r="F1555" s="112"/>
    </row>
    <row r="1556" spans="1:6">
      <c r="A1556" s="111"/>
      <c r="B1556" s="86"/>
      <c r="C1556" s="103"/>
      <c r="D1556" s="103"/>
      <c r="E1556" s="103"/>
      <c r="F1556" s="112"/>
    </row>
    <row r="1557" spans="1:6">
      <c r="A1557" s="111"/>
      <c r="B1557" s="86"/>
      <c r="C1557" s="103"/>
      <c r="D1557" s="103"/>
      <c r="E1557" s="103"/>
      <c r="F1557" s="112"/>
    </row>
    <row r="1558" spans="1:6">
      <c r="A1558" s="111"/>
      <c r="B1558" s="86"/>
      <c r="C1558" s="103"/>
      <c r="D1558" s="103"/>
      <c r="E1558" s="103"/>
      <c r="F1558" s="112"/>
    </row>
    <row r="1559" spans="1:6">
      <c r="A1559" s="111"/>
      <c r="B1559" s="86"/>
      <c r="C1559" s="103"/>
      <c r="D1559" s="103"/>
      <c r="E1559" s="103"/>
      <c r="F1559" s="112"/>
    </row>
    <row r="1560" spans="1:6">
      <c r="A1560" s="111"/>
      <c r="B1560" s="86"/>
      <c r="C1560" s="103"/>
      <c r="D1560" s="103"/>
      <c r="E1560" s="103"/>
      <c r="F1560" s="112"/>
    </row>
    <row r="1561" spans="1:6">
      <c r="A1561" s="111"/>
      <c r="B1561" s="86"/>
      <c r="C1561" s="103"/>
      <c r="D1561" s="103"/>
      <c r="E1561" s="103"/>
      <c r="F1561" s="112"/>
    </row>
    <row r="1562" spans="1:6">
      <c r="A1562" s="111"/>
      <c r="B1562" s="86"/>
      <c r="C1562" s="103"/>
      <c r="D1562" s="103"/>
      <c r="E1562" s="103"/>
      <c r="F1562" s="112"/>
    </row>
    <row r="1563" spans="1:6">
      <c r="A1563" s="111"/>
      <c r="B1563" s="86"/>
      <c r="C1563" s="103"/>
      <c r="D1563" s="103"/>
      <c r="E1563" s="103"/>
      <c r="F1563" s="112"/>
    </row>
    <row r="1564" spans="1:6">
      <c r="A1564" s="111"/>
      <c r="B1564" s="86"/>
      <c r="C1564" s="103"/>
      <c r="D1564" s="103"/>
      <c r="E1564" s="103"/>
      <c r="F1564" s="112"/>
    </row>
    <row r="1565" spans="1:6">
      <c r="A1565" s="111"/>
      <c r="B1565" s="86"/>
      <c r="C1565" s="103"/>
      <c r="D1565" s="103"/>
      <c r="E1565" s="103"/>
      <c r="F1565" s="112"/>
    </row>
    <row r="1566" spans="1:6">
      <c r="A1566" s="111"/>
      <c r="B1566" s="86"/>
      <c r="C1566" s="103"/>
      <c r="D1566" s="103"/>
      <c r="E1566" s="103"/>
      <c r="F1566" s="112"/>
    </row>
    <row r="1567" spans="1:6">
      <c r="A1567" s="111"/>
      <c r="B1567" s="86"/>
      <c r="C1567" s="103"/>
      <c r="D1567" s="103"/>
      <c r="E1567" s="103"/>
      <c r="F1567" s="112"/>
    </row>
    <row r="1568" spans="1:6">
      <c r="A1568" s="111"/>
      <c r="B1568" s="86"/>
      <c r="C1568" s="103"/>
      <c r="D1568" s="103"/>
      <c r="E1568" s="103"/>
      <c r="F1568" s="112"/>
    </row>
    <row r="1569" spans="1:6">
      <c r="A1569" s="111"/>
      <c r="B1569" s="86"/>
      <c r="C1569" s="103"/>
      <c r="D1569" s="103"/>
      <c r="E1569" s="103"/>
      <c r="F1569" s="112"/>
    </row>
    <row r="1570" spans="1:6">
      <c r="A1570" s="111"/>
      <c r="B1570" s="86"/>
      <c r="C1570" s="103"/>
      <c r="D1570" s="103"/>
      <c r="E1570" s="103"/>
      <c r="F1570" s="112"/>
    </row>
    <row r="1571" spans="1:6">
      <c r="A1571" s="111"/>
      <c r="B1571" s="86"/>
      <c r="C1571" s="103"/>
      <c r="D1571" s="103"/>
      <c r="E1571" s="103"/>
      <c r="F1571" s="112"/>
    </row>
    <row r="1572" spans="1:6">
      <c r="A1572" s="111"/>
      <c r="B1572" s="86"/>
      <c r="C1572" s="103"/>
      <c r="D1572" s="103"/>
      <c r="E1572" s="103"/>
      <c r="F1572" s="112"/>
    </row>
    <row r="1573" spans="1:6">
      <c r="A1573" s="111"/>
      <c r="B1573" s="86"/>
      <c r="C1573" s="103"/>
      <c r="D1573" s="103"/>
      <c r="E1573" s="103"/>
      <c r="F1573" s="112"/>
    </row>
    <row r="1574" spans="1:6">
      <c r="A1574" s="111"/>
      <c r="B1574" s="86"/>
      <c r="C1574" s="103"/>
      <c r="D1574" s="103"/>
      <c r="E1574" s="103"/>
      <c r="F1574" s="112"/>
    </row>
    <row r="1575" spans="1:6">
      <c r="A1575" s="111"/>
      <c r="B1575" s="86"/>
      <c r="C1575" s="103"/>
      <c r="D1575" s="103"/>
      <c r="E1575" s="103"/>
      <c r="F1575" s="112"/>
    </row>
    <row r="1576" spans="1:6">
      <c r="A1576" s="111"/>
      <c r="B1576" s="86"/>
      <c r="C1576" s="103"/>
      <c r="D1576" s="103"/>
      <c r="E1576" s="103"/>
      <c r="F1576" s="112"/>
    </row>
    <row r="1577" spans="1:6">
      <c r="A1577" s="111"/>
      <c r="B1577" s="86"/>
      <c r="C1577" s="103"/>
      <c r="D1577" s="103"/>
      <c r="E1577" s="103"/>
      <c r="F1577" s="112"/>
    </row>
    <row r="1578" spans="1:6">
      <c r="A1578" s="111"/>
      <c r="B1578" s="86"/>
      <c r="C1578" s="103"/>
      <c r="D1578" s="103"/>
      <c r="E1578" s="103"/>
      <c r="F1578" s="112"/>
    </row>
    <row r="1579" spans="1:6">
      <c r="A1579" s="111"/>
      <c r="B1579" s="86"/>
      <c r="C1579" s="103"/>
      <c r="D1579" s="103"/>
      <c r="E1579" s="103"/>
      <c r="F1579" s="112"/>
    </row>
    <row r="1580" spans="1:6">
      <c r="A1580" s="111"/>
      <c r="B1580" s="86"/>
      <c r="C1580" s="103"/>
      <c r="D1580" s="103"/>
      <c r="E1580" s="103"/>
      <c r="F1580" s="112"/>
    </row>
    <row r="1581" spans="1:6">
      <c r="A1581" s="111"/>
      <c r="B1581" s="86"/>
      <c r="C1581" s="103"/>
      <c r="D1581" s="103"/>
      <c r="E1581" s="103"/>
      <c r="F1581" s="112"/>
    </row>
    <row r="1582" spans="1:6">
      <c r="A1582" s="111"/>
      <c r="B1582" s="86"/>
      <c r="C1582" s="103"/>
      <c r="D1582" s="103"/>
      <c r="E1582" s="103"/>
      <c r="F1582" s="112"/>
    </row>
    <row r="1583" spans="1:6">
      <c r="A1583" s="111"/>
      <c r="B1583" s="86"/>
      <c r="C1583" s="103"/>
      <c r="D1583" s="103"/>
      <c r="E1583" s="103"/>
      <c r="F1583" s="112"/>
    </row>
    <row r="1584" spans="1:6">
      <c r="A1584" s="111"/>
      <c r="B1584" s="86"/>
      <c r="C1584" s="103"/>
      <c r="D1584" s="103"/>
      <c r="E1584" s="103"/>
      <c r="F1584" s="112"/>
    </row>
    <row r="1585" spans="1:6">
      <c r="A1585" s="111"/>
      <c r="B1585" s="86"/>
      <c r="C1585" s="103"/>
      <c r="D1585" s="103"/>
      <c r="E1585" s="103"/>
      <c r="F1585" s="112"/>
    </row>
    <row r="1586" spans="1:6">
      <c r="A1586" s="111"/>
      <c r="B1586" s="86"/>
      <c r="C1586" s="103"/>
      <c r="D1586" s="103"/>
      <c r="E1586" s="103"/>
      <c r="F1586" s="112"/>
    </row>
    <row r="1587" spans="1:6">
      <c r="A1587" s="111"/>
      <c r="B1587" s="86"/>
      <c r="C1587" s="103"/>
      <c r="D1587" s="103"/>
      <c r="E1587" s="103"/>
      <c r="F1587" s="112"/>
    </row>
    <row r="1588" spans="1:6">
      <c r="A1588" s="111"/>
      <c r="B1588" s="86"/>
      <c r="C1588" s="103"/>
      <c r="D1588" s="103"/>
      <c r="E1588" s="103"/>
      <c r="F1588" s="112"/>
    </row>
    <row r="1589" spans="1:6">
      <c r="A1589" s="111"/>
      <c r="B1589" s="86"/>
      <c r="C1589" s="103"/>
      <c r="D1589" s="103"/>
      <c r="E1589" s="103"/>
      <c r="F1589" s="112"/>
    </row>
    <row r="1590" spans="1:6">
      <c r="A1590" s="111"/>
      <c r="B1590" s="86"/>
      <c r="C1590" s="103"/>
      <c r="D1590" s="103"/>
      <c r="E1590" s="103"/>
      <c r="F1590" s="112"/>
    </row>
    <row r="1591" spans="1:6">
      <c r="A1591" s="111"/>
      <c r="B1591" s="86"/>
      <c r="C1591" s="103"/>
      <c r="D1591" s="103"/>
      <c r="E1591" s="103"/>
      <c r="F1591" s="112"/>
    </row>
    <row r="1592" spans="1:6">
      <c r="A1592" s="111"/>
      <c r="B1592" s="86"/>
      <c r="C1592" s="103"/>
      <c r="D1592" s="103"/>
      <c r="E1592" s="103"/>
      <c r="F1592" s="112"/>
    </row>
    <row r="1593" spans="1:6">
      <c r="A1593" s="111"/>
      <c r="B1593" s="86"/>
      <c r="C1593" s="103"/>
      <c r="D1593" s="103"/>
      <c r="E1593" s="103"/>
      <c r="F1593" s="112"/>
    </row>
    <row r="1594" spans="1:6">
      <c r="A1594" s="111"/>
      <c r="B1594" s="86"/>
      <c r="C1594" s="103"/>
      <c r="D1594" s="103"/>
      <c r="E1594" s="103"/>
      <c r="F1594" s="112"/>
    </row>
    <row r="1595" spans="1:6">
      <c r="A1595" s="111"/>
      <c r="B1595" s="86"/>
      <c r="C1595" s="103"/>
      <c r="D1595" s="103"/>
      <c r="E1595" s="103"/>
      <c r="F1595" s="112"/>
    </row>
    <row r="1596" spans="1:6">
      <c r="A1596" s="111"/>
      <c r="B1596" s="86"/>
      <c r="C1596" s="103"/>
      <c r="D1596" s="103"/>
      <c r="E1596" s="103"/>
      <c r="F1596" s="112"/>
    </row>
    <row r="1597" spans="1:6">
      <c r="A1597" s="111"/>
      <c r="B1597" s="86"/>
      <c r="C1597" s="103"/>
      <c r="D1597" s="103"/>
      <c r="E1597" s="103"/>
      <c r="F1597" s="112"/>
    </row>
    <row r="1598" spans="1:6">
      <c r="A1598" s="111"/>
      <c r="B1598" s="86"/>
      <c r="C1598" s="103"/>
      <c r="D1598" s="103"/>
      <c r="E1598" s="103"/>
      <c r="F1598" s="112"/>
    </row>
    <row r="1599" spans="1:6">
      <c r="A1599" s="111"/>
      <c r="B1599" s="86"/>
      <c r="C1599" s="103"/>
      <c r="D1599" s="103"/>
      <c r="E1599" s="103"/>
      <c r="F1599" s="112"/>
    </row>
    <row r="1600" spans="1:6">
      <c r="A1600" s="111"/>
      <c r="B1600" s="86"/>
      <c r="C1600" s="103"/>
      <c r="D1600" s="103"/>
      <c r="E1600" s="103"/>
      <c r="F1600" s="112"/>
    </row>
    <row r="1601" spans="1:6">
      <c r="A1601" s="111"/>
      <c r="B1601" s="86"/>
      <c r="C1601" s="103"/>
      <c r="D1601" s="103"/>
      <c r="E1601" s="103"/>
      <c r="F1601" s="112"/>
    </row>
    <row r="1602" spans="1:6">
      <c r="A1602" s="111"/>
      <c r="B1602" s="86"/>
      <c r="C1602" s="103"/>
      <c r="D1602" s="103"/>
      <c r="E1602" s="103"/>
      <c r="F1602" s="112"/>
    </row>
    <row r="1603" spans="1:6">
      <c r="A1603" s="111"/>
      <c r="B1603" s="86"/>
      <c r="C1603" s="103"/>
      <c r="D1603" s="103"/>
      <c r="E1603" s="103"/>
      <c r="F1603" s="112"/>
    </row>
    <row r="1604" spans="1:6">
      <c r="A1604" s="111"/>
      <c r="B1604" s="86"/>
      <c r="C1604" s="103"/>
      <c r="D1604" s="103"/>
      <c r="E1604" s="103"/>
      <c r="F1604" s="112"/>
    </row>
    <row r="1605" spans="1:6">
      <c r="A1605" s="111"/>
      <c r="B1605" s="86"/>
      <c r="C1605" s="103"/>
      <c r="D1605" s="103"/>
      <c r="E1605" s="103"/>
      <c r="F1605" s="112"/>
    </row>
    <row r="1606" spans="1:6">
      <c r="A1606" s="111"/>
      <c r="B1606" s="86"/>
      <c r="C1606" s="103"/>
      <c r="D1606" s="103"/>
      <c r="E1606" s="103"/>
      <c r="F1606" s="112"/>
    </row>
    <row r="1607" spans="1:6">
      <c r="A1607" s="111"/>
      <c r="B1607" s="86"/>
      <c r="C1607" s="103"/>
      <c r="D1607" s="103"/>
      <c r="E1607" s="103"/>
      <c r="F1607" s="112"/>
    </row>
    <row r="1608" spans="1:6">
      <c r="A1608" s="111"/>
      <c r="B1608" s="86"/>
      <c r="C1608" s="103"/>
      <c r="D1608" s="103"/>
      <c r="E1608" s="103"/>
      <c r="F1608" s="112"/>
    </row>
    <row r="1609" spans="1:6">
      <c r="A1609" s="111"/>
      <c r="B1609" s="86"/>
      <c r="C1609" s="103"/>
      <c r="D1609" s="103"/>
      <c r="E1609" s="103"/>
      <c r="F1609" s="112"/>
    </row>
    <row r="1610" spans="1:6">
      <c r="A1610" s="111"/>
      <c r="B1610" s="86"/>
      <c r="C1610" s="103"/>
      <c r="D1610" s="103"/>
      <c r="E1610" s="103"/>
      <c r="F1610" s="112"/>
    </row>
    <row r="1611" spans="1:6">
      <c r="A1611" s="111"/>
      <c r="B1611" s="86"/>
      <c r="C1611" s="103"/>
      <c r="D1611" s="103"/>
      <c r="E1611" s="103"/>
      <c r="F1611" s="112"/>
    </row>
    <row r="1612" spans="1:6">
      <c r="A1612" s="111"/>
      <c r="B1612" s="86"/>
      <c r="C1612" s="103"/>
      <c r="D1612" s="103"/>
      <c r="E1612" s="103"/>
      <c r="F1612" s="112"/>
    </row>
    <row r="1613" spans="1:6">
      <c r="A1613" s="111"/>
      <c r="B1613" s="86"/>
      <c r="C1613" s="103"/>
      <c r="D1613" s="103"/>
      <c r="E1613" s="103"/>
      <c r="F1613" s="112"/>
    </row>
    <row r="1614" spans="1:6">
      <c r="A1614" s="111"/>
      <c r="B1614" s="86"/>
      <c r="C1614" s="103"/>
      <c r="D1614" s="103"/>
      <c r="E1614" s="103"/>
      <c r="F1614" s="112"/>
    </row>
    <row r="1615" spans="1:6">
      <c r="A1615" s="111"/>
      <c r="B1615" s="86"/>
      <c r="C1615" s="103"/>
      <c r="D1615" s="103"/>
      <c r="E1615" s="103"/>
      <c r="F1615" s="112"/>
    </row>
    <row r="1616" spans="1:6">
      <c r="A1616" s="111"/>
      <c r="B1616" s="86"/>
      <c r="C1616" s="103"/>
      <c r="D1616" s="103"/>
      <c r="E1616" s="103"/>
      <c r="F1616" s="112"/>
    </row>
    <row r="1617" spans="1:6">
      <c r="A1617" s="111"/>
      <c r="B1617" s="86"/>
      <c r="C1617" s="103"/>
      <c r="D1617" s="103"/>
      <c r="E1617" s="103"/>
      <c r="F1617" s="112"/>
    </row>
    <row r="1618" spans="1:6">
      <c r="A1618" s="111"/>
      <c r="B1618" s="86"/>
      <c r="C1618" s="103"/>
      <c r="D1618" s="103"/>
      <c r="E1618" s="103"/>
      <c r="F1618" s="112"/>
    </row>
    <row r="1619" spans="1:6">
      <c r="A1619" s="111"/>
      <c r="B1619" s="86"/>
      <c r="C1619" s="103"/>
      <c r="D1619" s="103"/>
      <c r="E1619" s="103"/>
      <c r="F1619" s="112"/>
    </row>
    <row r="1620" spans="1:6">
      <c r="A1620" s="111"/>
      <c r="B1620" s="86"/>
      <c r="C1620" s="103"/>
      <c r="D1620" s="103"/>
      <c r="E1620" s="103"/>
      <c r="F1620" s="112"/>
    </row>
    <row r="1621" spans="1:6">
      <c r="A1621" s="111"/>
      <c r="B1621" s="86"/>
      <c r="C1621" s="103"/>
      <c r="D1621" s="103"/>
      <c r="E1621" s="103"/>
      <c r="F1621" s="112"/>
    </row>
    <row r="1622" spans="1:6">
      <c r="A1622" s="111"/>
      <c r="B1622" s="86"/>
      <c r="C1622" s="103"/>
      <c r="D1622" s="103"/>
      <c r="E1622" s="103"/>
      <c r="F1622" s="112"/>
    </row>
    <row r="1623" spans="1:6">
      <c r="A1623" s="111"/>
      <c r="B1623" s="86"/>
      <c r="C1623" s="103"/>
      <c r="D1623" s="103"/>
      <c r="E1623" s="103"/>
      <c r="F1623" s="112"/>
    </row>
    <row r="1624" spans="1:6">
      <c r="A1624" s="111"/>
      <c r="B1624" s="86"/>
      <c r="C1624" s="103"/>
      <c r="D1624" s="103"/>
      <c r="E1624" s="103"/>
      <c r="F1624" s="112"/>
    </row>
    <row r="1625" spans="1:6">
      <c r="A1625" s="111"/>
      <c r="B1625" s="86"/>
      <c r="C1625" s="103"/>
      <c r="D1625" s="103"/>
      <c r="E1625" s="103"/>
      <c r="F1625" s="112"/>
    </row>
    <row r="1626" spans="1:6">
      <c r="A1626" s="111"/>
      <c r="B1626" s="86"/>
      <c r="C1626" s="103"/>
      <c r="D1626" s="103"/>
      <c r="E1626" s="103"/>
      <c r="F1626" s="112"/>
    </row>
    <row r="1627" spans="1:6">
      <c r="A1627" s="111"/>
      <c r="B1627" s="86"/>
      <c r="C1627" s="103"/>
      <c r="D1627" s="103"/>
      <c r="E1627" s="103"/>
      <c r="F1627" s="112"/>
    </row>
    <row r="1628" spans="1:6">
      <c r="A1628" s="111"/>
      <c r="B1628" s="86"/>
      <c r="C1628" s="103"/>
      <c r="D1628" s="103"/>
      <c r="E1628" s="103"/>
      <c r="F1628" s="112"/>
    </row>
    <row r="1629" spans="1:6">
      <c r="A1629" s="111"/>
      <c r="B1629" s="86"/>
      <c r="C1629" s="103"/>
      <c r="D1629" s="103"/>
      <c r="E1629" s="103"/>
      <c r="F1629" s="112"/>
    </row>
    <row r="1630" spans="1:6">
      <c r="A1630" s="111"/>
      <c r="B1630" s="86"/>
      <c r="C1630" s="103"/>
      <c r="D1630" s="103"/>
      <c r="E1630" s="103"/>
      <c r="F1630" s="112"/>
    </row>
    <row r="1631" spans="1:6">
      <c r="A1631" s="111"/>
      <c r="B1631" s="86"/>
      <c r="C1631" s="103"/>
      <c r="D1631" s="103"/>
      <c r="E1631" s="103"/>
      <c r="F1631" s="112"/>
    </row>
    <row r="1632" spans="1:6">
      <c r="A1632" s="111"/>
      <c r="B1632" s="86"/>
      <c r="C1632" s="103"/>
      <c r="D1632" s="103"/>
      <c r="E1632" s="103"/>
      <c r="F1632" s="112"/>
    </row>
    <row r="1633" spans="1:6">
      <c r="A1633" s="111"/>
      <c r="B1633" s="86"/>
      <c r="C1633" s="103"/>
      <c r="D1633" s="103"/>
      <c r="E1633" s="103"/>
      <c r="F1633" s="112"/>
    </row>
    <row r="1634" spans="1:6">
      <c r="A1634" s="111"/>
      <c r="B1634" s="86"/>
      <c r="C1634" s="103"/>
      <c r="D1634" s="103"/>
      <c r="E1634" s="103"/>
      <c r="F1634" s="112"/>
    </row>
    <row r="1635" spans="1:6">
      <c r="A1635" s="111"/>
      <c r="B1635" s="86"/>
      <c r="C1635" s="103"/>
      <c r="D1635" s="103"/>
      <c r="E1635" s="103"/>
      <c r="F1635" s="112"/>
    </row>
    <row r="1636" spans="1:6">
      <c r="A1636" s="111"/>
      <c r="B1636" s="86"/>
      <c r="C1636" s="103"/>
      <c r="D1636" s="103"/>
      <c r="E1636" s="103"/>
      <c r="F1636" s="112"/>
    </row>
    <row r="1637" spans="1:6">
      <c r="A1637" s="111"/>
      <c r="B1637" s="86"/>
      <c r="C1637" s="103"/>
      <c r="D1637" s="103"/>
      <c r="E1637" s="103"/>
      <c r="F1637" s="112"/>
    </row>
    <row r="1638" spans="1:6">
      <c r="A1638" s="111"/>
      <c r="B1638" s="86"/>
      <c r="C1638" s="103"/>
      <c r="D1638" s="103"/>
      <c r="E1638" s="103"/>
      <c r="F1638" s="112"/>
    </row>
    <row r="1639" spans="1:6">
      <c r="A1639" s="111"/>
      <c r="B1639" s="86"/>
      <c r="C1639" s="103"/>
      <c r="D1639" s="103"/>
      <c r="E1639" s="103"/>
      <c r="F1639" s="112"/>
    </row>
    <row r="1640" spans="1:6">
      <c r="A1640" s="111"/>
      <c r="B1640" s="86"/>
      <c r="C1640" s="103"/>
      <c r="D1640" s="103"/>
      <c r="E1640" s="103"/>
      <c r="F1640" s="112"/>
    </row>
    <row r="1641" spans="1:6">
      <c r="A1641" s="111"/>
      <c r="B1641" s="86"/>
      <c r="C1641" s="103"/>
      <c r="D1641" s="103"/>
      <c r="E1641" s="103"/>
      <c r="F1641" s="112"/>
    </row>
    <row r="1642" spans="1:6">
      <c r="A1642" s="111"/>
      <c r="B1642" s="86"/>
      <c r="C1642" s="103"/>
      <c r="D1642" s="103"/>
      <c r="E1642" s="103"/>
      <c r="F1642" s="112"/>
    </row>
    <row r="1643" spans="1:6">
      <c r="A1643" s="111"/>
      <c r="B1643" s="86"/>
      <c r="C1643" s="103"/>
      <c r="D1643" s="103"/>
      <c r="E1643" s="103"/>
      <c r="F1643" s="112"/>
    </row>
    <row r="1644" spans="1:6">
      <c r="A1644" s="111"/>
      <c r="B1644" s="86"/>
      <c r="C1644" s="103"/>
      <c r="D1644" s="103"/>
      <c r="E1644" s="103"/>
      <c r="F1644" s="112"/>
    </row>
    <row r="1645" spans="1:6">
      <c r="A1645" s="111"/>
      <c r="B1645" s="86"/>
      <c r="C1645" s="103"/>
      <c r="D1645" s="103"/>
      <c r="E1645" s="103"/>
      <c r="F1645" s="112"/>
    </row>
    <row r="1646" spans="1:6">
      <c r="A1646" s="111"/>
      <c r="B1646" s="86"/>
      <c r="C1646" s="103"/>
      <c r="D1646" s="103"/>
      <c r="E1646" s="103"/>
      <c r="F1646" s="112"/>
    </row>
    <row r="1647" spans="1:6">
      <c r="A1647" s="111"/>
      <c r="B1647" s="86"/>
      <c r="C1647" s="103"/>
      <c r="D1647" s="103"/>
      <c r="E1647" s="103"/>
      <c r="F1647" s="112"/>
    </row>
    <row r="1648" spans="1:6">
      <c r="A1648" s="111"/>
      <c r="B1648" s="86"/>
      <c r="C1648" s="103"/>
      <c r="D1648" s="103"/>
      <c r="E1648" s="103"/>
      <c r="F1648" s="112"/>
    </row>
    <row r="1649" spans="1:6">
      <c r="A1649" s="111"/>
      <c r="B1649" s="86"/>
      <c r="C1649" s="103"/>
      <c r="D1649" s="103"/>
      <c r="E1649" s="103"/>
      <c r="F1649" s="112"/>
    </row>
    <row r="1650" spans="1:6">
      <c r="A1650" s="111"/>
      <c r="B1650" s="86"/>
      <c r="C1650" s="103"/>
      <c r="D1650" s="103"/>
      <c r="E1650" s="103"/>
      <c r="F1650" s="112"/>
    </row>
    <row r="1651" spans="1:6">
      <c r="A1651" s="111"/>
      <c r="B1651" s="86"/>
      <c r="C1651" s="103"/>
      <c r="D1651" s="103"/>
      <c r="E1651" s="103"/>
      <c r="F1651" s="112"/>
    </row>
    <row r="1652" spans="1:6">
      <c r="A1652" s="111"/>
      <c r="B1652" s="86"/>
      <c r="C1652" s="103"/>
      <c r="D1652" s="103"/>
      <c r="E1652" s="103"/>
      <c r="F1652" s="112"/>
    </row>
    <row r="1653" spans="1:6">
      <c r="A1653" s="111"/>
      <c r="B1653" s="86"/>
      <c r="C1653" s="103"/>
      <c r="D1653" s="103"/>
      <c r="E1653" s="103"/>
      <c r="F1653" s="112"/>
    </row>
    <row r="1654" spans="1:6">
      <c r="A1654" s="111"/>
      <c r="B1654" s="86"/>
      <c r="C1654" s="103"/>
      <c r="D1654" s="103"/>
      <c r="E1654" s="103"/>
      <c r="F1654" s="112"/>
    </row>
    <row r="1655" spans="1:6">
      <c r="A1655" s="111"/>
      <c r="B1655" s="86"/>
      <c r="C1655" s="103"/>
      <c r="D1655" s="103"/>
      <c r="E1655" s="103"/>
      <c r="F1655" s="112"/>
    </row>
    <row r="1656" spans="1:6">
      <c r="A1656" s="111"/>
      <c r="B1656" s="86"/>
      <c r="C1656" s="103"/>
      <c r="D1656" s="103"/>
      <c r="E1656" s="103"/>
      <c r="F1656" s="112"/>
    </row>
    <row r="1657" spans="1:6">
      <c r="A1657" s="111"/>
      <c r="B1657" s="86"/>
      <c r="C1657" s="103"/>
      <c r="D1657" s="103"/>
      <c r="E1657" s="103"/>
      <c r="F1657" s="112"/>
    </row>
    <row r="1658" spans="1:6">
      <c r="A1658" s="111"/>
      <c r="B1658" s="86"/>
      <c r="C1658" s="103"/>
      <c r="D1658" s="103"/>
      <c r="E1658" s="103"/>
      <c r="F1658" s="112"/>
    </row>
    <row r="1659" spans="1:6">
      <c r="A1659" s="111"/>
      <c r="B1659" s="86"/>
      <c r="C1659" s="103"/>
      <c r="D1659" s="103"/>
      <c r="E1659" s="103"/>
      <c r="F1659" s="112"/>
    </row>
    <row r="1660" spans="1:6">
      <c r="A1660" s="111"/>
      <c r="B1660" s="86"/>
      <c r="C1660" s="103"/>
      <c r="D1660" s="103"/>
      <c r="E1660" s="103"/>
      <c r="F1660" s="112"/>
    </row>
    <row r="1661" spans="1:6">
      <c r="A1661" s="111"/>
      <c r="B1661" s="86"/>
      <c r="C1661" s="103"/>
      <c r="D1661" s="103"/>
      <c r="E1661" s="103"/>
      <c r="F1661" s="112"/>
    </row>
    <row r="1662" spans="1:6">
      <c r="A1662" s="111"/>
      <c r="B1662" s="86"/>
      <c r="C1662" s="103"/>
      <c r="D1662" s="103"/>
      <c r="E1662" s="103"/>
      <c r="F1662" s="112"/>
    </row>
    <row r="1663" spans="1:6">
      <c r="A1663" s="111"/>
      <c r="B1663" s="86"/>
      <c r="C1663" s="103"/>
      <c r="D1663" s="103"/>
      <c r="E1663" s="103"/>
      <c r="F1663" s="112"/>
    </row>
    <row r="1664" spans="1:6">
      <c r="A1664" s="111"/>
      <c r="B1664" s="86"/>
      <c r="C1664" s="103"/>
      <c r="D1664" s="103"/>
      <c r="E1664" s="103"/>
      <c r="F1664" s="112"/>
    </row>
    <row r="1665" spans="1:6">
      <c r="A1665" s="111"/>
      <c r="B1665" s="86"/>
      <c r="C1665" s="103"/>
      <c r="D1665" s="103"/>
      <c r="E1665" s="103"/>
      <c r="F1665" s="112"/>
    </row>
    <row r="1666" spans="1:6">
      <c r="A1666" s="111"/>
      <c r="B1666" s="86"/>
      <c r="C1666" s="103"/>
      <c r="D1666" s="103"/>
      <c r="E1666" s="103"/>
      <c r="F1666" s="112"/>
    </row>
    <row r="1667" spans="1:6">
      <c r="A1667" s="111"/>
      <c r="B1667" s="86"/>
      <c r="C1667" s="103"/>
      <c r="D1667" s="103"/>
      <c r="E1667" s="103"/>
      <c r="F1667" s="112"/>
    </row>
    <row r="1668" spans="1:6">
      <c r="A1668" s="111"/>
      <c r="B1668" s="86"/>
      <c r="C1668" s="103"/>
      <c r="D1668" s="103"/>
      <c r="E1668" s="103"/>
      <c r="F1668" s="112"/>
    </row>
    <row r="1669" spans="1:6">
      <c r="A1669" s="111"/>
      <c r="B1669" s="86"/>
      <c r="C1669" s="103"/>
      <c r="D1669" s="103"/>
      <c r="E1669" s="103"/>
      <c r="F1669" s="112"/>
    </row>
    <row r="1670" spans="1:6">
      <c r="A1670" s="111"/>
      <c r="B1670" s="86"/>
      <c r="C1670" s="103"/>
      <c r="D1670" s="103"/>
      <c r="E1670" s="103"/>
      <c r="F1670" s="112"/>
    </row>
    <row r="1671" spans="1:6">
      <c r="A1671" s="111"/>
      <c r="B1671" s="86"/>
      <c r="C1671" s="103"/>
      <c r="D1671" s="103"/>
      <c r="E1671" s="103"/>
      <c r="F1671" s="112"/>
    </row>
    <row r="1672" spans="1:6">
      <c r="A1672" s="111"/>
      <c r="B1672" s="86"/>
      <c r="C1672" s="103"/>
      <c r="D1672" s="103"/>
      <c r="E1672" s="103"/>
      <c r="F1672" s="112"/>
    </row>
    <row r="1673" spans="1:6">
      <c r="A1673" s="111"/>
      <c r="B1673" s="86"/>
      <c r="C1673" s="103"/>
      <c r="D1673" s="103"/>
      <c r="E1673" s="103"/>
      <c r="F1673" s="112"/>
    </row>
    <row r="1674" spans="1:6">
      <c r="A1674" s="111"/>
      <c r="B1674" s="86"/>
      <c r="C1674" s="103"/>
      <c r="D1674" s="103"/>
      <c r="E1674" s="103"/>
      <c r="F1674" s="112"/>
    </row>
    <row r="1675" spans="1:6">
      <c r="A1675" s="111"/>
      <c r="B1675" s="86"/>
      <c r="C1675" s="103"/>
      <c r="D1675" s="103"/>
      <c r="E1675" s="103"/>
      <c r="F1675" s="112"/>
    </row>
    <row r="1676" spans="1:6">
      <c r="A1676" s="111"/>
      <c r="B1676" s="86"/>
      <c r="C1676" s="103"/>
      <c r="D1676" s="103"/>
      <c r="E1676" s="103"/>
      <c r="F1676" s="112"/>
    </row>
    <row r="1677" spans="1:6">
      <c r="A1677" s="111"/>
      <c r="B1677" s="86"/>
      <c r="C1677" s="103"/>
      <c r="D1677" s="103"/>
      <c r="E1677" s="103"/>
      <c r="F1677" s="112"/>
    </row>
    <row r="1678" spans="1:6">
      <c r="A1678" s="111"/>
      <c r="B1678" s="86"/>
      <c r="C1678" s="103"/>
      <c r="D1678" s="103"/>
      <c r="E1678" s="103"/>
      <c r="F1678" s="112"/>
    </row>
    <row r="1679" spans="1:6">
      <c r="A1679" s="111"/>
      <c r="B1679" s="86"/>
      <c r="C1679" s="103"/>
      <c r="D1679" s="103"/>
      <c r="E1679" s="103"/>
      <c r="F1679" s="112"/>
    </row>
    <row r="1680" spans="1:6">
      <c r="A1680" s="111"/>
      <c r="B1680" s="86"/>
      <c r="C1680" s="103"/>
      <c r="D1680" s="103"/>
      <c r="E1680" s="103"/>
      <c r="F1680" s="112"/>
    </row>
    <row r="1681" spans="1:6">
      <c r="A1681" s="111"/>
      <c r="B1681" s="86"/>
      <c r="C1681" s="103"/>
      <c r="D1681" s="103"/>
      <c r="E1681" s="103"/>
      <c r="F1681" s="112"/>
    </row>
    <row r="1682" spans="1:6">
      <c r="A1682" s="111"/>
      <c r="B1682" s="86"/>
      <c r="C1682" s="103"/>
      <c r="D1682" s="103"/>
      <c r="E1682" s="103"/>
      <c r="F1682" s="112"/>
    </row>
    <row r="1683" spans="1:6">
      <c r="A1683" s="111"/>
      <c r="B1683" s="86"/>
      <c r="C1683" s="103"/>
      <c r="D1683" s="103"/>
      <c r="E1683" s="103"/>
      <c r="F1683" s="112"/>
    </row>
    <row r="1684" spans="1:6">
      <c r="A1684" s="111"/>
      <c r="B1684" s="86"/>
      <c r="C1684" s="103"/>
      <c r="D1684" s="103"/>
      <c r="E1684" s="103"/>
      <c r="F1684" s="112"/>
    </row>
    <row r="1685" spans="1:6">
      <c r="A1685" s="111"/>
      <c r="B1685" s="86"/>
      <c r="C1685" s="103"/>
      <c r="D1685" s="103"/>
      <c r="E1685" s="103"/>
      <c r="F1685" s="112"/>
    </row>
    <row r="1686" spans="1:6">
      <c r="A1686" s="111"/>
      <c r="B1686" s="86"/>
      <c r="C1686" s="103"/>
      <c r="D1686" s="103"/>
      <c r="E1686" s="103"/>
      <c r="F1686" s="112"/>
    </row>
    <row r="1687" spans="1:6">
      <c r="A1687" s="111"/>
      <c r="B1687" s="86"/>
      <c r="C1687" s="103"/>
      <c r="D1687" s="103"/>
      <c r="E1687" s="103"/>
      <c r="F1687" s="112"/>
    </row>
    <row r="1688" spans="1:6">
      <c r="A1688" s="111"/>
      <c r="B1688" s="86"/>
      <c r="C1688" s="103"/>
      <c r="D1688" s="103"/>
      <c r="E1688" s="103"/>
      <c r="F1688" s="112"/>
    </row>
    <row r="1689" spans="1:6">
      <c r="A1689" s="111"/>
      <c r="B1689" s="86"/>
      <c r="C1689" s="103"/>
      <c r="D1689" s="103"/>
      <c r="E1689" s="103"/>
      <c r="F1689" s="112"/>
    </row>
    <row r="1690" spans="1:6">
      <c r="A1690" s="111"/>
      <c r="B1690" s="86"/>
      <c r="C1690" s="103"/>
      <c r="D1690" s="103"/>
      <c r="E1690" s="103"/>
      <c r="F1690" s="112"/>
    </row>
    <row r="1691" spans="1:6">
      <c r="A1691" s="111"/>
      <c r="B1691" s="86"/>
      <c r="C1691" s="103"/>
      <c r="D1691" s="103"/>
      <c r="E1691" s="103"/>
      <c r="F1691" s="112"/>
    </row>
    <row r="1692" spans="1:6">
      <c r="A1692" s="111"/>
      <c r="B1692" s="86"/>
      <c r="C1692" s="103"/>
      <c r="D1692" s="103"/>
      <c r="E1692" s="103"/>
      <c r="F1692" s="112"/>
    </row>
    <row r="1693" spans="1:6">
      <c r="A1693" s="111"/>
      <c r="B1693" s="86"/>
      <c r="C1693" s="103"/>
      <c r="D1693" s="103"/>
      <c r="E1693" s="103"/>
      <c r="F1693" s="112"/>
    </row>
    <row r="1694" spans="1:6">
      <c r="A1694" s="111"/>
      <c r="B1694" s="86"/>
      <c r="C1694" s="103"/>
      <c r="D1694" s="103"/>
      <c r="E1694" s="103"/>
      <c r="F1694" s="112"/>
    </row>
    <row r="1695" spans="1:6">
      <c r="A1695" s="111"/>
      <c r="B1695" s="86"/>
      <c r="C1695" s="103"/>
      <c r="D1695" s="103"/>
      <c r="E1695" s="103"/>
      <c r="F1695" s="112"/>
    </row>
    <row r="1696" spans="1:6">
      <c r="A1696" s="111"/>
      <c r="B1696" s="86"/>
      <c r="C1696" s="103"/>
      <c r="D1696" s="103"/>
      <c r="E1696" s="103"/>
      <c r="F1696" s="112"/>
    </row>
    <row r="1697" spans="1:6">
      <c r="A1697" s="111"/>
      <c r="B1697" s="86"/>
      <c r="C1697" s="103"/>
      <c r="D1697" s="103"/>
      <c r="E1697" s="103"/>
      <c r="F1697" s="112"/>
    </row>
    <row r="1698" spans="1:6">
      <c r="A1698" s="111"/>
      <c r="B1698" s="86"/>
      <c r="C1698" s="103"/>
      <c r="D1698" s="103"/>
      <c r="E1698" s="103"/>
      <c r="F1698" s="112"/>
    </row>
    <row r="1699" spans="1:6">
      <c r="A1699" s="111"/>
      <c r="B1699" s="86"/>
      <c r="C1699" s="103"/>
      <c r="D1699" s="103"/>
      <c r="E1699" s="103"/>
      <c r="F1699" s="112"/>
    </row>
    <row r="1700" spans="1:6">
      <c r="A1700" s="111"/>
      <c r="B1700" s="86"/>
      <c r="C1700" s="103"/>
      <c r="D1700" s="103"/>
      <c r="E1700" s="103"/>
      <c r="F1700" s="112"/>
    </row>
    <row r="1701" spans="1:6">
      <c r="A1701" s="111"/>
      <c r="B1701" s="86"/>
      <c r="C1701" s="103"/>
      <c r="D1701" s="103"/>
      <c r="E1701" s="103"/>
      <c r="F1701" s="112"/>
    </row>
    <row r="1702" spans="1:6">
      <c r="A1702" s="111"/>
      <c r="B1702" s="86"/>
      <c r="C1702" s="103"/>
      <c r="D1702" s="103"/>
      <c r="E1702" s="103"/>
      <c r="F1702" s="112"/>
    </row>
    <row r="1703" spans="1:6">
      <c r="A1703" s="111"/>
      <c r="B1703" s="86"/>
      <c r="C1703" s="103"/>
      <c r="D1703" s="103"/>
      <c r="E1703" s="103"/>
      <c r="F1703" s="112"/>
    </row>
    <row r="1704" spans="1:6">
      <c r="A1704" s="111"/>
      <c r="B1704" s="86"/>
      <c r="C1704" s="103"/>
      <c r="D1704" s="103"/>
      <c r="E1704" s="103"/>
      <c r="F1704" s="112"/>
    </row>
    <row r="1705" spans="1:6">
      <c r="A1705" s="111"/>
      <c r="B1705" s="86"/>
      <c r="C1705" s="103"/>
      <c r="D1705" s="103"/>
      <c r="E1705" s="103"/>
      <c r="F1705" s="112"/>
    </row>
    <row r="1706" spans="1:6">
      <c r="A1706" s="111"/>
      <c r="B1706" s="86"/>
      <c r="C1706" s="103"/>
      <c r="D1706" s="103"/>
      <c r="E1706" s="103"/>
      <c r="F1706" s="112"/>
    </row>
    <row r="1707" spans="1:6">
      <c r="A1707" s="111"/>
      <c r="B1707" s="86"/>
      <c r="C1707" s="103"/>
      <c r="D1707" s="103"/>
      <c r="E1707" s="103"/>
      <c r="F1707" s="112"/>
    </row>
    <row r="1708" spans="1:6">
      <c r="A1708" s="111"/>
      <c r="B1708" s="86"/>
      <c r="C1708" s="103"/>
      <c r="D1708" s="103"/>
      <c r="E1708" s="103"/>
      <c r="F1708" s="112"/>
    </row>
    <row r="1709" spans="1:6">
      <c r="A1709" s="111"/>
      <c r="B1709" s="86"/>
      <c r="C1709" s="103"/>
      <c r="D1709" s="103"/>
      <c r="E1709" s="103"/>
      <c r="F1709" s="112"/>
    </row>
    <row r="1710" spans="1:6">
      <c r="A1710" s="111"/>
      <c r="B1710" s="86"/>
      <c r="C1710" s="103"/>
      <c r="D1710" s="103"/>
      <c r="E1710" s="103"/>
      <c r="F1710" s="112"/>
    </row>
    <row r="1711" spans="1:6">
      <c r="A1711" s="111"/>
      <c r="B1711" s="86"/>
      <c r="C1711" s="103"/>
      <c r="D1711" s="103"/>
      <c r="E1711" s="103"/>
      <c r="F1711" s="112"/>
    </row>
    <row r="1712" spans="1:6">
      <c r="A1712" s="111"/>
      <c r="B1712" s="86"/>
      <c r="C1712" s="103"/>
      <c r="D1712" s="103"/>
      <c r="E1712" s="103"/>
      <c r="F1712" s="112"/>
    </row>
    <row r="1713" spans="1:6">
      <c r="A1713" s="111"/>
      <c r="B1713" s="86"/>
      <c r="C1713" s="103"/>
      <c r="D1713" s="103"/>
      <c r="E1713" s="103"/>
      <c r="F1713" s="112"/>
    </row>
    <row r="1714" spans="1:6">
      <c r="A1714" s="111"/>
      <c r="B1714" s="86"/>
      <c r="C1714" s="103"/>
      <c r="D1714" s="103"/>
      <c r="E1714" s="103"/>
      <c r="F1714" s="112"/>
    </row>
    <row r="1715" spans="1:6">
      <c r="A1715" s="111"/>
      <c r="B1715" s="86"/>
      <c r="C1715" s="103"/>
      <c r="D1715" s="103"/>
      <c r="E1715" s="103"/>
      <c r="F1715" s="112"/>
    </row>
    <row r="1716" spans="1:6">
      <c r="A1716" s="111"/>
      <c r="B1716" s="86"/>
      <c r="C1716" s="103"/>
      <c r="D1716" s="103"/>
      <c r="E1716" s="103"/>
      <c r="F1716" s="112"/>
    </row>
    <row r="1717" spans="1:6">
      <c r="A1717" s="111"/>
      <c r="B1717" s="86"/>
      <c r="C1717" s="103"/>
      <c r="D1717" s="103"/>
      <c r="E1717" s="103"/>
      <c r="F1717" s="112"/>
    </row>
    <row r="1718" spans="1:6">
      <c r="A1718" s="111"/>
      <c r="B1718" s="86"/>
      <c r="C1718" s="103"/>
      <c r="D1718" s="103"/>
      <c r="E1718" s="103"/>
      <c r="F1718" s="112"/>
    </row>
    <row r="1719" spans="1:6">
      <c r="A1719" s="111"/>
      <c r="B1719" s="86"/>
      <c r="C1719" s="103"/>
      <c r="D1719" s="103"/>
      <c r="E1719" s="103"/>
      <c r="F1719" s="112"/>
    </row>
    <row r="1720" spans="1:6">
      <c r="A1720" s="111"/>
      <c r="B1720" s="86"/>
      <c r="C1720" s="103"/>
      <c r="D1720" s="103"/>
      <c r="E1720" s="103"/>
      <c r="F1720" s="112"/>
    </row>
    <row r="1721" spans="1:6">
      <c r="A1721" s="111"/>
      <c r="B1721" s="86"/>
      <c r="C1721" s="103"/>
      <c r="D1721" s="103"/>
      <c r="E1721" s="103"/>
      <c r="F1721" s="112"/>
    </row>
    <row r="1722" spans="1:6">
      <c r="A1722" s="111"/>
      <c r="B1722" s="86"/>
      <c r="C1722" s="103"/>
      <c r="D1722" s="103"/>
      <c r="E1722" s="103"/>
      <c r="F1722" s="112"/>
    </row>
    <row r="1723" spans="1:6">
      <c r="A1723" s="111"/>
      <c r="B1723" s="86"/>
      <c r="C1723" s="103"/>
      <c r="D1723" s="103"/>
      <c r="E1723" s="103"/>
      <c r="F1723" s="112"/>
    </row>
    <row r="1724" spans="1:6">
      <c r="A1724" s="111"/>
      <c r="B1724" s="86"/>
      <c r="C1724" s="103"/>
      <c r="D1724" s="103"/>
      <c r="E1724" s="103"/>
      <c r="F1724" s="112"/>
    </row>
    <row r="1725" spans="1:6">
      <c r="A1725" s="111"/>
      <c r="B1725" s="86"/>
      <c r="C1725" s="103"/>
      <c r="D1725" s="103"/>
      <c r="E1725" s="103"/>
      <c r="F1725" s="112"/>
    </row>
    <row r="1726" spans="1:6">
      <c r="A1726" s="111"/>
      <c r="B1726" s="86"/>
      <c r="C1726" s="103"/>
      <c r="D1726" s="103"/>
      <c r="E1726" s="103"/>
      <c r="F1726" s="112"/>
    </row>
    <row r="1727" spans="1:6">
      <c r="A1727" s="111"/>
      <c r="B1727" s="86"/>
      <c r="C1727" s="103"/>
      <c r="D1727" s="103"/>
      <c r="E1727" s="103"/>
      <c r="F1727" s="112"/>
    </row>
    <row r="1728" spans="1:6">
      <c r="A1728" s="111"/>
      <c r="B1728" s="86"/>
      <c r="C1728" s="103"/>
      <c r="D1728" s="103"/>
      <c r="E1728" s="103"/>
      <c r="F1728" s="112"/>
    </row>
    <row r="1729" spans="1:6">
      <c r="A1729" s="111"/>
      <c r="B1729" s="86"/>
      <c r="C1729" s="103"/>
      <c r="D1729" s="103"/>
      <c r="E1729" s="103"/>
      <c r="F1729" s="112"/>
    </row>
    <row r="1730" spans="1:6">
      <c r="A1730" s="111"/>
      <c r="B1730" s="86"/>
      <c r="C1730" s="103"/>
      <c r="D1730" s="103"/>
      <c r="E1730" s="103"/>
      <c r="F1730" s="112"/>
    </row>
    <row r="1731" spans="1:6">
      <c r="A1731" s="111"/>
      <c r="B1731" s="86"/>
      <c r="C1731" s="103"/>
      <c r="D1731" s="103"/>
      <c r="E1731" s="103"/>
      <c r="F1731" s="112"/>
    </row>
    <row r="1732" spans="1:6">
      <c r="A1732" s="111"/>
      <c r="B1732" s="86"/>
      <c r="C1732" s="103"/>
      <c r="D1732" s="103"/>
      <c r="E1732" s="103"/>
      <c r="F1732" s="112"/>
    </row>
    <row r="1733" spans="1:6">
      <c r="A1733" s="111"/>
      <c r="B1733" s="86"/>
      <c r="C1733" s="103"/>
      <c r="D1733" s="103"/>
      <c r="E1733" s="103"/>
      <c r="F1733" s="112"/>
    </row>
    <row r="1734" spans="1:6">
      <c r="A1734" s="111"/>
      <c r="B1734" s="86"/>
      <c r="C1734" s="103"/>
      <c r="D1734" s="103"/>
      <c r="E1734" s="103"/>
      <c r="F1734" s="112"/>
    </row>
    <row r="1735" spans="1:6">
      <c r="A1735" s="111"/>
      <c r="B1735" s="86"/>
      <c r="C1735" s="103"/>
      <c r="D1735" s="103"/>
      <c r="E1735" s="103"/>
      <c r="F1735" s="112"/>
    </row>
    <row r="1736" spans="1:6">
      <c r="A1736" s="111"/>
      <c r="B1736" s="86"/>
      <c r="C1736" s="103"/>
      <c r="D1736" s="103"/>
      <c r="E1736" s="103"/>
      <c r="F1736" s="112"/>
    </row>
    <row r="1737" spans="1:6">
      <c r="A1737" s="111"/>
      <c r="B1737" s="86"/>
      <c r="C1737" s="103"/>
      <c r="D1737" s="103"/>
      <c r="E1737" s="103"/>
      <c r="F1737" s="112"/>
    </row>
    <row r="1738" spans="1:6">
      <c r="A1738" s="111"/>
      <c r="B1738" s="86"/>
      <c r="C1738" s="103"/>
      <c r="D1738" s="103"/>
      <c r="E1738" s="103"/>
      <c r="F1738" s="112"/>
    </row>
    <row r="1739" spans="1:6">
      <c r="A1739" s="111"/>
      <c r="B1739" s="86"/>
      <c r="C1739" s="103"/>
      <c r="D1739" s="103"/>
      <c r="E1739" s="103"/>
      <c r="F1739" s="112"/>
    </row>
    <row r="1740" spans="1:6">
      <c r="A1740" s="111"/>
      <c r="B1740" s="86"/>
      <c r="C1740" s="103"/>
      <c r="D1740" s="103"/>
      <c r="E1740" s="103"/>
      <c r="F1740" s="112"/>
    </row>
    <row r="1741" spans="1:6">
      <c r="A1741" s="111"/>
      <c r="B1741" s="86"/>
      <c r="C1741" s="103"/>
      <c r="D1741" s="103"/>
      <c r="E1741" s="103"/>
      <c r="F1741" s="112"/>
    </row>
    <row r="1742" spans="1:6">
      <c r="A1742" s="111"/>
      <c r="B1742" s="86"/>
      <c r="C1742" s="103"/>
      <c r="D1742" s="103"/>
      <c r="E1742" s="103"/>
      <c r="F1742" s="112"/>
    </row>
    <row r="1743" spans="1:6">
      <c r="A1743" s="111"/>
      <c r="B1743" s="86"/>
      <c r="C1743" s="103"/>
      <c r="D1743" s="103"/>
      <c r="E1743" s="103"/>
      <c r="F1743" s="112"/>
    </row>
    <row r="1744" spans="1:6">
      <c r="A1744" s="111"/>
      <c r="B1744" s="86"/>
      <c r="C1744" s="103"/>
      <c r="D1744" s="103"/>
      <c r="E1744" s="103"/>
      <c r="F1744" s="112"/>
    </row>
    <row r="1745" spans="1:6">
      <c r="A1745" s="111"/>
      <c r="B1745" s="86"/>
      <c r="C1745" s="103"/>
      <c r="D1745" s="103"/>
      <c r="E1745" s="103"/>
      <c r="F1745" s="112"/>
    </row>
    <row r="1746" spans="1:6">
      <c r="A1746" s="111"/>
      <c r="B1746" s="86"/>
      <c r="C1746" s="103"/>
      <c r="D1746" s="103"/>
      <c r="E1746" s="103"/>
      <c r="F1746" s="112"/>
    </row>
    <row r="1747" spans="1:6">
      <c r="A1747" s="111"/>
      <c r="B1747" s="86"/>
      <c r="C1747" s="103"/>
      <c r="D1747" s="103"/>
      <c r="E1747" s="103"/>
      <c r="F1747" s="112"/>
    </row>
    <row r="1748" spans="1:6">
      <c r="A1748" s="111"/>
      <c r="B1748" s="86"/>
      <c r="C1748" s="103"/>
      <c r="D1748" s="103"/>
      <c r="E1748" s="103"/>
      <c r="F1748" s="112"/>
    </row>
    <row r="1749" spans="1:6">
      <c r="A1749" s="111"/>
      <c r="B1749" s="86"/>
      <c r="C1749" s="103"/>
      <c r="D1749" s="103"/>
      <c r="E1749" s="103"/>
      <c r="F1749" s="112"/>
    </row>
    <row r="1750" spans="1:6">
      <c r="A1750" s="111"/>
      <c r="B1750" s="86"/>
      <c r="C1750" s="103"/>
      <c r="D1750" s="103"/>
      <c r="E1750" s="103"/>
      <c r="F1750" s="112"/>
    </row>
    <row r="1751" spans="1:6">
      <c r="A1751" s="111"/>
      <c r="B1751" s="86"/>
      <c r="C1751" s="103"/>
      <c r="D1751" s="103"/>
      <c r="E1751" s="103"/>
      <c r="F1751" s="112"/>
    </row>
    <row r="1752" spans="1:6">
      <c r="A1752" s="111"/>
      <c r="B1752" s="86"/>
      <c r="C1752" s="103"/>
      <c r="D1752" s="103"/>
      <c r="E1752" s="103"/>
      <c r="F1752" s="112"/>
    </row>
    <row r="1753" spans="1:6">
      <c r="A1753" s="111"/>
      <c r="B1753" s="86"/>
      <c r="C1753" s="103"/>
      <c r="D1753" s="103"/>
      <c r="E1753" s="103"/>
      <c r="F1753" s="112"/>
    </row>
    <row r="1754" spans="1:6">
      <c r="A1754" s="111"/>
      <c r="B1754" s="86"/>
      <c r="C1754" s="103"/>
      <c r="D1754" s="103"/>
      <c r="E1754" s="103"/>
      <c r="F1754" s="112"/>
    </row>
    <row r="1755" spans="1:6">
      <c r="A1755" s="111"/>
      <c r="B1755" s="86"/>
      <c r="C1755" s="103"/>
      <c r="D1755" s="103"/>
      <c r="E1755" s="103"/>
      <c r="F1755" s="112"/>
    </row>
    <row r="1756" spans="1:6">
      <c r="A1756" s="111"/>
      <c r="B1756" s="86"/>
      <c r="C1756" s="103"/>
      <c r="D1756" s="103"/>
      <c r="E1756" s="103"/>
      <c r="F1756" s="112"/>
    </row>
    <row r="1757" spans="1:6">
      <c r="A1757" s="111"/>
      <c r="B1757" s="86"/>
      <c r="C1757" s="103"/>
      <c r="D1757" s="103"/>
      <c r="E1757" s="103"/>
      <c r="F1757" s="112"/>
    </row>
    <row r="1758" spans="1:6">
      <c r="A1758" s="111"/>
      <c r="B1758" s="86"/>
      <c r="C1758" s="103"/>
      <c r="D1758" s="103"/>
      <c r="E1758" s="103"/>
      <c r="F1758" s="112"/>
    </row>
    <row r="1759" spans="1:6">
      <c r="A1759" s="111"/>
      <c r="B1759" s="86"/>
      <c r="C1759" s="103"/>
      <c r="D1759" s="103"/>
      <c r="E1759" s="103"/>
      <c r="F1759" s="112"/>
    </row>
    <row r="1760" spans="1:6">
      <c r="A1760" s="111"/>
      <c r="B1760" s="86"/>
      <c r="C1760" s="103"/>
      <c r="D1760" s="103"/>
      <c r="E1760" s="103"/>
      <c r="F1760" s="112"/>
    </row>
    <row r="1761" spans="1:6">
      <c r="A1761" s="111"/>
      <c r="B1761" s="86"/>
      <c r="C1761" s="103"/>
      <c r="D1761" s="103"/>
      <c r="E1761" s="103"/>
      <c r="F1761" s="112"/>
    </row>
    <row r="1762" spans="1:6">
      <c r="A1762" s="111"/>
      <c r="B1762" s="86"/>
      <c r="C1762" s="103"/>
      <c r="D1762" s="103"/>
      <c r="E1762" s="103"/>
      <c r="F1762" s="112"/>
    </row>
    <row r="1763" spans="1:6">
      <c r="A1763" s="111"/>
      <c r="B1763" s="86"/>
      <c r="C1763" s="103"/>
      <c r="D1763" s="103"/>
      <c r="E1763" s="103"/>
      <c r="F1763" s="112"/>
    </row>
    <row r="1764" spans="1:6">
      <c r="A1764" s="111"/>
      <c r="B1764" s="86"/>
      <c r="C1764" s="103"/>
      <c r="D1764" s="103"/>
      <c r="E1764" s="103"/>
      <c r="F1764" s="112"/>
    </row>
    <row r="1765" spans="1:6">
      <c r="A1765" s="111"/>
      <c r="B1765" s="86"/>
      <c r="C1765" s="103"/>
      <c r="D1765" s="103"/>
      <c r="E1765" s="103"/>
      <c r="F1765" s="112"/>
    </row>
    <row r="1766" spans="1:6">
      <c r="A1766" s="111"/>
      <c r="B1766" s="86"/>
      <c r="C1766" s="103"/>
      <c r="D1766" s="103"/>
      <c r="E1766" s="103"/>
      <c r="F1766" s="112"/>
    </row>
    <row r="1767" spans="1:6">
      <c r="A1767" s="111"/>
      <c r="B1767" s="86"/>
      <c r="C1767" s="103"/>
      <c r="D1767" s="103"/>
      <c r="E1767" s="103"/>
      <c r="F1767" s="112"/>
    </row>
    <row r="1768" spans="1:6">
      <c r="A1768" s="111"/>
      <c r="B1768" s="86"/>
      <c r="C1768" s="103"/>
      <c r="D1768" s="103"/>
      <c r="E1768" s="103"/>
      <c r="F1768" s="112"/>
    </row>
    <row r="1769" spans="1:6">
      <c r="A1769" s="111"/>
      <c r="B1769" s="86"/>
      <c r="C1769" s="103"/>
      <c r="D1769" s="103"/>
      <c r="E1769" s="103"/>
      <c r="F1769" s="112"/>
    </row>
    <row r="1770" spans="1:6">
      <c r="A1770" s="111"/>
      <c r="B1770" s="86"/>
      <c r="C1770" s="103"/>
      <c r="D1770" s="103"/>
      <c r="E1770" s="103"/>
      <c r="F1770" s="112"/>
    </row>
    <row r="1771" spans="1:6">
      <c r="A1771" s="111"/>
      <c r="B1771" s="86"/>
      <c r="C1771" s="103"/>
      <c r="D1771" s="103"/>
      <c r="E1771" s="103"/>
      <c r="F1771" s="112"/>
    </row>
    <row r="1772" spans="1:6">
      <c r="A1772" s="111"/>
      <c r="B1772" s="86"/>
      <c r="C1772" s="103"/>
      <c r="D1772" s="103"/>
      <c r="E1772" s="103"/>
      <c r="F1772" s="112"/>
    </row>
    <row r="1773" spans="1:6">
      <c r="A1773" s="111"/>
      <c r="B1773" s="86"/>
      <c r="C1773" s="103"/>
      <c r="D1773" s="103"/>
      <c r="E1773" s="103"/>
      <c r="F1773" s="112"/>
    </row>
    <row r="1774" spans="1:6">
      <c r="A1774" s="111"/>
      <c r="B1774" s="86"/>
      <c r="C1774" s="103"/>
      <c r="D1774" s="103"/>
      <c r="E1774" s="103"/>
      <c r="F1774" s="112"/>
    </row>
    <row r="1775" spans="1:6">
      <c r="A1775" s="111"/>
      <c r="B1775" s="86"/>
      <c r="C1775" s="103"/>
      <c r="D1775" s="103"/>
      <c r="E1775" s="103"/>
      <c r="F1775" s="112"/>
    </row>
    <row r="1776" spans="1:6">
      <c r="A1776" s="111"/>
      <c r="B1776" s="86"/>
      <c r="C1776" s="103"/>
      <c r="D1776" s="103"/>
      <c r="E1776" s="103"/>
      <c r="F1776" s="112"/>
    </row>
    <row r="1777" spans="1:6">
      <c r="A1777" s="111"/>
      <c r="B1777" s="86"/>
      <c r="C1777" s="103"/>
      <c r="D1777" s="103"/>
      <c r="E1777" s="103"/>
      <c r="F1777" s="112"/>
    </row>
    <row r="1778" spans="1:6">
      <c r="A1778" s="111"/>
      <c r="B1778" s="86"/>
      <c r="C1778" s="103"/>
      <c r="D1778" s="103"/>
      <c r="E1778" s="103"/>
      <c r="F1778" s="112"/>
    </row>
    <row r="1779" spans="1:6">
      <c r="A1779" s="111"/>
      <c r="B1779" s="86"/>
      <c r="C1779" s="103"/>
      <c r="D1779" s="103"/>
      <c r="E1779" s="103"/>
      <c r="F1779" s="112"/>
    </row>
    <row r="1780" spans="1:6">
      <c r="A1780" s="111"/>
      <c r="B1780" s="86"/>
      <c r="C1780" s="103"/>
      <c r="D1780" s="103"/>
      <c r="E1780" s="103"/>
      <c r="F1780" s="112"/>
    </row>
    <row r="1781" spans="1:6">
      <c r="A1781" s="111"/>
      <c r="B1781" s="86"/>
      <c r="C1781" s="103"/>
      <c r="D1781" s="103"/>
      <c r="E1781" s="103"/>
      <c r="F1781" s="112"/>
    </row>
    <row r="1782" spans="1:6">
      <c r="A1782" s="111"/>
      <c r="B1782" s="86"/>
      <c r="C1782" s="103"/>
      <c r="D1782" s="103"/>
      <c r="E1782" s="103"/>
      <c r="F1782" s="112"/>
    </row>
    <row r="1783" spans="1:6">
      <c r="A1783" s="111"/>
      <c r="B1783" s="86"/>
      <c r="C1783" s="103"/>
      <c r="D1783" s="103"/>
      <c r="E1783" s="103"/>
      <c r="F1783" s="112"/>
    </row>
    <row r="1784" spans="1:6">
      <c r="A1784" s="111"/>
      <c r="B1784" s="86"/>
      <c r="C1784" s="103"/>
      <c r="D1784" s="103"/>
      <c r="E1784" s="103"/>
      <c r="F1784" s="112"/>
    </row>
    <row r="1785" spans="1:6">
      <c r="A1785" s="111"/>
      <c r="B1785" s="86"/>
      <c r="C1785" s="103"/>
      <c r="D1785" s="103"/>
      <c r="E1785" s="103"/>
      <c r="F1785" s="112"/>
    </row>
    <row r="1786" spans="1:6">
      <c r="A1786" s="111"/>
      <c r="B1786" s="86"/>
      <c r="C1786" s="103"/>
      <c r="D1786" s="103"/>
      <c r="E1786" s="103"/>
      <c r="F1786" s="112"/>
    </row>
    <row r="1787" spans="1:6">
      <c r="A1787" s="111"/>
      <c r="B1787" s="86"/>
      <c r="C1787" s="103"/>
      <c r="D1787" s="103"/>
      <c r="E1787" s="103"/>
      <c r="F1787" s="112"/>
    </row>
    <row r="1788" spans="1:6">
      <c r="A1788" s="111"/>
      <c r="B1788" s="86"/>
      <c r="C1788" s="103"/>
      <c r="D1788" s="103"/>
      <c r="E1788" s="103"/>
      <c r="F1788" s="112"/>
    </row>
    <row r="1789" spans="1:6">
      <c r="A1789" s="111"/>
      <c r="B1789" s="86"/>
      <c r="C1789" s="103"/>
      <c r="D1789" s="103"/>
      <c r="E1789" s="103"/>
      <c r="F1789" s="112"/>
    </row>
    <row r="1790" spans="1:6">
      <c r="A1790" s="111"/>
      <c r="B1790" s="86"/>
      <c r="C1790" s="103"/>
      <c r="D1790" s="103"/>
      <c r="E1790" s="103"/>
      <c r="F1790" s="112"/>
    </row>
    <row r="1791" spans="1:6">
      <c r="A1791" s="111"/>
      <c r="B1791" s="86"/>
      <c r="C1791" s="103"/>
      <c r="D1791" s="103"/>
      <c r="E1791" s="103"/>
      <c r="F1791" s="112"/>
    </row>
    <row r="1792" spans="1:6">
      <c r="A1792" s="111"/>
      <c r="B1792" s="86"/>
      <c r="C1792" s="103"/>
      <c r="D1792" s="103"/>
      <c r="E1792" s="103"/>
      <c r="F1792" s="112"/>
    </row>
    <row r="1793" spans="1:6">
      <c r="A1793" s="111"/>
      <c r="B1793" s="86"/>
      <c r="C1793" s="103"/>
      <c r="D1793" s="103"/>
      <c r="E1793" s="103"/>
      <c r="F1793" s="112"/>
    </row>
    <row r="1794" spans="1:6">
      <c r="A1794" s="111"/>
      <c r="B1794" s="86"/>
      <c r="C1794" s="103"/>
      <c r="D1794" s="103"/>
      <c r="E1794" s="103"/>
      <c r="F1794" s="112"/>
    </row>
    <row r="1795" spans="1:6">
      <c r="A1795" s="111"/>
      <c r="B1795" s="86"/>
      <c r="C1795" s="103"/>
      <c r="D1795" s="103"/>
      <c r="E1795" s="103"/>
      <c r="F1795" s="112"/>
    </row>
    <row r="1796" spans="1:6">
      <c r="A1796" s="111"/>
      <c r="B1796" s="86"/>
      <c r="C1796" s="103"/>
      <c r="D1796" s="103"/>
      <c r="E1796" s="103"/>
      <c r="F1796" s="112"/>
    </row>
    <row r="1797" spans="1:6">
      <c r="A1797" s="111"/>
      <c r="B1797" s="86"/>
      <c r="C1797" s="103"/>
      <c r="D1797" s="103"/>
      <c r="E1797" s="103"/>
      <c r="F1797" s="112"/>
    </row>
    <row r="1798" spans="1:6">
      <c r="A1798" s="111"/>
      <c r="B1798" s="86"/>
      <c r="C1798" s="103"/>
      <c r="D1798" s="103"/>
      <c r="E1798" s="103"/>
      <c r="F1798" s="112"/>
    </row>
    <row r="1799" spans="1:6">
      <c r="A1799" s="111"/>
      <c r="B1799" s="86"/>
      <c r="C1799" s="103"/>
      <c r="D1799" s="103"/>
      <c r="E1799" s="103"/>
      <c r="F1799" s="112"/>
    </row>
    <row r="1800" spans="1:6">
      <c r="A1800" s="111"/>
      <c r="B1800" s="86"/>
      <c r="C1800" s="103"/>
      <c r="D1800" s="103"/>
      <c r="E1800" s="103"/>
      <c r="F1800" s="112"/>
    </row>
    <row r="1801" spans="1:6">
      <c r="A1801" s="111"/>
      <c r="B1801" s="86"/>
      <c r="C1801" s="103"/>
      <c r="D1801" s="103"/>
      <c r="E1801" s="103"/>
      <c r="F1801" s="112"/>
    </row>
    <row r="1802" spans="1:6">
      <c r="A1802" s="111"/>
      <c r="B1802" s="86"/>
      <c r="C1802" s="103"/>
      <c r="D1802" s="103"/>
      <c r="E1802" s="103"/>
      <c r="F1802" s="112"/>
    </row>
    <row r="1803" spans="1:6">
      <c r="A1803" s="111"/>
      <c r="B1803" s="86"/>
      <c r="C1803" s="103"/>
      <c r="D1803" s="103"/>
      <c r="E1803" s="103"/>
      <c r="F1803" s="112"/>
    </row>
    <row r="1804" spans="1:6">
      <c r="A1804" s="111"/>
      <c r="B1804" s="86"/>
      <c r="C1804" s="103"/>
      <c r="D1804" s="103"/>
      <c r="E1804" s="103"/>
      <c r="F1804" s="112"/>
    </row>
    <row r="1805" spans="1:6">
      <c r="A1805" s="111"/>
      <c r="B1805" s="86"/>
      <c r="C1805" s="103"/>
      <c r="D1805" s="103"/>
      <c r="E1805" s="103"/>
      <c r="F1805" s="112"/>
    </row>
    <row r="1806" spans="1:6">
      <c r="A1806" s="111"/>
      <c r="B1806" s="86"/>
      <c r="C1806" s="103"/>
      <c r="D1806" s="103"/>
      <c r="E1806" s="103"/>
      <c r="F1806" s="112"/>
    </row>
    <row r="1807" spans="1:6">
      <c r="A1807" s="111"/>
      <c r="B1807" s="86"/>
      <c r="C1807" s="103"/>
      <c r="D1807" s="103"/>
      <c r="E1807" s="103"/>
      <c r="F1807" s="112"/>
    </row>
    <row r="1808" spans="1:6">
      <c r="A1808" s="111"/>
      <c r="B1808" s="86"/>
      <c r="C1808" s="103"/>
      <c r="D1808" s="103"/>
      <c r="E1808" s="103"/>
      <c r="F1808" s="112"/>
    </row>
    <row r="1809" spans="1:6">
      <c r="A1809" s="111"/>
      <c r="B1809" s="86"/>
      <c r="C1809" s="103"/>
      <c r="D1809" s="103"/>
      <c r="E1809" s="103"/>
      <c r="F1809" s="112"/>
    </row>
    <row r="1810" spans="1:6">
      <c r="A1810" s="111"/>
      <c r="B1810" s="86"/>
      <c r="C1810" s="103"/>
      <c r="D1810" s="103"/>
      <c r="E1810" s="103"/>
      <c r="F1810" s="112"/>
    </row>
    <row r="1811" spans="1:6">
      <c r="A1811" s="111"/>
      <c r="B1811" s="86"/>
      <c r="C1811" s="103"/>
      <c r="D1811" s="103"/>
      <c r="E1811" s="103"/>
      <c r="F1811" s="112"/>
    </row>
    <row r="1812" spans="1:6">
      <c r="A1812" s="111"/>
      <c r="B1812" s="86"/>
      <c r="C1812" s="103"/>
      <c r="D1812" s="103"/>
      <c r="E1812" s="103"/>
      <c r="F1812" s="112"/>
    </row>
    <row r="1813" spans="1:6">
      <c r="A1813" s="111"/>
      <c r="B1813" s="86"/>
      <c r="C1813" s="103"/>
      <c r="D1813" s="103"/>
      <c r="E1813" s="103"/>
      <c r="F1813" s="112"/>
    </row>
    <row r="1814" spans="1:6">
      <c r="A1814" s="111"/>
      <c r="B1814" s="86"/>
      <c r="C1814" s="103"/>
      <c r="D1814" s="103"/>
      <c r="E1814" s="103"/>
      <c r="F1814" s="112"/>
    </row>
    <row r="1815" spans="1:6">
      <c r="A1815" s="111"/>
      <c r="B1815" s="86"/>
      <c r="C1815" s="103"/>
      <c r="D1815" s="103"/>
      <c r="E1815" s="103"/>
      <c r="F1815" s="112"/>
    </row>
    <row r="1816" spans="1:6">
      <c r="A1816" s="111"/>
      <c r="B1816" s="86"/>
      <c r="C1816" s="103"/>
      <c r="D1816" s="103"/>
      <c r="E1816" s="103"/>
      <c r="F1816" s="112"/>
    </row>
    <row r="1817" spans="1:6">
      <c r="A1817" s="111"/>
      <c r="B1817" s="86"/>
      <c r="C1817" s="103"/>
      <c r="D1817" s="103"/>
      <c r="E1817" s="103"/>
      <c r="F1817" s="112"/>
    </row>
    <row r="1818" spans="1:6">
      <c r="A1818" s="111"/>
      <c r="B1818" s="86"/>
      <c r="C1818" s="103"/>
      <c r="D1818" s="103"/>
      <c r="E1818" s="103"/>
      <c r="F1818" s="112"/>
    </row>
    <row r="1819" spans="1:6">
      <c r="A1819" s="111"/>
      <c r="B1819" s="86"/>
      <c r="C1819" s="103"/>
      <c r="D1819" s="103"/>
      <c r="E1819" s="103"/>
      <c r="F1819" s="112"/>
    </row>
    <row r="1820" spans="1:6">
      <c r="A1820" s="111"/>
      <c r="B1820" s="86"/>
      <c r="C1820" s="103"/>
      <c r="D1820" s="103"/>
      <c r="E1820" s="103"/>
      <c r="F1820" s="112"/>
    </row>
    <row r="1821" spans="1:6">
      <c r="A1821" s="111"/>
      <c r="B1821" s="86"/>
      <c r="C1821" s="103"/>
      <c r="D1821" s="103"/>
      <c r="E1821" s="103"/>
      <c r="F1821" s="112"/>
    </row>
    <row r="1822" spans="1:6">
      <c r="A1822" s="111"/>
      <c r="B1822" s="86"/>
      <c r="C1822" s="103"/>
      <c r="D1822" s="103"/>
      <c r="E1822" s="103"/>
      <c r="F1822" s="112"/>
    </row>
    <row r="1823" spans="1:6">
      <c r="A1823" s="111"/>
      <c r="B1823" s="86"/>
      <c r="C1823" s="103"/>
      <c r="D1823" s="103"/>
      <c r="E1823" s="103"/>
      <c r="F1823" s="112"/>
    </row>
    <row r="1824" spans="1:6">
      <c r="A1824" s="111"/>
      <c r="B1824" s="86"/>
      <c r="C1824" s="103"/>
      <c r="D1824" s="103"/>
      <c r="E1824" s="103"/>
      <c r="F1824" s="112"/>
    </row>
    <row r="1825" spans="1:6">
      <c r="A1825" s="111"/>
      <c r="B1825" s="86"/>
      <c r="C1825" s="103"/>
      <c r="D1825" s="103"/>
      <c r="E1825" s="103"/>
      <c r="F1825" s="112"/>
    </row>
    <row r="1826" spans="1:6">
      <c r="A1826" s="111"/>
      <c r="B1826" s="86"/>
      <c r="C1826" s="103"/>
      <c r="D1826" s="103"/>
      <c r="E1826" s="103"/>
      <c r="F1826" s="112"/>
    </row>
    <row r="1827" spans="1:6">
      <c r="A1827" s="111"/>
      <c r="B1827" s="86"/>
      <c r="C1827" s="103"/>
      <c r="D1827" s="103"/>
      <c r="E1827" s="103"/>
      <c r="F1827" s="112"/>
    </row>
    <row r="1828" spans="1:6">
      <c r="A1828" s="111"/>
      <c r="B1828" s="86"/>
      <c r="C1828" s="103"/>
      <c r="D1828" s="103"/>
      <c r="E1828" s="103"/>
      <c r="F1828" s="112"/>
    </row>
    <row r="1829" spans="1:6">
      <c r="A1829" s="111"/>
      <c r="B1829" s="86"/>
      <c r="C1829" s="103"/>
      <c r="D1829" s="103"/>
      <c r="E1829" s="103"/>
      <c r="F1829" s="112"/>
    </row>
    <row r="1830" spans="1:6">
      <c r="A1830" s="111"/>
      <c r="B1830" s="86"/>
      <c r="C1830" s="103"/>
      <c r="D1830" s="103"/>
      <c r="E1830" s="103"/>
      <c r="F1830" s="112"/>
    </row>
    <row r="1831" spans="1:6">
      <c r="A1831" s="111"/>
      <c r="B1831" s="86"/>
      <c r="C1831" s="103"/>
      <c r="D1831" s="103"/>
      <c r="E1831" s="103"/>
      <c r="F1831" s="112"/>
    </row>
    <row r="1832" spans="1:6">
      <c r="A1832" s="111"/>
      <c r="B1832" s="86"/>
      <c r="C1832" s="103"/>
      <c r="D1832" s="103"/>
      <c r="E1832" s="103"/>
      <c r="F1832" s="112"/>
    </row>
    <row r="1833" spans="1:6">
      <c r="A1833" s="111"/>
      <c r="B1833" s="86"/>
      <c r="C1833" s="103"/>
      <c r="D1833" s="103"/>
      <c r="E1833" s="103"/>
      <c r="F1833" s="112"/>
    </row>
    <row r="1834" spans="1:6">
      <c r="A1834" s="111"/>
      <c r="B1834" s="86"/>
      <c r="C1834" s="103"/>
      <c r="D1834" s="103"/>
      <c r="E1834" s="103"/>
      <c r="F1834" s="112"/>
    </row>
    <row r="1835" spans="1:6">
      <c r="A1835" s="111"/>
      <c r="B1835" s="86"/>
      <c r="C1835" s="103"/>
      <c r="D1835" s="103"/>
      <c r="E1835" s="103"/>
      <c r="F1835" s="112"/>
    </row>
    <row r="1836" spans="1:6">
      <c r="A1836" s="111"/>
      <c r="B1836" s="86"/>
      <c r="C1836" s="103"/>
      <c r="D1836" s="103"/>
      <c r="E1836" s="103"/>
      <c r="F1836" s="112"/>
    </row>
    <row r="1837" spans="1:6">
      <c r="A1837" s="111"/>
      <c r="B1837" s="86"/>
      <c r="C1837" s="103"/>
      <c r="D1837" s="103"/>
      <c r="E1837" s="103"/>
      <c r="F1837" s="112"/>
    </row>
    <row r="1838" spans="1:6">
      <c r="A1838" s="111"/>
      <c r="B1838" s="86"/>
      <c r="C1838" s="103"/>
      <c r="D1838" s="103"/>
      <c r="E1838" s="103"/>
      <c r="F1838" s="112"/>
    </row>
    <row r="1839" spans="1:6">
      <c r="A1839" s="111"/>
      <c r="B1839" s="86"/>
      <c r="C1839" s="103"/>
      <c r="D1839" s="103"/>
      <c r="E1839" s="103"/>
      <c r="F1839" s="112"/>
    </row>
    <row r="1840" spans="1:6">
      <c r="A1840" s="111"/>
      <c r="B1840" s="86"/>
      <c r="C1840" s="103"/>
      <c r="D1840" s="103"/>
      <c r="E1840" s="103"/>
      <c r="F1840" s="112"/>
    </row>
    <row r="1841" spans="1:6">
      <c r="A1841" s="111"/>
      <c r="B1841" s="86"/>
      <c r="C1841" s="103"/>
      <c r="D1841" s="103"/>
      <c r="E1841" s="103"/>
      <c r="F1841" s="112"/>
    </row>
    <row r="1842" spans="1:6">
      <c r="A1842" s="111"/>
      <c r="B1842" s="86"/>
      <c r="C1842" s="103"/>
      <c r="D1842" s="103"/>
      <c r="E1842" s="103"/>
      <c r="F1842" s="112"/>
    </row>
    <row r="1843" spans="1:6">
      <c r="A1843" s="111"/>
      <c r="B1843" s="86"/>
      <c r="C1843" s="103"/>
      <c r="D1843" s="103"/>
      <c r="E1843" s="103"/>
      <c r="F1843" s="112"/>
    </row>
    <row r="1844" spans="1:6">
      <c r="A1844" s="111"/>
      <c r="B1844" s="86"/>
      <c r="C1844" s="103"/>
      <c r="D1844" s="103"/>
      <c r="E1844" s="103"/>
      <c r="F1844" s="112"/>
    </row>
    <row r="1845" spans="1:6">
      <c r="A1845" s="111"/>
      <c r="B1845" s="86"/>
      <c r="C1845" s="103"/>
      <c r="D1845" s="103"/>
      <c r="E1845" s="103"/>
      <c r="F1845" s="112"/>
    </row>
    <row r="1846" spans="1:6">
      <c r="A1846" s="111"/>
      <c r="B1846" s="86"/>
      <c r="C1846" s="103"/>
      <c r="D1846" s="103"/>
      <c r="E1846" s="103"/>
      <c r="F1846" s="112"/>
    </row>
    <row r="1847" spans="1:6">
      <c r="A1847" s="111"/>
      <c r="B1847" s="86"/>
      <c r="C1847" s="103"/>
      <c r="D1847" s="103"/>
      <c r="E1847" s="103"/>
      <c r="F1847" s="112"/>
    </row>
    <row r="1848" spans="1:6">
      <c r="A1848" s="111"/>
      <c r="B1848" s="86"/>
      <c r="C1848" s="103"/>
      <c r="D1848" s="103"/>
      <c r="E1848" s="103"/>
      <c r="F1848" s="112"/>
    </row>
    <row r="1849" spans="1:6">
      <c r="A1849" s="111"/>
      <c r="B1849" s="86"/>
      <c r="C1849" s="103"/>
      <c r="D1849" s="103"/>
      <c r="E1849" s="103"/>
      <c r="F1849" s="112"/>
    </row>
    <row r="1850" spans="1:6">
      <c r="A1850" s="111"/>
      <c r="B1850" s="86"/>
      <c r="C1850" s="103"/>
      <c r="D1850" s="103"/>
      <c r="E1850" s="103"/>
      <c r="F1850" s="112"/>
    </row>
    <row r="1851" spans="1:6">
      <c r="A1851" s="111"/>
      <c r="B1851" s="86"/>
      <c r="C1851" s="103"/>
      <c r="D1851" s="103"/>
      <c r="E1851" s="103"/>
      <c r="F1851" s="112"/>
    </row>
    <row r="1852" spans="1:6">
      <c r="A1852" s="111"/>
      <c r="B1852" s="86"/>
      <c r="C1852" s="103"/>
      <c r="D1852" s="103"/>
      <c r="E1852" s="103"/>
      <c r="F1852" s="112"/>
    </row>
    <row r="1853" spans="1:6">
      <c r="A1853" s="111"/>
      <c r="B1853" s="86"/>
      <c r="C1853" s="103"/>
      <c r="D1853" s="103"/>
      <c r="E1853" s="103"/>
      <c r="F1853" s="112"/>
    </row>
    <row r="1854" spans="1:6">
      <c r="A1854" s="111"/>
      <c r="B1854" s="86"/>
      <c r="C1854" s="103"/>
      <c r="D1854" s="103"/>
      <c r="E1854" s="103"/>
      <c r="F1854" s="112"/>
    </row>
    <row r="1855" spans="1:6">
      <c r="A1855" s="111"/>
      <c r="B1855" s="86"/>
      <c r="C1855" s="103"/>
      <c r="D1855" s="103"/>
      <c r="E1855" s="103"/>
      <c r="F1855" s="112"/>
    </row>
    <row r="1856" spans="1:6">
      <c r="A1856" s="111"/>
      <c r="B1856" s="86"/>
      <c r="C1856" s="103"/>
      <c r="D1856" s="103"/>
      <c r="E1856" s="103"/>
      <c r="F1856" s="112"/>
    </row>
    <row r="1857" spans="1:6">
      <c r="A1857" s="111"/>
      <c r="B1857" s="86"/>
      <c r="C1857" s="103"/>
      <c r="D1857" s="103"/>
      <c r="E1857" s="103"/>
      <c r="F1857" s="112"/>
    </row>
    <row r="1858" spans="1:6">
      <c r="A1858" s="111"/>
      <c r="B1858" s="86"/>
      <c r="C1858" s="103"/>
      <c r="D1858" s="103"/>
      <c r="E1858" s="103"/>
      <c r="F1858" s="112"/>
    </row>
    <row r="1859" spans="1:6">
      <c r="A1859" s="111"/>
      <c r="B1859" s="86"/>
      <c r="C1859" s="103"/>
      <c r="D1859" s="103"/>
      <c r="E1859" s="103"/>
      <c r="F1859" s="112"/>
    </row>
    <row r="1860" spans="1:6">
      <c r="A1860" s="111"/>
      <c r="B1860" s="86"/>
      <c r="C1860" s="103"/>
      <c r="D1860" s="103"/>
      <c r="E1860" s="103"/>
      <c r="F1860" s="112"/>
    </row>
    <row r="1861" spans="1:6">
      <c r="A1861" s="111"/>
      <c r="B1861" s="86"/>
      <c r="C1861" s="103"/>
      <c r="D1861" s="103"/>
      <c r="E1861" s="103"/>
      <c r="F1861" s="112"/>
    </row>
    <row r="1862" spans="1:6">
      <c r="A1862" s="111"/>
      <c r="B1862" s="86"/>
      <c r="C1862" s="103"/>
      <c r="D1862" s="103"/>
      <c r="E1862" s="103"/>
      <c r="F1862" s="112"/>
    </row>
    <row r="1863" spans="1:6">
      <c r="A1863" s="111"/>
      <c r="B1863" s="86"/>
      <c r="C1863" s="103"/>
      <c r="D1863" s="103"/>
      <c r="E1863" s="103"/>
      <c r="F1863" s="112"/>
    </row>
    <row r="1864" spans="1:6">
      <c r="A1864" s="111"/>
      <c r="B1864" s="86"/>
      <c r="C1864" s="103"/>
      <c r="D1864" s="103"/>
      <c r="E1864" s="103"/>
      <c r="F1864" s="112"/>
    </row>
    <row r="1865" spans="1:6">
      <c r="A1865" s="111"/>
      <c r="B1865" s="86"/>
      <c r="C1865" s="103"/>
      <c r="D1865" s="103"/>
      <c r="E1865" s="103"/>
      <c r="F1865" s="112"/>
    </row>
    <row r="1866" spans="1:6">
      <c r="A1866" s="111"/>
      <c r="B1866" s="86"/>
      <c r="C1866" s="103"/>
      <c r="D1866" s="103"/>
      <c r="E1866" s="103"/>
      <c r="F1866" s="112"/>
    </row>
    <row r="1867" spans="1:6">
      <c r="A1867" s="111"/>
      <c r="B1867" s="86"/>
      <c r="C1867" s="103"/>
      <c r="D1867" s="103"/>
      <c r="E1867" s="103"/>
      <c r="F1867" s="112"/>
    </row>
    <row r="1868" spans="1:6">
      <c r="A1868" s="111"/>
      <c r="B1868" s="86"/>
      <c r="C1868" s="103"/>
      <c r="D1868" s="103"/>
      <c r="E1868" s="103"/>
      <c r="F1868" s="112"/>
    </row>
    <row r="1869" spans="1:6">
      <c r="A1869" s="111"/>
      <c r="B1869" s="86"/>
      <c r="C1869" s="103"/>
      <c r="D1869" s="103"/>
      <c r="E1869" s="103"/>
      <c r="F1869" s="112"/>
    </row>
    <row r="1870" spans="1:6">
      <c r="A1870" s="111"/>
      <c r="B1870" s="86"/>
      <c r="C1870" s="103"/>
      <c r="D1870" s="103"/>
      <c r="E1870" s="103"/>
      <c r="F1870" s="112"/>
    </row>
    <row r="1871" spans="1:6">
      <c r="A1871" s="111"/>
      <c r="B1871" s="86"/>
      <c r="C1871" s="103"/>
      <c r="D1871" s="103"/>
      <c r="E1871" s="103"/>
      <c r="F1871" s="112"/>
    </row>
    <row r="1872" spans="1:6">
      <c r="A1872" s="111"/>
      <c r="B1872" s="86"/>
      <c r="C1872" s="103"/>
      <c r="D1872" s="103"/>
      <c r="E1872" s="103"/>
      <c r="F1872" s="112"/>
    </row>
    <row r="1873" spans="1:6">
      <c r="A1873" s="111"/>
      <c r="B1873" s="86"/>
      <c r="C1873" s="103"/>
      <c r="D1873" s="103"/>
      <c r="E1873" s="103"/>
      <c r="F1873" s="112"/>
    </row>
    <row r="1874" spans="1:6">
      <c r="A1874" s="111"/>
      <c r="B1874" s="86"/>
      <c r="C1874" s="103"/>
      <c r="D1874" s="103"/>
      <c r="E1874" s="103"/>
      <c r="F1874" s="112"/>
    </row>
    <row r="1875" spans="1:6">
      <c r="A1875" s="111"/>
      <c r="B1875" s="86"/>
      <c r="C1875" s="103"/>
      <c r="D1875" s="103"/>
      <c r="E1875" s="103"/>
      <c r="F1875" s="112"/>
    </row>
    <row r="1876" spans="1:6">
      <c r="A1876" s="111"/>
      <c r="B1876" s="86"/>
      <c r="C1876" s="103"/>
      <c r="D1876" s="103"/>
      <c r="E1876" s="103"/>
      <c r="F1876" s="112"/>
    </row>
    <row r="1877" spans="1:6">
      <c r="A1877" s="111"/>
      <c r="B1877" s="86"/>
      <c r="C1877" s="103"/>
      <c r="D1877" s="103"/>
      <c r="E1877" s="103"/>
      <c r="F1877" s="112"/>
    </row>
    <row r="1878" spans="1:6">
      <c r="A1878" s="111"/>
      <c r="B1878" s="86"/>
      <c r="C1878" s="103"/>
      <c r="D1878" s="103"/>
      <c r="E1878" s="103"/>
      <c r="F1878" s="112"/>
    </row>
    <row r="1879" spans="1:6">
      <c r="A1879" s="111"/>
      <c r="B1879" s="86"/>
      <c r="C1879" s="103"/>
      <c r="D1879" s="103"/>
      <c r="E1879" s="103"/>
      <c r="F1879" s="112"/>
    </row>
    <row r="1880" spans="1:6">
      <c r="A1880" s="111"/>
      <c r="B1880" s="86"/>
      <c r="C1880" s="103"/>
      <c r="D1880" s="103"/>
      <c r="E1880" s="103"/>
      <c r="F1880" s="112"/>
    </row>
    <row r="1881" spans="1:6">
      <c r="A1881" s="111"/>
      <c r="B1881" s="86"/>
      <c r="C1881" s="103"/>
      <c r="D1881" s="103"/>
      <c r="E1881" s="103"/>
      <c r="F1881" s="112"/>
    </row>
    <row r="1882" spans="1:6">
      <c r="A1882" s="111"/>
      <c r="B1882" s="86"/>
      <c r="C1882" s="103"/>
      <c r="D1882" s="103"/>
      <c r="E1882" s="103"/>
      <c r="F1882" s="112"/>
    </row>
    <row r="1883" spans="1:6">
      <c r="A1883" s="111"/>
      <c r="B1883" s="86"/>
      <c r="C1883" s="103"/>
      <c r="D1883" s="103"/>
      <c r="E1883" s="103"/>
      <c r="F1883" s="112"/>
    </row>
    <row r="1884" spans="1:6">
      <c r="A1884" s="111"/>
      <c r="B1884" s="86"/>
      <c r="C1884" s="103"/>
      <c r="D1884" s="103"/>
      <c r="E1884" s="103"/>
      <c r="F1884" s="112"/>
    </row>
    <row r="1885" spans="1:6">
      <c r="A1885" s="111"/>
      <c r="B1885" s="86"/>
      <c r="C1885" s="103"/>
      <c r="D1885" s="103"/>
      <c r="E1885" s="103"/>
      <c r="F1885" s="112"/>
    </row>
    <row r="1886" spans="1:6">
      <c r="A1886" s="111"/>
      <c r="B1886" s="86"/>
      <c r="C1886" s="103"/>
      <c r="D1886" s="103"/>
      <c r="E1886" s="103"/>
      <c r="F1886" s="112"/>
    </row>
    <row r="1887" spans="1:6">
      <c r="A1887" s="111"/>
      <c r="B1887" s="86"/>
      <c r="C1887" s="103"/>
      <c r="D1887" s="103"/>
      <c r="E1887" s="103"/>
      <c r="F1887" s="112"/>
    </row>
    <row r="1888" spans="1:6">
      <c r="A1888" s="111"/>
      <c r="B1888" s="86"/>
      <c r="C1888" s="103"/>
      <c r="D1888" s="103"/>
      <c r="E1888" s="103"/>
      <c r="F1888" s="112"/>
    </row>
    <row r="1889" spans="1:6">
      <c r="A1889" s="111"/>
      <c r="B1889" s="86"/>
      <c r="C1889" s="103"/>
      <c r="D1889" s="103"/>
      <c r="E1889" s="103"/>
      <c r="F1889" s="112"/>
    </row>
    <row r="1890" spans="1:6">
      <c r="A1890" s="111"/>
      <c r="B1890" s="86"/>
      <c r="C1890" s="103"/>
      <c r="D1890" s="103"/>
      <c r="E1890" s="103"/>
      <c r="F1890" s="112"/>
    </row>
    <row r="1891" spans="1:6">
      <c r="A1891" s="111"/>
      <c r="B1891" s="86"/>
      <c r="C1891" s="103"/>
      <c r="D1891" s="103"/>
      <c r="E1891" s="103"/>
      <c r="F1891" s="112"/>
    </row>
    <row r="1892" spans="1:6">
      <c r="A1892" s="111"/>
      <c r="B1892" s="86"/>
      <c r="C1892" s="103"/>
      <c r="D1892" s="103"/>
      <c r="E1892" s="103"/>
      <c r="F1892" s="112"/>
    </row>
    <row r="1893" spans="1:6">
      <c r="A1893" s="111"/>
      <c r="B1893" s="86"/>
      <c r="C1893" s="103"/>
      <c r="D1893" s="103"/>
      <c r="E1893" s="103"/>
      <c r="F1893" s="112"/>
    </row>
    <row r="1894" spans="1:6">
      <c r="A1894" s="111"/>
      <c r="B1894" s="86"/>
      <c r="C1894" s="103"/>
      <c r="D1894" s="103"/>
      <c r="E1894" s="103"/>
      <c r="F1894" s="112"/>
    </row>
    <row r="1895" spans="1:6">
      <c r="A1895" s="111"/>
      <c r="B1895" s="86"/>
      <c r="C1895" s="103"/>
      <c r="D1895" s="103"/>
      <c r="E1895" s="103"/>
      <c r="F1895" s="112"/>
    </row>
    <row r="1896" spans="1:6">
      <c r="A1896" s="111"/>
      <c r="B1896" s="86"/>
      <c r="C1896" s="103"/>
      <c r="D1896" s="103"/>
      <c r="E1896" s="103"/>
      <c r="F1896" s="112"/>
    </row>
    <row r="1897" spans="1:6">
      <c r="A1897" s="111"/>
      <c r="B1897" s="86"/>
      <c r="C1897" s="103"/>
      <c r="D1897" s="103"/>
      <c r="E1897" s="103"/>
      <c r="F1897" s="112"/>
    </row>
    <row r="1898" spans="1:6">
      <c r="A1898" s="111"/>
      <c r="B1898" s="86"/>
      <c r="C1898" s="103"/>
      <c r="D1898" s="103"/>
      <c r="E1898" s="103"/>
      <c r="F1898" s="112"/>
    </row>
    <row r="1899" spans="1:6">
      <c r="A1899" s="111"/>
      <c r="B1899" s="86"/>
      <c r="C1899" s="103"/>
      <c r="D1899" s="103"/>
      <c r="E1899" s="103"/>
      <c r="F1899" s="112"/>
    </row>
    <row r="1900" spans="1:6">
      <c r="A1900" s="111"/>
      <c r="B1900" s="86"/>
      <c r="C1900" s="103"/>
      <c r="D1900" s="103"/>
      <c r="E1900" s="103"/>
      <c r="F1900" s="112"/>
    </row>
    <row r="1901" spans="1:6">
      <c r="A1901" s="111"/>
      <c r="B1901" s="86"/>
      <c r="C1901" s="103"/>
      <c r="D1901" s="103"/>
      <c r="E1901" s="103"/>
      <c r="F1901" s="112"/>
    </row>
    <row r="1902" spans="1:6">
      <c r="A1902" s="111"/>
      <c r="B1902" s="86"/>
      <c r="C1902" s="103"/>
      <c r="D1902" s="103"/>
      <c r="E1902" s="103"/>
      <c r="F1902" s="112"/>
    </row>
    <row r="1903" spans="1:6">
      <c r="A1903" s="111"/>
      <c r="B1903" s="86"/>
      <c r="C1903" s="103"/>
      <c r="D1903" s="103"/>
      <c r="E1903" s="103"/>
      <c r="F1903" s="112"/>
    </row>
    <row r="1904" spans="1:6">
      <c r="A1904" s="111"/>
      <c r="B1904" s="86"/>
      <c r="C1904" s="103"/>
      <c r="D1904" s="103"/>
      <c r="E1904" s="103"/>
      <c r="F1904" s="112"/>
    </row>
    <row r="1905" spans="1:6">
      <c r="A1905" s="111"/>
      <c r="B1905" s="86"/>
      <c r="C1905" s="103"/>
      <c r="D1905" s="103"/>
      <c r="E1905" s="103"/>
      <c r="F1905" s="112"/>
    </row>
    <row r="1906" spans="1:6">
      <c r="A1906" s="111"/>
      <c r="B1906" s="86"/>
      <c r="C1906" s="103"/>
      <c r="D1906" s="103"/>
      <c r="E1906" s="103"/>
      <c r="F1906" s="112"/>
    </row>
    <row r="1907" spans="1:6">
      <c r="A1907" s="111"/>
      <c r="B1907" s="86"/>
      <c r="C1907" s="103"/>
      <c r="D1907" s="103"/>
      <c r="E1907" s="103"/>
      <c r="F1907" s="112"/>
    </row>
    <row r="1908" spans="1:6">
      <c r="A1908" s="111"/>
      <c r="B1908" s="86"/>
      <c r="C1908" s="103"/>
      <c r="D1908" s="103"/>
      <c r="E1908" s="103"/>
      <c r="F1908" s="112"/>
    </row>
    <row r="1909" spans="1:6">
      <c r="A1909" s="111"/>
      <c r="B1909" s="86"/>
      <c r="C1909" s="103"/>
      <c r="D1909" s="103"/>
      <c r="E1909" s="103"/>
      <c r="F1909" s="112"/>
    </row>
    <row r="1910" spans="1:6">
      <c r="A1910" s="111"/>
      <c r="B1910" s="86"/>
      <c r="C1910" s="103"/>
      <c r="D1910" s="103"/>
      <c r="E1910" s="103"/>
      <c r="F1910" s="112"/>
    </row>
    <row r="1911" spans="1:6">
      <c r="A1911" s="111"/>
      <c r="B1911" s="86"/>
      <c r="C1911" s="103"/>
      <c r="D1911" s="103"/>
      <c r="E1911" s="103"/>
      <c r="F1911" s="112"/>
    </row>
    <row r="1912" spans="1:6">
      <c r="A1912" s="111"/>
      <c r="B1912" s="86"/>
      <c r="C1912" s="103"/>
      <c r="D1912" s="103"/>
      <c r="E1912" s="103"/>
      <c r="F1912" s="112"/>
    </row>
    <row r="1913" spans="1:6">
      <c r="A1913" s="111"/>
      <c r="B1913" s="86"/>
      <c r="C1913" s="103"/>
      <c r="D1913" s="103"/>
      <c r="E1913" s="103"/>
      <c r="F1913" s="112"/>
    </row>
    <row r="1914" spans="1:6">
      <c r="A1914" s="111"/>
      <c r="B1914" s="86"/>
      <c r="C1914" s="103"/>
      <c r="D1914" s="103"/>
      <c r="E1914" s="103"/>
      <c r="F1914" s="112"/>
    </row>
    <row r="1915" spans="1:6">
      <c r="A1915" s="111"/>
      <c r="B1915" s="86"/>
      <c r="C1915" s="103"/>
      <c r="D1915" s="103"/>
      <c r="E1915" s="103"/>
      <c r="F1915" s="112"/>
    </row>
    <row r="1916" spans="1:6">
      <c r="A1916" s="111"/>
      <c r="B1916" s="86"/>
      <c r="C1916" s="103"/>
      <c r="D1916" s="103"/>
      <c r="E1916" s="103"/>
      <c r="F1916" s="112"/>
    </row>
    <row r="1917" spans="1:6">
      <c r="A1917" s="111"/>
      <c r="B1917" s="86"/>
      <c r="C1917" s="103"/>
      <c r="D1917" s="103"/>
      <c r="E1917" s="103"/>
      <c r="F1917" s="112"/>
    </row>
    <row r="1918" spans="1:6">
      <c r="A1918" s="111"/>
      <c r="B1918" s="86"/>
      <c r="C1918" s="103"/>
      <c r="D1918" s="103"/>
      <c r="E1918" s="103"/>
      <c r="F1918" s="112"/>
    </row>
    <row r="1919" spans="1:6">
      <c r="A1919" s="111"/>
      <c r="B1919" s="86"/>
      <c r="C1919" s="103"/>
      <c r="D1919" s="103"/>
      <c r="E1919" s="103"/>
      <c r="F1919" s="112"/>
    </row>
    <row r="1920" spans="1:6">
      <c r="A1920" s="111"/>
      <c r="B1920" s="86"/>
      <c r="C1920" s="103"/>
      <c r="D1920" s="103"/>
      <c r="E1920" s="103"/>
      <c r="F1920" s="112"/>
    </row>
    <row r="1921" spans="1:6">
      <c r="A1921" s="111"/>
      <c r="B1921" s="86"/>
      <c r="C1921" s="103"/>
      <c r="D1921" s="103"/>
      <c r="E1921" s="103"/>
      <c r="F1921" s="112"/>
    </row>
    <row r="1922" spans="1:6">
      <c r="A1922" s="111"/>
      <c r="B1922" s="86"/>
      <c r="C1922" s="103"/>
      <c r="D1922" s="103"/>
      <c r="E1922" s="103"/>
      <c r="F1922" s="112"/>
    </row>
    <row r="1923" spans="1:6">
      <c r="A1923" s="111"/>
      <c r="B1923" s="86"/>
      <c r="C1923" s="103"/>
      <c r="D1923" s="103"/>
      <c r="E1923" s="103"/>
      <c r="F1923" s="112"/>
    </row>
    <row r="1924" spans="1:6">
      <c r="A1924" s="111"/>
      <c r="B1924" s="86"/>
      <c r="C1924" s="103"/>
      <c r="D1924" s="103"/>
      <c r="E1924" s="103"/>
      <c r="F1924" s="112"/>
    </row>
    <row r="1925" spans="1:6">
      <c r="A1925" s="111"/>
      <c r="B1925" s="86"/>
      <c r="C1925" s="103"/>
      <c r="D1925" s="103"/>
      <c r="E1925" s="103"/>
      <c r="F1925" s="112"/>
    </row>
    <row r="1926" spans="1:6">
      <c r="A1926" s="111"/>
      <c r="B1926" s="86"/>
      <c r="C1926" s="103"/>
      <c r="D1926" s="103"/>
      <c r="E1926" s="103"/>
      <c r="F1926" s="112"/>
    </row>
    <row r="1927" spans="1:6">
      <c r="A1927" s="111"/>
      <c r="B1927" s="86"/>
      <c r="C1927" s="103"/>
      <c r="D1927" s="103"/>
      <c r="E1927" s="103"/>
      <c r="F1927" s="112"/>
    </row>
    <row r="1928" spans="1:6">
      <c r="A1928" s="111"/>
      <c r="B1928" s="86"/>
      <c r="C1928" s="103"/>
      <c r="D1928" s="103"/>
      <c r="E1928" s="103"/>
      <c r="F1928" s="112"/>
    </row>
    <row r="1929" spans="1:6">
      <c r="A1929" s="111"/>
      <c r="B1929" s="86"/>
      <c r="C1929" s="103"/>
      <c r="D1929" s="103"/>
      <c r="E1929" s="103"/>
      <c r="F1929" s="112"/>
    </row>
    <row r="1930" spans="1:6">
      <c r="A1930" s="111"/>
      <c r="B1930" s="86"/>
      <c r="C1930" s="103"/>
      <c r="D1930" s="103"/>
      <c r="E1930" s="103"/>
      <c r="F1930" s="112"/>
    </row>
    <row r="1931" spans="1:6">
      <c r="A1931" s="111"/>
      <c r="B1931" s="86"/>
      <c r="C1931" s="103"/>
      <c r="D1931" s="103"/>
      <c r="E1931" s="103"/>
      <c r="F1931" s="112"/>
    </row>
    <row r="1932" spans="1:6">
      <c r="A1932" s="111"/>
      <c r="B1932" s="86"/>
      <c r="C1932" s="103"/>
      <c r="D1932" s="103"/>
      <c r="E1932" s="103"/>
      <c r="F1932" s="112"/>
    </row>
    <row r="1933" spans="1:6">
      <c r="A1933" s="111"/>
      <c r="B1933" s="86"/>
      <c r="C1933" s="103"/>
      <c r="D1933" s="103"/>
      <c r="E1933" s="103"/>
      <c r="F1933" s="112"/>
    </row>
    <row r="1934" spans="1:6">
      <c r="A1934" s="111"/>
      <c r="B1934" s="86"/>
      <c r="C1934" s="103"/>
      <c r="D1934" s="103"/>
      <c r="E1934" s="103"/>
      <c r="F1934" s="112"/>
    </row>
    <row r="1935" spans="1:6">
      <c r="A1935" s="111"/>
      <c r="B1935" s="86"/>
      <c r="C1935" s="103"/>
      <c r="D1935" s="103"/>
      <c r="E1935" s="103"/>
      <c r="F1935" s="112"/>
    </row>
    <row r="1936" spans="1:6">
      <c r="A1936" s="111"/>
      <c r="B1936" s="86"/>
      <c r="C1936" s="103"/>
      <c r="D1936" s="103"/>
      <c r="E1936" s="103"/>
      <c r="F1936" s="112"/>
    </row>
    <row r="1937" spans="1:6">
      <c r="A1937" s="111"/>
      <c r="B1937" s="86"/>
      <c r="C1937" s="103"/>
      <c r="D1937" s="103"/>
      <c r="E1937" s="103"/>
      <c r="F1937" s="112"/>
    </row>
    <row r="1938" spans="1:6">
      <c r="A1938" s="111"/>
      <c r="B1938" s="86"/>
      <c r="C1938" s="103"/>
      <c r="D1938" s="103"/>
      <c r="E1938" s="103"/>
      <c r="F1938" s="112"/>
    </row>
    <row r="1939" spans="1:6">
      <c r="A1939" s="111"/>
      <c r="B1939" s="86"/>
      <c r="C1939" s="103"/>
      <c r="D1939" s="103"/>
      <c r="E1939" s="103"/>
      <c r="F1939" s="112"/>
    </row>
    <row r="1940" spans="1:6">
      <c r="A1940" s="111"/>
      <c r="B1940" s="86"/>
      <c r="C1940" s="103"/>
      <c r="D1940" s="103"/>
      <c r="E1940" s="103"/>
      <c r="F1940" s="112"/>
    </row>
    <row r="1941" spans="1:6">
      <c r="A1941" s="111"/>
      <c r="B1941" s="86"/>
      <c r="C1941" s="103"/>
      <c r="D1941" s="103"/>
      <c r="E1941" s="103"/>
      <c r="F1941" s="112"/>
    </row>
    <row r="1942" spans="1:6">
      <c r="A1942" s="111"/>
      <c r="B1942" s="86"/>
      <c r="C1942" s="103"/>
      <c r="D1942" s="103"/>
      <c r="E1942" s="103"/>
      <c r="F1942" s="112"/>
    </row>
    <row r="1943" spans="1:6">
      <c r="A1943" s="111"/>
      <c r="B1943" s="86"/>
      <c r="C1943" s="103"/>
      <c r="D1943" s="103"/>
      <c r="E1943" s="103"/>
      <c r="F1943" s="112"/>
    </row>
    <row r="1944" spans="1:6">
      <c r="A1944" s="111"/>
      <c r="B1944" s="86"/>
      <c r="C1944" s="103"/>
      <c r="D1944" s="103"/>
      <c r="E1944" s="103"/>
      <c r="F1944" s="112"/>
    </row>
    <row r="1945" spans="1:6">
      <c r="A1945" s="111"/>
      <c r="B1945" s="86"/>
      <c r="C1945" s="103"/>
      <c r="D1945" s="103"/>
      <c r="E1945" s="103"/>
      <c r="F1945" s="112"/>
    </row>
    <row r="1946" spans="1:6">
      <c r="A1946" s="111"/>
      <c r="B1946" s="86"/>
      <c r="C1946" s="103"/>
      <c r="D1946" s="103"/>
      <c r="E1946" s="103"/>
      <c r="F1946" s="112"/>
    </row>
    <row r="1947" spans="1:6">
      <c r="A1947" s="111"/>
      <c r="B1947" s="86"/>
      <c r="C1947" s="103"/>
      <c r="D1947" s="103"/>
      <c r="E1947" s="103"/>
      <c r="F1947" s="112"/>
    </row>
    <row r="1948" spans="1:6">
      <c r="A1948" s="111"/>
      <c r="B1948" s="86"/>
      <c r="C1948" s="103"/>
      <c r="D1948" s="103"/>
      <c r="E1948" s="103"/>
      <c r="F1948" s="112"/>
    </row>
    <row r="1949" spans="1:6">
      <c r="A1949" s="111"/>
      <c r="B1949" s="86"/>
      <c r="C1949" s="103"/>
      <c r="D1949" s="103"/>
      <c r="E1949" s="103"/>
      <c r="F1949" s="112"/>
    </row>
    <row r="1950" spans="1:6">
      <c r="A1950" s="111"/>
      <c r="B1950" s="86"/>
      <c r="C1950" s="103"/>
      <c r="D1950" s="103"/>
      <c r="E1950" s="103"/>
      <c r="F1950" s="112"/>
    </row>
    <row r="1951" spans="1:6">
      <c r="A1951" s="111"/>
      <c r="B1951" s="86"/>
      <c r="C1951" s="103"/>
      <c r="D1951" s="103"/>
      <c r="E1951" s="103"/>
      <c r="F1951" s="112"/>
    </row>
    <row r="1952" spans="1:6">
      <c r="A1952" s="111"/>
      <c r="B1952" s="86"/>
      <c r="C1952" s="103"/>
      <c r="D1952" s="103"/>
      <c r="E1952" s="103"/>
      <c r="F1952" s="112"/>
    </row>
    <row r="1953" spans="1:6">
      <c r="A1953" s="111"/>
      <c r="B1953" s="86"/>
      <c r="C1953" s="103"/>
      <c r="D1953" s="103"/>
      <c r="E1953" s="103"/>
      <c r="F1953" s="112"/>
    </row>
    <row r="1954" spans="1:6">
      <c r="A1954" s="111"/>
      <c r="B1954" s="86"/>
      <c r="C1954" s="103"/>
      <c r="D1954" s="103"/>
      <c r="E1954" s="103"/>
      <c r="F1954" s="112"/>
    </row>
    <row r="1955" spans="1:6">
      <c r="A1955" s="111"/>
      <c r="B1955" s="86"/>
      <c r="C1955" s="103"/>
      <c r="D1955" s="103"/>
      <c r="E1955" s="103"/>
      <c r="F1955" s="112"/>
    </row>
    <row r="1956" spans="1:6">
      <c r="A1956" s="111"/>
      <c r="B1956" s="86"/>
      <c r="C1956" s="103"/>
      <c r="D1956" s="103"/>
      <c r="E1956" s="103"/>
      <c r="F1956" s="112"/>
    </row>
    <row r="1957" spans="1:6">
      <c r="A1957" s="111"/>
      <c r="B1957" s="86"/>
      <c r="C1957" s="103"/>
      <c r="D1957" s="103"/>
      <c r="E1957" s="103"/>
      <c r="F1957" s="112"/>
    </row>
    <row r="1958" spans="1:6">
      <c r="A1958" s="111"/>
      <c r="B1958" s="86"/>
      <c r="C1958" s="103"/>
      <c r="D1958" s="103"/>
      <c r="E1958" s="103"/>
      <c r="F1958" s="112"/>
    </row>
    <row r="1959" spans="1:6">
      <c r="A1959" s="111"/>
      <c r="B1959" s="86"/>
      <c r="C1959" s="103"/>
      <c r="D1959" s="103"/>
      <c r="E1959" s="103"/>
      <c r="F1959" s="112"/>
    </row>
    <row r="1960" spans="1:6">
      <c r="A1960" s="111"/>
      <c r="B1960" s="86"/>
      <c r="C1960" s="103"/>
      <c r="D1960" s="103"/>
      <c r="E1960" s="103"/>
      <c r="F1960" s="112"/>
    </row>
    <row r="1961" spans="1:6">
      <c r="A1961" s="111"/>
      <c r="B1961" s="86"/>
      <c r="C1961" s="103"/>
      <c r="D1961" s="103"/>
      <c r="E1961" s="103"/>
      <c r="F1961" s="112"/>
    </row>
    <row r="1962" spans="1:6">
      <c r="A1962" s="111"/>
      <c r="B1962" s="86"/>
      <c r="C1962" s="103"/>
      <c r="D1962" s="103"/>
      <c r="E1962" s="103"/>
      <c r="F1962" s="112"/>
    </row>
    <row r="1963" spans="1:6">
      <c r="A1963" s="111"/>
      <c r="B1963" s="86"/>
      <c r="C1963" s="103"/>
      <c r="D1963" s="103"/>
      <c r="E1963" s="103"/>
      <c r="F1963" s="112"/>
    </row>
    <row r="1964" spans="1:6">
      <c r="A1964" s="111"/>
      <c r="B1964" s="86"/>
      <c r="C1964" s="103"/>
      <c r="D1964" s="103"/>
      <c r="E1964" s="103"/>
      <c r="F1964" s="112"/>
    </row>
    <row r="1965" spans="1:6">
      <c r="A1965" s="111"/>
      <c r="B1965" s="86"/>
      <c r="C1965" s="103"/>
      <c r="D1965" s="103"/>
      <c r="E1965" s="103"/>
      <c r="F1965" s="112"/>
    </row>
    <row r="1966" spans="1:6">
      <c r="A1966" s="111"/>
      <c r="B1966" s="86"/>
      <c r="C1966" s="103"/>
      <c r="D1966" s="103"/>
      <c r="E1966" s="103"/>
      <c r="F1966" s="112"/>
    </row>
    <row r="1967" spans="1:6">
      <c r="A1967" s="111"/>
      <c r="B1967" s="86"/>
      <c r="C1967" s="103"/>
      <c r="D1967" s="103"/>
      <c r="E1967" s="103"/>
      <c r="F1967" s="112"/>
    </row>
    <row r="1968" spans="1:6">
      <c r="A1968" s="111"/>
      <c r="B1968" s="86"/>
      <c r="C1968" s="103"/>
      <c r="D1968" s="103"/>
      <c r="E1968" s="103"/>
      <c r="F1968" s="112"/>
    </row>
    <row r="1969" spans="1:6">
      <c r="A1969" s="111"/>
      <c r="B1969" s="86"/>
      <c r="C1969" s="103"/>
      <c r="D1969" s="103"/>
      <c r="E1969" s="103"/>
      <c r="F1969" s="112"/>
    </row>
    <row r="1970" spans="1:6">
      <c r="A1970" s="111"/>
      <c r="B1970" s="86"/>
      <c r="C1970" s="103"/>
      <c r="D1970" s="103"/>
      <c r="E1970" s="103"/>
      <c r="F1970" s="112"/>
    </row>
    <row r="1971" spans="1:6">
      <c r="A1971" s="111"/>
      <c r="B1971" s="86"/>
      <c r="C1971" s="103"/>
      <c r="D1971" s="103"/>
      <c r="E1971" s="103"/>
      <c r="F1971" s="112"/>
    </row>
    <row r="1972" spans="1:6">
      <c r="A1972" s="111"/>
      <c r="B1972" s="86"/>
      <c r="C1972" s="103"/>
      <c r="D1972" s="103"/>
      <c r="E1972" s="103"/>
      <c r="F1972" s="112"/>
    </row>
    <row r="1973" spans="1:6">
      <c r="A1973" s="111"/>
      <c r="B1973" s="86"/>
      <c r="C1973" s="103"/>
      <c r="D1973" s="103"/>
      <c r="E1973" s="103"/>
      <c r="F1973" s="112"/>
    </row>
    <row r="1974" spans="1:6">
      <c r="A1974" s="111"/>
      <c r="B1974" s="86"/>
      <c r="C1974" s="103"/>
      <c r="D1974" s="103"/>
      <c r="E1974" s="103"/>
      <c r="F1974" s="112"/>
    </row>
    <row r="1975" spans="1:6">
      <c r="A1975" s="111"/>
      <c r="B1975" s="86"/>
      <c r="C1975" s="103"/>
      <c r="D1975" s="103"/>
      <c r="E1975" s="103"/>
      <c r="F1975" s="112"/>
    </row>
    <row r="1976" spans="1:6">
      <c r="A1976" s="111"/>
      <c r="B1976" s="86"/>
      <c r="C1976" s="103"/>
      <c r="D1976" s="103"/>
      <c r="E1976" s="103"/>
      <c r="F1976" s="112"/>
    </row>
    <row r="1977" spans="1:6">
      <c r="A1977" s="111"/>
      <c r="B1977" s="86"/>
      <c r="C1977" s="103"/>
      <c r="D1977" s="103"/>
      <c r="E1977" s="103"/>
      <c r="F1977" s="112"/>
    </row>
    <row r="1978" spans="1:6">
      <c r="A1978" s="111"/>
      <c r="B1978" s="86"/>
      <c r="C1978" s="103"/>
      <c r="D1978" s="103"/>
      <c r="E1978" s="103"/>
      <c r="F1978" s="112"/>
    </row>
    <row r="1979" spans="1:6">
      <c r="A1979" s="111"/>
      <c r="B1979" s="86"/>
      <c r="C1979" s="103"/>
      <c r="D1979" s="103"/>
      <c r="E1979" s="103"/>
      <c r="F1979" s="112"/>
    </row>
    <row r="1980" spans="1:6">
      <c r="A1980" s="111"/>
      <c r="B1980" s="86"/>
      <c r="C1980" s="103"/>
      <c r="D1980" s="103"/>
      <c r="E1980" s="103"/>
      <c r="F1980" s="112"/>
    </row>
    <row r="1981" spans="1:6">
      <c r="A1981" s="111"/>
      <c r="B1981" s="86"/>
      <c r="C1981" s="103"/>
      <c r="D1981" s="103"/>
      <c r="E1981" s="103"/>
      <c r="F1981" s="112"/>
    </row>
    <row r="1982" spans="1:6">
      <c r="A1982" s="111"/>
      <c r="B1982" s="86"/>
      <c r="C1982" s="103"/>
      <c r="D1982" s="103"/>
      <c r="E1982" s="103"/>
      <c r="F1982" s="112"/>
    </row>
    <row r="1983" spans="1:6">
      <c r="A1983" s="111"/>
      <c r="B1983" s="86"/>
      <c r="C1983" s="103"/>
      <c r="D1983" s="103"/>
      <c r="E1983" s="103"/>
      <c r="F1983" s="112"/>
    </row>
    <row r="1984" spans="1:6">
      <c r="A1984" s="111"/>
      <c r="B1984" s="86"/>
      <c r="C1984" s="103"/>
      <c r="D1984" s="103"/>
      <c r="E1984" s="103"/>
      <c r="F1984" s="112"/>
    </row>
    <row r="1985" spans="1:6">
      <c r="A1985" s="111"/>
      <c r="B1985" s="86"/>
      <c r="C1985" s="103"/>
      <c r="D1985" s="103"/>
      <c r="E1985" s="103"/>
      <c r="F1985" s="112"/>
    </row>
    <row r="1986" spans="1:6">
      <c r="A1986" s="111"/>
      <c r="B1986" s="86"/>
      <c r="C1986" s="103"/>
      <c r="D1986" s="103"/>
      <c r="E1986" s="103"/>
      <c r="F1986" s="112"/>
    </row>
    <row r="1987" spans="1:6">
      <c r="A1987" s="111"/>
      <c r="B1987" s="86"/>
      <c r="C1987" s="103"/>
      <c r="D1987" s="103"/>
      <c r="E1987" s="103"/>
      <c r="F1987" s="112"/>
    </row>
    <row r="1988" spans="1:6">
      <c r="A1988" s="111"/>
      <c r="B1988" s="86"/>
      <c r="C1988" s="103"/>
      <c r="D1988" s="103"/>
      <c r="E1988" s="103"/>
      <c r="F1988" s="112"/>
    </row>
    <row r="1989" spans="1:6">
      <c r="A1989" s="111"/>
      <c r="B1989" s="86"/>
      <c r="C1989" s="103"/>
      <c r="D1989" s="103"/>
      <c r="E1989" s="103"/>
      <c r="F1989" s="112"/>
    </row>
    <row r="1990" spans="1:6">
      <c r="A1990" s="111"/>
      <c r="B1990" s="86"/>
      <c r="C1990" s="103"/>
      <c r="D1990" s="103"/>
      <c r="E1990" s="103"/>
      <c r="F1990" s="112"/>
    </row>
    <row r="1991" spans="1:6">
      <c r="A1991" s="111"/>
      <c r="B1991" s="86"/>
      <c r="C1991" s="103"/>
      <c r="D1991" s="103"/>
      <c r="E1991" s="103"/>
      <c r="F1991" s="112"/>
    </row>
    <row r="1992" spans="1:6">
      <c r="A1992" s="111"/>
      <c r="B1992" s="86"/>
      <c r="C1992" s="103"/>
      <c r="D1992" s="103"/>
      <c r="E1992" s="103"/>
      <c r="F1992" s="112"/>
    </row>
    <row r="1993" spans="1:6">
      <c r="A1993" s="111"/>
      <c r="B1993" s="86"/>
      <c r="C1993" s="103"/>
      <c r="D1993" s="103"/>
      <c r="E1993" s="103"/>
      <c r="F1993" s="112"/>
    </row>
    <row r="1994" spans="1:6">
      <c r="A1994" s="111"/>
      <c r="B1994" s="86"/>
      <c r="C1994" s="103"/>
      <c r="D1994" s="103"/>
      <c r="E1994" s="103"/>
      <c r="F1994" s="112"/>
    </row>
    <row r="1995" spans="1:6">
      <c r="A1995" s="111"/>
      <c r="B1995" s="86"/>
      <c r="C1995" s="103"/>
      <c r="D1995" s="103"/>
      <c r="E1995" s="103"/>
      <c r="F1995" s="112"/>
    </row>
    <row r="1996" spans="1:6">
      <c r="A1996" s="111"/>
      <c r="B1996" s="86"/>
      <c r="C1996" s="103"/>
      <c r="D1996" s="103"/>
      <c r="E1996" s="103"/>
      <c r="F1996" s="112"/>
    </row>
    <row r="1997" spans="1:6">
      <c r="A1997" s="111"/>
      <c r="B1997" s="86"/>
      <c r="C1997" s="103"/>
      <c r="D1997" s="103"/>
      <c r="E1997" s="103"/>
      <c r="F1997" s="112"/>
    </row>
    <row r="1998" spans="1:6">
      <c r="A1998" s="111"/>
      <c r="B1998" s="86"/>
      <c r="C1998" s="103"/>
      <c r="D1998" s="103"/>
      <c r="E1998" s="103"/>
      <c r="F1998" s="112"/>
    </row>
    <row r="1999" spans="1:6">
      <c r="A1999" s="111"/>
      <c r="B1999" s="86"/>
      <c r="C1999" s="103"/>
      <c r="D1999" s="103"/>
      <c r="E1999" s="103"/>
      <c r="F1999" s="112"/>
    </row>
    <row r="2000" spans="1:6">
      <c r="A2000" s="111"/>
      <c r="B2000" s="86"/>
      <c r="C2000" s="103"/>
      <c r="D2000" s="103"/>
      <c r="E2000" s="103"/>
      <c r="F2000" s="112"/>
    </row>
    <row r="2001" spans="1:6">
      <c r="A2001" s="111"/>
      <c r="B2001" s="86"/>
      <c r="C2001" s="103"/>
      <c r="D2001" s="103"/>
      <c r="E2001" s="103"/>
      <c r="F2001" s="112"/>
    </row>
    <row r="2002" spans="1:6">
      <c r="A2002" s="111"/>
      <c r="B2002" s="86"/>
      <c r="C2002" s="103"/>
      <c r="D2002" s="103"/>
      <c r="E2002" s="103"/>
      <c r="F2002" s="112"/>
    </row>
    <row r="2003" spans="1:6">
      <c r="A2003" s="111"/>
      <c r="B2003" s="86"/>
      <c r="C2003" s="103"/>
      <c r="D2003" s="103"/>
      <c r="E2003" s="103"/>
      <c r="F2003" s="112"/>
    </row>
    <row r="2004" spans="1:6">
      <c r="A2004" s="111"/>
      <c r="B2004" s="86"/>
      <c r="C2004" s="103"/>
      <c r="D2004" s="103"/>
      <c r="E2004" s="103"/>
      <c r="F2004" s="112"/>
    </row>
    <row r="2005" spans="1:6">
      <c r="A2005" s="111"/>
      <c r="B2005" s="86"/>
      <c r="C2005" s="103"/>
      <c r="D2005" s="103"/>
      <c r="E2005" s="103"/>
      <c r="F2005" s="112"/>
    </row>
    <row r="2006" spans="1:6">
      <c r="A2006" s="111"/>
      <c r="B2006" s="86"/>
      <c r="C2006" s="103"/>
      <c r="D2006" s="103"/>
      <c r="E2006" s="103"/>
      <c r="F2006" s="112"/>
    </row>
    <row r="2007" spans="1:6">
      <c r="A2007" s="111"/>
      <c r="B2007" s="86"/>
      <c r="C2007" s="103"/>
      <c r="D2007" s="103"/>
      <c r="E2007" s="103"/>
      <c r="F2007" s="112"/>
    </row>
    <row r="2008" spans="1:6">
      <c r="A2008" s="111"/>
      <c r="B2008" s="86"/>
      <c r="C2008" s="103"/>
      <c r="D2008" s="103"/>
      <c r="E2008" s="103"/>
      <c r="F2008" s="112"/>
    </row>
    <row r="2009" spans="1:6">
      <c r="A2009" s="111"/>
      <c r="B2009" s="86"/>
      <c r="C2009" s="103"/>
      <c r="D2009" s="103"/>
      <c r="E2009" s="103"/>
      <c r="F2009" s="112"/>
    </row>
    <row r="2010" spans="1:6">
      <c r="A2010" s="111"/>
      <c r="B2010" s="86"/>
      <c r="C2010" s="103"/>
      <c r="D2010" s="103"/>
      <c r="E2010" s="103"/>
      <c r="F2010" s="112"/>
    </row>
    <row r="2011" spans="1:6">
      <c r="A2011" s="111"/>
      <c r="B2011" s="86"/>
      <c r="C2011" s="103"/>
      <c r="D2011" s="103"/>
      <c r="E2011" s="103"/>
      <c r="F2011" s="112"/>
    </row>
    <row r="2012" spans="1:6">
      <c r="A2012" s="111"/>
      <c r="B2012" s="86"/>
      <c r="C2012" s="103"/>
      <c r="D2012" s="103"/>
      <c r="E2012" s="103"/>
      <c r="F2012" s="112"/>
    </row>
    <row r="2013" spans="1:6">
      <c r="A2013" s="111"/>
      <c r="B2013" s="86"/>
      <c r="C2013" s="103"/>
      <c r="D2013" s="103"/>
      <c r="E2013" s="103"/>
      <c r="F2013" s="112"/>
    </row>
    <row r="2014" spans="1:6">
      <c r="A2014" s="111"/>
      <c r="B2014" s="86"/>
      <c r="C2014" s="103"/>
      <c r="D2014" s="103"/>
      <c r="E2014" s="103"/>
      <c r="F2014" s="112"/>
    </row>
    <row r="2015" spans="1:6">
      <c r="A2015" s="111"/>
      <c r="B2015" s="86"/>
      <c r="C2015" s="103"/>
      <c r="D2015" s="103"/>
      <c r="E2015" s="103"/>
      <c r="F2015" s="112"/>
    </row>
    <row r="2016" spans="1:6">
      <c r="A2016" s="111"/>
      <c r="B2016" s="86"/>
      <c r="C2016" s="103"/>
      <c r="D2016" s="103"/>
      <c r="E2016" s="103"/>
      <c r="F2016" s="112"/>
    </row>
    <row r="2017" spans="1:6">
      <c r="A2017" s="111"/>
      <c r="B2017" s="86"/>
      <c r="C2017" s="103"/>
      <c r="D2017" s="103"/>
      <c r="E2017" s="103"/>
      <c r="F2017" s="112"/>
    </row>
    <row r="2018" spans="1:6">
      <c r="A2018" s="111"/>
      <c r="B2018" s="86"/>
      <c r="C2018" s="103"/>
      <c r="D2018" s="103"/>
      <c r="E2018" s="103"/>
      <c r="F2018" s="112"/>
    </row>
    <row r="2019" spans="1:6">
      <c r="A2019" s="111"/>
      <c r="B2019" s="86"/>
      <c r="C2019" s="103"/>
      <c r="D2019" s="103"/>
      <c r="E2019" s="103"/>
      <c r="F2019" s="112"/>
    </row>
    <row r="2020" spans="1:6">
      <c r="A2020" s="111"/>
      <c r="B2020" s="86"/>
      <c r="C2020" s="103"/>
      <c r="D2020" s="103"/>
      <c r="E2020" s="103"/>
      <c r="F2020" s="112"/>
    </row>
    <row r="2021" spans="1:6">
      <c r="A2021" s="111"/>
      <c r="B2021" s="86"/>
      <c r="C2021" s="103"/>
      <c r="D2021" s="103"/>
      <c r="E2021" s="103"/>
      <c r="F2021" s="112"/>
    </row>
    <row r="2022" spans="1:6">
      <c r="A2022" s="111"/>
      <c r="B2022" s="86"/>
      <c r="C2022" s="103"/>
      <c r="D2022" s="103"/>
      <c r="E2022" s="103"/>
      <c r="F2022" s="112"/>
    </row>
    <row r="2023" spans="1:6">
      <c r="A2023" s="111"/>
      <c r="B2023" s="86"/>
      <c r="C2023" s="103"/>
      <c r="D2023" s="103"/>
      <c r="E2023" s="103"/>
      <c r="F2023" s="112"/>
    </row>
    <row r="2024" spans="1:6">
      <c r="A2024" s="111"/>
      <c r="B2024" s="86"/>
      <c r="C2024" s="103"/>
      <c r="D2024" s="103"/>
      <c r="E2024" s="103"/>
      <c r="F2024" s="112"/>
    </row>
    <row r="2025" spans="1:6">
      <c r="A2025" s="111"/>
      <c r="B2025" s="86"/>
      <c r="C2025" s="103"/>
      <c r="D2025" s="103"/>
      <c r="E2025" s="103"/>
      <c r="F2025" s="112"/>
    </row>
    <row r="2026" spans="1:6">
      <c r="A2026" s="111"/>
      <c r="B2026" s="86"/>
      <c r="C2026" s="103"/>
      <c r="D2026" s="103"/>
      <c r="E2026" s="103"/>
      <c r="F2026" s="112"/>
    </row>
    <row r="2027" spans="1:6">
      <c r="A2027" s="111"/>
      <c r="B2027" s="86"/>
      <c r="C2027" s="103"/>
      <c r="D2027" s="103"/>
      <c r="E2027" s="103"/>
      <c r="F2027" s="112"/>
    </row>
    <row r="2028" spans="1:6">
      <c r="A2028" s="111"/>
      <c r="B2028" s="86"/>
      <c r="C2028" s="103"/>
      <c r="D2028" s="103"/>
      <c r="E2028" s="103"/>
      <c r="F2028" s="112"/>
    </row>
    <row r="2029" spans="1:6">
      <c r="A2029" s="111"/>
      <c r="B2029" s="86"/>
      <c r="C2029" s="103"/>
      <c r="D2029" s="103"/>
      <c r="E2029" s="103"/>
      <c r="F2029" s="112"/>
    </row>
    <row r="2030" spans="1:6">
      <c r="A2030" s="111"/>
      <c r="B2030" s="86"/>
      <c r="C2030" s="103"/>
      <c r="D2030" s="103"/>
      <c r="E2030" s="103"/>
      <c r="F2030" s="112"/>
    </row>
    <row r="2031" spans="1:6">
      <c r="A2031" s="111"/>
      <c r="B2031" s="86"/>
      <c r="C2031" s="103"/>
      <c r="D2031" s="103"/>
      <c r="E2031" s="103"/>
      <c r="F2031" s="112"/>
    </row>
    <row r="2032" spans="1:6">
      <c r="A2032" s="111"/>
      <c r="B2032" s="86"/>
      <c r="C2032" s="103"/>
      <c r="D2032" s="103"/>
      <c r="E2032" s="103"/>
      <c r="F2032" s="112"/>
    </row>
    <row r="2033" spans="1:6">
      <c r="A2033" s="111"/>
      <c r="B2033" s="86"/>
      <c r="C2033" s="103"/>
      <c r="D2033" s="103"/>
      <c r="E2033" s="103"/>
      <c r="F2033" s="112"/>
    </row>
    <row r="2034" spans="1:6">
      <c r="A2034" s="111"/>
      <c r="B2034" s="86"/>
      <c r="C2034" s="103"/>
      <c r="D2034" s="103"/>
      <c r="E2034" s="103"/>
      <c r="F2034" s="112"/>
    </row>
    <row r="2035" spans="1:6">
      <c r="A2035" s="111"/>
      <c r="B2035" s="86"/>
      <c r="C2035" s="103"/>
      <c r="D2035" s="103"/>
      <c r="E2035" s="103"/>
      <c r="F2035" s="112"/>
    </row>
    <row r="2036" spans="1:6">
      <c r="A2036" s="111"/>
      <c r="B2036" s="86"/>
      <c r="C2036" s="103"/>
      <c r="D2036" s="103"/>
      <c r="E2036" s="103"/>
      <c r="F2036" s="112"/>
    </row>
    <row r="2037" spans="1:6">
      <c r="A2037" s="111"/>
      <c r="B2037" s="86"/>
      <c r="C2037" s="103"/>
      <c r="D2037" s="103"/>
      <c r="E2037" s="103"/>
      <c r="F2037" s="112"/>
    </row>
    <row r="2038" spans="1:6">
      <c r="A2038" s="111"/>
      <c r="B2038" s="86"/>
      <c r="C2038" s="103"/>
      <c r="D2038" s="103"/>
      <c r="E2038" s="103"/>
      <c r="F2038" s="112"/>
    </row>
    <row r="2039" spans="1:6">
      <c r="A2039" s="111"/>
      <c r="B2039" s="86"/>
      <c r="C2039" s="103"/>
      <c r="D2039" s="103"/>
      <c r="E2039" s="103"/>
      <c r="F2039" s="112"/>
    </row>
    <row r="2040" spans="1:6">
      <c r="A2040" s="111"/>
      <c r="B2040" s="86"/>
      <c r="C2040" s="103"/>
      <c r="D2040" s="103"/>
      <c r="E2040" s="103"/>
      <c r="F2040" s="112"/>
    </row>
    <row r="2041" spans="1:6">
      <c r="A2041" s="111"/>
      <c r="B2041" s="86"/>
      <c r="C2041" s="103"/>
      <c r="D2041" s="103"/>
      <c r="E2041" s="103"/>
      <c r="F2041" s="112"/>
    </row>
    <row r="2042" spans="1:6">
      <c r="A2042" s="111"/>
      <c r="B2042" s="86"/>
      <c r="C2042" s="103"/>
      <c r="D2042" s="103"/>
      <c r="E2042" s="103"/>
      <c r="F2042" s="112"/>
    </row>
    <row r="2043" spans="1:6">
      <c r="A2043" s="111"/>
      <c r="B2043" s="86"/>
      <c r="C2043" s="103"/>
      <c r="D2043" s="103"/>
      <c r="E2043" s="103"/>
      <c r="F2043" s="112"/>
    </row>
    <row r="2044" spans="1:6">
      <c r="A2044" s="111"/>
      <c r="B2044" s="86"/>
      <c r="C2044" s="103"/>
      <c r="D2044" s="103"/>
      <c r="E2044" s="103"/>
      <c r="F2044" s="112"/>
    </row>
    <row r="2045" spans="1:6">
      <c r="A2045" s="111"/>
      <c r="B2045" s="86"/>
      <c r="C2045" s="103"/>
      <c r="D2045" s="103"/>
      <c r="E2045" s="103"/>
      <c r="F2045" s="112"/>
    </row>
    <row r="2046" spans="1:6">
      <c r="A2046" s="111"/>
      <c r="B2046" s="86"/>
      <c r="C2046" s="103"/>
      <c r="D2046" s="103"/>
      <c r="E2046" s="103"/>
      <c r="F2046" s="112"/>
    </row>
    <row r="2047" spans="1:6">
      <c r="A2047" s="111"/>
      <c r="B2047" s="86"/>
      <c r="C2047" s="103"/>
      <c r="D2047" s="103"/>
      <c r="E2047" s="103"/>
      <c r="F2047" s="112"/>
    </row>
    <row r="2048" spans="1:6">
      <c r="A2048" s="111"/>
      <c r="B2048" s="86"/>
      <c r="C2048" s="103"/>
      <c r="D2048" s="103"/>
      <c r="E2048" s="103"/>
      <c r="F2048" s="112"/>
    </row>
    <row r="2049" spans="1:6">
      <c r="A2049" s="111"/>
      <c r="B2049" s="86"/>
      <c r="C2049" s="103"/>
      <c r="D2049" s="103"/>
      <c r="E2049" s="103"/>
      <c r="F2049" s="112"/>
    </row>
    <row r="2050" spans="1:6">
      <c r="A2050" s="111"/>
      <c r="B2050" s="86"/>
      <c r="C2050" s="103"/>
      <c r="D2050" s="103"/>
      <c r="E2050" s="103"/>
      <c r="F2050" s="112"/>
    </row>
    <row r="2051" spans="1:6">
      <c r="A2051" s="111"/>
      <c r="B2051" s="86"/>
      <c r="C2051" s="103"/>
      <c r="D2051" s="103"/>
      <c r="E2051" s="103"/>
      <c r="F2051" s="112"/>
    </row>
    <row r="2052" spans="1:6">
      <c r="A2052" s="111"/>
      <c r="B2052" s="86"/>
      <c r="C2052" s="103"/>
      <c r="D2052" s="103"/>
      <c r="E2052" s="103"/>
      <c r="F2052" s="112"/>
    </row>
    <row r="2053" spans="1:6">
      <c r="A2053" s="111"/>
      <c r="B2053" s="86"/>
      <c r="C2053" s="103"/>
      <c r="D2053" s="103"/>
      <c r="E2053" s="103"/>
      <c r="F2053" s="112"/>
    </row>
    <row r="2054" spans="1:6">
      <c r="A2054" s="111"/>
      <c r="B2054" s="86"/>
      <c r="C2054" s="103"/>
      <c r="D2054" s="103"/>
      <c r="E2054" s="103"/>
      <c r="F2054" s="112"/>
    </row>
    <row r="2055" spans="1:6">
      <c r="A2055" s="111"/>
      <c r="B2055" s="86"/>
      <c r="C2055" s="103"/>
      <c r="D2055" s="103"/>
      <c r="E2055" s="103"/>
      <c r="F2055" s="112"/>
    </row>
    <row r="2056" spans="1:6">
      <c r="A2056" s="111"/>
      <c r="B2056" s="86"/>
      <c r="C2056" s="103"/>
      <c r="D2056" s="103"/>
      <c r="E2056" s="103"/>
      <c r="F2056" s="112"/>
    </row>
    <row r="2057" spans="1:6">
      <c r="A2057" s="111"/>
      <c r="B2057" s="86"/>
      <c r="C2057" s="103"/>
      <c r="D2057" s="103"/>
      <c r="E2057" s="103"/>
      <c r="F2057" s="112"/>
    </row>
    <row r="2058" spans="1:6">
      <c r="A2058" s="111"/>
      <c r="B2058" s="86"/>
      <c r="C2058" s="103"/>
      <c r="D2058" s="103"/>
      <c r="E2058" s="103"/>
      <c r="F2058" s="112"/>
    </row>
    <row r="2059" spans="1:6">
      <c r="A2059" s="111"/>
      <c r="B2059" s="86"/>
      <c r="C2059" s="103"/>
      <c r="D2059" s="103"/>
      <c r="E2059" s="103"/>
      <c r="F2059" s="112"/>
    </row>
    <row r="2060" spans="1:6">
      <c r="A2060" s="111"/>
      <c r="B2060" s="86"/>
      <c r="C2060" s="103"/>
      <c r="D2060" s="103"/>
      <c r="E2060" s="103"/>
      <c r="F2060" s="112"/>
    </row>
    <row r="2061" spans="1:6">
      <c r="A2061" s="111"/>
      <c r="B2061" s="86"/>
      <c r="C2061" s="103"/>
      <c r="D2061" s="103"/>
      <c r="E2061" s="103"/>
      <c r="F2061" s="112"/>
    </row>
    <row r="2062" spans="1:6">
      <c r="A2062" s="111"/>
      <c r="B2062" s="86"/>
      <c r="C2062" s="103"/>
      <c r="D2062" s="103"/>
      <c r="E2062" s="103"/>
      <c r="F2062" s="112"/>
    </row>
    <row r="2063" spans="1:6">
      <c r="A2063" s="111"/>
      <c r="B2063" s="86"/>
      <c r="C2063" s="103"/>
      <c r="D2063" s="103"/>
      <c r="E2063" s="103"/>
      <c r="F2063" s="112"/>
    </row>
    <row r="2064" spans="1:6">
      <c r="A2064" s="111"/>
      <c r="B2064" s="86"/>
      <c r="C2064" s="103"/>
      <c r="D2064" s="103"/>
      <c r="E2064" s="103"/>
      <c r="F2064" s="112"/>
    </row>
    <row r="2065" spans="1:6">
      <c r="A2065" s="111"/>
      <c r="B2065" s="86"/>
      <c r="C2065" s="103"/>
      <c r="D2065" s="103"/>
      <c r="E2065" s="103"/>
      <c r="F2065" s="112"/>
    </row>
    <row r="2066" spans="1:6">
      <c r="A2066" s="111"/>
      <c r="B2066" s="86"/>
      <c r="C2066" s="103"/>
      <c r="D2066" s="103"/>
      <c r="E2066" s="103"/>
      <c r="F2066" s="112"/>
    </row>
    <row r="2067" spans="1:6">
      <c r="A2067" s="111"/>
      <c r="B2067" s="86"/>
      <c r="C2067" s="103"/>
      <c r="D2067" s="103"/>
      <c r="E2067" s="103"/>
      <c r="F2067" s="112"/>
    </row>
    <row r="2068" spans="1:6">
      <c r="A2068" s="111"/>
      <c r="B2068" s="86"/>
      <c r="C2068" s="103"/>
      <c r="D2068" s="103"/>
      <c r="E2068" s="103"/>
      <c r="F2068" s="112"/>
    </row>
    <row r="2069" spans="1:6">
      <c r="A2069" s="111"/>
      <c r="B2069" s="86"/>
      <c r="C2069" s="103"/>
      <c r="D2069" s="103"/>
      <c r="E2069" s="103"/>
      <c r="F2069" s="112"/>
    </row>
    <row r="2070" spans="1:6">
      <c r="A2070" s="111"/>
      <c r="B2070" s="86"/>
      <c r="C2070" s="103"/>
      <c r="D2070" s="103"/>
      <c r="E2070" s="103"/>
      <c r="F2070" s="112"/>
    </row>
    <row r="2071" spans="1:6">
      <c r="A2071" s="111"/>
      <c r="B2071" s="86"/>
      <c r="C2071" s="103"/>
      <c r="D2071" s="103"/>
      <c r="E2071" s="103"/>
      <c r="F2071" s="112"/>
    </row>
    <row r="2072" spans="1:6">
      <c r="A2072" s="111"/>
      <c r="B2072" s="86"/>
      <c r="C2072" s="103"/>
      <c r="D2072" s="103"/>
      <c r="E2072" s="103"/>
      <c r="F2072" s="112"/>
    </row>
    <row r="2073" spans="1:6">
      <c r="A2073" s="111"/>
      <c r="B2073" s="86"/>
      <c r="C2073" s="103"/>
      <c r="D2073" s="103"/>
      <c r="E2073" s="103"/>
      <c r="F2073" s="112"/>
    </row>
    <row r="2074" spans="1:6">
      <c r="A2074" s="111"/>
      <c r="B2074" s="86"/>
      <c r="C2074" s="103"/>
      <c r="D2074" s="103"/>
      <c r="E2074" s="103"/>
      <c r="F2074" s="112"/>
    </row>
    <row r="2075" spans="1:6">
      <c r="A2075" s="111"/>
      <c r="B2075" s="86"/>
      <c r="C2075" s="103"/>
      <c r="D2075" s="103"/>
      <c r="E2075" s="103"/>
      <c r="F2075" s="112"/>
    </row>
    <row r="2076" spans="1:6">
      <c r="A2076" s="111"/>
      <c r="B2076" s="86"/>
      <c r="C2076" s="103"/>
      <c r="D2076" s="103"/>
      <c r="E2076" s="103"/>
      <c r="F2076" s="112"/>
    </row>
    <row r="2077" spans="1:6">
      <c r="A2077" s="111"/>
      <c r="B2077" s="86"/>
      <c r="C2077" s="103"/>
      <c r="D2077" s="103"/>
      <c r="E2077" s="103"/>
      <c r="F2077" s="112"/>
    </row>
    <row r="2078" spans="1:6">
      <c r="A2078" s="111"/>
      <c r="B2078" s="86"/>
      <c r="C2078" s="103"/>
      <c r="D2078" s="103"/>
      <c r="E2078" s="103"/>
      <c r="F2078" s="112"/>
    </row>
    <row r="2079" spans="1:6">
      <c r="A2079" s="111"/>
      <c r="B2079" s="86"/>
      <c r="C2079" s="103"/>
      <c r="D2079" s="103"/>
      <c r="E2079" s="103"/>
      <c r="F2079" s="112"/>
    </row>
    <row r="2080" spans="1:6">
      <c r="A2080" s="111"/>
      <c r="B2080" s="86"/>
      <c r="C2080" s="103"/>
      <c r="D2080" s="103"/>
      <c r="E2080" s="103"/>
      <c r="F2080" s="112"/>
    </row>
    <row r="2081" spans="1:6">
      <c r="A2081" s="111"/>
      <c r="B2081" s="86"/>
      <c r="C2081" s="103"/>
      <c r="D2081" s="103"/>
      <c r="E2081" s="103"/>
      <c r="F2081" s="112"/>
    </row>
    <row r="2082" spans="1:6">
      <c r="A2082" s="111"/>
      <c r="B2082" s="86"/>
      <c r="C2082" s="103"/>
      <c r="D2082" s="103"/>
      <c r="E2082" s="103"/>
      <c r="F2082" s="112"/>
    </row>
    <row r="2083" spans="1:6">
      <c r="A2083" s="111"/>
      <c r="B2083" s="86"/>
      <c r="C2083" s="103"/>
      <c r="D2083" s="103"/>
      <c r="E2083" s="103"/>
      <c r="F2083" s="112"/>
    </row>
    <row r="2084" spans="1:6">
      <c r="A2084" s="111"/>
      <c r="B2084" s="86"/>
      <c r="C2084" s="103"/>
      <c r="D2084" s="103"/>
      <c r="E2084" s="103"/>
      <c r="F2084" s="112"/>
    </row>
    <row r="2085" spans="1:6">
      <c r="A2085" s="111"/>
      <c r="B2085" s="86"/>
      <c r="C2085" s="103"/>
      <c r="D2085" s="103"/>
      <c r="E2085" s="103"/>
      <c r="F2085" s="112"/>
    </row>
    <row r="2086" spans="1:6">
      <c r="A2086" s="111"/>
      <c r="B2086" s="86"/>
      <c r="C2086" s="103"/>
      <c r="D2086" s="103"/>
      <c r="E2086" s="103"/>
      <c r="F2086" s="112"/>
    </row>
    <row r="2087" spans="1:6">
      <c r="A2087" s="111"/>
      <c r="B2087" s="86"/>
      <c r="C2087" s="103"/>
      <c r="D2087" s="103"/>
      <c r="E2087" s="103"/>
      <c r="F2087" s="112"/>
    </row>
    <row r="2088" spans="1:6">
      <c r="A2088" s="111"/>
      <c r="B2088" s="86"/>
      <c r="C2088" s="103"/>
      <c r="D2088" s="103"/>
      <c r="E2088" s="103"/>
      <c r="F2088" s="112"/>
    </row>
    <row r="2089" spans="1:6">
      <c r="A2089" s="111"/>
      <c r="B2089" s="86"/>
      <c r="C2089" s="103"/>
      <c r="D2089" s="103"/>
      <c r="E2089" s="103"/>
      <c r="F2089" s="112"/>
    </row>
    <row r="2090" spans="1:6">
      <c r="A2090" s="111"/>
      <c r="B2090" s="86"/>
      <c r="C2090" s="103"/>
      <c r="D2090" s="103"/>
      <c r="E2090" s="103"/>
      <c r="F2090" s="112"/>
    </row>
    <row r="2091" spans="1:6">
      <c r="A2091" s="111"/>
      <c r="B2091" s="86"/>
      <c r="C2091" s="103"/>
      <c r="D2091" s="103"/>
      <c r="E2091" s="103"/>
      <c r="F2091" s="112"/>
    </row>
    <row r="2092" spans="1:6">
      <c r="A2092" s="111"/>
      <c r="B2092" s="86"/>
      <c r="C2092" s="103"/>
      <c r="D2092" s="103"/>
      <c r="E2092" s="103"/>
      <c r="F2092" s="112"/>
    </row>
    <row r="2093" spans="1:6">
      <c r="A2093" s="111"/>
      <c r="B2093" s="86"/>
      <c r="C2093" s="103"/>
      <c r="D2093" s="103"/>
      <c r="E2093" s="103"/>
      <c r="F2093" s="112"/>
    </row>
    <row r="2094" spans="1:6">
      <c r="A2094" s="111"/>
      <c r="B2094" s="86"/>
      <c r="C2094" s="103"/>
      <c r="D2094" s="103"/>
      <c r="E2094" s="103"/>
      <c r="F2094" s="112"/>
    </row>
    <row r="2095" spans="1:6">
      <c r="A2095" s="111"/>
      <c r="B2095" s="86"/>
      <c r="C2095" s="103"/>
      <c r="D2095" s="103"/>
      <c r="E2095" s="103"/>
      <c r="F2095" s="112"/>
    </row>
    <row r="2096" spans="1:6">
      <c r="A2096" s="111"/>
      <c r="B2096" s="86"/>
      <c r="C2096" s="103"/>
      <c r="D2096" s="103"/>
      <c r="E2096" s="103"/>
      <c r="F2096" s="112"/>
    </row>
    <row r="2097" spans="1:6">
      <c r="A2097" s="111"/>
      <c r="B2097" s="86"/>
      <c r="C2097" s="103"/>
      <c r="D2097" s="103"/>
      <c r="E2097" s="103"/>
      <c r="F2097" s="112"/>
    </row>
    <row r="2098" spans="1:6">
      <c r="A2098" s="111"/>
      <c r="B2098" s="86"/>
      <c r="C2098" s="103"/>
      <c r="D2098" s="103"/>
      <c r="E2098" s="103"/>
      <c r="F2098" s="112"/>
    </row>
    <row r="2099" spans="1:6">
      <c r="A2099" s="111"/>
      <c r="B2099" s="86"/>
      <c r="C2099" s="103"/>
      <c r="D2099" s="103"/>
      <c r="E2099" s="103"/>
      <c r="F2099" s="112"/>
    </row>
    <row r="2100" spans="1:6">
      <c r="A2100" s="111"/>
      <c r="B2100" s="86"/>
      <c r="C2100" s="103"/>
      <c r="D2100" s="103"/>
      <c r="E2100" s="103"/>
      <c r="F2100" s="112"/>
    </row>
    <row r="2101" spans="1:6">
      <c r="A2101" s="111"/>
      <c r="B2101" s="86"/>
      <c r="C2101" s="103"/>
      <c r="D2101" s="103"/>
      <c r="E2101" s="103"/>
      <c r="F2101" s="112"/>
    </row>
    <row r="2102" spans="1:6">
      <c r="A2102" s="111"/>
      <c r="B2102" s="86"/>
      <c r="C2102" s="103"/>
      <c r="D2102" s="103"/>
      <c r="E2102" s="103"/>
      <c r="F2102" s="112"/>
    </row>
    <row r="2103" spans="1:6">
      <c r="A2103" s="111"/>
      <c r="B2103" s="86"/>
      <c r="C2103" s="103"/>
      <c r="D2103" s="103"/>
      <c r="E2103" s="103"/>
      <c r="F2103" s="112"/>
    </row>
    <row r="2104" spans="1:6">
      <c r="A2104" s="111"/>
      <c r="B2104" s="86"/>
      <c r="C2104" s="103"/>
      <c r="D2104" s="103"/>
      <c r="E2104" s="103"/>
      <c r="F2104" s="112"/>
    </row>
    <row r="2105" spans="1:6">
      <c r="A2105" s="111"/>
      <c r="B2105" s="86"/>
      <c r="C2105" s="103"/>
      <c r="D2105" s="103"/>
      <c r="E2105" s="103"/>
      <c r="F2105" s="112"/>
    </row>
    <row r="2106" spans="1:6">
      <c r="A2106" s="111"/>
      <c r="B2106" s="86"/>
      <c r="C2106" s="103"/>
      <c r="D2106" s="103"/>
      <c r="E2106" s="103"/>
      <c r="F2106" s="112"/>
    </row>
    <row r="2107" spans="1:6">
      <c r="A2107" s="111"/>
      <c r="B2107" s="86"/>
      <c r="C2107" s="103"/>
      <c r="D2107" s="103"/>
      <c r="E2107" s="103"/>
      <c r="F2107" s="112"/>
    </row>
    <row r="2108" spans="1:6">
      <c r="A2108" s="111"/>
      <c r="B2108" s="86"/>
      <c r="C2108" s="103"/>
      <c r="D2108" s="103"/>
      <c r="E2108" s="103"/>
      <c r="F2108" s="112"/>
    </row>
    <row r="2109" spans="1:6">
      <c r="A2109" s="111"/>
      <c r="B2109" s="86"/>
      <c r="C2109" s="103"/>
      <c r="D2109" s="103"/>
      <c r="E2109" s="103"/>
      <c r="F2109" s="112"/>
    </row>
    <row r="2110" spans="1:6">
      <c r="A2110" s="111"/>
      <c r="B2110" s="86"/>
      <c r="C2110" s="103"/>
      <c r="D2110" s="103"/>
      <c r="E2110" s="103"/>
      <c r="F2110" s="112"/>
    </row>
    <row r="2111" spans="1:6">
      <c r="A2111" s="111"/>
      <c r="B2111" s="86"/>
      <c r="C2111" s="103"/>
      <c r="D2111" s="103"/>
      <c r="E2111" s="103"/>
      <c r="F2111" s="112"/>
    </row>
    <row r="2112" spans="1:6">
      <c r="A2112" s="111"/>
      <c r="B2112" s="86"/>
      <c r="C2112" s="103"/>
      <c r="D2112" s="103"/>
      <c r="E2112" s="103"/>
      <c r="F2112" s="112"/>
    </row>
    <row r="2113" spans="1:6">
      <c r="A2113" s="111"/>
      <c r="B2113" s="86"/>
      <c r="C2113" s="103"/>
      <c r="D2113" s="103"/>
      <c r="E2113" s="103"/>
      <c r="F2113" s="112"/>
    </row>
    <row r="2114" spans="1:6">
      <c r="A2114" s="111"/>
      <c r="B2114" s="86"/>
      <c r="C2114" s="103"/>
      <c r="D2114" s="103"/>
      <c r="E2114" s="103"/>
      <c r="F2114" s="112"/>
    </row>
    <row r="2115" spans="1:6">
      <c r="A2115" s="111"/>
      <c r="B2115" s="86"/>
      <c r="C2115" s="103"/>
      <c r="D2115" s="103"/>
      <c r="E2115" s="103"/>
      <c r="F2115" s="112"/>
    </row>
    <row r="2116" spans="1:6">
      <c r="A2116" s="111"/>
      <c r="B2116" s="86"/>
      <c r="C2116" s="103"/>
      <c r="D2116" s="103"/>
      <c r="E2116" s="103"/>
      <c r="F2116" s="112"/>
    </row>
    <row r="2117" spans="1:6">
      <c r="A2117" s="111"/>
      <c r="B2117" s="86"/>
      <c r="C2117" s="103"/>
      <c r="D2117" s="103"/>
      <c r="E2117" s="103"/>
      <c r="F2117" s="112"/>
    </row>
    <row r="2118" spans="1:6">
      <c r="A2118" s="111"/>
      <c r="B2118" s="86"/>
      <c r="C2118" s="103"/>
      <c r="D2118" s="103"/>
      <c r="E2118" s="103"/>
      <c r="F2118" s="112"/>
    </row>
    <row r="2119" spans="1:6">
      <c r="A2119" s="111"/>
      <c r="B2119" s="86"/>
      <c r="C2119" s="103"/>
      <c r="D2119" s="103"/>
      <c r="E2119" s="103"/>
      <c r="F2119" s="112"/>
    </row>
    <row r="2120" spans="1:6">
      <c r="A2120" s="111"/>
      <c r="B2120" s="86"/>
      <c r="C2120" s="103"/>
      <c r="D2120" s="103"/>
      <c r="E2120" s="103"/>
      <c r="F2120" s="112"/>
    </row>
    <row r="2121" spans="1:6">
      <c r="A2121" s="111"/>
      <c r="B2121" s="86"/>
      <c r="C2121" s="103"/>
      <c r="D2121" s="103"/>
      <c r="E2121" s="103"/>
      <c r="F2121" s="112"/>
    </row>
    <row r="2122" spans="1:6">
      <c r="A2122" s="111"/>
      <c r="B2122" s="86"/>
      <c r="C2122" s="103"/>
      <c r="D2122" s="103"/>
      <c r="E2122" s="103"/>
      <c r="F2122" s="112"/>
    </row>
    <row r="2123" spans="1:6">
      <c r="A2123" s="111"/>
      <c r="B2123" s="86"/>
      <c r="C2123" s="103"/>
      <c r="D2123" s="103"/>
      <c r="E2123" s="103"/>
      <c r="F2123" s="112"/>
    </row>
    <row r="2124" spans="1:6">
      <c r="A2124" s="111"/>
      <c r="B2124" s="86"/>
      <c r="C2124" s="103"/>
      <c r="D2124" s="103"/>
      <c r="E2124" s="103"/>
      <c r="F2124" s="112"/>
    </row>
    <row r="2125" spans="1:6">
      <c r="A2125" s="111"/>
      <c r="B2125" s="86"/>
      <c r="C2125" s="103"/>
      <c r="D2125" s="103"/>
      <c r="E2125" s="103"/>
      <c r="F2125" s="112"/>
    </row>
    <row r="2126" spans="1:6">
      <c r="A2126" s="111"/>
      <c r="B2126" s="86"/>
      <c r="C2126" s="103"/>
      <c r="D2126" s="103"/>
      <c r="E2126" s="103"/>
      <c r="F2126" s="112"/>
    </row>
    <row r="2127" spans="1:6">
      <c r="A2127" s="111"/>
      <c r="B2127" s="86"/>
      <c r="C2127" s="103"/>
      <c r="D2127" s="103"/>
      <c r="E2127" s="103"/>
      <c r="F2127" s="112"/>
    </row>
    <row r="2128" spans="1:6">
      <c r="A2128" s="111"/>
      <c r="B2128" s="86"/>
      <c r="C2128" s="103"/>
      <c r="D2128" s="103"/>
      <c r="E2128" s="103"/>
      <c r="F2128" s="112"/>
    </row>
    <row r="2129" spans="1:6">
      <c r="A2129" s="111"/>
      <c r="B2129" s="86"/>
      <c r="C2129" s="103"/>
      <c r="D2129" s="103"/>
      <c r="E2129" s="103"/>
      <c r="F2129" s="112"/>
    </row>
    <row r="2130" spans="1:6">
      <c r="A2130" s="111"/>
      <c r="B2130" s="86"/>
      <c r="C2130" s="103"/>
      <c r="D2130" s="103"/>
      <c r="E2130" s="103"/>
      <c r="F2130" s="112"/>
    </row>
    <row r="2131" spans="1:6">
      <c r="A2131" s="111"/>
      <c r="B2131" s="86"/>
      <c r="C2131" s="103"/>
      <c r="D2131" s="103"/>
      <c r="E2131" s="103"/>
      <c r="F2131" s="112"/>
    </row>
    <row r="2132" spans="1:6">
      <c r="A2132" s="111"/>
      <c r="B2132" s="86"/>
      <c r="C2132" s="103"/>
      <c r="D2132" s="103"/>
      <c r="E2132" s="103"/>
      <c r="F2132" s="112"/>
    </row>
    <row r="2133" spans="1:6">
      <c r="A2133" s="111"/>
      <c r="B2133" s="86"/>
      <c r="C2133" s="103"/>
      <c r="D2133" s="103"/>
      <c r="E2133" s="103"/>
      <c r="F2133" s="112"/>
    </row>
    <row r="2134" spans="1:6">
      <c r="A2134" s="111"/>
      <c r="B2134" s="86"/>
      <c r="C2134" s="103"/>
      <c r="D2134" s="103"/>
      <c r="E2134" s="103"/>
      <c r="F2134" s="112"/>
    </row>
    <row r="2135" spans="1:6">
      <c r="A2135" s="111"/>
      <c r="B2135" s="86"/>
      <c r="C2135" s="103"/>
      <c r="D2135" s="103"/>
      <c r="E2135" s="103"/>
      <c r="F2135" s="112"/>
    </row>
    <row r="2136" spans="1:6">
      <c r="A2136" s="111"/>
      <c r="B2136" s="86"/>
      <c r="C2136" s="103"/>
      <c r="D2136" s="103"/>
      <c r="E2136" s="103"/>
      <c r="F2136" s="112"/>
    </row>
    <row r="2137" spans="1:6">
      <c r="A2137" s="111"/>
      <c r="B2137" s="86"/>
      <c r="C2137" s="103"/>
      <c r="D2137" s="103"/>
      <c r="E2137" s="103"/>
      <c r="F2137" s="112"/>
    </row>
    <row r="2138" spans="1:6">
      <c r="A2138" s="111"/>
      <c r="B2138" s="86"/>
      <c r="C2138" s="103"/>
      <c r="D2138" s="103"/>
      <c r="E2138" s="103"/>
      <c r="F2138" s="112"/>
    </row>
    <row r="2139" spans="1:6">
      <c r="A2139" s="111"/>
      <c r="B2139" s="86"/>
      <c r="C2139" s="103"/>
      <c r="D2139" s="103"/>
      <c r="E2139" s="103"/>
      <c r="F2139" s="112"/>
    </row>
    <row r="2140" spans="1:6">
      <c r="A2140" s="111"/>
      <c r="B2140" s="86"/>
      <c r="C2140" s="103"/>
      <c r="D2140" s="103"/>
      <c r="E2140" s="103"/>
      <c r="F2140" s="112"/>
    </row>
    <row r="2141" spans="1:6">
      <c r="A2141" s="111"/>
      <c r="B2141" s="86"/>
      <c r="C2141" s="103"/>
      <c r="D2141" s="103"/>
      <c r="E2141" s="103"/>
      <c r="F2141" s="112"/>
    </row>
    <row r="2142" spans="1:6">
      <c r="A2142" s="111"/>
      <c r="B2142" s="86"/>
      <c r="C2142" s="103"/>
      <c r="D2142" s="103"/>
      <c r="E2142" s="103"/>
      <c r="F2142" s="112"/>
    </row>
    <row r="2143" spans="1:6">
      <c r="A2143" s="111"/>
      <c r="B2143" s="86"/>
      <c r="C2143" s="103"/>
      <c r="D2143" s="103"/>
      <c r="E2143" s="103"/>
      <c r="F2143" s="112"/>
    </row>
    <row r="2144" spans="1:6">
      <c r="A2144" s="111"/>
      <c r="B2144" s="86"/>
      <c r="C2144" s="103"/>
      <c r="D2144" s="103"/>
      <c r="E2144" s="103"/>
      <c r="F2144" s="112"/>
    </row>
    <row r="2145" spans="1:6">
      <c r="A2145" s="111"/>
      <c r="B2145" s="86"/>
      <c r="C2145" s="103"/>
      <c r="D2145" s="103"/>
      <c r="E2145" s="103"/>
      <c r="F2145" s="112"/>
    </row>
    <row r="2146" spans="1:6">
      <c r="A2146" s="111"/>
      <c r="B2146" s="86"/>
      <c r="C2146" s="103"/>
      <c r="D2146" s="103"/>
      <c r="E2146" s="103"/>
      <c r="F2146" s="112"/>
    </row>
    <row r="2147" spans="1:6">
      <c r="A2147" s="111"/>
      <c r="B2147" s="86"/>
      <c r="C2147" s="103"/>
      <c r="D2147" s="103"/>
      <c r="E2147" s="103"/>
      <c r="F2147" s="112"/>
    </row>
    <row r="2148" spans="1:6">
      <c r="A2148" s="111"/>
      <c r="B2148" s="86"/>
      <c r="C2148" s="103"/>
      <c r="D2148" s="103"/>
      <c r="E2148" s="103"/>
      <c r="F2148" s="112"/>
    </row>
    <row r="2149" spans="1:6">
      <c r="A2149" s="111"/>
      <c r="B2149" s="86"/>
      <c r="C2149" s="103"/>
      <c r="D2149" s="103"/>
      <c r="E2149" s="103"/>
      <c r="F2149" s="112"/>
    </row>
    <row r="2150" spans="1:6">
      <c r="A2150" s="111"/>
      <c r="B2150" s="86"/>
      <c r="C2150" s="103"/>
      <c r="D2150" s="103"/>
      <c r="E2150" s="103"/>
      <c r="F2150" s="112"/>
    </row>
    <row r="2151" spans="1:6">
      <c r="A2151" s="111"/>
      <c r="B2151" s="86"/>
      <c r="C2151" s="103"/>
      <c r="D2151" s="103"/>
      <c r="E2151" s="103"/>
      <c r="F2151" s="112"/>
    </row>
    <row r="2152" spans="1:6">
      <c r="A2152" s="111"/>
      <c r="B2152" s="86"/>
      <c r="C2152" s="103"/>
      <c r="D2152" s="103"/>
      <c r="E2152" s="103"/>
      <c r="F2152" s="112"/>
    </row>
    <row r="2153" spans="1:6">
      <c r="A2153" s="111"/>
      <c r="B2153" s="86"/>
      <c r="C2153" s="103"/>
      <c r="D2153" s="103"/>
      <c r="E2153" s="103"/>
      <c r="F2153" s="112"/>
    </row>
    <row r="2154" spans="1:6">
      <c r="A2154" s="111"/>
      <c r="B2154" s="86"/>
      <c r="C2154" s="103"/>
      <c r="D2154" s="103"/>
      <c r="E2154" s="103"/>
      <c r="F2154" s="112"/>
    </row>
    <row r="2155" spans="1:6">
      <c r="A2155" s="111"/>
      <c r="B2155" s="86"/>
      <c r="C2155" s="103"/>
      <c r="D2155" s="103"/>
      <c r="E2155" s="103"/>
      <c r="F2155" s="112"/>
    </row>
    <row r="2156" spans="1:6">
      <c r="A2156" s="111"/>
      <c r="B2156" s="86"/>
      <c r="C2156" s="103"/>
      <c r="D2156" s="103"/>
      <c r="E2156" s="103"/>
      <c r="F2156" s="112"/>
    </row>
    <row r="2157" spans="1:6">
      <c r="A2157" s="111"/>
      <c r="B2157" s="86"/>
      <c r="C2157" s="103"/>
      <c r="D2157" s="103"/>
      <c r="E2157" s="103"/>
      <c r="F2157" s="112"/>
    </row>
    <row r="2158" spans="1:6">
      <c r="A2158" s="111"/>
      <c r="B2158" s="86"/>
      <c r="C2158" s="103"/>
      <c r="D2158" s="103"/>
      <c r="E2158" s="103"/>
      <c r="F2158" s="112"/>
    </row>
    <row r="2159" spans="1:6">
      <c r="A2159" s="111"/>
      <c r="B2159" s="86"/>
      <c r="C2159" s="103"/>
      <c r="D2159" s="103"/>
      <c r="E2159" s="103"/>
      <c r="F2159" s="112"/>
    </row>
    <row r="2160" spans="1:6">
      <c r="A2160" s="111"/>
      <c r="B2160" s="86"/>
      <c r="C2160" s="103"/>
      <c r="D2160" s="103"/>
      <c r="E2160" s="103"/>
      <c r="F2160" s="112"/>
    </row>
    <row r="2161" spans="1:6">
      <c r="A2161" s="111"/>
      <c r="B2161" s="86"/>
      <c r="C2161" s="103"/>
      <c r="D2161" s="103"/>
      <c r="E2161" s="103"/>
      <c r="F2161" s="112"/>
    </row>
    <row r="2162" spans="1:6">
      <c r="A2162" s="111"/>
      <c r="B2162" s="86"/>
      <c r="C2162" s="103"/>
      <c r="D2162" s="103"/>
      <c r="E2162" s="103"/>
      <c r="F2162" s="112"/>
    </row>
    <row r="2163" spans="1:6">
      <c r="A2163" s="111"/>
      <c r="B2163" s="86"/>
      <c r="C2163" s="103"/>
      <c r="D2163" s="103"/>
      <c r="E2163" s="103"/>
      <c r="F2163" s="112"/>
    </row>
    <row r="2164" spans="1:6">
      <c r="A2164" s="111"/>
      <c r="B2164" s="86"/>
      <c r="C2164" s="103"/>
      <c r="D2164" s="103"/>
      <c r="E2164" s="103"/>
      <c r="F2164" s="112"/>
    </row>
    <row r="2165" spans="1:6">
      <c r="A2165" s="111"/>
      <c r="B2165" s="86"/>
      <c r="C2165" s="103"/>
      <c r="D2165" s="103"/>
      <c r="E2165" s="103"/>
      <c r="F2165" s="112"/>
    </row>
    <row r="2166" spans="1:6">
      <c r="A2166" s="111"/>
      <c r="B2166" s="86"/>
      <c r="C2166" s="103"/>
      <c r="D2166" s="103"/>
      <c r="E2166" s="103"/>
      <c r="F2166" s="112"/>
    </row>
    <row r="2167" spans="1:6">
      <c r="A2167" s="111"/>
      <c r="B2167" s="86"/>
      <c r="C2167" s="103"/>
      <c r="D2167" s="103"/>
      <c r="E2167" s="103"/>
      <c r="F2167" s="112"/>
    </row>
    <row r="2168" spans="1:6">
      <c r="A2168" s="111"/>
      <c r="B2168" s="86"/>
      <c r="C2168" s="103"/>
      <c r="D2168" s="103"/>
      <c r="E2168" s="103"/>
      <c r="F2168" s="112"/>
    </row>
    <row r="2169" spans="1:6">
      <c r="A2169" s="111"/>
      <c r="B2169" s="86"/>
      <c r="C2169" s="103"/>
      <c r="D2169" s="103"/>
      <c r="E2169" s="103"/>
      <c r="F2169" s="112"/>
    </row>
    <row r="2170" spans="1:6">
      <c r="A2170" s="111"/>
      <c r="B2170" s="86"/>
      <c r="C2170" s="103"/>
      <c r="D2170" s="103"/>
      <c r="E2170" s="103"/>
      <c r="F2170" s="112"/>
    </row>
    <row r="2171" spans="1:6">
      <c r="A2171" s="111"/>
      <c r="B2171" s="86"/>
      <c r="C2171" s="103"/>
      <c r="D2171" s="103"/>
      <c r="E2171" s="103"/>
      <c r="F2171" s="112"/>
    </row>
    <row r="2172" spans="1:6">
      <c r="A2172" s="111"/>
      <c r="B2172" s="86"/>
      <c r="C2172" s="103"/>
      <c r="D2172" s="103"/>
      <c r="E2172" s="103"/>
      <c r="F2172" s="112"/>
    </row>
    <row r="2173" spans="1:6">
      <c r="A2173" s="111"/>
      <c r="B2173" s="86"/>
      <c r="C2173" s="103"/>
      <c r="D2173" s="103"/>
      <c r="E2173" s="103"/>
      <c r="F2173" s="112"/>
    </row>
    <row r="2174" spans="1:6">
      <c r="A2174" s="111"/>
      <c r="B2174" s="86"/>
      <c r="C2174" s="103"/>
      <c r="D2174" s="103"/>
      <c r="E2174" s="103"/>
      <c r="F2174" s="112"/>
    </row>
    <row r="2175" spans="1:6">
      <c r="A2175" s="111"/>
      <c r="B2175" s="86"/>
      <c r="C2175" s="103"/>
      <c r="D2175" s="103"/>
      <c r="E2175" s="103"/>
      <c r="F2175" s="112"/>
    </row>
    <row r="2176" spans="1:6">
      <c r="A2176" s="111"/>
      <c r="B2176" s="86"/>
      <c r="C2176" s="103"/>
      <c r="D2176" s="103"/>
      <c r="E2176" s="103"/>
      <c r="F2176" s="112"/>
    </row>
    <row r="2177" spans="1:6">
      <c r="A2177" s="111"/>
      <c r="B2177" s="86"/>
      <c r="C2177" s="103"/>
      <c r="D2177" s="103"/>
      <c r="E2177" s="103"/>
      <c r="F2177" s="112"/>
    </row>
    <row r="2178" spans="1:6">
      <c r="A2178" s="111"/>
      <c r="B2178" s="86"/>
      <c r="C2178" s="103"/>
      <c r="D2178" s="103"/>
      <c r="E2178" s="103"/>
      <c r="F2178" s="112"/>
    </row>
    <row r="2179" spans="1:6">
      <c r="A2179" s="111"/>
      <c r="B2179" s="86"/>
      <c r="C2179" s="103"/>
      <c r="D2179" s="103"/>
      <c r="E2179" s="103"/>
      <c r="F2179" s="112"/>
    </row>
    <row r="2180" spans="1:6">
      <c r="A2180" s="111"/>
      <c r="B2180" s="86"/>
      <c r="C2180" s="103"/>
      <c r="D2180" s="103"/>
      <c r="E2180" s="103"/>
      <c r="F2180" s="112"/>
    </row>
    <row r="2181" spans="1:6">
      <c r="A2181" s="111"/>
      <c r="B2181" s="86"/>
      <c r="C2181" s="103"/>
      <c r="D2181" s="103"/>
      <c r="E2181" s="103"/>
      <c r="F2181" s="112"/>
    </row>
    <row r="2182" spans="1:6">
      <c r="A2182" s="111"/>
      <c r="B2182" s="86"/>
      <c r="C2182" s="103"/>
      <c r="D2182" s="103"/>
      <c r="E2182" s="103"/>
      <c r="F2182" s="112"/>
    </row>
    <row r="2183" spans="1:6">
      <c r="A2183" s="111"/>
      <c r="B2183" s="86"/>
      <c r="C2183" s="103"/>
      <c r="D2183" s="103"/>
      <c r="E2183" s="103"/>
      <c r="F2183" s="112"/>
    </row>
    <row r="2184" spans="1:6">
      <c r="A2184" s="111"/>
      <c r="B2184" s="86"/>
      <c r="C2184" s="103"/>
      <c r="D2184" s="103"/>
      <c r="E2184" s="103"/>
      <c r="F2184" s="112"/>
    </row>
    <row r="2185" spans="1:6">
      <c r="A2185" s="111"/>
      <c r="B2185" s="86"/>
      <c r="C2185" s="103"/>
      <c r="D2185" s="103"/>
      <c r="E2185" s="103"/>
      <c r="F2185" s="112"/>
    </row>
    <row r="2186" spans="1:6">
      <c r="A2186" s="111"/>
      <c r="B2186" s="86"/>
      <c r="C2186" s="103"/>
      <c r="D2186" s="103"/>
      <c r="E2186" s="103"/>
      <c r="F2186" s="112"/>
    </row>
    <row r="2187" spans="1:6">
      <c r="A2187" s="111"/>
      <c r="B2187" s="86"/>
      <c r="C2187" s="103"/>
      <c r="D2187" s="103"/>
      <c r="E2187" s="103"/>
      <c r="F2187" s="112"/>
    </row>
    <row r="2188" spans="1:6">
      <c r="A2188" s="111"/>
      <c r="B2188" s="86"/>
      <c r="C2188" s="103"/>
      <c r="D2188" s="103"/>
      <c r="E2188" s="103"/>
      <c r="F2188" s="112"/>
    </row>
    <row r="2189" spans="1:6">
      <c r="A2189" s="111"/>
      <c r="B2189" s="86"/>
      <c r="C2189" s="103"/>
      <c r="D2189" s="103"/>
      <c r="E2189" s="103"/>
      <c r="F2189" s="112"/>
    </row>
    <row r="2190" spans="1:6">
      <c r="A2190" s="111"/>
      <c r="B2190" s="86"/>
      <c r="C2190" s="103"/>
      <c r="D2190" s="103"/>
      <c r="E2190" s="103"/>
      <c r="F2190" s="112"/>
    </row>
    <row r="2191" spans="1:6">
      <c r="A2191" s="111"/>
      <c r="B2191" s="86"/>
      <c r="C2191" s="103"/>
      <c r="D2191" s="103"/>
      <c r="E2191" s="103"/>
      <c r="F2191" s="112"/>
    </row>
    <row r="2192" spans="1:6">
      <c r="A2192" s="111"/>
      <c r="B2192" s="86"/>
      <c r="C2192" s="103"/>
      <c r="D2192" s="103"/>
      <c r="E2192" s="103"/>
      <c r="F2192" s="112"/>
    </row>
    <row r="2193" spans="1:6">
      <c r="A2193" s="111"/>
      <c r="B2193" s="86"/>
      <c r="C2193" s="103"/>
      <c r="D2193" s="103"/>
      <c r="E2193" s="103"/>
      <c r="F2193" s="112"/>
    </row>
    <row r="2194" spans="1:6">
      <c r="A2194" s="111"/>
      <c r="B2194" s="86"/>
      <c r="C2194" s="103"/>
      <c r="D2194" s="103"/>
      <c r="E2194" s="103"/>
      <c r="F2194" s="112"/>
    </row>
    <row r="2195" spans="1:6">
      <c r="A2195" s="111"/>
      <c r="B2195" s="86"/>
      <c r="C2195" s="103"/>
      <c r="D2195" s="103"/>
      <c r="E2195" s="103"/>
      <c r="F2195" s="112"/>
    </row>
    <row r="2196" spans="1:6">
      <c r="A2196" s="111"/>
      <c r="B2196" s="86"/>
      <c r="C2196" s="103"/>
      <c r="D2196" s="103"/>
      <c r="E2196" s="103"/>
      <c r="F2196" s="112"/>
    </row>
    <row r="2197" spans="1:6">
      <c r="A2197" s="111"/>
      <c r="B2197" s="86"/>
      <c r="C2197" s="103"/>
      <c r="D2197" s="103"/>
      <c r="E2197" s="103"/>
      <c r="F2197" s="112"/>
    </row>
    <row r="2198" spans="1:6">
      <c r="A2198" s="111"/>
      <c r="B2198" s="86"/>
      <c r="C2198" s="103"/>
      <c r="D2198" s="103"/>
      <c r="E2198" s="103"/>
      <c r="F2198" s="112"/>
    </row>
    <row r="2199" spans="1:6">
      <c r="A2199" s="111"/>
      <c r="B2199" s="86"/>
      <c r="C2199" s="103"/>
      <c r="D2199" s="103"/>
      <c r="E2199" s="103"/>
      <c r="F2199" s="112"/>
    </row>
    <row r="2200" spans="1:6">
      <c r="A2200" s="111"/>
      <c r="B2200" s="86"/>
      <c r="C2200" s="103"/>
      <c r="D2200" s="103"/>
      <c r="E2200" s="103"/>
      <c r="F2200" s="112"/>
    </row>
    <row r="2201" spans="1:6">
      <c r="A2201" s="111"/>
      <c r="B2201" s="86"/>
      <c r="C2201" s="103"/>
      <c r="D2201" s="103"/>
      <c r="E2201" s="103"/>
      <c r="F2201" s="112"/>
    </row>
    <row r="2202" spans="1:6">
      <c r="A2202" s="111"/>
      <c r="B2202" s="86"/>
      <c r="C2202" s="103"/>
      <c r="D2202" s="103"/>
      <c r="E2202" s="103"/>
      <c r="F2202" s="112"/>
    </row>
    <row r="2203" spans="1:6">
      <c r="A2203" s="111"/>
      <c r="B2203" s="86"/>
      <c r="C2203" s="103"/>
      <c r="D2203" s="103"/>
      <c r="E2203" s="103"/>
      <c r="F2203" s="112"/>
    </row>
    <row r="2204" spans="1:6">
      <c r="A2204" s="111"/>
      <c r="B2204" s="86"/>
      <c r="C2204" s="103"/>
      <c r="D2204" s="103"/>
      <c r="E2204" s="103"/>
      <c r="F2204" s="112"/>
    </row>
    <row r="2205" spans="1:6">
      <c r="A2205" s="111"/>
      <c r="B2205" s="86"/>
      <c r="C2205" s="103"/>
      <c r="D2205" s="103"/>
      <c r="E2205" s="103"/>
      <c r="F2205" s="112"/>
    </row>
    <row r="2206" spans="1:6">
      <c r="A2206" s="111"/>
      <c r="B2206" s="86"/>
      <c r="C2206" s="103"/>
      <c r="D2206" s="103"/>
      <c r="E2206" s="103"/>
      <c r="F2206" s="112"/>
    </row>
    <row r="2207" spans="1:6">
      <c r="A2207" s="111"/>
      <c r="B2207" s="86"/>
      <c r="C2207" s="103"/>
      <c r="D2207" s="103"/>
      <c r="E2207" s="103"/>
      <c r="F2207" s="112"/>
    </row>
    <row r="2208" spans="1:6">
      <c r="A2208" s="111"/>
      <c r="B2208" s="86"/>
      <c r="C2208" s="103"/>
      <c r="D2208" s="103"/>
      <c r="E2208" s="103"/>
      <c r="F2208" s="112"/>
    </row>
    <row r="2209" spans="1:6">
      <c r="A2209" s="111"/>
      <c r="B2209" s="86"/>
      <c r="C2209" s="103"/>
      <c r="D2209" s="103"/>
      <c r="E2209" s="103"/>
      <c r="F2209" s="112"/>
    </row>
    <row r="2210" spans="1:6">
      <c r="A2210" s="111"/>
      <c r="B2210" s="86"/>
      <c r="C2210" s="103"/>
      <c r="D2210" s="103"/>
      <c r="E2210" s="103"/>
      <c r="F2210" s="112"/>
    </row>
    <row r="2211" spans="1:6">
      <c r="A2211" s="111"/>
      <c r="B2211" s="86"/>
      <c r="C2211" s="103"/>
      <c r="D2211" s="103"/>
      <c r="E2211" s="103"/>
      <c r="F2211" s="112"/>
    </row>
    <row r="2212" spans="1:6">
      <c r="A2212" s="111"/>
      <c r="B2212" s="86"/>
      <c r="C2212" s="103"/>
      <c r="D2212" s="103"/>
      <c r="E2212" s="103"/>
      <c r="F2212" s="112"/>
    </row>
    <row r="2213" spans="1:6">
      <c r="A2213" s="111"/>
      <c r="B2213" s="86"/>
      <c r="C2213" s="103"/>
      <c r="D2213" s="103"/>
      <c r="E2213" s="103"/>
      <c r="F2213" s="112"/>
    </row>
    <row r="2214" spans="1:6">
      <c r="A2214" s="111"/>
      <c r="B2214" s="86"/>
      <c r="C2214" s="103"/>
      <c r="D2214" s="103"/>
      <c r="E2214" s="103"/>
      <c r="F2214" s="112"/>
    </row>
    <row r="2215" spans="1:6">
      <c r="A2215" s="111"/>
      <c r="B2215" s="86"/>
      <c r="C2215" s="103"/>
      <c r="D2215" s="103"/>
      <c r="E2215" s="103"/>
      <c r="F2215" s="112"/>
    </row>
    <row r="2216" spans="1:6">
      <c r="A2216" s="111"/>
      <c r="B2216" s="86"/>
      <c r="C2216" s="103"/>
      <c r="D2216" s="103"/>
      <c r="E2216" s="103"/>
      <c r="F2216" s="112"/>
    </row>
    <row r="2217" spans="1:6">
      <c r="A2217" s="111"/>
      <c r="B2217" s="86"/>
      <c r="C2217" s="103"/>
      <c r="D2217" s="103"/>
      <c r="E2217" s="103"/>
      <c r="F2217" s="112"/>
    </row>
    <row r="2218" spans="1:6">
      <c r="A2218" s="111"/>
      <c r="B2218" s="86"/>
      <c r="C2218" s="103"/>
      <c r="D2218" s="103"/>
      <c r="E2218" s="103"/>
      <c r="F2218" s="112"/>
    </row>
    <row r="2219" spans="1:6">
      <c r="A2219" s="111"/>
      <c r="B2219" s="86"/>
      <c r="C2219" s="103"/>
      <c r="D2219" s="103"/>
      <c r="E2219" s="103"/>
      <c r="F2219" s="112"/>
    </row>
    <row r="2220" spans="1:6">
      <c r="A2220" s="111"/>
      <c r="B2220" s="86"/>
      <c r="C2220" s="103"/>
      <c r="D2220" s="103"/>
      <c r="E2220" s="103"/>
      <c r="F2220" s="112"/>
    </row>
    <row r="2221" spans="1:6">
      <c r="A2221" s="111"/>
      <c r="B2221" s="86"/>
      <c r="C2221" s="103"/>
      <c r="D2221" s="103"/>
      <c r="E2221" s="103"/>
      <c r="F2221" s="112"/>
    </row>
    <row r="2222" spans="1:6">
      <c r="A2222" s="111"/>
      <c r="B2222" s="86"/>
      <c r="C2222" s="103"/>
      <c r="D2222" s="103"/>
      <c r="E2222" s="103"/>
      <c r="F2222" s="112"/>
    </row>
    <row r="2223" spans="1:6">
      <c r="A2223" s="111"/>
      <c r="B2223" s="86"/>
      <c r="C2223" s="103"/>
      <c r="D2223" s="103"/>
      <c r="E2223" s="103"/>
      <c r="F2223" s="112"/>
    </row>
    <row r="2224" spans="1:6">
      <c r="A2224" s="111"/>
      <c r="B2224" s="86"/>
      <c r="C2224" s="103"/>
      <c r="D2224" s="103"/>
      <c r="E2224" s="103"/>
      <c r="F2224" s="112"/>
    </row>
    <row r="2225" spans="1:6">
      <c r="A2225" s="111"/>
      <c r="B2225" s="86"/>
      <c r="C2225" s="103"/>
      <c r="D2225" s="103"/>
      <c r="E2225" s="103"/>
      <c r="F2225" s="112"/>
    </row>
    <row r="2226" spans="1:6">
      <c r="A2226" s="111"/>
      <c r="B2226" s="86"/>
      <c r="C2226" s="103"/>
      <c r="D2226" s="103"/>
      <c r="E2226" s="103"/>
      <c r="F2226" s="112"/>
    </row>
    <row r="2227" spans="1:6">
      <c r="A2227" s="111"/>
      <c r="B2227" s="86"/>
      <c r="C2227" s="103"/>
      <c r="D2227" s="103"/>
      <c r="E2227" s="103"/>
      <c r="F2227" s="112"/>
    </row>
    <row r="2228" spans="1:6">
      <c r="A2228" s="111"/>
      <c r="B2228" s="86"/>
      <c r="C2228" s="103"/>
      <c r="D2228" s="103"/>
      <c r="E2228" s="103"/>
      <c r="F2228" s="112"/>
    </row>
    <row r="2229" spans="1:6">
      <c r="A2229" s="111"/>
      <c r="B2229" s="86"/>
      <c r="C2229" s="103"/>
      <c r="D2229" s="103"/>
      <c r="E2229" s="103"/>
      <c r="F2229" s="112"/>
    </row>
    <row r="2230" spans="1:6">
      <c r="A2230" s="111"/>
      <c r="B2230" s="86"/>
      <c r="C2230" s="103"/>
      <c r="D2230" s="103"/>
      <c r="E2230" s="103"/>
      <c r="F2230" s="112"/>
    </row>
    <row r="2231" spans="1:6">
      <c r="A2231" s="111"/>
      <c r="B2231" s="86"/>
      <c r="C2231" s="103"/>
      <c r="D2231" s="103"/>
      <c r="E2231" s="103"/>
      <c r="F2231" s="112"/>
    </row>
    <row r="2232" spans="1:6">
      <c r="A2232" s="111"/>
      <c r="B2232" s="86"/>
      <c r="C2232" s="103"/>
      <c r="D2232" s="103"/>
      <c r="E2232" s="103"/>
      <c r="F2232" s="112"/>
    </row>
    <row r="2233" spans="1:6">
      <c r="A2233" s="111"/>
      <c r="B2233" s="86"/>
      <c r="C2233" s="103"/>
      <c r="D2233" s="103"/>
      <c r="E2233" s="103"/>
      <c r="F2233" s="112"/>
    </row>
    <row r="2234" spans="1:6">
      <c r="A2234" s="111"/>
      <c r="B2234" s="86"/>
      <c r="C2234" s="103"/>
      <c r="D2234" s="103"/>
      <c r="E2234" s="103"/>
      <c r="F2234" s="112"/>
    </row>
    <row r="2235" spans="1:6">
      <c r="A2235" s="111"/>
      <c r="B2235" s="86"/>
      <c r="C2235" s="103"/>
      <c r="D2235" s="103"/>
      <c r="E2235" s="103"/>
      <c r="F2235" s="112"/>
    </row>
    <row r="2236" spans="1:6">
      <c r="A2236" s="111"/>
      <c r="B2236" s="86"/>
      <c r="C2236" s="103"/>
      <c r="D2236" s="103"/>
      <c r="E2236" s="103"/>
      <c r="F2236" s="112"/>
    </row>
    <row r="2237" spans="1:6">
      <c r="A2237" s="111"/>
      <c r="B2237" s="86"/>
      <c r="C2237" s="103"/>
      <c r="D2237" s="103"/>
      <c r="E2237" s="103"/>
      <c r="F2237" s="112"/>
    </row>
    <row r="2238" spans="1:6">
      <c r="A2238" s="111"/>
      <c r="B2238" s="86"/>
      <c r="C2238" s="103"/>
      <c r="D2238" s="103"/>
      <c r="E2238" s="103"/>
      <c r="F2238" s="112"/>
    </row>
    <row r="2239" spans="1:6">
      <c r="A2239" s="111"/>
      <c r="B2239" s="86"/>
      <c r="C2239" s="103"/>
      <c r="D2239" s="103"/>
      <c r="E2239" s="103"/>
      <c r="F2239" s="112"/>
    </row>
    <row r="2240" spans="1:6">
      <c r="A2240" s="111"/>
      <c r="B2240" s="86"/>
      <c r="C2240" s="103"/>
      <c r="D2240" s="103"/>
      <c r="E2240" s="103"/>
      <c r="F2240" s="112"/>
    </row>
    <row r="2241" spans="1:6">
      <c r="A2241" s="111"/>
      <c r="B2241" s="86"/>
      <c r="C2241" s="103"/>
      <c r="D2241" s="103"/>
      <c r="E2241" s="103"/>
      <c r="F2241" s="112"/>
    </row>
    <row r="2242" spans="1:6">
      <c r="A2242" s="111"/>
      <c r="B2242" s="86"/>
      <c r="C2242" s="103"/>
      <c r="D2242" s="103"/>
      <c r="E2242" s="103"/>
      <c r="F2242" s="112"/>
    </row>
    <row r="2243" spans="1:6">
      <c r="A2243" s="111"/>
      <c r="B2243" s="86"/>
      <c r="C2243" s="103"/>
      <c r="D2243" s="103"/>
      <c r="E2243" s="103"/>
      <c r="F2243" s="112"/>
    </row>
    <row r="2244" spans="1:6">
      <c r="A2244" s="111"/>
      <c r="B2244" s="86"/>
      <c r="C2244" s="103"/>
      <c r="D2244" s="103"/>
      <c r="E2244" s="103"/>
      <c r="F2244" s="112"/>
    </row>
    <row r="2245" spans="1:6">
      <c r="A2245" s="111"/>
      <c r="B2245" s="86"/>
      <c r="C2245" s="103"/>
      <c r="D2245" s="103"/>
      <c r="E2245" s="103"/>
      <c r="F2245" s="112"/>
    </row>
    <row r="2246" spans="1:6">
      <c r="A2246" s="111"/>
      <c r="B2246" s="86"/>
      <c r="C2246" s="103"/>
      <c r="D2246" s="103"/>
      <c r="E2246" s="103"/>
      <c r="F2246" s="112"/>
    </row>
    <row r="2247" spans="1:6">
      <c r="A2247" s="111"/>
      <c r="B2247" s="86"/>
      <c r="C2247" s="103"/>
      <c r="D2247" s="103"/>
      <c r="E2247" s="103"/>
      <c r="F2247" s="112"/>
    </row>
    <row r="2248" spans="1:6">
      <c r="A2248" s="111"/>
      <c r="B2248" s="86"/>
      <c r="C2248" s="103"/>
      <c r="D2248" s="103"/>
      <c r="E2248" s="103"/>
      <c r="F2248" s="112"/>
    </row>
    <row r="2249" spans="1:6">
      <c r="A2249" s="111"/>
      <c r="B2249" s="86"/>
      <c r="C2249" s="103"/>
      <c r="D2249" s="103"/>
      <c r="E2249" s="103"/>
      <c r="F2249" s="112"/>
    </row>
    <row r="2250" spans="1:6">
      <c r="A2250" s="111"/>
      <c r="B2250" s="86"/>
      <c r="C2250" s="103"/>
      <c r="D2250" s="103"/>
      <c r="E2250" s="103"/>
      <c r="F2250" s="112"/>
    </row>
    <row r="2251" spans="1:6">
      <c r="A2251" s="111"/>
      <c r="B2251" s="86"/>
      <c r="C2251" s="103"/>
      <c r="D2251" s="103"/>
      <c r="E2251" s="103"/>
      <c r="F2251" s="112"/>
    </row>
    <row r="2252" spans="1:6">
      <c r="A2252" s="111"/>
      <c r="B2252" s="86"/>
      <c r="C2252" s="103"/>
      <c r="D2252" s="103"/>
      <c r="E2252" s="103"/>
      <c r="F2252" s="112"/>
    </row>
    <row r="2253" spans="1:6">
      <c r="A2253" s="111"/>
      <c r="B2253" s="86"/>
      <c r="C2253" s="103"/>
      <c r="D2253" s="103"/>
      <c r="E2253" s="103"/>
      <c r="F2253" s="112"/>
    </row>
    <row r="2254" spans="1:6">
      <c r="A2254" s="111"/>
      <c r="B2254" s="86"/>
      <c r="C2254" s="103"/>
      <c r="D2254" s="103"/>
      <c r="E2254" s="103"/>
      <c r="F2254" s="112"/>
    </row>
    <row r="2255" spans="1:6">
      <c r="A2255" s="111"/>
      <c r="B2255" s="86"/>
      <c r="C2255" s="103"/>
      <c r="D2255" s="103"/>
      <c r="E2255" s="103"/>
      <c r="F2255" s="112"/>
    </row>
    <row r="2256" spans="1:6">
      <c r="A2256" s="111"/>
      <c r="B2256" s="86"/>
      <c r="C2256" s="103"/>
      <c r="D2256" s="103"/>
      <c r="E2256" s="103"/>
      <c r="F2256" s="112"/>
    </row>
    <row r="2257" spans="1:6">
      <c r="A2257" s="111"/>
      <c r="B2257" s="86"/>
      <c r="C2257" s="103"/>
      <c r="D2257" s="103"/>
      <c r="E2257" s="103"/>
      <c r="F2257" s="112"/>
    </row>
    <row r="2258" spans="1:6">
      <c r="A2258" s="111"/>
      <c r="B2258" s="86"/>
      <c r="C2258" s="103"/>
      <c r="D2258" s="103"/>
      <c r="E2258" s="103"/>
      <c r="F2258" s="112"/>
    </row>
    <row r="2259" spans="1:6">
      <c r="A2259" s="111"/>
      <c r="B2259" s="86"/>
      <c r="C2259" s="103"/>
      <c r="D2259" s="103"/>
      <c r="E2259" s="103"/>
      <c r="F2259" s="112"/>
    </row>
    <row r="2260" spans="1:6">
      <c r="A2260" s="111"/>
      <c r="B2260" s="86"/>
      <c r="C2260" s="103"/>
      <c r="D2260" s="103"/>
      <c r="E2260" s="103"/>
      <c r="F2260" s="112"/>
    </row>
    <row r="2261" spans="1:6">
      <c r="A2261" s="111"/>
      <c r="B2261" s="86"/>
      <c r="C2261" s="103"/>
      <c r="D2261" s="103"/>
      <c r="E2261" s="103"/>
      <c r="F2261" s="112"/>
    </row>
    <row r="2262" spans="1:6">
      <c r="A2262" s="111"/>
      <c r="B2262" s="86"/>
      <c r="C2262" s="103"/>
      <c r="D2262" s="103"/>
      <c r="E2262" s="103"/>
      <c r="F2262" s="112"/>
    </row>
    <row r="2263" spans="1:6">
      <c r="A2263" s="111"/>
      <c r="B2263" s="86"/>
      <c r="C2263" s="103"/>
      <c r="D2263" s="103"/>
      <c r="E2263" s="103"/>
      <c r="F2263" s="112"/>
    </row>
    <row r="2264" spans="1:6">
      <c r="A2264" s="111"/>
      <c r="B2264" s="86"/>
      <c r="C2264" s="103"/>
      <c r="D2264" s="103"/>
      <c r="E2264" s="103"/>
      <c r="F2264" s="112"/>
    </row>
    <row r="2265" spans="1:6">
      <c r="A2265" s="111"/>
      <c r="B2265" s="86"/>
      <c r="C2265" s="103"/>
      <c r="D2265" s="103"/>
      <c r="E2265" s="103"/>
      <c r="F2265" s="112"/>
    </row>
    <row r="2266" spans="1:6">
      <c r="A2266" s="111"/>
      <c r="B2266" s="86"/>
      <c r="C2266" s="103"/>
      <c r="D2266" s="103"/>
      <c r="E2266" s="103"/>
      <c r="F2266" s="112"/>
    </row>
    <row r="2267" spans="1:6">
      <c r="A2267" s="111"/>
      <c r="B2267" s="86"/>
      <c r="C2267" s="103"/>
      <c r="D2267" s="103"/>
      <c r="E2267" s="103"/>
      <c r="F2267" s="112"/>
    </row>
    <row r="2268" spans="1:6">
      <c r="A2268" s="111"/>
      <c r="B2268" s="86"/>
      <c r="C2268" s="103"/>
      <c r="D2268" s="103"/>
      <c r="E2268" s="103"/>
      <c r="F2268" s="112"/>
    </row>
    <row r="2269" spans="1:6">
      <c r="A2269" s="111"/>
      <c r="B2269" s="86"/>
      <c r="C2269" s="103"/>
      <c r="D2269" s="103"/>
      <c r="E2269" s="103"/>
      <c r="F2269" s="112"/>
    </row>
    <row r="2270" spans="1:6">
      <c r="A2270" s="111"/>
      <c r="B2270" s="86"/>
      <c r="C2270" s="103"/>
      <c r="D2270" s="103"/>
      <c r="E2270" s="103"/>
      <c r="F2270" s="112"/>
    </row>
    <row r="2271" spans="1:6">
      <c r="A2271" s="111"/>
      <c r="B2271" s="86"/>
      <c r="C2271" s="103"/>
      <c r="D2271" s="103"/>
      <c r="E2271" s="103"/>
      <c r="F2271" s="112"/>
    </row>
    <row r="2272" spans="1:6">
      <c r="A2272" s="111"/>
      <c r="B2272" s="86"/>
      <c r="C2272" s="103"/>
      <c r="D2272" s="103"/>
      <c r="E2272" s="103"/>
      <c r="F2272" s="112"/>
    </row>
    <row r="2273" spans="1:6">
      <c r="A2273" s="111"/>
      <c r="B2273" s="86"/>
      <c r="C2273" s="103"/>
      <c r="D2273" s="103"/>
      <c r="E2273" s="103"/>
      <c r="F2273" s="112"/>
    </row>
    <row r="2274" spans="1:6">
      <c r="A2274" s="111"/>
      <c r="B2274" s="86"/>
      <c r="C2274" s="103"/>
      <c r="D2274" s="103"/>
      <c r="E2274" s="103"/>
      <c r="F2274" s="112"/>
    </row>
    <row r="2275" spans="1:6">
      <c r="A2275" s="111"/>
      <c r="B2275" s="86"/>
      <c r="C2275" s="103"/>
      <c r="D2275" s="103"/>
      <c r="E2275" s="103"/>
      <c r="F2275" s="112"/>
    </row>
    <row r="2276" spans="1:6">
      <c r="A2276" s="111"/>
      <c r="B2276" s="86"/>
      <c r="C2276" s="103"/>
      <c r="D2276" s="103"/>
      <c r="E2276" s="103"/>
      <c r="F2276" s="112"/>
    </row>
    <row r="2277" spans="1:6">
      <c r="A2277" s="111"/>
      <c r="B2277" s="86"/>
      <c r="C2277" s="103"/>
      <c r="D2277" s="103"/>
      <c r="E2277" s="103"/>
      <c r="F2277" s="112"/>
    </row>
    <row r="2278" spans="1:6">
      <c r="A2278" s="111"/>
      <c r="B2278" s="86"/>
      <c r="C2278" s="103"/>
      <c r="D2278" s="103"/>
      <c r="E2278" s="103"/>
      <c r="F2278" s="112"/>
    </row>
    <row r="2279" spans="1:6">
      <c r="A2279" s="111"/>
      <c r="B2279" s="86"/>
      <c r="C2279" s="103"/>
      <c r="D2279" s="103"/>
      <c r="E2279" s="103"/>
      <c r="F2279" s="112"/>
    </row>
    <row r="2280" spans="1:6">
      <c r="A2280" s="111"/>
      <c r="B2280" s="86"/>
      <c r="C2280" s="103"/>
      <c r="D2280" s="103"/>
      <c r="E2280" s="103"/>
      <c r="F2280" s="112"/>
    </row>
    <row r="2281" spans="1:6">
      <c r="A2281" s="111"/>
      <c r="B2281" s="86"/>
      <c r="C2281" s="103"/>
      <c r="D2281" s="103"/>
      <c r="E2281" s="103"/>
      <c r="F2281" s="112"/>
    </row>
    <row r="2282" spans="1:6">
      <c r="A2282" s="111"/>
      <c r="B2282" s="86"/>
      <c r="C2282" s="103"/>
      <c r="D2282" s="103"/>
      <c r="E2282" s="103"/>
      <c r="F2282" s="112"/>
    </row>
    <row r="2283" spans="1:6">
      <c r="A2283" s="111"/>
      <c r="B2283" s="86"/>
      <c r="C2283" s="103"/>
      <c r="D2283" s="103"/>
      <c r="E2283" s="103"/>
      <c r="F2283" s="112"/>
    </row>
    <row r="2284" spans="1:6">
      <c r="A2284" s="111"/>
      <c r="B2284" s="86"/>
      <c r="C2284" s="103"/>
      <c r="D2284" s="103"/>
      <c r="E2284" s="103"/>
      <c r="F2284" s="112"/>
    </row>
    <row r="2285" spans="1:6">
      <c r="A2285" s="111"/>
      <c r="B2285" s="86"/>
      <c r="C2285" s="103"/>
      <c r="D2285" s="103"/>
      <c r="E2285" s="103"/>
      <c r="F2285" s="112"/>
    </row>
    <row r="2286" spans="1:6">
      <c r="A2286" s="111"/>
      <c r="B2286" s="86"/>
      <c r="C2286" s="103"/>
      <c r="D2286" s="103"/>
      <c r="E2286" s="103"/>
      <c r="F2286" s="112"/>
    </row>
    <row r="2287" spans="1:6">
      <c r="A2287" s="111"/>
      <c r="B2287" s="86"/>
      <c r="C2287" s="103"/>
      <c r="D2287" s="103"/>
      <c r="E2287" s="103"/>
      <c r="F2287" s="112"/>
    </row>
    <row r="2288" spans="1:6">
      <c r="A2288" s="111"/>
      <c r="B2288" s="86"/>
      <c r="C2288" s="103"/>
      <c r="D2288" s="103"/>
      <c r="E2288" s="103"/>
      <c r="F2288" s="112"/>
    </row>
    <row r="2289" spans="1:6">
      <c r="A2289" s="111"/>
      <c r="B2289" s="86"/>
      <c r="C2289" s="103"/>
      <c r="D2289" s="103"/>
      <c r="E2289" s="103"/>
      <c r="F2289" s="112"/>
    </row>
    <row r="2290" spans="1:6">
      <c r="A2290" s="111"/>
      <c r="B2290" s="86"/>
      <c r="C2290" s="103"/>
      <c r="D2290" s="103"/>
      <c r="E2290" s="103"/>
      <c r="F2290" s="112"/>
    </row>
    <row r="2291" spans="1:6">
      <c r="A2291" s="111"/>
      <c r="B2291" s="86"/>
      <c r="C2291" s="103"/>
      <c r="D2291" s="103"/>
      <c r="E2291" s="103"/>
      <c r="F2291" s="112"/>
    </row>
    <row r="2292" spans="1:6">
      <c r="A2292" s="111"/>
      <c r="B2292" s="86"/>
      <c r="C2292" s="103"/>
      <c r="D2292" s="103"/>
      <c r="E2292" s="103"/>
      <c r="F2292" s="112"/>
    </row>
    <row r="2293" spans="1:6">
      <c r="A2293" s="111"/>
      <c r="B2293" s="86"/>
      <c r="C2293" s="103"/>
      <c r="D2293" s="103"/>
      <c r="E2293" s="103"/>
      <c r="F2293" s="112"/>
    </row>
    <row r="2294" spans="1:6">
      <c r="A2294" s="111"/>
      <c r="B2294" s="86"/>
      <c r="C2294" s="103"/>
      <c r="D2294" s="103"/>
      <c r="E2294" s="103"/>
      <c r="F2294" s="112"/>
    </row>
    <row r="2295" spans="1:6">
      <c r="A2295" s="111"/>
      <c r="B2295" s="86"/>
      <c r="C2295" s="103"/>
      <c r="D2295" s="103"/>
      <c r="E2295" s="103"/>
      <c r="F2295" s="112"/>
    </row>
    <row r="2296" spans="1:6">
      <c r="A2296" s="111"/>
      <c r="B2296" s="86"/>
      <c r="C2296" s="103"/>
      <c r="D2296" s="103"/>
      <c r="E2296" s="103"/>
      <c r="F2296" s="112"/>
    </row>
    <row r="2297" spans="1:6">
      <c r="A2297" s="111"/>
      <c r="B2297" s="86"/>
      <c r="C2297" s="103"/>
      <c r="D2297" s="103"/>
      <c r="E2297" s="103"/>
      <c r="F2297" s="112"/>
    </row>
    <row r="2298" spans="1:6">
      <c r="A2298" s="111"/>
      <c r="B2298" s="86"/>
      <c r="C2298" s="103"/>
      <c r="D2298" s="103"/>
      <c r="E2298" s="103"/>
      <c r="F2298" s="112"/>
    </row>
    <row r="2299" spans="1:6">
      <c r="A2299" s="111"/>
      <c r="B2299" s="86"/>
      <c r="C2299" s="103"/>
      <c r="D2299" s="103"/>
      <c r="E2299" s="103"/>
      <c r="F2299" s="112"/>
    </row>
    <row r="2300" spans="1:6">
      <c r="A2300" s="111"/>
      <c r="B2300" s="86"/>
      <c r="C2300" s="103"/>
      <c r="D2300" s="103"/>
      <c r="E2300" s="103"/>
      <c r="F2300" s="112"/>
    </row>
    <row r="2301" spans="1:6">
      <c r="A2301" s="111"/>
      <c r="B2301" s="86"/>
      <c r="C2301" s="103"/>
      <c r="D2301" s="103"/>
      <c r="E2301" s="103"/>
      <c r="F2301" s="112"/>
    </row>
    <row r="2302" spans="1:6">
      <c r="A2302" s="111"/>
      <c r="B2302" s="86"/>
      <c r="C2302" s="103"/>
      <c r="D2302" s="103"/>
      <c r="E2302" s="103"/>
      <c r="F2302" s="112"/>
    </row>
    <row r="2303" spans="1:6">
      <c r="A2303" s="111"/>
      <c r="B2303" s="86"/>
      <c r="C2303" s="103"/>
      <c r="D2303" s="103"/>
      <c r="E2303" s="103"/>
      <c r="F2303" s="112"/>
    </row>
    <row r="2304" spans="1:6">
      <c r="A2304" s="111"/>
      <c r="B2304" s="86"/>
      <c r="C2304" s="103"/>
      <c r="D2304" s="103"/>
      <c r="E2304" s="103"/>
      <c r="F2304" s="112"/>
    </row>
    <row r="2305" spans="1:6">
      <c r="A2305" s="111"/>
      <c r="B2305" s="86"/>
      <c r="C2305" s="103"/>
      <c r="D2305" s="103"/>
      <c r="E2305" s="103"/>
      <c r="F2305" s="112"/>
    </row>
    <row r="2306" spans="1:6">
      <c r="A2306" s="111"/>
      <c r="B2306" s="86"/>
      <c r="C2306" s="103"/>
      <c r="D2306" s="103"/>
      <c r="E2306" s="103"/>
      <c r="F2306" s="112"/>
    </row>
    <row r="2307" spans="1:6">
      <c r="A2307" s="111"/>
      <c r="B2307" s="86"/>
      <c r="C2307" s="103"/>
      <c r="D2307" s="103"/>
      <c r="E2307" s="103"/>
      <c r="F2307" s="112"/>
    </row>
    <row r="2308" spans="1:6">
      <c r="A2308" s="111"/>
      <c r="B2308" s="86"/>
      <c r="C2308" s="103"/>
      <c r="D2308" s="103"/>
      <c r="E2308" s="103"/>
      <c r="F2308" s="112"/>
    </row>
    <row r="2309" spans="1:6">
      <c r="A2309" s="111"/>
      <c r="B2309" s="86"/>
      <c r="C2309" s="103"/>
      <c r="D2309" s="103"/>
      <c r="E2309" s="103"/>
      <c r="F2309" s="112"/>
    </row>
    <row r="2310" spans="1:6">
      <c r="A2310" s="111"/>
      <c r="B2310" s="86"/>
      <c r="C2310" s="103"/>
      <c r="D2310" s="103"/>
      <c r="E2310" s="103"/>
      <c r="F2310" s="112"/>
    </row>
    <row r="2311" spans="1:6">
      <c r="A2311" s="111"/>
      <c r="B2311" s="86"/>
      <c r="C2311" s="103"/>
      <c r="D2311" s="103"/>
      <c r="E2311" s="103"/>
      <c r="F2311" s="112"/>
    </row>
    <row r="2312" spans="1:6">
      <c r="A2312" s="111"/>
      <c r="B2312" s="86"/>
      <c r="C2312" s="103"/>
      <c r="D2312" s="103"/>
      <c r="E2312" s="103"/>
      <c r="F2312" s="112"/>
    </row>
    <row r="2313" spans="1:6">
      <c r="A2313" s="111"/>
      <c r="B2313" s="86"/>
      <c r="C2313" s="103"/>
      <c r="D2313" s="103"/>
      <c r="E2313" s="103"/>
      <c r="F2313" s="112"/>
    </row>
    <row r="2314" spans="1:6">
      <c r="A2314" s="111"/>
      <c r="B2314" s="86"/>
      <c r="C2314" s="103"/>
      <c r="D2314" s="103"/>
      <c r="E2314" s="103"/>
      <c r="F2314" s="112"/>
    </row>
    <row r="2315" spans="1:6">
      <c r="A2315" s="111"/>
      <c r="B2315" s="86"/>
      <c r="C2315" s="103"/>
      <c r="D2315" s="103"/>
      <c r="E2315" s="103"/>
      <c r="F2315" s="112"/>
    </row>
    <row r="2316" spans="1:6">
      <c r="A2316" s="111"/>
      <c r="B2316" s="86"/>
      <c r="C2316" s="103"/>
      <c r="D2316" s="103"/>
      <c r="E2316" s="103"/>
      <c r="F2316" s="112"/>
    </row>
    <row r="2317" spans="1:6">
      <c r="A2317" s="111"/>
      <c r="B2317" s="86"/>
      <c r="C2317" s="103"/>
      <c r="D2317" s="103"/>
      <c r="E2317" s="103"/>
      <c r="F2317" s="112"/>
    </row>
    <row r="2318" spans="1:6">
      <c r="A2318" s="111"/>
      <c r="B2318" s="86"/>
      <c r="C2318" s="103"/>
      <c r="D2318" s="103"/>
      <c r="E2318" s="103"/>
      <c r="F2318" s="112"/>
    </row>
    <row r="2319" spans="1:6">
      <c r="A2319" s="111"/>
      <c r="B2319" s="86"/>
      <c r="C2319" s="103"/>
      <c r="D2319" s="103"/>
      <c r="E2319" s="103"/>
      <c r="F2319" s="112"/>
    </row>
    <row r="2320" spans="1:6">
      <c r="A2320" s="111"/>
      <c r="B2320" s="86"/>
      <c r="C2320" s="103"/>
      <c r="D2320" s="103"/>
      <c r="E2320" s="103"/>
      <c r="F2320" s="112"/>
    </row>
    <row r="2321" spans="1:6">
      <c r="A2321" s="111"/>
      <c r="B2321" s="86"/>
      <c r="C2321" s="103"/>
      <c r="D2321" s="103"/>
      <c r="E2321" s="103"/>
      <c r="F2321" s="112"/>
    </row>
    <row r="2322" spans="1:6">
      <c r="A2322" s="111"/>
      <c r="B2322" s="86"/>
      <c r="C2322" s="103"/>
      <c r="D2322" s="103"/>
      <c r="E2322" s="103"/>
      <c r="F2322" s="112"/>
    </row>
    <row r="2323" spans="1:6">
      <c r="A2323" s="111"/>
      <c r="B2323" s="86"/>
      <c r="C2323" s="103"/>
      <c r="D2323" s="103"/>
      <c r="E2323" s="103"/>
      <c r="F2323" s="112"/>
    </row>
    <row r="2324" spans="1:6">
      <c r="A2324" s="111"/>
      <c r="B2324" s="86"/>
      <c r="C2324" s="103"/>
      <c r="D2324" s="103"/>
      <c r="E2324" s="103"/>
      <c r="F2324" s="112"/>
    </row>
    <row r="2325" spans="1:6">
      <c r="A2325" s="111"/>
      <c r="B2325" s="86"/>
      <c r="C2325" s="103"/>
      <c r="D2325" s="103"/>
      <c r="E2325" s="103"/>
      <c r="F2325" s="112"/>
    </row>
    <row r="2326" spans="1:6">
      <c r="A2326" s="111"/>
      <c r="B2326" s="86"/>
      <c r="C2326" s="103"/>
      <c r="D2326" s="103"/>
      <c r="E2326" s="103"/>
      <c r="F2326" s="112"/>
    </row>
    <row r="2327" spans="1:6">
      <c r="A2327" s="111"/>
      <c r="B2327" s="86"/>
      <c r="C2327" s="103"/>
      <c r="D2327" s="103"/>
      <c r="E2327" s="103"/>
      <c r="F2327" s="112"/>
    </row>
    <row r="2328" spans="1:6">
      <c r="A2328" s="111"/>
      <c r="B2328" s="86"/>
      <c r="C2328" s="103"/>
      <c r="D2328" s="103"/>
      <c r="E2328" s="103"/>
      <c r="F2328" s="112"/>
    </row>
    <row r="2329" spans="1:6">
      <c r="A2329" s="111"/>
      <c r="B2329" s="86"/>
      <c r="C2329" s="103"/>
      <c r="D2329" s="103"/>
      <c r="E2329" s="103"/>
      <c r="F2329" s="112"/>
    </row>
    <row r="2330" spans="1:6">
      <c r="A2330" s="111"/>
      <c r="B2330" s="86"/>
      <c r="C2330" s="103"/>
      <c r="D2330" s="103"/>
      <c r="E2330" s="103"/>
      <c r="F2330" s="112"/>
    </row>
    <row r="2331" spans="1:6">
      <c r="A2331" s="111"/>
      <c r="B2331" s="86"/>
      <c r="C2331" s="103"/>
      <c r="D2331" s="103"/>
      <c r="E2331" s="103"/>
      <c r="F2331" s="112"/>
    </row>
    <row r="2332" spans="1:6">
      <c r="A2332" s="111"/>
      <c r="B2332" s="86"/>
      <c r="C2332" s="103"/>
      <c r="D2332" s="103"/>
      <c r="E2332" s="103"/>
      <c r="F2332" s="112"/>
    </row>
    <row r="2333" spans="1:6">
      <c r="A2333" s="111"/>
      <c r="B2333" s="86"/>
      <c r="C2333" s="103"/>
      <c r="D2333" s="103"/>
      <c r="E2333" s="103"/>
      <c r="F2333" s="112"/>
    </row>
    <row r="2334" spans="1:6">
      <c r="A2334" s="111"/>
      <c r="B2334" s="86"/>
      <c r="C2334" s="103"/>
      <c r="D2334" s="103"/>
      <c r="E2334" s="103"/>
      <c r="F2334" s="112"/>
    </row>
    <row r="2335" spans="1:6">
      <c r="A2335" s="111"/>
      <c r="B2335" s="86"/>
      <c r="C2335" s="103"/>
      <c r="D2335" s="103"/>
      <c r="E2335" s="103"/>
      <c r="F2335" s="112"/>
    </row>
    <row r="2336" spans="1:6">
      <c r="A2336" s="111"/>
      <c r="B2336" s="86"/>
      <c r="C2336" s="103"/>
      <c r="D2336" s="103"/>
      <c r="E2336" s="103"/>
      <c r="F2336" s="112"/>
    </row>
    <row r="2337" spans="1:6">
      <c r="A2337" s="111"/>
      <c r="B2337" s="86"/>
      <c r="C2337" s="103"/>
      <c r="D2337" s="103"/>
      <c r="E2337" s="103"/>
      <c r="F2337" s="112"/>
    </row>
    <row r="2338" spans="1:6">
      <c r="A2338" s="111"/>
      <c r="B2338" s="86"/>
      <c r="C2338" s="103"/>
      <c r="D2338" s="103"/>
      <c r="E2338" s="103"/>
      <c r="F2338" s="112"/>
    </row>
    <row r="2339" spans="1:6">
      <c r="A2339" s="111"/>
      <c r="B2339" s="86"/>
      <c r="C2339" s="103"/>
      <c r="D2339" s="103"/>
      <c r="E2339" s="103"/>
      <c r="F2339" s="112"/>
    </row>
    <row r="2340" spans="1:6">
      <c r="A2340" s="111"/>
      <c r="B2340" s="86"/>
      <c r="C2340" s="103"/>
      <c r="D2340" s="103"/>
      <c r="E2340" s="103"/>
      <c r="F2340" s="112"/>
    </row>
    <row r="2341" spans="1:6">
      <c r="A2341" s="111"/>
      <c r="B2341" s="86"/>
      <c r="C2341" s="103"/>
      <c r="D2341" s="103"/>
      <c r="E2341" s="103"/>
      <c r="F2341" s="112"/>
    </row>
    <row r="2342" spans="1:6">
      <c r="A2342" s="111"/>
      <c r="B2342" s="86"/>
      <c r="C2342" s="103"/>
      <c r="D2342" s="103"/>
      <c r="E2342" s="103"/>
      <c r="F2342" s="112"/>
    </row>
    <row r="2343" spans="1:6">
      <c r="A2343" s="111"/>
      <c r="B2343" s="86"/>
      <c r="C2343" s="103"/>
      <c r="D2343" s="103"/>
      <c r="E2343" s="103"/>
      <c r="F2343" s="112"/>
    </row>
    <row r="2344" spans="1:6">
      <c r="A2344" s="111"/>
      <c r="B2344" s="86"/>
      <c r="C2344" s="103"/>
      <c r="D2344" s="103"/>
      <c r="E2344" s="103"/>
      <c r="F2344" s="112"/>
    </row>
    <row r="2345" spans="1:6">
      <c r="A2345" s="111"/>
      <c r="B2345" s="86"/>
      <c r="C2345" s="103"/>
      <c r="D2345" s="103"/>
      <c r="E2345" s="103"/>
      <c r="F2345" s="112"/>
    </row>
    <row r="2346" spans="1:6">
      <c r="A2346" s="111"/>
      <c r="B2346" s="86"/>
      <c r="C2346" s="103"/>
      <c r="D2346" s="103"/>
      <c r="E2346" s="103"/>
      <c r="F2346" s="112"/>
    </row>
    <row r="2347" spans="1:6">
      <c r="A2347" s="111"/>
      <c r="B2347" s="86"/>
      <c r="C2347" s="103"/>
      <c r="D2347" s="103"/>
      <c r="E2347" s="103"/>
      <c r="F2347" s="112"/>
    </row>
    <row r="2348" spans="1:6">
      <c r="A2348" s="111"/>
      <c r="B2348" s="86"/>
      <c r="C2348" s="103"/>
      <c r="D2348" s="103"/>
      <c r="E2348" s="103"/>
      <c r="F2348" s="112"/>
    </row>
    <row r="2349" spans="1:6">
      <c r="A2349" s="111"/>
      <c r="B2349" s="86"/>
      <c r="C2349" s="103"/>
      <c r="D2349" s="103"/>
      <c r="E2349" s="103"/>
      <c r="F2349" s="112"/>
    </row>
    <row r="2350" spans="1:6">
      <c r="A2350" s="111"/>
      <c r="B2350" s="86"/>
      <c r="C2350" s="103"/>
      <c r="D2350" s="103"/>
      <c r="E2350" s="103"/>
      <c r="F2350" s="112"/>
    </row>
    <row r="2351" spans="1:6">
      <c r="A2351" s="111"/>
      <c r="B2351" s="86"/>
      <c r="C2351" s="103"/>
      <c r="D2351" s="103"/>
      <c r="E2351" s="103"/>
      <c r="F2351" s="112"/>
    </row>
    <row r="2352" spans="1:6">
      <c r="A2352" s="111"/>
      <c r="B2352" s="86"/>
      <c r="C2352" s="103"/>
      <c r="D2352" s="103"/>
      <c r="E2352" s="103"/>
      <c r="F2352" s="112"/>
    </row>
    <row r="2353" spans="1:6">
      <c r="A2353" s="111"/>
      <c r="B2353" s="86"/>
      <c r="C2353" s="103"/>
      <c r="D2353" s="103"/>
      <c r="E2353" s="103"/>
      <c r="F2353" s="112"/>
    </row>
    <row r="2354" spans="1:6">
      <c r="A2354" s="111"/>
      <c r="B2354" s="86"/>
      <c r="C2354" s="103"/>
      <c r="D2354" s="103"/>
      <c r="E2354" s="103"/>
      <c r="F2354" s="112"/>
    </row>
    <row r="2355" spans="1:6">
      <c r="A2355" s="111"/>
      <c r="B2355" s="86"/>
      <c r="C2355" s="103"/>
      <c r="D2355" s="103"/>
      <c r="E2355" s="103"/>
      <c r="F2355" s="112"/>
    </row>
    <row r="2356" spans="1:6">
      <c r="A2356" s="111"/>
      <c r="B2356" s="86"/>
      <c r="C2356" s="103"/>
      <c r="D2356" s="103"/>
      <c r="E2356" s="103"/>
      <c r="F2356" s="112"/>
    </row>
    <row r="2357" spans="1:6">
      <c r="A2357" s="111"/>
      <c r="B2357" s="86"/>
      <c r="C2357" s="103"/>
      <c r="D2357" s="103"/>
      <c r="E2357" s="103"/>
      <c r="F2357" s="112"/>
    </row>
    <row r="2358" spans="1:6">
      <c r="A2358" s="111"/>
      <c r="B2358" s="86"/>
      <c r="C2358" s="103"/>
      <c r="D2358" s="103"/>
      <c r="E2358" s="103"/>
      <c r="F2358" s="112"/>
    </row>
    <row r="2359" spans="1:6">
      <c r="A2359" s="111"/>
      <c r="B2359" s="86"/>
      <c r="C2359" s="103"/>
      <c r="D2359" s="103"/>
      <c r="E2359" s="103"/>
      <c r="F2359" s="112"/>
    </row>
    <row r="2360" spans="1:6">
      <c r="A2360" s="111"/>
      <c r="B2360" s="86"/>
      <c r="C2360" s="103"/>
      <c r="D2360" s="103"/>
      <c r="E2360" s="103"/>
      <c r="F2360" s="112"/>
    </row>
    <row r="2361" spans="1:6">
      <c r="A2361" s="111"/>
      <c r="B2361" s="86"/>
      <c r="C2361" s="103"/>
      <c r="D2361" s="103"/>
      <c r="E2361" s="103"/>
      <c r="F2361" s="112"/>
    </row>
    <row r="2362" spans="1:6">
      <c r="A2362" s="111"/>
      <c r="B2362" s="86"/>
      <c r="C2362" s="103"/>
      <c r="D2362" s="103"/>
      <c r="E2362" s="103"/>
      <c r="F2362" s="112"/>
    </row>
    <row r="2363" spans="1:6">
      <c r="A2363" s="111"/>
      <c r="B2363" s="86"/>
      <c r="C2363" s="103"/>
      <c r="D2363" s="103"/>
      <c r="E2363" s="103"/>
      <c r="F2363" s="112"/>
    </row>
    <row r="2364" spans="1:6">
      <c r="A2364" s="111"/>
      <c r="B2364" s="86"/>
      <c r="C2364" s="103"/>
      <c r="D2364" s="103"/>
      <c r="E2364" s="103"/>
      <c r="F2364" s="112"/>
    </row>
    <row r="2365" spans="1:6">
      <c r="A2365" s="111"/>
      <c r="B2365" s="86"/>
      <c r="C2365" s="103"/>
      <c r="D2365" s="103"/>
      <c r="E2365" s="103"/>
      <c r="F2365" s="112"/>
    </row>
    <row r="2366" spans="1:6">
      <c r="A2366" s="111"/>
      <c r="B2366" s="86"/>
      <c r="C2366" s="103"/>
      <c r="D2366" s="103"/>
      <c r="E2366" s="103"/>
      <c r="F2366" s="112"/>
    </row>
    <row r="2367" spans="1:6">
      <c r="A2367" s="111"/>
      <c r="B2367" s="86"/>
      <c r="C2367" s="103"/>
      <c r="D2367" s="103"/>
      <c r="E2367" s="103"/>
      <c r="F2367" s="112"/>
    </row>
    <row r="2368" spans="1:6">
      <c r="A2368" s="111"/>
      <c r="B2368" s="86"/>
      <c r="C2368" s="103"/>
      <c r="D2368" s="103"/>
      <c r="E2368" s="103"/>
      <c r="F2368" s="112"/>
    </row>
    <row r="2369" spans="1:6">
      <c r="A2369" s="111"/>
      <c r="B2369" s="86"/>
      <c r="C2369" s="103"/>
      <c r="D2369" s="103"/>
      <c r="E2369" s="103"/>
      <c r="F2369" s="112"/>
    </row>
    <row r="2370" spans="1:6">
      <c r="A2370" s="111"/>
      <c r="B2370" s="86"/>
      <c r="C2370" s="103"/>
      <c r="D2370" s="103"/>
      <c r="E2370" s="103"/>
      <c r="F2370" s="112"/>
    </row>
    <row r="2371" spans="1:6">
      <c r="A2371" s="111"/>
      <c r="B2371" s="86"/>
      <c r="C2371" s="103"/>
      <c r="D2371" s="103"/>
      <c r="E2371" s="103"/>
      <c r="F2371" s="112"/>
    </row>
    <row r="2372" spans="1:6">
      <c r="A2372" s="111"/>
      <c r="B2372" s="86"/>
      <c r="C2372" s="103"/>
      <c r="D2372" s="103"/>
      <c r="E2372" s="103"/>
      <c r="F2372" s="112"/>
    </row>
    <row r="2373" spans="1:6">
      <c r="A2373" s="111"/>
      <c r="B2373" s="86"/>
      <c r="C2373" s="103"/>
      <c r="D2373" s="103"/>
      <c r="E2373" s="103"/>
      <c r="F2373" s="112"/>
    </row>
    <row r="2374" spans="1:6">
      <c r="A2374" s="111"/>
      <c r="B2374" s="86"/>
      <c r="C2374" s="103"/>
      <c r="D2374" s="103"/>
      <c r="E2374" s="103"/>
      <c r="F2374" s="112"/>
    </row>
    <row r="2375" spans="1:6">
      <c r="A2375" s="111"/>
      <c r="B2375" s="86"/>
      <c r="C2375" s="103"/>
      <c r="D2375" s="103"/>
      <c r="E2375" s="103"/>
      <c r="F2375" s="112"/>
    </row>
    <row r="2376" spans="1:6">
      <c r="A2376" s="111"/>
      <c r="B2376" s="86"/>
      <c r="C2376" s="103"/>
      <c r="D2376" s="103"/>
      <c r="E2376" s="103"/>
      <c r="F2376" s="112"/>
    </row>
    <row r="2377" spans="1:6">
      <c r="A2377" s="111"/>
      <c r="B2377" s="86"/>
      <c r="C2377" s="103"/>
      <c r="D2377" s="103"/>
      <c r="E2377" s="103"/>
      <c r="F2377" s="112"/>
    </row>
    <row r="2378" spans="1:6">
      <c r="A2378" s="111"/>
      <c r="B2378" s="86"/>
      <c r="C2378" s="103"/>
      <c r="D2378" s="103"/>
      <c r="E2378" s="103"/>
      <c r="F2378" s="112"/>
    </row>
    <row r="2379" spans="1:6">
      <c r="A2379" s="111"/>
      <c r="B2379" s="86"/>
      <c r="C2379" s="103"/>
      <c r="D2379" s="103"/>
      <c r="E2379" s="103"/>
      <c r="F2379" s="112"/>
    </row>
    <row r="2380" spans="1:6">
      <c r="A2380" s="111"/>
      <c r="B2380" s="86"/>
      <c r="C2380" s="103"/>
      <c r="D2380" s="103"/>
      <c r="E2380" s="103"/>
      <c r="F2380" s="112"/>
    </row>
    <row r="2381" spans="1:6">
      <c r="A2381" s="111"/>
      <c r="B2381" s="86"/>
      <c r="C2381" s="103"/>
      <c r="D2381" s="103"/>
      <c r="E2381" s="103"/>
      <c r="F2381" s="112"/>
    </row>
    <row r="2382" spans="1:6">
      <c r="A2382" s="111"/>
      <c r="B2382" s="86"/>
      <c r="C2382" s="103"/>
      <c r="D2382" s="103"/>
      <c r="E2382" s="103"/>
      <c r="F2382" s="112"/>
    </row>
    <row r="2383" spans="1:6">
      <c r="A2383" s="111"/>
      <c r="B2383" s="86"/>
      <c r="C2383" s="103"/>
      <c r="D2383" s="103"/>
      <c r="E2383" s="103"/>
      <c r="F2383" s="112"/>
    </row>
    <row r="2384" spans="1:6">
      <c r="A2384" s="111"/>
      <c r="B2384" s="86"/>
      <c r="C2384" s="103"/>
      <c r="D2384" s="103"/>
      <c r="E2384" s="103"/>
      <c r="F2384" s="112"/>
    </row>
    <row r="2385" spans="1:6">
      <c r="A2385" s="111"/>
      <c r="B2385" s="86"/>
      <c r="C2385" s="103"/>
      <c r="D2385" s="103"/>
      <c r="E2385" s="103"/>
      <c r="F2385" s="112"/>
    </row>
    <row r="2386" spans="1:6">
      <c r="A2386" s="111"/>
      <c r="B2386" s="86"/>
      <c r="C2386" s="103"/>
      <c r="D2386" s="103"/>
      <c r="E2386" s="103"/>
      <c r="F2386" s="112"/>
    </row>
    <row r="2387" spans="1:6">
      <c r="A2387" s="111"/>
      <c r="B2387" s="86"/>
      <c r="C2387" s="103"/>
      <c r="D2387" s="103"/>
      <c r="E2387" s="103"/>
      <c r="F2387" s="112"/>
    </row>
    <row r="2388" spans="1:6">
      <c r="A2388" s="111"/>
      <c r="B2388" s="86"/>
      <c r="C2388" s="103"/>
      <c r="D2388" s="103"/>
      <c r="E2388" s="103"/>
      <c r="F2388" s="112"/>
    </row>
    <row r="2389" spans="1:6">
      <c r="A2389" s="111"/>
      <c r="B2389" s="86"/>
      <c r="C2389" s="103"/>
      <c r="D2389" s="103"/>
      <c r="E2389" s="103"/>
      <c r="F2389" s="112"/>
    </row>
    <row r="2390" spans="1:6">
      <c r="A2390" s="111"/>
      <c r="B2390" s="86"/>
      <c r="C2390" s="103"/>
      <c r="D2390" s="103"/>
      <c r="E2390" s="103"/>
      <c r="F2390" s="112"/>
    </row>
    <row r="2391" spans="1:6">
      <c r="A2391" s="111"/>
      <c r="B2391" s="86"/>
      <c r="C2391" s="103"/>
      <c r="D2391" s="103"/>
      <c r="E2391" s="103"/>
      <c r="F2391" s="112"/>
    </row>
    <row r="2392" spans="1:6">
      <c r="A2392" s="111"/>
      <c r="B2392" s="86"/>
      <c r="C2392" s="103"/>
      <c r="D2392" s="103"/>
      <c r="E2392" s="103"/>
      <c r="F2392" s="112"/>
    </row>
    <row r="2393" spans="1:6">
      <c r="A2393" s="111"/>
      <c r="B2393" s="86"/>
      <c r="C2393" s="103"/>
      <c r="D2393" s="103"/>
      <c r="E2393" s="103"/>
      <c r="F2393" s="112"/>
    </row>
    <row r="2394" spans="1:6">
      <c r="A2394" s="111"/>
      <c r="B2394" s="86"/>
      <c r="C2394" s="103"/>
      <c r="D2394" s="103"/>
      <c r="E2394" s="103"/>
      <c r="F2394" s="112"/>
    </row>
    <row r="2395" spans="1:6">
      <c r="A2395" s="111"/>
      <c r="B2395" s="86"/>
      <c r="C2395" s="103"/>
      <c r="D2395" s="103"/>
      <c r="E2395" s="103"/>
      <c r="F2395" s="112"/>
    </row>
    <row r="2396" spans="1:6">
      <c r="A2396" s="111"/>
      <c r="B2396" s="86"/>
      <c r="C2396" s="103"/>
      <c r="D2396" s="103"/>
      <c r="E2396" s="103"/>
      <c r="F2396" s="112"/>
    </row>
    <row r="2397" spans="1:6">
      <c r="A2397" s="111"/>
      <c r="B2397" s="86"/>
      <c r="C2397" s="103"/>
      <c r="D2397" s="103"/>
      <c r="E2397" s="103"/>
      <c r="F2397" s="112"/>
    </row>
    <row r="2398" spans="1:6">
      <c r="A2398" s="111"/>
      <c r="B2398" s="86"/>
      <c r="C2398" s="103"/>
      <c r="D2398" s="103"/>
      <c r="E2398" s="103"/>
      <c r="F2398" s="112"/>
    </row>
    <row r="2399" spans="1:6">
      <c r="A2399" s="111"/>
      <c r="B2399" s="86"/>
      <c r="C2399" s="103"/>
      <c r="D2399" s="103"/>
      <c r="E2399" s="103"/>
      <c r="F2399" s="112"/>
    </row>
    <row r="2400" spans="1:6">
      <c r="A2400" s="111"/>
      <c r="B2400" s="86"/>
      <c r="C2400" s="103"/>
      <c r="D2400" s="103"/>
      <c r="E2400" s="103"/>
      <c r="F2400" s="112"/>
    </row>
    <row r="2401" spans="1:6">
      <c r="A2401" s="111"/>
      <c r="B2401" s="86"/>
      <c r="C2401" s="103"/>
      <c r="D2401" s="103"/>
      <c r="E2401" s="103"/>
      <c r="F2401" s="112"/>
    </row>
    <row r="2402" spans="1:6">
      <c r="A2402" s="111"/>
      <c r="B2402" s="86"/>
      <c r="C2402" s="103"/>
      <c r="D2402" s="103"/>
      <c r="E2402" s="103"/>
      <c r="F2402" s="112"/>
    </row>
    <row r="2403" spans="1:6">
      <c r="A2403" s="111"/>
      <c r="B2403" s="86"/>
      <c r="C2403" s="103"/>
      <c r="D2403" s="103"/>
      <c r="E2403" s="103"/>
      <c r="F2403" s="112"/>
    </row>
    <row r="2404" spans="1:6">
      <c r="A2404" s="111"/>
      <c r="B2404" s="86"/>
      <c r="C2404" s="103"/>
      <c r="D2404" s="103"/>
      <c r="E2404" s="103"/>
      <c r="F2404" s="112"/>
    </row>
    <row r="2405" spans="1:6">
      <c r="A2405" s="111"/>
      <c r="B2405" s="86"/>
      <c r="C2405" s="103"/>
      <c r="D2405" s="103"/>
      <c r="E2405" s="103"/>
      <c r="F2405" s="112"/>
    </row>
    <row r="2406" spans="1:6">
      <c r="A2406" s="111"/>
      <c r="B2406" s="86"/>
      <c r="C2406" s="103"/>
      <c r="D2406" s="103"/>
      <c r="E2406" s="103"/>
      <c r="F2406" s="112"/>
    </row>
    <row r="2407" spans="1:6">
      <c r="A2407" s="111"/>
      <c r="B2407" s="86"/>
      <c r="C2407" s="103"/>
      <c r="D2407" s="103"/>
      <c r="E2407" s="103"/>
      <c r="F2407" s="112"/>
    </row>
    <row r="2408" spans="1:6">
      <c r="A2408" s="111"/>
      <c r="B2408" s="86"/>
      <c r="C2408" s="103"/>
      <c r="D2408" s="103"/>
      <c r="E2408" s="103"/>
      <c r="F2408" s="112"/>
    </row>
    <row r="2409" spans="1:6">
      <c r="A2409" s="111"/>
      <c r="B2409" s="86"/>
      <c r="C2409" s="103"/>
      <c r="D2409" s="103"/>
      <c r="E2409" s="103"/>
      <c r="F2409" s="112"/>
    </row>
    <row r="2410" spans="1:6">
      <c r="A2410" s="111"/>
      <c r="B2410" s="86"/>
      <c r="C2410" s="103"/>
      <c r="D2410" s="103"/>
      <c r="E2410" s="103"/>
      <c r="F2410" s="112"/>
    </row>
    <row r="2411" spans="1:6">
      <c r="A2411" s="111"/>
      <c r="B2411" s="86"/>
      <c r="C2411" s="103"/>
      <c r="D2411" s="103"/>
      <c r="E2411" s="103"/>
      <c r="F2411" s="112"/>
    </row>
    <row r="2412" spans="1:6">
      <c r="A2412" s="111"/>
      <c r="B2412" s="86"/>
      <c r="C2412" s="103"/>
      <c r="D2412" s="103"/>
      <c r="E2412" s="103"/>
      <c r="F2412" s="112"/>
    </row>
    <row r="2413" spans="1:6">
      <c r="A2413" s="111"/>
      <c r="B2413" s="86"/>
      <c r="C2413" s="103"/>
      <c r="D2413" s="103"/>
      <c r="E2413" s="103"/>
      <c r="F2413" s="112"/>
    </row>
    <row r="2414" spans="1:6">
      <c r="A2414" s="111"/>
      <c r="B2414" s="86"/>
      <c r="C2414" s="103"/>
      <c r="D2414" s="103"/>
      <c r="E2414" s="103"/>
      <c r="F2414" s="112"/>
    </row>
    <row r="2415" spans="1:6">
      <c r="A2415" s="111"/>
      <c r="B2415" s="86"/>
      <c r="C2415" s="103"/>
      <c r="D2415" s="103"/>
      <c r="E2415" s="103"/>
      <c r="F2415" s="112"/>
    </row>
    <row r="2416" spans="1:6">
      <c r="A2416" s="111"/>
      <c r="B2416" s="86"/>
      <c r="C2416" s="103"/>
      <c r="D2416" s="103"/>
      <c r="E2416" s="103"/>
      <c r="F2416" s="112"/>
    </row>
    <row r="2417" spans="1:6">
      <c r="A2417" s="111"/>
      <c r="B2417" s="86"/>
      <c r="C2417" s="103"/>
      <c r="D2417" s="103"/>
      <c r="E2417" s="103"/>
      <c r="F2417" s="112"/>
    </row>
    <row r="2418" spans="1:6">
      <c r="A2418" s="111"/>
      <c r="B2418" s="86"/>
      <c r="C2418" s="103"/>
      <c r="D2418" s="103"/>
      <c r="E2418" s="103"/>
      <c r="F2418" s="112"/>
    </row>
    <row r="2419" spans="1:6">
      <c r="A2419" s="111"/>
      <c r="B2419" s="86"/>
      <c r="C2419" s="103"/>
      <c r="D2419" s="103"/>
      <c r="E2419" s="103"/>
      <c r="F2419" s="112"/>
    </row>
    <row r="2420" spans="1:6">
      <c r="A2420" s="111"/>
      <c r="B2420" s="86"/>
      <c r="C2420" s="103"/>
      <c r="D2420" s="103"/>
      <c r="E2420" s="103"/>
      <c r="F2420" s="112"/>
    </row>
    <row r="2421" spans="1:6">
      <c r="A2421" s="111"/>
      <c r="B2421" s="86"/>
      <c r="C2421" s="103"/>
      <c r="D2421" s="103"/>
      <c r="E2421" s="103"/>
      <c r="F2421" s="112"/>
    </row>
    <row r="2422" spans="1:6">
      <c r="A2422" s="111"/>
      <c r="B2422" s="86"/>
      <c r="C2422" s="103"/>
      <c r="D2422" s="103"/>
      <c r="E2422" s="103"/>
      <c r="F2422" s="112"/>
    </row>
    <row r="2423" spans="1:6">
      <c r="A2423" s="111"/>
      <c r="B2423" s="86"/>
      <c r="C2423" s="103"/>
      <c r="D2423" s="103"/>
      <c r="E2423" s="103"/>
      <c r="F2423" s="112"/>
    </row>
    <row r="2424" spans="1:6">
      <c r="A2424" s="111"/>
      <c r="B2424" s="86"/>
      <c r="C2424" s="103"/>
      <c r="D2424" s="103"/>
      <c r="E2424" s="103"/>
      <c r="F2424" s="112"/>
    </row>
    <row r="2425" spans="1:6">
      <c r="A2425" s="111"/>
      <c r="B2425" s="86"/>
      <c r="C2425" s="103"/>
      <c r="D2425" s="103"/>
      <c r="E2425" s="103"/>
      <c r="F2425" s="112"/>
    </row>
    <row r="2426" spans="1:6">
      <c r="A2426" s="111"/>
      <c r="B2426" s="86"/>
      <c r="C2426" s="103"/>
      <c r="D2426" s="103"/>
      <c r="E2426" s="103"/>
      <c r="F2426" s="112"/>
    </row>
    <row r="2427" spans="1:6">
      <c r="A2427" s="111"/>
      <c r="B2427" s="86"/>
      <c r="C2427" s="103"/>
      <c r="D2427" s="103"/>
      <c r="E2427" s="103"/>
      <c r="F2427" s="112"/>
    </row>
    <row r="2428" spans="1:6">
      <c r="A2428" s="111"/>
      <c r="B2428" s="86"/>
      <c r="C2428" s="103"/>
      <c r="D2428" s="103"/>
      <c r="E2428" s="103"/>
      <c r="F2428" s="112"/>
    </row>
    <row r="2429" spans="1:6">
      <c r="A2429" s="111"/>
      <c r="B2429" s="86"/>
      <c r="C2429" s="103"/>
      <c r="D2429" s="103"/>
      <c r="E2429" s="103"/>
      <c r="F2429" s="112"/>
    </row>
    <row r="2430" spans="1:6">
      <c r="A2430" s="111"/>
      <c r="B2430" s="86"/>
      <c r="C2430" s="103"/>
      <c r="D2430" s="103"/>
      <c r="E2430" s="103"/>
      <c r="F2430" s="112"/>
    </row>
    <row r="2431" spans="1:6">
      <c r="A2431" s="111"/>
      <c r="B2431" s="86"/>
      <c r="C2431" s="103"/>
      <c r="D2431" s="103"/>
      <c r="E2431" s="103"/>
      <c r="F2431" s="112"/>
    </row>
    <row r="2432" spans="1:6">
      <c r="A2432" s="111"/>
      <c r="B2432" s="86"/>
      <c r="C2432" s="103"/>
      <c r="D2432" s="103"/>
      <c r="E2432" s="103"/>
      <c r="F2432" s="112"/>
    </row>
    <row r="2433" spans="1:6">
      <c r="A2433" s="111"/>
      <c r="B2433" s="86"/>
      <c r="C2433" s="103"/>
      <c r="D2433" s="103"/>
      <c r="E2433" s="103"/>
      <c r="F2433" s="112"/>
    </row>
    <row r="2434" spans="1:6">
      <c r="A2434" s="111"/>
      <c r="B2434" s="86"/>
      <c r="C2434" s="103"/>
      <c r="D2434" s="103"/>
      <c r="E2434" s="103"/>
      <c r="F2434" s="112"/>
    </row>
    <row r="2435" spans="1:6">
      <c r="A2435" s="111"/>
      <c r="B2435" s="86"/>
      <c r="C2435" s="103"/>
      <c r="D2435" s="103"/>
      <c r="E2435" s="103"/>
      <c r="F2435" s="112"/>
    </row>
    <row r="2436" spans="1:6">
      <c r="A2436" s="111"/>
      <c r="B2436" s="86"/>
      <c r="C2436" s="103"/>
      <c r="D2436" s="103"/>
      <c r="E2436" s="103"/>
      <c r="F2436" s="112"/>
    </row>
    <row r="2437" spans="1:6">
      <c r="A2437" s="111"/>
      <c r="B2437" s="86"/>
      <c r="C2437" s="103"/>
      <c r="D2437" s="103"/>
      <c r="E2437" s="103"/>
      <c r="F2437" s="112"/>
    </row>
    <row r="2438" spans="1:6">
      <c r="A2438" s="111"/>
      <c r="B2438" s="86"/>
      <c r="C2438" s="103"/>
      <c r="D2438" s="103"/>
      <c r="E2438" s="103"/>
      <c r="F2438" s="112"/>
    </row>
    <row r="2439" spans="1:6">
      <c r="A2439" s="111"/>
      <c r="B2439" s="86"/>
      <c r="C2439" s="103"/>
      <c r="D2439" s="103"/>
      <c r="E2439" s="103"/>
      <c r="F2439" s="112"/>
    </row>
    <row r="2440" spans="1:6">
      <c r="A2440" s="111"/>
      <c r="B2440" s="86"/>
      <c r="C2440" s="103"/>
      <c r="D2440" s="103"/>
      <c r="E2440" s="103"/>
      <c r="F2440" s="112"/>
    </row>
    <row r="2441" spans="1:6">
      <c r="A2441" s="111"/>
      <c r="B2441" s="86"/>
      <c r="C2441" s="103"/>
      <c r="D2441" s="103"/>
      <c r="E2441" s="103"/>
      <c r="F2441" s="112"/>
    </row>
    <row r="2442" spans="1:6">
      <c r="A2442" s="111"/>
      <c r="B2442" s="86"/>
      <c r="C2442" s="103"/>
      <c r="D2442" s="103"/>
      <c r="E2442" s="103"/>
      <c r="F2442" s="112"/>
    </row>
    <row r="2443" spans="1:6">
      <c r="A2443" s="111"/>
      <c r="B2443" s="86"/>
      <c r="C2443" s="103"/>
      <c r="D2443" s="103"/>
      <c r="E2443" s="103"/>
      <c r="F2443" s="112"/>
    </row>
    <row r="2444" spans="1:6">
      <c r="A2444" s="111"/>
      <c r="B2444" s="86"/>
      <c r="C2444" s="103"/>
      <c r="D2444" s="103"/>
      <c r="E2444" s="103"/>
      <c r="F2444" s="112"/>
    </row>
    <row r="2445" spans="1:6">
      <c r="A2445" s="111"/>
      <c r="B2445" s="86"/>
      <c r="C2445" s="103"/>
      <c r="D2445" s="103"/>
      <c r="E2445" s="103"/>
      <c r="F2445" s="112"/>
    </row>
    <row r="2446" spans="1:6">
      <c r="A2446" s="111"/>
      <c r="B2446" s="86"/>
      <c r="C2446" s="103"/>
      <c r="D2446" s="103"/>
      <c r="E2446" s="103"/>
      <c r="F2446" s="112"/>
    </row>
    <row r="2447" spans="1:6">
      <c r="A2447" s="111"/>
      <c r="B2447" s="86"/>
      <c r="C2447" s="103"/>
      <c r="D2447" s="103"/>
      <c r="E2447" s="103"/>
      <c r="F2447" s="112"/>
    </row>
    <row r="2448" spans="1:6">
      <c r="A2448" s="111"/>
      <c r="B2448" s="86"/>
      <c r="C2448" s="103"/>
      <c r="D2448" s="103"/>
      <c r="E2448" s="103"/>
      <c r="F2448" s="112"/>
    </row>
    <row r="2449" spans="1:6">
      <c r="A2449" s="111"/>
      <c r="B2449" s="86"/>
      <c r="C2449" s="103"/>
      <c r="D2449" s="103"/>
      <c r="E2449" s="103"/>
      <c r="F2449" s="112"/>
    </row>
    <row r="2450" spans="1:6">
      <c r="A2450" s="111"/>
      <c r="B2450" s="86"/>
      <c r="C2450" s="103"/>
      <c r="D2450" s="103"/>
      <c r="E2450" s="103"/>
      <c r="F2450" s="112"/>
    </row>
    <row r="2451" spans="1:6">
      <c r="A2451" s="111"/>
      <c r="B2451" s="86"/>
      <c r="C2451" s="103"/>
      <c r="D2451" s="103"/>
      <c r="E2451" s="103"/>
      <c r="F2451" s="112"/>
    </row>
    <row r="2452" spans="1:6">
      <c r="A2452" s="111"/>
      <c r="B2452" s="86"/>
      <c r="C2452" s="103"/>
      <c r="D2452" s="103"/>
      <c r="E2452" s="103"/>
      <c r="F2452" s="112"/>
    </row>
    <row r="2453" spans="1:6">
      <c r="A2453" s="111"/>
      <c r="B2453" s="86"/>
      <c r="C2453" s="103"/>
      <c r="D2453" s="103"/>
      <c r="E2453" s="103"/>
      <c r="F2453" s="112"/>
    </row>
    <row r="2454" spans="1:6">
      <c r="A2454" s="111"/>
      <c r="B2454" s="86"/>
      <c r="C2454" s="103"/>
      <c r="D2454" s="103"/>
      <c r="E2454" s="103"/>
      <c r="F2454" s="112"/>
    </row>
    <row r="2455" spans="1:6">
      <c r="A2455" s="111"/>
      <c r="B2455" s="86"/>
      <c r="C2455" s="103"/>
      <c r="D2455" s="103"/>
      <c r="E2455" s="103"/>
      <c r="F2455" s="112"/>
    </row>
    <row r="2456" spans="1:6">
      <c r="A2456" s="111"/>
      <c r="B2456" s="86"/>
      <c r="C2456" s="103"/>
      <c r="D2456" s="103"/>
      <c r="E2456" s="103"/>
      <c r="F2456" s="112"/>
    </row>
    <row r="2457" spans="1:6">
      <c r="A2457" s="111"/>
      <c r="B2457" s="86"/>
      <c r="C2457" s="103"/>
      <c r="D2457" s="103"/>
      <c r="E2457" s="103"/>
      <c r="F2457" s="112"/>
    </row>
    <row r="2458" spans="1:6">
      <c r="A2458" s="111"/>
      <c r="B2458" s="86"/>
      <c r="C2458" s="103"/>
      <c r="D2458" s="103"/>
      <c r="E2458" s="103"/>
      <c r="F2458" s="112"/>
    </row>
    <row r="2459" spans="1:6">
      <c r="A2459" s="111"/>
      <c r="B2459" s="86"/>
      <c r="C2459" s="103"/>
      <c r="D2459" s="103"/>
      <c r="E2459" s="103"/>
      <c r="F2459" s="112"/>
    </row>
    <row r="2460" spans="1:6">
      <c r="A2460" s="111"/>
      <c r="B2460" s="86"/>
      <c r="C2460" s="103"/>
      <c r="D2460" s="103"/>
      <c r="E2460" s="103"/>
      <c r="F2460" s="112"/>
    </row>
    <row r="2461" spans="1:6">
      <c r="A2461" s="111"/>
      <c r="B2461" s="86"/>
      <c r="C2461" s="103"/>
      <c r="D2461" s="103"/>
      <c r="E2461" s="103"/>
      <c r="F2461" s="112"/>
    </row>
    <row r="2462" spans="1:6">
      <c r="A2462" s="111"/>
      <c r="B2462" s="86"/>
      <c r="C2462" s="103"/>
      <c r="D2462" s="103"/>
      <c r="E2462" s="103"/>
      <c r="F2462" s="112"/>
    </row>
    <row r="2463" spans="1:6">
      <c r="A2463" s="111"/>
      <c r="B2463" s="86"/>
      <c r="C2463" s="103"/>
      <c r="D2463" s="103"/>
      <c r="E2463" s="103"/>
      <c r="F2463" s="112"/>
    </row>
    <row r="2464" spans="1:6">
      <c r="A2464" s="111"/>
      <c r="B2464" s="86"/>
      <c r="C2464" s="103"/>
      <c r="D2464" s="103"/>
      <c r="E2464" s="103"/>
      <c r="F2464" s="112"/>
    </row>
    <row r="2465" spans="1:6">
      <c r="A2465" s="111"/>
      <c r="B2465" s="86"/>
      <c r="C2465" s="103"/>
      <c r="D2465" s="103"/>
      <c r="E2465" s="103"/>
      <c r="F2465" s="112"/>
    </row>
    <row r="2466" spans="1:6">
      <c r="A2466" s="111"/>
      <c r="B2466" s="86"/>
      <c r="C2466" s="103"/>
      <c r="D2466" s="103"/>
      <c r="E2466" s="103"/>
      <c r="F2466" s="112"/>
    </row>
    <row r="2467" spans="1:6">
      <c r="A2467" s="111"/>
      <c r="B2467" s="86"/>
      <c r="C2467" s="103"/>
      <c r="D2467" s="103"/>
      <c r="E2467" s="103"/>
      <c r="F2467" s="112"/>
    </row>
    <row r="2468" spans="1:6">
      <c r="A2468" s="111"/>
      <c r="B2468" s="86"/>
      <c r="C2468" s="103"/>
      <c r="D2468" s="103"/>
      <c r="E2468" s="103"/>
      <c r="F2468" s="112"/>
    </row>
    <row r="2469" spans="1:6">
      <c r="A2469" s="111"/>
      <c r="B2469" s="86"/>
      <c r="C2469" s="103"/>
      <c r="D2469" s="103"/>
      <c r="E2469" s="103"/>
      <c r="F2469" s="112"/>
    </row>
    <row r="2470" spans="1:6">
      <c r="A2470" s="111"/>
      <c r="B2470" s="86"/>
      <c r="C2470" s="103"/>
      <c r="D2470" s="103"/>
      <c r="E2470" s="103"/>
      <c r="F2470" s="112"/>
    </row>
    <row r="2471" spans="1:6">
      <c r="A2471" s="111"/>
      <c r="B2471" s="86"/>
      <c r="C2471" s="103"/>
      <c r="D2471" s="103"/>
      <c r="E2471" s="103"/>
      <c r="F2471" s="112"/>
    </row>
    <row r="2472" spans="1:6">
      <c r="A2472" s="111"/>
      <c r="B2472" s="86"/>
      <c r="C2472" s="103"/>
      <c r="D2472" s="103"/>
      <c r="E2472" s="103"/>
      <c r="F2472" s="112"/>
    </row>
    <row r="2473" spans="1:6">
      <c r="A2473" s="111"/>
      <c r="B2473" s="86"/>
      <c r="C2473" s="103"/>
      <c r="D2473" s="103"/>
      <c r="E2473" s="103"/>
      <c r="F2473" s="112"/>
    </row>
    <row r="2474" spans="1:6">
      <c r="A2474" s="111"/>
      <c r="B2474" s="86"/>
      <c r="C2474" s="103"/>
      <c r="D2474" s="103"/>
      <c r="E2474" s="103"/>
      <c r="F2474" s="112"/>
    </row>
    <row r="2475" spans="1:6">
      <c r="A2475" s="111"/>
      <c r="B2475" s="86"/>
      <c r="C2475" s="103"/>
      <c r="D2475" s="103"/>
      <c r="E2475" s="103"/>
      <c r="F2475" s="112"/>
    </row>
    <row r="2476" spans="1:6">
      <c r="A2476" s="111"/>
      <c r="B2476" s="86"/>
      <c r="C2476" s="103"/>
      <c r="D2476" s="103"/>
      <c r="E2476" s="103"/>
      <c r="F2476" s="112"/>
    </row>
    <row r="2477" spans="1:6">
      <c r="A2477" s="111"/>
      <c r="B2477" s="86"/>
      <c r="C2477" s="103"/>
      <c r="D2477" s="103"/>
      <c r="E2477" s="103"/>
      <c r="F2477" s="112"/>
    </row>
    <row r="2478" spans="1:6">
      <c r="A2478" s="111"/>
      <c r="B2478" s="86"/>
      <c r="C2478" s="103"/>
      <c r="D2478" s="103"/>
      <c r="E2478" s="103"/>
      <c r="F2478" s="112"/>
    </row>
    <row r="2479" spans="1:6">
      <c r="A2479" s="111"/>
      <c r="B2479" s="86"/>
      <c r="C2479" s="103"/>
      <c r="D2479" s="103"/>
      <c r="E2479" s="103"/>
      <c r="F2479" s="112"/>
    </row>
    <row r="2480" spans="1:6">
      <c r="A2480" s="111"/>
      <c r="B2480" s="86"/>
      <c r="C2480" s="103"/>
      <c r="D2480" s="103"/>
      <c r="E2480" s="103"/>
      <c r="F2480" s="112"/>
    </row>
    <row r="2481" spans="1:6">
      <c r="A2481" s="111"/>
      <c r="B2481" s="86"/>
      <c r="C2481" s="103"/>
      <c r="D2481" s="103"/>
      <c r="E2481" s="103"/>
      <c r="F2481" s="112"/>
    </row>
    <row r="2482" spans="1:6">
      <c r="A2482" s="111"/>
      <c r="B2482" s="86"/>
      <c r="C2482" s="103"/>
      <c r="D2482" s="103"/>
      <c r="E2482" s="103"/>
      <c r="F2482" s="112"/>
    </row>
    <row r="2483" spans="1:6">
      <c r="A2483" s="111"/>
      <c r="B2483" s="86"/>
      <c r="C2483" s="103"/>
      <c r="D2483" s="103"/>
      <c r="E2483" s="103"/>
      <c r="F2483" s="112"/>
    </row>
    <row r="2484" spans="1:6">
      <c r="A2484" s="111"/>
      <c r="B2484" s="86"/>
      <c r="C2484" s="103"/>
      <c r="D2484" s="103"/>
      <c r="E2484" s="103"/>
      <c r="F2484" s="112"/>
    </row>
    <row r="2485" spans="1:6">
      <c r="A2485" s="111"/>
      <c r="B2485" s="86"/>
      <c r="C2485" s="103"/>
      <c r="D2485" s="103"/>
      <c r="E2485" s="103"/>
      <c r="F2485" s="112"/>
    </row>
    <row r="2486" spans="1:6">
      <c r="A2486" s="111"/>
      <c r="B2486" s="86"/>
      <c r="C2486" s="103"/>
      <c r="D2486" s="103"/>
      <c r="E2486" s="103"/>
      <c r="F2486" s="112"/>
    </row>
    <row r="2487" spans="1:6">
      <c r="A2487" s="111"/>
      <c r="B2487" s="86"/>
      <c r="C2487" s="103"/>
      <c r="D2487" s="103"/>
      <c r="E2487" s="103"/>
      <c r="F2487" s="112"/>
    </row>
    <row r="2488" spans="1:6">
      <c r="A2488" s="111"/>
      <c r="B2488" s="86"/>
      <c r="C2488" s="103"/>
      <c r="D2488" s="103"/>
      <c r="E2488" s="103"/>
      <c r="F2488" s="112"/>
    </row>
    <row r="2489" spans="1:6">
      <c r="A2489" s="111"/>
      <c r="B2489" s="86"/>
      <c r="C2489" s="103"/>
      <c r="D2489" s="103"/>
      <c r="E2489" s="103"/>
      <c r="F2489" s="112"/>
    </row>
    <row r="2490" spans="1:6">
      <c r="A2490" s="111"/>
      <c r="B2490" s="86"/>
      <c r="C2490" s="103"/>
      <c r="D2490" s="103"/>
      <c r="E2490" s="103"/>
      <c r="F2490" s="112"/>
    </row>
    <row r="2491" spans="1:6">
      <c r="A2491" s="111"/>
      <c r="B2491" s="86"/>
      <c r="C2491" s="103"/>
      <c r="D2491" s="103"/>
      <c r="E2491" s="103"/>
      <c r="F2491" s="112"/>
    </row>
    <row r="2492" spans="1:6">
      <c r="A2492" s="111"/>
      <c r="B2492" s="86"/>
      <c r="C2492" s="103"/>
      <c r="D2492" s="103"/>
      <c r="E2492" s="103"/>
      <c r="F2492" s="112"/>
    </row>
    <row r="2493" spans="1:6">
      <c r="A2493" s="111"/>
      <c r="B2493" s="86"/>
      <c r="C2493" s="103"/>
      <c r="D2493" s="103"/>
      <c r="E2493" s="103"/>
      <c r="F2493" s="112"/>
    </row>
    <row r="2494" spans="1:6">
      <c r="A2494" s="111"/>
      <c r="B2494" s="86"/>
      <c r="C2494" s="103"/>
      <c r="D2494" s="103"/>
      <c r="E2494" s="103"/>
      <c r="F2494" s="112"/>
    </row>
    <row r="2495" spans="1:6">
      <c r="A2495" s="111"/>
      <c r="B2495" s="86"/>
      <c r="C2495" s="103"/>
      <c r="D2495" s="103"/>
      <c r="E2495" s="103"/>
      <c r="F2495" s="112"/>
    </row>
    <row r="2496" spans="1:6">
      <c r="A2496" s="111"/>
      <c r="B2496" s="86"/>
      <c r="C2496" s="103"/>
      <c r="D2496" s="103"/>
      <c r="E2496" s="103"/>
      <c r="F2496" s="112"/>
    </row>
    <row r="2497" spans="1:6">
      <c r="A2497" s="111"/>
      <c r="B2497" s="86"/>
      <c r="C2497" s="103"/>
      <c r="D2497" s="103"/>
      <c r="E2497" s="103"/>
      <c r="F2497" s="112"/>
    </row>
    <row r="2498" spans="1:6">
      <c r="A2498" s="111"/>
      <c r="B2498" s="86"/>
      <c r="C2498" s="103"/>
      <c r="D2498" s="103"/>
      <c r="E2498" s="103"/>
      <c r="F2498" s="112"/>
    </row>
    <row r="2499" spans="1:6">
      <c r="A2499" s="111"/>
      <c r="B2499" s="86"/>
      <c r="C2499" s="103"/>
      <c r="D2499" s="103"/>
      <c r="E2499" s="103"/>
      <c r="F2499" s="112"/>
    </row>
    <row r="2500" spans="1:6">
      <c r="A2500" s="111"/>
      <c r="B2500" s="86"/>
      <c r="C2500" s="103"/>
      <c r="D2500" s="103"/>
      <c r="E2500" s="103"/>
      <c r="F2500" s="112"/>
    </row>
    <row r="2501" spans="1:6">
      <c r="A2501" s="111"/>
      <c r="B2501" s="86"/>
      <c r="C2501" s="103"/>
      <c r="D2501" s="103"/>
      <c r="E2501" s="103"/>
      <c r="F2501" s="112"/>
    </row>
    <row r="2502" spans="1:6">
      <c r="A2502" s="111"/>
      <c r="B2502" s="86"/>
      <c r="C2502" s="103"/>
      <c r="D2502" s="103"/>
      <c r="E2502" s="103"/>
      <c r="F2502" s="112"/>
    </row>
    <row r="2503" spans="1:6">
      <c r="A2503" s="111"/>
      <c r="B2503" s="86"/>
      <c r="C2503" s="103"/>
      <c r="D2503" s="103"/>
      <c r="E2503" s="103"/>
      <c r="F2503" s="112"/>
    </row>
    <row r="2504" spans="1:6">
      <c r="A2504" s="111"/>
      <c r="B2504" s="86"/>
      <c r="C2504" s="103"/>
      <c r="D2504" s="103"/>
      <c r="E2504" s="103"/>
      <c r="F2504" s="112"/>
    </row>
    <row r="2505" spans="1:6">
      <c r="A2505" s="111"/>
      <c r="B2505" s="86"/>
      <c r="C2505" s="103"/>
      <c r="D2505" s="103"/>
      <c r="E2505" s="103"/>
      <c r="F2505" s="112"/>
    </row>
    <row r="2506" spans="1:6">
      <c r="A2506" s="111"/>
      <c r="B2506" s="86"/>
      <c r="C2506" s="103"/>
      <c r="D2506" s="103"/>
      <c r="E2506" s="103"/>
      <c r="F2506" s="112"/>
    </row>
    <row r="2507" spans="1:6">
      <c r="A2507" s="111"/>
      <c r="B2507" s="86"/>
      <c r="C2507" s="103"/>
      <c r="D2507" s="103"/>
      <c r="E2507" s="103"/>
      <c r="F2507" s="112"/>
    </row>
    <row r="2508" spans="1:6">
      <c r="A2508" s="111"/>
      <c r="B2508" s="86"/>
      <c r="C2508" s="103"/>
      <c r="D2508" s="103"/>
      <c r="E2508" s="103"/>
      <c r="F2508" s="112"/>
    </row>
    <row r="2509" spans="1:6">
      <c r="A2509" s="111"/>
      <c r="B2509" s="86"/>
      <c r="C2509" s="103"/>
      <c r="D2509" s="103"/>
      <c r="E2509" s="103"/>
      <c r="F2509" s="112"/>
    </row>
    <row r="2510" spans="1:6">
      <c r="A2510" s="111"/>
      <c r="B2510" s="86"/>
      <c r="C2510" s="103"/>
      <c r="D2510" s="103"/>
      <c r="E2510" s="103"/>
      <c r="F2510" s="112"/>
    </row>
    <row r="2511" spans="1:6">
      <c r="A2511" s="111"/>
      <c r="B2511" s="86"/>
      <c r="C2511" s="103"/>
      <c r="D2511" s="103"/>
      <c r="E2511" s="103"/>
      <c r="F2511" s="112"/>
    </row>
    <row r="2512" spans="1:6">
      <c r="A2512" s="111"/>
      <c r="B2512" s="86"/>
      <c r="C2512" s="103"/>
      <c r="D2512" s="103"/>
      <c r="E2512" s="103"/>
      <c r="F2512" s="112"/>
    </row>
    <row r="2513" spans="1:6">
      <c r="A2513" s="111"/>
      <c r="B2513" s="86"/>
      <c r="C2513" s="103"/>
      <c r="D2513" s="103"/>
      <c r="E2513" s="103"/>
      <c r="F2513" s="112"/>
    </row>
    <row r="2514" spans="1:6">
      <c r="A2514" s="111"/>
      <c r="B2514" s="86"/>
      <c r="C2514" s="103"/>
      <c r="D2514" s="103"/>
      <c r="E2514" s="103"/>
      <c r="F2514" s="112"/>
    </row>
    <row r="2515" spans="1:6">
      <c r="A2515" s="111"/>
      <c r="B2515" s="86"/>
      <c r="C2515" s="103"/>
      <c r="D2515" s="103"/>
      <c r="E2515" s="103"/>
      <c r="F2515" s="112"/>
    </row>
    <row r="2516" spans="1:6">
      <c r="A2516" s="111"/>
      <c r="B2516" s="86"/>
      <c r="C2516" s="103"/>
      <c r="D2516" s="103"/>
      <c r="E2516" s="103"/>
      <c r="F2516" s="112"/>
    </row>
    <row r="2517" spans="1:6">
      <c r="A2517" s="111"/>
      <c r="B2517" s="86"/>
      <c r="C2517" s="103"/>
      <c r="D2517" s="103"/>
      <c r="E2517" s="103"/>
      <c r="F2517" s="112"/>
    </row>
    <row r="2518" spans="1:6">
      <c r="A2518" s="111"/>
      <c r="B2518" s="86"/>
      <c r="C2518" s="103"/>
      <c r="D2518" s="103"/>
      <c r="E2518" s="103"/>
      <c r="F2518" s="112"/>
    </row>
    <row r="2519" spans="1:6">
      <c r="A2519" s="111"/>
      <c r="B2519" s="86"/>
      <c r="C2519" s="103"/>
      <c r="D2519" s="103"/>
      <c r="E2519" s="103"/>
      <c r="F2519" s="112"/>
    </row>
    <row r="2520" spans="1:6">
      <c r="A2520" s="111"/>
      <c r="B2520" s="86"/>
      <c r="C2520" s="103"/>
      <c r="D2520" s="103"/>
      <c r="E2520" s="103"/>
      <c r="F2520" s="112"/>
    </row>
    <row r="2521" spans="1:6">
      <c r="A2521" s="111"/>
      <c r="B2521" s="86"/>
      <c r="C2521" s="103"/>
      <c r="D2521" s="103"/>
      <c r="E2521" s="103"/>
      <c r="F2521" s="112"/>
    </row>
    <row r="2522" spans="1:6">
      <c r="A2522" s="111"/>
      <c r="B2522" s="86"/>
      <c r="C2522" s="103"/>
      <c r="D2522" s="103"/>
      <c r="E2522" s="103"/>
      <c r="F2522" s="112"/>
    </row>
    <row r="2523" spans="1:6">
      <c r="A2523" s="111"/>
      <c r="B2523" s="86"/>
      <c r="C2523" s="103"/>
      <c r="D2523" s="103"/>
      <c r="E2523" s="103"/>
      <c r="F2523" s="112"/>
    </row>
    <row r="2524" spans="1:6">
      <c r="A2524" s="111"/>
      <c r="B2524" s="86"/>
      <c r="C2524" s="103"/>
      <c r="D2524" s="103"/>
      <c r="E2524" s="103"/>
      <c r="F2524" s="112"/>
    </row>
    <row r="2525" spans="1:6">
      <c r="A2525" s="111"/>
      <c r="B2525" s="86"/>
      <c r="C2525" s="103"/>
      <c r="D2525" s="103"/>
      <c r="E2525" s="103"/>
      <c r="F2525" s="112"/>
    </row>
    <row r="2526" spans="1:6">
      <c r="A2526" s="111"/>
      <c r="B2526" s="86"/>
      <c r="C2526" s="103"/>
      <c r="D2526" s="103"/>
      <c r="E2526" s="103"/>
      <c r="F2526" s="112"/>
    </row>
    <row r="2527" spans="1:6">
      <c r="A2527" s="111"/>
      <c r="B2527" s="86"/>
      <c r="C2527" s="103"/>
      <c r="D2527" s="103"/>
      <c r="E2527" s="103"/>
      <c r="F2527" s="112"/>
    </row>
    <row r="2528" spans="1:6">
      <c r="A2528" s="111"/>
      <c r="B2528" s="86"/>
      <c r="C2528" s="103"/>
      <c r="D2528" s="103"/>
      <c r="E2528" s="103"/>
      <c r="F2528" s="112"/>
    </row>
    <row r="2529" spans="1:6">
      <c r="A2529" s="111"/>
      <c r="B2529" s="86"/>
      <c r="C2529" s="103"/>
      <c r="D2529" s="103"/>
      <c r="E2529" s="103"/>
      <c r="F2529" s="112"/>
    </row>
    <row r="2530" spans="1:6">
      <c r="A2530" s="111"/>
      <c r="B2530" s="86"/>
      <c r="C2530" s="103"/>
      <c r="D2530" s="103"/>
      <c r="E2530" s="103"/>
      <c r="F2530" s="112"/>
    </row>
    <row r="2531" spans="1:6">
      <c r="A2531" s="111"/>
      <c r="B2531" s="86"/>
      <c r="C2531" s="103"/>
      <c r="D2531" s="103"/>
      <c r="E2531" s="103"/>
      <c r="F2531" s="112"/>
    </row>
    <row r="2532" spans="1:6">
      <c r="A2532" s="111"/>
      <c r="B2532" s="86"/>
      <c r="C2532" s="103"/>
      <c r="D2532" s="103"/>
      <c r="E2532" s="103"/>
      <c r="F2532" s="112"/>
    </row>
    <row r="2533" spans="1:6">
      <c r="A2533" s="111"/>
      <c r="B2533" s="86"/>
      <c r="C2533" s="103"/>
      <c r="D2533" s="103"/>
      <c r="E2533" s="103"/>
      <c r="F2533" s="112"/>
    </row>
    <row r="2534" spans="1:6">
      <c r="A2534" s="111"/>
      <c r="B2534" s="86"/>
      <c r="C2534" s="103"/>
      <c r="D2534" s="103"/>
      <c r="E2534" s="103"/>
      <c r="F2534" s="112"/>
    </row>
    <row r="2535" spans="1:6">
      <c r="A2535" s="111"/>
      <c r="B2535" s="86"/>
      <c r="C2535" s="103"/>
      <c r="D2535" s="103"/>
      <c r="E2535" s="103"/>
      <c r="F2535" s="112"/>
    </row>
    <row r="2536" spans="1:6">
      <c r="A2536" s="111"/>
      <c r="B2536" s="86"/>
      <c r="C2536" s="103"/>
      <c r="D2536" s="103"/>
      <c r="E2536" s="103"/>
      <c r="F2536" s="112"/>
    </row>
    <row r="2537" spans="1:6">
      <c r="A2537" s="111"/>
      <c r="B2537" s="86"/>
      <c r="C2537" s="103"/>
      <c r="D2537" s="103"/>
      <c r="E2537" s="103"/>
      <c r="F2537" s="112"/>
    </row>
    <row r="2538" spans="1:6">
      <c r="A2538" s="111"/>
      <c r="B2538" s="86"/>
      <c r="C2538" s="103"/>
      <c r="D2538" s="103"/>
      <c r="E2538" s="103"/>
      <c r="F2538" s="112"/>
    </row>
    <row r="2539" spans="1:6">
      <c r="A2539" s="111"/>
      <c r="B2539" s="86"/>
      <c r="C2539" s="103"/>
      <c r="D2539" s="103"/>
      <c r="E2539" s="103"/>
      <c r="F2539" s="112"/>
    </row>
    <row r="2540" spans="1:6">
      <c r="A2540" s="111"/>
      <c r="B2540" s="86"/>
      <c r="C2540" s="103"/>
      <c r="D2540" s="103"/>
      <c r="E2540" s="103"/>
      <c r="F2540" s="112"/>
    </row>
    <row r="2541" spans="1:6">
      <c r="A2541" s="111"/>
      <c r="B2541" s="86"/>
      <c r="C2541" s="103"/>
      <c r="D2541" s="103"/>
      <c r="E2541" s="103"/>
      <c r="F2541" s="112"/>
    </row>
    <row r="2542" spans="1:6">
      <c r="A2542" s="111"/>
      <c r="B2542" s="86"/>
      <c r="C2542" s="103"/>
      <c r="D2542" s="103"/>
      <c r="E2542" s="103"/>
      <c r="F2542" s="112"/>
    </row>
    <row r="2543" spans="1:6">
      <c r="A2543" s="111"/>
      <c r="B2543" s="86"/>
      <c r="C2543" s="103"/>
      <c r="D2543" s="103"/>
      <c r="E2543" s="103"/>
      <c r="F2543" s="112"/>
    </row>
    <row r="2544" spans="1:6">
      <c r="A2544" s="111"/>
      <c r="B2544" s="86"/>
      <c r="C2544" s="103"/>
      <c r="D2544" s="103"/>
      <c r="E2544" s="103"/>
      <c r="F2544" s="112"/>
    </row>
    <row r="2545" spans="1:6">
      <c r="A2545" s="111"/>
      <c r="B2545" s="86"/>
      <c r="C2545" s="103"/>
      <c r="D2545" s="103"/>
      <c r="E2545" s="103"/>
      <c r="F2545" s="112"/>
    </row>
    <row r="2546" spans="1:6">
      <c r="A2546" s="111"/>
      <c r="B2546" s="86"/>
      <c r="C2546" s="103"/>
      <c r="D2546" s="103"/>
      <c r="E2546" s="103"/>
      <c r="F2546" s="112"/>
    </row>
    <row r="2547" spans="1:6">
      <c r="A2547" s="111"/>
      <c r="B2547" s="86"/>
      <c r="C2547" s="103"/>
      <c r="D2547" s="103"/>
      <c r="E2547" s="103"/>
      <c r="F2547" s="112"/>
    </row>
    <row r="2548" spans="1:6">
      <c r="A2548" s="111"/>
      <c r="B2548" s="86"/>
      <c r="C2548" s="103"/>
      <c r="D2548" s="103"/>
      <c r="E2548" s="103"/>
      <c r="F2548" s="112"/>
    </row>
    <row r="2549" spans="1:6">
      <c r="A2549" s="111"/>
      <c r="B2549" s="86"/>
      <c r="C2549" s="103"/>
      <c r="D2549" s="103"/>
      <c r="E2549" s="103"/>
      <c r="F2549" s="112"/>
    </row>
    <row r="2550" spans="1:6">
      <c r="A2550" s="111"/>
      <c r="B2550" s="86"/>
      <c r="C2550" s="103"/>
      <c r="D2550" s="103"/>
      <c r="E2550" s="103"/>
      <c r="F2550" s="112"/>
    </row>
    <row r="2551" spans="1:6">
      <c r="A2551" s="111"/>
      <c r="B2551" s="86"/>
      <c r="C2551" s="103"/>
      <c r="D2551" s="103"/>
      <c r="E2551" s="103"/>
      <c r="F2551" s="112"/>
    </row>
    <row r="2552" spans="1:6">
      <c r="A2552" s="111"/>
      <c r="B2552" s="86"/>
      <c r="C2552" s="103"/>
      <c r="D2552" s="103"/>
      <c r="E2552" s="103"/>
      <c r="F2552" s="112"/>
    </row>
    <row r="2553" spans="1:6">
      <c r="A2553" s="111"/>
      <c r="B2553" s="86"/>
      <c r="C2553" s="103"/>
      <c r="D2553" s="103"/>
      <c r="E2553" s="103"/>
      <c r="F2553" s="112"/>
    </row>
    <row r="2554" spans="1:6">
      <c r="A2554" s="111"/>
      <c r="B2554" s="86"/>
      <c r="C2554" s="103"/>
      <c r="D2554" s="103"/>
      <c r="E2554" s="103"/>
      <c r="F2554" s="112"/>
    </row>
    <row r="2555" spans="1:6">
      <c r="A2555" s="111"/>
      <c r="B2555" s="86"/>
      <c r="C2555" s="103"/>
      <c r="D2555" s="103"/>
      <c r="E2555" s="103"/>
      <c r="F2555" s="112"/>
    </row>
    <row r="2556" spans="1:6">
      <c r="A2556" s="111"/>
      <c r="B2556" s="86"/>
      <c r="C2556" s="103"/>
      <c r="D2556" s="103"/>
      <c r="E2556" s="103"/>
      <c r="F2556" s="112"/>
    </row>
    <row r="2557" spans="1:6">
      <c r="A2557" s="111"/>
      <c r="B2557" s="86"/>
      <c r="C2557" s="103"/>
      <c r="D2557" s="103"/>
      <c r="E2557" s="103"/>
      <c r="F2557" s="112"/>
    </row>
    <row r="2558" spans="1:6">
      <c r="A2558" s="111"/>
      <c r="B2558" s="86"/>
      <c r="C2558" s="103"/>
      <c r="D2558" s="103"/>
      <c r="E2558" s="103"/>
      <c r="F2558" s="112"/>
    </row>
    <row r="2559" spans="1:6">
      <c r="A2559" s="111"/>
      <c r="B2559" s="86"/>
      <c r="C2559" s="103"/>
      <c r="D2559" s="103"/>
      <c r="E2559" s="103"/>
      <c r="F2559" s="112"/>
    </row>
    <row r="2560" spans="1:6">
      <c r="A2560" s="111"/>
      <c r="B2560" s="86"/>
      <c r="C2560" s="103"/>
      <c r="D2560" s="103"/>
      <c r="E2560" s="103"/>
      <c r="F2560" s="112"/>
    </row>
    <row r="2561" spans="1:6">
      <c r="A2561" s="111"/>
      <c r="B2561" s="86"/>
      <c r="C2561" s="103"/>
      <c r="D2561" s="103"/>
      <c r="E2561" s="103"/>
      <c r="F2561" s="112"/>
    </row>
    <row r="2562" spans="1:6">
      <c r="A2562" s="111"/>
      <c r="B2562" s="86"/>
      <c r="C2562" s="103"/>
      <c r="D2562" s="103"/>
      <c r="E2562" s="103"/>
      <c r="F2562" s="112"/>
    </row>
    <row r="2563" spans="1:6">
      <c r="A2563" s="111"/>
      <c r="B2563" s="86"/>
      <c r="C2563" s="103"/>
      <c r="D2563" s="103"/>
      <c r="E2563" s="103"/>
      <c r="F2563" s="112"/>
    </row>
    <row r="2564" spans="1:6">
      <c r="A2564" s="111"/>
      <c r="B2564" s="86"/>
      <c r="C2564" s="103"/>
      <c r="D2564" s="103"/>
      <c r="E2564" s="103"/>
      <c r="F2564" s="112"/>
    </row>
    <row r="2565" spans="1:6">
      <c r="A2565" s="111"/>
      <c r="B2565" s="86"/>
      <c r="C2565" s="103"/>
      <c r="D2565" s="103"/>
      <c r="E2565" s="103"/>
      <c r="F2565" s="112"/>
    </row>
    <row r="2566" spans="1:6">
      <c r="A2566" s="111"/>
      <c r="B2566" s="86"/>
      <c r="C2566" s="103"/>
      <c r="D2566" s="103"/>
      <c r="E2566" s="103"/>
      <c r="F2566" s="112"/>
    </row>
    <row r="2567" spans="1:6">
      <c r="A2567" s="111"/>
      <c r="B2567" s="86"/>
      <c r="C2567" s="103"/>
      <c r="D2567" s="103"/>
      <c r="E2567" s="103"/>
      <c r="F2567" s="112"/>
    </row>
    <row r="2568" spans="1:6">
      <c r="A2568" s="111"/>
      <c r="B2568" s="86"/>
      <c r="C2568" s="103"/>
      <c r="D2568" s="103"/>
      <c r="E2568" s="103"/>
      <c r="F2568" s="112"/>
    </row>
    <row r="2569" spans="1:6">
      <c r="A2569" s="111"/>
      <c r="B2569" s="86"/>
      <c r="C2569" s="103"/>
      <c r="D2569" s="103"/>
      <c r="E2569" s="103"/>
      <c r="F2569" s="112"/>
    </row>
    <row r="2570" spans="1:6">
      <c r="A2570" s="111"/>
      <c r="B2570" s="86"/>
      <c r="C2570" s="103"/>
      <c r="D2570" s="103"/>
      <c r="E2570" s="103"/>
      <c r="F2570" s="112"/>
    </row>
    <row r="2571" spans="1:6">
      <c r="A2571" s="111"/>
      <c r="B2571" s="86"/>
      <c r="C2571" s="103"/>
      <c r="D2571" s="103"/>
      <c r="E2571" s="103"/>
      <c r="F2571" s="112"/>
    </row>
    <row r="2572" spans="1:6">
      <c r="A2572" s="111"/>
      <c r="B2572" s="86"/>
      <c r="C2572" s="103"/>
      <c r="D2572" s="103"/>
      <c r="E2572" s="103"/>
      <c r="F2572" s="112"/>
    </row>
    <row r="2573" spans="1:6">
      <c r="A2573" s="111"/>
      <c r="B2573" s="86"/>
      <c r="C2573" s="103"/>
      <c r="D2573" s="103"/>
      <c r="E2573" s="103"/>
      <c r="F2573" s="112"/>
    </row>
    <row r="2574" spans="1:6">
      <c r="A2574" s="111"/>
      <c r="B2574" s="86"/>
      <c r="C2574" s="103"/>
      <c r="D2574" s="103"/>
      <c r="E2574" s="103"/>
      <c r="F2574" s="112"/>
    </row>
    <row r="2575" spans="1:6">
      <c r="A2575" s="111"/>
      <c r="B2575" s="86"/>
      <c r="C2575" s="103"/>
      <c r="D2575" s="103"/>
      <c r="E2575" s="103"/>
      <c r="F2575" s="112"/>
    </row>
    <row r="2576" spans="1:6">
      <c r="A2576" s="111"/>
      <c r="B2576" s="86"/>
      <c r="C2576" s="103"/>
      <c r="D2576" s="103"/>
      <c r="E2576" s="103"/>
      <c r="F2576" s="112"/>
    </row>
    <row r="2577" spans="1:6">
      <c r="A2577" s="111"/>
      <c r="B2577" s="86"/>
      <c r="C2577" s="103"/>
      <c r="D2577" s="103"/>
      <c r="E2577" s="103"/>
      <c r="F2577" s="112"/>
    </row>
    <row r="2578" spans="1:6">
      <c r="A2578" s="111"/>
      <c r="B2578" s="86"/>
      <c r="C2578" s="103"/>
      <c r="D2578" s="103"/>
      <c r="E2578" s="103"/>
      <c r="F2578" s="112"/>
    </row>
    <row r="2579" spans="1:6">
      <c r="A2579" s="111"/>
      <c r="B2579" s="86"/>
      <c r="C2579" s="103"/>
      <c r="D2579" s="103"/>
      <c r="E2579" s="103"/>
      <c r="F2579" s="112"/>
    </row>
    <row r="2580" spans="1:6">
      <c r="A2580" s="111"/>
      <c r="B2580" s="86"/>
      <c r="C2580" s="103"/>
      <c r="D2580" s="103"/>
      <c r="E2580" s="103"/>
      <c r="F2580" s="112"/>
    </row>
    <row r="2581" spans="1:6">
      <c r="A2581" s="111"/>
      <c r="B2581" s="86"/>
      <c r="C2581" s="103"/>
      <c r="D2581" s="103"/>
      <c r="E2581" s="103"/>
      <c r="F2581" s="112"/>
    </row>
    <row r="2582" spans="1:6">
      <c r="A2582" s="111"/>
      <c r="B2582" s="86"/>
      <c r="C2582" s="103"/>
      <c r="D2582" s="103"/>
      <c r="E2582" s="103"/>
      <c r="F2582" s="112"/>
    </row>
    <row r="2583" spans="1:6">
      <c r="A2583" s="111"/>
      <c r="B2583" s="86"/>
      <c r="C2583" s="103"/>
      <c r="D2583" s="103"/>
      <c r="E2583" s="103"/>
      <c r="F2583" s="112"/>
    </row>
    <row r="2584" spans="1:6">
      <c r="A2584" s="111"/>
      <c r="B2584" s="86"/>
      <c r="C2584" s="103"/>
      <c r="D2584" s="103"/>
      <c r="E2584" s="103"/>
      <c r="F2584" s="112"/>
    </row>
    <row r="2585" spans="1:6">
      <c r="A2585" s="111"/>
      <c r="B2585" s="86"/>
      <c r="C2585" s="103"/>
      <c r="D2585" s="103"/>
      <c r="E2585" s="103"/>
      <c r="F2585" s="112"/>
    </row>
    <row r="2586" spans="1:6">
      <c r="A2586" s="111"/>
      <c r="B2586" s="86"/>
      <c r="C2586" s="103"/>
      <c r="D2586" s="103"/>
      <c r="E2586" s="103"/>
      <c r="F2586" s="112"/>
    </row>
    <row r="2587" spans="1:6">
      <c r="A2587" s="111"/>
      <c r="B2587" s="86"/>
      <c r="C2587" s="103"/>
      <c r="D2587" s="103"/>
      <c r="E2587" s="103"/>
      <c r="F2587" s="112"/>
    </row>
    <row r="2588" spans="1:6">
      <c r="A2588" s="111"/>
      <c r="B2588" s="86"/>
      <c r="C2588" s="103"/>
      <c r="D2588" s="103"/>
      <c r="E2588" s="103"/>
      <c r="F2588" s="112"/>
    </row>
    <row r="2589" spans="1:6">
      <c r="A2589" s="111"/>
      <c r="B2589" s="86"/>
      <c r="C2589" s="103"/>
      <c r="D2589" s="103"/>
      <c r="E2589" s="103"/>
      <c r="F2589" s="112"/>
    </row>
    <row r="2590" spans="1:6">
      <c r="A2590" s="111"/>
      <c r="B2590" s="86"/>
      <c r="C2590" s="103"/>
      <c r="D2590" s="103"/>
      <c r="E2590" s="103"/>
      <c r="F2590" s="112"/>
    </row>
    <row r="2591" spans="1:6">
      <c r="A2591" s="111"/>
      <c r="B2591" s="86"/>
      <c r="C2591" s="103"/>
      <c r="D2591" s="103"/>
      <c r="E2591" s="103"/>
      <c r="F2591" s="112"/>
    </row>
    <row r="2592" spans="1:6">
      <c r="A2592" s="111"/>
      <c r="B2592" s="86"/>
      <c r="C2592" s="103"/>
      <c r="D2592" s="103"/>
      <c r="E2592" s="103"/>
      <c r="F2592" s="112"/>
    </row>
    <row r="2593" spans="1:6">
      <c r="A2593" s="111"/>
      <c r="B2593" s="86"/>
      <c r="C2593" s="103"/>
      <c r="D2593" s="103"/>
      <c r="E2593" s="103"/>
      <c r="F2593" s="112"/>
    </row>
    <row r="2594" spans="1:6">
      <c r="A2594" s="111"/>
      <c r="B2594" s="86"/>
      <c r="C2594" s="103"/>
      <c r="D2594" s="103"/>
      <c r="E2594" s="103"/>
      <c r="F2594" s="112"/>
    </row>
    <row r="2595" spans="1:6">
      <c r="A2595" s="111"/>
      <c r="B2595" s="86"/>
      <c r="C2595" s="103"/>
      <c r="D2595" s="103"/>
      <c r="E2595" s="103"/>
      <c r="F2595" s="112"/>
    </row>
    <row r="2596" spans="1:6">
      <c r="A2596" s="111"/>
      <c r="B2596" s="86"/>
      <c r="C2596" s="103"/>
      <c r="D2596" s="103"/>
      <c r="E2596" s="103"/>
      <c r="F2596" s="112"/>
    </row>
    <row r="2597" spans="1:6">
      <c r="A2597" s="111"/>
      <c r="B2597" s="86"/>
      <c r="C2597" s="103"/>
      <c r="D2597" s="103"/>
      <c r="E2597" s="103"/>
      <c r="F2597" s="112"/>
    </row>
    <row r="2598" spans="1:6">
      <c r="A2598" s="111"/>
      <c r="B2598" s="86"/>
      <c r="C2598" s="103"/>
      <c r="D2598" s="103"/>
      <c r="E2598" s="103"/>
      <c r="F2598" s="112"/>
    </row>
    <row r="2599" spans="1:6">
      <c r="A2599" s="111"/>
      <c r="B2599" s="86"/>
      <c r="C2599" s="103"/>
      <c r="D2599" s="103"/>
      <c r="E2599" s="103"/>
      <c r="F2599" s="112"/>
    </row>
    <row r="2600" spans="1:6">
      <c r="A2600" s="111"/>
      <c r="B2600" s="86"/>
      <c r="C2600" s="103"/>
      <c r="D2600" s="103"/>
      <c r="E2600" s="103"/>
      <c r="F2600" s="112"/>
    </row>
    <row r="2601" spans="1:6">
      <c r="A2601" s="111"/>
      <c r="B2601" s="86"/>
      <c r="C2601" s="103"/>
      <c r="D2601" s="103"/>
      <c r="E2601" s="103"/>
      <c r="F2601" s="112"/>
    </row>
    <row r="2602" spans="1:6">
      <c r="A2602" s="111"/>
      <c r="B2602" s="86"/>
      <c r="C2602" s="103"/>
      <c r="D2602" s="103"/>
      <c r="E2602" s="103"/>
      <c r="F2602" s="112"/>
    </row>
    <row r="2603" spans="1:6">
      <c r="A2603" s="111"/>
      <c r="B2603" s="86"/>
      <c r="C2603" s="103"/>
      <c r="D2603" s="103"/>
      <c r="E2603" s="103"/>
      <c r="F2603" s="112"/>
    </row>
    <row r="2604" spans="1:6">
      <c r="A2604" s="111"/>
      <c r="B2604" s="86"/>
      <c r="C2604" s="103"/>
      <c r="D2604" s="103"/>
      <c r="E2604" s="103"/>
      <c r="F2604" s="112"/>
    </row>
    <row r="2605" spans="1:6">
      <c r="A2605" s="111"/>
      <c r="B2605" s="86"/>
      <c r="C2605" s="103"/>
      <c r="D2605" s="103"/>
      <c r="E2605" s="103"/>
      <c r="F2605" s="112"/>
    </row>
    <row r="2606" spans="1:6">
      <c r="A2606" s="111"/>
      <c r="B2606" s="86"/>
      <c r="C2606" s="103"/>
      <c r="D2606" s="103"/>
      <c r="E2606" s="103"/>
      <c r="F2606" s="112"/>
    </row>
    <row r="2607" spans="1:6">
      <c r="A2607" s="111"/>
      <c r="B2607" s="86"/>
      <c r="C2607" s="103"/>
      <c r="D2607" s="103"/>
      <c r="E2607" s="103"/>
      <c r="F2607" s="112"/>
    </row>
    <row r="2608" spans="1:6">
      <c r="A2608" s="111"/>
      <c r="B2608" s="86"/>
      <c r="C2608" s="103"/>
      <c r="D2608" s="103"/>
      <c r="E2608" s="103"/>
      <c r="F2608" s="112"/>
    </row>
    <row r="2609" spans="1:6">
      <c r="A2609" s="111"/>
      <c r="B2609" s="86"/>
      <c r="C2609" s="103"/>
      <c r="D2609" s="103"/>
      <c r="E2609" s="103"/>
      <c r="F2609" s="112"/>
    </row>
    <row r="2610" spans="1:6">
      <c r="A2610" s="111"/>
      <c r="B2610" s="86"/>
      <c r="C2610" s="103"/>
      <c r="D2610" s="103"/>
      <c r="E2610" s="103"/>
      <c r="F2610" s="112"/>
    </row>
    <row r="2611" spans="1:6">
      <c r="A2611" s="111"/>
      <c r="B2611" s="86"/>
      <c r="C2611" s="103"/>
      <c r="D2611" s="103"/>
      <c r="E2611" s="103"/>
      <c r="F2611" s="112"/>
    </row>
    <row r="2612" spans="1:6">
      <c r="A2612" s="111"/>
      <c r="B2612" s="86"/>
      <c r="C2612" s="103"/>
      <c r="D2612" s="103"/>
      <c r="E2612" s="103"/>
      <c r="F2612" s="112"/>
    </row>
    <row r="2613" spans="1:6">
      <c r="A2613" s="111"/>
      <c r="B2613" s="86"/>
      <c r="C2613" s="103"/>
      <c r="D2613" s="103"/>
      <c r="E2613" s="103"/>
      <c r="F2613" s="112"/>
    </row>
    <row r="2614" spans="1:6">
      <c r="A2614" s="111"/>
      <c r="B2614" s="86"/>
      <c r="C2614" s="103"/>
      <c r="D2614" s="103"/>
      <c r="E2614" s="103"/>
      <c r="F2614" s="112"/>
    </row>
    <row r="2615" spans="1:6">
      <c r="A2615" s="111"/>
      <c r="B2615" s="86"/>
      <c r="C2615" s="103"/>
      <c r="D2615" s="103"/>
      <c r="E2615" s="103"/>
      <c r="F2615" s="112"/>
    </row>
    <row r="2616" spans="1:6">
      <c r="A2616" s="111"/>
      <c r="B2616" s="86"/>
      <c r="C2616" s="103"/>
      <c r="D2616" s="103"/>
      <c r="E2616" s="103"/>
      <c r="F2616" s="112"/>
    </row>
    <row r="2617" spans="1:6">
      <c r="A2617" s="111"/>
      <c r="B2617" s="86"/>
      <c r="C2617" s="103"/>
      <c r="D2617" s="103"/>
      <c r="E2617" s="103"/>
      <c r="F2617" s="112"/>
    </row>
    <row r="2618" spans="1:6">
      <c r="A2618" s="111"/>
      <c r="B2618" s="86"/>
      <c r="C2618" s="103"/>
      <c r="D2618" s="103"/>
      <c r="E2618" s="103"/>
      <c r="F2618" s="112"/>
    </row>
    <row r="2619" spans="1:6">
      <c r="A2619" s="111"/>
      <c r="B2619" s="86"/>
      <c r="C2619" s="103"/>
      <c r="D2619" s="103"/>
      <c r="E2619" s="103"/>
      <c r="F2619" s="112"/>
    </row>
    <row r="2620" spans="1:6">
      <c r="A2620" s="111"/>
      <c r="B2620" s="86"/>
      <c r="C2620" s="103"/>
      <c r="D2620" s="103"/>
      <c r="E2620" s="103"/>
      <c r="F2620" s="112"/>
    </row>
    <row r="2621" spans="1:6">
      <c r="A2621" s="111"/>
      <c r="B2621" s="86"/>
      <c r="C2621" s="103"/>
      <c r="D2621" s="103"/>
      <c r="E2621" s="103"/>
      <c r="F2621" s="112"/>
    </row>
    <row r="2622" spans="1:6">
      <c r="A2622" s="111"/>
      <c r="B2622" s="86"/>
      <c r="C2622" s="103"/>
      <c r="D2622" s="103"/>
      <c r="E2622" s="103"/>
      <c r="F2622" s="112"/>
    </row>
    <row r="2623" spans="1:6">
      <c r="A2623" s="111"/>
      <c r="B2623" s="86"/>
      <c r="C2623" s="103"/>
      <c r="D2623" s="103"/>
      <c r="E2623" s="103"/>
      <c r="F2623" s="112"/>
    </row>
    <row r="2624" spans="1:6">
      <c r="A2624" s="111"/>
      <c r="B2624" s="86"/>
      <c r="C2624" s="103"/>
      <c r="D2624" s="103"/>
      <c r="E2624" s="103"/>
      <c r="F2624" s="112"/>
    </row>
    <row r="2625" spans="1:6">
      <c r="A2625" s="111"/>
      <c r="B2625" s="86"/>
      <c r="C2625" s="103"/>
      <c r="D2625" s="103"/>
      <c r="E2625" s="103"/>
      <c r="F2625" s="112"/>
    </row>
    <row r="2626" spans="1:6">
      <c r="A2626" s="111"/>
      <c r="B2626" s="86"/>
      <c r="C2626" s="103"/>
      <c r="D2626" s="103"/>
      <c r="E2626" s="103"/>
      <c r="F2626" s="112"/>
    </row>
    <row r="2627" spans="1:6">
      <c r="A2627" s="111"/>
      <c r="B2627" s="86"/>
      <c r="C2627" s="103"/>
      <c r="D2627" s="103"/>
      <c r="E2627" s="103"/>
      <c r="F2627" s="112"/>
    </row>
    <row r="2628" spans="1:6">
      <c r="A2628" s="111"/>
      <c r="B2628" s="86"/>
      <c r="C2628" s="103"/>
      <c r="D2628" s="103"/>
      <c r="E2628" s="103"/>
      <c r="F2628" s="112"/>
    </row>
    <row r="2629" spans="1:6">
      <c r="A2629" s="111"/>
      <c r="B2629" s="86"/>
      <c r="C2629" s="103"/>
      <c r="D2629" s="103"/>
      <c r="E2629" s="103"/>
      <c r="F2629" s="112"/>
    </row>
    <row r="2630" spans="1:6">
      <c r="A2630" s="111"/>
      <c r="B2630" s="86"/>
      <c r="C2630" s="103"/>
      <c r="D2630" s="103"/>
      <c r="E2630" s="103"/>
      <c r="F2630" s="112"/>
    </row>
    <row r="2631" spans="1:6">
      <c r="A2631" s="111"/>
      <c r="B2631" s="86"/>
      <c r="C2631" s="103"/>
      <c r="D2631" s="103"/>
      <c r="E2631" s="103"/>
      <c r="F2631" s="112"/>
    </row>
    <row r="2632" spans="1:6">
      <c r="A2632" s="111"/>
      <c r="B2632" s="86"/>
      <c r="C2632" s="103"/>
      <c r="D2632" s="103"/>
      <c r="E2632" s="103"/>
      <c r="F2632" s="112"/>
    </row>
    <row r="2633" spans="1:6">
      <c r="A2633" s="111"/>
      <c r="B2633" s="86"/>
      <c r="C2633" s="103"/>
      <c r="D2633" s="103"/>
      <c r="E2633" s="103"/>
      <c r="F2633" s="112"/>
    </row>
    <row r="2634" spans="1:6">
      <c r="A2634" s="111"/>
      <c r="B2634" s="86"/>
      <c r="C2634" s="103"/>
      <c r="D2634" s="103"/>
      <c r="E2634" s="103"/>
      <c r="F2634" s="112"/>
    </row>
    <row r="2635" spans="1:6">
      <c r="A2635" s="111"/>
      <c r="B2635" s="86"/>
      <c r="C2635" s="103"/>
      <c r="D2635" s="103"/>
      <c r="E2635" s="103"/>
      <c r="F2635" s="112"/>
    </row>
    <row r="2636" spans="1:6">
      <c r="A2636" s="111"/>
      <c r="B2636" s="86"/>
      <c r="C2636" s="103"/>
      <c r="D2636" s="103"/>
      <c r="E2636" s="103"/>
      <c r="F2636" s="112"/>
    </row>
    <row r="2637" spans="1:6">
      <c r="A2637" s="111"/>
      <c r="B2637" s="86"/>
      <c r="C2637" s="103"/>
      <c r="D2637" s="103"/>
      <c r="E2637" s="103"/>
      <c r="F2637" s="112"/>
    </row>
    <row r="2638" spans="1:6">
      <c r="A2638" s="111"/>
      <c r="B2638" s="86"/>
      <c r="C2638" s="103"/>
      <c r="D2638" s="103"/>
      <c r="E2638" s="103"/>
      <c r="F2638" s="112"/>
    </row>
    <row r="2639" spans="1:6">
      <c r="A2639" s="111"/>
      <c r="B2639" s="86"/>
      <c r="C2639" s="103"/>
      <c r="D2639" s="103"/>
      <c r="E2639" s="103"/>
      <c r="F2639" s="112"/>
    </row>
    <row r="2640" spans="1:6">
      <c r="A2640" s="111"/>
      <c r="B2640" s="86"/>
      <c r="C2640" s="103"/>
      <c r="D2640" s="103"/>
      <c r="E2640" s="103"/>
      <c r="F2640" s="112"/>
    </row>
    <row r="2641" spans="1:6">
      <c r="A2641" s="111"/>
      <c r="B2641" s="86"/>
      <c r="C2641" s="103"/>
      <c r="D2641" s="103"/>
      <c r="E2641" s="103"/>
      <c r="F2641" s="112"/>
    </row>
    <row r="2642" spans="1:6">
      <c r="A2642" s="111"/>
      <c r="B2642" s="86"/>
      <c r="C2642" s="103"/>
      <c r="D2642" s="103"/>
      <c r="E2642" s="103"/>
      <c r="F2642" s="112"/>
    </row>
    <row r="2643" spans="1:6">
      <c r="A2643" s="111"/>
      <c r="B2643" s="86"/>
      <c r="C2643" s="103"/>
      <c r="D2643" s="103"/>
      <c r="E2643" s="103"/>
      <c r="F2643" s="112"/>
    </row>
    <row r="2644" spans="1:6">
      <c r="A2644" s="111"/>
      <c r="B2644" s="86"/>
      <c r="C2644" s="103"/>
      <c r="D2644" s="103"/>
      <c r="E2644" s="103"/>
      <c r="F2644" s="112"/>
    </row>
    <row r="2645" spans="1:6">
      <c r="A2645" s="111"/>
      <c r="B2645" s="86"/>
      <c r="C2645" s="103"/>
      <c r="D2645" s="103"/>
      <c r="E2645" s="103"/>
      <c r="F2645" s="112"/>
    </row>
    <row r="2646" spans="1:6">
      <c r="A2646" s="111"/>
      <c r="B2646" s="86"/>
      <c r="C2646" s="103"/>
      <c r="D2646" s="103"/>
      <c r="E2646" s="103"/>
      <c r="F2646" s="112"/>
    </row>
    <row r="2647" spans="1:6">
      <c r="A2647" s="111"/>
      <c r="B2647" s="86"/>
      <c r="C2647" s="103"/>
      <c r="D2647" s="103"/>
      <c r="E2647" s="103"/>
      <c r="F2647" s="112"/>
    </row>
    <row r="2648" spans="1:6">
      <c r="A2648" s="111"/>
      <c r="B2648" s="86"/>
      <c r="C2648" s="103"/>
      <c r="D2648" s="103"/>
      <c r="E2648" s="103"/>
      <c r="F2648" s="112"/>
    </row>
    <row r="2649" spans="1:6">
      <c r="A2649" s="111"/>
      <c r="B2649" s="86"/>
      <c r="C2649" s="103"/>
      <c r="D2649" s="103"/>
      <c r="E2649" s="103"/>
      <c r="F2649" s="112"/>
    </row>
    <row r="2650" spans="1:6">
      <c r="A2650" s="111"/>
      <c r="B2650" s="86"/>
      <c r="C2650" s="103"/>
      <c r="D2650" s="103"/>
      <c r="E2650" s="103"/>
      <c r="F2650" s="112"/>
    </row>
    <row r="2651" spans="1:6">
      <c r="A2651" s="111"/>
      <c r="B2651" s="86"/>
      <c r="C2651" s="103"/>
      <c r="D2651" s="103"/>
      <c r="E2651" s="103"/>
      <c r="F2651" s="112"/>
    </row>
    <row r="2652" spans="1:6">
      <c r="A2652" s="111"/>
      <c r="B2652" s="86"/>
      <c r="C2652" s="103"/>
      <c r="D2652" s="103"/>
      <c r="E2652" s="103"/>
      <c r="F2652" s="112"/>
    </row>
    <row r="2653" spans="1:6">
      <c r="A2653" s="111"/>
      <c r="B2653" s="86"/>
      <c r="C2653" s="103"/>
      <c r="D2653" s="103"/>
      <c r="E2653" s="103"/>
      <c r="F2653" s="112"/>
    </row>
    <row r="2654" spans="1:6">
      <c r="A2654" s="111"/>
      <c r="B2654" s="86"/>
      <c r="C2654" s="103"/>
      <c r="D2654" s="103"/>
      <c r="E2654" s="103"/>
      <c r="F2654" s="112"/>
    </row>
    <row r="2655" spans="1:6">
      <c r="A2655" s="111"/>
      <c r="B2655" s="86"/>
      <c r="C2655" s="103"/>
      <c r="D2655" s="103"/>
      <c r="E2655" s="103"/>
      <c r="F2655" s="112"/>
    </row>
    <row r="2656" spans="1:6">
      <c r="A2656" s="111"/>
      <c r="B2656" s="86"/>
      <c r="C2656" s="103"/>
      <c r="D2656" s="103"/>
      <c r="E2656" s="103"/>
      <c r="F2656" s="112"/>
    </row>
    <row r="2657" spans="1:6">
      <c r="A2657" s="111"/>
      <c r="B2657" s="86"/>
      <c r="C2657" s="103"/>
      <c r="D2657" s="103"/>
      <c r="E2657" s="103"/>
      <c r="F2657" s="112"/>
    </row>
    <row r="2658" spans="1:6">
      <c r="A2658" s="111"/>
      <c r="B2658" s="86"/>
      <c r="C2658" s="103"/>
      <c r="D2658" s="103"/>
      <c r="E2658" s="103"/>
      <c r="F2658" s="112"/>
    </row>
    <row r="2659" spans="1:6">
      <c r="A2659" s="111"/>
      <c r="B2659" s="86"/>
      <c r="C2659" s="103"/>
      <c r="D2659" s="103"/>
      <c r="E2659" s="103"/>
      <c r="F2659" s="112"/>
    </row>
    <row r="2660" spans="1:6">
      <c r="A2660" s="111"/>
      <c r="B2660" s="86"/>
      <c r="C2660" s="103"/>
      <c r="D2660" s="103"/>
      <c r="E2660" s="103"/>
      <c r="F2660" s="112"/>
    </row>
    <row r="2661" spans="1:6">
      <c r="A2661" s="111"/>
      <c r="B2661" s="86"/>
      <c r="C2661" s="103"/>
      <c r="D2661" s="103"/>
      <c r="E2661" s="103"/>
      <c r="F2661" s="112"/>
    </row>
    <row r="2662" spans="1:6">
      <c r="A2662" s="111"/>
      <c r="B2662" s="86"/>
      <c r="C2662" s="103"/>
      <c r="D2662" s="103"/>
      <c r="E2662" s="103"/>
      <c r="F2662" s="112"/>
    </row>
    <row r="2663" spans="1:6">
      <c r="A2663" s="111"/>
      <c r="B2663" s="86"/>
      <c r="C2663" s="103"/>
      <c r="D2663" s="103"/>
      <c r="E2663" s="103"/>
      <c r="F2663" s="112"/>
    </row>
    <row r="2664" spans="1:6">
      <c r="A2664" s="111"/>
      <c r="B2664" s="86"/>
      <c r="C2664" s="103"/>
      <c r="D2664" s="103"/>
      <c r="E2664" s="103"/>
      <c r="F2664" s="112"/>
    </row>
    <row r="2665" spans="1:6">
      <c r="A2665" s="111"/>
      <c r="B2665" s="86"/>
      <c r="C2665" s="103"/>
      <c r="D2665" s="103"/>
      <c r="E2665" s="103"/>
      <c r="F2665" s="112"/>
    </row>
    <row r="2666" spans="1:6">
      <c r="A2666" s="111"/>
      <c r="B2666" s="86"/>
      <c r="C2666" s="103"/>
      <c r="D2666" s="103"/>
      <c r="E2666" s="103"/>
      <c r="F2666" s="112"/>
    </row>
    <row r="2667" spans="1:6">
      <c r="A2667" s="111"/>
      <c r="B2667" s="86"/>
      <c r="C2667" s="103"/>
      <c r="D2667" s="103"/>
      <c r="E2667" s="103"/>
      <c r="F2667" s="112"/>
    </row>
    <row r="2668" spans="1:6">
      <c r="A2668" s="111"/>
      <c r="B2668" s="86"/>
      <c r="C2668" s="103"/>
      <c r="D2668" s="103"/>
      <c r="E2668" s="103"/>
      <c r="F2668" s="112"/>
    </row>
    <row r="2669" spans="1:6">
      <c r="A2669" s="111"/>
      <c r="B2669" s="86"/>
      <c r="C2669" s="103"/>
      <c r="D2669" s="103"/>
      <c r="E2669" s="103"/>
      <c r="F2669" s="112"/>
    </row>
    <row r="2670" spans="1:6">
      <c r="A2670" s="111"/>
      <c r="B2670" s="86"/>
      <c r="C2670" s="103"/>
      <c r="D2670" s="103"/>
      <c r="E2670" s="103"/>
      <c r="F2670" s="112"/>
    </row>
    <row r="2671" spans="1:6">
      <c r="A2671" s="111"/>
      <c r="B2671" s="86"/>
      <c r="C2671" s="103"/>
      <c r="D2671" s="103"/>
      <c r="E2671" s="103"/>
      <c r="F2671" s="112"/>
    </row>
    <row r="2672" spans="1:6">
      <c r="A2672" s="111"/>
      <c r="B2672" s="86"/>
      <c r="C2672" s="103"/>
      <c r="D2672" s="103"/>
      <c r="E2672" s="103"/>
      <c r="F2672" s="112"/>
    </row>
    <row r="2673" spans="1:6">
      <c r="A2673" s="111"/>
      <c r="B2673" s="86"/>
      <c r="C2673" s="103"/>
      <c r="D2673" s="103"/>
      <c r="E2673" s="103"/>
      <c r="F2673" s="112"/>
    </row>
    <row r="2674" spans="1:6">
      <c r="A2674" s="111"/>
      <c r="B2674" s="86"/>
      <c r="C2674" s="103"/>
      <c r="D2674" s="103"/>
      <c r="E2674" s="103"/>
      <c r="F2674" s="112"/>
    </row>
    <row r="2675" spans="1:6">
      <c r="A2675" s="111"/>
      <c r="B2675" s="86"/>
      <c r="C2675" s="103"/>
      <c r="D2675" s="103"/>
      <c r="E2675" s="103"/>
      <c r="F2675" s="112"/>
    </row>
    <row r="2676" spans="1:6">
      <c r="A2676" s="111"/>
      <c r="B2676" s="86"/>
      <c r="C2676" s="103"/>
      <c r="D2676" s="103"/>
      <c r="E2676" s="103"/>
      <c r="F2676" s="112"/>
    </row>
    <row r="2677" spans="1:6">
      <c r="A2677" s="111"/>
      <c r="B2677" s="86"/>
      <c r="C2677" s="103"/>
      <c r="D2677" s="103"/>
      <c r="E2677" s="103"/>
      <c r="F2677" s="112"/>
    </row>
    <row r="2678" spans="1:6">
      <c r="A2678" s="111"/>
      <c r="B2678" s="86"/>
      <c r="C2678" s="103"/>
      <c r="D2678" s="103"/>
      <c r="E2678" s="103"/>
      <c r="F2678" s="112"/>
    </row>
    <row r="2679" spans="1:6">
      <c r="A2679" s="111"/>
      <c r="B2679" s="86"/>
      <c r="C2679" s="103"/>
      <c r="D2679" s="103"/>
      <c r="E2679" s="103"/>
      <c r="F2679" s="112"/>
    </row>
    <row r="2680" spans="1:6">
      <c r="A2680" s="111"/>
      <c r="B2680" s="86"/>
      <c r="C2680" s="103"/>
      <c r="D2680" s="103"/>
      <c r="E2680" s="103"/>
      <c r="F2680" s="112"/>
    </row>
    <row r="2681" spans="1:6">
      <c r="A2681" s="111"/>
      <c r="B2681" s="86"/>
      <c r="C2681" s="103"/>
      <c r="D2681" s="103"/>
      <c r="E2681" s="103"/>
      <c r="F2681" s="112"/>
    </row>
    <row r="2682" spans="1:6">
      <c r="A2682" s="111"/>
      <c r="B2682" s="86"/>
      <c r="C2682" s="103"/>
      <c r="D2682" s="103"/>
      <c r="E2682" s="103"/>
      <c r="F2682" s="112"/>
    </row>
    <row r="2683" spans="1:6">
      <c r="A2683" s="111"/>
      <c r="B2683" s="86"/>
      <c r="C2683" s="103"/>
      <c r="D2683" s="103"/>
      <c r="E2683" s="103"/>
      <c r="F2683" s="112"/>
    </row>
    <row r="2684" spans="1:6">
      <c r="A2684" s="111"/>
      <c r="B2684" s="86"/>
      <c r="C2684" s="103"/>
      <c r="D2684" s="103"/>
      <c r="E2684" s="103"/>
      <c r="F2684" s="112"/>
    </row>
    <row r="2685" spans="1:6">
      <c r="A2685" s="111"/>
      <c r="B2685" s="86"/>
      <c r="C2685" s="103"/>
      <c r="D2685" s="103"/>
      <c r="E2685" s="103"/>
      <c r="F2685" s="112"/>
    </row>
    <row r="2686" spans="1:6">
      <c r="A2686" s="111"/>
      <c r="B2686" s="86"/>
      <c r="C2686" s="103"/>
      <c r="D2686" s="103"/>
      <c r="E2686" s="103"/>
      <c r="F2686" s="112"/>
    </row>
    <row r="2687" spans="1:6">
      <c r="A2687" s="111"/>
      <c r="B2687" s="86"/>
      <c r="C2687" s="103"/>
      <c r="D2687" s="103"/>
      <c r="E2687" s="103"/>
      <c r="F2687" s="112"/>
    </row>
    <row r="2688" spans="1:6">
      <c r="A2688" s="111"/>
      <c r="B2688" s="86"/>
      <c r="C2688" s="103"/>
      <c r="D2688" s="103"/>
      <c r="E2688" s="103"/>
      <c r="F2688" s="112"/>
    </row>
    <row r="2689" spans="1:6">
      <c r="A2689" s="111"/>
      <c r="B2689" s="86"/>
      <c r="C2689" s="103"/>
      <c r="D2689" s="103"/>
      <c r="E2689" s="103"/>
      <c r="F2689" s="112"/>
    </row>
    <row r="2690" spans="1:6">
      <c r="A2690" s="111"/>
      <c r="B2690" s="86"/>
      <c r="C2690" s="103"/>
      <c r="D2690" s="103"/>
      <c r="E2690" s="103"/>
      <c r="F2690" s="112"/>
    </row>
    <row r="2691" spans="1:6">
      <c r="A2691" s="111"/>
      <c r="B2691" s="86"/>
      <c r="C2691" s="103"/>
      <c r="D2691" s="103"/>
      <c r="E2691" s="103"/>
      <c r="F2691" s="112"/>
    </row>
    <row r="2692" spans="1:6">
      <c r="A2692" s="111"/>
      <c r="B2692" s="86"/>
      <c r="C2692" s="103"/>
      <c r="D2692" s="103"/>
      <c r="E2692" s="103"/>
      <c r="F2692" s="112"/>
    </row>
    <row r="2693" spans="1:6">
      <c r="A2693" s="111"/>
      <c r="B2693" s="86"/>
      <c r="C2693" s="103"/>
      <c r="D2693" s="103"/>
      <c r="E2693" s="103"/>
      <c r="F2693" s="112"/>
    </row>
    <row r="2694" spans="1:6">
      <c r="A2694" s="111"/>
      <c r="B2694" s="86"/>
      <c r="C2694" s="103"/>
      <c r="D2694" s="103"/>
      <c r="E2694" s="103"/>
      <c r="F2694" s="112"/>
    </row>
    <row r="2695" spans="1:6">
      <c r="A2695" s="111"/>
      <c r="B2695" s="86"/>
      <c r="C2695" s="103"/>
      <c r="D2695" s="103"/>
      <c r="E2695" s="103"/>
      <c r="F2695" s="112"/>
    </row>
    <row r="2696" spans="1:6">
      <c r="A2696" s="111"/>
      <c r="B2696" s="86"/>
      <c r="C2696" s="103"/>
      <c r="D2696" s="103"/>
      <c r="E2696" s="103"/>
      <c r="F2696" s="112"/>
    </row>
    <row r="2697" spans="1:6">
      <c r="A2697" s="111"/>
      <c r="B2697" s="86"/>
      <c r="C2697" s="103"/>
      <c r="D2697" s="103"/>
      <c r="E2697" s="103"/>
      <c r="F2697" s="112"/>
    </row>
    <row r="2698" spans="1:6">
      <c r="A2698" s="111"/>
      <c r="B2698" s="86"/>
      <c r="C2698" s="103"/>
      <c r="D2698" s="103"/>
      <c r="E2698" s="103"/>
      <c r="F2698" s="112"/>
    </row>
    <row r="2699" spans="1:6">
      <c r="A2699" s="111"/>
      <c r="B2699" s="86"/>
      <c r="C2699" s="103"/>
      <c r="D2699" s="103"/>
      <c r="E2699" s="103"/>
      <c r="F2699" s="112"/>
    </row>
    <row r="2700" spans="1:6">
      <c r="A2700" s="111"/>
      <c r="B2700" s="86"/>
      <c r="C2700" s="103"/>
      <c r="D2700" s="103"/>
      <c r="E2700" s="103"/>
      <c r="F2700" s="112"/>
    </row>
    <row r="2701" spans="1:6">
      <c r="A2701" s="111"/>
      <c r="B2701" s="86"/>
      <c r="C2701" s="103"/>
      <c r="D2701" s="103"/>
      <c r="E2701" s="103"/>
      <c r="F2701" s="112"/>
    </row>
    <row r="2702" spans="1:6">
      <c r="A2702" s="111"/>
      <c r="B2702" s="86"/>
      <c r="C2702" s="103"/>
      <c r="D2702" s="103"/>
      <c r="E2702" s="103"/>
      <c r="F2702" s="112"/>
    </row>
    <row r="2703" spans="1:6">
      <c r="A2703" s="111"/>
      <c r="B2703" s="86"/>
      <c r="C2703" s="103"/>
      <c r="D2703" s="103"/>
      <c r="E2703" s="103"/>
      <c r="F2703" s="112"/>
    </row>
    <row r="2704" spans="1:6">
      <c r="A2704" s="111"/>
      <c r="B2704" s="86"/>
      <c r="C2704" s="103"/>
      <c r="D2704" s="103"/>
      <c r="E2704" s="103"/>
      <c r="F2704" s="112"/>
    </row>
    <row r="2705" spans="1:6">
      <c r="A2705" s="111"/>
      <c r="B2705" s="86"/>
      <c r="C2705" s="103"/>
      <c r="D2705" s="103"/>
      <c r="E2705" s="103"/>
      <c r="F2705" s="112"/>
    </row>
    <row r="2706" spans="1:6">
      <c r="A2706" s="111"/>
      <c r="B2706" s="86"/>
      <c r="C2706" s="103"/>
      <c r="D2706" s="103"/>
      <c r="E2706" s="103"/>
      <c r="F2706" s="112"/>
    </row>
    <row r="2707" spans="1:6">
      <c r="A2707" s="111"/>
      <c r="B2707" s="86"/>
      <c r="C2707" s="103"/>
      <c r="D2707" s="103"/>
      <c r="E2707" s="103"/>
      <c r="F2707" s="112"/>
    </row>
    <row r="2708" spans="1:6">
      <c r="A2708" s="111"/>
      <c r="B2708" s="86"/>
      <c r="C2708" s="103"/>
      <c r="D2708" s="103"/>
      <c r="E2708" s="103"/>
      <c r="F2708" s="112"/>
    </row>
    <row r="2709" spans="1:6">
      <c r="A2709" s="111"/>
      <c r="B2709" s="86"/>
      <c r="C2709" s="103"/>
      <c r="D2709" s="103"/>
      <c r="E2709" s="103"/>
      <c r="F2709" s="112"/>
    </row>
    <row r="2710" spans="1:6">
      <c r="A2710" s="111"/>
      <c r="B2710" s="86"/>
      <c r="C2710" s="103"/>
      <c r="D2710" s="103"/>
      <c r="E2710" s="103"/>
      <c r="F2710" s="112"/>
    </row>
    <row r="2711" spans="1:6">
      <c r="A2711" s="111"/>
      <c r="B2711" s="86"/>
      <c r="C2711" s="103"/>
      <c r="D2711" s="103"/>
      <c r="E2711" s="103"/>
      <c r="F2711" s="112"/>
    </row>
    <row r="2712" spans="1:6">
      <c r="A2712" s="111"/>
      <c r="B2712" s="86"/>
      <c r="C2712" s="103"/>
      <c r="D2712" s="103"/>
      <c r="E2712" s="103"/>
      <c r="F2712" s="112"/>
    </row>
    <row r="2713" spans="1:6">
      <c r="A2713" s="111"/>
      <c r="B2713" s="86"/>
      <c r="C2713" s="103"/>
      <c r="D2713" s="103"/>
      <c r="E2713" s="103"/>
      <c r="F2713" s="112"/>
    </row>
    <row r="2714" spans="1:6">
      <c r="A2714" s="111"/>
      <c r="B2714" s="86"/>
      <c r="C2714" s="103"/>
      <c r="D2714" s="103"/>
      <c r="E2714" s="103"/>
      <c r="F2714" s="112"/>
    </row>
    <row r="2715" spans="1:6">
      <c r="A2715" s="111"/>
      <c r="B2715" s="86"/>
      <c r="C2715" s="103"/>
      <c r="D2715" s="103"/>
      <c r="E2715" s="103"/>
      <c r="F2715" s="112"/>
    </row>
    <row r="2716" spans="1:6">
      <c r="A2716" s="111"/>
      <c r="B2716" s="86"/>
      <c r="C2716" s="103"/>
      <c r="D2716" s="103"/>
      <c r="E2716" s="103"/>
      <c r="F2716" s="112"/>
    </row>
    <row r="2717" spans="1:6">
      <c r="A2717" s="111"/>
      <c r="B2717" s="86"/>
      <c r="C2717" s="103"/>
      <c r="D2717" s="103"/>
      <c r="E2717" s="103"/>
      <c r="F2717" s="112"/>
    </row>
    <row r="2718" spans="1:6">
      <c r="A2718" s="111"/>
      <c r="B2718" s="86"/>
      <c r="C2718" s="103"/>
      <c r="D2718" s="103"/>
      <c r="E2718" s="103"/>
      <c r="F2718" s="112"/>
    </row>
    <row r="2719" spans="1:6">
      <c r="A2719" s="111"/>
      <c r="B2719" s="86"/>
      <c r="C2719" s="103"/>
      <c r="D2719" s="103"/>
      <c r="E2719" s="103"/>
      <c r="F2719" s="112"/>
    </row>
    <row r="2720" spans="1:6">
      <c r="A2720" s="111"/>
      <c r="B2720" s="86"/>
      <c r="C2720" s="103"/>
      <c r="D2720" s="103"/>
      <c r="E2720" s="103"/>
      <c r="F2720" s="112"/>
    </row>
    <row r="2721" spans="1:6">
      <c r="A2721" s="111"/>
      <c r="B2721" s="86"/>
      <c r="C2721" s="103"/>
      <c r="D2721" s="103"/>
      <c r="E2721" s="103"/>
      <c r="F2721" s="112"/>
    </row>
    <row r="2722" spans="1:6">
      <c r="A2722" s="111"/>
      <c r="B2722" s="86"/>
      <c r="C2722" s="103"/>
      <c r="D2722" s="103"/>
      <c r="E2722" s="103"/>
      <c r="F2722" s="112"/>
    </row>
    <row r="2723" spans="1:6">
      <c r="A2723" s="111"/>
      <c r="B2723" s="86"/>
      <c r="C2723" s="103"/>
      <c r="D2723" s="103"/>
      <c r="E2723" s="103"/>
      <c r="F2723" s="112"/>
    </row>
    <row r="2724" spans="1:6">
      <c r="A2724" s="111"/>
      <c r="B2724" s="86"/>
      <c r="C2724" s="103"/>
      <c r="D2724" s="103"/>
      <c r="E2724" s="103"/>
      <c r="F2724" s="112"/>
    </row>
    <row r="2725" spans="1:6">
      <c r="A2725" s="111"/>
      <c r="B2725" s="86"/>
      <c r="C2725" s="103"/>
      <c r="D2725" s="103"/>
      <c r="E2725" s="103"/>
      <c r="F2725" s="112"/>
    </row>
    <row r="2726" spans="1:6">
      <c r="A2726" s="111"/>
      <c r="B2726" s="86"/>
      <c r="C2726" s="103"/>
      <c r="D2726" s="103"/>
      <c r="E2726" s="103"/>
      <c r="F2726" s="112"/>
    </row>
    <row r="2727" spans="1:6">
      <c r="A2727" s="111"/>
      <c r="B2727" s="86"/>
      <c r="C2727" s="103"/>
      <c r="D2727" s="103"/>
      <c r="E2727" s="103"/>
      <c r="F2727" s="112"/>
    </row>
    <row r="2728" spans="1:6">
      <c r="A2728" s="111"/>
      <c r="B2728" s="86"/>
      <c r="C2728" s="103"/>
      <c r="D2728" s="103"/>
      <c r="E2728" s="103"/>
      <c r="F2728" s="112"/>
    </row>
    <row r="2729" spans="1:6">
      <c r="A2729" s="111"/>
      <c r="B2729" s="86"/>
      <c r="C2729" s="103"/>
      <c r="D2729" s="103"/>
      <c r="E2729" s="103"/>
      <c r="F2729" s="112"/>
    </row>
    <row r="2730" spans="1:6">
      <c r="A2730" s="111"/>
      <c r="B2730" s="86"/>
      <c r="C2730" s="103"/>
      <c r="D2730" s="103"/>
      <c r="E2730" s="103"/>
      <c r="F2730" s="112"/>
    </row>
    <row r="2731" spans="1:6">
      <c r="A2731" s="111"/>
      <c r="B2731" s="86"/>
      <c r="C2731" s="103"/>
      <c r="D2731" s="103"/>
      <c r="E2731" s="103"/>
      <c r="F2731" s="112"/>
    </row>
    <row r="2732" spans="1:6">
      <c r="A2732" s="111"/>
      <c r="B2732" s="86"/>
      <c r="C2732" s="103"/>
      <c r="D2732" s="103"/>
      <c r="E2732" s="103"/>
      <c r="F2732" s="112"/>
    </row>
    <row r="2733" spans="1:6">
      <c r="A2733" s="111"/>
      <c r="B2733" s="86"/>
      <c r="C2733" s="103"/>
      <c r="D2733" s="103"/>
      <c r="E2733" s="103"/>
      <c r="F2733" s="112"/>
    </row>
    <row r="2734" spans="1:6">
      <c r="A2734" s="111"/>
      <c r="B2734" s="86"/>
      <c r="C2734" s="103"/>
      <c r="D2734" s="103"/>
      <c r="E2734" s="103"/>
      <c r="F2734" s="112"/>
    </row>
    <row r="2735" spans="1:6">
      <c r="A2735" s="111"/>
      <c r="B2735" s="86"/>
      <c r="C2735" s="103"/>
      <c r="D2735" s="103"/>
      <c r="E2735" s="103"/>
      <c r="F2735" s="112"/>
    </row>
    <row r="2736" spans="1:6">
      <c r="A2736" s="111"/>
      <c r="B2736" s="86"/>
      <c r="C2736" s="103"/>
      <c r="D2736" s="103"/>
      <c r="E2736" s="103"/>
      <c r="F2736" s="112"/>
    </row>
    <row r="2737" spans="1:6">
      <c r="A2737" s="111"/>
      <c r="B2737" s="86"/>
      <c r="C2737" s="103"/>
      <c r="D2737" s="103"/>
      <c r="E2737" s="103"/>
      <c r="F2737" s="112"/>
    </row>
    <row r="2738" spans="1:6">
      <c r="A2738" s="111"/>
      <c r="B2738" s="86"/>
      <c r="C2738" s="103"/>
      <c r="D2738" s="103"/>
      <c r="E2738" s="103"/>
      <c r="F2738" s="112"/>
    </row>
    <row r="2739" spans="1:6">
      <c r="A2739" s="111"/>
      <c r="B2739" s="86"/>
      <c r="C2739" s="103"/>
      <c r="D2739" s="103"/>
      <c r="E2739" s="103"/>
      <c r="F2739" s="112"/>
    </row>
    <row r="2740" spans="1:6">
      <c r="A2740" s="111"/>
      <c r="B2740" s="86"/>
      <c r="C2740" s="103"/>
      <c r="D2740" s="103"/>
      <c r="E2740" s="103"/>
      <c r="F2740" s="112"/>
    </row>
    <row r="2741" spans="1:6">
      <c r="A2741" s="111"/>
      <c r="B2741" s="86"/>
      <c r="C2741" s="103"/>
      <c r="D2741" s="103"/>
      <c r="E2741" s="103"/>
      <c r="F2741" s="112"/>
    </row>
    <row r="2742" spans="1:6">
      <c r="A2742" s="111"/>
      <c r="B2742" s="86"/>
      <c r="C2742" s="103"/>
      <c r="D2742" s="103"/>
      <c r="E2742" s="103"/>
      <c r="F2742" s="112"/>
    </row>
    <row r="2743" spans="1:6">
      <c r="A2743" s="111"/>
      <c r="B2743" s="86"/>
      <c r="C2743" s="103"/>
      <c r="D2743" s="103"/>
      <c r="E2743" s="103"/>
      <c r="F2743" s="112"/>
    </row>
    <row r="2744" spans="1:6">
      <c r="A2744" s="111"/>
      <c r="B2744" s="86"/>
      <c r="C2744" s="103"/>
      <c r="D2744" s="103"/>
      <c r="E2744" s="103"/>
      <c r="F2744" s="112"/>
    </row>
    <row r="2745" spans="1:6">
      <c r="A2745" s="111"/>
      <c r="B2745" s="86"/>
      <c r="C2745" s="103"/>
      <c r="D2745" s="103"/>
      <c r="E2745" s="103"/>
      <c r="F2745" s="112"/>
    </row>
    <row r="2746" spans="1:6">
      <c r="A2746" s="111"/>
      <c r="B2746" s="86"/>
      <c r="C2746" s="103"/>
      <c r="D2746" s="103"/>
      <c r="E2746" s="103"/>
      <c r="F2746" s="112"/>
    </row>
    <row r="2747" spans="1:6">
      <c r="A2747" s="111"/>
      <c r="B2747" s="86"/>
      <c r="C2747" s="103"/>
      <c r="D2747" s="103"/>
      <c r="E2747" s="103"/>
      <c r="F2747" s="112"/>
    </row>
    <row r="2748" spans="1:6">
      <c r="A2748" s="111"/>
      <c r="B2748" s="86"/>
      <c r="C2748" s="103"/>
      <c r="D2748" s="103"/>
      <c r="E2748" s="103"/>
      <c r="F2748" s="112"/>
    </row>
    <row r="2749" spans="1:6">
      <c r="A2749" s="111"/>
      <c r="B2749" s="86"/>
      <c r="C2749" s="103"/>
      <c r="D2749" s="103"/>
      <c r="E2749" s="103"/>
      <c r="F2749" s="112"/>
    </row>
    <row r="2750" spans="1:6">
      <c r="A2750" s="111"/>
      <c r="B2750" s="86"/>
      <c r="C2750" s="103"/>
      <c r="D2750" s="103"/>
      <c r="E2750" s="103"/>
      <c r="F2750" s="112"/>
    </row>
    <row r="2751" spans="1:6">
      <c r="A2751" s="111"/>
      <c r="B2751" s="86"/>
      <c r="C2751" s="103"/>
      <c r="D2751" s="103"/>
      <c r="E2751" s="103"/>
      <c r="F2751" s="112"/>
    </row>
    <row r="2752" spans="1:6">
      <c r="A2752" s="111"/>
      <c r="B2752" s="86"/>
      <c r="C2752" s="103"/>
      <c r="D2752" s="103"/>
      <c r="E2752" s="103"/>
      <c r="F2752" s="112"/>
    </row>
    <row r="2753" spans="1:6">
      <c r="A2753" s="111"/>
      <c r="B2753" s="86"/>
      <c r="C2753" s="103"/>
      <c r="D2753" s="103"/>
      <c r="E2753" s="103"/>
      <c r="F2753" s="112"/>
    </row>
    <row r="2754" spans="1:6">
      <c r="A2754" s="111"/>
      <c r="B2754" s="86"/>
      <c r="C2754" s="103"/>
      <c r="D2754" s="103"/>
      <c r="E2754" s="103"/>
      <c r="F2754" s="112"/>
    </row>
    <row r="2755" spans="1:6">
      <c r="A2755" s="111"/>
      <c r="B2755" s="86"/>
      <c r="C2755" s="103"/>
      <c r="D2755" s="103"/>
      <c r="E2755" s="103"/>
      <c r="F2755" s="112"/>
    </row>
    <row r="2756" spans="1:6">
      <c r="A2756" s="111"/>
      <c r="B2756" s="86"/>
      <c r="C2756" s="103"/>
      <c r="D2756" s="103"/>
      <c r="E2756" s="103"/>
      <c r="F2756" s="112"/>
    </row>
    <row r="2757" spans="1:6">
      <c r="A2757" s="111"/>
      <c r="B2757" s="86"/>
      <c r="C2757" s="103"/>
      <c r="D2757" s="103"/>
      <c r="E2757" s="103"/>
      <c r="F2757" s="112"/>
    </row>
    <row r="2758" spans="1:6">
      <c r="A2758" s="111"/>
      <c r="B2758" s="86"/>
      <c r="C2758" s="103"/>
      <c r="D2758" s="103"/>
      <c r="E2758" s="103"/>
      <c r="F2758" s="112"/>
    </row>
    <row r="2759" spans="1:6">
      <c r="A2759" s="111"/>
      <c r="B2759" s="86"/>
      <c r="C2759" s="103"/>
      <c r="D2759" s="103"/>
      <c r="E2759" s="103"/>
      <c r="F2759" s="112"/>
    </row>
    <row r="2760" spans="1:6">
      <c r="A2760" s="111"/>
      <c r="B2760" s="86"/>
      <c r="C2760" s="103"/>
      <c r="D2760" s="103"/>
      <c r="E2760" s="103"/>
      <c r="F2760" s="112"/>
    </row>
    <row r="2761" spans="1:6">
      <c r="A2761" s="111"/>
      <c r="B2761" s="86"/>
      <c r="C2761" s="103"/>
      <c r="D2761" s="103"/>
      <c r="E2761" s="103"/>
      <c r="F2761" s="112"/>
    </row>
    <row r="2762" spans="1:6">
      <c r="A2762" s="111"/>
      <c r="B2762" s="86"/>
      <c r="C2762" s="103"/>
      <c r="D2762" s="103"/>
      <c r="E2762" s="103"/>
      <c r="F2762" s="112"/>
    </row>
    <row r="2763" spans="1:6">
      <c r="A2763" s="111"/>
      <c r="B2763" s="86"/>
      <c r="C2763" s="103"/>
      <c r="D2763" s="103"/>
      <c r="E2763" s="103"/>
      <c r="F2763" s="112"/>
    </row>
    <row r="2764" spans="1:6">
      <c r="A2764" s="111"/>
      <c r="B2764" s="86"/>
      <c r="C2764" s="103"/>
      <c r="D2764" s="103"/>
      <c r="E2764" s="103"/>
      <c r="F2764" s="112"/>
    </row>
    <row r="2765" spans="1:6">
      <c r="A2765" s="111"/>
      <c r="B2765" s="86"/>
      <c r="C2765" s="103"/>
      <c r="D2765" s="103"/>
      <c r="E2765" s="103"/>
      <c r="F2765" s="112"/>
    </row>
    <row r="2766" spans="1:6">
      <c r="A2766" s="111"/>
      <c r="B2766" s="86"/>
      <c r="C2766" s="103"/>
      <c r="D2766" s="103"/>
      <c r="E2766" s="103"/>
      <c r="F2766" s="112"/>
    </row>
    <row r="2767" spans="1:6">
      <c r="A2767" s="111"/>
      <c r="B2767" s="86"/>
      <c r="C2767" s="103"/>
      <c r="D2767" s="103"/>
      <c r="E2767" s="103"/>
      <c r="F2767" s="112"/>
    </row>
    <row r="2768" spans="1:6">
      <c r="A2768" s="111"/>
      <c r="B2768" s="86"/>
      <c r="C2768" s="103"/>
      <c r="D2768" s="103"/>
      <c r="E2768" s="103"/>
      <c r="F2768" s="112"/>
    </row>
    <row r="2769" spans="1:6">
      <c r="A2769" s="111"/>
      <c r="B2769" s="86"/>
      <c r="C2769" s="103"/>
      <c r="D2769" s="103"/>
      <c r="E2769" s="103"/>
      <c r="F2769" s="112"/>
    </row>
    <row r="2770" spans="1:6">
      <c r="A2770" s="111"/>
      <c r="B2770" s="86"/>
      <c r="C2770" s="103"/>
      <c r="D2770" s="103"/>
      <c r="E2770" s="103"/>
      <c r="F2770" s="112"/>
    </row>
    <row r="2771" spans="1:6">
      <c r="A2771" s="111"/>
      <c r="B2771" s="86"/>
      <c r="C2771" s="103"/>
      <c r="D2771" s="103"/>
      <c r="E2771" s="103"/>
      <c r="F2771" s="112"/>
    </row>
    <row r="2772" spans="1:6">
      <c r="A2772" s="111"/>
      <c r="B2772" s="86"/>
      <c r="C2772" s="103"/>
      <c r="D2772" s="103"/>
      <c r="E2772" s="103"/>
      <c r="F2772" s="112"/>
    </row>
    <row r="2773" spans="1:6">
      <c r="A2773" s="111"/>
      <c r="B2773" s="86"/>
      <c r="C2773" s="103"/>
      <c r="D2773" s="103"/>
      <c r="E2773" s="103"/>
      <c r="F2773" s="112"/>
    </row>
    <row r="2774" spans="1:6">
      <c r="A2774" s="111"/>
      <c r="B2774" s="86"/>
      <c r="C2774" s="103"/>
      <c r="D2774" s="103"/>
      <c r="E2774" s="103"/>
      <c r="F2774" s="112"/>
    </row>
    <row r="2775" spans="1:6">
      <c r="A2775" s="111"/>
      <c r="B2775" s="86"/>
      <c r="C2775" s="103"/>
      <c r="D2775" s="103"/>
      <c r="E2775" s="103"/>
      <c r="F2775" s="112"/>
    </row>
    <row r="2776" spans="1:6">
      <c r="A2776" s="111"/>
      <c r="B2776" s="86"/>
      <c r="C2776" s="103"/>
      <c r="D2776" s="103"/>
      <c r="E2776" s="103"/>
      <c r="F2776" s="112"/>
    </row>
    <row r="2777" spans="1:6">
      <c r="A2777" s="111"/>
      <c r="B2777" s="86"/>
      <c r="C2777" s="103"/>
      <c r="D2777" s="103"/>
      <c r="E2777" s="103"/>
      <c r="F2777" s="112"/>
    </row>
    <row r="2778" spans="1:6">
      <c r="A2778" s="111"/>
      <c r="B2778" s="86"/>
      <c r="C2778" s="103"/>
      <c r="D2778" s="103"/>
      <c r="E2778" s="103"/>
      <c r="F2778" s="112"/>
    </row>
    <row r="2779" spans="1:6">
      <c r="A2779" s="111"/>
      <c r="B2779" s="86"/>
      <c r="C2779" s="103"/>
      <c r="D2779" s="103"/>
      <c r="E2779" s="103"/>
      <c r="F2779" s="112"/>
    </row>
    <row r="2780" spans="1:6">
      <c r="A2780" s="111"/>
      <c r="B2780" s="86"/>
      <c r="C2780" s="103"/>
      <c r="D2780" s="103"/>
      <c r="E2780" s="103"/>
      <c r="F2780" s="112"/>
    </row>
    <row r="2781" spans="1:6">
      <c r="A2781" s="111"/>
      <c r="B2781" s="86"/>
      <c r="C2781" s="103"/>
      <c r="D2781" s="103"/>
      <c r="E2781" s="103"/>
      <c r="F2781" s="112"/>
    </row>
    <row r="2782" spans="1:6">
      <c r="A2782" s="111"/>
      <c r="B2782" s="86"/>
      <c r="C2782" s="103"/>
      <c r="D2782" s="103"/>
      <c r="E2782" s="103"/>
      <c r="F2782" s="112"/>
    </row>
    <row r="2783" spans="1:6">
      <c r="A2783" s="111"/>
      <c r="B2783" s="86"/>
      <c r="C2783" s="103"/>
      <c r="D2783" s="103"/>
      <c r="E2783" s="103"/>
      <c r="F2783" s="112"/>
    </row>
    <row r="2784" spans="1:6">
      <c r="A2784" s="111"/>
      <c r="B2784" s="86"/>
      <c r="C2784" s="103"/>
      <c r="D2784" s="103"/>
      <c r="E2784" s="103"/>
      <c r="F2784" s="112"/>
    </row>
    <row r="2785" spans="1:6">
      <c r="A2785" s="111"/>
      <c r="B2785" s="86"/>
      <c r="C2785" s="103"/>
      <c r="D2785" s="103"/>
      <c r="E2785" s="103"/>
      <c r="F2785" s="112"/>
    </row>
    <row r="2786" spans="1:6">
      <c r="A2786" s="111"/>
      <c r="B2786" s="86"/>
      <c r="C2786" s="103"/>
      <c r="D2786" s="103"/>
      <c r="E2786" s="103"/>
      <c r="F2786" s="112"/>
    </row>
    <row r="2787" spans="1:6">
      <c r="A2787" s="111"/>
      <c r="B2787" s="86"/>
      <c r="C2787" s="103"/>
      <c r="D2787" s="103"/>
      <c r="E2787" s="103"/>
      <c r="F2787" s="112"/>
    </row>
    <row r="2788" spans="1:6">
      <c r="A2788" s="111"/>
      <c r="B2788" s="86"/>
      <c r="C2788" s="103"/>
      <c r="D2788" s="103"/>
      <c r="E2788" s="103"/>
      <c r="F2788" s="112"/>
    </row>
    <row r="2789" spans="1:6">
      <c r="A2789" s="111"/>
      <c r="B2789" s="86"/>
      <c r="C2789" s="103"/>
      <c r="D2789" s="103"/>
      <c r="E2789" s="103"/>
      <c r="F2789" s="112"/>
    </row>
    <row r="2790" spans="1:6">
      <c r="A2790" s="111"/>
      <c r="B2790" s="86"/>
      <c r="C2790" s="103"/>
      <c r="D2790" s="103"/>
      <c r="E2790" s="103"/>
      <c r="F2790" s="112"/>
    </row>
    <row r="2791" spans="1:6">
      <c r="A2791" s="111"/>
      <c r="B2791" s="86"/>
      <c r="C2791" s="103"/>
      <c r="D2791" s="103"/>
      <c r="E2791" s="103"/>
      <c r="F2791" s="112"/>
    </row>
    <row r="2792" spans="1:6">
      <c r="A2792" s="111"/>
      <c r="B2792" s="86"/>
      <c r="C2792" s="103"/>
      <c r="D2792" s="103"/>
      <c r="E2792" s="103"/>
      <c r="F2792" s="112"/>
    </row>
    <row r="2793" spans="1:6">
      <c r="A2793" s="111"/>
      <c r="B2793" s="86"/>
      <c r="C2793" s="103"/>
      <c r="D2793" s="103"/>
      <c r="E2793" s="103"/>
      <c r="F2793" s="112"/>
    </row>
    <row r="2794" spans="1:6">
      <c r="A2794" s="111"/>
      <c r="B2794" s="86"/>
      <c r="C2794" s="103"/>
      <c r="D2794" s="103"/>
      <c r="E2794" s="103"/>
      <c r="F2794" s="112"/>
    </row>
    <row r="2795" spans="1:6">
      <c r="A2795" s="111"/>
      <c r="B2795" s="86"/>
      <c r="C2795" s="103"/>
      <c r="D2795" s="103"/>
      <c r="E2795" s="103"/>
      <c r="F2795" s="112"/>
    </row>
    <row r="2796" spans="1:6">
      <c r="A2796" s="111"/>
      <c r="B2796" s="86"/>
      <c r="C2796" s="103"/>
      <c r="D2796" s="103"/>
      <c r="E2796" s="103"/>
      <c r="F2796" s="112"/>
    </row>
    <row r="2797" spans="1:6">
      <c r="A2797" s="111"/>
      <c r="B2797" s="86"/>
      <c r="C2797" s="103"/>
      <c r="D2797" s="103"/>
      <c r="E2797" s="103"/>
      <c r="F2797" s="112"/>
    </row>
    <row r="2798" spans="1:6">
      <c r="A2798" s="111"/>
      <c r="B2798" s="86"/>
      <c r="C2798" s="103"/>
      <c r="D2798" s="103"/>
      <c r="E2798" s="103"/>
      <c r="F2798" s="112"/>
    </row>
    <row r="2799" spans="1:6">
      <c r="A2799" s="111"/>
      <c r="B2799" s="86"/>
      <c r="C2799" s="103"/>
      <c r="D2799" s="103"/>
      <c r="E2799" s="103"/>
      <c r="F2799" s="112"/>
    </row>
    <row r="2800" spans="1:6">
      <c r="A2800" s="111"/>
      <c r="B2800" s="86"/>
      <c r="C2800" s="103"/>
      <c r="D2800" s="103"/>
      <c r="E2800" s="103"/>
      <c r="F2800" s="112"/>
    </row>
    <row r="2801" spans="1:6">
      <c r="A2801" s="111"/>
      <c r="B2801" s="86"/>
      <c r="C2801" s="103"/>
      <c r="D2801" s="103"/>
      <c r="E2801" s="103"/>
      <c r="F2801" s="112"/>
    </row>
    <row r="2802" spans="1:6">
      <c r="A2802" s="111"/>
      <c r="B2802" s="86"/>
      <c r="C2802" s="103"/>
      <c r="D2802" s="103"/>
      <c r="E2802" s="103"/>
      <c r="F2802" s="112"/>
    </row>
    <row r="2803" spans="1:6">
      <c r="A2803" s="111"/>
      <c r="B2803" s="86"/>
      <c r="C2803" s="103"/>
      <c r="D2803" s="103"/>
      <c r="E2803" s="103"/>
      <c r="F2803" s="112"/>
    </row>
    <row r="2804" spans="1:6">
      <c r="A2804" s="111"/>
      <c r="B2804" s="86"/>
      <c r="C2804" s="103"/>
      <c r="D2804" s="103"/>
      <c r="E2804" s="103"/>
      <c r="F2804" s="112"/>
    </row>
    <row r="2805" spans="1:6">
      <c r="A2805" s="111"/>
      <c r="B2805" s="86"/>
      <c r="C2805" s="103"/>
      <c r="D2805" s="103"/>
      <c r="E2805" s="103"/>
      <c r="F2805" s="112"/>
    </row>
    <row r="2806" spans="1:6">
      <c r="A2806" s="111"/>
      <c r="B2806" s="86"/>
      <c r="C2806" s="103"/>
      <c r="D2806" s="103"/>
      <c r="E2806" s="103"/>
      <c r="F2806" s="112"/>
    </row>
    <row r="2807" spans="1:6">
      <c r="A2807" s="111"/>
      <c r="B2807" s="86"/>
      <c r="C2807" s="103"/>
      <c r="D2807" s="103"/>
      <c r="E2807" s="103"/>
      <c r="F2807" s="112"/>
    </row>
    <row r="2808" spans="1:6">
      <c r="A2808" s="111"/>
      <c r="B2808" s="86"/>
      <c r="C2808" s="103"/>
      <c r="D2808" s="103"/>
      <c r="E2808" s="103"/>
      <c r="F2808" s="112"/>
    </row>
    <row r="2809" spans="1:6">
      <c r="A2809" s="111"/>
      <c r="B2809" s="86"/>
      <c r="C2809" s="103"/>
      <c r="D2809" s="103"/>
      <c r="E2809" s="103"/>
      <c r="F2809" s="112"/>
    </row>
    <row r="2810" spans="1:6">
      <c r="A2810" s="111"/>
      <c r="B2810" s="86"/>
      <c r="C2810" s="103"/>
      <c r="D2810" s="103"/>
      <c r="E2810" s="103"/>
      <c r="F2810" s="112"/>
    </row>
    <row r="2811" spans="1:6">
      <c r="A2811" s="111"/>
      <c r="B2811" s="86"/>
      <c r="C2811" s="103"/>
      <c r="D2811" s="103"/>
      <c r="E2811" s="103"/>
      <c r="F2811" s="112"/>
    </row>
    <row r="2812" spans="1:6">
      <c r="A2812" s="111"/>
      <c r="B2812" s="86"/>
      <c r="C2812" s="103"/>
      <c r="D2812" s="103"/>
      <c r="E2812" s="103"/>
      <c r="F2812" s="112"/>
    </row>
    <row r="2813" spans="1:6">
      <c r="A2813" s="111"/>
      <c r="B2813" s="86"/>
      <c r="C2813" s="103"/>
      <c r="D2813" s="103"/>
      <c r="E2813" s="103"/>
      <c r="F2813" s="112"/>
    </row>
    <row r="2814" spans="1:6">
      <c r="A2814" s="111"/>
      <c r="B2814" s="86"/>
      <c r="C2814" s="103"/>
      <c r="D2814" s="103"/>
      <c r="E2814" s="103"/>
      <c r="F2814" s="112"/>
    </row>
    <row r="2815" spans="1:6">
      <c r="A2815" s="111"/>
      <c r="B2815" s="86"/>
      <c r="C2815" s="103"/>
      <c r="D2815" s="103"/>
      <c r="E2815" s="103"/>
      <c r="F2815" s="112"/>
    </row>
    <row r="2816" spans="1:6">
      <c r="A2816" s="111"/>
      <c r="B2816" s="86"/>
      <c r="C2816" s="103"/>
      <c r="D2816" s="103"/>
      <c r="E2816" s="103"/>
      <c r="F2816" s="112"/>
    </row>
    <row r="2817" spans="1:6">
      <c r="A2817" s="111"/>
      <c r="B2817" s="86"/>
      <c r="C2817" s="103"/>
      <c r="D2817" s="103"/>
      <c r="E2817" s="103"/>
      <c r="F2817" s="112"/>
    </row>
    <row r="2818" spans="1:6">
      <c r="A2818" s="111"/>
      <c r="B2818" s="86"/>
      <c r="C2818" s="103"/>
      <c r="D2818" s="103"/>
      <c r="E2818" s="103"/>
      <c r="F2818" s="112"/>
    </row>
    <row r="2819" spans="1:6">
      <c r="A2819" s="111"/>
      <c r="B2819" s="86"/>
      <c r="C2819" s="103"/>
      <c r="D2819" s="103"/>
      <c r="E2819" s="103"/>
      <c r="F2819" s="112"/>
    </row>
    <row r="2820" spans="1:6">
      <c r="A2820" s="111"/>
      <c r="B2820" s="86"/>
      <c r="C2820" s="103"/>
      <c r="D2820" s="103"/>
      <c r="E2820" s="103"/>
      <c r="F2820" s="112"/>
    </row>
    <row r="2821" spans="1:6">
      <c r="A2821" s="111"/>
      <c r="B2821" s="86"/>
      <c r="C2821" s="103"/>
      <c r="D2821" s="103"/>
      <c r="E2821" s="103"/>
      <c r="F2821" s="112"/>
    </row>
    <row r="2822" spans="1:6">
      <c r="A2822" s="111"/>
      <c r="B2822" s="86"/>
      <c r="C2822" s="103"/>
      <c r="D2822" s="103"/>
      <c r="E2822" s="103"/>
      <c r="F2822" s="112"/>
    </row>
    <row r="2823" spans="1:6">
      <c r="A2823" s="111"/>
      <c r="B2823" s="86"/>
      <c r="C2823" s="103"/>
      <c r="D2823" s="103"/>
      <c r="E2823" s="103"/>
      <c r="F2823" s="112"/>
    </row>
    <row r="2824" spans="1:6">
      <c r="A2824" s="111"/>
      <c r="B2824" s="86"/>
      <c r="C2824" s="103"/>
      <c r="D2824" s="103"/>
      <c r="E2824" s="103"/>
      <c r="F2824" s="112"/>
    </row>
    <row r="2825" spans="1:6">
      <c r="A2825" s="111"/>
      <c r="B2825" s="86"/>
      <c r="C2825" s="103"/>
      <c r="D2825" s="103"/>
      <c r="E2825" s="103"/>
      <c r="F2825" s="112"/>
    </row>
    <row r="2826" spans="1:6">
      <c r="A2826" s="111"/>
      <c r="B2826" s="86"/>
      <c r="C2826" s="103"/>
      <c r="D2826" s="103"/>
      <c r="E2826" s="103"/>
      <c r="F2826" s="112"/>
    </row>
    <row r="2827" spans="1:6">
      <c r="A2827" s="111"/>
      <c r="B2827" s="86"/>
      <c r="C2827" s="103"/>
      <c r="D2827" s="103"/>
      <c r="E2827" s="103"/>
      <c r="F2827" s="112"/>
    </row>
    <row r="2828" spans="1:6">
      <c r="A2828" s="111"/>
      <c r="B2828" s="86"/>
      <c r="C2828" s="103"/>
      <c r="D2828" s="103"/>
      <c r="E2828" s="103"/>
      <c r="F2828" s="112"/>
    </row>
    <row r="2829" spans="1:6">
      <c r="A2829" s="111"/>
      <c r="B2829" s="86"/>
      <c r="C2829" s="103"/>
      <c r="D2829" s="103"/>
      <c r="E2829" s="103"/>
      <c r="F2829" s="112"/>
    </row>
    <row r="2830" spans="1:6">
      <c r="A2830" s="111"/>
      <c r="B2830" s="86"/>
      <c r="C2830" s="103"/>
      <c r="D2830" s="103"/>
      <c r="E2830" s="103"/>
      <c r="F2830" s="112"/>
    </row>
    <row r="2831" spans="1:6">
      <c r="A2831" s="111"/>
      <c r="B2831" s="86"/>
      <c r="C2831" s="103"/>
      <c r="D2831" s="103"/>
      <c r="E2831" s="103"/>
      <c r="F2831" s="112"/>
    </row>
    <row r="2832" spans="1:6">
      <c r="A2832" s="111"/>
      <c r="B2832" s="86"/>
      <c r="C2832" s="103"/>
      <c r="D2832" s="103"/>
      <c r="E2832" s="103"/>
      <c r="F2832" s="112"/>
    </row>
    <row r="2833" spans="1:6">
      <c r="A2833" s="111"/>
      <c r="B2833" s="86"/>
      <c r="C2833" s="103"/>
      <c r="D2833" s="103"/>
      <c r="E2833" s="103"/>
      <c r="F2833" s="112"/>
    </row>
    <row r="2834" spans="1:6">
      <c r="A2834" s="111"/>
      <c r="B2834" s="86"/>
      <c r="C2834" s="103"/>
      <c r="D2834" s="103"/>
      <c r="E2834" s="103"/>
      <c r="F2834" s="112"/>
    </row>
    <row r="2835" spans="1:6">
      <c r="A2835" s="111"/>
      <c r="B2835" s="86"/>
      <c r="C2835" s="103"/>
      <c r="D2835" s="103"/>
      <c r="E2835" s="103"/>
      <c r="F2835" s="112"/>
    </row>
    <row r="2836" spans="1:6">
      <c r="A2836" s="111"/>
      <c r="B2836" s="86"/>
      <c r="C2836" s="103"/>
      <c r="D2836" s="103"/>
      <c r="E2836" s="103"/>
      <c r="F2836" s="112"/>
    </row>
    <row r="2837" spans="1:6">
      <c r="A2837" s="111"/>
      <c r="B2837" s="86"/>
      <c r="C2837" s="103"/>
      <c r="D2837" s="103"/>
      <c r="E2837" s="103"/>
      <c r="F2837" s="112"/>
    </row>
    <row r="2838" spans="1:6">
      <c r="A2838" s="111"/>
      <c r="B2838" s="86"/>
      <c r="C2838" s="103"/>
      <c r="D2838" s="103"/>
      <c r="E2838" s="103"/>
      <c r="F2838" s="112"/>
    </row>
    <row r="2839" spans="1:6">
      <c r="A2839" s="111"/>
      <c r="B2839" s="86"/>
      <c r="C2839" s="103"/>
      <c r="D2839" s="103"/>
      <c r="E2839" s="103"/>
      <c r="F2839" s="112"/>
    </row>
    <row r="2840" spans="1:6">
      <c r="A2840" s="111"/>
      <c r="B2840" s="86"/>
      <c r="C2840" s="103"/>
      <c r="D2840" s="103"/>
      <c r="E2840" s="103"/>
      <c r="F2840" s="112"/>
    </row>
    <row r="2841" spans="1:6">
      <c r="A2841" s="111"/>
      <c r="B2841" s="86"/>
      <c r="C2841" s="103"/>
      <c r="D2841" s="103"/>
      <c r="E2841" s="103"/>
      <c r="F2841" s="112"/>
    </row>
    <row r="2842" spans="1:6">
      <c r="A2842" s="111"/>
      <c r="B2842" s="86"/>
      <c r="C2842" s="103"/>
      <c r="D2842" s="103"/>
      <c r="E2842" s="103"/>
      <c r="F2842" s="112"/>
    </row>
    <row r="2843" spans="1:6">
      <c r="A2843" s="111"/>
      <c r="B2843" s="86"/>
      <c r="C2843" s="103"/>
      <c r="D2843" s="103"/>
      <c r="E2843" s="103"/>
      <c r="F2843" s="112"/>
    </row>
    <row r="2844" spans="1:6">
      <c r="A2844" s="111"/>
      <c r="B2844" s="86"/>
      <c r="C2844" s="103"/>
      <c r="D2844" s="103"/>
      <c r="E2844" s="103"/>
      <c r="F2844" s="112"/>
    </row>
    <row r="2845" spans="1:6">
      <c r="A2845" s="111"/>
      <c r="B2845" s="86"/>
      <c r="C2845" s="103"/>
      <c r="D2845" s="103"/>
      <c r="E2845" s="103"/>
      <c r="F2845" s="112"/>
    </row>
    <row r="2846" spans="1:6">
      <c r="A2846" s="111"/>
      <c r="B2846" s="86"/>
      <c r="C2846" s="103"/>
      <c r="D2846" s="103"/>
      <c r="E2846" s="103"/>
      <c r="F2846" s="112"/>
    </row>
    <row r="2847" spans="1:6">
      <c r="A2847" s="111"/>
      <c r="B2847" s="86"/>
      <c r="C2847" s="103"/>
      <c r="D2847" s="103"/>
      <c r="E2847" s="103"/>
      <c r="F2847" s="112"/>
    </row>
    <row r="2848" spans="1:6">
      <c r="A2848" s="111"/>
      <c r="B2848" s="86"/>
      <c r="C2848" s="103"/>
      <c r="D2848" s="103"/>
      <c r="E2848" s="103"/>
      <c r="F2848" s="112"/>
    </row>
    <row r="2849" spans="1:6">
      <c r="A2849" s="111"/>
      <c r="B2849" s="86"/>
      <c r="C2849" s="103"/>
      <c r="D2849" s="103"/>
      <c r="E2849" s="103"/>
      <c r="F2849" s="112"/>
    </row>
    <row r="2850" spans="1:6">
      <c r="A2850" s="111"/>
      <c r="B2850" s="86"/>
      <c r="C2850" s="103"/>
      <c r="D2850" s="103"/>
      <c r="E2850" s="103"/>
      <c r="F2850" s="112"/>
    </row>
    <row r="2851" spans="1:6">
      <c r="A2851" s="111"/>
      <c r="B2851" s="86"/>
      <c r="C2851" s="103"/>
      <c r="D2851" s="103"/>
      <c r="E2851" s="103"/>
      <c r="F2851" s="112"/>
    </row>
    <row r="2852" spans="1:6">
      <c r="A2852" s="111"/>
      <c r="B2852" s="86"/>
      <c r="C2852" s="103"/>
      <c r="D2852" s="103"/>
      <c r="E2852" s="103"/>
      <c r="F2852" s="112"/>
    </row>
    <row r="2853" spans="1:6">
      <c r="A2853" s="111"/>
      <c r="B2853" s="86"/>
      <c r="C2853" s="103"/>
      <c r="D2853" s="103"/>
      <c r="E2853" s="103"/>
      <c r="F2853" s="112"/>
    </row>
    <row r="2854" spans="1:6">
      <c r="A2854" s="111"/>
      <c r="B2854" s="86"/>
      <c r="C2854" s="103"/>
      <c r="D2854" s="103"/>
      <c r="E2854" s="103"/>
      <c r="F2854" s="112"/>
    </row>
    <row r="2855" spans="1:6">
      <c r="A2855" s="111"/>
      <c r="B2855" s="86"/>
      <c r="C2855" s="103"/>
      <c r="D2855" s="103"/>
      <c r="E2855" s="103"/>
      <c r="F2855" s="112"/>
    </row>
    <row r="2856" spans="1:6">
      <c r="A2856" s="111"/>
      <c r="B2856" s="86"/>
      <c r="C2856" s="103"/>
      <c r="D2856" s="103"/>
      <c r="E2856" s="103"/>
      <c r="F2856" s="112"/>
    </row>
    <row r="2857" spans="1:6">
      <c r="A2857" s="111"/>
      <c r="B2857" s="86"/>
      <c r="C2857" s="103"/>
      <c r="D2857" s="103"/>
      <c r="E2857" s="103"/>
      <c r="F2857" s="112"/>
    </row>
    <row r="2858" spans="1:6">
      <c r="A2858" s="111"/>
      <c r="B2858" s="86"/>
      <c r="C2858" s="103"/>
      <c r="D2858" s="103"/>
      <c r="E2858" s="103"/>
      <c r="F2858" s="112"/>
    </row>
    <row r="2859" spans="1:6">
      <c r="A2859" s="111"/>
      <c r="B2859" s="86"/>
      <c r="C2859" s="103"/>
      <c r="D2859" s="103"/>
      <c r="E2859" s="103"/>
      <c r="F2859" s="112"/>
    </row>
    <row r="2860" spans="1:6">
      <c r="A2860" s="111"/>
      <c r="B2860" s="86"/>
      <c r="C2860" s="103"/>
      <c r="D2860" s="103"/>
      <c r="E2860" s="103"/>
      <c r="F2860" s="112"/>
    </row>
    <row r="2861" spans="1:6">
      <c r="A2861" s="111"/>
      <c r="B2861" s="86"/>
      <c r="C2861" s="103"/>
      <c r="D2861" s="103"/>
      <c r="E2861" s="103"/>
      <c r="F2861" s="112"/>
    </row>
    <row r="2862" spans="1:6">
      <c r="A2862" s="111"/>
      <c r="B2862" s="86"/>
      <c r="C2862" s="103"/>
      <c r="D2862" s="103"/>
      <c r="E2862" s="103"/>
      <c r="F2862" s="112"/>
    </row>
    <row r="2863" spans="1:6">
      <c r="A2863" s="111"/>
      <c r="B2863" s="86"/>
      <c r="C2863" s="103"/>
      <c r="D2863" s="103"/>
      <c r="E2863" s="103"/>
      <c r="F2863" s="112"/>
    </row>
    <row r="2864" spans="1:6">
      <c r="A2864" s="111"/>
      <c r="B2864" s="86"/>
      <c r="C2864" s="103"/>
      <c r="D2864" s="103"/>
      <c r="E2864" s="103"/>
      <c r="F2864" s="112"/>
    </row>
    <row r="2865" spans="1:6">
      <c r="A2865" s="111"/>
      <c r="B2865" s="86"/>
      <c r="C2865" s="103"/>
      <c r="D2865" s="103"/>
      <c r="E2865" s="103"/>
      <c r="F2865" s="112"/>
    </row>
    <row r="2866" spans="1:6">
      <c r="A2866" s="111"/>
      <c r="B2866" s="86"/>
      <c r="C2866" s="103"/>
      <c r="D2866" s="103"/>
      <c r="E2866" s="103"/>
      <c r="F2866" s="112"/>
    </row>
    <row r="2867" spans="1:6">
      <c r="A2867" s="111"/>
      <c r="B2867" s="86"/>
      <c r="C2867" s="103"/>
      <c r="D2867" s="103"/>
      <c r="E2867" s="103"/>
      <c r="F2867" s="112"/>
    </row>
    <row r="2868" spans="1:6">
      <c r="A2868" s="111"/>
      <c r="B2868" s="86"/>
      <c r="C2868" s="103"/>
      <c r="D2868" s="103"/>
      <c r="E2868" s="103"/>
      <c r="F2868" s="112"/>
    </row>
    <row r="2869" spans="1:6">
      <c r="A2869" s="111"/>
      <c r="B2869" s="86"/>
      <c r="C2869" s="103"/>
      <c r="D2869" s="103"/>
      <c r="E2869" s="103"/>
      <c r="F2869" s="112"/>
    </row>
    <row r="2870" spans="1:6">
      <c r="A2870" s="111"/>
      <c r="B2870" s="86"/>
      <c r="C2870" s="103"/>
      <c r="D2870" s="103"/>
      <c r="E2870" s="103"/>
      <c r="F2870" s="112"/>
    </row>
    <row r="2871" spans="1:6">
      <c r="A2871" s="111"/>
      <c r="B2871" s="86"/>
      <c r="C2871" s="103"/>
      <c r="D2871" s="103"/>
      <c r="E2871" s="103"/>
      <c r="F2871" s="112"/>
    </row>
    <row r="2872" spans="1:6">
      <c r="A2872" s="111"/>
      <c r="B2872" s="86"/>
      <c r="C2872" s="103"/>
      <c r="D2872" s="103"/>
      <c r="E2872" s="103"/>
      <c r="F2872" s="112"/>
    </row>
    <row r="2873" spans="1:6">
      <c r="A2873" s="111"/>
      <c r="B2873" s="86"/>
      <c r="C2873" s="103"/>
      <c r="D2873" s="103"/>
      <c r="E2873" s="103"/>
      <c r="F2873" s="112"/>
    </row>
    <row r="2874" spans="1:6">
      <c r="A2874" s="111"/>
      <c r="B2874" s="86"/>
      <c r="C2874" s="103"/>
      <c r="D2874" s="103"/>
      <c r="E2874" s="103"/>
      <c r="F2874" s="112"/>
    </row>
    <row r="2875" spans="1:6">
      <c r="A2875" s="111"/>
      <c r="B2875" s="86"/>
      <c r="C2875" s="103"/>
      <c r="D2875" s="103"/>
      <c r="E2875" s="103"/>
      <c r="F2875" s="112"/>
    </row>
    <row r="2876" spans="1:6">
      <c r="A2876" s="111"/>
      <c r="B2876" s="86"/>
      <c r="C2876" s="103"/>
      <c r="D2876" s="103"/>
      <c r="E2876" s="103"/>
      <c r="F2876" s="112"/>
    </row>
    <row r="2877" spans="1:6">
      <c r="A2877" s="111"/>
      <c r="B2877" s="86"/>
      <c r="C2877" s="103"/>
      <c r="D2877" s="103"/>
      <c r="E2877" s="103"/>
      <c r="F2877" s="112"/>
    </row>
    <row r="2878" spans="1:6">
      <c r="A2878" s="111"/>
      <c r="B2878" s="86"/>
      <c r="C2878" s="103"/>
      <c r="D2878" s="103"/>
      <c r="E2878" s="103"/>
      <c r="F2878" s="112"/>
    </row>
    <row r="2879" spans="1:6">
      <c r="A2879" s="111"/>
      <c r="B2879" s="86"/>
      <c r="C2879" s="103"/>
      <c r="D2879" s="103"/>
      <c r="E2879" s="103"/>
      <c r="F2879" s="112"/>
    </row>
    <row r="2880" spans="1:6">
      <c r="A2880" s="111"/>
      <c r="B2880" s="86"/>
      <c r="C2880" s="103"/>
      <c r="D2880" s="103"/>
      <c r="E2880" s="103"/>
      <c r="F2880" s="112"/>
    </row>
    <row r="2881" spans="1:6">
      <c r="A2881" s="111"/>
      <c r="B2881" s="86"/>
      <c r="C2881" s="103"/>
      <c r="D2881" s="103"/>
      <c r="E2881" s="103"/>
      <c r="F2881" s="112"/>
    </row>
    <row r="2882" spans="1:6">
      <c r="A2882" s="111"/>
      <c r="B2882" s="86"/>
      <c r="C2882" s="103"/>
      <c r="D2882" s="103"/>
      <c r="E2882" s="103"/>
      <c r="F2882" s="112"/>
    </row>
    <row r="2883" spans="1:6">
      <c r="A2883" s="111"/>
      <c r="B2883" s="86"/>
      <c r="C2883" s="103"/>
      <c r="D2883" s="103"/>
      <c r="E2883" s="103"/>
      <c r="F2883" s="112"/>
    </row>
    <row r="2884" spans="1:6">
      <c r="A2884" s="111"/>
      <c r="B2884" s="86"/>
      <c r="C2884" s="103"/>
      <c r="D2884" s="103"/>
      <c r="E2884" s="103"/>
      <c r="F2884" s="112"/>
    </row>
    <row r="2885" spans="1:6">
      <c r="A2885" s="111"/>
      <c r="B2885" s="86"/>
      <c r="C2885" s="103"/>
      <c r="D2885" s="103"/>
      <c r="E2885" s="103"/>
      <c r="F2885" s="112"/>
    </row>
    <row r="2886" spans="1:6">
      <c r="A2886" s="111"/>
      <c r="B2886" s="86"/>
      <c r="C2886" s="103"/>
      <c r="D2886" s="103"/>
      <c r="E2886" s="103"/>
      <c r="F2886" s="112"/>
    </row>
    <row r="2887" spans="1:6">
      <c r="A2887" s="111"/>
      <c r="B2887" s="86"/>
      <c r="C2887" s="103"/>
      <c r="D2887" s="103"/>
      <c r="E2887" s="103"/>
      <c r="F2887" s="112"/>
    </row>
    <row r="2888" spans="1:6">
      <c r="A2888" s="111"/>
      <c r="B2888" s="86"/>
      <c r="C2888" s="103"/>
      <c r="D2888" s="103"/>
      <c r="E2888" s="103"/>
      <c r="F2888" s="112"/>
    </row>
    <row r="2889" spans="1:6">
      <c r="A2889" s="111"/>
      <c r="B2889" s="86"/>
      <c r="C2889" s="103"/>
      <c r="D2889" s="103"/>
      <c r="E2889" s="103"/>
      <c r="F2889" s="112"/>
    </row>
    <row r="2890" spans="1:6">
      <c r="A2890" s="111"/>
      <c r="B2890" s="86"/>
      <c r="C2890" s="103"/>
      <c r="D2890" s="103"/>
      <c r="E2890" s="103"/>
      <c r="F2890" s="112"/>
    </row>
    <row r="2891" spans="1:6">
      <c r="A2891" s="111"/>
      <c r="B2891" s="86"/>
      <c r="C2891" s="103"/>
      <c r="D2891" s="103"/>
      <c r="E2891" s="103"/>
      <c r="F2891" s="112"/>
    </row>
    <row r="2892" spans="1:6">
      <c r="A2892" s="111"/>
      <c r="B2892" s="86"/>
      <c r="C2892" s="103"/>
      <c r="D2892" s="103"/>
      <c r="E2892" s="103"/>
      <c r="F2892" s="112"/>
    </row>
    <row r="2893" spans="1:6">
      <c r="A2893" s="111"/>
      <c r="B2893" s="86"/>
      <c r="C2893" s="103"/>
      <c r="D2893" s="103"/>
      <c r="E2893" s="103"/>
      <c r="F2893" s="112"/>
    </row>
    <row r="2894" spans="1:6">
      <c r="A2894" s="111"/>
      <c r="B2894" s="86"/>
      <c r="C2894" s="103"/>
      <c r="D2894" s="103"/>
      <c r="E2894" s="103"/>
      <c r="F2894" s="112"/>
    </row>
    <row r="2895" spans="1:6">
      <c r="A2895" s="111"/>
      <c r="B2895" s="86"/>
      <c r="C2895" s="103"/>
      <c r="D2895" s="103"/>
      <c r="E2895" s="103"/>
      <c r="F2895" s="112"/>
    </row>
    <row r="2896" spans="1:6">
      <c r="A2896" s="111"/>
      <c r="B2896" s="86"/>
      <c r="C2896" s="103"/>
      <c r="D2896" s="103"/>
      <c r="E2896" s="103"/>
      <c r="F2896" s="112"/>
    </row>
    <row r="2897" spans="1:6">
      <c r="A2897" s="111"/>
      <c r="B2897" s="86"/>
      <c r="C2897" s="103"/>
      <c r="D2897" s="103"/>
      <c r="E2897" s="103"/>
      <c r="F2897" s="112"/>
    </row>
    <row r="2898" spans="1:6">
      <c r="A2898" s="111"/>
      <c r="B2898" s="86"/>
      <c r="C2898" s="103"/>
      <c r="D2898" s="103"/>
      <c r="E2898" s="103"/>
      <c r="F2898" s="112"/>
    </row>
    <row r="2899" spans="1:6">
      <c r="A2899" s="111"/>
      <c r="B2899" s="86"/>
      <c r="C2899" s="103"/>
      <c r="D2899" s="103"/>
      <c r="E2899" s="103"/>
      <c r="F2899" s="112"/>
    </row>
    <row r="2900" spans="1:6">
      <c r="A2900" s="111"/>
      <c r="B2900" s="86"/>
      <c r="C2900" s="103"/>
      <c r="D2900" s="103"/>
      <c r="E2900" s="103"/>
      <c r="F2900" s="112"/>
    </row>
    <row r="2901" spans="1:6">
      <c r="A2901" s="111"/>
      <c r="B2901" s="86"/>
      <c r="C2901" s="103"/>
      <c r="D2901" s="103"/>
      <c r="E2901" s="103"/>
      <c r="F2901" s="112"/>
    </row>
    <row r="2902" spans="1:6">
      <c r="A2902" s="111"/>
      <c r="B2902" s="86"/>
      <c r="C2902" s="103"/>
      <c r="D2902" s="103"/>
      <c r="E2902" s="103"/>
      <c r="F2902" s="112"/>
    </row>
    <row r="2903" spans="1:6">
      <c r="A2903" s="111"/>
      <c r="B2903" s="86"/>
      <c r="C2903" s="103"/>
      <c r="D2903" s="103"/>
      <c r="E2903" s="103"/>
      <c r="F2903" s="112"/>
    </row>
    <row r="2904" spans="1:6">
      <c r="A2904" s="111"/>
      <c r="B2904" s="86"/>
      <c r="C2904" s="103"/>
      <c r="D2904" s="103"/>
      <c r="E2904" s="103"/>
      <c r="F2904" s="112"/>
    </row>
    <row r="2905" spans="1:6">
      <c r="A2905" s="111"/>
      <c r="B2905" s="86"/>
      <c r="C2905" s="103"/>
      <c r="D2905" s="103"/>
      <c r="E2905" s="103"/>
      <c r="F2905" s="112"/>
    </row>
    <row r="2906" spans="1:6">
      <c r="A2906" s="111"/>
      <c r="B2906" s="86"/>
      <c r="C2906" s="103"/>
      <c r="D2906" s="103"/>
      <c r="E2906" s="103"/>
      <c r="F2906" s="112"/>
    </row>
    <row r="2907" spans="1:6">
      <c r="A2907" s="111"/>
      <c r="B2907" s="86"/>
      <c r="C2907" s="103"/>
      <c r="D2907" s="103"/>
      <c r="E2907" s="103"/>
      <c r="F2907" s="112"/>
    </row>
    <row r="2908" spans="1:6">
      <c r="A2908" s="111"/>
      <c r="B2908" s="86"/>
      <c r="C2908" s="103"/>
      <c r="D2908" s="103"/>
      <c r="E2908" s="103"/>
      <c r="F2908" s="112"/>
    </row>
    <row r="2909" spans="1:6">
      <c r="A2909" s="111"/>
      <c r="B2909" s="86"/>
      <c r="C2909" s="103"/>
      <c r="D2909" s="103"/>
      <c r="E2909" s="103"/>
      <c r="F2909" s="112"/>
    </row>
    <row r="2910" spans="1:6">
      <c r="A2910" s="111"/>
      <c r="B2910" s="86"/>
      <c r="C2910" s="103"/>
      <c r="D2910" s="103"/>
      <c r="E2910" s="103"/>
      <c r="F2910" s="112"/>
    </row>
    <row r="2911" spans="1:6">
      <c r="A2911" s="111"/>
      <c r="B2911" s="86"/>
      <c r="C2911" s="103"/>
      <c r="D2911" s="103"/>
      <c r="E2911" s="103"/>
      <c r="F2911" s="112"/>
    </row>
    <row r="2912" spans="1:6">
      <c r="A2912" s="111"/>
      <c r="B2912" s="86"/>
      <c r="C2912" s="103"/>
      <c r="D2912" s="103"/>
      <c r="E2912" s="103"/>
      <c r="F2912" s="112"/>
    </row>
    <row r="2913" spans="1:6">
      <c r="A2913" s="111"/>
      <c r="B2913" s="86"/>
      <c r="C2913" s="103"/>
      <c r="D2913" s="103"/>
      <c r="E2913" s="103"/>
      <c r="F2913" s="112"/>
    </row>
    <row r="2914" spans="1:6">
      <c r="A2914" s="111"/>
      <c r="B2914" s="86"/>
      <c r="C2914" s="103"/>
      <c r="D2914" s="103"/>
      <c r="E2914" s="103"/>
      <c r="F2914" s="112"/>
    </row>
    <row r="2915" spans="1:6">
      <c r="A2915" s="111"/>
      <c r="B2915" s="86"/>
      <c r="C2915" s="103"/>
      <c r="D2915" s="103"/>
      <c r="E2915" s="103"/>
      <c r="F2915" s="112"/>
    </row>
    <row r="2916" spans="1:6">
      <c r="A2916" s="111"/>
      <c r="B2916" s="86"/>
      <c r="C2916" s="103"/>
      <c r="D2916" s="103"/>
      <c r="E2916" s="103"/>
      <c r="F2916" s="112"/>
    </row>
    <row r="2917" spans="1:6">
      <c r="A2917" s="111"/>
      <c r="B2917" s="86"/>
      <c r="C2917" s="103"/>
      <c r="D2917" s="103"/>
      <c r="E2917" s="103"/>
      <c r="F2917" s="112"/>
    </row>
    <row r="2918" spans="1:6">
      <c r="A2918" s="111"/>
      <c r="B2918" s="86"/>
      <c r="C2918" s="103"/>
      <c r="D2918" s="103"/>
      <c r="E2918" s="103"/>
      <c r="F2918" s="112"/>
    </row>
    <row r="2919" spans="1:6">
      <c r="A2919" s="111"/>
      <c r="B2919" s="86"/>
      <c r="C2919" s="103"/>
      <c r="D2919" s="103"/>
      <c r="E2919" s="103"/>
      <c r="F2919" s="112"/>
    </row>
    <row r="2920" spans="1:6">
      <c r="A2920" s="111"/>
      <c r="B2920" s="86"/>
      <c r="C2920" s="103"/>
      <c r="D2920" s="103"/>
      <c r="E2920" s="103"/>
      <c r="F2920" s="112"/>
    </row>
    <row r="2921" spans="1:6">
      <c r="A2921" s="111"/>
      <c r="B2921" s="86"/>
      <c r="C2921" s="103"/>
      <c r="D2921" s="103"/>
      <c r="E2921" s="103"/>
      <c r="F2921" s="112"/>
    </row>
    <row r="2922" spans="1:6">
      <c r="A2922" s="111"/>
      <c r="B2922" s="86"/>
      <c r="C2922" s="103"/>
      <c r="D2922" s="103"/>
      <c r="E2922" s="103"/>
      <c r="F2922" s="112"/>
    </row>
    <row r="2923" spans="1:6">
      <c r="A2923" s="111"/>
      <c r="B2923" s="86"/>
      <c r="C2923" s="103"/>
      <c r="D2923" s="103"/>
      <c r="E2923" s="103"/>
      <c r="F2923" s="112"/>
    </row>
    <row r="2924" spans="1:6">
      <c r="A2924" s="111"/>
      <c r="B2924" s="86"/>
      <c r="C2924" s="103"/>
      <c r="D2924" s="103"/>
      <c r="E2924" s="103"/>
      <c r="F2924" s="112"/>
    </row>
    <row r="2925" spans="1:6">
      <c r="A2925" s="111"/>
      <c r="B2925" s="86"/>
      <c r="C2925" s="103"/>
      <c r="D2925" s="103"/>
      <c r="E2925" s="103"/>
      <c r="F2925" s="112"/>
    </row>
    <row r="2926" spans="1:6">
      <c r="A2926" s="111"/>
      <c r="B2926" s="86"/>
      <c r="C2926" s="103"/>
      <c r="D2926" s="103"/>
      <c r="E2926" s="103"/>
      <c r="F2926" s="112"/>
    </row>
    <row r="2927" spans="1:6">
      <c r="A2927" s="111"/>
      <c r="B2927" s="86"/>
      <c r="C2927" s="103"/>
      <c r="D2927" s="103"/>
      <c r="E2927" s="103"/>
      <c r="F2927" s="112"/>
    </row>
    <row r="2928" spans="1:6">
      <c r="A2928" s="111"/>
      <c r="B2928" s="86"/>
      <c r="C2928" s="103"/>
      <c r="D2928" s="103"/>
      <c r="E2928" s="103"/>
      <c r="F2928" s="112"/>
    </row>
    <row r="2929" spans="1:6">
      <c r="A2929" s="111"/>
      <c r="B2929" s="86"/>
      <c r="C2929" s="103"/>
      <c r="D2929" s="103"/>
      <c r="E2929" s="103"/>
      <c r="F2929" s="112"/>
    </row>
    <row r="2930" spans="1:6">
      <c r="A2930" s="111"/>
      <c r="B2930" s="86"/>
      <c r="C2930" s="103"/>
      <c r="D2930" s="103"/>
      <c r="E2930" s="103"/>
      <c r="F2930" s="112"/>
    </row>
    <row r="2931" spans="1:6">
      <c r="A2931" s="111"/>
      <c r="B2931" s="86"/>
      <c r="C2931" s="103"/>
      <c r="D2931" s="103"/>
      <c r="E2931" s="103"/>
      <c r="F2931" s="112"/>
    </row>
    <row r="2932" spans="1:6">
      <c r="A2932" s="111"/>
      <c r="B2932" s="86"/>
      <c r="C2932" s="103"/>
      <c r="D2932" s="103"/>
      <c r="E2932" s="103"/>
      <c r="F2932" s="112"/>
    </row>
    <row r="2933" spans="1:6">
      <c r="A2933" s="111"/>
      <c r="B2933" s="86"/>
      <c r="C2933" s="103"/>
      <c r="D2933" s="103"/>
      <c r="E2933" s="103"/>
      <c r="F2933" s="112"/>
    </row>
    <row r="2934" spans="1:6">
      <c r="A2934" s="111"/>
      <c r="B2934" s="86"/>
      <c r="C2934" s="103"/>
      <c r="D2934" s="103"/>
      <c r="E2934" s="103"/>
      <c r="F2934" s="112"/>
    </row>
    <row r="2935" spans="1:6">
      <c r="A2935" s="111"/>
      <c r="B2935" s="86"/>
      <c r="C2935" s="103"/>
      <c r="D2935" s="103"/>
      <c r="E2935" s="103"/>
      <c r="F2935" s="112"/>
    </row>
    <row r="2936" spans="1:6">
      <c r="A2936" s="111"/>
      <c r="B2936" s="86"/>
      <c r="C2936" s="103"/>
      <c r="D2936" s="103"/>
      <c r="E2936" s="103"/>
      <c r="F2936" s="112"/>
    </row>
    <row r="2937" spans="1:6">
      <c r="A2937" s="111"/>
      <c r="B2937" s="86"/>
      <c r="C2937" s="103"/>
      <c r="D2937" s="103"/>
      <c r="E2937" s="103"/>
      <c r="F2937" s="112"/>
    </row>
    <row r="2938" spans="1:6">
      <c r="A2938" s="111"/>
      <c r="B2938" s="86"/>
      <c r="C2938" s="103"/>
      <c r="D2938" s="103"/>
      <c r="E2938" s="103"/>
      <c r="F2938" s="112"/>
    </row>
    <row r="2939" spans="1:6">
      <c r="A2939" s="111"/>
      <c r="B2939" s="86"/>
      <c r="C2939" s="103"/>
      <c r="D2939" s="103"/>
      <c r="E2939" s="103"/>
      <c r="F2939" s="112"/>
    </row>
    <row r="2940" spans="1:6">
      <c r="A2940" s="111"/>
      <c r="B2940" s="86"/>
      <c r="C2940" s="103"/>
      <c r="D2940" s="103"/>
      <c r="E2940" s="103"/>
      <c r="F2940" s="112"/>
    </row>
    <row r="2941" spans="1:6">
      <c r="A2941" s="111"/>
      <c r="B2941" s="86"/>
      <c r="C2941" s="103"/>
      <c r="D2941" s="103"/>
      <c r="E2941" s="103"/>
      <c r="F2941" s="112"/>
    </row>
    <row r="2942" spans="1:6">
      <c r="A2942" s="111"/>
      <c r="B2942" s="86"/>
      <c r="C2942" s="103"/>
      <c r="D2942" s="103"/>
      <c r="E2942" s="103"/>
      <c r="F2942" s="112"/>
    </row>
    <row r="2943" spans="1:6">
      <c r="A2943" s="111"/>
      <c r="B2943" s="86"/>
      <c r="C2943" s="103"/>
      <c r="D2943" s="103"/>
      <c r="E2943" s="103"/>
      <c r="F2943" s="112"/>
    </row>
    <row r="2944" spans="1:6">
      <c r="A2944" s="111"/>
      <c r="B2944" s="86"/>
      <c r="C2944" s="103"/>
      <c r="D2944" s="103"/>
      <c r="E2944" s="103"/>
      <c r="F2944" s="112"/>
    </row>
    <row r="2945" spans="1:6">
      <c r="A2945" s="111"/>
      <c r="B2945" s="86"/>
      <c r="C2945" s="103"/>
      <c r="D2945" s="103"/>
      <c r="E2945" s="103"/>
      <c r="F2945" s="112"/>
    </row>
    <row r="2946" spans="1:6">
      <c r="A2946" s="111"/>
      <c r="B2946" s="86"/>
      <c r="C2946" s="103"/>
      <c r="D2946" s="103"/>
      <c r="E2946" s="103"/>
      <c r="F2946" s="112"/>
    </row>
    <row r="2947" spans="1:6">
      <c r="A2947" s="111"/>
      <c r="B2947" s="86"/>
      <c r="C2947" s="103"/>
      <c r="D2947" s="103"/>
      <c r="E2947" s="103"/>
      <c r="F2947" s="112"/>
    </row>
    <row r="2948" spans="1:6">
      <c r="A2948" s="111"/>
      <c r="B2948" s="86"/>
      <c r="C2948" s="103"/>
      <c r="D2948" s="103"/>
      <c r="E2948" s="103"/>
      <c r="F2948" s="112"/>
    </row>
    <row r="2949" spans="1:6">
      <c r="A2949" s="111"/>
      <c r="B2949" s="86"/>
      <c r="C2949" s="103"/>
      <c r="D2949" s="103"/>
      <c r="E2949" s="103"/>
      <c r="F2949" s="112"/>
    </row>
    <row r="2950" spans="1:6">
      <c r="A2950" s="111"/>
      <c r="B2950" s="86"/>
      <c r="C2950" s="103"/>
      <c r="D2950" s="103"/>
      <c r="E2950" s="103"/>
      <c r="F2950" s="112"/>
    </row>
    <row r="2951" spans="1:6">
      <c r="A2951" s="111"/>
      <c r="B2951" s="86"/>
      <c r="C2951" s="103"/>
      <c r="D2951" s="103"/>
      <c r="E2951" s="103"/>
      <c r="F2951" s="112"/>
    </row>
    <row r="2952" spans="1:6">
      <c r="A2952" s="111"/>
      <c r="B2952" s="86"/>
      <c r="C2952" s="103"/>
      <c r="D2952" s="103"/>
      <c r="E2952" s="103"/>
      <c r="F2952" s="112"/>
    </row>
    <row r="2953" spans="1:6">
      <c r="A2953" s="111"/>
      <c r="B2953" s="86"/>
      <c r="C2953" s="103"/>
      <c r="D2953" s="103"/>
      <c r="E2953" s="103"/>
      <c r="F2953" s="112"/>
    </row>
    <row r="2954" spans="1:6">
      <c r="A2954" s="111"/>
      <c r="B2954" s="86"/>
      <c r="C2954" s="103"/>
      <c r="D2954" s="103"/>
      <c r="E2954" s="103"/>
      <c r="F2954" s="112"/>
    </row>
    <row r="2955" spans="1:6">
      <c r="A2955" s="111"/>
      <c r="B2955" s="86"/>
      <c r="C2955" s="103"/>
      <c r="D2955" s="103"/>
      <c r="E2955" s="103"/>
      <c r="F2955" s="112"/>
    </row>
    <row r="2956" spans="1:6">
      <c r="A2956" s="111"/>
      <c r="B2956" s="86"/>
      <c r="C2956" s="103"/>
      <c r="D2956" s="103"/>
      <c r="E2956" s="103"/>
      <c r="F2956" s="112"/>
    </row>
    <row r="2957" spans="1:6">
      <c r="A2957" s="111"/>
      <c r="B2957" s="86"/>
      <c r="C2957" s="103"/>
      <c r="D2957" s="103"/>
      <c r="E2957" s="103"/>
      <c r="F2957" s="112"/>
    </row>
    <row r="2958" spans="1:6">
      <c r="A2958" s="111"/>
      <c r="B2958" s="86"/>
      <c r="C2958" s="103"/>
      <c r="D2958" s="103"/>
      <c r="E2958" s="103"/>
      <c r="F2958" s="112"/>
    </row>
    <row r="2959" spans="1:6">
      <c r="A2959" s="111"/>
      <c r="B2959" s="86"/>
      <c r="C2959" s="103"/>
      <c r="D2959" s="103"/>
      <c r="E2959" s="103"/>
      <c r="F2959" s="112"/>
    </row>
    <row r="2960" spans="1:6">
      <c r="A2960" s="111"/>
      <c r="B2960" s="86"/>
      <c r="C2960" s="103"/>
      <c r="D2960" s="103"/>
      <c r="E2960" s="103"/>
      <c r="F2960" s="112"/>
    </row>
    <row r="2961" spans="1:6">
      <c r="A2961" s="111"/>
      <c r="B2961" s="86"/>
      <c r="C2961" s="103"/>
      <c r="D2961" s="103"/>
      <c r="E2961" s="103"/>
      <c r="F2961" s="112"/>
    </row>
    <row r="2962" spans="1:6">
      <c r="A2962" s="111"/>
      <c r="B2962" s="86"/>
      <c r="C2962" s="103"/>
      <c r="D2962" s="103"/>
      <c r="E2962" s="103"/>
      <c r="F2962" s="112"/>
    </row>
    <row r="2963" spans="1:6">
      <c r="A2963" s="111"/>
      <c r="B2963" s="86"/>
      <c r="C2963" s="103"/>
      <c r="D2963" s="103"/>
      <c r="E2963" s="103"/>
      <c r="F2963" s="112"/>
    </row>
    <row r="2964" spans="1:6">
      <c r="A2964" s="111"/>
      <c r="B2964" s="86"/>
      <c r="C2964" s="103"/>
      <c r="D2964" s="103"/>
      <c r="E2964" s="103"/>
      <c r="F2964" s="112"/>
    </row>
    <row r="2965" spans="1:6">
      <c r="A2965" s="111"/>
      <c r="B2965" s="86"/>
      <c r="C2965" s="103"/>
      <c r="D2965" s="103"/>
      <c r="E2965" s="103"/>
      <c r="F2965" s="112"/>
    </row>
    <row r="2966" spans="1:6">
      <c r="A2966" s="111"/>
      <c r="B2966" s="86"/>
      <c r="C2966" s="103"/>
      <c r="D2966" s="103"/>
      <c r="E2966" s="103"/>
      <c r="F2966" s="112"/>
    </row>
    <row r="2967" spans="1:6">
      <c r="A2967" s="111"/>
      <c r="B2967" s="86"/>
      <c r="C2967" s="103"/>
      <c r="D2967" s="103"/>
      <c r="E2967" s="103"/>
      <c r="F2967" s="112"/>
    </row>
    <row r="2968" spans="1:6">
      <c r="A2968" s="111"/>
      <c r="B2968" s="86"/>
      <c r="C2968" s="103"/>
      <c r="D2968" s="103"/>
      <c r="E2968" s="103"/>
      <c r="F2968" s="112"/>
    </row>
    <row r="2969" spans="1:6">
      <c r="A2969" s="111"/>
      <c r="B2969" s="86"/>
      <c r="C2969" s="103"/>
      <c r="D2969" s="103"/>
      <c r="E2969" s="103"/>
      <c r="F2969" s="112"/>
    </row>
    <row r="2970" spans="1:6">
      <c r="A2970" s="111"/>
      <c r="B2970" s="86"/>
      <c r="C2970" s="103"/>
      <c r="D2970" s="103"/>
      <c r="E2970" s="103"/>
      <c r="F2970" s="112"/>
    </row>
    <row r="2971" spans="1:6">
      <c r="A2971" s="111"/>
      <c r="B2971" s="86"/>
      <c r="C2971" s="103"/>
      <c r="D2971" s="103"/>
      <c r="E2971" s="103"/>
      <c r="F2971" s="112"/>
    </row>
    <row r="2972" spans="1:6">
      <c r="A2972" s="111"/>
      <c r="B2972" s="86"/>
      <c r="C2972" s="103"/>
      <c r="D2972" s="103"/>
      <c r="E2972" s="103"/>
      <c r="F2972" s="112"/>
    </row>
    <row r="2973" spans="1:6">
      <c r="A2973" s="111"/>
      <c r="B2973" s="86"/>
      <c r="C2973" s="103"/>
      <c r="D2973" s="103"/>
      <c r="E2973" s="103"/>
      <c r="F2973" s="112"/>
    </row>
    <row r="2974" spans="1:6">
      <c r="A2974" s="111"/>
      <c r="B2974" s="86"/>
      <c r="C2974" s="103"/>
      <c r="D2974" s="103"/>
      <c r="E2974" s="103"/>
      <c r="F2974" s="112"/>
    </row>
    <row r="2975" spans="1:6">
      <c r="A2975" s="111"/>
      <c r="B2975" s="86"/>
      <c r="C2975" s="103"/>
      <c r="D2975" s="103"/>
      <c r="E2975" s="103"/>
      <c r="F2975" s="112"/>
    </row>
    <row r="2976" spans="1:6">
      <c r="A2976" s="111"/>
      <c r="B2976" s="86"/>
      <c r="C2976" s="103"/>
      <c r="D2976" s="103"/>
      <c r="E2976" s="103"/>
      <c r="F2976" s="112"/>
    </row>
    <row r="2977" spans="1:6">
      <c r="A2977" s="111"/>
      <c r="B2977" s="86"/>
      <c r="C2977" s="103"/>
      <c r="D2977" s="103"/>
      <c r="E2977" s="103"/>
      <c r="F2977" s="112"/>
    </row>
    <row r="2978" spans="1:6">
      <c r="A2978" s="111"/>
      <c r="B2978" s="86"/>
      <c r="C2978" s="103"/>
      <c r="D2978" s="103"/>
      <c r="E2978" s="103"/>
      <c r="F2978" s="112"/>
    </row>
    <row r="2979" spans="1:6">
      <c r="A2979" s="111"/>
      <c r="B2979" s="86"/>
      <c r="C2979" s="103"/>
      <c r="D2979" s="103"/>
      <c r="E2979" s="103"/>
      <c r="F2979" s="112"/>
    </row>
    <row r="2980" spans="1:6">
      <c r="A2980" s="111"/>
      <c r="B2980" s="86"/>
      <c r="C2980" s="103"/>
      <c r="D2980" s="103"/>
      <c r="E2980" s="103"/>
      <c r="F2980" s="112"/>
    </row>
    <row r="2981" spans="1:6">
      <c r="A2981" s="111"/>
      <c r="B2981" s="86"/>
      <c r="C2981" s="103"/>
      <c r="D2981" s="103"/>
      <c r="E2981" s="103"/>
      <c r="F2981" s="112"/>
    </row>
    <row r="2982" spans="1:6">
      <c r="A2982" s="111"/>
      <c r="B2982" s="86"/>
      <c r="C2982" s="103"/>
      <c r="D2982" s="103"/>
      <c r="E2982" s="103"/>
      <c r="F2982" s="112"/>
    </row>
    <row r="2983" spans="1:6">
      <c r="A2983" s="111"/>
      <c r="B2983" s="86"/>
      <c r="C2983" s="103"/>
      <c r="D2983" s="103"/>
      <c r="E2983" s="103"/>
      <c r="F2983" s="112"/>
    </row>
    <row r="2984" spans="1:6">
      <c r="A2984" s="111"/>
      <c r="B2984" s="86"/>
      <c r="C2984" s="103"/>
      <c r="D2984" s="103"/>
      <c r="E2984" s="103"/>
      <c r="F2984" s="112"/>
    </row>
    <row r="2985" spans="1:6">
      <c r="A2985" s="111"/>
      <c r="B2985" s="86"/>
      <c r="C2985" s="103"/>
      <c r="D2985" s="103"/>
      <c r="E2985" s="103"/>
      <c r="F2985" s="112"/>
    </row>
    <row r="2986" spans="1:6">
      <c r="A2986" s="111"/>
      <c r="B2986" s="86"/>
      <c r="C2986" s="103"/>
      <c r="D2986" s="103"/>
      <c r="E2986" s="103"/>
      <c r="F2986" s="112"/>
    </row>
    <row r="2987" spans="1:6">
      <c r="A2987" s="111"/>
      <c r="B2987" s="86"/>
      <c r="C2987" s="103"/>
      <c r="D2987" s="103"/>
      <c r="E2987" s="103"/>
      <c r="F2987" s="112"/>
    </row>
    <row r="2988" spans="1:6">
      <c r="A2988" s="111"/>
      <c r="B2988" s="86"/>
      <c r="C2988" s="103"/>
      <c r="D2988" s="103"/>
      <c r="E2988" s="103"/>
      <c r="F2988" s="112"/>
    </row>
    <row r="2989" spans="1:6">
      <c r="A2989" s="111"/>
      <c r="B2989" s="86"/>
      <c r="C2989" s="103"/>
      <c r="D2989" s="103"/>
      <c r="E2989" s="103"/>
      <c r="F2989" s="112"/>
    </row>
    <row r="2990" spans="1:6">
      <c r="A2990" s="111"/>
      <c r="B2990" s="86"/>
      <c r="C2990" s="103"/>
      <c r="D2990" s="103"/>
      <c r="E2990" s="103"/>
      <c r="F2990" s="112"/>
    </row>
    <row r="2991" spans="1:6">
      <c r="A2991" s="111"/>
      <c r="B2991" s="86"/>
      <c r="C2991" s="103"/>
      <c r="D2991" s="103"/>
      <c r="E2991" s="103"/>
      <c r="F2991" s="112"/>
    </row>
    <row r="2992" spans="1:6">
      <c r="A2992" s="111"/>
      <c r="B2992" s="86"/>
      <c r="C2992" s="103"/>
      <c r="D2992" s="103"/>
      <c r="E2992" s="103"/>
      <c r="F2992" s="112"/>
    </row>
    <row r="2993" spans="1:6">
      <c r="A2993" s="111"/>
      <c r="B2993" s="86"/>
      <c r="C2993" s="103"/>
      <c r="D2993" s="103"/>
      <c r="E2993" s="103"/>
      <c r="F2993" s="112"/>
    </row>
    <row r="2994" spans="1:6">
      <c r="A2994" s="111"/>
      <c r="B2994" s="86"/>
      <c r="C2994" s="103"/>
      <c r="D2994" s="103"/>
      <c r="E2994" s="103"/>
      <c r="F2994" s="112"/>
    </row>
    <row r="2995" spans="1:6">
      <c r="A2995" s="111"/>
      <c r="B2995" s="86"/>
      <c r="C2995" s="103"/>
      <c r="D2995" s="103"/>
      <c r="E2995" s="103"/>
      <c r="F2995" s="112"/>
    </row>
    <row r="2996" spans="1:6">
      <c r="A2996" s="111"/>
      <c r="B2996" s="86"/>
      <c r="C2996" s="103"/>
      <c r="D2996" s="103"/>
      <c r="E2996" s="103"/>
      <c r="F2996" s="112"/>
    </row>
    <row r="2997" spans="1:6">
      <c r="A2997" s="111"/>
      <c r="B2997" s="86"/>
      <c r="C2997" s="103"/>
      <c r="D2997" s="103"/>
      <c r="E2997" s="103"/>
      <c r="F2997" s="112"/>
    </row>
    <row r="2998" spans="1:6">
      <c r="A2998" s="111"/>
      <c r="B2998" s="86"/>
      <c r="C2998" s="103"/>
      <c r="D2998" s="103"/>
      <c r="E2998" s="103"/>
      <c r="F2998" s="112"/>
    </row>
    <row r="2999" spans="1:6">
      <c r="A2999" s="111"/>
      <c r="B2999" s="86"/>
      <c r="C2999" s="103"/>
      <c r="D2999" s="103"/>
      <c r="E2999" s="103"/>
      <c r="F2999" s="112"/>
    </row>
    <row r="3000" spans="1:6">
      <c r="A3000" s="111"/>
      <c r="B3000" s="86"/>
      <c r="C3000" s="103"/>
      <c r="D3000" s="103"/>
      <c r="E3000" s="103"/>
      <c r="F3000" s="112"/>
    </row>
    <row r="3001" spans="1:6">
      <c r="A3001" s="111"/>
      <c r="B3001" s="86"/>
      <c r="C3001" s="103"/>
      <c r="D3001" s="103"/>
      <c r="E3001" s="103"/>
      <c r="F3001" s="112"/>
    </row>
    <row r="3002" spans="1:6">
      <c r="A3002" s="111"/>
      <c r="B3002" s="86"/>
      <c r="C3002" s="103"/>
      <c r="D3002" s="103"/>
      <c r="E3002" s="103"/>
      <c r="F3002" s="112"/>
    </row>
    <row r="3003" spans="1:6">
      <c r="A3003" s="111"/>
      <c r="B3003" s="86"/>
      <c r="C3003" s="103"/>
      <c r="D3003" s="103"/>
      <c r="E3003" s="103"/>
      <c r="F3003" s="112"/>
    </row>
    <row r="3004" spans="1:6">
      <c r="A3004" s="111"/>
      <c r="B3004" s="86"/>
      <c r="C3004" s="103"/>
      <c r="D3004" s="103"/>
      <c r="E3004" s="103"/>
      <c r="F3004" s="112"/>
    </row>
    <row r="3005" spans="1:6">
      <c r="A3005" s="111"/>
      <c r="B3005" s="86"/>
      <c r="C3005" s="103"/>
      <c r="D3005" s="103"/>
      <c r="E3005" s="103"/>
      <c r="F3005" s="112"/>
    </row>
    <row r="3006" spans="1:6">
      <c r="A3006" s="111"/>
      <c r="B3006" s="86"/>
      <c r="C3006" s="103"/>
      <c r="D3006" s="103"/>
      <c r="E3006" s="103"/>
      <c r="F3006" s="112"/>
    </row>
    <row r="3007" spans="1:6">
      <c r="A3007" s="111"/>
      <c r="B3007" s="86"/>
      <c r="C3007" s="103"/>
      <c r="D3007" s="103"/>
      <c r="E3007" s="103"/>
      <c r="F3007" s="112"/>
    </row>
    <row r="3008" spans="1:6">
      <c r="A3008" s="111"/>
      <c r="B3008" s="86"/>
      <c r="C3008" s="103"/>
      <c r="D3008" s="103"/>
      <c r="E3008" s="103"/>
      <c r="F3008" s="112"/>
    </row>
    <row r="3009" spans="1:6">
      <c r="A3009" s="111"/>
      <c r="B3009" s="86"/>
      <c r="C3009" s="103"/>
      <c r="D3009" s="103"/>
      <c r="E3009" s="103"/>
      <c r="F3009" s="112"/>
    </row>
    <row r="3010" spans="1:6">
      <c r="A3010" s="111"/>
      <c r="B3010" s="86"/>
      <c r="C3010" s="103"/>
      <c r="D3010" s="103"/>
      <c r="E3010" s="103"/>
      <c r="F3010" s="112"/>
    </row>
    <row r="3011" spans="1:6">
      <c r="A3011" s="111"/>
      <c r="B3011" s="86"/>
      <c r="C3011" s="103"/>
      <c r="D3011" s="103"/>
      <c r="E3011" s="103"/>
      <c r="F3011" s="112"/>
    </row>
    <row r="3012" spans="1:6">
      <c r="A3012" s="111"/>
      <c r="B3012" s="86"/>
      <c r="C3012" s="103"/>
      <c r="D3012" s="103"/>
      <c r="E3012" s="103"/>
      <c r="F3012" s="112"/>
    </row>
    <row r="3013" spans="1:6">
      <c r="A3013" s="111"/>
      <c r="B3013" s="86"/>
      <c r="C3013" s="103"/>
      <c r="D3013" s="103"/>
      <c r="E3013" s="103"/>
      <c r="F3013" s="112"/>
    </row>
    <row r="3014" spans="1:6">
      <c r="A3014" s="111"/>
      <c r="B3014" s="86"/>
      <c r="C3014" s="103"/>
      <c r="D3014" s="103"/>
      <c r="E3014" s="103"/>
      <c r="F3014" s="112"/>
    </row>
    <row r="3015" spans="1:6">
      <c r="A3015" s="111"/>
      <c r="B3015" s="86"/>
      <c r="C3015" s="103"/>
      <c r="D3015" s="103"/>
      <c r="E3015" s="103"/>
      <c r="F3015" s="112"/>
    </row>
    <row r="3016" spans="1:6">
      <c r="A3016" s="111"/>
      <c r="B3016" s="86"/>
      <c r="C3016" s="103"/>
      <c r="D3016" s="103"/>
      <c r="E3016" s="103"/>
      <c r="F3016" s="112"/>
    </row>
    <row r="3017" spans="1:6">
      <c r="A3017" s="111"/>
      <c r="B3017" s="86"/>
      <c r="C3017" s="103"/>
      <c r="D3017" s="103"/>
      <c r="E3017" s="103"/>
      <c r="F3017" s="112"/>
    </row>
    <row r="3018" spans="1:6">
      <c r="A3018" s="111"/>
      <c r="B3018" s="86"/>
      <c r="C3018" s="103"/>
      <c r="D3018" s="103"/>
      <c r="E3018" s="103"/>
      <c r="F3018" s="112"/>
    </row>
    <row r="3019" spans="1:6">
      <c r="A3019" s="111"/>
      <c r="B3019" s="86"/>
      <c r="C3019" s="103"/>
      <c r="D3019" s="103"/>
      <c r="E3019" s="103"/>
      <c r="F3019" s="112"/>
    </row>
    <row r="3020" spans="1:6">
      <c r="A3020" s="111"/>
      <c r="B3020" s="86"/>
      <c r="C3020" s="103"/>
      <c r="D3020" s="103"/>
      <c r="E3020" s="103"/>
      <c r="F3020" s="112"/>
    </row>
    <row r="3021" spans="1:6">
      <c r="A3021" s="111"/>
      <c r="B3021" s="86"/>
      <c r="C3021" s="103"/>
      <c r="D3021" s="103"/>
      <c r="E3021" s="103"/>
      <c r="F3021" s="112"/>
    </row>
    <row r="3022" spans="1:6">
      <c r="A3022" s="111"/>
      <c r="B3022" s="86"/>
      <c r="C3022" s="103"/>
      <c r="D3022" s="103"/>
      <c r="E3022" s="103"/>
      <c r="F3022" s="112"/>
    </row>
    <row r="3023" spans="1:6">
      <c r="A3023" s="111"/>
      <c r="B3023" s="86"/>
      <c r="C3023" s="103"/>
      <c r="D3023" s="103"/>
      <c r="E3023" s="103"/>
      <c r="F3023" s="112"/>
    </row>
    <row r="3024" spans="1:6">
      <c r="A3024" s="111"/>
      <c r="B3024" s="86"/>
      <c r="C3024" s="103"/>
      <c r="D3024" s="103"/>
      <c r="E3024" s="103"/>
      <c r="F3024" s="112"/>
    </row>
    <row r="3025" spans="1:6">
      <c r="A3025" s="111"/>
      <c r="B3025" s="86"/>
      <c r="C3025" s="103"/>
      <c r="D3025" s="103"/>
      <c r="E3025" s="103"/>
      <c r="F3025" s="112"/>
    </row>
    <row r="3026" spans="1:6">
      <c r="A3026" s="111"/>
      <c r="B3026" s="86"/>
      <c r="C3026" s="103"/>
      <c r="D3026" s="103"/>
      <c r="E3026" s="103"/>
      <c r="F3026" s="112"/>
    </row>
    <row r="3027" spans="1:6">
      <c r="A3027" s="111"/>
      <c r="B3027" s="86"/>
      <c r="C3027" s="103"/>
      <c r="D3027" s="103"/>
      <c r="E3027" s="103"/>
      <c r="F3027" s="112"/>
    </row>
    <row r="3028" spans="1:6">
      <c r="A3028" s="111"/>
      <c r="B3028" s="86"/>
      <c r="C3028" s="103"/>
      <c r="D3028" s="103"/>
      <c r="E3028" s="103"/>
      <c r="F3028" s="112"/>
    </row>
    <row r="3029" spans="1:6">
      <c r="A3029" s="111"/>
      <c r="B3029" s="86"/>
      <c r="C3029" s="103"/>
      <c r="D3029" s="103"/>
      <c r="E3029" s="103"/>
      <c r="F3029" s="112"/>
    </row>
    <row r="3030" spans="1:6">
      <c r="A3030" s="111"/>
      <c r="B3030" s="86"/>
      <c r="C3030" s="103"/>
      <c r="D3030" s="103"/>
      <c r="E3030" s="103"/>
      <c r="F3030" s="112"/>
    </row>
    <row r="3031" spans="1:6">
      <c r="A3031" s="111"/>
      <c r="B3031" s="86"/>
      <c r="C3031" s="103"/>
      <c r="D3031" s="103"/>
      <c r="E3031" s="103"/>
      <c r="F3031" s="112"/>
    </row>
    <row r="3032" spans="1:6">
      <c r="A3032" s="111"/>
      <c r="B3032" s="86"/>
      <c r="C3032" s="103"/>
      <c r="D3032" s="103"/>
      <c r="E3032" s="103"/>
      <c r="F3032" s="112"/>
    </row>
    <row r="3033" spans="1:6">
      <c r="A3033" s="111"/>
      <c r="B3033" s="86"/>
      <c r="C3033" s="103"/>
      <c r="D3033" s="103"/>
      <c r="E3033" s="103"/>
      <c r="F3033" s="112"/>
    </row>
    <row r="3034" spans="1:6">
      <c r="A3034" s="111"/>
      <c r="B3034" s="86"/>
      <c r="C3034" s="103"/>
      <c r="D3034" s="103"/>
      <c r="E3034" s="103"/>
      <c r="F3034" s="112"/>
    </row>
    <row r="3035" spans="1:6">
      <c r="A3035" s="111"/>
      <c r="B3035" s="86"/>
      <c r="C3035" s="103"/>
      <c r="D3035" s="103"/>
      <c r="E3035" s="103"/>
      <c r="F3035" s="112"/>
    </row>
    <row r="3036" spans="1:6">
      <c r="A3036" s="111"/>
      <c r="B3036" s="86"/>
      <c r="C3036" s="103"/>
      <c r="D3036" s="103"/>
      <c r="E3036" s="103"/>
      <c r="F3036" s="112"/>
    </row>
    <row r="3037" spans="1:6">
      <c r="A3037" s="111"/>
      <c r="B3037" s="86"/>
      <c r="C3037" s="103"/>
      <c r="D3037" s="103"/>
      <c r="E3037" s="103"/>
      <c r="F3037" s="112"/>
    </row>
    <row r="3038" spans="1:6">
      <c r="A3038" s="111"/>
      <c r="B3038" s="86"/>
      <c r="C3038" s="103"/>
      <c r="D3038" s="103"/>
      <c r="E3038" s="103"/>
      <c r="F3038" s="112"/>
    </row>
    <row r="3039" spans="1:6">
      <c r="A3039" s="111"/>
      <c r="B3039" s="86"/>
      <c r="C3039" s="103"/>
      <c r="D3039" s="103"/>
      <c r="E3039" s="103"/>
      <c r="F3039" s="112"/>
    </row>
    <row r="3040" spans="1:6">
      <c r="A3040" s="111"/>
      <c r="B3040" s="86"/>
      <c r="C3040" s="103"/>
      <c r="D3040" s="103"/>
      <c r="E3040" s="103"/>
      <c r="F3040" s="112"/>
    </row>
    <row r="3041" spans="1:6">
      <c r="A3041" s="111"/>
      <c r="B3041" s="86"/>
      <c r="C3041" s="103"/>
      <c r="D3041" s="103"/>
      <c r="E3041" s="103"/>
      <c r="F3041" s="112"/>
    </row>
    <row r="3042" spans="1:6">
      <c r="A3042" s="111"/>
      <c r="B3042" s="86"/>
      <c r="C3042" s="103"/>
      <c r="D3042" s="103"/>
      <c r="E3042" s="103"/>
      <c r="F3042" s="112"/>
    </row>
    <row r="3043" spans="1:6">
      <c r="A3043" s="111"/>
      <c r="B3043" s="86"/>
      <c r="C3043" s="103"/>
      <c r="D3043" s="103"/>
      <c r="E3043" s="103"/>
      <c r="F3043" s="112"/>
    </row>
    <row r="3044" spans="1:6">
      <c r="A3044" s="111"/>
      <c r="B3044" s="86"/>
      <c r="C3044" s="103"/>
      <c r="D3044" s="103"/>
      <c r="E3044" s="103"/>
      <c r="F3044" s="112"/>
    </row>
    <row r="3045" spans="1:6">
      <c r="A3045" s="111"/>
      <c r="B3045" s="86"/>
      <c r="C3045" s="103"/>
      <c r="D3045" s="103"/>
      <c r="E3045" s="103"/>
      <c r="F3045" s="112"/>
    </row>
    <row r="3046" spans="1:6">
      <c r="A3046" s="111"/>
      <c r="B3046" s="86"/>
      <c r="C3046" s="103"/>
      <c r="D3046" s="103"/>
      <c r="E3046" s="103"/>
      <c r="F3046" s="112"/>
    </row>
    <row r="3047" spans="1:6">
      <c r="A3047" s="111"/>
      <c r="B3047" s="86"/>
      <c r="C3047" s="103"/>
      <c r="D3047" s="103"/>
      <c r="E3047" s="103"/>
      <c r="F3047" s="112"/>
    </row>
    <row r="3048" spans="1:6">
      <c r="A3048" s="111"/>
      <c r="B3048" s="86"/>
      <c r="C3048" s="103"/>
      <c r="D3048" s="103"/>
      <c r="E3048" s="103"/>
      <c r="F3048" s="112"/>
    </row>
    <row r="3049" spans="1:6">
      <c r="A3049" s="111"/>
      <c r="B3049" s="86"/>
      <c r="C3049" s="103"/>
      <c r="D3049" s="103"/>
      <c r="E3049" s="103"/>
      <c r="F3049" s="112"/>
    </row>
    <row r="3050" spans="1:6">
      <c r="A3050" s="111"/>
      <c r="B3050" s="86"/>
      <c r="C3050" s="103"/>
      <c r="D3050" s="103"/>
      <c r="E3050" s="103"/>
      <c r="F3050" s="112"/>
    </row>
    <row r="3051" spans="1:6">
      <c r="A3051" s="111"/>
      <c r="B3051" s="86"/>
      <c r="C3051" s="103"/>
      <c r="D3051" s="103"/>
      <c r="E3051" s="103"/>
      <c r="F3051" s="112"/>
    </row>
    <row r="3052" spans="1:6">
      <c r="A3052" s="111"/>
      <c r="B3052" s="86"/>
      <c r="C3052" s="103"/>
      <c r="D3052" s="103"/>
      <c r="E3052" s="103"/>
      <c r="F3052" s="112"/>
    </row>
    <row r="3053" spans="1:6">
      <c r="A3053" s="111"/>
      <c r="B3053" s="86"/>
      <c r="C3053" s="103"/>
      <c r="D3053" s="103"/>
      <c r="E3053" s="103"/>
      <c r="F3053" s="112"/>
    </row>
    <row r="3054" spans="1:6">
      <c r="A3054" s="111"/>
      <c r="B3054" s="86"/>
      <c r="C3054" s="103"/>
      <c r="D3054" s="103"/>
      <c r="E3054" s="103"/>
      <c r="F3054" s="112"/>
    </row>
    <row r="3055" spans="1:6">
      <c r="A3055" s="111"/>
      <c r="B3055" s="86"/>
      <c r="C3055" s="103"/>
      <c r="D3055" s="103"/>
      <c r="E3055" s="103"/>
      <c r="F3055" s="112"/>
    </row>
    <row r="3056" spans="1:6">
      <c r="A3056" s="111"/>
      <c r="B3056" s="86"/>
      <c r="C3056" s="103"/>
      <c r="D3056" s="103"/>
      <c r="E3056" s="103"/>
      <c r="F3056" s="112"/>
    </row>
    <row r="3057" spans="1:6">
      <c r="A3057" s="111"/>
      <c r="B3057" s="86"/>
      <c r="C3057" s="103"/>
      <c r="D3057" s="103"/>
      <c r="E3057" s="103"/>
      <c r="F3057" s="112"/>
    </row>
    <row r="3058" spans="1:6">
      <c r="A3058" s="111"/>
      <c r="B3058" s="86"/>
      <c r="C3058" s="103"/>
      <c r="D3058" s="103"/>
      <c r="E3058" s="103"/>
      <c r="F3058" s="112"/>
    </row>
    <row r="3059" spans="1:6">
      <c r="A3059" s="111"/>
      <c r="B3059" s="86"/>
      <c r="C3059" s="103"/>
      <c r="D3059" s="103"/>
      <c r="E3059" s="103"/>
      <c r="F3059" s="112"/>
    </row>
    <row r="3060" spans="1:6">
      <c r="A3060" s="111"/>
      <c r="B3060" s="86"/>
      <c r="C3060" s="103"/>
      <c r="D3060" s="103"/>
      <c r="E3060" s="103"/>
      <c r="F3060" s="112"/>
    </row>
    <row r="3061" spans="1:6">
      <c r="A3061" s="111"/>
      <c r="B3061" s="86"/>
      <c r="C3061" s="103"/>
      <c r="D3061" s="103"/>
      <c r="E3061" s="103"/>
      <c r="F3061" s="112"/>
    </row>
    <row r="3062" spans="1:6">
      <c r="A3062" s="111"/>
      <c r="B3062" s="86"/>
      <c r="C3062" s="103"/>
      <c r="D3062" s="103"/>
      <c r="E3062" s="103"/>
      <c r="F3062" s="112"/>
    </row>
    <row r="3063" spans="1:6">
      <c r="A3063" s="111"/>
      <c r="B3063" s="86"/>
      <c r="C3063" s="103"/>
      <c r="D3063" s="103"/>
      <c r="E3063" s="103"/>
      <c r="F3063" s="112"/>
    </row>
    <row r="3064" spans="1:6">
      <c r="A3064" s="111"/>
      <c r="B3064" s="86"/>
      <c r="C3064" s="103"/>
      <c r="D3064" s="103"/>
      <c r="E3064" s="103"/>
      <c r="F3064" s="112"/>
    </row>
    <row r="3065" spans="1:6">
      <c r="A3065" s="111"/>
      <c r="B3065" s="86"/>
      <c r="C3065" s="103"/>
      <c r="D3065" s="103"/>
      <c r="E3065" s="103"/>
      <c r="F3065" s="112"/>
    </row>
    <row r="3066" spans="1:6">
      <c r="A3066" s="111"/>
      <c r="B3066" s="86"/>
      <c r="C3066" s="103"/>
      <c r="D3066" s="103"/>
      <c r="E3066" s="103"/>
      <c r="F3066" s="112"/>
    </row>
    <row r="3067" spans="1:6">
      <c r="A3067" s="111"/>
      <c r="B3067" s="86"/>
      <c r="C3067" s="103"/>
      <c r="D3067" s="103"/>
      <c r="E3067" s="103"/>
      <c r="F3067" s="112"/>
    </row>
    <row r="3068" spans="1:6">
      <c r="A3068" s="111"/>
      <c r="B3068" s="86"/>
      <c r="C3068" s="103"/>
      <c r="D3068" s="103"/>
      <c r="E3068" s="103"/>
      <c r="F3068" s="112"/>
    </row>
    <row r="3069" spans="1:6">
      <c r="A3069" s="111"/>
      <c r="B3069" s="86"/>
      <c r="C3069" s="103"/>
      <c r="D3069" s="103"/>
      <c r="E3069" s="103"/>
      <c r="F3069" s="112"/>
    </row>
    <row r="3070" spans="1:6">
      <c r="A3070" s="111"/>
      <c r="B3070" s="86"/>
      <c r="C3070" s="103"/>
      <c r="D3070" s="103"/>
      <c r="E3070" s="103"/>
      <c r="F3070" s="112"/>
    </row>
    <row r="3071" spans="1:6">
      <c r="A3071" s="111"/>
      <c r="B3071" s="86"/>
      <c r="C3071" s="103"/>
      <c r="D3071" s="103"/>
      <c r="E3071" s="103"/>
      <c r="F3071" s="112"/>
    </row>
    <row r="3072" spans="1:6">
      <c r="A3072" s="111"/>
      <c r="B3072" s="86"/>
      <c r="C3072" s="103"/>
      <c r="D3072" s="103"/>
      <c r="E3072" s="103"/>
      <c r="F3072" s="112"/>
    </row>
    <row r="3073" spans="1:6">
      <c r="A3073" s="111"/>
      <c r="B3073" s="86"/>
      <c r="C3073" s="103"/>
      <c r="D3073" s="103"/>
      <c r="E3073" s="103"/>
      <c r="F3073" s="112"/>
    </row>
    <row r="3074" spans="1:6">
      <c r="A3074" s="111"/>
      <c r="B3074" s="86"/>
      <c r="C3074" s="103"/>
      <c r="D3074" s="103"/>
      <c r="E3074" s="103"/>
      <c r="F3074" s="112"/>
    </row>
    <row r="3075" spans="1:6">
      <c r="A3075" s="111"/>
      <c r="B3075" s="86"/>
      <c r="C3075" s="103"/>
      <c r="D3075" s="103"/>
      <c r="E3075" s="103"/>
      <c r="F3075" s="112"/>
    </row>
    <row r="3076" spans="1:6">
      <c r="A3076" s="111"/>
      <c r="B3076" s="86"/>
      <c r="C3076" s="103"/>
      <c r="D3076" s="103"/>
      <c r="E3076" s="103"/>
      <c r="F3076" s="112"/>
    </row>
    <row r="3077" spans="1:6">
      <c r="A3077" s="111"/>
      <c r="B3077" s="86"/>
      <c r="C3077" s="103"/>
      <c r="D3077" s="103"/>
      <c r="E3077" s="103"/>
      <c r="F3077" s="112"/>
    </row>
    <row r="3078" spans="1:6">
      <c r="A3078" s="111"/>
      <c r="B3078" s="86"/>
      <c r="C3078" s="103"/>
      <c r="D3078" s="103"/>
      <c r="E3078" s="103"/>
      <c r="F3078" s="112"/>
    </row>
    <row r="3079" spans="1:6">
      <c r="A3079" s="111"/>
      <c r="B3079" s="86"/>
      <c r="C3079" s="103"/>
      <c r="D3079" s="103"/>
      <c r="E3079" s="103"/>
      <c r="F3079" s="112"/>
    </row>
    <row r="3080" spans="1:6">
      <c r="A3080" s="111"/>
      <c r="B3080" s="86"/>
      <c r="C3080" s="103"/>
      <c r="D3080" s="103"/>
      <c r="E3080" s="103"/>
      <c r="F3080" s="112"/>
    </row>
    <row r="3081" spans="1:6">
      <c r="A3081" s="111"/>
      <c r="B3081" s="86"/>
      <c r="C3081" s="103"/>
      <c r="D3081" s="103"/>
      <c r="E3081" s="103"/>
      <c r="F3081" s="112"/>
    </row>
    <row r="3082" spans="1:6">
      <c r="A3082" s="111"/>
      <c r="B3082" s="86"/>
      <c r="C3082" s="103"/>
      <c r="D3082" s="103"/>
      <c r="E3082" s="103"/>
      <c r="F3082" s="112"/>
    </row>
    <row r="3083" spans="1:6">
      <c r="A3083" s="111"/>
      <c r="B3083" s="86"/>
      <c r="C3083" s="103"/>
      <c r="D3083" s="103"/>
      <c r="E3083" s="103"/>
      <c r="F3083" s="112"/>
    </row>
    <row r="3084" spans="1:6">
      <c r="A3084" s="111"/>
      <c r="B3084" s="86"/>
      <c r="C3084" s="103"/>
      <c r="D3084" s="103"/>
      <c r="E3084" s="103"/>
      <c r="F3084" s="112"/>
    </row>
    <row r="3085" spans="1:6">
      <c r="A3085" s="111"/>
      <c r="B3085" s="86"/>
      <c r="C3085" s="103"/>
      <c r="D3085" s="103"/>
      <c r="E3085" s="103"/>
      <c r="F3085" s="112"/>
    </row>
    <row r="3086" spans="1:6">
      <c r="A3086" s="111"/>
      <c r="B3086" s="86"/>
      <c r="C3086" s="103"/>
      <c r="D3086" s="103"/>
      <c r="E3086" s="103"/>
      <c r="F3086" s="112"/>
    </row>
    <row r="3087" spans="1:6">
      <c r="A3087" s="111"/>
      <c r="B3087" s="86"/>
      <c r="C3087" s="103"/>
      <c r="D3087" s="103"/>
      <c r="E3087" s="103"/>
      <c r="F3087" s="112"/>
    </row>
    <row r="3088" spans="1:6">
      <c r="A3088" s="111"/>
      <c r="B3088" s="86"/>
      <c r="C3088" s="103"/>
      <c r="D3088" s="103"/>
      <c r="E3088" s="103"/>
      <c r="F3088" s="112"/>
    </row>
    <row r="3089" spans="1:6">
      <c r="A3089" s="111"/>
      <c r="B3089" s="86"/>
      <c r="C3089" s="103"/>
      <c r="D3089" s="103"/>
      <c r="E3089" s="103"/>
      <c r="F3089" s="112"/>
    </row>
    <row r="3090" spans="1:6">
      <c r="A3090" s="111"/>
      <c r="B3090" s="86"/>
      <c r="C3090" s="103"/>
      <c r="D3090" s="103"/>
      <c r="E3090" s="103"/>
      <c r="F3090" s="112"/>
    </row>
    <row r="3091" spans="1:6">
      <c r="A3091" s="111"/>
      <c r="B3091" s="86"/>
      <c r="C3091" s="103"/>
      <c r="D3091" s="103"/>
      <c r="E3091" s="103"/>
      <c r="F3091" s="112"/>
    </row>
    <row r="3092" spans="1:6">
      <c r="A3092" s="111"/>
      <c r="B3092" s="86"/>
      <c r="C3092" s="103"/>
      <c r="D3092" s="103"/>
      <c r="E3092" s="103"/>
      <c r="F3092" s="112"/>
    </row>
    <row r="3093" spans="1:6">
      <c r="A3093" s="111"/>
      <c r="B3093" s="86"/>
      <c r="C3093" s="103"/>
      <c r="D3093" s="103"/>
      <c r="E3093" s="103"/>
      <c r="F3093" s="112"/>
    </row>
    <row r="3094" spans="1:6">
      <c r="A3094" s="111"/>
      <c r="B3094" s="86"/>
      <c r="C3094" s="103"/>
      <c r="D3094" s="103"/>
      <c r="E3094" s="103"/>
      <c r="F3094" s="112"/>
    </row>
    <row r="3095" spans="1:6">
      <c r="A3095" s="111"/>
      <c r="B3095" s="86"/>
      <c r="C3095" s="103"/>
      <c r="D3095" s="103"/>
      <c r="E3095" s="103"/>
      <c r="F3095" s="112"/>
    </row>
    <row r="3096" spans="1:6">
      <c r="A3096" s="111"/>
      <c r="B3096" s="86"/>
      <c r="C3096" s="103"/>
      <c r="D3096" s="103"/>
      <c r="E3096" s="103"/>
      <c r="F3096" s="112"/>
    </row>
    <row r="3097" spans="1:6">
      <c r="A3097" s="111"/>
      <c r="B3097" s="86"/>
      <c r="C3097" s="103"/>
      <c r="D3097" s="103"/>
      <c r="E3097" s="103"/>
      <c r="F3097" s="112"/>
    </row>
    <row r="3098" spans="1:6">
      <c r="A3098" s="111"/>
      <c r="B3098" s="86"/>
      <c r="C3098" s="103"/>
      <c r="D3098" s="103"/>
      <c r="E3098" s="103"/>
      <c r="F3098" s="112"/>
    </row>
    <row r="3099" spans="1:6">
      <c r="A3099" s="111"/>
      <c r="B3099" s="86"/>
      <c r="C3099" s="103"/>
      <c r="D3099" s="103"/>
      <c r="E3099" s="103"/>
      <c r="F3099" s="112"/>
    </row>
    <row r="3100" spans="1:6">
      <c r="A3100" s="111"/>
      <c r="B3100" s="86"/>
      <c r="C3100" s="103"/>
      <c r="D3100" s="103"/>
      <c r="E3100" s="103"/>
      <c r="F3100" s="112"/>
    </row>
    <row r="3101" spans="1:6">
      <c r="A3101" s="111"/>
      <c r="B3101" s="86"/>
      <c r="C3101" s="103"/>
      <c r="D3101" s="103"/>
      <c r="E3101" s="103"/>
      <c r="F3101" s="112"/>
    </row>
    <row r="3102" spans="1:6">
      <c r="A3102" s="111"/>
      <c r="B3102" s="86"/>
      <c r="C3102" s="103"/>
      <c r="D3102" s="103"/>
      <c r="E3102" s="103"/>
      <c r="F3102" s="112"/>
    </row>
    <row r="3103" spans="1:6">
      <c r="A3103" s="111"/>
      <c r="B3103" s="86"/>
      <c r="C3103" s="103"/>
      <c r="D3103" s="103"/>
      <c r="E3103" s="103"/>
      <c r="F3103" s="112"/>
    </row>
    <row r="3104" spans="1:6">
      <c r="A3104" s="111"/>
      <c r="B3104" s="86"/>
      <c r="C3104" s="103"/>
      <c r="D3104" s="103"/>
      <c r="E3104" s="103"/>
      <c r="F3104" s="112"/>
    </row>
    <row r="3105" spans="1:6">
      <c r="A3105" s="111"/>
      <c r="B3105" s="86"/>
      <c r="C3105" s="103"/>
      <c r="D3105" s="103"/>
      <c r="E3105" s="103"/>
      <c r="F3105" s="112"/>
    </row>
    <row r="3106" spans="1:6">
      <c r="A3106" s="111"/>
      <c r="B3106" s="86"/>
      <c r="C3106" s="103"/>
      <c r="D3106" s="103"/>
      <c r="E3106" s="103"/>
      <c r="F3106" s="112"/>
    </row>
    <row r="3107" spans="1:6">
      <c r="A3107" s="111"/>
      <c r="B3107" s="86"/>
      <c r="C3107" s="103"/>
      <c r="D3107" s="103"/>
      <c r="E3107" s="103"/>
      <c r="F3107" s="112"/>
    </row>
    <row r="3108" spans="1:6">
      <c r="A3108" s="111"/>
      <c r="B3108" s="86"/>
      <c r="C3108" s="103"/>
      <c r="D3108" s="103"/>
      <c r="E3108" s="103"/>
      <c r="F3108" s="112"/>
    </row>
    <row r="3109" spans="1:6">
      <c r="A3109" s="111"/>
      <c r="B3109" s="86"/>
      <c r="C3109" s="103"/>
      <c r="D3109" s="103"/>
      <c r="E3109" s="103"/>
      <c r="F3109" s="112"/>
    </row>
    <row r="3110" spans="1:6">
      <c r="A3110" s="111"/>
      <c r="B3110" s="86"/>
      <c r="C3110" s="103"/>
      <c r="D3110" s="103"/>
      <c r="E3110" s="103"/>
      <c r="F3110" s="112"/>
    </row>
    <row r="3111" spans="1:6">
      <c r="A3111" s="111"/>
      <c r="B3111" s="86"/>
      <c r="C3111" s="103"/>
      <c r="D3111" s="103"/>
      <c r="E3111" s="103"/>
      <c r="F3111" s="112"/>
    </row>
    <row r="3112" spans="1:6">
      <c r="A3112" s="111"/>
      <c r="B3112" s="86"/>
      <c r="C3112" s="103"/>
      <c r="D3112" s="103"/>
      <c r="E3112" s="103"/>
      <c r="F3112" s="112"/>
    </row>
    <row r="3113" spans="1:6">
      <c r="A3113" s="111"/>
      <c r="B3113" s="86"/>
      <c r="C3113" s="103"/>
      <c r="D3113" s="103"/>
      <c r="E3113" s="103"/>
      <c r="F3113" s="112"/>
    </row>
    <row r="3114" spans="1:6">
      <c r="A3114" s="111"/>
      <c r="B3114" s="86"/>
      <c r="C3114" s="103"/>
      <c r="D3114" s="103"/>
      <c r="E3114" s="103"/>
      <c r="F3114" s="112"/>
    </row>
    <row r="3115" spans="1:6">
      <c r="A3115" s="111"/>
      <c r="B3115" s="86"/>
      <c r="C3115" s="103"/>
      <c r="D3115" s="103"/>
      <c r="E3115" s="103"/>
      <c r="F3115" s="112"/>
    </row>
    <row r="3116" spans="1:6">
      <c r="A3116" s="111"/>
      <c r="B3116" s="86"/>
      <c r="C3116" s="103"/>
      <c r="D3116" s="103"/>
      <c r="E3116" s="103"/>
      <c r="F3116" s="112"/>
    </row>
    <row r="3117" spans="1:6">
      <c r="A3117" s="111"/>
      <c r="B3117" s="86"/>
      <c r="C3117" s="103"/>
      <c r="D3117" s="103"/>
      <c r="E3117" s="103"/>
      <c r="F3117" s="112"/>
    </row>
    <row r="3118" spans="1:6">
      <c r="A3118" s="111"/>
      <c r="B3118" s="86"/>
      <c r="C3118" s="103"/>
      <c r="D3118" s="103"/>
      <c r="E3118" s="103"/>
      <c r="F3118" s="112"/>
    </row>
    <row r="3119" spans="1:6">
      <c r="A3119" s="111"/>
      <c r="B3119" s="86"/>
      <c r="C3119" s="103"/>
      <c r="D3119" s="103"/>
      <c r="E3119" s="103"/>
      <c r="F3119" s="112"/>
    </row>
    <row r="3120" spans="1:6">
      <c r="A3120" s="111"/>
      <c r="B3120" s="86"/>
      <c r="C3120" s="103"/>
      <c r="D3120" s="103"/>
      <c r="E3120" s="103"/>
      <c r="F3120" s="112"/>
    </row>
    <row r="3121" spans="1:6">
      <c r="A3121" s="111"/>
      <c r="B3121" s="86"/>
      <c r="C3121" s="103"/>
      <c r="D3121" s="103"/>
      <c r="E3121" s="103"/>
      <c r="F3121" s="112"/>
    </row>
    <row r="3122" spans="1:6">
      <c r="A3122" s="111"/>
      <c r="B3122" s="86"/>
      <c r="C3122" s="103"/>
      <c r="D3122" s="103"/>
      <c r="E3122" s="103"/>
      <c r="F3122" s="112"/>
    </row>
    <row r="3123" spans="1:6">
      <c r="A3123" s="111"/>
      <c r="B3123" s="86"/>
      <c r="C3123" s="103"/>
      <c r="D3123" s="103"/>
      <c r="E3123" s="103"/>
      <c r="F3123" s="112"/>
    </row>
    <row r="3124" spans="1:6">
      <c r="A3124" s="111"/>
      <c r="B3124" s="86"/>
      <c r="C3124" s="103"/>
      <c r="D3124" s="103"/>
      <c r="E3124" s="103"/>
      <c r="F3124" s="112"/>
    </row>
    <row r="3125" spans="1:6">
      <c r="A3125" s="111"/>
      <c r="B3125" s="86"/>
      <c r="C3125" s="103"/>
      <c r="D3125" s="103"/>
      <c r="E3125" s="103"/>
      <c r="F3125" s="112"/>
    </row>
    <row r="3126" spans="1:6">
      <c r="A3126" s="111"/>
      <c r="B3126" s="86"/>
      <c r="C3126" s="103"/>
      <c r="D3126" s="103"/>
      <c r="E3126" s="103"/>
      <c r="F3126" s="112"/>
    </row>
    <row r="3127" spans="1:6">
      <c r="A3127" s="111"/>
      <c r="B3127" s="86"/>
      <c r="C3127" s="103"/>
      <c r="D3127" s="103"/>
      <c r="E3127" s="103"/>
      <c r="F3127" s="112"/>
    </row>
    <row r="3128" spans="1:6">
      <c r="A3128" s="111"/>
      <c r="B3128" s="86"/>
      <c r="C3128" s="103"/>
      <c r="D3128" s="103"/>
      <c r="E3128" s="103"/>
      <c r="F3128" s="112"/>
    </row>
    <row r="3129" spans="1:6">
      <c r="A3129" s="111"/>
      <c r="B3129" s="86"/>
      <c r="C3129" s="103"/>
      <c r="D3129" s="103"/>
      <c r="E3129" s="103"/>
      <c r="F3129" s="112"/>
    </row>
    <row r="3130" spans="1:6">
      <c r="A3130" s="111"/>
      <c r="B3130" s="86"/>
      <c r="C3130" s="103"/>
      <c r="D3130" s="103"/>
      <c r="E3130" s="103"/>
      <c r="F3130" s="112"/>
    </row>
    <row r="3131" spans="1:6">
      <c r="A3131" s="111"/>
      <c r="B3131" s="86"/>
      <c r="C3131" s="103"/>
      <c r="D3131" s="103"/>
      <c r="E3131" s="103"/>
      <c r="F3131" s="112"/>
    </row>
    <row r="3132" spans="1:6">
      <c r="A3132" s="111"/>
      <c r="B3132" s="86"/>
      <c r="C3132" s="103"/>
      <c r="D3132" s="103"/>
      <c r="E3132" s="103"/>
      <c r="F3132" s="112"/>
    </row>
    <row r="3133" spans="1:6">
      <c r="A3133" s="111"/>
      <c r="B3133" s="86"/>
      <c r="C3133" s="103"/>
      <c r="D3133" s="103"/>
      <c r="E3133" s="103"/>
      <c r="F3133" s="112"/>
    </row>
    <row r="3134" spans="1:6">
      <c r="A3134" s="111"/>
      <c r="B3134" s="86"/>
      <c r="C3134" s="103"/>
      <c r="D3134" s="103"/>
      <c r="E3134" s="103"/>
      <c r="F3134" s="112"/>
    </row>
    <row r="3135" spans="1:6">
      <c r="A3135" s="111"/>
      <c r="B3135" s="86"/>
      <c r="C3135" s="103"/>
      <c r="D3135" s="103"/>
      <c r="E3135" s="103"/>
      <c r="F3135" s="112"/>
    </row>
    <row r="3136" spans="1:6">
      <c r="A3136" s="111"/>
      <c r="B3136" s="86"/>
      <c r="C3136" s="103"/>
      <c r="D3136" s="103"/>
      <c r="E3136" s="103"/>
      <c r="F3136" s="112"/>
    </row>
    <row r="3137" spans="1:6">
      <c r="A3137" s="111"/>
      <c r="B3137" s="86"/>
      <c r="C3137" s="103"/>
      <c r="D3137" s="103"/>
      <c r="E3137" s="103"/>
      <c r="F3137" s="112"/>
    </row>
    <row r="3138" spans="1:6">
      <c r="A3138" s="111"/>
      <c r="B3138" s="86"/>
      <c r="C3138" s="103"/>
      <c r="D3138" s="103"/>
      <c r="E3138" s="103"/>
      <c r="F3138" s="112"/>
    </row>
    <row r="3139" spans="1:6">
      <c r="A3139" s="111"/>
      <c r="B3139" s="86"/>
      <c r="C3139" s="103"/>
      <c r="D3139" s="103"/>
      <c r="E3139" s="103"/>
      <c r="F3139" s="112"/>
    </row>
    <row r="3140" spans="1:6">
      <c r="A3140" s="111"/>
      <c r="B3140" s="86"/>
      <c r="C3140" s="103"/>
      <c r="D3140" s="103"/>
      <c r="E3140" s="103"/>
      <c r="F3140" s="112"/>
    </row>
    <row r="3141" spans="1:6">
      <c r="A3141" s="111"/>
      <c r="B3141" s="86"/>
      <c r="C3141" s="103"/>
      <c r="D3141" s="103"/>
      <c r="E3141" s="103"/>
      <c r="F3141" s="112"/>
    </row>
    <row r="3142" spans="1:6">
      <c r="A3142" s="111"/>
      <c r="B3142" s="86"/>
      <c r="C3142" s="103"/>
      <c r="D3142" s="103"/>
      <c r="E3142" s="103"/>
      <c r="F3142" s="112"/>
    </row>
    <row r="3143" spans="1:6">
      <c r="A3143" s="111"/>
      <c r="B3143" s="86"/>
      <c r="C3143" s="103"/>
      <c r="D3143" s="103"/>
      <c r="E3143" s="103"/>
      <c r="F3143" s="112"/>
    </row>
    <row r="3144" spans="1:6">
      <c r="A3144" s="111"/>
      <c r="B3144" s="86"/>
      <c r="C3144" s="103"/>
      <c r="D3144" s="103"/>
      <c r="E3144" s="103"/>
      <c r="F3144" s="112"/>
    </row>
    <row r="3145" spans="1:6">
      <c r="A3145" s="111"/>
      <c r="B3145" s="86"/>
      <c r="C3145" s="103"/>
      <c r="D3145" s="103"/>
      <c r="E3145" s="103"/>
      <c r="F3145" s="112"/>
    </row>
    <row r="3146" spans="1:6">
      <c r="A3146" s="111"/>
      <c r="B3146" s="86"/>
      <c r="C3146" s="103"/>
      <c r="D3146" s="103"/>
      <c r="E3146" s="103"/>
      <c r="F3146" s="112"/>
    </row>
    <row r="3147" spans="1:6">
      <c r="A3147" s="111"/>
      <c r="B3147" s="86"/>
      <c r="C3147" s="103"/>
      <c r="D3147" s="103"/>
      <c r="E3147" s="103"/>
      <c r="F3147" s="112"/>
    </row>
    <row r="3148" spans="1:6">
      <c r="A3148" s="111"/>
      <c r="B3148" s="86"/>
      <c r="C3148" s="103"/>
      <c r="D3148" s="103"/>
      <c r="E3148" s="103"/>
      <c r="F3148" s="112"/>
    </row>
    <row r="3149" spans="1:6">
      <c r="A3149" s="111"/>
      <c r="B3149" s="86"/>
      <c r="C3149" s="103"/>
      <c r="D3149" s="103"/>
      <c r="E3149" s="103"/>
      <c r="F3149" s="112"/>
    </row>
    <row r="3150" spans="1:6">
      <c r="A3150" s="111"/>
      <c r="B3150" s="86"/>
      <c r="C3150" s="103"/>
      <c r="D3150" s="103"/>
      <c r="E3150" s="103"/>
      <c r="F3150" s="112"/>
    </row>
    <row r="3151" spans="1:6">
      <c r="A3151" s="111"/>
      <c r="B3151" s="86"/>
      <c r="C3151" s="103"/>
      <c r="D3151" s="103"/>
      <c r="E3151" s="103"/>
      <c r="F3151" s="112"/>
    </row>
    <row r="3152" spans="1:6">
      <c r="A3152" s="111"/>
      <c r="B3152" s="86"/>
      <c r="C3152" s="103"/>
      <c r="D3152" s="103"/>
      <c r="E3152" s="103"/>
      <c r="F3152" s="112"/>
    </row>
    <row r="3153" spans="1:6">
      <c r="A3153" s="111"/>
      <c r="B3153" s="86"/>
      <c r="C3153" s="103"/>
      <c r="D3153" s="103"/>
      <c r="E3153" s="103"/>
      <c r="F3153" s="112"/>
    </row>
    <row r="3154" spans="1:6">
      <c r="A3154" s="111"/>
      <c r="B3154" s="86"/>
      <c r="C3154" s="103"/>
      <c r="D3154" s="103"/>
      <c r="E3154" s="103"/>
      <c r="F3154" s="112"/>
    </row>
    <row r="3155" spans="1:6">
      <c r="A3155" s="111"/>
      <c r="B3155" s="86"/>
      <c r="C3155" s="103"/>
      <c r="D3155" s="103"/>
      <c r="E3155" s="103"/>
      <c r="F3155" s="112"/>
    </row>
    <row r="3156" spans="1:6">
      <c r="A3156" s="111"/>
      <c r="B3156" s="86"/>
      <c r="C3156" s="103"/>
      <c r="D3156" s="103"/>
      <c r="E3156" s="103"/>
      <c r="F3156" s="112"/>
    </row>
    <row r="3157" spans="1:6">
      <c r="A3157" s="111"/>
      <c r="B3157" s="86"/>
      <c r="C3157" s="103"/>
      <c r="D3157" s="103"/>
      <c r="E3157" s="103"/>
      <c r="F3157" s="112"/>
    </row>
    <row r="3158" spans="1:6">
      <c r="A3158" s="111"/>
      <c r="B3158" s="86"/>
      <c r="C3158" s="103"/>
      <c r="D3158" s="103"/>
      <c r="E3158" s="103"/>
      <c r="F3158" s="112"/>
    </row>
    <row r="3159" spans="1:6">
      <c r="A3159" s="111"/>
      <c r="B3159" s="86"/>
      <c r="C3159" s="103"/>
      <c r="D3159" s="103"/>
      <c r="E3159" s="103"/>
      <c r="F3159" s="112"/>
    </row>
    <row r="3160" spans="1:6">
      <c r="A3160" s="111"/>
      <c r="B3160" s="86"/>
      <c r="C3160" s="103"/>
      <c r="D3160" s="103"/>
      <c r="E3160" s="103"/>
      <c r="F3160" s="112"/>
    </row>
    <row r="3161" spans="1:6">
      <c r="A3161" s="111"/>
      <c r="B3161" s="86"/>
      <c r="C3161" s="103"/>
      <c r="D3161" s="103"/>
      <c r="E3161" s="103"/>
      <c r="F3161" s="112"/>
    </row>
    <row r="3162" spans="1:6">
      <c r="A3162" s="111"/>
      <c r="B3162" s="86"/>
      <c r="C3162" s="103"/>
      <c r="D3162" s="103"/>
      <c r="E3162" s="103"/>
      <c r="F3162" s="112"/>
    </row>
    <row r="3163" spans="1:6">
      <c r="A3163" s="111"/>
      <c r="B3163" s="86"/>
      <c r="C3163" s="103"/>
      <c r="D3163" s="103"/>
      <c r="E3163" s="103"/>
      <c r="F3163" s="112"/>
    </row>
    <row r="3164" spans="1:6">
      <c r="A3164" s="111"/>
      <c r="B3164" s="86"/>
      <c r="C3164" s="103"/>
      <c r="D3164" s="103"/>
      <c r="E3164" s="103"/>
      <c r="F3164" s="112"/>
    </row>
    <row r="3165" spans="1:6">
      <c r="A3165" s="111"/>
      <c r="B3165" s="86"/>
      <c r="C3165" s="103"/>
      <c r="D3165" s="103"/>
      <c r="E3165" s="103"/>
      <c r="F3165" s="112"/>
    </row>
    <row r="3166" spans="1:6">
      <c r="A3166" s="111"/>
      <c r="B3166" s="86"/>
      <c r="C3166" s="103"/>
      <c r="D3166" s="103"/>
      <c r="E3166" s="103"/>
      <c r="F3166" s="112"/>
    </row>
    <row r="3167" spans="1:6">
      <c r="A3167" s="111"/>
      <c r="B3167" s="86"/>
      <c r="C3167" s="103"/>
      <c r="D3167" s="103"/>
      <c r="E3167" s="103"/>
      <c r="F3167" s="112"/>
    </row>
    <row r="3168" spans="1:6">
      <c r="A3168" s="111"/>
      <c r="B3168" s="86"/>
      <c r="C3168" s="103"/>
      <c r="D3168" s="103"/>
      <c r="E3168" s="103"/>
      <c r="F3168" s="112"/>
    </row>
    <row r="3169" spans="1:6">
      <c r="A3169" s="111"/>
      <c r="B3169" s="86"/>
      <c r="C3169" s="103"/>
      <c r="D3169" s="103"/>
      <c r="E3169" s="103"/>
      <c r="F3169" s="112"/>
    </row>
    <row r="3170" spans="1:6">
      <c r="A3170" s="111"/>
      <c r="B3170" s="86"/>
      <c r="C3170" s="103"/>
      <c r="D3170" s="103"/>
      <c r="E3170" s="103"/>
      <c r="F3170" s="112"/>
    </row>
    <row r="3171" spans="1:6">
      <c r="A3171" s="111"/>
      <c r="B3171" s="86"/>
      <c r="C3171" s="103"/>
      <c r="D3171" s="103"/>
      <c r="E3171" s="103"/>
      <c r="F3171" s="112"/>
    </row>
    <row r="3172" spans="1:6">
      <c r="A3172" s="111"/>
      <c r="B3172" s="86"/>
      <c r="C3172" s="103"/>
      <c r="D3172" s="103"/>
      <c r="E3172" s="103"/>
      <c r="F3172" s="112"/>
    </row>
    <row r="3173" spans="1:6">
      <c r="A3173" s="111"/>
      <c r="B3173" s="86"/>
      <c r="C3173" s="103"/>
      <c r="D3173" s="103"/>
      <c r="E3173" s="103"/>
      <c r="F3173" s="112"/>
    </row>
    <row r="3174" spans="1:6">
      <c r="A3174" s="111"/>
      <c r="B3174" s="86"/>
      <c r="C3174" s="103"/>
      <c r="D3174" s="103"/>
      <c r="E3174" s="103"/>
      <c r="F3174" s="112"/>
    </row>
    <row r="3175" spans="1:6">
      <c r="A3175" s="111"/>
      <c r="B3175" s="86"/>
      <c r="C3175" s="103"/>
      <c r="D3175" s="103"/>
      <c r="E3175" s="103"/>
      <c r="F3175" s="112"/>
    </row>
    <row r="3176" spans="1:6">
      <c r="A3176" s="111"/>
      <c r="B3176" s="86"/>
      <c r="C3176" s="103"/>
      <c r="D3176" s="103"/>
      <c r="E3176" s="103"/>
      <c r="F3176" s="112"/>
    </row>
    <row r="3177" spans="1:6">
      <c r="A3177" s="111"/>
      <c r="B3177" s="86"/>
      <c r="C3177" s="103"/>
      <c r="D3177" s="103"/>
      <c r="E3177" s="103"/>
      <c r="F3177" s="112"/>
    </row>
    <row r="3178" spans="1:6">
      <c r="A3178" s="111"/>
      <c r="B3178" s="86"/>
      <c r="C3178" s="103"/>
      <c r="D3178" s="103"/>
      <c r="E3178" s="103"/>
      <c r="F3178" s="112"/>
    </row>
    <row r="3179" spans="1:6">
      <c r="A3179" s="111"/>
      <c r="B3179" s="86"/>
      <c r="C3179" s="103"/>
      <c r="D3179" s="103"/>
      <c r="E3179" s="103"/>
      <c r="F3179" s="112"/>
    </row>
    <row r="3180" spans="1:6">
      <c r="A3180" s="111"/>
      <c r="B3180" s="86"/>
      <c r="C3180" s="103"/>
      <c r="D3180" s="103"/>
      <c r="E3180" s="103"/>
      <c r="F3180" s="112"/>
    </row>
    <row r="3181" spans="1:6">
      <c r="A3181" s="111"/>
      <c r="B3181" s="86"/>
      <c r="C3181" s="103"/>
      <c r="D3181" s="103"/>
      <c r="E3181" s="103"/>
      <c r="F3181" s="112"/>
    </row>
    <row r="3182" spans="1:6">
      <c r="A3182" s="111"/>
      <c r="B3182" s="86"/>
      <c r="C3182" s="103"/>
      <c r="D3182" s="103"/>
      <c r="E3182" s="103"/>
      <c r="F3182" s="112"/>
    </row>
    <row r="3183" spans="1:6">
      <c r="A3183" s="111"/>
      <c r="B3183" s="86"/>
      <c r="C3183" s="103"/>
      <c r="D3183" s="103"/>
      <c r="E3183" s="103"/>
      <c r="F3183" s="112"/>
    </row>
    <row r="3184" spans="1:6">
      <c r="A3184" s="111"/>
      <c r="B3184" s="86"/>
      <c r="C3184" s="103"/>
      <c r="D3184" s="103"/>
      <c r="E3184" s="103"/>
      <c r="F3184" s="112"/>
    </row>
    <row r="3185" spans="1:6">
      <c r="A3185" s="111"/>
      <c r="B3185" s="86"/>
      <c r="C3185" s="103"/>
      <c r="D3185" s="103"/>
      <c r="E3185" s="103"/>
      <c r="F3185" s="112"/>
    </row>
    <row r="3186" spans="1:6">
      <c r="A3186" s="111"/>
      <c r="B3186" s="86"/>
      <c r="C3186" s="103"/>
      <c r="D3186" s="103"/>
      <c r="E3186" s="103"/>
      <c r="F3186" s="112"/>
    </row>
    <row r="3187" spans="1:6">
      <c r="A3187" s="111"/>
      <c r="B3187" s="86"/>
      <c r="C3187" s="103"/>
      <c r="D3187" s="103"/>
      <c r="E3187" s="103"/>
      <c r="F3187" s="112"/>
    </row>
    <row r="3188" spans="1:6">
      <c r="A3188" s="111"/>
      <c r="B3188" s="86"/>
      <c r="C3188" s="103"/>
      <c r="D3188" s="103"/>
      <c r="E3188" s="103"/>
      <c r="F3188" s="112"/>
    </row>
    <row r="3189" spans="1:6">
      <c r="A3189" s="111"/>
      <c r="B3189" s="86"/>
      <c r="C3189" s="103"/>
      <c r="D3189" s="103"/>
      <c r="E3189" s="103"/>
      <c r="F3189" s="112"/>
    </row>
    <row r="3190" spans="1:6">
      <c r="A3190" s="111"/>
      <c r="B3190" s="86"/>
      <c r="C3190" s="103"/>
      <c r="D3190" s="103"/>
      <c r="E3190" s="103"/>
      <c r="F3190" s="112"/>
    </row>
    <row r="3191" spans="1:6">
      <c r="A3191" s="111"/>
      <c r="B3191" s="86"/>
      <c r="C3191" s="103"/>
      <c r="D3191" s="103"/>
      <c r="E3191" s="103"/>
      <c r="F3191" s="112"/>
    </row>
    <row r="3192" spans="1:6">
      <c r="A3192" s="111"/>
      <c r="B3192" s="86"/>
      <c r="C3192" s="103"/>
      <c r="D3192" s="103"/>
      <c r="E3192" s="103"/>
      <c r="F3192" s="112"/>
    </row>
    <row r="3193" spans="1:6">
      <c r="A3193" s="111"/>
      <c r="B3193" s="86"/>
      <c r="C3193" s="103"/>
      <c r="D3193" s="103"/>
      <c r="E3193" s="103"/>
      <c r="F3193" s="112"/>
    </row>
    <row r="3194" spans="1:6">
      <c r="A3194" s="111"/>
      <c r="B3194" s="86"/>
      <c r="C3194" s="103"/>
      <c r="D3194" s="103"/>
      <c r="E3194" s="103"/>
      <c r="F3194" s="112"/>
    </row>
    <row r="3195" spans="1:6">
      <c r="A3195" s="111"/>
      <c r="B3195" s="86"/>
      <c r="C3195" s="103"/>
      <c r="D3195" s="103"/>
      <c r="E3195" s="103"/>
      <c r="F3195" s="112"/>
    </row>
    <row r="3196" spans="1:6">
      <c r="A3196" s="111"/>
      <c r="B3196" s="86"/>
      <c r="C3196" s="103"/>
      <c r="D3196" s="103"/>
      <c r="E3196" s="103"/>
      <c r="F3196" s="112"/>
    </row>
    <row r="3197" spans="1:6">
      <c r="A3197" s="111"/>
      <c r="B3197" s="86"/>
      <c r="C3197" s="103"/>
      <c r="D3197" s="103"/>
      <c r="E3197" s="103"/>
      <c r="F3197" s="112"/>
    </row>
    <row r="3198" spans="1:6">
      <c r="A3198" s="111"/>
      <c r="B3198" s="86"/>
      <c r="C3198" s="103"/>
      <c r="D3198" s="103"/>
      <c r="E3198" s="103"/>
      <c r="F3198" s="112"/>
    </row>
    <row r="3199" spans="1:6">
      <c r="A3199" s="111"/>
      <c r="B3199" s="86"/>
      <c r="C3199" s="103"/>
      <c r="D3199" s="103"/>
      <c r="E3199" s="103"/>
      <c r="F3199" s="112"/>
    </row>
    <row r="3200" spans="1:6">
      <c r="A3200" s="111"/>
      <c r="B3200" s="86"/>
      <c r="C3200" s="103"/>
      <c r="D3200" s="103"/>
      <c r="E3200" s="103"/>
      <c r="F3200" s="112"/>
    </row>
    <row r="3201" spans="1:6">
      <c r="A3201" s="111"/>
      <c r="B3201" s="86"/>
      <c r="C3201" s="103"/>
      <c r="D3201" s="103"/>
      <c r="E3201" s="103"/>
      <c r="F3201" s="112"/>
    </row>
    <row r="3202" spans="1:6">
      <c r="A3202" s="111"/>
      <c r="B3202" s="86"/>
      <c r="C3202" s="103"/>
      <c r="D3202" s="103"/>
      <c r="E3202" s="103"/>
      <c r="F3202" s="112"/>
    </row>
    <row r="3203" spans="1:6">
      <c r="A3203" s="111"/>
      <c r="B3203" s="86"/>
      <c r="C3203" s="103"/>
      <c r="D3203" s="103"/>
      <c r="E3203" s="103"/>
      <c r="F3203" s="112"/>
    </row>
    <row r="3204" spans="1:6">
      <c r="A3204" s="111"/>
      <c r="B3204" s="86"/>
      <c r="C3204" s="103"/>
      <c r="D3204" s="103"/>
      <c r="E3204" s="103"/>
      <c r="F3204" s="112"/>
    </row>
    <row r="3205" spans="1:6">
      <c r="A3205" s="111"/>
      <c r="B3205" s="86"/>
      <c r="C3205" s="103"/>
      <c r="D3205" s="103"/>
      <c r="E3205" s="103"/>
      <c r="F3205" s="112"/>
    </row>
    <row r="3206" spans="1:6">
      <c r="A3206" s="111"/>
      <c r="B3206" s="86"/>
      <c r="C3206" s="103"/>
      <c r="D3206" s="103"/>
      <c r="E3206" s="103"/>
      <c r="F3206" s="112"/>
    </row>
    <row r="3207" spans="1:6">
      <c r="A3207" s="111"/>
      <c r="B3207" s="86"/>
      <c r="C3207" s="103"/>
      <c r="D3207" s="103"/>
      <c r="E3207" s="103"/>
      <c r="F3207" s="112"/>
    </row>
    <row r="3208" spans="1:6">
      <c r="A3208" s="111"/>
      <c r="B3208" s="86"/>
      <c r="C3208" s="103"/>
      <c r="D3208" s="103"/>
      <c r="E3208" s="103"/>
      <c r="F3208" s="112"/>
    </row>
    <row r="3209" spans="1:6">
      <c r="A3209" s="111"/>
      <c r="B3209" s="86"/>
      <c r="C3209" s="103"/>
      <c r="D3209" s="103"/>
      <c r="E3209" s="103"/>
      <c r="F3209" s="112"/>
    </row>
    <row r="3210" spans="1:6">
      <c r="A3210" s="111"/>
      <c r="B3210" s="86"/>
      <c r="C3210" s="103"/>
      <c r="D3210" s="103"/>
      <c r="E3210" s="103"/>
      <c r="F3210" s="112"/>
    </row>
    <row r="3211" spans="1:6">
      <c r="A3211" s="111"/>
      <c r="B3211" s="86"/>
      <c r="C3211" s="103"/>
      <c r="D3211" s="103"/>
      <c r="E3211" s="103"/>
      <c r="F3211" s="112"/>
    </row>
    <row r="3212" spans="1:6">
      <c r="A3212" s="111"/>
      <c r="B3212" s="86"/>
      <c r="C3212" s="103"/>
      <c r="D3212" s="103"/>
      <c r="E3212" s="103"/>
      <c r="F3212" s="112"/>
    </row>
    <row r="3213" spans="1:6">
      <c r="A3213" s="111"/>
      <c r="B3213" s="86"/>
      <c r="C3213" s="103"/>
      <c r="D3213" s="103"/>
      <c r="E3213" s="103"/>
      <c r="F3213" s="112"/>
    </row>
    <row r="3214" spans="1:6">
      <c r="A3214" s="111"/>
      <c r="B3214" s="86"/>
      <c r="C3214" s="103"/>
      <c r="D3214" s="103"/>
      <c r="E3214" s="103"/>
      <c r="F3214" s="112"/>
    </row>
    <row r="3215" spans="1:6">
      <c r="A3215" s="111"/>
      <c r="B3215" s="86"/>
      <c r="C3215" s="103"/>
      <c r="D3215" s="103"/>
      <c r="E3215" s="103"/>
      <c r="F3215" s="112"/>
    </row>
    <row r="3216" spans="1:6">
      <c r="A3216" s="111"/>
      <c r="B3216" s="86"/>
      <c r="C3216" s="103"/>
      <c r="D3216" s="103"/>
      <c r="E3216" s="103"/>
      <c r="F3216" s="112"/>
    </row>
    <row r="3217" spans="1:6">
      <c r="A3217" s="111"/>
      <c r="B3217" s="86"/>
      <c r="C3217" s="103"/>
      <c r="D3217" s="103"/>
      <c r="E3217" s="103"/>
      <c r="F3217" s="112"/>
    </row>
    <row r="3218" spans="1:6">
      <c r="A3218" s="111"/>
      <c r="B3218" s="86"/>
      <c r="C3218" s="103"/>
      <c r="D3218" s="103"/>
      <c r="E3218" s="103"/>
      <c r="F3218" s="112"/>
    </row>
    <row r="3219" spans="1:6">
      <c r="A3219" s="111"/>
      <c r="B3219" s="86"/>
      <c r="C3219" s="103"/>
      <c r="D3219" s="103"/>
      <c r="E3219" s="103"/>
      <c r="F3219" s="112"/>
    </row>
    <row r="3220" spans="1:6">
      <c r="A3220" s="111"/>
      <c r="B3220" s="86"/>
      <c r="C3220" s="103"/>
      <c r="D3220" s="103"/>
      <c r="E3220" s="103"/>
      <c r="F3220" s="112"/>
    </row>
    <row r="3221" spans="1:6">
      <c r="A3221" s="111"/>
      <c r="B3221" s="86"/>
      <c r="C3221" s="103"/>
      <c r="D3221" s="103"/>
      <c r="E3221" s="103"/>
      <c r="F3221" s="112"/>
    </row>
    <row r="3222" spans="1:6">
      <c r="A3222" s="111"/>
      <c r="B3222" s="86"/>
      <c r="C3222" s="103"/>
      <c r="D3222" s="103"/>
      <c r="E3222" s="103"/>
      <c r="F3222" s="112"/>
    </row>
    <row r="3223" spans="1:6">
      <c r="A3223" s="111"/>
      <c r="B3223" s="86"/>
      <c r="C3223" s="103"/>
      <c r="D3223" s="103"/>
      <c r="E3223" s="103"/>
      <c r="F3223" s="112"/>
    </row>
    <row r="3224" spans="1:6">
      <c r="A3224" s="111"/>
      <c r="B3224" s="86"/>
      <c r="C3224" s="103"/>
      <c r="D3224" s="103"/>
      <c r="E3224" s="103"/>
      <c r="F3224" s="112"/>
    </row>
    <row r="3225" spans="1:6">
      <c r="A3225" s="111"/>
      <c r="B3225" s="86"/>
      <c r="C3225" s="103"/>
      <c r="D3225" s="103"/>
      <c r="E3225" s="103"/>
      <c r="F3225" s="112"/>
    </row>
    <row r="3226" spans="1:6">
      <c r="A3226" s="111"/>
      <c r="B3226" s="86"/>
      <c r="C3226" s="103"/>
      <c r="D3226" s="103"/>
      <c r="E3226" s="103"/>
      <c r="F3226" s="112"/>
    </row>
    <row r="3227" spans="1:6">
      <c r="A3227" s="111"/>
      <c r="B3227" s="86"/>
      <c r="C3227" s="103"/>
      <c r="D3227" s="103"/>
      <c r="E3227" s="103"/>
      <c r="F3227" s="112"/>
    </row>
    <row r="3228" spans="1:6">
      <c r="A3228" s="111"/>
      <c r="B3228" s="86"/>
      <c r="C3228" s="103"/>
      <c r="D3228" s="103"/>
      <c r="E3228" s="103"/>
      <c r="F3228" s="112"/>
    </row>
    <row r="3229" spans="1:6">
      <c r="A3229" s="111"/>
      <c r="B3229" s="86"/>
      <c r="C3229" s="103"/>
      <c r="D3229" s="103"/>
      <c r="E3229" s="103"/>
      <c r="F3229" s="112"/>
    </row>
    <row r="3230" spans="1:6">
      <c r="A3230" s="111"/>
      <c r="B3230" s="86"/>
      <c r="C3230" s="103"/>
      <c r="D3230" s="103"/>
      <c r="E3230" s="103"/>
      <c r="F3230" s="112"/>
    </row>
    <row r="3231" spans="1:6">
      <c r="A3231" s="111"/>
      <c r="B3231" s="86"/>
      <c r="C3231" s="103"/>
      <c r="D3231" s="103"/>
      <c r="E3231" s="103"/>
      <c r="F3231" s="112"/>
    </row>
    <row r="3232" spans="1:6">
      <c r="A3232" s="111"/>
      <c r="B3232" s="86"/>
      <c r="C3232" s="103"/>
      <c r="D3232" s="103"/>
      <c r="E3232" s="103"/>
      <c r="F3232" s="112"/>
    </row>
    <row r="3233" spans="1:6">
      <c r="A3233" s="111"/>
      <c r="B3233" s="86"/>
      <c r="C3233" s="103"/>
      <c r="D3233" s="103"/>
      <c r="E3233" s="103"/>
      <c r="F3233" s="112"/>
    </row>
    <row r="3234" spans="1:6">
      <c r="A3234" s="111"/>
      <c r="B3234" s="86"/>
      <c r="C3234" s="103"/>
      <c r="D3234" s="103"/>
      <c r="E3234" s="103"/>
      <c r="F3234" s="112"/>
    </row>
    <row r="3235" spans="1:6">
      <c r="A3235" s="111"/>
      <c r="B3235" s="86"/>
      <c r="C3235" s="103"/>
      <c r="D3235" s="103"/>
      <c r="E3235" s="103"/>
      <c r="F3235" s="112"/>
    </row>
    <row r="3236" spans="1:6">
      <c r="A3236" s="111"/>
      <c r="B3236" s="86"/>
      <c r="C3236" s="103"/>
      <c r="D3236" s="103"/>
      <c r="E3236" s="103"/>
      <c r="F3236" s="112"/>
    </row>
    <row r="3237" spans="1:6">
      <c r="A3237" s="111"/>
      <c r="B3237" s="86"/>
      <c r="C3237" s="103"/>
      <c r="D3237" s="103"/>
      <c r="E3237" s="103"/>
      <c r="F3237" s="112"/>
    </row>
    <row r="3238" spans="1:6">
      <c r="A3238" s="111"/>
      <c r="B3238" s="86"/>
      <c r="C3238" s="103"/>
      <c r="D3238" s="103"/>
      <c r="E3238" s="103"/>
      <c r="F3238" s="112"/>
    </row>
    <row r="3239" spans="1:6">
      <c r="A3239" s="111"/>
      <c r="B3239" s="86"/>
      <c r="C3239" s="103"/>
      <c r="D3239" s="103"/>
      <c r="E3239" s="103"/>
      <c r="F3239" s="112"/>
    </row>
    <row r="3240" spans="1:6">
      <c r="A3240" s="111"/>
      <c r="B3240" s="86"/>
      <c r="C3240" s="103"/>
      <c r="D3240" s="103"/>
      <c r="E3240" s="103"/>
      <c r="F3240" s="112"/>
    </row>
    <row r="3241" spans="1:6">
      <c r="A3241" s="111"/>
      <c r="B3241" s="86"/>
      <c r="C3241" s="103"/>
      <c r="D3241" s="103"/>
      <c r="E3241" s="103"/>
      <c r="F3241" s="112"/>
    </row>
    <row r="3242" spans="1:6">
      <c r="A3242" s="111"/>
      <c r="B3242" s="86"/>
      <c r="C3242" s="103"/>
      <c r="D3242" s="103"/>
      <c r="E3242" s="103"/>
      <c r="F3242" s="112"/>
    </row>
    <row r="3243" spans="1:6">
      <c r="A3243" s="111"/>
      <c r="B3243" s="86"/>
      <c r="C3243" s="103"/>
      <c r="D3243" s="103"/>
      <c r="E3243" s="103"/>
      <c r="F3243" s="112"/>
    </row>
    <row r="3244" spans="1:6">
      <c r="A3244" s="111"/>
      <c r="B3244" s="86"/>
      <c r="C3244" s="103"/>
      <c r="D3244" s="103"/>
      <c r="E3244" s="103"/>
      <c r="F3244" s="112"/>
    </row>
    <row r="3245" spans="1:6">
      <c r="A3245" s="111"/>
      <c r="B3245" s="86"/>
      <c r="C3245" s="103"/>
      <c r="D3245" s="103"/>
      <c r="E3245" s="103"/>
      <c r="F3245" s="112"/>
    </row>
    <row r="3246" spans="1:6">
      <c r="A3246" s="111"/>
      <c r="B3246" s="86"/>
      <c r="C3246" s="103"/>
      <c r="D3246" s="103"/>
      <c r="E3246" s="103"/>
      <c r="F3246" s="112"/>
    </row>
    <row r="3247" spans="1:6">
      <c r="A3247" s="111"/>
      <c r="B3247" s="86"/>
      <c r="C3247" s="103"/>
      <c r="D3247" s="103"/>
      <c r="E3247" s="103"/>
      <c r="F3247" s="112"/>
    </row>
    <row r="3248" spans="1:6">
      <c r="A3248" s="111"/>
      <c r="B3248" s="86"/>
      <c r="C3248" s="103"/>
      <c r="D3248" s="103"/>
      <c r="E3248" s="103"/>
      <c r="F3248" s="112"/>
    </row>
    <row r="3249" spans="1:6">
      <c r="A3249" s="111"/>
      <c r="B3249" s="86"/>
      <c r="C3249" s="103"/>
      <c r="D3249" s="103"/>
      <c r="E3249" s="103"/>
      <c r="F3249" s="112"/>
    </row>
    <row r="3250" spans="1:6">
      <c r="A3250" s="111"/>
      <c r="B3250" s="86"/>
      <c r="C3250" s="103"/>
      <c r="D3250" s="103"/>
      <c r="E3250" s="103"/>
      <c r="F3250" s="112"/>
    </row>
    <row r="3251" spans="1:6">
      <c r="A3251" s="111"/>
      <c r="B3251" s="86"/>
      <c r="C3251" s="103"/>
      <c r="D3251" s="103"/>
      <c r="E3251" s="103"/>
      <c r="F3251" s="112"/>
    </row>
    <row r="3252" spans="1:6">
      <c r="A3252" s="111"/>
      <c r="B3252" s="86"/>
      <c r="C3252" s="103"/>
      <c r="D3252" s="103"/>
      <c r="E3252" s="103"/>
      <c r="F3252" s="112"/>
    </row>
    <row r="3253" spans="1:6">
      <c r="A3253" s="111"/>
      <c r="B3253" s="86"/>
      <c r="C3253" s="103"/>
      <c r="D3253" s="103"/>
      <c r="E3253" s="103"/>
      <c r="F3253" s="112"/>
    </row>
    <row r="3254" spans="1:6">
      <c r="A3254" s="111"/>
      <c r="B3254" s="86"/>
      <c r="C3254" s="103"/>
      <c r="D3254" s="103"/>
      <c r="E3254" s="103"/>
      <c r="F3254" s="112"/>
    </row>
    <row r="3255" spans="1:6">
      <c r="A3255" s="111"/>
      <c r="B3255" s="86"/>
      <c r="C3255" s="103"/>
      <c r="D3255" s="103"/>
      <c r="E3255" s="103"/>
      <c r="F3255" s="112"/>
    </row>
    <row r="3256" spans="1:6">
      <c r="A3256" s="111"/>
      <c r="B3256" s="86"/>
      <c r="C3256" s="103"/>
      <c r="D3256" s="103"/>
      <c r="E3256" s="103"/>
      <c r="F3256" s="112"/>
    </row>
    <row r="3257" spans="1:6">
      <c r="A3257" s="111"/>
      <c r="B3257" s="86"/>
      <c r="C3257" s="103"/>
      <c r="D3257" s="103"/>
      <c r="E3257" s="103"/>
      <c r="F3257" s="112"/>
    </row>
    <row r="3258" spans="1:6">
      <c r="A3258" s="111"/>
      <c r="B3258" s="86"/>
      <c r="C3258" s="103"/>
      <c r="D3258" s="103"/>
      <c r="E3258" s="103"/>
      <c r="F3258" s="112"/>
    </row>
    <row r="3259" spans="1:6">
      <c r="A3259" s="111"/>
      <c r="B3259" s="86"/>
      <c r="C3259" s="103"/>
      <c r="D3259" s="103"/>
      <c r="E3259" s="103"/>
      <c r="F3259" s="112"/>
    </row>
    <row r="3260" spans="1:6">
      <c r="A3260" s="111"/>
      <c r="B3260" s="86"/>
      <c r="C3260" s="103"/>
      <c r="D3260" s="103"/>
      <c r="E3260" s="103"/>
      <c r="F3260" s="112"/>
    </row>
    <row r="3261" spans="1:6">
      <c r="A3261" s="111"/>
      <c r="B3261" s="86"/>
      <c r="C3261" s="103"/>
      <c r="D3261" s="103"/>
      <c r="E3261" s="103"/>
      <c r="F3261" s="112"/>
    </row>
    <row r="3262" spans="1:6">
      <c r="A3262" s="111"/>
      <c r="B3262" s="86"/>
      <c r="C3262" s="103"/>
      <c r="D3262" s="103"/>
      <c r="E3262" s="103"/>
      <c r="F3262" s="112"/>
    </row>
    <row r="3263" spans="1:6">
      <c r="A3263" s="111"/>
      <c r="B3263" s="86"/>
      <c r="C3263" s="103"/>
      <c r="D3263" s="103"/>
      <c r="E3263" s="103"/>
      <c r="F3263" s="112"/>
    </row>
    <row r="3264" spans="1:6">
      <c r="A3264" s="111"/>
      <c r="B3264" s="86"/>
      <c r="C3264" s="103"/>
      <c r="D3264" s="103"/>
      <c r="E3264" s="103"/>
      <c r="F3264" s="112"/>
    </row>
    <row r="3265" spans="1:6">
      <c r="A3265" s="111"/>
      <c r="B3265" s="86"/>
      <c r="C3265" s="103"/>
      <c r="D3265" s="103"/>
      <c r="E3265" s="103"/>
      <c r="F3265" s="112"/>
    </row>
    <row r="3266" spans="1:6">
      <c r="A3266" s="111"/>
      <c r="B3266" s="86"/>
      <c r="C3266" s="103"/>
      <c r="D3266" s="103"/>
      <c r="E3266" s="103"/>
      <c r="F3266" s="112"/>
    </row>
    <row r="3267" spans="1:6">
      <c r="A3267" s="111"/>
      <c r="B3267" s="86"/>
      <c r="C3267" s="103"/>
      <c r="D3267" s="103"/>
      <c r="E3267" s="103"/>
      <c r="F3267" s="112"/>
    </row>
    <row r="3268" spans="1:6">
      <c r="A3268" s="111"/>
      <c r="B3268" s="86"/>
      <c r="C3268" s="103"/>
      <c r="D3268" s="103"/>
      <c r="E3268" s="103"/>
      <c r="F3268" s="112"/>
    </row>
    <row r="3269" spans="1:6">
      <c r="A3269" s="111"/>
      <c r="B3269" s="86"/>
      <c r="C3269" s="103"/>
      <c r="D3269" s="103"/>
      <c r="E3269" s="103"/>
      <c r="F3269" s="112"/>
    </row>
    <row r="3270" spans="1:6">
      <c r="A3270" s="111"/>
      <c r="B3270" s="86"/>
      <c r="C3270" s="103"/>
      <c r="D3270" s="103"/>
      <c r="E3270" s="103"/>
      <c r="F3270" s="112"/>
    </row>
    <row r="3271" spans="1:6">
      <c r="A3271" s="111"/>
      <c r="B3271" s="86"/>
      <c r="C3271" s="103"/>
      <c r="D3271" s="103"/>
      <c r="E3271" s="103"/>
      <c r="F3271" s="112"/>
    </row>
    <row r="3272" spans="1:6">
      <c r="A3272" s="111"/>
      <c r="B3272" s="86"/>
      <c r="C3272" s="103"/>
      <c r="D3272" s="103"/>
      <c r="E3272" s="103"/>
      <c r="F3272" s="112"/>
    </row>
    <row r="3273" spans="1:6">
      <c r="A3273" s="111"/>
      <c r="B3273" s="86"/>
      <c r="C3273" s="103"/>
      <c r="D3273" s="103"/>
      <c r="E3273" s="103"/>
      <c r="F3273" s="112"/>
    </row>
    <row r="3274" spans="1:6">
      <c r="A3274" s="111"/>
      <c r="B3274" s="86"/>
      <c r="C3274" s="103"/>
      <c r="D3274" s="103"/>
      <c r="E3274" s="103"/>
      <c r="F3274" s="112"/>
    </row>
    <row r="3275" spans="1:6">
      <c r="A3275" s="111"/>
      <c r="B3275" s="86"/>
      <c r="C3275" s="103"/>
      <c r="D3275" s="103"/>
      <c r="E3275" s="103"/>
      <c r="F3275" s="112"/>
    </row>
    <row r="3276" spans="1:6">
      <c r="A3276" s="111"/>
      <c r="B3276" s="86"/>
      <c r="C3276" s="103"/>
      <c r="D3276" s="103"/>
      <c r="E3276" s="103"/>
      <c r="F3276" s="112"/>
    </row>
    <row r="3277" spans="1:6">
      <c r="A3277" s="111"/>
      <c r="B3277" s="86"/>
      <c r="C3277" s="103"/>
      <c r="D3277" s="103"/>
      <c r="E3277" s="103"/>
      <c r="F3277" s="112"/>
    </row>
    <row r="3278" spans="1:6">
      <c r="A3278" s="111"/>
      <c r="B3278" s="86"/>
      <c r="C3278" s="103"/>
      <c r="D3278" s="103"/>
      <c r="E3278" s="103"/>
      <c r="F3278" s="112"/>
    </row>
    <row r="3279" spans="1:6">
      <c r="A3279" s="111"/>
      <c r="B3279" s="86"/>
      <c r="C3279" s="103"/>
      <c r="D3279" s="103"/>
      <c r="E3279" s="103"/>
      <c r="F3279" s="112"/>
    </row>
    <row r="3280" spans="1:6">
      <c r="A3280" s="111"/>
      <c r="B3280" s="86"/>
      <c r="C3280" s="103"/>
      <c r="D3280" s="103"/>
      <c r="E3280" s="103"/>
      <c r="F3280" s="112"/>
    </row>
    <row r="3281" spans="1:6">
      <c r="A3281" s="111"/>
      <c r="B3281" s="86"/>
      <c r="C3281" s="103"/>
      <c r="D3281" s="103"/>
      <c r="E3281" s="103"/>
      <c r="F3281" s="112"/>
    </row>
    <row r="3282" spans="1:6">
      <c r="A3282" s="111"/>
      <c r="B3282" s="86"/>
      <c r="C3282" s="103"/>
      <c r="D3282" s="103"/>
      <c r="E3282" s="103"/>
      <c r="F3282" s="112"/>
    </row>
    <row r="3283" spans="1:6">
      <c r="A3283" s="111"/>
      <c r="B3283" s="86"/>
      <c r="C3283" s="103"/>
      <c r="D3283" s="103"/>
      <c r="E3283" s="103"/>
      <c r="F3283" s="112"/>
    </row>
    <row r="3284" spans="1:6">
      <c r="A3284" s="111"/>
      <c r="B3284" s="86"/>
      <c r="C3284" s="103"/>
      <c r="D3284" s="103"/>
      <c r="E3284" s="103"/>
      <c r="F3284" s="112"/>
    </row>
    <row r="3285" spans="1:6">
      <c r="A3285" s="111"/>
      <c r="B3285" s="86"/>
      <c r="C3285" s="103"/>
      <c r="D3285" s="103"/>
      <c r="E3285" s="103"/>
      <c r="F3285" s="112"/>
    </row>
    <row r="3286" spans="1:6">
      <c r="A3286" s="111"/>
      <c r="B3286" s="86"/>
      <c r="C3286" s="103"/>
      <c r="D3286" s="103"/>
      <c r="E3286" s="103"/>
      <c r="F3286" s="112"/>
    </row>
    <row r="3287" spans="1:6">
      <c r="A3287" s="111"/>
      <c r="B3287" s="86"/>
      <c r="C3287" s="103"/>
      <c r="D3287" s="103"/>
      <c r="E3287" s="103"/>
      <c r="F3287" s="112"/>
    </row>
    <row r="3288" spans="1:6">
      <c r="A3288" s="111"/>
      <c r="B3288" s="86"/>
      <c r="C3288" s="103"/>
      <c r="D3288" s="103"/>
      <c r="E3288" s="103"/>
      <c r="F3288" s="112"/>
    </row>
    <row r="3289" spans="1:6">
      <c r="A3289" s="111"/>
      <c r="B3289" s="86"/>
      <c r="C3289" s="103"/>
      <c r="D3289" s="103"/>
      <c r="E3289" s="103"/>
      <c r="F3289" s="112"/>
    </row>
    <row r="3290" spans="1:6">
      <c r="A3290" s="111"/>
      <c r="B3290" s="86"/>
      <c r="C3290" s="103"/>
      <c r="D3290" s="103"/>
      <c r="E3290" s="103"/>
      <c r="F3290" s="112"/>
    </row>
    <row r="3291" spans="1:6">
      <c r="A3291" s="111"/>
      <c r="B3291" s="86"/>
      <c r="C3291" s="103"/>
      <c r="D3291" s="103"/>
      <c r="E3291" s="103"/>
      <c r="F3291" s="112"/>
    </row>
    <row r="3292" spans="1:6">
      <c r="A3292" s="111"/>
      <c r="B3292" s="86"/>
      <c r="C3292" s="103"/>
      <c r="D3292" s="103"/>
      <c r="E3292" s="103"/>
      <c r="F3292" s="112"/>
    </row>
    <row r="3293" spans="1:6">
      <c r="A3293" s="111"/>
      <c r="B3293" s="86"/>
      <c r="C3293" s="103"/>
      <c r="D3293" s="103"/>
      <c r="E3293" s="103"/>
      <c r="F3293" s="112"/>
    </row>
    <row r="3294" spans="1:6">
      <c r="A3294" s="111"/>
      <c r="B3294" s="86"/>
      <c r="C3294" s="103"/>
      <c r="D3294" s="103"/>
      <c r="E3294" s="103"/>
      <c r="F3294" s="112"/>
    </row>
    <row r="3295" spans="1:6">
      <c r="A3295" s="111"/>
      <c r="B3295" s="86"/>
      <c r="C3295" s="103"/>
      <c r="D3295" s="103"/>
      <c r="E3295" s="103"/>
      <c r="F3295" s="112"/>
    </row>
    <row r="3296" spans="1:6">
      <c r="A3296" s="111"/>
      <c r="B3296" s="86"/>
      <c r="C3296" s="103"/>
      <c r="D3296" s="103"/>
      <c r="E3296" s="103"/>
      <c r="F3296" s="112"/>
    </row>
    <row r="3297" spans="1:6">
      <c r="A3297" s="111"/>
      <c r="B3297" s="86"/>
      <c r="C3297" s="103"/>
      <c r="D3297" s="103"/>
      <c r="E3297" s="103"/>
      <c r="F3297" s="112"/>
    </row>
    <row r="3298" spans="1:6">
      <c r="A3298" s="111"/>
      <c r="B3298" s="86"/>
      <c r="C3298" s="103"/>
      <c r="D3298" s="103"/>
      <c r="E3298" s="103"/>
      <c r="F3298" s="112"/>
    </row>
    <row r="3299" spans="1:6">
      <c r="A3299" s="111"/>
      <c r="B3299" s="86"/>
      <c r="C3299" s="103"/>
      <c r="D3299" s="103"/>
      <c r="E3299" s="103"/>
      <c r="F3299" s="112"/>
    </row>
    <row r="3300" spans="1:6">
      <c r="A3300" s="111"/>
      <c r="B3300" s="86"/>
      <c r="C3300" s="103"/>
      <c r="D3300" s="103"/>
      <c r="E3300" s="103"/>
      <c r="F3300" s="112"/>
    </row>
    <row r="3301" spans="1:6">
      <c r="A3301" s="111"/>
      <c r="B3301" s="86"/>
      <c r="C3301" s="103"/>
      <c r="D3301" s="103"/>
      <c r="E3301" s="103"/>
      <c r="F3301" s="112"/>
    </row>
    <row r="3302" spans="1:6">
      <c r="A3302" s="111"/>
      <c r="B3302" s="86"/>
      <c r="C3302" s="103"/>
      <c r="D3302" s="103"/>
      <c r="E3302" s="103"/>
      <c r="F3302" s="112"/>
    </row>
    <row r="3303" spans="1:6">
      <c r="A3303" s="111"/>
      <c r="B3303" s="86"/>
      <c r="C3303" s="103"/>
      <c r="D3303" s="103"/>
      <c r="E3303" s="103"/>
      <c r="F3303" s="112"/>
    </row>
    <row r="3304" spans="1:6">
      <c r="A3304" s="111"/>
      <c r="B3304" s="86"/>
      <c r="C3304" s="103"/>
      <c r="D3304" s="103"/>
      <c r="E3304" s="103"/>
      <c r="F3304" s="112"/>
    </row>
    <row r="3305" spans="1:6">
      <c r="A3305" s="111"/>
      <c r="B3305" s="86"/>
      <c r="C3305" s="103"/>
      <c r="D3305" s="103"/>
      <c r="E3305" s="103"/>
      <c r="F3305" s="112"/>
    </row>
    <row r="3306" spans="1:6">
      <c r="A3306" s="111"/>
      <c r="B3306" s="86"/>
      <c r="C3306" s="103"/>
      <c r="D3306" s="103"/>
      <c r="E3306" s="103"/>
      <c r="F3306" s="112"/>
    </row>
    <row r="3307" spans="1:6">
      <c r="A3307" s="111"/>
      <c r="B3307" s="86"/>
      <c r="C3307" s="103"/>
      <c r="D3307" s="103"/>
      <c r="E3307" s="103"/>
      <c r="F3307" s="112"/>
    </row>
    <row r="3308" spans="1:6">
      <c r="A3308" s="111"/>
      <c r="B3308" s="86"/>
      <c r="C3308" s="103"/>
      <c r="D3308" s="103"/>
      <c r="E3308" s="103"/>
      <c r="F3308" s="112"/>
    </row>
    <row r="3309" spans="1:6">
      <c r="A3309" s="111"/>
      <c r="B3309" s="86"/>
      <c r="C3309" s="103"/>
      <c r="D3309" s="103"/>
      <c r="E3309" s="103"/>
      <c r="F3309" s="112"/>
    </row>
    <row r="3310" spans="1:6">
      <c r="A3310" s="111"/>
      <c r="B3310" s="86"/>
      <c r="C3310" s="103"/>
      <c r="D3310" s="103"/>
      <c r="E3310" s="103"/>
      <c r="F3310" s="112"/>
    </row>
    <row r="3311" spans="1:6">
      <c r="A3311" s="111"/>
      <c r="B3311" s="86"/>
      <c r="C3311" s="103"/>
      <c r="D3311" s="103"/>
      <c r="E3311" s="103"/>
      <c r="F3311" s="112"/>
    </row>
    <row r="3312" spans="1:6">
      <c r="A3312" s="111"/>
      <c r="B3312" s="86"/>
      <c r="C3312" s="103"/>
      <c r="D3312" s="103"/>
      <c r="E3312" s="103"/>
      <c r="F3312" s="112"/>
    </row>
    <row r="3313" spans="1:6">
      <c r="A3313" s="111"/>
      <c r="B3313" s="86"/>
      <c r="C3313" s="103"/>
      <c r="D3313" s="103"/>
      <c r="E3313" s="103"/>
      <c r="F3313" s="112"/>
    </row>
    <row r="3314" spans="1:6">
      <c r="A3314" s="111"/>
      <c r="B3314" s="86"/>
      <c r="C3314" s="103"/>
      <c r="D3314" s="103"/>
      <c r="E3314" s="103"/>
      <c r="F3314" s="112"/>
    </row>
    <row r="3315" spans="1:6">
      <c r="A3315" s="111"/>
      <c r="B3315" s="86"/>
      <c r="C3315" s="103"/>
      <c r="D3315" s="103"/>
      <c r="E3315" s="103"/>
      <c r="F3315" s="112"/>
    </row>
    <row r="3316" spans="1:6">
      <c r="A3316" s="111"/>
      <c r="B3316" s="86"/>
      <c r="C3316" s="103"/>
      <c r="D3316" s="103"/>
      <c r="E3316" s="103"/>
      <c r="F3316" s="112"/>
    </row>
    <row r="3317" spans="1:6">
      <c r="A3317" s="111"/>
      <c r="B3317" s="86"/>
      <c r="C3317" s="103"/>
      <c r="D3317" s="103"/>
      <c r="E3317" s="103"/>
      <c r="F3317" s="112"/>
    </row>
    <row r="3318" spans="1:6">
      <c r="A3318" s="111"/>
      <c r="B3318" s="86"/>
      <c r="C3318" s="103"/>
      <c r="D3318" s="103"/>
      <c r="E3318" s="103"/>
      <c r="F3318" s="112"/>
    </row>
    <row r="3319" spans="1:6">
      <c r="A3319" s="111"/>
      <c r="B3319" s="86"/>
      <c r="C3319" s="103"/>
      <c r="D3319" s="103"/>
      <c r="E3319" s="103"/>
      <c r="F3319" s="112"/>
    </row>
    <row r="3320" spans="1:6">
      <c r="A3320" s="111"/>
      <c r="B3320" s="86"/>
      <c r="C3320" s="103"/>
      <c r="D3320" s="103"/>
      <c r="E3320" s="103"/>
      <c r="F3320" s="112"/>
    </row>
    <row r="3321" spans="1:6">
      <c r="A3321" s="111"/>
      <c r="B3321" s="86"/>
      <c r="C3321" s="103"/>
      <c r="D3321" s="103"/>
      <c r="E3321" s="103"/>
      <c r="F3321" s="112"/>
    </row>
    <row r="3322" spans="1:6">
      <c r="A3322" s="111"/>
      <c r="B3322" s="86"/>
      <c r="C3322" s="103"/>
      <c r="D3322" s="103"/>
      <c r="E3322" s="103"/>
      <c r="F3322" s="112"/>
    </row>
    <row r="3323" spans="1:6">
      <c r="A3323" s="111"/>
      <c r="B3323" s="86"/>
      <c r="C3323" s="103"/>
      <c r="D3323" s="103"/>
      <c r="E3323" s="103"/>
      <c r="F3323" s="112"/>
    </row>
    <row r="3324" spans="1:6">
      <c r="A3324" s="111"/>
      <c r="B3324" s="86"/>
      <c r="C3324" s="103"/>
      <c r="D3324" s="103"/>
      <c r="E3324" s="103"/>
      <c r="F3324" s="112"/>
    </row>
    <row r="3325" spans="1:6">
      <c r="A3325" s="111"/>
      <c r="B3325" s="86"/>
      <c r="C3325" s="103"/>
      <c r="D3325" s="103"/>
      <c r="E3325" s="103"/>
      <c r="F3325" s="112"/>
    </row>
    <row r="3326" spans="1:6">
      <c r="A3326" s="111"/>
      <c r="B3326" s="86"/>
      <c r="C3326" s="103"/>
      <c r="D3326" s="103"/>
      <c r="E3326" s="103"/>
      <c r="F3326" s="112"/>
    </row>
    <row r="3327" spans="1:6">
      <c r="A3327" s="111"/>
      <c r="B3327" s="86"/>
      <c r="C3327" s="103"/>
      <c r="D3327" s="103"/>
      <c r="E3327" s="103"/>
      <c r="F3327" s="112"/>
    </row>
    <row r="3328" spans="1:6">
      <c r="A3328" s="111"/>
      <c r="B3328" s="86"/>
      <c r="C3328" s="103"/>
      <c r="D3328" s="103"/>
      <c r="E3328" s="103"/>
      <c r="F3328" s="112"/>
    </row>
    <row r="3329" spans="1:6">
      <c r="A3329" s="111"/>
      <c r="B3329" s="86"/>
      <c r="C3329" s="103"/>
      <c r="D3329" s="103"/>
      <c r="E3329" s="103"/>
      <c r="F3329" s="112"/>
    </row>
    <row r="3330" spans="1:6">
      <c r="A3330" s="111"/>
      <c r="B3330" s="86"/>
      <c r="C3330" s="103"/>
      <c r="D3330" s="103"/>
      <c r="E3330" s="103"/>
      <c r="F3330" s="112"/>
    </row>
    <row r="3331" spans="1:6">
      <c r="A3331" s="111"/>
      <c r="B3331" s="86"/>
      <c r="C3331" s="103"/>
      <c r="D3331" s="103"/>
      <c r="E3331" s="103"/>
      <c r="F3331" s="112"/>
    </row>
    <row r="3332" spans="1:6">
      <c r="A3332" s="111"/>
      <c r="B3332" s="86"/>
      <c r="C3332" s="103"/>
      <c r="D3332" s="103"/>
      <c r="E3332" s="103"/>
      <c r="F3332" s="112"/>
    </row>
    <row r="3333" spans="1:6">
      <c r="A3333" s="111"/>
      <c r="B3333" s="86"/>
      <c r="C3333" s="103"/>
      <c r="D3333" s="103"/>
      <c r="E3333" s="103"/>
      <c r="F3333" s="112"/>
    </row>
    <row r="3334" spans="1:6">
      <c r="A3334" s="111"/>
      <c r="B3334" s="86"/>
      <c r="C3334" s="103"/>
      <c r="D3334" s="103"/>
      <c r="E3334" s="103"/>
      <c r="F3334" s="112"/>
    </row>
    <row r="3335" spans="1:6">
      <c r="A3335" s="111"/>
      <c r="B3335" s="86"/>
      <c r="C3335" s="103"/>
      <c r="D3335" s="103"/>
      <c r="E3335" s="103"/>
      <c r="F3335" s="112"/>
    </row>
    <row r="3336" spans="1:6">
      <c r="A3336" s="111"/>
      <c r="B3336" s="86"/>
      <c r="C3336" s="103"/>
      <c r="D3336" s="103"/>
      <c r="E3336" s="103"/>
      <c r="F3336" s="112"/>
    </row>
    <row r="3337" spans="1:6">
      <c r="A3337" s="111"/>
      <c r="B3337" s="86"/>
      <c r="C3337" s="103"/>
      <c r="D3337" s="103"/>
      <c r="E3337" s="103"/>
      <c r="F3337" s="112"/>
    </row>
    <row r="3338" spans="1:6">
      <c r="A3338" s="111"/>
      <c r="B3338" s="86"/>
      <c r="C3338" s="103"/>
      <c r="D3338" s="103"/>
      <c r="E3338" s="103"/>
      <c r="F3338" s="112"/>
    </row>
    <row r="3339" spans="1:6">
      <c r="A3339" s="111"/>
      <c r="B3339" s="86"/>
      <c r="C3339" s="103"/>
      <c r="D3339" s="103"/>
      <c r="E3339" s="103"/>
      <c r="F3339" s="112"/>
    </row>
    <row r="3340" spans="1:6">
      <c r="A3340" s="111"/>
      <c r="B3340" s="86"/>
      <c r="C3340" s="103"/>
      <c r="D3340" s="103"/>
      <c r="E3340" s="103"/>
      <c r="F3340" s="112"/>
    </row>
    <row r="3341" spans="1:6">
      <c r="A3341" s="111"/>
      <c r="B3341" s="86"/>
      <c r="C3341" s="103"/>
      <c r="D3341" s="103"/>
      <c r="E3341" s="103"/>
      <c r="F3341" s="112"/>
    </row>
    <row r="3342" spans="1:6">
      <c r="A3342" s="111"/>
      <c r="B3342" s="86"/>
      <c r="C3342" s="103"/>
      <c r="D3342" s="103"/>
      <c r="E3342" s="103"/>
      <c r="F3342" s="112"/>
    </row>
    <row r="3343" spans="1:6">
      <c r="A3343" s="111"/>
      <c r="B3343" s="86"/>
      <c r="C3343" s="103"/>
      <c r="D3343" s="103"/>
      <c r="E3343" s="103"/>
      <c r="F3343" s="112"/>
    </row>
    <row r="3344" spans="1:6">
      <c r="A3344" s="111"/>
      <c r="B3344" s="86"/>
      <c r="C3344" s="103"/>
      <c r="D3344" s="103"/>
      <c r="E3344" s="103"/>
      <c r="F3344" s="112"/>
    </row>
    <row r="3345" spans="1:6">
      <c r="A3345" s="111"/>
      <c r="B3345" s="86"/>
      <c r="C3345" s="103"/>
      <c r="D3345" s="103"/>
      <c r="E3345" s="103"/>
      <c r="F3345" s="112"/>
    </row>
    <row r="3346" spans="1:6">
      <c r="A3346" s="111"/>
      <c r="B3346" s="86"/>
      <c r="C3346" s="103"/>
      <c r="D3346" s="103"/>
      <c r="E3346" s="103"/>
      <c r="F3346" s="112"/>
    </row>
    <row r="3347" spans="1:6">
      <c r="A3347" s="111"/>
      <c r="B3347" s="86"/>
      <c r="C3347" s="103"/>
      <c r="D3347" s="103"/>
      <c r="E3347" s="103"/>
      <c r="F3347" s="112"/>
    </row>
    <row r="3348" spans="1:6">
      <c r="A3348" s="111"/>
      <c r="B3348" s="86"/>
      <c r="C3348" s="103"/>
      <c r="D3348" s="103"/>
      <c r="E3348" s="103"/>
      <c r="F3348" s="112"/>
    </row>
    <row r="3349" spans="1:6">
      <c r="A3349" s="111"/>
      <c r="B3349" s="86"/>
      <c r="C3349" s="103"/>
      <c r="D3349" s="103"/>
      <c r="E3349" s="103"/>
      <c r="F3349" s="112"/>
    </row>
    <row r="3350" spans="1:6">
      <c r="A3350" s="111"/>
      <c r="B3350" s="86"/>
      <c r="C3350" s="103"/>
      <c r="D3350" s="103"/>
      <c r="E3350" s="103"/>
      <c r="F3350" s="112"/>
    </row>
    <row r="3351" spans="1:6">
      <c r="A3351" s="111"/>
      <c r="B3351" s="86"/>
      <c r="C3351" s="103"/>
      <c r="D3351" s="103"/>
      <c r="E3351" s="103"/>
      <c r="F3351" s="112"/>
    </row>
    <row r="3352" spans="1:6">
      <c r="A3352" s="111"/>
      <c r="B3352" s="86"/>
      <c r="C3352" s="103"/>
      <c r="D3352" s="103"/>
      <c r="E3352" s="103"/>
      <c r="F3352" s="112"/>
    </row>
    <row r="3353" spans="1:6">
      <c r="A3353" s="111"/>
      <c r="B3353" s="86"/>
      <c r="C3353" s="103"/>
      <c r="D3353" s="103"/>
      <c r="E3353" s="103"/>
      <c r="F3353" s="112"/>
    </row>
    <row r="3354" spans="1:6">
      <c r="A3354" s="111"/>
      <c r="B3354" s="86"/>
      <c r="C3354" s="103"/>
      <c r="D3354" s="103"/>
      <c r="E3354" s="103"/>
      <c r="F3354" s="112"/>
    </row>
    <row r="3355" spans="1:6">
      <c r="A3355" s="111"/>
      <c r="B3355" s="86"/>
      <c r="C3355" s="103"/>
      <c r="D3355" s="103"/>
      <c r="E3355" s="103"/>
      <c r="F3355" s="112"/>
    </row>
    <row r="3356" spans="1:6">
      <c r="A3356" s="111"/>
      <c r="B3356" s="86"/>
      <c r="C3356" s="103"/>
      <c r="D3356" s="103"/>
      <c r="E3356" s="103"/>
      <c r="F3356" s="112"/>
    </row>
    <row r="3357" spans="1:6">
      <c r="A3357" s="111"/>
      <c r="B3357" s="86"/>
      <c r="C3357" s="103"/>
      <c r="D3357" s="103"/>
      <c r="E3357" s="103"/>
      <c r="F3357" s="112"/>
    </row>
    <row r="3358" spans="1:6">
      <c r="A3358" s="111"/>
      <c r="B3358" s="86"/>
      <c r="C3358" s="103"/>
      <c r="D3358" s="103"/>
      <c r="E3358" s="103"/>
      <c r="F3358" s="112"/>
    </row>
    <row r="3359" spans="1:6">
      <c r="A3359" s="111"/>
      <c r="B3359" s="86"/>
      <c r="C3359" s="103"/>
      <c r="D3359" s="103"/>
      <c r="E3359" s="103"/>
      <c r="F3359" s="112"/>
    </row>
    <row r="3360" spans="1:6">
      <c r="A3360" s="111"/>
      <c r="B3360" s="86"/>
      <c r="C3360" s="103"/>
      <c r="D3360" s="103"/>
      <c r="E3360" s="103"/>
      <c r="F3360" s="112"/>
    </row>
    <row r="3361" spans="1:6">
      <c r="A3361" s="111"/>
      <c r="B3361" s="86"/>
      <c r="C3361" s="103"/>
      <c r="D3361" s="103"/>
      <c r="E3361" s="103"/>
      <c r="F3361" s="112"/>
    </row>
    <row r="3362" spans="1:6">
      <c r="A3362" s="111"/>
      <c r="B3362" s="86"/>
      <c r="C3362" s="103"/>
      <c r="D3362" s="103"/>
      <c r="E3362" s="103"/>
      <c r="F3362" s="112"/>
    </row>
    <row r="3363" spans="1:6">
      <c r="A3363" s="111"/>
      <c r="B3363" s="86"/>
      <c r="C3363" s="103"/>
      <c r="D3363" s="103"/>
      <c r="E3363" s="103"/>
      <c r="F3363" s="112"/>
    </row>
    <row r="3364" spans="1:6">
      <c r="A3364" s="111"/>
      <c r="B3364" s="86"/>
      <c r="C3364" s="103"/>
      <c r="D3364" s="103"/>
      <c r="E3364" s="103"/>
      <c r="F3364" s="112"/>
    </row>
    <row r="3365" spans="1:6">
      <c r="A3365" s="111"/>
      <c r="B3365" s="86"/>
      <c r="C3365" s="103"/>
      <c r="D3365" s="103"/>
      <c r="E3365" s="103"/>
      <c r="F3365" s="112"/>
    </row>
    <row r="3366" spans="1:6">
      <c r="A3366" s="111"/>
      <c r="B3366" s="86"/>
      <c r="C3366" s="103"/>
      <c r="D3366" s="103"/>
      <c r="E3366" s="103"/>
      <c r="F3366" s="112"/>
    </row>
    <row r="3367" spans="1:6">
      <c r="A3367" s="111"/>
      <c r="B3367" s="86"/>
      <c r="C3367" s="103"/>
      <c r="D3367" s="103"/>
      <c r="E3367" s="103"/>
      <c r="F3367" s="112"/>
    </row>
    <row r="3368" spans="1:6">
      <c r="A3368" s="111"/>
      <c r="B3368" s="86"/>
      <c r="C3368" s="103"/>
      <c r="D3368" s="103"/>
      <c r="E3368" s="103"/>
      <c r="F3368" s="112"/>
    </row>
    <row r="3369" spans="1:6">
      <c r="A3369" s="111"/>
      <c r="B3369" s="86"/>
      <c r="C3369" s="103"/>
      <c r="D3369" s="103"/>
      <c r="E3369" s="103"/>
      <c r="F3369" s="112"/>
    </row>
    <row r="3370" spans="1:6">
      <c r="A3370" s="111"/>
      <c r="B3370" s="86"/>
      <c r="C3370" s="103"/>
      <c r="D3370" s="103"/>
      <c r="E3370" s="103"/>
      <c r="F3370" s="112"/>
    </row>
    <row r="3371" spans="1:6">
      <c r="A3371" s="111"/>
      <c r="B3371" s="86"/>
      <c r="C3371" s="103"/>
      <c r="D3371" s="103"/>
      <c r="E3371" s="103"/>
      <c r="F3371" s="112"/>
    </row>
    <row r="3372" spans="1:6">
      <c r="A3372" s="111"/>
      <c r="B3372" s="86"/>
      <c r="C3372" s="103"/>
      <c r="D3372" s="103"/>
      <c r="E3372" s="103"/>
      <c r="F3372" s="112"/>
    </row>
    <row r="3373" spans="1:6">
      <c r="A3373" s="111"/>
      <c r="B3373" s="86"/>
      <c r="C3373" s="103"/>
      <c r="D3373" s="103"/>
      <c r="E3373" s="103"/>
      <c r="F3373" s="112"/>
    </row>
    <row r="3374" spans="1:6">
      <c r="A3374" s="111"/>
      <c r="B3374" s="86"/>
      <c r="C3374" s="103"/>
      <c r="D3374" s="103"/>
      <c r="E3374" s="103"/>
      <c r="F3374" s="112"/>
    </row>
    <row r="3375" spans="1:6">
      <c r="A3375" s="111"/>
      <c r="B3375" s="86"/>
      <c r="C3375" s="103"/>
      <c r="D3375" s="103"/>
      <c r="E3375" s="103"/>
      <c r="F3375" s="112"/>
    </row>
    <row r="3376" spans="1:6">
      <c r="A3376" s="111"/>
      <c r="B3376" s="86"/>
      <c r="C3376" s="103"/>
      <c r="D3376" s="103"/>
      <c r="E3376" s="103"/>
      <c r="F3376" s="112"/>
    </row>
    <row r="3377" spans="1:6">
      <c r="A3377" s="111"/>
      <c r="B3377" s="86"/>
      <c r="C3377" s="103"/>
      <c r="D3377" s="103"/>
      <c r="E3377" s="103"/>
      <c r="F3377" s="112"/>
    </row>
    <row r="3378" spans="1:6">
      <c r="A3378" s="111"/>
      <c r="B3378" s="86"/>
      <c r="C3378" s="103"/>
      <c r="D3378" s="103"/>
      <c r="E3378" s="103"/>
      <c r="F3378" s="112"/>
    </row>
    <row r="3379" spans="1:6">
      <c r="A3379" s="111"/>
      <c r="B3379" s="86"/>
      <c r="C3379" s="103"/>
      <c r="D3379" s="103"/>
      <c r="E3379" s="103"/>
      <c r="F3379" s="112"/>
    </row>
    <row r="3380" spans="1:6">
      <c r="A3380" s="111"/>
      <c r="B3380" s="86"/>
      <c r="C3380" s="103"/>
      <c r="D3380" s="103"/>
      <c r="E3380" s="103"/>
      <c r="F3380" s="112"/>
    </row>
    <row r="3381" spans="1:6">
      <c r="A3381" s="111"/>
      <c r="B3381" s="86"/>
      <c r="C3381" s="103"/>
      <c r="D3381" s="103"/>
      <c r="E3381" s="103"/>
      <c r="F3381" s="112"/>
    </row>
    <row r="3382" spans="1:6">
      <c r="A3382" s="111"/>
      <c r="B3382" s="86"/>
      <c r="C3382" s="103"/>
      <c r="D3382" s="103"/>
      <c r="E3382" s="103"/>
      <c r="F3382" s="112"/>
    </row>
    <row r="3383" spans="1:6">
      <c r="A3383" s="111"/>
      <c r="B3383" s="86"/>
      <c r="C3383" s="103"/>
      <c r="D3383" s="103"/>
      <c r="E3383" s="103"/>
      <c r="F3383" s="112"/>
    </row>
    <row r="3384" spans="1:6">
      <c r="A3384" s="111"/>
      <c r="B3384" s="86"/>
      <c r="C3384" s="103"/>
      <c r="D3384" s="103"/>
      <c r="E3384" s="103"/>
      <c r="F3384" s="112"/>
    </row>
    <row r="3385" spans="1:6">
      <c r="A3385" s="111"/>
      <c r="B3385" s="86"/>
      <c r="C3385" s="103"/>
      <c r="D3385" s="103"/>
      <c r="E3385" s="103"/>
      <c r="F3385" s="112"/>
    </row>
    <row r="3386" spans="1:6">
      <c r="A3386" s="111"/>
      <c r="B3386" s="86"/>
      <c r="C3386" s="103"/>
      <c r="D3386" s="103"/>
      <c r="E3386" s="103"/>
      <c r="F3386" s="112"/>
    </row>
    <row r="3387" spans="1:6">
      <c r="A3387" s="111"/>
      <c r="B3387" s="86"/>
      <c r="C3387" s="103"/>
      <c r="D3387" s="103"/>
      <c r="E3387" s="103"/>
      <c r="F3387" s="112"/>
    </row>
    <row r="3388" spans="1:6">
      <c r="A3388" s="111"/>
      <c r="B3388" s="86"/>
      <c r="C3388" s="103"/>
      <c r="D3388" s="103"/>
      <c r="E3388" s="103"/>
      <c r="F3388" s="112"/>
    </row>
    <row r="3389" spans="1:6">
      <c r="A3389" s="111"/>
      <c r="B3389" s="86"/>
      <c r="C3389" s="103"/>
      <c r="D3389" s="103"/>
      <c r="E3389" s="103"/>
      <c r="F3389" s="112"/>
    </row>
    <row r="3390" spans="1:6">
      <c r="A3390" s="111"/>
      <c r="B3390" s="86"/>
      <c r="C3390" s="103"/>
      <c r="D3390" s="103"/>
      <c r="E3390" s="103"/>
      <c r="F3390" s="112"/>
    </row>
    <row r="3391" spans="1:6">
      <c r="A3391" s="111"/>
      <c r="B3391" s="86"/>
      <c r="C3391" s="103"/>
      <c r="D3391" s="103"/>
      <c r="E3391" s="103"/>
      <c r="F3391" s="112"/>
    </row>
    <row r="3392" spans="1:6">
      <c r="A3392" s="111"/>
      <c r="B3392" s="86"/>
      <c r="C3392" s="103"/>
      <c r="D3392" s="103"/>
      <c r="E3392" s="103"/>
      <c r="F3392" s="112"/>
    </row>
    <row r="3393" spans="1:6">
      <c r="A3393" s="111"/>
      <c r="B3393" s="86"/>
      <c r="C3393" s="103"/>
      <c r="D3393" s="103"/>
      <c r="E3393" s="103"/>
      <c r="F3393" s="112"/>
    </row>
    <row r="3394" spans="1:6">
      <c r="A3394" s="111"/>
      <c r="B3394" s="86"/>
      <c r="C3394" s="103"/>
      <c r="D3394" s="103"/>
      <c r="E3394" s="103"/>
      <c r="F3394" s="112"/>
    </row>
    <row r="3395" spans="1:6">
      <c r="A3395" s="111"/>
      <c r="B3395" s="86"/>
      <c r="C3395" s="103"/>
      <c r="D3395" s="103"/>
      <c r="E3395" s="103"/>
      <c r="F3395" s="112"/>
    </row>
    <row r="3396" spans="1:6">
      <c r="A3396" s="111"/>
      <c r="B3396" s="86"/>
      <c r="C3396" s="103"/>
      <c r="D3396" s="103"/>
      <c r="E3396" s="103"/>
      <c r="F3396" s="112"/>
    </row>
    <row r="3397" spans="1:6">
      <c r="A3397" s="111"/>
      <c r="B3397" s="86"/>
      <c r="C3397" s="103"/>
      <c r="D3397" s="103"/>
      <c r="E3397" s="103"/>
      <c r="F3397" s="112"/>
    </row>
    <row r="3398" spans="1:6">
      <c r="A3398" s="111"/>
      <c r="B3398" s="86"/>
      <c r="C3398" s="103"/>
      <c r="D3398" s="103"/>
      <c r="E3398" s="103"/>
      <c r="F3398" s="112"/>
    </row>
    <row r="3399" spans="1:6">
      <c r="A3399" s="111"/>
      <c r="B3399" s="86"/>
      <c r="C3399" s="103"/>
      <c r="D3399" s="103"/>
      <c r="E3399" s="103"/>
      <c r="F3399" s="112"/>
    </row>
    <row r="3400" spans="1:6">
      <c r="A3400" s="111"/>
      <c r="B3400" s="86"/>
      <c r="C3400" s="103"/>
      <c r="D3400" s="103"/>
      <c r="E3400" s="103"/>
      <c r="F3400" s="112"/>
    </row>
    <row r="3401" spans="1:6">
      <c r="A3401" s="111"/>
      <c r="B3401" s="86"/>
      <c r="C3401" s="103"/>
      <c r="D3401" s="103"/>
      <c r="E3401" s="103"/>
      <c r="F3401" s="112"/>
    </row>
    <row r="3402" spans="1:6">
      <c r="A3402" s="111"/>
      <c r="B3402" s="86"/>
      <c r="C3402" s="103"/>
      <c r="D3402" s="103"/>
      <c r="E3402" s="103"/>
      <c r="F3402" s="112"/>
    </row>
    <row r="3403" spans="1:6">
      <c r="A3403" s="111"/>
      <c r="B3403" s="86"/>
      <c r="C3403" s="103"/>
      <c r="D3403" s="103"/>
      <c r="E3403" s="103"/>
      <c r="F3403" s="112"/>
    </row>
    <row r="3404" spans="1:6">
      <c r="A3404" s="111"/>
      <c r="B3404" s="86"/>
      <c r="C3404" s="103"/>
      <c r="D3404" s="103"/>
      <c r="E3404" s="103"/>
      <c r="F3404" s="112"/>
    </row>
    <row r="3405" spans="1:6">
      <c r="A3405" s="111"/>
      <c r="B3405" s="86"/>
      <c r="C3405" s="103"/>
      <c r="D3405" s="103"/>
      <c r="E3405" s="103"/>
      <c r="F3405" s="112"/>
    </row>
    <row r="3406" spans="1:6">
      <c r="A3406" s="111"/>
      <c r="B3406" s="86"/>
      <c r="C3406" s="103"/>
      <c r="D3406" s="103"/>
      <c r="E3406" s="103"/>
      <c r="F3406" s="112"/>
    </row>
    <row r="3407" spans="1:6">
      <c r="A3407" s="111"/>
      <c r="B3407" s="86"/>
      <c r="C3407" s="103"/>
      <c r="D3407" s="103"/>
      <c r="E3407" s="103"/>
      <c r="F3407" s="112"/>
    </row>
    <row r="3408" spans="1:6">
      <c r="A3408" s="111"/>
      <c r="B3408" s="86"/>
      <c r="C3408" s="103"/>
      <c r="D3408" s="103"/>
      <c r="E3408" s="103"/>
      <c r="F3408" s="112"/>
    </row>
    <row r="3409" spans="1:6">
      <c r="A3409" s="111"/>
      <c r="B3409" s="86"/>
      <c r="C3409" s="103"/>
      <c r="D3409" s="103"/>
      <c r="E3409" s="103"/>
      <c r="F3409" s="112"/>
    </row>
    <row r="3410" spans="1:6">
      <c r="A3410" s="111"/>
      <c r="B3410" s="86"/>
      <c r="C3410" s="103"/>
      <c r="D3410" s="103"/>
      <c r="E3410" s="103"/>
      <c r="F3410" s="112"/>
    </row>
    <row r="3411" spans="1:6">
      <c r="A3411" s="111"/>
      <c r="B3411" s="86"/>
      <c r="C3411" s="103"/>
      <c r="D3411" s="103"/>
      <c r="E3411" s="103"/>
      <c r="F3411" s="112"/>
    </row>
    <row r="3412" spans="1:6">
      <c r="A3412" s="111"/>
      <c r="B3412" s="86"/>
      <c r="C3412" s="103"/>
      <c r="D3412" s="103"/>
      <c r="E3412" s="103"/>
      <c r="F3412" s="112"/>
    </row>
    <row r="3413" spans="1:6">
      <c r="A3413" s="111"/>
      <c r="B3413" s="86"/>
      <c r="C3413" s="103"/>
      <c r="D3413" s="103"/>
      <c r="E3413" s="103"/>
      <c r="F3413" s="112"/>
    </row>
    <row r="3414" spans="1:6">
      <c r="A3414" s="111"/>
      <c r="B3414" s="86"/>
      <c r="C3414" s="103"/>
      <c r="D3414" s="103"/>
      <c r="E3414" s="103"/>
      <c r="F3414" s="112"/>
    </row>
    <row r="3415" spans="1:6">
      <c r="A3415" s="111"/>
      <c r="B3415" s="86"/>
      <c r="C3415" s="103"/>
      <c r="D3415" s="103"/>
      <c r="E3415" s="103"/>
      <c r="F3415" s="112"/>
    </row>
    <row r="3416" spans="1:6">
      <c r="A3416" s="111"/>
      <c r="B3416" s="86"/>
      <c r="C3416" s="103"/>
      <c r="D3416" s="103"/>
      <c r="E3416" s="103"/>
      <c r="F3416" s="112"/>
    </row>
    <row r="3417" spans="1:6">
      <c r="A3417" s="111"/>
      <c r="B3417" s="86"/>
      <c r="C3417" s="103"/>
      <c r="D3417" s="103"/>
      <c r="E3417" s="103"/>
      <c r="F3417" s="112"/>
    </row>
    <row r="3418" spans="1:6">
      <c r="A3418" s="111"/>
      <c r="B3418" s="86"/>
      <c r="C3418" s="103"/>
      <c r="D3418" s="103"/>
      <c r="E3418" s="103"/>
      <c r="F3418" s="112"/>
    </row>
    <row r="3419" spans="1:6">
      <c r="A3419" s="111"/>
      <c r="B3419" s="86"/>
      <c r="C3419" s="103"/>
      <c r="D3419" s="103"/>
      <c r="E3419" s="103"/>
      <c r="F3419" s="112"/>
    </row>
    <row r="3420" spans="1:6">
      <c r="A3420" s="111"/>
      <c r="B3420" s="86"/>
      <c r="C3420" s="103"/>
      <c r="D3420" s="103"/>
      <c r="E3420" s="103"/>
      <c r="F3420" s="112"/>
    </row>
    <row r="3421" spans="1:6">
      <c r="A3421" s="111"/>
      <c r="B3421" s="86"/>
      <c r="C3421" s="103"/>
      <c r="D3421" s="103"/>
      <c r="E3421" s="103"/>
      <c r="F3421" s="112"/>
    </row>
    <row r="3422" spans="1:6">
      <c r="A3422" s="111"/>
      <c r="B3422" s="86"/>
      <c r="C3422" s="103"/>
      <c r="D3422" s="103"/>
      <c r="E3422" s="103"/>
      <c r="F3422" s="112"/>
    </row>
    <row r="3423" spans="1:6">
      <c r="A3423" s="111"/>
      <c r="B3423" s="86"/>
      <c r="C3423" s="103"/>
      <c r="D3423" s="103"/>
      <c r="E3423" s="103"/>
      <c r="F3423" s="112"/>
    </row>
    <row r="3424" spans="1:6">
      <c r="A3424" s="111"/>
      <c r="B3424" s="86"/>
      <c r="C3424" s="103"/>
      <c r="D3424" s="103"/>
      <c r="E3424" s="103"/>
      <c r="F3424" s="112"/>
    </row>
    <row r="3425" spans="1:6">
      <c r="A3425" s="111"/>
      <c r="B3425" s="86"/>
      <c r="C3425" s="103"/>
      <c r="D3425" s="103"/>
      <c r="E3425" s="103"/>
      <c r="F3425" s="112"/>
    </row>
    <row r="3426" spans="1:6">
      <c r="A3426" s="111"/>
      <c r="B3426" s="86"/>
      <c r="C3426" s="103"/>
      <c r="D3426" s="103"/>
      <c r="E3426" s="103"/>
      <c r="F3426" s="112"/>
    </row>
    <row r="3427" spans="1:6">
      <c r="A3427" s="111"/>
      <c r="B3427" s="86"/>
      <c r="C3427" s="103"/>
      <c r="D3427" s="103"/>
      <c r="E3427" s="103"/>
      <c r="F3427" s="112"/>
    </row>
    <row r="3428" spans="1:6">
      <c r="A3428" s="111"/>
      <c r="B3428" s="86"/>
      <c r="C3428" s="103"/>
      <c r="D3428" s="103"/>
      <c r="E3428" s="103"/>
      <c r="F3428" s="112"/>
    </row>
    <row r="3429" spans="1:6">
      <c r="A3429" s="111"/>
      <c r="B3429" s="86"/>
      <c r="C3429" s="103"/>
      <c r="D3429" s="103"/>
      <c r="E3429" s="103"/>
      <c r="F3429" s="112"/>
    </row>
    <row r="3430" spans="1:6">
      <c r="A3430" s="111"/>
      <c r="B3430" s="86"/>
      <c r="C3430" s="103"/>
      <c r="D3430" s="103"/>
      <c r="E3430" s="103"/>
      <c r="F3430" s="112"/>
    </row>
    <row r="3431" spans="1:6">
      <c r="A3431" s="111"/>
      <c r="B3431" s="86"/>
      <c r="C3431" s="103"/>
      <c r="D3431" s="103"/>
      <c r="E3431" s="103"/>
      <c r="F3431" s="112"/>
    </row>
    <row r="3432" spans="1:6">
      <c r="A3432" s="111"/>
      <c r="B3432" s="86"/>
      <c r="C3432" s="103"/>
      <c r="D3432" s="103"/>
      <c r="E3432" s="103"/>
      <c r="F3432" s="112"/>
    </row>
    <row r="3433" spans="1:6">
      <c r="A3433" s="111"/>
      <c r="B3433" s="86"/>
      <c r="C3433" s="103"/>
      <c r="D3433" s="103"/>
      <c r="E3433" s="103"/>
      <c r="F3433" s="112"/>
    </row>
    <row r="3434" spans="1:6">
      <c r="A3434" s="111"/>
      <c r="B3434" s="86"/>
      <c r="C3434" s="103"/>
      <c r="D3434" s="103"/>
      <c r="E3434" s="103"/>
      <c r="F3434" s="112"/>
    </row>
    <row r="3435" spans="1:6">
      <c r="A3435" s="111"/>
      <c r="B3435" s="86"/>
      <c r="C3435" s="103"/>
      <c r="D3435" s="103"/>
      <c r="E3435" s="103"/>
      <c r="F3435" s="112"/>
    </row>
    <row r="3436" spans="1:6">
      <c r="A3436" s="111"/>
      <c r="B3436" s="86"/>
      <c r="C3436" s="103"/>
      <c r="D3436" s="103"/>
      <c r="E3436" s="103"/>
      <c r="F3436" s="112"/>
    </row>
    <row r="3437" spans="1:6">
      <c r="A3437" s="111"/>
      <c r="B3437" s="86"/>
      <c r="C3437" s="103"/>
      <c r="D3437" s="103"/>
      <c r="E3437" s="103"/>
      <c r="F3437" s="112"/>
    </row>
    <row r="3438" spans="1:6">
      <c r="A3438" s="111"/>
      <c r="B3438" s="86"/>
      <c r="C3438" s="103"/>
      <c r="D3438" s="103"/>
      <c r="E3438" s="103"/>
      <c r="F3438" s="112"/>
    </row>
    <row r="3439" spans="1:6">
      <c r="A3439" s="111"/>
      <c r="B3439" s="86"/>
      <c r="C3439" s="103"/>
      <c r="D3439" s="103"/>
      <c r="E3439" s="103"/>
      <c r="F3439" s="112"/>
    </row>
    <row r="3440" spans="1:6">
      <c r="A3440" s="111"/>
      <c r="B3440" s="86"/>
      <c r="C3440" s="103"/>
      <c r="D3440" s="103"/>
      <c r="E3440" s="103"/>
      <c r="F3440" s="112"/>
    </row>
    <row r="3441" spans="1:6">
      <c r="A3441" s="111"/>
      <c r="B3441" s="86"/>
      <c r="C3441" s="103"/>
      <c r="D3441" s="103"/>
      <c r="E3441" s="103"/>
      <c r="F3441" s="112"/>
    </row>
    <row r="3442" spans="1:6">
      <c r="A3442" s="111"/>
      <c r="B3442" s="86"/>
      <c r="C3442" s="103"/>
      <c r="D3442" s="103"/>
      <c r="E3442" s="103"/>
      <c r="F3442" s="112"/>
    </row>
    <row r="3443" spans="1:6">
      <c r="A3443" s="111"/>
      <c r="B3443" s="86"/>
      <c r="C3443" s="103"/>
      <c r="D3443" s="103"/>
      <c r="E3443" s="103"/>
      <c r="F3443" s="112"/>
    </row>
    <row r="3444" spans="1:6">
      <c r="A3444" s="111"/>
      <c r="B3444" s="86"/>
      <c r="C3444" s="103"/>
      <c r="D3444" s="103"/>
      <c r="E3444" s="103"/>
      <c r="F3444" s="112"/>
    </row>
    <row r="3445" spans="1:6">
      <c r="A3445" s="111"/>
      <c r="B3445" s="86"/>
      <c r="C3445" s="103"/>
      <c r="D3445" s="103"/>
      <c r="E3445" s="103"/>
      <c r="F3445" s="112"/>
    </row>
    <row r="3446" spans="1:6">
      <c r="A3446" s="111"/>
      <c r="B3446" s="86"/>
      <c r="C3446" s="103"/>
      <c r="D3446" s="103"/>
      <c r="E3446" s="103"/>
      <c r="F3446" s="112"/>
    </row>
    <row r="3447" spans="1:6">
      <c r="A3447" s="111"/>
      <c r="B3447" s="86"/>
      <c r="C3447" s="103"/>
      <c r="D3447" s="103"/>
      <c r="E3447" s="103"/>
      <c r="F3447" s="112"/>
    </row>
    <row r="3448" spans="1:6">
      <c r="A3448" s="111"/>
      <c r="B3448" s="86"/>
      <c r="C3448" s="103"/>
      <c r="D3448" s="103"/>
      <c r="E3448" s="103"/>
      <c r="F3448" s="112"/>
    </row>
    <row r="3449" spans="1:6">
      <c r="A3449" s="111"/>
      <c r="B3449" s="86"/>
      <c r="C3449" s="103"/>
      <c r="D3449" s="103"/>
      <c r="E3449" s="103"/>
      <c r="F3449" s="112"/>
    </row>
    <row r="3450" spans="1:6">
      <c r="A3450" s="111"/>
      <c r="B3450" s="86"/>
      <c r="C3450" s="103"/>
      <c r="D3450" s="103"/>
      <c r="E3450" s="103"/>
      <c r="F3450" s="112"/>
    </row>
    <row r="3451" spans="1:6">
      <c r="A3451" s="111"/>
      <c r="B3451" s="86"/>
      <c r="C3451" s="103"/>
      <c r="D3451" s="103"/>
      <c r="E3451" s="103"/>
      <c r="F3451" s="112"/>
    </row>
    <row r="3452" spans="1:6">
      <c r="A3452" s="111"/>
      <c r="B3452" s="86"/>
      <c r="C3452" s="103"/>
      <c r="D3452" s="103"/>
      <c r="E3452" s="103"/>
      <c r="F3452" s="112"/>
    </row>
    <row r="3453" spans="1:6">
      <c r="A3453" s="111"/>
      <c r="B3453" s="86"/>
      <c r="C3453" s="103"/>
      <c r="D3453" s="103"/>
      <c r="E3453" s="103"/>
      <c r="F3453" s="112"/>
    </row>
    <row r="3454" spans="1:6">
      <c r="A3454" s="111"/>
      <c r="B3454" s="86"/>
      <c r="C3454" s="103"/>
      <c r="D3454" s="103"/>
      <c r="E3454" s="103"/>
      <c r="F3454" s="112"/>
    </row>
    <row r="3455" spans="1:6">
      <c r="A3455" s="111"/>
      <c r="B3455" s="86"/>
      <c r="C3455" s="103"/>
      <c r="D3455" s="103"/>
      <c r="E3455" s="103"/>
      <c r="F3455" s="112"/>
    </row>
    <row r="3456" spans="1:6">
      <c r="A3456" s="111"/>
      <c r="B3456" s="86"/>
      <c r="C3456" s="103"/>
      <c r="D3456" s="103"/>
      <c r="E3456" s="103"/>
      <c r="F3456" s="112"/>
    </row>
    <row r="3457" spans="1:6">
      <c r="A3457" s="111"/>
      <c r="B3457" s="86"/>
      <c r="C3457" s="103"/>
      <c r="D3457" s="103"/>
      <c r="E3457" s="103"/>
      <c r="F3457" s="112"/>
    </row>
    <row r="3458" spans="1:6">
      <c r="A3458" s="111"/>
      <c r="B3458" s="86"/>
      <c r="C3458" s="103"/>
      <c r="D3458" s="103"/>
      <c r="E3458" s="103"/>
      <c r="F3458" s="112"/>
    </row>
    <row r="3459" spans="1:6">
      <c r="A3459" s="111"/>
      <c r="B3459" s="86"/>
      <c r="C3459" s="103"/>
      <c r="D3459" s="103"/>
      <c r="E3459" s="103"/>
      <c r="F3459" s="112"/>
    </row>
    <row r="3460" spans="1:6">
      <c r="A3460" s="111"/>
      <c r="B3460" s="86"/>
      <c r="C3460" s="103"/>
      <c r="D3460" s="103"/>
      <c r="E3460" s="103"/>
      <c r="F3460" s="112"/>
    </row>
    <row r="3461" spans="1:6">
      <c r="A3461" s="111"/>
      <c r="B3461" s="86"/>
      <c r="C3461" s="103"/>
      <c r="D3461" s="103"/>
      <c r="E3461" s="103"/>
      <c r="F3461" s="112"/>
    </row>
    <row r="3462" spans="1:6">
      <c r="A3462" s="111"/>
      <c r="B3462" s="86"/>
      <c r="C3462" s="103"/>
      <c r="D3462" s="103"/>
      <c r="E3462" s="103"/>
      <c r="F3462" s="112"/>
    </row>
    <row r="3463" spans="1:6">
      <c r="A3463" s="111"/>
      <c r="B3463" s="86"/>
      <c r="C3463" s="103"/>
      <c r="D3463" s="103"/>
      <c r="E3463" s="103"/>
      <c r="F3463" s="112"/>
    </row>
    <row r="3464" spans="1:6">
      <c r="A3464" s="111"/>
      <c r="B3464" s="86"/>
      <c r="C3464" s="103"/>
      <c r="D3464" s="103"/>
      <c r="E3464" s="103"/>
      <c r="F3464" s="112"/>
    </row>
    <row r="3465" spans="1:6">
      <c r="A3465" s="111"/>
      <c r="B3465" s="86"/>
      <c r="C3465" s="103"/>
      <c r="D3465" s="103"/>
      <c r="E3465" s="103"/>
      <c r="F3465" s="112"/>
    </row>
    <row r="3466" spans="1:6">
      <c r="A3466" s="111"/>
      <c r="B3466" s="86"/>
      <c r="C3466" s="103"/>
      <c r="D3466" s="103"/>
      <c r="E3466" s="103"/>
      <c r="F3466" s="112"/>
    </row>
    <row r="3467" spans="1:6">
      <c r="A3467" s="111"/>
      <c r="B3467" s="86"/>
      <c r="C3467" s="103"/>
      <c r="D3467" s="103"/>
      <c r="E3467" s="103"/>
      <c r="F3467" s="112"/>
    </row>
    <row r="3468" spans="1:6">
      <c r="A3468" s="111"/>
      <c r="B3468" s="86"/>
      <c r="C3468" s="103"/>
      <c r="D3468" s="103"/>
      <c r="E3468" s="103"/>
      <c r="F3468" s="112"/>
    </row>
    <row r="3469" spans="1:6">
      <c r="A3469" s="111"/>
      <c r="B3469" s="86"/>
      <c r="C3469" s="103"/>
      <c r="D3469" s="103"/>
      <c r="E3469" s="103"/>
      <c r="F3469" s="112"/>
    </row>
    <row r="3470" spans="1:6">
      <c r="A3470" s="111"/>
      <c r="B3470" s="86"/>
      <c r="C3470" s="103"/>
      <c r="D3470" s="103"/>
      <c r="E3470" s="103"/>
      <c r="F3470" s="112"/>
    </row>
    <row r="3471" spans="1:6">
      <c r="A3471" s="111"/>
      <c r="B3471" s="86"/>
      <c r="C3471" s="103"/>
      <c r="D3471" s="103"/>
      <c r="E3471" s="103"/>
      <c r="F3471" s="112"/>
    </row>
    <row r="3472" spans="1:6">
      <c r="A3472" s="111"/>
      <c r="B3472" s="86"/>
      <c r="C3472" s="103"/>
      <c r="D3472" s="103"/>
      <c r="E3472" s="103"/>
      <c r="F3472" s="112"/>
    </row>
    <row r="3473" spans="1:6">
      <c r="A3473" s="111"/>
      <c r="B3473" s="86"/>
      <c r="C3473" s="103"/>
      <c r="D3473" s="103"/>
      <c r="E3473" s="103"/>
      <c r="F3473" s="112"/>
    </row>
    <row r="3474" spans="1:6">
      <c r="A3474" s="111"/>
      <c r="B3474" s="86"/>
      <c r="C3474" s="103"/>
      <c r="D3474" s="103"/>
      <c r="E3474" s="103"/>
      <c r="F3474" s="112"/>
    </row>
    <row r="3475" spans="1:6">
      <c r="A3475" s="111"/>
      <c r="B3475" s="86"/>
      <c r="C3475" s="103"/>
      <c r="D3475" s="103"/>
      <c r="E3475" s="103"/>
      <c r="F3475" s="112"/>
    </row>
    <row r="3476" spans="1:6">
      <c r="A3476" s="111"/>
      <c r="B3476" s="86"/>
      <c r="C3476" s="103"/>
      <c r="D3476" s="103"/>
      <c r="E3476" s="103"/>
      <c r="F3476" s="112"/>
    </row>
    <row r="3477" spans="1:6">
      <c r="A3477" s="111"/>
      <c r="B3477" s="86"/>
      <c r="C3477" s="103"/>
      <c r="D3477" s="103"/>
      <c r="E3477" s="103"/>
      <c r="F3477" s="112"/>
    </row>
    <row r="3478" spans="1:6">
      <c r="A3478" s="111"/>
      <c r="B3478" s="86"/>
      <c r="C3478" s="103"/>
      <c r="D3478" s="103"/>
      <c r="E3478" s="103"/>
      <c r="F3478" s="112"/>
    </row>
    <row r="3479" spans="1:6">
      <c r="A3479" s="111"/>
      <c r="B3479" s="86"/>
      <c r="C3479" s="103"/>
      <c r="D3479" s="103"/>
      <c r="E3479" s="103"/>
      <c r="F3479" s="112"/>
    </row>
    <row r="3480" spans="1:6">
      <c r="A3480" s="111"/>
      <c r="B3480" s="86"/>
      <c r="C3480" s="103"/>
      <c r="D3480" s="103"/>
      <c r="E3480" s="103"/>
      <c r="F3480" s="112"/>
    </row>
    <row r="3481" spans="1:6">
      <c r="A3481" s="111"/>
      <c r="B3481" s="86"/>
      <c r="C3481" s="103"/>
      <c r="D3481" s="103"/>
      <c r="E3481" s="103"/>
      <c r="F3481" s="112"/>
    </row>
    <row r="3482" spans="1:6">
      <c r="A3482" s="111"/>
      <c r="B3482" s="86"/>
      <c r="C3482" s="103"/>
      <c r="D3482" s="103"/>
      <c r="E3482" s="103"/>
      <c r="F3482" s="112"/>
    </row>
    <row r="3483" spans="1:6">
      <c r="A3483" s="111"/>
      <c r="B3483" s="86"/>
      <c r="C3483" s="103"/>
      <c r="D3483" s="103"/>
      <c r="E3483" s="103"/>
      <c r="F3483" s="112"/>
    </row>
    <row r="3484" spans="1:6">
      <c r="A3484" s="111"/>
      <c r="B3484" s="86"/>
      <c r="C3484" s="103"/>
      <c r="D3484" s="103"/>
      <c r="E3484" s="103"/>
      <c r="F3484" s="112"/>
    </row>
    <row r="3485" spans="1:6">
      <c r="A3485" s="111"/>
      <c r="B3485" s="86"/>
      <c r="C3485" s="103"/>
      <c r="D3485" s="103"/>
      <c r="E3485" s="103"/>
      <c r="F3485" s="112"/>
    </row>
    <row r="3486" spans="1:6">
      <c r="A3486" s="111"/>
      <c r="B3486" s="86"/>
      <c r="C3486" s="103"/>
      <c r="D3486" s="103"/>
      <c r="E3486" s="103"/>
      <c r="F3486" s="112"/>
    </row>
    <row r="3487" spans="1:6">
      <c r="A3487" s="111"/>
      <c r="B3487" s="86"/>
      <c r="C3487" s="103"/>
      <c r="D3487" s="103"/>
      <c r="E3487" s="103"/>
      <c r="F3487" s="112"/>
    </row>
    <row r="3488" spans="1:6">
      <c r="A3488" s="111"/>
      <c r="B3488" s="86"/>
      <c r="C3488" s="103"/>
      <c r="D3488" s="103"/>
      <c r="E3488" s="103"/>
      <c r="F3488" s="112"/>
    </row>
    <row r="3489" spans="1:6">
      <c r="A3489" s="111"/>
      <c r="B3489" s="86"/>
      <c r="C3489" s="103"/>
      <c r="D3489" s="103"/>
      <c r="E3489" s="103"/>
      <c r="F3489" s="112"/>
    </row>
    <row r="3490" spans="1:6">
      <c r="A3490" s="111"/>
      <c r="B3490" s="86"/>
      <c r="C3490" s="103"/>
      <c r="D3490" s="103"/>
      <c r="E3490" s="103"/>
      <c r="F3490" s="112"/>
    </row>
    <row r="3491" spans="1:6">
      <c r="A3491" s="111"/>
      <c r="B3491" s="86"/>
      <c r="C3491" s="103"/>
      <c r="D3491" s="103"/>
      <c r="E3491" s="103"/>
      <c r="F3491" s="112"/>
    </row>
    <row r="3492" spans="1:6">
      <c r="A3492" s="111"/>
      <c r="B3492" s="86"/>
      <c r="C3492" s="103"/>
      <c r="D3492" s="103"/>
      <c r="E3492" s="103"/>
      <c r="F3492" s="112"/>
    </row>
    <row r="3493" spans="1:6">
      <c r="A3493" s="111"/>
      <c r="B3493" s="86"/>
      <c r="C3493" s="103"/>
      <c r="D3493" s="103"/>
      <c r="E3493" s="103"/>
      <c r="F3493" s="112"/>
    </row>
    <row r="3494" spans="1:6">
      <c r="A3494" s="111"/>
      <c r="B3494" s="86"/>
      <c r="C3494" s="103"/>
      <c r="D3494" s="103"/>
      <c r="E3494" s="103"/>
      <c r="F3494" s="112"/>
    </row>
    <row r="3495" spans="1:6">
      <c r="A3495" s="111"/>
      <c r="B3495" s="86"/>
      <c r="C3495" s="103"/>
      <c r="D3495" s="103"/>
      <c r="E3495" s="103"/>
      <c r="F3495" s="112"/>
    </row>
    <row r="3496" spans="1:6">
      <c r="A3496" s="111"/>
      <c r="B3496" s="86"/>
      <c r="C3496" s="103"/>
      <c r="D3496" s="103"/>
      <c r="E3496" s="103"/>
      <c r="F3496" s="112"/>
    </row>
    <row r="3497" spans="1:6">
      <c r="A3497" s="111"/>
      <c r="B3497" s="86"/>
      <c r="C3497" s="103"/>
      <c r="D3497" s="103"/>
      <c r="E3497" s="103"/>
      <c r="F3497" s="112"/>
    </row>
    <row r="3498" spans="1:6">
      <c r="A3498" s="111"/>
      <c r="B3498" s="86"/>
      <c r="C3498" s="103"/>
      <c r="D3498" s="103"/>
      <c r="E3498" s="103"/>
      <c r="F3498" s="112"/>
    </row>
    <row r="3499" spans="1:6">
      <c r="A3499" s="111"/>
      <c r="B3499" s="86"/>
      <c r="C3499" s="103"/>
      <c r="D3499" s="103"/>
      <c r="E3499" s="103"/>
      <c r="F3499" s="112"/>
    </row>
    <row r="3500" spans="1:6">
      <c r="A3500" s="111"/>
      <c r="B3500" s="86"/>
      <c r="C3500" s="103"/>
      <c r="D3500" s="103"/>
      <c r="E3500" s="103"/>
      <c r="F3500" s="112"/>
    </row>
    <row r="3501" spans="1:6">
      <c r="A3501" s="111"/>
      <c r="B3501" s="86"/>
      <c r="C3501" s="103"/>
      <c r="D3501" s="103"/>
      <c r="E3501" s="103"/>
      <c r="F3501" s="112"/>
    </row>
    <row r="3502" spans="1:6">
      <c r="A3502" s="111"/>
      <c r="B3502" s="86"/>
      <c r="C3502" s="103"/>
      <c r="D3502" s="103"/>
      <c r="E3502" s="103"/>
      <c r="F3502" s="112"/>
    </row>
    <row r="3503" spans="1:6">
      <c r="A3503" s="111"/>
      <c r="B3503" s="86"/>
      <c r="C3503" s="103"/>
      <c r="D3503" s="103"/>
      <c r="E3503" s="103"/>
      <c r="F3503" s="112"/>
    </row>
    <row r="3504" spans="1:6">
      <c r="A3504" s="111"/>
      <c r="B3504" s="86"/>
      <c r="C3504" s="103"/>
      <c r="D3504" s="103"/>
      <c r="E3504" s="103"/>
      <c r="F3504" s="112"/>
    </row>
    <row r="3505" spans="1:6">
      <c r="A3505" s="111"/>
      <c r="B3505" s="86"/>
      <c r="C3505" s="103"/>
      <c r="D3505" s="103"/>
      <c r="E3505" s="103"/>
      <c r="F3505" s="112"/>
    </row>
    <row r="3506" spans="1:6">
      <c r="A3506" s="111"/>
      <c r="B3506" s="86"/>
      <c r="C3506" s="103"/>
      <c r="D3506" s="103"/>
      <c r="E3506" s="103"/>
      <c r="F3506" s="112"/>
    </row>
    <row r="3507" spans="1:6">
      <c r="A3507" s="111"/>
      <c r="B3507" s="86"/>
      <c r="C3507" s="103"/>
      <c r="D3507" s="103"/>
      <c r="E3507" s="103"/>
      <c r="F3507" s="112"/>
    </row>
    <row r="3508" spans="1:6">
      <c r="A3508" s="111"/>
      <c r="B3508" s="86"/>
      <c r="C3508" s="103"/>
      <c r="D3508" s="103"/>
      <c r="E3508" s="103"/>
      <c r="F3508" s="112"/>
    </row>
    <row r="3509" spans="1:6">
      <c r="A3509" s="111"/>
      <c r="B3509" s="86"/>
      <c r="C3509" s="103"/>
      <c r="D3509" s="103"/>
      <c r="E3509" s="103"/>
      <c r="F3509" s="112"/>
    </row>
    <row r="3510" spans="1:6">
      <c r="A3510" s="111"/>
      <c r="B3510" s="86"/>
      <c r="C3510" s="103"/>
      <c r="D3510" s="103"/>
      <c r="E3510" s="103"/>
      <c r="F3510" s="112"/>
    </row>
    <row r="3511" spans="1:6">
      <c r="A3511" s="111"/>
      <c r="B3511" s="86"/>
      <c r="C3511" s="103"/>
      <c r="D3511" s="103"/>
      <c r="E3511" s="103"/>
      <c r="F3511" s="112"/>
    </row>
    <row r="3512" spans="1:6">
      <c r="A3512" s="111"/>
      <c r="B3512" s="86"/>
      <c r="C3512" s="103"/>
      <c r="D3512" s="103"/>
      <c r="E3512" s="103"/>
      <c r="F3512" s="112"/>
    </row>
    <row r="3513" spans="1:6">
      <c r="A3513" s="111"/>
      <c r="B3513" s="86"/>
      <c r="C3513" s="103"/>
      <c r="D3513" s="103"/>
      <c r="E3513" s="103"/>
      <c r="F3513" s="112"/>
    </row>
    <row r="3514" spans="1:6">
      <c r="A3514" s="111"/>
      <c r="B3514" s="86"/>
      <c r="C3514" s="103"/>
      <c r="D3514" s="103"/>
      <c r="E3514" s="103"/>
      <c r="F3514" s="112"/>
    </row>
    <row r="3515" spans="1:6">
      <c r="A3515" s="111"/>
      <c r="B3515" s="86"/>
      <c r="C3515" s="103"/>
      <c r="D3515" s="103"/>
      <c r="E3515" s="103"/>
      <c r="F3515" s="112"/>
    </row>
    <row r="3516" spans="1:6">
      <c r="A3516" s="111"/>
      <c r="B3516" s="86"/>
      <c r="C3516" s="103"/>
      <c r="D3516" s="103"/>
      <c r="E3516" s="103"/>
      <c r="F3516" s="112"/>
    </row>
    <row r="3517" spans="1:6">
      <c r="A3517" s="111"/>
      <c r="B3517" s="86"/>
      <c r="C3517" s="103"/>
      <c r="D3517" s="103"/>
      <c r="E3517" s="103"/>
      <c r="F3517" s="112"/>
    </row>
    <row r="3518" spans="1:6">
      <c r="A3518" s="111"/>
      <c r="B3518" s="86"/>
      <c r="C3518" s="103"/>
      <c r="D3518" s="103"/>
      <c r="E3518" s="103"/>
      <c r="F3518" s="112"/>
    </row>
    <row r="3519" spans="1:6">
      <c r="A3519" s="111"/>
      <c r="B3519" s="86"/>
      <c r="C3519" s="103"/>
      <c r="D3519" s="103"/>
      <c r="E3519" s="103"/>
      <c r="F3519" s="112"/>
    </row>
    <row r="3520" spans="1:6">
      <c r="A3520" s="111"/>
      <c r="B3520" s="86"/>
      <c r="C3520" s="103"/>
      <c r="D3520" s="103"/>
      <c r="E3520" s="103"/>
      <c r="F3520" s="112"/>
    </row>
    <row r="3521" spans="1:6">
      <c r="A3521" s="111"/>
      <c r="B3521" s="86"/>
      <c r="C3521" s="103"/>
      <c r="D3521" s="103"/>
      <c r="E3521" s="103"/>
      <c r="F3521" s="112"/>
    </row>
    <row r="3522" spans="1:6">
      <c r="A3522" s="111"/>
      <c r="B3522" s="86"/>
      <c r="C3522" s="103"/>
      <c r="D3522" s="103"/>
      <c r="E3522" s="103"/>
      <c r="F3522" s="112"/>
    </row>
    <row r="3523" spans="1:6">
      <c r="A3523" s="111"/>
      <c r="B3523" s="86"/>
      <c r="C3523" s="103"/>
      <c r="D3523" s="103"/>
      <c r="E3523" s="103"/>
      <c r="F3523" s="112"/>
    </row>
    <row r="3524" spans="1:6">
      <c r="A3524" s="111"/>
      <c r="B3524" s="86"/>
      <c r="C3524" s="103"/>
      <c r="D3524" s="103"/>
      <c r="E3524" s="103"/>
      <c r="F3524" s="112"/>
    </row>
    <row r="3525" spans="1:6">
      <c r="A3525" s="111"/>
      <c r="B3525" s="86"/>
      <c r="C3525" s="103"/>
      <c r="D3525" s="103"/>
      <c r="E3525" s="103"/>
      <c r="F3525" s="112"/>
    </row>
    <row r="3526" spans="1:6">
      <c r="A3526" s="111"/>
      <c r="B3526" s="86"/>
      <c r="C3526" s="103"/>
      <c r="D3526" s="103"/>
      <c r="E3526" s="103"/>
      <c r="F3526" s="112"/>
    </row>
    <row r="3527" spans="1:6">
      <c r="A3527" s="111"/>
      <c r="B3527" s="86"/>
      <c r="C3527" s="103"/>
      <c r="D3527" s="103"/>
      <c r="E3527" s="103"/>
      <c r="F3527" s="112"/>
    </row>
    <row r="3528" spans="1:6">
      <c r="A3528" s="111"/>
      <c r="B3528" s="86"/>
      <c r="C3528" s="103"/>
      <c r="D3528" s="103"/>
      <c r="E3528" s="103"/>
      <c r="F3528" s="112"/>
    </row>
    <row r="3529" spans="1:6">
      <c r="A3529" s="111"/>
      <c r="B3529" s="86"/>
      <c r="C3529" s="103"/>
      <c r="D3529" s="103"/>
      <c r="E3529" s="103"/>
      <c r="F3529" s="112"/>
    </row>
    <row r="3530" spans="1:6">
      <c r="A3530" s="111"/>
      <c r="B3530" s="86"/>
      <c r="C3530" s="103"/>
      <c r="D3530" s="103"/>
      <c r="E3530" s="103"/>
      <c r="F3530" s="112"/>
    </row>
    <row r="3531" spans="1:6">
      <c r="A3531" s="111"/>
      <c r="B3531" s="86"/>
      <c r="C3531" s="103"/>
      <c r="D3531" s="103"/>
      <c r="E3531" s="103"/>
      <c r="F3531" s="112"/>
    </row>
    <row r="3532" spans="1:6">
      <c r="A3532" s="111"/>
      <c r="B3532" s="86"/>
      <c r="C3532" s="103"/>
      <c r="D3532" s="103"/>
      <c r="E3532" s="103"/>
      <c r="F3532" s="112"/>
    </row>
    <row r="3533" spans="1:6">
      <c r="A3533" s="111"/>
      <c r="B3533" s="86"/>
      <c r="C3533" s="103"/>
      <c r="D3533" s="103"/>
      <c r="E3533" s="103"/>
      <c r="F3533" s="112"/>
    </row>
    <row r="3534" spans="1:6">
      <c r="A3534" s="111"/>
      <c r="B3534" s="86"/>
      <c r="C3534" s="103"/>
      <c r="D3534" s="103"/>
      <c r="E3534" s="103"/>
      <c r="F3534" s="112"/>
    </row>
    <row r="3535" spans="1:6">
      <c r="A3535" s="111"/>
      <c r="B3535" s="86"/>
      <c r="C3535" s="103"/>
      <c r="D3535" s="103"/>
      <c r="E3535" s="103"/>
      <c r="F3535" s="112"/>
    </row>
    <row r="3536" spans="1:6">
      <c r="A3536" s="111"/>
      <c r="B3536" s="86"/>
      <c r="C3536" s="103"/>
      <c r="D3536" s="103"/>
      <c r="E3536" s="103"/>
      <c r="F3536" s="112"/>
    </row>
    <row r="3537" spans="1:6">
      <c r="A3537" s="111"/>
      <c r="B3537" s="86"/>
      <c r="C3537" s="103"/>
      <c r="D3537" s="103"/>
      <c r="E3537" s="103"/>
      <c r="F3537" s="112"/>
    </row>
    <row r="3538" spans="1:6">
      <c r="A3538" s="111"/>
      <c r="B3538" s="86"/>
      <c r="C3538" s="103"/>
      <c r="D3538" s="103"/>
      <c r="E3538" s="103"/>
      <c r="F3538" s="112"/>
    </row>
    <row r="3539" spans="1:6">
      <c r="A3539" s="111"/>
      <c r="B3539" s="86"/>
      <c r="C3539" s="103"/>
      <c r="D3539" s="103"/>
      <c r="E3539" s="103"/>
      <c r="F3539" s="112"/>
    </row>
    <row r="3540" spans="1:6">
      <c r="A3540" s="111"/>
      <c r="B3540" s="86"/>
      <c r="C3540" s="103"/>
      <c r="D3540" s="103"/>
      <c r="E3540" s="103"/>
      <c r="F3540" s="112"/>
    </row>
    <row r="3541" spans="1:6">
      <c r="A3541" s="111"/>
      <c r="B3541" s="86"/>
      <c r="C3541" s="103"/>
      <c r="D3541" s="103"/>
      <c r="E3541" s="103"/>
      <c r="F3541" s="112"/>
    </row>
    <row r="3542" spans="1:6">
      <c r="A3542" s="111"/>
      <c r="B3542" s="86"/>
      <c r="C3542" s="103"/>
      <c r="D3542" s="103"/>
      <c r="E3542" s="103"/>
      <c r="F3542" s="112"/>
    </row>
    <row r="3543" spans="1:6">
      <c r="A3543" s="111"/>
      <c r="B3543" s="86"/>
      <c r="C3543" s="103"/>
      <c r="D3543" s="103"/>
      <c r="E3543" s="103"/>
      <c r="F3543" s="112"/>
    </row>
    <row r="3544" spans="1:6">
      <c r="A3544" s="111"/>
      <c r="B3544" s="86"/>
      <c r="C3544" s="103"/>
      <c r="D3544" s="103"/>
      <c r="E3544" s="103"/>
      <c r="F3544" s="112"/>
    </row>
    <row r="3545" spans="1:6">
      <c r="A3545" s="111"/>
      <c r="B3545" s="86"/>
      <c r="C3545" s="103"/>
      <c r="D3545" s="103"/>
      <c r="E3545" s="103"/>
      <c r="F3545" s="112"/>
    </row>
    <row r="3546" spans="1:6">
      <c r="A3546" s="111"/>
      <c r="B3546" s="86"/>
      <c r="C3546" s="103"/>
      <c r="D3546" s="103"/>
      <c r="E3546" s="103"/>
      <c r="F3546" s="112"/>
    </row>
    <row r="3547" spans="1:6">
      <c r="A3547" s="111"/>
      <c r="B3547" s="86"/>
      <c r="C3547" s="103"/>
      <c r="D3547" s="103"/>
      <c r="E3547" s="103"/>
      <c r="F3547" s="112"/>
    </row>
    <row r="3548" spans="1:6">
      <c r="A3548" s="111"/>
      <c r="B3548" s="86"/>
      <c r="C3548" s="103"/>
      <c r="D3548" s="103"/>
      <c r="E3548" s="103"/>
      <c r="F3548" s="112"/>
    </row>
    <row r="3549" spans="1:6">
      <c r="A3549" s="111"/>
      <c r="B3549" s="86"/>
      <c r="C3549" s="103"/>
      <c r="D3549" s="103"/>
      <c r="E3549" s="103"/>
      <c r="F3549" s="112"/>
    </row>
    <row r="3550" spans="1:6">
      <c r="A3550" s="111"/>
      <c r="B3550" s="86"/>
      <c r="C3550" s="103"/>
      <c r="D3550" s="103"/>
      <c r="E3550" s="103"/>
      <c r="F3550" s="112"/>
    </row>
    <row r="3551" spans="1:6">
      <c r="A3551" s="111"/>
      <c r="B3551" s="86"/>
      <c r="C3551" s="103"/>
      <c r="D3551" s="103"/>
      <c r="E3551" s="103"/>
      <c r="F3551" s="112"/>
    </row>
    <row r="3552" spans="1:6">
      <c r="A3552" s="111"/>
      <c r="B3552" s="86"/>
      <c r="C3552" s="103"/>
      <c r="D3552" s="103"/>
      <c r="E3552" s="103"/>
      <c r="F3552" s="112"/>
    </row>
    <row r="3553" spans="1:6">
      <c r="A3553" s="111"/>
      <c r="B3553" s="86"/>
      <c r="C3553" s="103"/>
      <c r="D3553" s="103"/>
      <c r="E3553" s="103"/>
      <c r="F3553" s="112"/>
    </row>
    <row r="3554" spans="1:6">
      <c r="A3554" s="111"/>
      <c r="B3554" s="86"/>
      <c r="C3554" s="103"/>
      <c r="D3554" s="103"/>
      <c r="E3554" s="103"/>
      <c r="F3554" s="112"/>
    </row>
    <row r="3555" spans="1:6">
      <c r="A3555" s="111"/>
      <c r="B3555" s="86"/>
      <c r="C3555" s="103"/>
      <c r="D3555" s="103"/>
      <c r="E3555" s="103"/>
      <c r="F3555" s="112"/>
    </row>
    <row r="3556" spans="1:6">
      <c r="A3556" s="111"/>
      <c r="B3556" s="86"/>
      <c r="C3556" s="103"/>
      <c r="D3556" s="103"/>
      <c r="E3556" s="103"/>
      <c r="F3556" s="112"/>
    </row>
    <row r="3557" spans="1:6">
      <c r="A3557" s="111"/>
      <c r="B3557" s="86"/>
      <c r="C3557" s="103"/>
      <c r="D3557" s="103"/>
      <c r="E3557" s="103"/>
      <c r="F3557" s="112"/>
    </row>
    <row r="3558" spans="1:6">
      <c r="A3558" s="111"/>
      <c r="B3558" s="86"/>
      <c r="C3558" s="103"/>
      <c r="D3558" s="103"/>
      <c r="E3558" s="103"/>
      <c r="F3558" s="112"/>
    </row>
    <row r="3559" spans="1:6">
      <c r="A3559" s="111"/>
      <c r="B3559" s="86"/>
      <c r="C3559" s="103"/>
      <c r="D3559" s="103"/>
      <c r="E3559" s="103"/>
      <c r="F3559" s="112"/>
    </row>
    <row r="3560" spans="1:6">
      <c r="A3560" s="111"/>
      <c r="B3560" s="86"/>
      <c r="C3560" s="103"/>
      <c r="D3560" s="103"/>
      <c r="E3560" s="103"/>
      <c r="F3560" s="112"/>
    </row>
    <row r="3561" spans="1:6">
      <c r="A3561" s="111"/>
      <c r="B3561" s="86"/>
      <c r="C3561" s="103"/>
      <c r="D3561" s="103"/>
      <c r="E3561" s="103"/>
      <c r="F3561" s="112"/>
    </row>
    <row r="3562" spans="1:6">
      <c r="A3562" s="111"/>
      <c r="B3562" s="86"/>
      <c r="C3562" s="103"/>
      <c r="D3562" s="103"/>
      <c r="E3562" s="103"/>
      <c r="F3562" s="112"/>
    </row>
    <row r="3563" spans="1:6">
      <c r="A3563" s="111"/>
      <c r="B3563" s="86"/>
      <c r="C3563" s="103"/>
      <c r="D3563" s="103"/>
      <c r="E3563" s="103"/>
      <c r="F3563" s="112"/>
    </row>
    <row r="3564" spans="1:6">
      <c r="A3564" s="111"/>
      <c r="B3564" s="86"/>
      <c r="C3564" s="103"/>
      <c r="D3564" s="103"/>
      <c r="E3564" s="103"/>
      <c r="F3564" s="112"/>
    </row>
    <row r="3565" spans="1:6">
      <c r="A3565" s="111"/>
      <c r="B3565" s="86"/>
      <c r="C3565" s="103"/>
      <c r="D3565" s="103"/>
      <c r="E3565" s="103"/>
      <c r="F3565" s="112"/>
    </row>
    <row r="3566" spans="1:6">
      <c r="A3566" s="111"/>
      <c r="B3566" s="86"/>
      <c r="C3566" s="103"/>
      <c r="D3566" s="103"/>
      <c r="E3566" s="103"/>
      <c r="F3566" s="112"/>
    </row>
    <row r="3567" spans="1:6">
      <c r="A3567" s="111"/>
      <c r="B3567" s="86"/>
      <c r="C3567" s="103"/>
      <c r="D3567" s="103"/>
      <c r="E3567" s="103"/>
      <c r="F3567" s="112"/>
    </row>
    <row r="3568" spans="1:6">
      <c r="A3568" s="111"/>
      <c r="B3568" s="86"/>
      <c r="C3568" s="103"/>
      <c r="D3568" s="103"/>
      <c r="E3568" s="103"/>
      <c r="F3568" s="112"/>
    </row>
    <row r="3569" spans="1:6">
      <c r="A3569" s="111"/>
      <c r="B3569" s="86"/>
      <c r="C3569" s="103"/>
      <c r="D3569" s="103"/>
      <c r="E3569" s="103"/>
      <c r="F3569" s="112"/>
    </row>
    <row r="3570" spans="1:6">
      <c r="A3570" s="111"/>
      <c r="B3570" s="86"/>
      <c r="C3570" s="103"/>
      <c r="D3570" s="103"/>
      <c r="E3570" s="103"/>
      <c r="F3570" s="112"/>
    </row>
    <row r="3571" spans="1:6">
      <c r="A3571" s="111"/>
      <c r="B3571" s="86"/>
      <c r="C3571" s="103"/>
      <c r="D3571" s="103"/>
      <c r="E3571" s="103"/>
      <c r="F3571" s="112"/>
    </row>
    <row r="3572" spans="1:6">
      <c r="A3572" s="111"/>
      <c r="B3572" s="86"/>
      <c r="C3572" s="103"/>
      <c r="D3572" s="103"/>
      <c r="E3572" s="103"/>
      <c r="F3572" s="112"/>
    </row>
    <row r="3573" spans="1:6">
      <c r="A3573" s="111"/>
      <c r="B3573" s="86"/>
      <c r="C3573" s="103"/>
      <c r="D3573" s="103"/>
      <c r="E3573" s="103"/>
      <c r="F3573" s="112"/>
    </row>
    <row r="3574" spans="1:6">
      <c r="A3574" s="111"/>
      <c r="B3574" s="86"/>
      <c r="C3574" s="103"/>
      <c r="D3574" s="103"/>
      <c r="E3574" s="103"/>
      <c r="F3574" s="112"/>
    </row>
    <row r="3575" spans="1:6">
      <c r="A3575" s="111"/>
      <c r="B3575" s="86"/>
      <c r="C3575" s="103"/>
      <c r="D3575" s="103"/>
      <c r="E3575" s="103"/>
      <c r="F3575" s="112"/>
    </row>
    <row r="3576" spans="1:6">
      <c r="A3576" s="111"/>
      <c r="B3576" s="86"/>
      <c r="C3576" s="103"/>
      <c r="D3576" s="103"/>
      <c r="E3576" s="103"/>
      <c r="F3576" s="112"/>
    </row>
    <row r="3577" spans="1:6">
      <c r="A3577" s="111"/>
      <c r="B3577" s="86"/>
      <c r="C3577" s="103"/>
      <c r="D3577" s="103"/>
      <c r="E3577" s="103"/>
      <c r="F3577" s="112"/>
    </row>
    <row r="3578" spans="1:6">
      <c r="A3578" s="111"/>
      <c r="B3578" s="86"/>
      <c r="C3578" s="103"/>
      <c r="D3578" s="103"/>
      <c r="E3578" s="103"/>
      <c r="F3578" s="112"/>
    </row>
    <row r="3579" spans="1:6">
      <c r="A3579" s="111"/>
      <c r="B3579" s="86"/>
      <c r="C3579" s="103"/>
      <c r="D3579" s="103"/>
      <c r="E3579" s="103"/>
      <c r="F3579" s="112"/>
    </row>
    <row r="3580" spans="1:6">
      <c r="A3580" s="111"/>
      <c r="B3580" s="86"/>
      <c r="C3580" s="103"/>
      <c r="D3580" s="103"/>
      <c r="E3580" s="103"/>
      <c r="F3580" s="112"/>
    </row>
    <row r="3581" spans="1:6">
      <c r="A3581" s="111"/>
      <c r="B3581" s="86"/>
      <c r="C3581" s="103"/>
      <c r="D3581" s="103"/>
      <c r="E3581" s="103"/>
      <c r="F3581" s="112"/>
    </row>
    <row r="3582" spans="1:6">
      <c r="A3582" s="111"/>
      <c r="B3582" s="86"/>
      <c r="C3582" s="103"/>
      <c r="D3582" s="103"/>
      <c r="E3582" s="103"/>
      <c r="F3582" s="112"/>
    </row>
    <row r="3583" spans="1:6">
      <c r="A3583" s="111"/>
      <c r="B3583" s="86"/>
      <c r="C3583" s="103"/>
      <c r="D3583" s="103"/>
      <c r="E3583" s="103"/>
      <c r="F3583" s="112"/>
    </row>
    <row r="3584" spans="1:6">
      <c r="A3584" s="111"/>
      <c r="B3584" s="86"/>
      <c r="C3584" s="103"/>
      <c r="D3584" s="103"/>
      <c r="E3584" s="103"/>
      <c r="F3584" s="112"/>
    </row>
    <row r="3585" spans="1:6">
      <c r="A3585" s="111"/>
      <c r="B3585" s="86"/>
      <c r="C3585" s="103"/>
      <c r="D3585" s="103"/>
      <c r="E3585" s="103"/>
      <c r="F3585" s="112"/>
    </row>
    <row r="3586" spans="1:6">
      <c r="A3586" s="111"/>
      <c r="B3586" s="86"/>
      <c r="C3586" s="103"/>
      <c r="D3586" s="103"/>
      <c r="E3586" s="103"/>
      <c r="F3586" s="112"/>
    </row>
    <row r="3587" spans="1:6">
      <c r="A3587" s="111"/>
      <c r="B3587" s="86"/>
      <c r="C3587" s="103"/>
      <c r="D3587" s="103"/>
      <c r="E3587" s="103"/>
      <c r="F3587" s="112"/>
    </row>
    <row r="3588" spans="1:6">
      <c r="A3588" s="111"/>
      <c r="B3588" s="86"/>
      <c r="C3588" s="103"/>
      <c r="D3588" s="103"/>
      <c r="E3588" s="103"/>
      <c r="F3588" s="112"/>
    </row>
    <row r="3589" spans="1:6">
      <c r="A3589" s="111"/>
      <c r="B3589" s="86"/>
      <c r="C3589" s="103"/>
      <c r="D3589" s="103"/>
      <c r="E3589" s="103"/>
      <c r="F3589" s="112"/>
    </row>
    <row r="3590" spans="1:6">
      <c r="A3590" s="111"/>
      <c r="B3590" s="86"/>
      <c r="C3590" s="103"/>
      <c r="D3590" s="103"/>
      <c r="E3590" s="103"/>
      <c r="F3590" s="112"/>
    </row>
    <row r="3591" spans="1:6">
      <c r="A3591" s="111"/>
      <c r="B3591" s="86"/>
      <c r="C3591" s="103"/>
      <c r="D3591" s="103"/>
      <c r="E3591" s="103"/>
      <c r="F3591" s="112"/>
    </row>
    <row r="3592" spans="1:6">
      <c r="A3592" s="111"/>
      <c r="B3592" s="86"/>
      <c r="C3592" s="103"/>
      <c r="D3592" s="103"/>
      <c r="E3592" s="103"/>
      <c r="F3592" s="112"/>
    </row>
    <row r="3593" spans="1:6">
      <c r="A3593" s="111"/>
      <c r="B3593" s="86"/>
      <c r="C3593" s="103"/>
      <c r="D3593" s="103"/>
      <c r="E3593" s="103"/>
      <c r="F3593" s="112"/>
    </row>
    <row r="3594" spans="1:6">
      <c r="A3594" s="111"/>
      <c r="B3594" s="86"/>
      <c r="C3594" s="103"/>
      <c r="D3594" s="103"/>
      <c r="E3594" s="103"/>
      <c r="F3594" s="112"/>
    </row>
    <row r="3595" spans="1:6">
      <c r="A3595" s="111"/>
      <c r="B3595" s="86"/>
      <c r="C3595" s="103"/>
      <c r="D3595" s="103"/>
      <c r="E3595" s="103"/>
      <c r="F3595" s="112"/>
    </row>
    <row r="3596" spans="1:6">
      <c r="A3596" s="111"/>
      <c r="B3596" s="86"/>
      <c r="C3596" s="103"/>
      <c r="D3596" s="103"/>
      <c r="E3596" s="103"/>
      <c r="F3596" s="112"/>
    </row>
    <row r="3597" spans="1:6">
      <c r="A3597" s="111"/>
      <c r="B3597" s="86"/>
      <c r="C3597" s="103"/>
      <c r="D3597" s="103"/>
      <c r="E3597" s="103"/>
      <c r="F3597" s="112"/>
    </row>
    <row r="3598" spans="1:6">
      <c r="A3598" s="111"/>
      <c r="B3598" s="86"/>
      <c r="C3598" s="103"/>
      <c r="D3598" s="103"/>
      <c r="E3598" s="103"/>
      <c r="F3598" s="112"/>
    </row>
    <row r="3599" spans="1:6">
      <c r="A3599" s="111"/>
      <c r="B3599" s="86"/>
      <c r="C3599" s="103"/>
      <c r="D3599" s="103"/>
      <c r="E3599" s="103"/>
      <c r="F3599" s="112"/>
    </row>
    <row r="3600" spans="1:6">
      <c r="A3600" s="111"/>
      <c r="B3600" s="86"/>
      <c r="C3600" s="103"/>
      <c r="D3600" s="103"/>
      <c r="E3600" s="103"/>
      <c r="F3600" s="112"/>
    </row>
    <row r="3601" spans="1:6">
      <c r="A3601" s="111"/>
      <c r="B3601" s="86"/>
      <c r="C3601" s="103"/>
      <c r="D3601" s="103"/>
      <c r="E3601" s="103"/>
      <c r="F3601" s="112"/>
    </row>
    <row r="3602" spans="1:6">
      <c r="A3602" s="111"/>
      <c r="B3602" s="86"/>
      <c r="C3602" s="103"/>
      <c r="D3602" s="103"/>
      <c r="E3602" s="103"/>
      <c r="F3602" s="112"/>
    </row>
    <row r="3603" spans="1:6">
      <c r="A3603" s="111"/>
      <c r="B3603" s="86"/>
      <c r="C3603" s="103"/>
      <c r="D3603" s="103"/>
      <c r="E3603" s="103"/>
      <c r="F3603" s="112"/>
    </row>
    <row r="3604" spans="1:6">
      <c r="A3604" s="111"/>
      <c r="B3604" s="86"/>
      <c r="C3604" s="103"/>
      <c r="D3604" s="103"/>
      <c r="E3604" s="103"/>
      <c r="F3604" s="112"/>
    </row>
    <row r="3605" spans="1:6">
      <c r="A3605" s="111"/>
      <c r="B3605" s="86"/>
      <c r="C3605" s="103"/>
      <c r="D3605" s="103"/>
      <c r="E3605" s="103"/>
      <c r="F3605" s="112"/>
    </row>
    <row r="3606" spans="1:6">
      <c r="A3606" s="111"/>
      <c r="B3606" s="86"/>
      <c r="C3606" s="103"/>
      <c r="D3606" s="103"/>
      <c r="E3606" s="103"/>
      <c r="F3606" s="112"/>
    </row>
    <row r="3607" spans="1:6">
      <c r="A3607" s="111"/>
      <c r="B3607" s="86"/>
      <c r="C3607" s="103"/>
      <c r="D3607" s="103"/>
      <c r="E3607" s="103"/>
      <c r="F3607" s="112"/>
    </row>
    <row r="3608" spans="1:6">
      <c r="A3608" s="111"/>
      <c r="B3608" s="86"/>
      <c r="C3608" s="103"/>
      <c r="D3608" s="103"/>
      <c r="E3608" s="103"/>
      <c r="F3608" s="112"/>
    </row>
    <row r="3609" spans="1:6">
      <c r="A3609" s="111"/>
      <c r="B3609" s="86"/>
      <c r="C3609" s="103"/>
      <c r="D3609" s="103"/>
      <c r="E3609" s="103"/>
      <c r="F3609" s="112"/>
    </row>
    <row r="3610" spans="1:6">
      <c r="A3610" s="111"/>
      <c r="B3610" s="86"/>
      <c r="C3610" s="103"/>
      <c r="D3610" s="103"/>
      <c r="E3610" s="103"/>
      <c r="F3610" s="112"/>
    </row>
    <row r="3611" spans="1:6">
      <c r="A3611" s="111"/>
      <c r="B3611" s="86"/>
      <c r="C3611" s="103"/>
      <c r="D3611" s="103"/>
      <c r="E3611" s="103"/>
      <c r="F3611" s="112"/>
    </row>
    <row r="3612" spans="1:6">
      <c r="A3612" s="111"/>
      <c r="B3612" s="86"/>
      <c r="C3612" s="103"/>
      <c r="D3612" s="103"/>
      <c r="E3612" s="103"/>
      <c r="F3612" s="112"/>
    </row>
    <row r="3613" spans="1:6">
      <c r="A3613" s="111"/>
      <c r="B3613" s="86"/>
      <c r="C3613" s="103"/>
      <c r="D3613" s="103"/>
      <c r="E3613" s="103"/>
      <c r="F3613" s="112"/>
    </row>
    <row r="3614" spans="1:6">
      <c r="A3614" s="111"/>
      <c r="B3614" s="86"/>
      <c r="C3614" s="103"/>
      <c r="D3614" s="103"/>
      <c r="E3614" s="103"/>
      <c r="F3614" s="112"/>
    </row>
    <row r="3615" spans="1:6">
      <c r="A3615" s="111"/>
      <c r="B3615" s="86"/>
      <c r="C3615" s="103"/>
      <c r="D3615" s="103"/>
      <c r="E3615" s="103"/>
      <c r="F3615" s="112"/>
    </row>
    <row r="3616" spans="1:6">
      <c r="A3616" s="111"/>
      <c r="B3616" s="86"/>
      <c r="C3616" s="103"/>
      <c r="D3616" s="103"/>
      <c r="E3616" s="103"/>
      <c r="F3616" s="112"/>
    </row>
    <row r="3617" spans="1:6">
      <c r="A3617" s="111"/>
      <c r="B3617" s="86"/>
      <c r="C3617" s="103"/>
      <c r="D3617" s="103"/>
      <c r="E3617" s="103"/>
      <c r="F3617" s="112"/>
    </row>
    <row r="3618" spans="1:6">
      <c r="A3618" s="111"/>
      <c r="B3618" s="86"/>
      <c r="C3618" s="103"/>
      <c r="D3618" s="103"/>
      <c r="E3618" s="103"/>
      <c r="F3618" s="112"/>
    </row>
    <row r="3619" spans="1:6">
      <c r="A3619" s="111"/>
      <c r="B3619" s="86"/>
      <c r="C3619" s="103"/>
      <c r="D3619" s="103"/>
      <c r="E3619" s="103"/>
      <c r="F3619" s="112"/>
    </row>
    <row r="3620" spans="1:6">
      <c r="A3620" s="111"/>
      <c r="B3620" s="86"/>
      <c r="C3620" s="103"/>
      <c r="D3620" s="103"/>
      <c r="E3620" s="103"/>
      <c r="F3620" s="112"/>
    </row>
    <row r="3621" spans="1:6">
      <c r="A3621" s="111"/>
      <c r="B3621" s="86"/>
      <c r="C3621" s="103"/>
      <c r="D3621" s="103"/>
      <c r="E3621" s="103"/>
      <c r="F3621" s="112"/>
    </row>
    <row r="3622" spans="1:6">
      <c r="A3622" s="111"/>
      <c r="B3622" s="86"/>
      <c r="C3622" s="103"/>
      <c r="D3622" s="103"/>
      <c r="E3622" s="103"/>
      <c r="F3622" s="112"/>
    </row>
    <row r="3623" spans="1:6">
      <c r="A3623" s="111"/>
      <c r="B3623" s="86"/>
      <c r="C3623" s="103"/>
      <c r="D3623" s="103"/>
      <c r="E3623" s="103"/>
      <c r="F3623" s="112"/>
    </row>
    <row r="3624" spans="1:6">
      <c r="A3624" s="111"/>
      <c r="B3624" s="86"/>
      <c r="C3624" s="103"/>
      <c r="D3624" s="103"/>
      <c r="E3624" s="103"/>
      <c r="F3624" s="112"/>
    </row>
    <row r="3625" spans="1:6">
      <c r="A3625" s="111"/>
      <c r="B3625" s="86"/>
      <c r="C3625" s="103"/>
      <c r="D3625" s="103"/>
      <c r="E3625" s="103"/>
      <c r="F3625" s="112"/>
    </row>
    <row r="3626" spans="1:6">
      <c r="A3626" s="111"/>
      <c r="B3626" s="86"/>
      <c r="C3626" s="103"/>
      <c r="D3626" s="103"/>
      <c r="E3626" s="103"/>
      <c r="F3626" s="112"/>
    </row>
    <row r="3627" spans="1:6">
      <c r="A3627" s="111"/>
      <c r="B3627" s="86"/>
      <c r="C3627" s="103"/>
      <c r="D3627" s="103"/>
      <c r="E3627" s="103"/>
      <c r="F3627" s="112"/>
    </row>
    <row r="3628" spans="1:6">
      <c r="A3628" s="111"/>
      <c r="B3628" s="86"/>
      <c r="C3628" s="103"/>
      <c r="D3628" s="103"/>
      <c r="E3628" s="103"/>
      <c r="F3628" s="112"/>
    </row>
    <row r="3629" spans="1:6">
      <c r="A3629" s="111"/>
      <c r="B3629" s="86"/>
      <c r="C3629" s="103"/>
      <c r="D3629" s="103"/>
      <c r="E3629" s="103"/>
      <c r="F3629" s="112"/>
    </row>
    <row r="3630" spans="1:6">
      <c r="A3630" s="111"/>
      <c r="B3630" s="86"/>
      <c r="C3630" s="103"/>
      <c r="D3630" s="103"/>
      <c r="E3630" s="103"/>
      <c r="F3630" s="112"/>
    </row>
    <row r="3631" spans="1:6">
      <c r="A3631" s="111"/>
      <c r="B3631" s="86"/>
      <c r="C3631" s="103"/>
      <c r="D3631" s="103"/>
      <c r="E3631" s="103"/>
      <c r="F3631" s="112"/>
    </row>
    <row r="3632" spans="1:6">
      <c r="A3632" s="111"/>
      <c r="B3632" s="86"/>
      <c r="C3632" s="103"/>
      <c r="D3632" s="103"/>
      <c r="E3632" s="103"/>
      <c r="F3632" s="112"/>
    </row>
    <row r="3633" spans="1:6">
      <c r="A3633" s="111"/>
      <c r="B3633" s="86"/>
      <c r="C3633" s="103"/>
      <c r="D3633" s="103"/>
      <c r="E3633" s="103"/>
      <c r="F3633" s="112"/>
    </row>
    <row r="3634" spans="1:6">
      <c r="A3634" s="111"/>
      <c r="B3634" s="86"/>
      <c r="C3634" s="103"/>
      <c r="D3634" s="103"/>
      <c r="E3634" s="103"/>
      <c r="F3634" s="112"/>
    </row>
    <row r="3635" spans="1:6">
      <c r="A3635" s="111"/>
      <c r="B3635" s="86"/>
      <c r="C3635" s="103"/>
      <c r="D3635" s="103"/>
      <c r="E3635" s="103"/>
      <c r="F3635" s="112"/>
    </row>
    <row r="3636" spans="1:6">
      <c r="A3636" s="111"/>
      <c r="B3636" s="86"/>
      <c r="C3636" s="103"/>
      <c r="D3636" s="103"/>
      <c r="E3636" s="103"/>
      <c r="F3636" s="112"/>
    </row>
    <row r="3637" spans="1:6">
      <c r="A3637" s="111"/>
      <c r="B3637" s="86"/>
      <c r="C3637" s="103"/>
      <c r="D3637" s="103"/>
      <c r="E3637" s="103"/>
      <c r="F3637" s="112"/>
    </row>
    <row r="3638" spans="1:6">
      <c r="A3638" s="111"/>
      <c r="B3638" s="86"/>
      <c r="C3638" s="103"/>
      <c r="D3638" s="103"/>
      <c r="E3638" s="103"/>
      <c r="F3638" s="112"/>
    </row>
    <row r="3639" spans="1:6">
      <c r="A3639" s="111"/>
      <c r="B3639" s="86"/>
      <c r="C3639" s="103"/>
      <c r="D3639" s="103"/>
      <c r="E3639" s="103"/>
      <c r="F3639" s="112"/>
    </row>
    <row r="3640" spans="1:6">
      <c r="A3640" s="111"/>
      <c r="B3640" s="86"/>
      <c r="C3640" s="103"/>
      <c r="D3640" s="103"/>
      <c r="E3640" s="103"/>
      <c r="F3640" s="112"/>
    </row>
    <row r="3641" spans="1:6">
      <c r="A3641" s="111"/>
      <c r="B3641" s="86"/>
      <c r="C3641" s="103"/>
      <c r="D3641" s="103"/>
      <c r="E3641" s="103"/>
      <c r="F3641" s="112"/>
    </row>
    <row r="3642" spans="1:6">
      <c r="A3642" s="111"/>
      <c r="B3642" s="86"/>
      <c r="C3642" s="103"/>
      <c r="D3642" s="103"/>
      <c r="E3642" s="103"/>
      <c r="F3642" s="112"/>
    </row>
    <row r="3643" spans="1:6">
      <c r="A3643" s="111"/>
      <c r="B3643" s="86"/>
      <c r="C3643" s="103"/>
      <c r="D3643" s="103"/>
      <c r="E3643" s="103"/>
      <c r="F3643" s="112"/>
    </row>
    <row r="3644" spans="1:6">
      <c r="A3644" s="111"/>
      <c r="B3644" s="86"/>
      <c r="C3644" s="103"/>
      <c r="D3644" s="103"/>
      <c r="E3644" s="103"/>
      <c r="F3644" s="112"/>
    </row>
    <row r="3645" spans="1:6">
      <c r="A3645" s="111"/>
      <c r="B3645" s="86"/>
      <c r="C3645" s="103"/>
      <c r="D3645" s="103"/>
      <c r="E3645" s="103"/>
      <c r="F3645" s="112"/>
    </row>
    <row r="3646" spans="1:6">
      <c r="A3646" s="111"/>
      <c r="B3646" s="86"/>
      <c r="C3646" s="103"/>
      <c r="D3646" s="103"/>
      <c r="E3646" s="103"/>
      <c r="F3646" s="112"/>
    </row>
    <row r="3647" spans="1:6">
      <c r="A3647" s="111"/>
      <c r="B3647" s="86"/>
      <c r="C3647" s="103"/>
      <c r="D3647" s="103"/>
      <c r="E3647" s="103"/>
      <c r="F3647" s="112"/>
    </row>
    <row r="3648" spans="1:6">
      <c r="A3648" s="111"/>
      <c r="B3648" s="86"/>
      <c r="C3648" s="103"/>
      <c r="D3648" s="103"/>
      <c r="E3648" s="103"/>
      <c r="F3648" s="112"/>
    </row>
    <row r="3649" spans="1:6">
      <c r="A3649" s="111"/>
      <c r="B3649" s="86"/>
      <c r="C3649" s="103"/>
      <c r="D3649" s="103"/>
      <c r="E3649" s="103"/>
      <c r="F3649" s="112"/>
    </row>
    <row r="3650" spans="1:6">
      <c r="A3650" s="111"/>
      <c r="B3650" s="86"/>
      <c r="C3650" s="103"/>
      <c r="D3650" s="103"/>
      <c r="E3650" s="103"/>
      <c r="F3650" s="112"/>
    </row>
    <row r="3651" spans="1:6">
      <c r="A3651" s="111"/>
      <c r="B3651" s="86"/>
      <c r="C3651" s="103"/>
      <c r="D3651" s="103"/>
      <c r="E3651" s="103"/>
      <c r="F3651" s="112"/>
    </row>
    <row r="3652" spans="1:6">
      <c r="A3652" s="111"/>
      <c r="B3652" s="86"/>
      <c r="C3652" s="103"/>
      <c r="D3652" s="103"/>
      <c r="E3652" s="103"/>
      <c r="F3652" s="112"/>
    </row>
    <row r="3653" spans="1:6">
      <c r="A3653" s="111"/>
      <c r="B3653" s="86"/>
      <c r="C3653" s="103"/>
      <c r="D3653" s="103"/>
      <c r="E3653" s="103"/>
      <c r="F3653" s="112"/>
    </row>
    <row r="3654" spans="1:6">
      <c r="A3654" s="111"/>
      <c r="B3654" s="86"/>
      <c r="C3654" s="103"/>
      <c r="D3654" s="103"/>
      <c r="E3654" s="103"/>
      <c r="F3654" s="112"/>
    </row>
    <row r="3655" spans="1:6">
      <c r="A3655" s="111"/>
      <c r="B3655" s="86"/>
      <c r="C3655" s="103"/>
      <c r="D3655" s="103"/>
      <c r="E3655" s="103"/>
      <c r="F3655" s="112"/>
    </row>
    <row r="3656" spans="1:6">
      <c r="A3656" s="111"/>
      <c r="B3656" s="86"/>
      <c r="C3656" s="103"/>
      <c r="D3656" s="103"/>
      <c r="E3656" s="103"/>
      <c r="F3656" s="112"/>
    </row>
    <row r="3657" spans="1:6">
      <c r="A3657" s="111"/>
      <c r="B3657" s="86"/>
      <c r="C3657" s="103"/>
      <c r="D3657" s="103"/>
      <c r="E3657" s="103"/>
      <c r="F3657" s="112"/>
    </row>
    <row r="3658" spans="1:6">
      <c r="A3658" s="111"/>
      <c r="B3658" s="86"/>
      <c r="C3658" s="103"/>
      <c r="D3658" s="103"/>
      <c r="E3658" s="103"/>
      <c r="F3658" s="112"/>
    </row>
    <row r="3659" spans="1:6">
      <c r="A3659" s="111"/>
      <c r="B3659" s="86"/>
      <c r="C3659" s="103"/>
      <c r="D3659" s="103"/>
      <c r="E3659" s="103"/>
      <c r="F3659" s="112"/>
    </row>
    <row r="3660" spans="1:6">
      <c r="A3660" s="111"/>
      <c r="B3660" s="86"/>
      <c r="C3660" s="103"/>
      <c r="D3660" s="103"/>
      <c r="E3660" s="103"/>
      <c r="F3660" s="112"/>
    </row>
    <row r="3661" spans="1:6">
      <c r="A3661" s="111"/>
      <c r="B3661" s="86"/>
      <c r="C3661" s="103"/>
      <c r="D3661" s="103"/>
      <c r="E3661" s="103"/>
      <c r="F3661" s="112"/>
    </row>
    <row r="3662" spans="1:6">
      <c r="A3662" s="111"/>
      <c r="B3662" s="86"/>
      <c r="C3662" s="103"/>
      <c r="D3662" s="103"/>
      <c r="E3662" s="103"/>
      <c r="F3662" s="112"/>
    </row>
    <row r="3663" spans="1:6">
      <c r="A3663" s="111"/>
      <c r="B3663" s="86"/>
      <c r="C3663" s="103"/>
      <c r="D3663" s="103"/>
      <c r="E3663" s="103"/>
      <c r="F3663" s="112"/>
    </row>
    <row r="3664" spans="1:6">
      <c r="A3664" s="111"/>
      <c r="B3664" s="86"/>
      <c r="C3664" s="103"/>
      <c r="D3664" s="103"/>
      <c r="E3664" s="103"/>
      <c r="F3664" s="112"/>
    </row>
    <row r="3665" spans="1:6">
      <c r="A3665" s="111"/>
      <c r="B3665" s="86"/>
      <c r="C3665" s="103"/>
      <c r="D3665" s="103"/>
      <c r="E3665" s="103"/>
      <c r="F3665" s="112"/>
    </row>
    <row r="3666" spans="1:6">
      <c r="A3666" s="111"/>
      <c r="B3666" s="86"/>
      <c r="C3666" s="103"/>
      <c r="D3666" s="103"/>
      <c r="E3666" s="103"/>
      <c r="F3666" s="112"/>
    </row>
    <row r="3667" spans="1:6">
      <c r="A3667" s="111"/>
      <c r="B3667" s="86"/>
      <c r="C3667" s="103"/>
      <c r="D3667" s="103"/>
      <c r="E3667" s="103"/>
      <c r="F3667" s="112"/>
    </row>
    <row r="3668" spans="1:6">
      <c r="A3668" s="111"/>
      <c r="B3668" s="86"/>
      <c r="C3668" s="103"/>
      <c r="D3668" s="103"/>
      <c r="E3668" s="103"/>
      <c r="F3668" s="112"/>
    </row>
    <row r="3669" spans="1:6">
      <c r="A3669" s="111"/>
      <c r="B3669" s="86"/>
      <c r="C3669" s="103"/>
      <c r="D3669" s="103"/>
      <c r="E3669" s="103"/>
      <c r="F3669" s="112"/>
    </row>
    <row r="3670" spans="1:6">
      <c r="A3670" s="111"/>
      <c r="B3670" s="86"/>
      <c r="C3670" s="103"/>
      <c r="D3670" s="103"/>
      <c r="E3670" s="103"/>
      <c r="F3670" s="112"/>
    </row>
    <row r="3671" spans="1:6">
      <c r="A3671" s="111"/>
      <c r="B3671" s="86"/>
      <c r="C3671" s="103"/>
      <c r="D3671" s="103"/>
      <c r="E3671" s="103"/>
      <c r="F3671" s="112"/>
    </row>
    <row r="3672" spans="1:6">
      <c r="A3672" s="111"/>
      <c r="B3672" s="86"/>
      <c r="C3672" s="103"/>
      <c r="D3672" s="103"/>
      <c r="E3672" s="103"/>
      <c r="F3672" s="112"/>
    </row>
    <row r="3673" spans="1:6">
      <c r="A3673" s="111"/>
      <c r="B3673" s="86"/>
      <c r="C3673" s="103"/>
      <c r="D3673" s="103"/>
      <c r="E3673" s="103"/>
      <c r="F3673" s="112"/>
    </row>
    <row r="3674" spans="1:6">
      <c r="A3674" s="111"/>
      <c r="B3674" s="86"/>
      <c r="C3674" s="103"/>
      <c r="D3674" s="103"/>
      <c r="E3674" s="103"/>
      <c r="F3674" s="112"/>
    </row>
    <row r="3675" spans="1:6">
      <c r="A3675" s="111"/>
      <c r="B3675" s="86"/>
      <c r="C3675" s="103"/>
      <c r="D3675" s="103"/>
      <c r="E3675" s="103"/>
      <c r="F3675" s="112"/>
    </row>
    <row r="3676" spans="1:6">
      <c r="A3676" s="111"/>
      <c r="B3676" s="86"/>
      <c r="C3676" s="103"/>
      <c r="D3676" s="103"/>
      <c r="E3676" s="103"/>
      <c r="F3676" s="112"/>
    </row>
    <row r="3677" spans="1:6">
      <c r="A3677" s="111"/>
      <c r="B3677" s="86"/>
      <c r="C3677" s="103"/>
      <c r="D3677" s="103"/>
      <c r="E3677" s="103"/>
      <c r="F3677" s="112"/>
    </row>
    <row r="3678" spans="1:6">
      <c r="A3678" s="111"/>
      <c r="B3678" s="86"/>
      <c r="C3678" s="103"/>
      <c r="D3678" s="103"/>
      <c r="E3678" s="103"/>
      <c r="F3678" s="112"/>
    </row>
    <row r="3679" spans="1:6">
      <c r="A3679" s="111"/>
      <c r="B3679" s="86"/>
      <c r="C3679" s="103"/>
      <c r="D3679" s="103"/>
      <c r="E3679" s="103"/>
      <c r="F3679" s="112"/>
    </row>
    <row r="3680" spans="1:6">
      <c r="A3680" s="111"/>
      <c r="B3680" s="86"/>
      <c r="C3680" s="103"/>
      <c r="D3680" s="103"/>
      <c r="E3680" s="103"/>
      <c r="F3680" s="112"/>
    </row>
    <row r="3681" spans="1:6">
      <c r="A3681" s="111"/>
      <c r="B3681" s="86"/>
      <c r="C3681" s="103"/>
      <c r="D3681" s="103"/>
      <c r="E3681" s="103"/>
      <c r="F3681" s="112"/>
    </row>
    <row r="3682" spans="1:6">
      <c r="A3682" s="111"/>
      <c r="B3682" s="86"/>
      <c r="C3682" s="103"/>
      <c r="D3682" s="103"/>
      <c r="E3682" s="103"/>
      <c r="F3682" s="112"/>
    </row>
    <row r="3683" spans="1:6">
      <c r="A3683" s="111"/>
      <c r="B3683" s="86"/>
      <c r="C3683" s="103"/>
      <c r="D3683" s="103"/>
      <c r="E3683" s="103"/>
      <c r="F3683" s="112"/>
    </row>
    <row r="3684" spans="1:6">
      <c r="A3684" s="111"/>
      <c r="B3684" s="86"/>
      <c r="C3684" s="103"/>
      <c r="D3684" s="103"/>
      <c r="E3684" s="103"/>
      <c r="F3684" s="112"/>
    </row>
    <row r="3685" spans="1:6">
      <c r="A3685" s="111"/>
      <c r="B3685" s="86"/>
      <c r="C3685" s="103"/>
      <c r="D3685" s="103"/>
      <c r="E3685" s="103"/>
      <c r="F3685" s="112"/>
    </row>
    <row r="3686" spans="1:6">
      <c r="A3686" s="111"/>
      <c r="B3686" s="86"/>
      <c r="C3686" s="103"/>
      <c r="D3686" s="103"/>
      <c r="E3686" s="103"/>
      <c r="F3686" s="112"/>
    </row>
    <row r="3687" spans="1:6">
      <c r="A3687" s="111"/>
      <c r="B3687" s="86"/>
      <c r="C3687" s="103"/>
      <c r="D3687" s="103"/>
      <c r="E3687" s="103"/>
      <c r="F3687" s="112"/>
    </row>
    <row r="3688" spans="1:6">
      <c r="A3688" s="111"/>
      <c r="B3688" s="86"/>
      <c r="C3688" s="103"/>
      <c r="D3688" s="103"/>
      <c r="E3688" s="103"/>
      <c r="F3688" s="112"/>
    </row>
    <row r="3689" spans="1:6">
      <c r="A3689" s="111"/>
      <c r="B3689" s="86"/>
      <c r="C3689" s="103"/>
      <c r="D3689" s="103"/>
      <c r="E3689" s="103"/>
      <c r="F3689" s="112"/>
    </row>
    <row r="3690" spans="1:6">
      <c r="A3690" s="111"/>
      <c r="B3690" s="86"/>
      <c r="C3690" s="103"/>
      <c r="D3690" s="103"/>
      <c r="E3690" s="103"/>
      <c r="F3690" s="112"/>
    </row>
    <row r="3691" spans="1:6">
      <c r="A3691" s="111"/>
      <c r="B3691" s="86"/>
      <c r="C3691" s="103"/>
      <c r="D3691" s="103"/>
      <c r="E3691" s="103"/>
      <c r="F3691" s="112"/>
    </row>
    <row r="3692" spans="1:6">
      <c r="A3692" s="111"/>
      <c r="B3692" s="86"/>
      <c r="C3692" s="103"/>
      <c r="D3692" s="103"/>
      <c r="E3692" s="103"/>
      <c r="F3692" s="112"/>
    </row>
    <row r="3693" spans="1:6">
      <c r="A3693" s="111"/>
      <c r="B3693" s="86"/>
      <c r="C3693" s="103"/>
      <c r="D3693" s="103"/>
      <c r="E3693" s="103"/>
      <c r="F3693" s="112"/>
    </row>
    <row r="3694" spans="1:6">
      <c r="A3694" s="111"/>
      <c r="B3694" s="86"/>
      <c r="C3694" s="103"/>
      <c r="D3694" s="103"/>
      <c r="E3694" s="103"/>
      <c r="F3694" s="112"/>
    </row>
    <row r="3695" spans="1:6">
      <c r="A3695" s="111"/>
      <c r="B3695" s="86"/>
      <c r="C3695" s="103"/>
      <c r="D3695" s="103"/>
      <c r="E3695" s="103"/>
      <c r="F3695" s="112"/>
    </row>
    <row r="3696" spans="1:6">
      <c r="A3696" s="111"/>
      <c r="B3696" s="86"/>
      <c r="C3696" s="103"/>
      <c r="D3696" s="103"/>
      <c r="E3696" s="103"/>
      <c r="F3696" s="112"/>
    </row>
    <row r="3697" spans="1:6">
      <c r="A3697" s="111"/>
      <c r="B3697" s="86"/>
      <c r="C3697" s="103"/>
      <c r="D3697" s="103"/>
      <c r="E3697" s="103"/>
      <c r="F3697" s="112"/>
    </row>
    <row r="3698" spans="1:6">
      <c r="A3698" s="111"/>
      <c r="B3698" s="86"/>
      <c r="C3698" s="103"/>
      <c r="D3698" s="103"/>
      <c r="E3698" s="103"/>
      <c r="F3698" s="112"/>
    </row>
    <row r="3699" spans="1:6">
      <c r="A3699" s="111"/>
      <c r="B3699" s="86"/>
      <c r="C3699" s="103"/>
      <c r="D3699" s="103"/>
      <c r="E3699" s="103"/>
      <c r="F3699" s="112"/>
    </row>
    <row r="3700" spans="1:6">
      <c r="A3700" s="111"/>
      <c r="B3700" s="86"/>
      <c r="C3700" s="103"/>
      <c r="D3700" s="103"/>
      <c r="E3700" s="103"/>
      <c r="F3700" s="112"/>
    </row>
    <row r="3701" spans="1:6">
      <c r="A3701" s="111"/>
      <c r="B3701" s="86"/>
      <c r="C3701" s="103"/>
      <c r="D3701" s="103"/>
      <c r="E3701" s="103"/>
      <c r="F3701" s="112"/>
    </row>
    <row r="3702" spans="1:6">
      <c r="A3702" s="111"/>
      <c r="B3702" s="86"/>
      <c r="C3702" s="103"/>
      <c r="D3702" s="103"/>
      <c r="E3702" s="103"/>
      <c r="F3702" s="112"/>
    </row>
    <row r="3703" spans="1:6">
      <c r="A3703" s="111"/>
      <c r="B3703" s="86"/>
      <c r="C3703" s="103"/>
      <c r="D3703" s="103"/>
      <c r="E3703" s="103"/>
      <c r="F3703" s="112"/>
    </row>
    <row r="3704" spans="1:6">
      <c r="A3704" s="111"/>
      <c r="B3704" s="86"/>
      <c r="C3704" s="103"/>
      <c r="D3704" s="103"/>
      <c r="E3704" s="103"/>
      <c r="F3704" s="112"/>
    </row>
    <row r="3705" spans="1:6">
      <c r="A3705" s="111"/>
      <c r="B3705" s="86"/>
      <c r="C3705" s="103"/>
      <c r="D3705" s="103"/>
      <c r="E3705" s="103"/>
      <c r="F3705" s="112"/>
    </row>
    <row r="3706" spans="1:6">
      <c r="A3706" s="111"/>
      <c r="B3706" s="86"/>
      <c r="C3706" s="103"/>
      <c r="D3706" s="103"/>
      <c r="E3706" s="103"/>
      <c r="F3706" s="112"/>
    </row>
    <row r="3707" spans="1:6">
      <c r="A3707" s="111"/>
      <c r="B3707" s="86"/>
      <c r="C3707" s="103"/>
      <c r="D3707" s="103"/>
      <c r="E3707" s="103"/>
      <c r="F3707" s="112"/>
    </row>
    <row r="3708" spans="1:6">
      <c r="A3708" s="111"/>
      <c r="B3708" s="86"/>
      <c r="C3708" s="103"/>
      <c r="D3708" s="103"/>
      <c r="E3708" s="103"/>
      <c r="F3708" s="112"/>
    </row>
    <row r="3709" spans="1:6">
      <c r="A3709" s="111"/>
      <c r="B3709" s="86"/>
      <c r="C3709" s="103"/>
      <c r="D3709" s="103"/>
      <c r="E3709" s="103"/>
      <c r="F3709" s="112"/>
    </row>
    <row r="3710" spans="1:6">
      <c r="A3710" s="111"/>
      <c r="B3710" s="86"/>
      <c r="C3710" s="103"/>
      <c r="D3710" s="103"/>
      <c r="E3710" s="103"/>
      <c r="F3710" s="112"/>
    </row>
    <row r="3711" spans="1:6">
      <c r="A3711" s="111"/>
      <c r="B3711" s="86"/>
      <c r="C3711" s="103"/>
      <c r="D3711" s="103"/>
      <c r="E3711" s="103"/>
      <c r="F3711" s="112"/>
    </row>
    <row r="3712" spans="1:6">
      <c r="A3712" s="111"/>
      <c r="B3712" s="86"/>
      <c r="C3712" s="103"/>
      <c r="D3712" s="103"/>
      <c r="E3712" s="103"/>
      <c r="F3712" s="112"/>
    </row>
    <row r="3713" spans="1:6">
      <c r="A3713" s="111"/>
      <c r="B3713" s="86"/>
      <c r="C3713" s="103"/>
      <c r="D3713" s="103"/>
      <c r="E3713" s="103"/>
      <c r="F3713" s="112"/>
    </row>
    <row r="3714" spans="1:6">
      <c r="A3714" s="111"/>
      <c r="B3714" s="86"/>
      <c r="C3714" s="103"/>
      <c r="D3714" s="103"/>
      <c r="E3714" s="103"/>
      <c r="F3714" s="112"/>
    </row>
    <row r="3715" spans="1:6">
      <c r="A3715" s="111"/>
      <c r="B3715" s="86"/>
      <c r="C3715" s="103"/>
      <c r="D3715" s="103"/>
      <c r="E3715" s="103"/>
      <c r="F3715" s="112"/>
    </row>
    <row r="3716" spans="1:6">
      <c r="A3716" s="111"/>
      <c r="B3716" s="86"/>
      <c r="C3716" s="103"/>
      <c r="D3716" s="103"/>
      <c r="E3716" s="103"/>
      <c r="F3716" s="112"/>
    </row>
    <row r="3717" spans="1:6">
      <c r="A3717" s="111"/>
      <c r="B3717" s="86"/>
      <c r="C3717" s="103"/>
      <c r="D3717" s="103"/>
      <c r="E3717" s="103"/>
      <c r="F3717" s="112"/>
    </row>
    <row r="3718" spans="1:6">
      <c r="A3718" s="111"/>
      <c r="B3718" s="86"/>
      <c r="C3718" s="103"/>
      <c r="D3718" s="103"/>
      <c r="E3718" s="103"/>
      <c r="F3718" s="112"/>
    </row>
    <row r="3719" spans="1:6">
      <c r="A3719" s="111"/>
      <c r="B3719" s="86"/>
      <c r="C3719" s="103"/>
      <c r="D3719" s="103"/>
      <c r="E3719" s="103"/>
      <c r="F3719" s="112"/>
    </row>
    <row r="3720" spans="1:6">
      <c r="A3720" s="111"/>
      <c r="B3720" s="86"/>
      <c r="C3720" s="103"/>
      <c r="D3720" s="103"/>
      <c r="E3720" s="103"/>
      <c r="F3720" s="112"/>
    </row>
    <row r="3721" spans="1:6">
      <c r="A3721" s="111"/>
      <c r="B3721" s="86"/>
      <c r="C3721" s="103"/>
      <c r="D3721" s="103"/>
      <c r="E3721" s="103"/>
      <c r="F3721" s="112"/>
    </row>
    <row r="3722" spans="1:6">
      <c r="A3722" s="111"/>
      <c r="B3722" s="86"/>
      <c r="C3722" s="103"/>
      <c r="D3722" s="103"/>
      <c r="E3722" s="103"/>
      <c r="F3722" s="112"/>
    </row>
    <row r="3723" spans="1:6">
      <c r="A3723" s="111"/>
      <c r="B3723" s="86"/>
      <c r="C3723" s="103"/>
      <c r="D3723" s="103"/>
      <c r="E3723" s="103"/>
      <c r="F3723" s="112"/>
    </row>
    <row r="3724" spans="1:6">
      <c r="A3724" s="111"/>
      <c r="B3724" s="86"/>
      <c r="C3724" s="103"/>
      <c r="D3724" s="103"/>
      <c r="E3724" s="103"/>
      <c r="F3724" s="112"/>
    </row>
    <row r="3725" spans="1:6">
      <c r="A3725" s="111"/>
      <c r="B3725" s="86"/>
      <c r="C3725" s="103"/>
      <c r="D3725" s="103"/>
      <c r="E3725" s="103"/>
      <c r="F3725" s="112"/>
    </row>
    <row r="3726" spans="1:6">
      <c r="A3726" s="111"/>
      <c r="B3726" s="86"/>
      <c r="C3726" s="103"/>
      <c r="D3726" s="103"/>
      <c r="E3726" s="103"/>
      <c r="F3726" s="112"/>
    </row>
    <row r="3727" spans="1:6">
      <c r="A3727" s="111"/>
      <c r="B3727" s="86"/>
      <c r="C3727" s="103"/>
      <c r="D3727" s="103"/>
      <c r="E3727" s="103"/>
      <c r="F3727" s="112"/>
    </row>
    <row r="3728" spans="1:6">
      <c r="A3728" s="111"/>
      <c r="B3728" s="86"/>
      <c r="C3728" s="103"/>
      <c r="D3728" s="103"/>
      <c r="E3728" s="103"/>
      <c r="F3728" s="112"/>
    </row>
    <row r="3729" spans="1:6">
      <c r="A3729" s="111"/>
      <c r="B3729" s="86"/>
      <c r="C3729" s="103"/>
      <c r="D3729" s="103"/>
      <c r="E3729" s="103"/>
      <c r="F3729" s="112"/>
    </row>
    <row r="3730" spans="1:6">
      <c r="A3730" s="111"/>
      <c r="B3730" s="86"/>
      <c r="C3730" s="103"/>
      <c r="D3730" s="103"/>
      <c r="E3730" s="103"/>
      <c r="F3730" s="112"/>
    </row>
    <row r="3731" spans="1:6">
      <c r="A3731" s="111"/>
      <c r="B3731" s="86"/>
      <c r="C3731" s="103"/>
      <c r="D3731" s="103"/>
      <c r="E3731" s="103"/>
      <c r="F3731" s="112"/>
    </row>
    <row r="3732" spans="1:6">
      <c r="A3732" s="111"/>
      <c r="B3732" s="86"/>
      <c r="C3732" s="103"/>
      <c r="D3732" s="103"/>
      <c r="E3732" s="103"/>
      <c r="F3732" s="112"/>
    </row>
    <row r="3733" spans="1:6">
      <c r="A3733" s="111"/>
      <c r="B3733" s="86"/>
      <c r="C3733" s="103"/>
      <c r="D3733" s="103"/>
      <c r="E3733" s="103"/>
      <c r="F3733" s="112"/>
    </row>
    <row r="3734" spans="1:6">
      <c r="A3734" s="111"/>
      <c r="B3734" s="86"/>
      <c r="C3734" s="103"/>
      <c r="D3734" s="103"/>
      <c r="E3734" s="103"/>
      <c r="F3734" s="112"/>
    </row>
    <row r="3735" spans="1:6">
      <c r="A3735" s="111"/>
      <c r="B3735" s="86"/>
      <c r="C3735" s="103"/>
      <c r="D3735" s="103"/>
      <c r="E3735" s="103"/>
      <c r="F3735" s="112"/>
    </row>
    <row r="3736" spans="1:6">
      <c r="A3736" s="111"/>
      <c r="B3736" s="86"/>
      <c r="C3736" s="103"/>
      <c r="D3736" s="103"/>
      <c r="E3736" s="103"/>
      <c r="F3736" s="112"/>
    </row>
    <row r="3737" spans="1:6">
      <c r="A3737" s="111"/>
      <c r="B3737" s="86"/>
      <c r="C3737" s="103"/>
      <c r="D3737" s="103"/>
      <c r="E3737" s="103"/>
      <c r="F3737" s="112"/>
    </row>
    <row r="3738" spans="1:6">
      <c r="A3738" s="111"/>
      <c r="B3738" s="86"/>
      <c r="C3738" s="103"/>
      <c r="D3738" s="103"/>
      <c r="E3738" s="103"/>
      <c r="F3738" s="112"/>
    </row>
    <row r="3739" spans="1:6">
      <c r="A3739" s="111"/>
      <c r="B3739" s="86"/>
      <c r="C3739" s="103"/>
      <c r="D3739" s="103"/>
      <c r="E3739" s="103"/>
      <c r="F3739" s="112"/>
    </row>
    <row r="3740" spans="1:6">
      <c r="A3740" s="111"/>
      <c r="B3740" s="86"/>
      <c r="C3740" s="103"/>
      <c r="D3740" s="103"/>
      <c r="E3740" s="103"/>
      <c r="F3740" s="112"/>
    </row>
    <row r="3741" spans="1:6">
      <c r="A3741" s="111"/>
      <c r="B3741" s="86"/>
      <c r="C3741" s="103"/>
      <c r="D3741" s="103"/>
      <c r="E3741" s="103"/>
      <c r="F3741" s="112"/>
    </row>
    <row r="3742" spans="1:6">
      <c r="A3742" s="111"/>
      <c r="B3742" s="86"/>
      <c r="C3742" s="103"/>
      <c r="D3742" s="103"/>
      <c r="E3742" s="103"/>
      <c r="F3742" s="112"/>
    </row>
    <row r="3743" spans="1:6">
      <c r="A3743" s="111"/>
      <c r="B3743" s="86"/>
      <c r="C3743" s="103"/>
      <c r="D3743" s="103"/>
      <c r="E3743" s="103"/>
      <c r="F3743" s="112"/>
    </row>
    <row r="3744" spans="1:6">
      <c r="A3744" s="111"/>
      <c r="B3744" s="86"/>
      <c r="C3744" s="103"/>
      <c r="D3744" s="103"/>
      <c r="E3744" s="103"/>
      <c r="F3744" s="112"/>
    </row>
    <row r="3745" spans="1:6">
      <c r="A3745" s="111"/>
      <c r="B3745" s="86"/>
      <c r="C3745" s="103"/>
      <c r="D3745" s="103"/>
      <c r="E3745" s="103"/>
      <c r="F3745" s="112"/>
    </row>
    <row r="3746" spans="1:6">
      <c r="A3746" s="111"/>
      <c r="B3746" s="86"/>
      <c r="C3746" s="103"/>
      <c r="D3746" s="103"/>
      <c r="E3746" s="103"/>
      <c r="F3746" s="112"/>
    </row>
    <row r="3747" spans="1:6">
      <c r="A3747" s="111"/>
      <c r="B3747" s="86"/>
      <c r="C3747" s="103"/>
      <c r="D3747" s="103"/>
      <c r="E3747" s="103"/>
      <c r="F3747" s="112"/>
    </row>
    <row r="3748" spans="1:6">
      <c r="A3748" s="111"/>
      <c r="B3748" s="86"/>
      <c r="C3748" s="103"/>
      <c r="D3748" s="103"/>
      <c r="E3748" s="103"/>
      <c r="F3748" s="112"/>
    </row>
    <row r="3749" spans="1:6">
      <c r="A3749" s="111"/>
      <c r="B3749" s="86"/>
      <c r="C3749" s="103"/>
      <c r="D3749" s="103"/>
      <c r="E3749" s="103"/>
      <c r="F3749" s="112"/>
    </row>
    <row r="3750" spans="1:6">
      <c r="A3750" s="111"/>
      <c r="B3750" s="86"/>
      <c r="C3750" s="103"/>
      <c r="D3750" s="103"/>
      <c r="E3750" s="103"/>
      <c r="F3750" s="112"/>
    </row>
    <row r="3751" spans="1:6">
      <c r="A3751" s="111"/>
      <c r="B3751" s="86"/>
      <c r="C3751" s="103"/>
      <c r="D3751" s="103"/>
      <c r="E3751" s="103"/>
      <c r="F3751" s="112"/>
    </row>
    <row r="3752" spans="1:6">
      <c r="A3752" s="111"/>
      <c r="B3752" s="86"/>
      <c r="C3752" s="103"/>
      <c r="D3752" s="103"/>
      <c r="E3752" s="103"/>
      <c r="F3752" s="112"/>
    </row>
    <row r="3753" spans="1:6">
      <c r="A3753" s="111"/>
      <c r="B3753" s="86"/>
      <c r="C3753" s="103"/>
      <c r="D3753" s="103"/>
      <c r="E3753" s="103"/>
      <c r="F3753" s="112"/>
    </row>
    <row r="3754" spans="1:6">
      <c r="A3754" s="111"/>
      <c r="B3754" s="86"/>
      <c r="C3754" s="103"/>
      <c r="D3754" s="103"/>
      <c r="E3754" s="103"/>
      <c r="F3754" s="112"/>
    </row>
    <row r="3755" spans="1:6">
      <c r="A3755" s="111"/>
      <c r="B3755" s="86"/>
      <c r="C3755" s="103"/>
      <c r="D3755" s="103"/>
      <c r="E3755" s="103"/>
      <c r="F3755" s="112"/>
    </row>
    <row r="3756" spans="1:6">
      <c r="A3756" s="111"/>
      <c r="B3756" s="86"/>
      <c r="C3756" s="103"/>
      <c r="D3756" s="103"/>
      <c r="E3756" s="103"/>
      <c r="F3756" s="112"/>
    </row>
    <row r="3757" spans="1:6">
      <c r="A3757" s="111"/>
      <c r="B3757" s="86"/>
      <c r="C3757" s="103"/>
      <c r="D3757" s="103"/>
      <c r="E3757" s="103"/>
      <c r="F3757" s="112"/>
    </row>
    <row r="3758" spans="1:6">
      <c r="A3758" s="111"/>
      <c r="B3758" s="86"/>
      <c r="C3758" s="103"/>
      <c r="D3758" s="103"/>
      <c r="E3758" s="103"/>
      <c r="F3758" s="112"/>
    </row>
    <row r="3759" spans="1:6">
      <c r="A3759" s="111"/>
      <c r="B3759" s="86"/>
      <c r="C3759" s="103"/>
      <c r="D3759" s="103"/>
      <c r="E3759" s="103"/>
      <c r="F3759" s="112"/>
    </row>
    <row r="3760" spans="1:6">
      <c r="A3760" s="111"/>
      <c r="B3760" s="86"/>
      <c r="C3760" s="103"/>
      <c r="D3760" s="103"/>
      <c r="E3760" s="103"/>
      <c r="F3760" s="112"/>
    </row>
    <row r="3761" spans="1:6">
      <c r="A3761" s="111"/>
      <c r="B3761" s="86"/>
      <c r="C3761" s="103"/>
      <c r="D3761" s="103"/>
      <c r="E3761" s="103"/>
      <c r="F3761" s="112"/>
    </row>
    <row r="3762" spans="1:6">
      <c r="A3762" s="111"/>
      <c r="B3762" s="86"/>
      <c r="C3762" s="103"/>
      <c r="D3762" s="103"/>
      <c r="E3762" s="103"/>
      <c r="F3762" s="112"/>
    </row>
    <row r="3763" spans="1:6">
      <c r="A3763" s="111"/>
      <c r="B3763" s="86"/>
      <c r="C3763" s="103"/>
      <c r="D3763" s="103"/>
      <c r="E3763" s="103"/>
      <c r="F3763" s="112"/>
    </row>
    <row r="3764" spans="1:6">
      <c r="A3764" s="111"/>
      <c r="B3764" s="86"/>
      <c r="C3764" s="103"/>
      <c r="D3764" s="103"/>
      <c r="E3764" s="103"/>
      <c r="F3764" s="112"/>
    </row>
    <row r="3765" spans="1:6">
      <c r="A3765" s="111"/>
      <c r="B3765" s="86"/>
      <c r="C3765" s="103"/>
      <c r="D3765" s="103"/>
      <c r="E3765" s="103"/>
      <c r="F3765" s="112"/>
    </row>
    <row r="3766" spans="1:6">
      <c r="A3766" s="111"/>
      <c r="B3766" s="86"/>
      <c r="C3766" s="103"/>
      <c r="D3766" s="103"/>
      <c r="E3766" s="103"/>
      <c r="F3766" s="112"/>
    </row>
    <row r="3767" spans="1:6">
      <c r="A3767" s="111"/>
      <c r="B3767" s="86"/>
      <c r="C3767" s="103"/>
      <c r="D3767" s="103"/>
      <c r="E3767" s="103"/>
      <c r="F3767" s="112"/>
    </row>
    <row r="3768" spans="1:6">
      <c r="A3768" s="111"/>
      <c r="B3768" s="86"/>
      <c r="C3768" s="103"/>
      <c r="D3768" s="103"/>
      <c r="E3768" s="103"/>
      <c r="F3768" s="112"/>
    </row>
    <row r="3769" spans="1:6">
      <c r="A3769" s="111"/>
      <c r="B3769" s="86"/>
      <c r="C3769" s="103"/>
      <c r="D3769" s="103"/>
      <c r="E3769" s="103"/>
      <c r="F3769" s="112"/>
    </row>
    <row r="3770" spans="1:6">
      <c r="A3770" s="111"/>
      <c r="B3770" s="86"/>
      <c r="C3770" s="103"/>
      <c r="D3770" s="103"/>
      <c r="E3770" s="103"/>
      <c r="F3770" s="112"/>
    </row>
    <row r="3771" spans="1:6">
      <c r="A3771" s="111"/>
      <c r="B3771" s="86"/>
      <c r="C3771" s="103"/>
      <c r="D3771" s="103"/>
      <c r="E3771" s="103"/>
      <c r="F3771" s="112"/>
    </row>
    <row r="3772" spans="1:6">
      <c r="A3772" s="111"/>
      <c r="B3772" s="86"/>
      <c r="C3772" s="103"/>
      <c r="D3772" s="103"/>
      <c r="E3772" s="103"/>
      <c r="F3772" s="112"/>
    </row>
    <row r="3773" spans="1:6">
      <c r="A3773" s="111"/>
      <c r="B3773" s="86"/>
      <c r="C3773" s="103"/>
      <c r="D3773" s="103"/>
      <c r="E3773" s="103"/>
      <c r="F3773" s="112"/>
    </row>
    <row r="3774" spans="1:6">
      <c r="A3774" s="111"/>
      <c r="B3774" s="86"/>
      <c r="C3774" s="103"/>
      <c r="D3774" s="103"/>
      <c r="E3774" s="103"/>
      <c r="F3774" s="112"/>
    </row>
    <row r="3775" spans="1:6">
      <c r="A3775" s="111"/>
      <c r="B3775" s="86"/>
      <c r="C3775" s="103"/>
      <c r="D3775" s="103"/>
      <c r="E3775" s="103"/>
      <c r="F3775" s="112"/>
    </row>
    <row r="3776" spans="1:6">
      <c r="A3776" s="111"/>
      <c r="B3776" s="86"/>
      <c r="C3776" s="103"/>
      <c r="D3776" s="103"/>
      <c r="E3776" s="103"/>
      <c r="F3776" s="112"/>
    </row>
    <row r="3777" spans="1:6">
      <c r="A3777" s="111"/>
      <c r="B3777" s="86"/>
      <c r="C3777" s="103"/>
      <c r="D3777" s="103"/>
      <c r="E3777" s="103"/>
      <c r="F3777" s="112"/>
    </row>
    <row r="3778" spans="1:6">
      <c r="A3778" s="111"/>
      <c r="B3778" s="86"/>
      <c r="C3778" s="103"/>
      <c r="D3778" s="103"/>
      <c r="E3778" s="103"/>
      <c r="F3778" s="112"/>
    </row>
    <row r="3779" spans="1:6">
      <c r="A3779" s="111"/>
      <c r="B3779" s="86"/>
      <c r="C3779" s="103"/>
      <c r="D3779" s="103"/>
      <c r="E3779" s="103"/>
      <c r="F3779" s="112"/>
    </row>
    <row r="3780" spans="1:6">
      <c r="A3780" s="111"/>
      <c r="B3780" s="86"/>
      <c r="C3780" s="103"/>
      <c r="D3780" s="103"/>
      <c r="E3780" s="103"/>
      <c r="F3780" s="112"/>
    </row>
    <row r="3781" spans="1:6">
      <c r="A3781" s="111"/>
      <c r="B3781" s="86"/>
      <c r="C3781" s="103"/>
      <c r="D3781" s="103"/>
      <c r="E3781" s="103"/>
      <c r="F3781" s="112"/>
    </row>
    <row r="3782" spans="1:6">
      <c r="A3782" s="111"/>
      <c r="B3782" s="86"/>
      <c r="C3782" s="103"/>
      <c r="D3782" s="103"/>
      <c r="E3782" s="103"/>
      <c r="F3782" s="112"/>
    </row>
    <row r="3783" spans="1:6">
      <c r="A3783" s="111"/>
      <c r="B3783" s="86"/>
      <c r="C3783" s="103"/>
      <c r="D3783" s="103"/>
      <c r="E3783" s="103"/>
      <c r="F3783" s="112"/>
    </row>
    <row r="3784" spans="1:6">
      <c r="A3784" s="111"/>
      <c r="B3784" s="86"/>
      <c r="C3784" s="103"/>
      <c r="D3784" s="103"/>
      <c r="E3784" s="103"/>
      <c r="F3784" s="112"/>
    </row>
    <row r="3785" spans="1:6">
      <c r="A3785" s="111"/>
      <c r="B3785" s="86"/>
      <c r="C3785" s="103"/>
      <c r="D3785" s="103"/>
      <c r="E3785" s="103"/>
      <c r="F3785" s="112"/>
    </row>
    <row r="3786" spans="1:6">
      <c r="A3786" s="111"/>
      <c r="B3786" s="86"/>
      <c r="C3786" s="103"/>
      <c r="D3786" s="103"/>
      <c r="E3786" s="103"/>
      <c r="F3786" s="112"/>
    </row>
    <row r="3787" spans="1:6">
      <c r="A3787" s="111"/>
      <c r="B3787" s="86"/>
      <c r="C3787" s="103"/>
      <c r="D3787" s="103"/>
      <c r="E3787" s="103"/>
      <c r="F3787" s="112"/>
    </row>
    <row r="3788" spans="1:6">
      <c r="A3788" s="111"/>
      <c r="B3788" s="86"/>
      <c r="C3788" s="103"/>
      <c r="D3788" s="103"/>
      <c r="E3788" s="103"/>
      <c r="F3788" s="112"/>
    </row>
    <row r="3789" spans="1:6">
      <c r="A3789" s="111"/>
      <c r="B3789" s="86"/>
      <c r="C3789" s="103"/>
      <c r="D3789" s="103"/>
      <c r="E3789" s="103"/>
      <c r="F3789" s="112"/>
    </row>
    <row r="3790" spans="1:6">
      <c r="A3790" s="111"/>
      <c r="B3790" s="86"/>
      <c r="C3790" s="103"/>
      <c r="D3790" s="103"/>
      <c r="E3790" s="103"/>
      <c r="F3790" s="112"/>
    </row>
    <row r="3791" spans="1:6">
      <c r="A3791" s="111"/>
      <c r="B3791" s="86"/>
      <c r="C3791" s="103"/>
      <c r="D3791" s="103"/>
      <c r="E3791" s="103"/>
      <c r="F3791" s="112"/>
    </row>
    <row r="3792" spans="1:6">
      <c r="A3792" s="111"/>
      <c r="B3792" s="86"/>
      <c r="C3792" s="103"/>
      <c r="D3792" s="103"/>
      <c r="E3792" s="103"/>
      <c r="F3792" s="112"/>
    </row>
    <row r="3793" spans="1:6">
      <c r="A3793" s="111"/>
      <c r="B3793" s="86"/>
      <c r="C3793" s="103"/>
      <c r="D3793" s="103"/>
      <c r="E3793" s="103"/>
      <c r="F3793" s="112"/>
    </row>
    <row r="3794" spans="1:6">
      <c r="A3794" s="111"/>
      <c r="B3794" s="86"/>
      <c r="C3794" s="103"/>
      <c r="D3794" s="103"/>
      <c r="E3794" s="103"/>
      <c r="F3794" s="112"/>
    </row>
    <row r="3795" spans="1:6">
      <c r="A3795" s="111"/>
      <c r="B3795" s="86"/>
      <c r="C3795" s="103"/>
      <c r="D3795" s="103"/>
      <c r="E3795" s="103"/>
      <c r="F3795" s="112"/>
    </row>
    <row r="3796" spans="1:6">
      <c r="A3796" s="111"/>
      <c r="B3796" s="86"/>
      <c r="C3796" s="103"/>
      <c r="D3796" s="103"/>
      <c r="E3796" s="103"/>
      <c r="F3796" s="112"/>
    </row>
    <row r="3797" spans="1:6">
      <c r="A3797" s="111"/>
      <c r="B3797" s="86"/>
      <c r="C3797" s="103"/>
      <c r="D3797" s="103"/>
      <c r="E3797" s="103"/>
      <c r="F3797" s="112"/>
    </row>
    <row r="3798" spans="1:6">
      <c r="A3798" s="111"/>
      <c r="B3798" s="86"/>
      <c r="C3798" s="103"/>
      <c r="D3798" s="103"/>
      <c r="E3798" s="103"/>
      <c r="F3798" s="112"/>
    </row>
    <row r="3799" spans="1:6">
      <c r="A3799" s="111"/>
      <c r="B3799" s="86"/>
      <c r="C3799" s="103"/>
      <c r="D3799" s="103"/>
      <c r="E3799" s="103"/>
      <c r="F3799" s="112"/>
    </row>
    <row r="3800" spans="1:6">
      <c r="A3800" s="111"/>
      <c r="B3800" s="86"/>
      <c r="C3800" s="103"/>
      <c r="D3800" s="103"/>
      <c r="E3800" s="103"/>
      <c r="F3800" s="112"/>
    </row>
    <row r="3801" spans="1:6">
      <c r="A3801" s="111"/>
      <c r="B3801" s="86"/>
      <c r="C3801" s="103"/>
      <c r="D3801" s="103"/>
      <c r="E3801" s="103"/>
      <c r="F3801" s="112"/>
    </row>
    <row r="3802" spans="1:6">
      <c r="A3802" s="111"/>
      <c r="B3802" s="86"/>
      <c r="C3802" s="103"/>
      <c r="D3802" s="103"/>
      <c r="E3802" s="103"/>
      <c r="F3802" s="112"/>
    </row>
    <row r="3803" spans="1:6">
      <c r="A3803" s="111"/>
      <c r="B3803" s="86"/>
      <c r="C3803" s="103"/>
      <c r="D3803" s="103"/>
      <c r="E3803" s="103"/>
      <c r="F3803" s="112"/>
    </row>
    <row r="3804" spans="1:6">
      <c r="A3804" s="111"/>
      <c r="B3804" s="86"/>
      <c r="C3804" s="103"/>
      <c r="D3804" s="103"/>
      <c r="E3804" s="103"/>
      <c r="F3804" s="112"/>
    </row>
    <row r="3805" spans="1:6">
      <c r="A3805" s="111"/>
      <c r="B3805" s="86"/>
      <c r="C3805" s="103"/>
      <c r="D3805" s="103"/>
      <c r="E3805" s="103"/>
      <c r="F3805" s="112"/>
    </row>
    <row r="3806" spans="1:6">
      <c r="A3806" s="111"/>
      <c r="B3806" s="86"/>
      <c r="C3806" s="103"/>
      <c r="D3806" s="103"/>
      <c r="E3806" s="103"/>
      <c r="F3806" s="112"/>
    </row>
    <row r="3807" spans="1:6">
      <c r="A3807" s="111"/>
      <c r="B3807" s="86"/>
      <c r="C3807" s="103"/>
      <c r="D3807" s="103"/>
      <c r="E3807" s="103"/>
      <c r="F3807" s="112"/>
    </row>
    <row r="3808" spans="1:6">
      <c r="A3808" s="111"/>
      <c r="B3808" s="86"/>
      <c r="C3808" s="103"/>
      <c r="D3808" s="103"/>
      <c r="E3808" s="103"/>
      <c r="F3808" s="112"/>
    </row>
    <row r="3809" spans="1:6">
      <c r="A3809" s="111"/>
      <c r="B3809" s="86"/>
      <c r="C3809" s="103"/>
      <c r="D3809" s="103"/>
      <c r="E3809" s="103"/>
      <c r="F3809" s="112"/>
    </row>
    <row r="3810" spans="1:6">
      <c r="A3810" s="111"/>
      <c r="B3810" s="86"/>
      <c r="C3810" s="103"/>
      <c r="D3810" s="103"/>
      <c r="E3810" s="103"/>
      <c r="F3810" s="112"/>
    </row>
    <row r="3811" spans="1:6">
      <c r="A3811" s="111"/>
      <c r="B3811" s="86"/>
      <c r="C3811" s="103"/>
      <c r="D3811" s="103"/>
      <c r="E3811" s="103"/>
      <c r="F3811" s="112"/>
    </row>
    <row r="3812" spans="1:6">
      <c r="A3812" s="111"/>
      <c r="B3812" s="86"/>
      <c r="C3812" s="103"/>
      <c r="D3812" s="103"/>
      <c r="E3812" s="103"/>
      <c r="F3812" s="112"/>
    </row>
    <row r="3813" spans="1:6">
      <c r="A3813" s="111"/>
      <c r="B3813" s="86"/>
      <c r="C3813" s="103"/>
      <c r="D3813" s="103"/>
      <c r="E3813" s="103"/>
      <c r="F3813" s="112"/>
    </row>
    <row r="3814" spans="1:6">
      <c r="A3814" s="111"/>
      <c r="B3814" s="86"/>
      <c r="C3814" s="103"/>
      <c r="D3814" s="103"/>
      <c r="E3814" s="103"/>
      <c r="F3814" s="112"/>
    </row>
    <row r="3815" spans="1:6">
      <c r="A3815" s="111"/>
      <c r="B3815" s="86"/>
      <c r="C3815" s="103"/>
      <c r="D3815" s="103"/>
      <c r="E3815" s="103"/>
      <c r="F3815" s="112"/>
    </row>
    <row r="3816" spans="1:6">
      <c r="A3816" s="111"/>
      <c r="B3816" s="86"/>
      <c r="C3816" s="103"/>
      <c r="D3816" s="103"/>
      <c r="E3816" s="103"/>
      <c r="F3816" s="112"/>
    </row>
    <row r="3817" spans="1:6">
      <c r="A3817" s="111"/>
      <c r="B3817" s="86"/>
      <c r="C3817" s="103"/>
      <c r="D3817" s="103"/>
      <c r="E3817" s="103"/>
      <c r="F3817" s="112"/>
    </row>
    <row r="3818" spans="1:6">
      <c r="A3818" s="111"/>
      <c r="B3818" s="86"/>
      <c r="C3818" s="103"/>
      <c r="D3818" s="103"/>
      <c r="E3818" s="103"/>
      <c r="F3818" s="112"/>
    </row>
    <row r="3819" spans="1:6">
      <c r="A3819" s="111"/>
      <c r="B3819" s="86"/>
      <c r="C3819" s="103"/>
      <c r="D3819" s="103"/>
      <c r="E3819" s="103"/>
      <c r="F3819" s="112"/>
    </row>
    <row r="3820" spans="1:6">
      <c r="A3820" s="111"/>
      <c r="B3820" s="86"/>
      <c r="C3820" s="103"/>
      <c r="D3820" s="103"/>
      <c r="E3820" s="103"/>
      <c r="F3820" s="112"/>
    </row>
    <row r="3821" spans="1:6">
      <c r="A3821" s="111"/>
      <c r="B3821" s="86"/>
      <c r="C3821" s="103"/>
      <c r="D3821" s="103"/>
      <c r="E3821" s="103"/>
      <c r="F3821" s="112"/>
    </row>
    <row r="3822" spans="1:6">
      <c r="A3822" s="111"/>
      <c r="B3822" s="86"/>
      <c r="C3822" s="103"/>
      <c r="D3822" s="103"/>
      <c r="E3822" s="103"/>
      <c r="F3822" s="112"/>
    </row>
    <row r="3823" spans="1:6">
      <c r="A3823" s="111"/>
      <c r="B3823" s="86"/>
      <c r="C3823" s="103"/>
      <c r="D3823" s="103"/>
      <c r="E3823" s="103"/>
      <c r="F3823" s="112"/>
    </row>
    <row r="3824" spans="1:6">
      <c r="A3824" s="111"/>
      <c r="B3824" s="86"/>
      <c r="C3824" s="103"/>
      <c r="D3824" s="103"/>
      <c r="E3824" s="103"/>
      <c r="F3824" s="112"/>
    </row>
    <row r="3825" spans="1:6">
      <c r="A3825" s="111"/>
      <c r="B3825" s="86"/>
      <c r="C3825" s="103"/>
      <c r="D3825" s="103"/>
      <c r="E3825" s="103"/>
      <c r="F3825" s="112"/>
    </row>
    <row r="3826" spans="1:6">
      <c r="A3826" s="111"/>
      <c r="B3826" s="86"/>
      <c r="C3826" s="103"/>
      <c r="D3826" s="103"/>
      <c r="E3826" s="103"/>
      <c r="F3826" s="112"/>
    </row>
    <row r="3827" spans="1:6">
      <c r="A3827" s="111"/>
      <c r="B3827" s="86"/>
      <c r="C3827" s="103"/>
      <c r="D3827" s="103"/>
      <c r="E3827" s="103"/>
      <c r="F3827" s="112"/>
    </row>
    <row r="3828" spans="1:6">
      <c r="A3828" s="111"/>
      <c r="B3828" s="86"/>
      <c r="C3828" s="103"/>
      <c r="D3828" s="103"/>
      <c r="E3828" s="103"/>
      <c r="F3828" s="112"/>
    </row>
    <row r="3829" spans="1:6">
      <c r="A3829" s="111"/>
      <c r="B3829" s="86"/>
      <c r="C3829" s="103"/>
      <c r="D3829" s="103"/>
      <c r="E3829" s="103"/>
      <c r="F3829" s="112"/>
    </row>
    <row r="3830" spans="1:6">
      <c r="A3830" s="111"/>
      <c r="B3830" s="86"/>
      <c r="C3830" s="103"/>
      <c r="D3830" s="103"/>
      <c r="E3830" s="103"/>
      <c r="F3830" s="112"/>
    </row>
    <row r="3831" spans="1:6">
      <c r="A3831" s="111"/>
      <c r="B3831" s="86"/>
      <c r="C3831" s="103"/>
      <c r="D3831" s="103"/>
      <c r="E3831" s="103"/>
      <c r="F3831" s="112"/>
    </row>
    <row r="3832" spans="1:6">
      <c r="A3832" s="111"/>
      <c r="B3832" s="86"/>
      <c r="C3832" s="103"/>
      <c r="D3832" s="103"/>
      <c r="E3832" s="103"/>
      <c r="F3832" s="112"/>
    </row>
    <row r="3833" spans="1:6">
      <c r="A3833" s="111"/>
      <c r="B3833" s="86"/>
      <c r="C3833" s="103"/>
      <c r="D3833" s="103"/>
      <c r="E3833" s="103"/>
      <c r="F3833" s="112"/>
    </row>
    <row r="3834" spans="1:6">
      <c r="A3834" s="111"/>
      <c r="B3834" s="86"/>
      <c r="C3834" s="103"/>
      <c r="D3834" s="103"/>
      <c r="E3834" s="103"/>
      <c r="F3834" s="112"/>
    </row>
    <row r="3835" spans="1:6">
      <c r="A3835" s="111"/>
      <c r="B3835" s="86"/>
      <c r="C3835" s="103"/>
      <c r="D3835" s="103"/>
      <c r="E3835" s="103"/>
      <c r="F3835" s="112"/>
    </row>
    <row r="3836" spans="1:6">
      <c r="A3836" s="111"/>
      <c r="B3836" s="86"/>
      <c r="C3836" s="103"/>
      <c r="D3836" s="103"/>
      <c r="E3836" s="103"/>
      <c r="F3836" s="112"/>
    </row>
    <row r="3837" spans="1:6">
      <c r="A3837" s="111"/>
      <c r="B3837" s="86"/>
      <c r="C3837" s="103"/>
      <c r="D3837" s="103"/>
      <c r="E3837" s="103"/>
      <c r="F3837" s="112"/>
    </row>
    <row r="3838" spans="1:6">
      <c r="A3838" s="111"/>
      <c r="B3838" s="86"/>
      <c r="C3838" s="103"/>
      <c r="D3838" s="103"/>
      <c r="E3838" s="103"/>
      <c r="F3838" s="112"/>
    </row>
    <row r="3839" spans="1:6">
      <c r="A3839" s="111"/>
      <c r="B3839" s="86"/>
      <c r="C3839" s="103"/>
      <c r="D3839" s="103"/>
      <c r="E3839" s="103"/>
      <c r="F3839" s="112"/>
    </row>
    <row r="3840" spans="1:6">
      <c r="A3840" s="111"/>
      <c r="B3840" s="86"/>
      <c r="C3840" s="103"/>
      <c r="D3840" s="103"/>
      <c r="E3840" s="103"/>
      <c r="F3840" s="112"/>
    </row>
    <row r="3841" spans="1:6">
      <c r="A3841" s="111"/>
      <c r="B3841" s="86"/>
      <c r="C3841" s="103"/>
      <c r="D3841" s="103"/>
      <c r="E3841" s="103"/>
      <c r="F3841" s="112"/>
    </row>
    <row r="3842" spans="1:6">
      <c r="A3842" s="111"/>
      <c r="B3842" s="86"/>
      <c r="C3842" s="103"/>
      <c r="D3842" s="103"/>
      <c r="E3842" s="103"/>
      <c r="F3842" s="112"/>
    </row>
    <row r="3843" spans="1:6">
      <c r="A3843" s="111"/>
      <c r="B3843" s="86"/>
      <c r="C3843" s="103"/>
      <c r="D3843" s="103"/>
      <c r="E3843" s="103"/>
      <c r="F3843" s="112"/>
    </row>
    <row r="3844" spans="1:6">
      <c r="A3844" s="111"/>
      <c r="B3844" s="86"/>
      <c r="C3844" s="103"/>
      <c r="D3844" s="103"/>
      <c r="E3844" s="103"/>
      <c r="F3844" s="112"/>
    </row>
    <row r="3845" spans="1:6">
      <c r="A3845" s="111"/>
      <c r="B3845" s="86"/>
      <c r="C3845" s="103"/>
      <c r="D3845" s="103"/>
      <c r="E3845" s="103"/>
      <c r="F3845" s="112"/>
    </row>
    <row r="3846" spans="1:6">
      <c r="A3846" s="111"/>
      <c r="B3846" s="86"/>
      <c r="C3846" s="103"/>
      <c r="D3846" s="103"/>
      <c r="E3846" s="103"/>
      <c r="F3846" s="112"/>
    </row>
    <row r="3847" spans="1:6">
      <c r="A3847" s="111"/>
      <c r="B3847" s="86"/>
      <c r="C3847" s="103"/>
      <c r="D3847" s="103"/>
      <c r="E3847" s="103"/>
      <c r="F3847" s="112"/>
    </row>
    <row r="3848" spans="1:6">
      <c r="A3848" s="111"/>
      <c r="B3848" s="86"/>
      <c r="C3848" s="103"/>
      <c r="D3848" s="103"/>
      <c r="E3848" s="103"/>
      <c r="F3848" s="112"/>
    </row>
    <row r="3849" spans="1:6">
      <c r="A3849" s="111"/>
      <c r="B3849" s="86"/>
      <c r="C3849" s="103"/>
      <c r="D3849" s="103"/>
      <c r="E3849" s="103"/>
      <c r="F3849" s="112"/>
    </row>
    <row r="3850" spans="1:6">
      <c r="A3850" s="111"/>
      <c r="B3850" s="86"/>
      <c r="C3850" s="103"/>
      <c r="D3850" s="103"/>
      <c r="E3850" s="103"/>
      <c r="F3850" s="112"/>
    </row>
    <row r="3851" spans="1:6">
      <c r="A3851" s="111"/>
      <c r="B3851" s="86"/>
      <c r="C3851" s="103"/>
      <c r="D3851" s="103"/>
      <c r="E3851" s="103"/>
      <c r="F3851" s="112"/>
    </row>
    <row r="3852" spans="1:6">
      <c r="A3852" s="111"/>
      <c r="B3852" s="86"/>
      <c r="C3852" s="103"/>
      <c r="D3852" s="103"/>
      <c r="E3852" s="103"/>
      <c r="F3852" s="112"/>
    </row>
    <row r="3853" spans="1:6">
      <c r="A3853" s="111"/>
      <c r="B3853" s="86"/>
      <c r="C3853" s="103"/>
      <c r="D3853" s="103"/>
      <c r="E3853" s="103"/>
      <c r="F3853" s="112"/>
    </row>
    <row r="3854" spans="1:6">
      <c r="A3854" s="111"/>
      <c r="B3854" s="86"/>
      <c r="C3854" s="103"/>
      <c r="D3854" s="103"/>
      <c r="E3854" s="103"/>
      <c r="F3854" s="112"/>
    </row>
    <row r="3855" spans="1:6">
      <c r="A3855" s="111"/>
      <c r="B3855" s="86"/>
      <c r="C3855" s="103"/>
      <c r="D3855" s="103"/>
      <c r="E3855" s="103"/>
      <c r="F3855" s="112"/>
    </row>
    <row r="3856" spans="1:6">
      <c r="A3856" s="111"/>
      <c r="B3856" s="86"/>
      <c r="C3856" s="103"/>
      <c r="D3856" s="103"/>
      <c r="E3856" s="103"/>
      <c r="F3856" s="112"/>
    </row>
    <row r="3857" spans="1:6">
      <c r="A3857" s="111"/>
      <c r="B3857" s="86"/>
      <c r="C3857" s="103"/>
      <c r="D3857" s="103"/>
      <c r="E3857" s="103"/>
      <c r="F3857" s="112"/>
    </row>
    <row r="3858" spans="1:6">
      <c r="A3858" s="111"/>
      <c r="B3858" s="86"/>
      <c r="C3858" s="103"/>
      <c r="D3858" s="103"/>
      <c r="E3858" s="103"/>
      <c r="F3858" s="112"/>
    </row>
    <row r="3859" spans="1:6">
      <c r="A3859" s="111"/>
      <c r="B3859" s="86"/>
      <c r="C3859" s="103"/>
      <c r="D3859" s="103"/>
      <c r="E3859" s="103"/>
      <c r="F3859" s="112"/>
    </row>
    <row r="3860" spans="1:6">
      <c r="A3860" s="111"/>
      <c r="B3860" s="86"/>
      <c r="C3860" s="103"/>
      <c r="D3860" s="103"/>
      <c r="E3860" s="103"/>
      <c r="F3860" s="112"/>
    </row>
    <row r="3861" spans="1:6">
      <c r="A3861" s="111"/>
      <c r="B3861" s="86"/>
      <c r="C3861" s="103"/>
      <c r="D3861" s="103"/>
      <c r="E3861" s="103"/>
      <c r="F3861" s="112"/>
    </row>
    <row r="3862" spans="1:6">
      <c r="A3862" s="111"/>
      <c r="B3862" s="86"/>
      <c r="C3862" s="103"/>
      <c r="D3862" s="103"/>
      <c r="E3862" s="103"/>
      <c r="F3862" s="112"/>
    </row>
    <row r="3863" spans="1:6">
      <c r="A3863" s="111"/>
      <c r="B3863" s="86"/>
      <c r="C3863" s="103"/>
      <c r="D3863" s="103"/>
      <c r="E3863" s="103"/>
      <c r="F3863" s="112"/>
    </row>
    <row r="3864" spans="1:6">
      <c r="A3864" s="111"/>
      <c r="B3864" s="86"/>
      <c r="C3864" s="103"/>
      <c r="D3864" s="103"/>
      <c r="E3864" s="103"/>
      <c r="F3864" s="112"/>
    </row>
    <row r="3865" spans="1:6">
      <c r="A3865" s="111"/>
      <c r="B3865" s="86"/>
      <c r="C3865" s="103"/>
      <c r="D3865" s="103"/>
      <c r="E3865" s="103"/>
      <c r="F3865" s="112"/>
    </row>
    <row r="3866" spans="1:6">
      <c r="A3866" s="111"/>
      <c r="B3866" s="86"/>
      <c r="C3866" s="103"/>
      <c r="D3866" s="103"/>
      <c r="E3866" s="103"/>
      <c r="F3866" s="112"/>
    </row>
    <row r="3867" spans="1:6">
      <c r="A3867" s="111"/>
      <c r="B3867" s="86"/>
      <c r="C3867" s="103"/>
      <c r="D3867" s="103"/>
      <c r="E3867" s="103"/>
      <c r="F3867" s="112"/>
    </row>
    <row r="3868" spans="1:6">
      <c r="A3868" s="111"/>
      <c r="B3868" s="86"/>
      <c r="C3868" s="103"/>
      <c r="D3868" s="103"/>
      <c r="E3868" s="103"/>
      <c r="F3868" s="112"/>
    </row>
    <row r="3869" spans="1:6">
      <c r="A3869" s="111"/>
      <c r="B3869" s="86"/>
      <c r="C3869" s="103"/>
      <c r="D3869" s="103"/>
      <c r="E3869" s="103"/>
      <c r="F3869" s="112"/>
    </row>
    <row r="3870" spans="1:6">
      <c r="A3870" s="111"/>
      <c r="B3870" s="86"/>
      <c r="C3870" s="103"/>
      <c r="D3870" s="103"/>
      <c r="E3870" s="103"/>
      <c r="F3870" s="112"/>
    </row>
    <row r="3871" spans="1:6">
      <c r="A3871" s="111"/>
      <c r="B3871" s="86"/>
      <c r="C3871" s="103"/>
      <c r="D3871" s="103"/>
      <c r="E3871" s="103"/>
      <c r="F3871" s="112"/>
    </row>
    <row r="3872" spans="1:6">
      <c r="A3872" s="111"/>
      <c r="B3872" s="86"/>
      <c r="C3872" s="103"/>
      <c r="D3872" s="103"/>
      <c r="E3872" s="103"/>
      <c r="F3872" s="112"/>
    </row>
    <row r="3873" spans="1:6">
      <c r="A3873" s="111"/>
      <c r="B3873" s="86"/>
      <c r="C3873" s="103"/>
      <c r="D3873" s="103"/>
      <c r="E3873" s="103"/>
      <c r="F3873" s="112"/>
    </row>
    <row r="3874" spans="1:6">
      <c r="A3874" s="111"/>
      <c r="B3874" s="86"/>
      <c r="C3874" s="103"/>
      <c r="D3874" s="103"/>
      <c r="E3874" s="103"/>
      <c r="F3874" s="112"/>
    </row>
    <row r="3875" spans="1:6">
      <c r="A3875" s="111"/>
      <c r="B3875" s="86"/>
      <c r="C3875" s="103"/>
      <c r="D3875" s="103"/>
      <c r="E3875" s="103"/>
      <c r="F3875" s="112"/>
    </row>
    <row r="3876" spans="1:6">
      <c r="A3876" s="111"/>
      <c r="B3876" s="86"/>
      <c r="C3876" s="103"/>
      <c r="D3876" s="103"/>
      <c r="E3876" s="103"/>
      <c r="F3876" s="112"/>
    </row>
    <row r="3877" spans="1:6">
      <c r="A3877" s="111"/>
      <c r="B3877" s="86"/>
      <c r="C3877" s="103"/>
      <c r="D3877" s="103"/>
      <c r="E3877" s="103"/>
      <c r="F3877" s="112"/>
    </row>
    <row r="3878" spans="1:6">
      <c r="A3878" s="111"/>
      <c r="B3878" s="86"/>
      <c r="C3878" s="103"/>
      <c r="D3878" s="103"/>
      <c r="E3878" s="103"/>
      <c r="F3878" s="112"/>
    </row>
    <row r="3879" spans="1:6">
      <c r="A3879" s="111"/>
      <c r="B3879" s="86"/>
      <c r="C3879" s="103"/>
      <c r="D3879" s="103"/>
      <c r="E3879" s="103"/>
      <c r="F3879" s="112"/>
    </row>
    <row r="3880" spans="1:6">
      <c r="A3880" s="111"/>
      <c r="B3880" s="86"/>
      <c r="C3880" s="103"/>
      <c r="D3880" s="103"/>
      <c r="E3880" s="103"/>
      <c r="F3880" s="112"/>
    </row>
    <row r="3881" spans="1:6">
      <c r="A3881" s="111"/>
      <c r="B3881" s="86"/>
      <c r="C3881" s="103"/>
      <c r="D3881" s="103"/>
      <c r="E3881" s="103"/>
      <c r="F3881" s="112"/>
    </row>
    <row r="3882" spans="1:6">
      <c r="A3882" s="111"/>
      <c r="B3882" s="86"/>
      <c r="C3882" s="103"/>
      <c r="D3882" s="103"/>
      <c r="E3882" s="103"/>
      <c r="F3882" s="112"/>
    </row>
    <row r="3883" spans="1:6">
      <c r="A3883" s="111"/>
      <c r="B3883" s="86"/>
      <c r="C3883" s="103"/>
      <c r="D3883" s="103"/>
      <c r="E3883" s="103"/>
      <c r="F3883" s="112"/>
    </row>
    <row r="3884" spans="1:6">
      <c r="A3884" s="111"/>
      <c r="B3884" s="86"/>
      <c r="C3884" s="103"/>
      <c r="D3884" s="103"/>
      <c r="E3884" s="103"/>
      <c r="F3884" s="112"/>
    </row>
    <row r="3885" spans="1:6">
      <c r="A3885" s="111"/>
      <c r="B3885" s="86"/>
      <c r="C3885" s="103"/>
      <c r="D3885" s="103"/>
      <c r="E3885" s="103"/>
      <c r="F3885" s="112"/>
    </row>
    <row r="3886" spans="1:6">
      <c r="A3886" s="111"/>
      <c r="B3886" s="86"/>
      <c r="C3886" s="103"/>
      <c r="D3886" s="103"/>
      <c r="E3886" s="103"/>
      <c r="F3886" s="112"/>
    </row>
    <row r="3887" spans="1:6">
      <c r="A3887" s="111"/>
      <c r="B3887" s="86"/>
      <c r="C3887" s="103"/>
      <c r="D3887" s="103"/>
      <c r="E3887" s="103"/>
      <c r="F3887" s="112"/>
    </row>
    <row r="3888" spans="1:6">
      <c r="A3888" s="111"/>
      <c r="B3888" s="86"/>
      <c r="C3888" s="103"/>
      <c r="D3888" s="103"/>
      <c r="E3888" s="103"/>
      <c r="F3888" s="112"/>
    </row>
    <row r="3889" spans="1:6">
      <c r="A3889" s="111"/>
      <c r="B3889" s="86"/>
      <c r="C3889" s="103"/>
      <c r="D3889" s="103"/>
      <c r="E3889" s="103"/>
      <c r="F3889" s="112"/>
    </row>
    <row r="3890" spans="1:6">
      <c r="A3890" s="111"/>
      <c r="B3890" s="86"/>
      <c r="C3890" s="103"/>
      <c r="D3890" s="103"/>
      <c r="E3890" s="103"/>
      <c r="F3890" s="112"/>
    </row>
    <row r="3891" spans="1:6">
      <c r="A3891" s="111"/>
      <c r="B3891" s="86"/>
      <c r="C3891" s="103"/>
      <c r="D3891" s="103"/>
      <c r="E3891" s="103"/>
      <c r="F3891" s="112"/>
    </row>
    <row r="3892" spans="1:6">
      <c r="A3892" s="111"/>
      <c r="B3892" s="86"/>
      <c r="C3892" s="103"/>
      <c r="D3892" s="103"/>
      <c r="E3892" s="103"/>
      <c r="F3892" s="112"/>
    </row>
    <row r="3893" spans="1:6">
      <c r="A3893" s="111"/>
      <c r="B3893" s="86"/>
      <c r="C3893" s="103"/>
      <c r="D3893" s="103"/>
      <c r="E3893" s="103"/>
      <c r="F3893" s="112"/>
    </row>
    <row r="3894" spans="1:6">
      <c r="A3894" s="111"/>
      <c r="B3894" s="86"/>
      <c r="C3894" s="103"/>
      <c r="D3894" s="103"/>
      <c r="E3894" s="103"/>
      <c r="F3894" s="112"/>
    </row>
    <row r="3895" spans="1:6">
      <c r="A3895" s="111"/>
      <c r="B3895" s="86"/>
      <c r="C3895" s="103"/>
      <c r="D3895" s="103"/>
      <c r="E3895" s="103"/>
      <c r="F3895" s="112"/>
    </row>
    <row r="3896" spans="1:6">
      <c r="A3896" s="111"/>
      <c r="B3896" s="86"/>
      <c r="C3896" s="103"/>
      <c r="D3896" s="103"/>
      <c r="E3896" s="103"/>
      <c r="F3896" s="112"/>
    </row>
    <row r="3897" spans="1:6">
      <c r="A3897" s="111"/>
      <c r="B3897" s="86"/>
      <c r="C3897" s="103"/>
      <c r="D3897" s="103"/>
      <c r="E3897" s="103"/>
      <c r="F3897" s="112"/>
    </row>
    <row r="3898" spans="1:6">
      <c r="A3898" s="111"/>
      <c r="B3898" s="86"/>
      <c r="C3898" s="103"/>
      <c r="D3898" s="103"/>
      <c r="E3898" s="103"/>
      <c r="F3898" s="112"/>
    </row>
    <row r="3899" spans="1:6">
      <c r="A3899" s="111"/>
      <c r="B3899" s="86"/>
      <c r="C3899" s="103"/>
      <c r="D3899" s="103"/>
      <c r="E3899" s="103"/>
      <c r="F3899" s="112"/>
    </row>
    <row r="3900" spans="1:6">
      <c r="A3900" s="111"/>
      <c r="B3900" s="86"/>
      <c r="C3900" s="103"/>
      <c r="D3900" s="103"/>
      <c r="E3900" s="103"/>
      <c r="F3900" s="112"/>
    </row>
    <row r="3901" spans="1:6">
      <c r="A3901" s="111"/>
      <c r="B3901" s="86"/>
      <c r="C3901" s="103"/>
      <c r="D3901" s="103"/>
      <c r="E3901" s="103"/>
      <c r="F3901" s="112"/>
    </row>
    <row r="3902" spans="1:6">
      <c r="A3902" s="111"/>
      <c r="B3902" s="86"/>
      <c r="C3902" s="103"/>
      <c r="D3902" s="103"/>
      <c r="E3902" s="103"/>
      <c r="F3902" s="112"/>
    </row>
    <row r="3903" spans="1:6">
      <c r="A3903" s="111"/>
      <c r="B3903" s="86"/>
      <c r="C3903" s="103"/>
      <c r="D3903" s="103"/>
      <c r="E3903" s="103"/>
      <c r="F3903" s="112"/>
    </row>
    <row r="3904" spans="1:6">
      <c r="A3904" s="111"/>
      <c r="B3904" s="86"/>
      <c r="C3904" s="103"/>
      <c r="D3904" s="103"/>
      <c r="E3904" s="103"/>
      <c r="F3904" s="112"/>
    </row>
    <row r="3905" spans="1:6">
      <c r="A3905" s="111"/>
      <c r="B3905" s="86"/>
      <c r="C3905" s="103"/>
      <c r="D3905" s="103"/>
      <c r="E3905" s="103"/>
      <c r="F3905" s="112"/>
    </row>
    <row r="3906" spans="1:6">
      <c r="A3906" s="111"/>
      <c r="B3906" s="86"/>
      <c r="C3906" s="103"/>
      <c r="D3906" s="103"/>
      <c r="E3906" s="103"/>
      <c r="F3906" s="112"/>
    </row>
    <row r="3907" spans="1:6">
      <c r="A3907" s="111"/>
      <c r="B3907" s="86"/>
      <c r="C3907" s="103"/>
      <c r="D3907" s="103"/>
      <c r="E3907" s="103"/>
      <c r="F3907" s="112"/>
    </row>
    <row r="3908" spans="1:6">
      <c r="A3908" s="111"/>
      <c r="B3908" s="86"/>
      <c r="C3908" s="103"/>
      <c r="D3908" s="103"/>
      <c r="E3908" s="103"/>
      <c r="F3908" s="112"/>
    </row>
    <row r="3909" spans="1:6">
      <c r="A3909" s="111"/>
      <c r="B3909" s="86"/>
      <c r="C3909" s="103"/>
      <c r="D3909" s="103"/>
      <c r="E3909" s="103"/>
      <c r="F3909" s="112"/>
    </row>
    <row r="3910" spans="1:6">
      <c r="A3910" s="111"/>
      <c r="B3910" s="86"/>
      <c r="C3910" s="103"/>
      <c r="D3910" s="103"/>
      <c r="E3910" s="103"/>
      <c r="F3910" s="112"/>
    </row>
    <row r="3911" spans="1:6">
      <c r="A3911" s="111"/>
      <c r="B3911" s="86"/>
      <c r="C3911" s="103"/>
      <c r="D3911" s="103"/>
      <c r="E3911" s="103"/>
      <c r="F3911" s="112"/>
    </row>
    <row r="3912" spans="1:6">
      <c r="A3912" s="111"/>
      <c r="B3912" s="86"/>
      <c r="C3912" s="103"/>
      <c r="D3912" s="103"/>
      <c r="E3912" s="103"/>
      <c r="F3912" s="112"/>
    </row>
    <row r="3913" spans="1:6">
      <c r="A3913" s="111"/>
      <c r="B3913" s="86"/>
      <c r="C3913" s="103"/>
      <c r="D3913" s="103"/>
      <c r="E3913" s="103"/>
      <c r="F3913" s="112"/>
    </row>
    <row r="3914" spans="1:6">
      <c r="A3914" s="111"/>
      <c r="B3914" s="86"/>
      <c r="C3914" s="103"/>
      <c r="D3914" s="103"/>
      <c r="E3914" s="103"/>
      <c r="F3914" s="112"/>
    </row>
    <row r="3915" spans="1:6">
      <c r="A3915" s="111"/>
      <c r="B3915" s="86"/>
      <c r="C3915" s="103"/>
      <c r="D3915" s="103"/>
      <c r="E3915" s="103"/>
      <c r="F3915" s="112"/>
    </row>
    <row r="3916" spans="1:6">
      <c r="A3916" s="111"/>
      <c r="B3916" s="86"/>
      <c r="C3916" s="103"/>
      <c r="D3916" s="103"/>
      <c r="E3916" s="103"/>
      <c r="F3916" s="112"/>
    </row>
    <row r="3917" spans="1:6">
      <c r="A3917" s="111"/>
      <c r="B3917" s="86"/>
      <c r="C3917" s="103"/>
      <c r="D3917" s="103"/>
      <c r="E3917" s="103"/>
      <c r="F3917" s="112"/>
    </row>
    <row r="3918" spans="1:6">
      <c r="A3918" s="111"/>
      <c r="B3918" s="86"/>
      <c r="C3918" s="103"/>
      <c r="D3918" s="103"/>
      <c r="E3918" s="103"/>
      <c r="F3918" s="112"/>
    </row>
    <row r="3919" spans="1:6">
      <c r="A3919" s="111"/>
      <c r="B3919" s="86"/>
      <c r="C3919" s="103"/>
      <c r="D3919" s="103"/>
      <c r="E3919" s="103"/>
      <c r="F3919" s="112"/>
    </row>
    <row r="3920" spans="1:6">
      <c r="A3920" s="111"/>
      <c r="B3920" s="86"/>
      <c r="C3920" s="103"/>
      <c r="D3920" s="103"/>
      <c r="E3920" s="103"/>
      <c r="F3920" s="112"/>
    </row>
    <row r="3921" spans="1:6">
      <c r="A3921" s="111"/>
      <c r="B3921" s="86"/>
      <c r="C3921" s="103"/>
      <c r="D3921" s="103"/>
      <c r="E3921" s="103"/>
      <c r="F3921" s="112"/>
    </row>
    <row r="3922" spans="1:6">
      <c r="A3922" s="111"/>
      <c r="B3922" s="86"/>
      <c r="C3922" s="103"/>
      <c r="D3922" s="103"/>
      <c r="E3922" s="103"/>
      <c r="F3922" s="112"/>
    </row>
    <row r="3923" spans="1:6">
      <c r="A3923" s="111"/>
      <c r="B3923" s="86"/>
      <c r="C3923" s="103"/>
      <c r="D3923" s="103"/>
      <c r="E3923" s="103"/>
      <c r="F3923" s="112"/>
    </row>
    <row r="3924" spans="1:6">
      <c r="A3924" s="111"/>
      <c r="B3924" s="86"/>
      <c r="C3924" s="103"/>
      <c r="D3924" s="103"/>
      <c r="E3924" s="103"/>
      <c r="F3924" s="112"/>
    </row>
    <row r="3925" spans="1:6">
      <c r="A3925" s="111"/>
      <c r="B3925" s="86"/>
      <c r="C3925" s="103"/>
      <c r="D3925" s="103"/>
      <c r="E3925" s="103"/>
      <c r="F3925" s="112"/>
    </row>
    <row r="3926" spans="1:6">
      <c r="A3926" s="111"/>
      <c r="B3926" s="86"/>
      <c r="C3926" s="103"/>
      <c r="D3926" s="103"/>
      <c r="E3926" s="103"/>
      <c r="F3926" s="112"/>
    </row>
    <row r="3927" spans="1:6">
      <c r="A3927" s="111"/>
      <c r="B3927" s="86"/>
      <c r="C3927" s="103"/>
      <c r="D3927" s="103"/>
      <c r="E3927" s="103"/>
      <c r="F3927" s="112"/>
    </row>
    <row r="3928" spans="1:6">
      <c r="A3928" s="111"/>
      <c r="B3928" s="86"/>
      <c r="C3928" s="103"/>
      <c r="D3928" s="103"/>
      <c r="E3928" s="103"/>
      <c r="F3928" s="112"/>
    </row>
    <row r="3929" spans="1:6">
      <c r="A3929" s="111"/>
      <c r="B3929" s="86"/>
      <c r="C3929" s="103"/>
      <c r="D3929" s="103"/>
      <c r="E3929" s="103"/>
      <c r="F3929" s="112"/>
    </row>
    <row r="3930" spans="1:6">
      <c r="A3930" s="111"/>
      <c r="B3930" s="86"/>
      <c r="C3930" s="103"/>
      <c r="D3930" s="103"/>
      <c r="E3930" s="103"/>
      <c r="F3930" s="112"/>
    </row>
    <row r="3931" spans="1:6">
      <c r="A3931" s="111"/>
      <c r="B3931" s="86"/>
      <c r="C3931" s="103"/>
      <c r="D3931" s="103"/>
      <c r="E3931" s="103"/>
      <c r="F3931" s="112"/>
    </row>
    <row r="3932" spans="1:6">
      <c r="A3932" s="111"/>
      <c r="B3932" s="86"/>
      <c r="C3932" s="103"/>
      <c r="D3932" s="103"/>
      <c r="E3932" s="103"/>
      <c r="F3932" s="112"/>
    </row>
    <row r="3933" spans="1:6">
      <c r="A3933" s="111"/>
      <c r="B3933" s="86"/>
      <c r="C3933" s="103"/>
      <c r="D3933" s="103"/>
      <c r="E3933" s="103"/>
      <c r="F3933" s="112"/>
    </row>
    <row r="3934" spans="1:6">
      <c r="A3934" s="111"/>
      <c r="B3934" s="86"/>
      <c r="C3934" s="103"/>
      <c r="D3934" s="103"/>
      <c r="E3934" s="103"/>
      <c r="F3934" s="112"/>
    </row>
    <row r="3935" spans="1:6">
      <c r="A3935" s="111"/>
      <c r="B3935" s="86"/>
      <c r="C3935" s="103"/>
      <c r="D3935" s="103"/>
      <c r="E3935" s="103"/>
      <c r="F3935" s="112"/>
    </row>
    <row r="3936" spans="1:6">
      <c r="A3936" s="111"/>
      <c r="B3936" s="86"/>
      <c r="C3936" s="103"/>
      <c r="D3936" s="103"/>
      <c r="E3936" s="103"/>
      <c r="F3936" s="112"/>
    </row>
    <row r="3937" spans="1:6">
      <c r="A3937" s="111"/>
      <c r="B3937" s="86"/>
      <c r="C3937" s="103"/>
      <c r="D3937" s="103"/>
      <c r="E3937" s="103"/>
      <c r="F3937" s="112"/>
    </row>
    <row r="3938" spans="1:6">
      <c r="A3938" s="111"/>
      <c r="B3938" s="86"/>
      <c r="C3938" s="103"/>
      <c r="D3938" s="103"/>
      <c r="E3938" s="103"/>
      <c r="F3938" s="112"/>
    </row>
    <row r="3939" spans="1:6">
      <c r="A3939" s="111"/>
      <c r="B3939" s="86"/>
      <c r="C3939" s="103"/>
      <c r="D3939" s="103"/>
      <c r="E3939" s="103"/>
      <c r="F3939" s="112"/>
    </row>
    <row r="3940" spans="1:6">
      <c r="A3940" s="111"/>
      <c r="B3940" s="86"/>
      <c r="C3940" s="103"/>
      <c r="D3940" s="103"/>
      <c r="E3940" s="103"/>
      <c r="F3940" s="112"/>
    </row>
    <row r="3941" spans="1:6">
      <c r="A3941" s="111"/>
      <c r="B3941" s="86"/>
      <c r="C3941" s="103"/>
      <c r="D3941" s="103"/>
      <c r="E3941" s="103"/>
      <c r="F3941" s="112"/>
    </row>
    <row r="3942" spans="1:6">
      <c r="A3942" s="111"/>
      <c r="B3942" s="86"/>
      <c r="C3942" s="103"/>
      <c r="D3942" s="103"/>
      <c r="E3942" s="103"/>
      <c r="F3942" s="112"/>
    </row>
    <row r="3943" spans="1:6">
      <c r="A3943" s="111"/>
      <c r="B3943" s="86"/>
      <c r="C3943" s="103"/>
      <c r="D3943" s="103"/>
      <c r="E3943" s="103"/>
      <c r="F3943" s="112"/>
    </row>
    <row r="3944" spans="1:6">
      <c r="A3944" s="111"/>
      <c r="B3944" s="86"/>
      <c r="C3944" s="103"/>
      <c r="D3944" s="103"/>
      <c r="E3944" s="103"/>
      <c r="F3944" s="112"/>
    </row>
    <row r="3945" spans="1:6">
      <c r="A3945" s="111"/>
      <c r="B3945" s="86"/>
      <c r="C3945" s="103"/>
      <c r="D3945" s="103"/>
      <c r="E3945" s="103"/>
      <c r="F3945" s="112"/>
    </row>
    <row r="3946" spans="1:6">
      <c r="A3946" s="111"/>
      <c r="B3946" s="86"/>
      <c r="C3946" s="103"/>
      <c r="D3946" s="103"/>
      <c r="E3946" s="103"/>
      <c r="F3946" s="112"/>
    </row>
    <row r="3947" spans="1:6">
      <c r="A3947" s="111"/>
      <c r="B3947" s="86"/>
      <c r="C3947" s="103"/>
      <c r="D3947" s="103"/>
      <c r="E3947" s="103"/>
      <c r="F3947" s="112"/>
    </row>
    <row r="3948" spans="1:6">
      <c r="A3948" s="111"/>
      <c r="B3948" s="86"/>
      <c r="C3948" s="103"/>
      <c r="D3948" s="103"/>
      <c r="E3948" s="103"/>
      <c r="F3948" s="112"/>
    </row>
    <row r="3949" spans="1:6">
      <c r="A3949" s="111"/>
      <c r="B3949" s="86"/>
      <c r="C3949" s="103"/>
      <c r="D3949" s="103"/>
      <c r="E3949" s="103"/>
      <c r="F3949" s="112"/>
    </row>
    <row r="3950" spans="1:6">
      <c r="A3950" s="111"/>
      <c r="B3950" s="86"/>
      <c r="C3950" s="103"/>
      <c r="D3950" s="103"/>
      <c r="E3950" s="103"/>
      <c r="F3950" s="112"/>
    </row>
    <row r="3951" spans="1:6">
      <c r="A3951" s="111"/>
      <c r="B3951" s="86"/>
      <c r="C3951" s="103"/>
      <c r="D3951" s="103"/>
      <c r="E3951" s="103"/>
      <c r="F3951" s="112"/>
    </row>
    <row r="3952" spans="1:6">
      <c r="A3952" s="111"/>
      <c r="B3952" s="86"/>
      <c r="C3952" s="103"/>
      <c r="D3952" s="103"/>
      <c r="E3952" s="103"/>
      <c r="F3952" s="112"/>
    </row>
    <row r="3953" spans="1:6">
      <c r="A3953" s="111"/>
      <c r="B3953" s="86"/>
      <c r="C3953" s="103"/>
      <c r="D3953" s="103"/>
      <c r="E3953" s="103"/>
      <c r="F3953" s="112"/>
    </row>
    <row r="3954" spans="1:6">
      <c r="A3954" s="111"/>
      <c r="B3954" s="86"/>
      <c r="C3954" s="103"/>
      <c r="D3954" s="103"/>
      <c r="E3954" s="103"/>
      <c r="F3954" s="112"/>
    </row>
    <row r="3955" spans="1:6">
      <c r="A3955" s="111"/>
      <c r="B3955" s="86"/>
      <c r="C3955" s="103"/>
      <c r="D3955" s="103"/>
      <c r="E3955" s="103"/>
      <c r="F3955" s="112"/>
    </row>
    <row r="3956" spans="1:6">
      <c r="A3956" s="111"/>
      <c r="B3956" s="86"/>
      <c r="C3956" s="103"/>
      <c r="D3956" s="103"/>
      <c r="E3956" s="103"/>
      <c r="F3956" s="112"/>
    </row>
    <row r="3957" spans="1:6">
      <c r="A3957" s="111"/>
      <c r="B3957" s="86"/>
      <c r="C3957" s="103"/>
      <c r="D3957" s="103"/>
      <c r="E3957" s="103"/>
      <c r="F3957" s="112"/>
    </row>
    <row r="3958" spans="1:6">
      <c r="A3958" s="111"/>
      <c r="B3958" s="86"/>
      <c r="C3958" s="103"/>
      <c r="D3958" s="103"/>
      <c r="E3958" s="103"/>
      <c r="F3958" s="112"/>
    </row>
    <row r="3959" spans="1:6">
      <c r="A3959" s="111"/>
      <c r="B3959" s="86"/>
      <c r="C3959" s="103"/>
      <c r="D3959" s="103"/>
      <c r="E3959" s="103"/>
      <c r="F3959" s="112"/>
    </row>
    <row r="3960" spans="1:6">
      <c r="A3960" s="111"/>
      <c r="B3960" s="86"/>
      <c r="C3960" s="103"/>
      <c r="D3960" s="103"/>
      <c r="E3960" s="103"/>
      <c r="F3960" s="112"/>
    </row>
    <row r="3961" spans="1:6">
      <c r="A3961" s="111"/>
      <c r="B3961" s="86"/>
      <c r="C3961" s="103"/>
      <c r="D3961" s="103"/>
      <c r="E3961" s="103"/>
      <c r="F3961" s="112"/>
    </row>
    <row r="3962" spans="1:6">
      <c r="A3962" s="111"/>
      <c r="B3962" s="86"/>
      <c r="C3962" s="103"/>
      <c r="D3962" s="103"/>
      <c r="E3962" s="103"/>
      <c r="F3962" s="112"/>
    </row>
    <row r="3963" spans="1:6">
      <c r="A3963" s="111"/>
      <c r="B3963" s="86"/>
      <c r="C3963" s="103"/>
      <c r="D3963" s="103"/>
      <c r="E3963" s="103"/>
      <c r="F3963" s="112"/>
    </row>
    <row r="3964" spans="1:6">
      <c r="A3964" s="111"/>
      <c r="B3964" s="86"/>
      <c r="C3964" s="103"/>
      <c r="D3964" s="103"/>
      <c r="E3964" s="103"/>
      <c r="F3964" s="112"/>
    </row>
    <row r="3965" spans="1:6">
      <c r="A3965" s="111"/>
      <c r="B3965" s="86"/>
      <c r="C3965" s="103"/>
      <c r="D3965" s="103"/>
      <c r="E3965" s="103"/>
      <c r="F3965" s="112"/>
    </row>
    <row r="3966" spans="1:6">
      <c r="A3966" s="111"/>
      <c r="B3966" s="86"/>
      <c r="C3966" s="103"/>
      <c r="D3966" s="103"/>
      <c r="E3966" s="103"/>
      <c r="F3966" s="112"/>
    </row>
    <row r="3967" spans="1:6">
      <c r="A3967" s="111"/>
      <c r="B3967" s="86"/>
      <c r="C3967" s="103"/>
      <c r="D3967" s="103"/>
      <c r="E3967" s="103"/>
      <c r="F3967" s="112"/>
    </row>
    <row r="3968" spans="1:6">
      <c r="A3968" s="111"/>
      <c r="B3968" s="86"/>
      <c r="C3968" s="103"/>
      <c r="D3968" s="103"/>
      <c r="E3968" s="103"/>
      <c r="F3968" s="112"/>
    </row>
    <row r="3969" spans="1:6">
      <c r="A3969" s="111"/>
      <c r="B3969" s="86"/>
      <c r="C3969" s="103"/>
      <c r="D3969" s="103"/>
      <c r="E3969" s="103"/>
      <c r="F3969" s="112"/>
    </row>
    <row r="3970" spans="1:6">
      <c r="A3970" s="111"/>
      <c r="B3970" s="86"/>
      <c r="C3970" s="103"/>
      <c r="D3970" s="103"/>
      <c r="E3970" s="103"/>
      <c r="F3970" s="112"/>
    </row>
    <row r="3971" spans="1:6">
      <c r="A3971" s="111"/>
      <c r="B3971" s="86"/>
      <c r="C3971" s="103"/>
      <c r="D3971" s="103"/>
      <c r="E3971" s="103"/>
      <c r="F3971" s="112"/>
    </row>
    <row r="3972" spans="1:6">
      <c r="A3972" s="111"/>
      <c r="B3972" s="86"/>
      <c r="C3972" s="103"/>
      <c r="D3972" s="103"/>
      <c r="E3972" s="103"/>
      <c r="F3972" s="112"/>
    </row>
    <row r="3973" spans="1:6">
      <c r="A3973" s="111"/>
      <c r="B3973" s="86"/>
      <c r="C3973" s="103"/>
      <c r="D3973" s="103"/>
      <c r="E3973" s="103"/>
      <c r="F3973" s="112"/>
    </row>
    <row r="3974" spans="1:6">
      <c r="A3974" s="111"/>
      <c r="B3974" s="86"/>
      <c r="C3974" s="103"/>
      <c r="D3974" s="103"/>
      <c r="E3974" s="103"/>
      <c r="F3974" s="112"/>
    </row>
    <row r="3975" spans="1:6">
      <c r="A3975" s="111"/>
      <c r="B3975" s="86"/>
      <c r="C3975" s="103"/>
      <c r="D3975" s="103"/>
      <c r="E3975" s="103"/>
      <c r="F3975" s="112"/>
    </row>
    <row r="3976" spans="1:6">
      <c r="A3976" s="111"/>
      <c r="B3976" s="86"/>
      <c r="C3976" s="103"/>
      <c r="D3976" s="103"/>
      <c r="E3976" s="103"/>
      <c r="F3976" s="112"/>
    </row>
    <row r="3977" spans="1:6">
      <c r="A3977" s="111"/>
      <c r="B3977" s="86"/>
      <c r="C3977" s="103"/>
      <c r="D3977" s="103"/>
      <c r="E3977" s="103"/>
      <c r="F3977" s="112"/>
    </row>
    <row r="3978" spans="1:6">
      <c r="A3978" s="111"/>
      <c r="B3978" s="86"/>
      <c r="C3978" s="103"/>
      <c r="D3978" s="103"/>
      <c r="E3978" s="103"/>
      <c r="F3978" s="112"/>
    </row>
    <row r="3979" spans="1:6">
      <c r="A3979" s="111"/>
      <c r="B3979" s="86"/>
      <c r="C3979" s="103"/>
      <c r="D3979" s="103"/>
      <c r="E3979" s="103"/>
      <c r="F3979" s="112"/>
    </row>
    <row r="3980" spans="1:6">
      <c r="A3980" s="111"/>
      <c r="B3980" s="86"/>
      <c r="C3980" s="103"/>
      <c r="D3980" s="103"/>
      <c r="E3980" s="103"/>
      <c r="F3980" s="112"/>
    </row>
    <row r="3981" spans="1:6">
      <c r="A3981" s="111"/>
      <c r="B3981" s="86"/>
      <c r="C3981" s="103"/>
      <c r="D3981" s="103"/>
      <c r="E3981" s="103"/>
      <c r="F3981" s="112"/>
    </row>
    <row r="3982" spans="1:6">
      <c r="A3982" s="111"/>
      <c r="B3982" s="86"/>
      <c r="C3982" s="103"/>
      <c r="D3982" s="103"/>
      <c r="E3982" s="103"/>
      <c r="F3982" s="112"/>
    </row>
    <row r="3983" spans="1:6">
      <c r="A3983" s="111"/>
      <c r="B3983" s="86"/>
      <c r="C3983" s="103"/>
      <c r="D3983" s="103"/>
      <c r="E3983" s="103"/>
      <c r="F3983" s="112"/>
    </row>
    <row r="3984" spans="1:6">
      <c r="A3984" s="111"/>
      <c r="B3984" s="86"/>
      <c r="C3984" s="103"/>
      <c r="D3984" s="103"/>
      <c r="E3984" s="103"/>
      <c r="F3984" s="112"/>
    </row>
    <row r="3985" spans="1:6">
      <c r="A3985" s="111"/>
      <c r="B3985" s="86"/>
      <c r="C3985" s="103"/>
      <c r="D3985" s="103"/>
      <c r="E3985" s="103"/>
      <c r="F3985" s="112"/>
    </row>
    <row r="3986" spans="1:6">
      <c r="A3986" s="111"/>
      <c r="B3986" s="86"/>
      <c r="C3986" s="103"/>
      <c r="D3986" s="103"/>
      <c r="E3986" s="103"/>
      <c r="F3986" s="112"/>
    </row>
    <row r="3987" spans="1:6">
      <c r="A3987" s="111"/>
      <c r="B3987" s="86"/>
      <c r="C3987" s="103"/>
      <c r="D3987" s="103"/>
      <c r="E3987" s="103"/>
      <c r="F3987" s="112"/>
    </row>
    <row r="3988" spans="1:6">
      <c r="A3988" s="111"/>
      <c r="B3988" s="86"/>
      <c r="C3988" s="103"/>
      <c r="D3988" s="103"/>
      <c r="E3988" s="103"/>
      <c r="F3988" s="112"/>
    </row>
    <row r="3989" spans="1:6">
      <c r="A3989" s="111"/>
      <c r="B3989" s="86"/>
      <c r="C3989" s="103"/>
      <c r="D3989" s="103"/>
      <c r="E3989" s="103"/>
      <c r="F3989" s="112"/>
    </row>
    <row r="3990" spans="1:6">
      <c r="A3990" s="111"/>
      <c r="B3990" s="86"/>
      <c r="C3990" s="103"/>
      <c r="D3990" s="103"/>
      <c r="E3990" s="103"/>
      <c r="F3990" s="112"/>
    </row>
    <row r="3991" spans="1:6">
      <c r="A3991" s="111"/>
      <c r="B3991" s="86"/>
      <c r="C3991" s="103"/>
      <c r="D3991" s="103"/>
      <c r="E3991" s="103"/>
      <c r="F3991" s="112"/>
    </row>
    <row r="3992" spans="1:6">
      <c r="A3992" s="111"/>
      <c r="B3992" s="86"/>
      <c r="C3992" s="103"/>
      <c r="D3992" s="103"/>
      <c r="E3992" s="103"/>
      <c r="F3992" s="112"/>
    </row>
    <row r="3993" spans="1:6">
      <c r="A3993" s="111"/>
      <c r="B3993" s="86"/>
      <c r="C3993" s="103"/>
      <c r="D3993" s="103"/>
      <c r="E3993" s="103"/>
      <c r="F3993" s="112"/>
    </row>
    <row r="3994" spans="1:6">
      <c r="A3994" s="111"/>
      <c r="B3994" s="86"/>
      <c r="C3994" s="103"/>
      <c r="D3994" s="103"/>
      <c r="E3994" s="103"/>
      <c r="F3994" s="112"/>
    </row>
    <row r="3995" spans="1:6">
      <c r="A3995" s="111"/>
      <c r="B3995" s="86"/>
      <c r="C3995" s="103"/>
      <c r="D3995" s="103"/>
      <c r="E3995" s="103"/>
      <c r="F3995" s="112"/>
    </row>
    <row r="3996" spans="1:6">
      <c r="A3996" s="111"/>
      <c r="B3996" s="86"/>
      <c r="C3996" s="103"/>
      <c r="D3996" s="103"/>
      <c r="E3996" s="103"/>
      <c r="F3996" s="112"/>
    </row>
    <row r="3997" spans="1:6">
      <c r="A3997" s="111"/>
      <c r="B3997" s="86"/>
      <c r="C3997" s="103"/>
      <c r="D3997" s="103"/>
      <c r="E3997" s="103"/>
      <c r="F3997" s="112"/>
    </row>
    <row r="3998" spans="1:6">
      <c r="A3998" s="111"/>
      <c r="B3998" s="86"/>
      <c r="C3998" s="103"/>
      <c r="D3998" s="103"/>
      <c r="E3998" s="103"/>
      <c r="F3998" s="112"/>
    </row>
    <row r="3999" spans="1:6">
      <c r="A3999" s="111"/>
      <c r="B3999" s="86"/>
      <c r="C3999" s="103"/>
      <c r="D3999" s="103"/>
      <c r="E3999" s="103"/>
      <c r="F3999" s="112"/>
    </row>
    <row r="4000" spans="1:6">
      <c r="A4000" s="111"/>
      <c r="B4000" s="86"/>
      <c r="C4000" s="103"/>
      <c r="D4000" s="103"/>
      <c r="E4000" s="103"/>
      <c r="F4000" s="112"/>
    </row>
    <row r="4001" spans="1:6">
      <c r="A4001" s="111"/>
      <c r="B4001" s="86"/>
      <c r="C4001" s="103"/>
      <c r="D4001" s="103"/>
      <c r="E4001" s="103"/>
      <c r="F4001" s="112"/>
    </row>
    <row r="4002" spans="1:6">
      <c r="A4002" s="111"/>
      <c r="B4002" s="86"/>
      <c r="C4002" s="103"/>
      <c r="D4002" s="103"/>
      <c r="E4002" s="103"/>
      <c r="F4002" s="112"/>
    </row>
    <row r="4003" spans="1:6">
      <c r="A4003" s="111"/>
      <c r="B4003" s="86"/>
      <c r="C4003" s="103"/>
      <c r="D4003" s="103"/>
      <c r="E4003" s="103"/>
      <c r="F4003" s="112"/>
    </row>
    <row r="4004" spans="1:6">
      <c r="A4004" s="111"/>
      <c r="B4004" s="86"/>
      <c r="C4004" s="103"/>
      <c r="D4004" s="103"/>
      <c r="E4004" s="103"/>
      <c r="F4004" s="112"/>
    </row>
    <row r="4005" spans="1:6">
      <c r="A4005" s="111"/>
      <c r="B4005" s="86"/>
      <c r="C4005" s="103"/>
      <c r="D4005" s="103"/>
      <c r="E4005" s="103"/>
      <c r="F4005" s="112"/>
    </row>
    <row r="4006" spans="1:6">
      <c r="A4006" s="111"/>
      <c r="B4006" s="86"/>
      <c r="C4006" s="103"/>
      <c r="D4006" s="103"/>
      <c r="E4006" s="103"/>
      <c r="F4006" s="112"/>
    </row>
    <row r="4007" spans="1:6">
      <c r="A4007" s="111"/>
      <c r="B4007" s="86"/>
      <c r="C4007" s="103"/>
      <c r="D4007" s="103"/>
      <c r="E4007" s="103"/>
      <c r="F4007" s="112"/>
    </row>
    <row r="4008" spans="1:6">
      <c r="A4008" s="111"/>
      <c r="B4008" s="86"/>
      <c r="C4008" s="103"/>
      <c r="D4008" s="103"/>
      <c r="E4008" s="103"/>
      <c r="F4008" s="112"/>
    </row>
    <row r="4009" spans="1:6">
      <c r="A4009" s="111"/>
      <c r="B4009" s="86"/>
      <c r="C4009" s="103"/>
      <c r="D4009" s="103"/>
      <c r="E4009" s="103"/>
      <c r="F4009" s="112"/>
    </row>
    <row r="4010" spans="1:6">
      <c r="A4010" s="111"/>
      <c r="B4010" s="86"/>
      <c r="C4010" s="103"/>
      <c r="D4010" s="103"/>
      <c r="E4010" s="103"/>
      <c r="F4010" s="112"/>
    </row>
    <row r="4011" spans="1:6">
      <c r="A4011" s="111"/>
      <c r="B4011" s="86"/>
      <c r="C4011" s="103"/>
      <c r="D4011" s="103"/>
      <c r="E4011" s="103"/>
      <c r="F4011" s="112"/>
    </row>
    <row r="4012" spans="1:6">
      <c r="A4012" s="111"/>
      <c r="B4012" s="86"/>
      <c r="C4012" s="103"/>
      <c r="D4012" s="103"/>
      <c r="E4012" s="103"/>
      <c r="F4012" s="112"/>
    </row>
    <row r="4013" spans="1:6">
      <c r="A4013" s="111"/>
      <c r="B4013" s="86"/>
      <c r="C4013" s="103"/>
      <c r="D4013" s="103"/>
      <c r="E4013" s="103"/>
      <c r="F4013" s="112"/>
    </row>
    <row r="4014" spans="1:6">
      <c r="A4014" s="111"/>
      <c r="B4014" s="86"/>
      <c r="C4014" s="103"/>
      <c r="D4014" s="103"/>
      <c r="E4014" s="103"/>
      <c r="F4014" s="112"/>
    </row>
    <row r="4015" spans="1:6">
      <c r="A4015" s="111"/>
      <c r="B4015" s="86"/>
      <c r="C4015" s="103"/>
      <c r="D4015" s="103"/>
      <c r="E4015" s="103"/>
      <c r="F4015" s="112"/>
    </row>
    <row r="4016" spans="1:6">
      <c r="A4016" s="111"/>
      <c r="B4016" s="86"/>
      <c r="C4016" s="103"/>
      <c r="D4016" s="103"/>
      <c r="E4016" s="103"/>
      <c r="F4016" s="112"/>
    </row>
    <row r="4017" spans="1:6">
      <c r="A4017" s="111"/>
      <c r="B4017" s="86"/>
      <c r="C4017" s="103"/>
      <c r="D4017" s="103"/>
      <c r="E4017" s="103"/>
      <c r="F4017" s="112"/>
    </row>
    <row r="4018" spans="1:6">
      <c r="A4018" s="111"/>
      <c r="B4018" s="86"/>
      <c r="C4018" s="103"/>
      <c r="D4018" s="103"/>
      <c r="E4018" s="103"/>
      <c r="F4018" s="112"/>
    </row>
    <row r="4019" spans="1:6">
      <c r="A4019" s="111"/>
      <c r="B4019" s="86"/>
      <c r="C4019" s="103"/>
      <c r="D4019" s="103"/>
      <c r="E4019" s="103"/>
      <c r="F4019" s="112"/>
    </row>
    <row r="4020" spans="1:6">
      <c r="A4020" s="111"/>
      <c r="B4020" s="86"/>
      <c r="C4020" s="103"/>
      <c r="D4020" s="103"/>
      <c r="E4020" s="103"/>
      <c r="F4020" s="112"/>
    </row>
    <row r="4021" spans="1:6">
      <c r="A4021" s="111"/>
      <c r="B4021" s="86"/>
      <c r="C4021" s="103"/>
      <c r="D4021" s="103"/>
      <c r="E4021" s="103"/>
      <c r="F4021" s="112"/>
    </row>
    <row r="4022" spans="1:6">
      <c r="A4022" s="111"/>
      <c r="B4022" s="86"/>
      <c r="C4022" s="103"/>
      <c r="D4022" s="103"/>
      <c r="E4022" s="103"/>
      <c r="F4022" s="112"/>
    </row>
    <row r="4023" spans="1:6">
      <c r="A4023" s="111"/>
      <c r="B4023" s="86"/>
      <c r="C4023" s="103"/>
      <c r="D4023" s="103"/>
      <c r="E4023" s="103"/>
      <c r="F4023" s="112"/>
    </row>
    <row r="4024" spans="1:6">
      <c r="A4024" s="111"/>
      <c r="B4024" s="86"/>
      <c r="C4024" s="103"/>
      <c r="D4024" s="103"/>
      <c r="E4024" s="103"/>
      <c r="F4024" s="112"/>
    </row>
    <row r="4025" spans="1:6">
      <c r="A4025" s="111"/>
      <c r="B4025" s="86"/>
      <c r="C4025" s="103"/>
      <c r="D4025" s="103"/>
      <c r="E4025" s="103"/>
      <c r="F4025" s="112"/>
    </row>
    <row r="4026" spans="1:6">
      <c r="A4026" s="111"/>
      <c r="B4026" s="86"/>
      <c r="C4026" s="103"/>
      <c r="D4026" s="103"/>
      <c r="E4026" s="103"/>
      <c r="F4026" s="112"/>
    </row>
    <row r="4027" spans="1:6">
      <c r="A4027" s="111"/>
      <c r="B4027" s="86"/>
      <c r="C4027" s="103"/>
      <c r="D4027" s="103"/>
      <c r="E4027" s="103"/>
      <c r="F4027" s="112"/>
    </row>
    <row r="4028" spans="1:6">
      <c r="A4028" s="111"/>
      <c r="B4028" s="86"/>
      <c r="C4028" s="103"/>
      <c r="D4028" s="103"/>
      <c r="E4028" s="103"/>
      <c r="F4028" s="112"/>
    </row>
    <row r="4029" spans="1:6">
      <c r="A4029" s="111"/>
      <c r="B4029" s="86"/>
      <c r="C4029" s="103"/>
      <c r="D4029" s="103"/>
      <c r="E4029" s="103"/>
      <c r="F4029" s="112"/>
    </row>
    <row r="4030" spans="1:6">
      <c r="A4030" s="111"/>
      <c r="B4030" s="86"/>
      <c r="C4030" s="103"/>
      <c r="D4030" s="103"/>
      <c r="E4030" s="103"/>
      <c r="F4030" s="112"/>
    </row>
    <row r="4031" spans="1:6">
      <c r="A4031" s="111"/>
      <c r="B4031" s="86"/>
      <c r="C4031" s="103"/>
      <c r="D4031" s="103"/>
      <c r="E4031" s="103"/>
      <c r="F4031" s="112"/>
    </row>
    <row r="4032" spans="1:6">
      <c r="A4032" s="111"/>
      <c r="B4032" s="86"/>
      <c r="C4032" s="103"/>
      <c r="D4032" s="103"/>
      <c r="E4032" s="103"/>
      <c r="F4032" s="112"/>
    </row>
    <row r="4033" spans="1:6">
      <c r="A4033" s="111"/>
      <c r="B4033" s="86"/>
      <c r="C4033" s="103"/>
      <c r="D4033" s="103"/>
      <c r="E4033" s="103"/>
      <c r="F4033" s="112"/>
    </row>
    <row r="4034" spans="1:6">
      <c r="A4034" s="111"/>
      <c r="B4034" s="86"/>
      <c r="C4034" s="103"/>
      <c r="D4034" s="103"/>
      <c r="E4034" s="103"/>
      <c r="F4034" s="112"/>
    </row>
    <row r="4035" spans="1:6">
      <c r="A4035" s="111"/>
      <c r="B4035" s="86"/>
      <c r="C4035" s="103"/>
      <c r="D4035" s="103"/>
      <c r="E4035" s="103"/>
      <c r="F4035" s="112"/>
    </row>
    <row r="4036" spans="1:6">
      <c r="A4036" s="111"/>
      <c r="B4036" s="86"/>
      <c r="C4036" s="103"/>
      <c r="D4036" s="103"/>
      <c r="E4036" s="103"/>
      <c r="F4036" s="112"/>
    </row>
    <row r="4037" spans="1:6">
      <c r="A4037" s="111"/>
      <c r="B4037" s="86"/>
      <c r="C4037" s="103"/>
      <c r="D4037" s="103"/>
      <c r="E4037" s="103"/>
      <c r="F4037" s="112"/>
    </row>
    <row r="4038" spans="1:6">
      <c r="A4038" s="111"/>
      <c r="B4038" s="86"/>
      <c r="C4038" s="103"/>
      <c r="D4038" s="103"/>
      <c r="E4038" s="103"/>
      <c r="F4038" s="112"/>
    </row>
    <row r="4039" spans="1:6">
      <c r="A4039" s="111"/>
      <c r="B4039" s="86"/>
      <c r="C4039" s="103"/>
      <c r="D4039" s="103"/>
      <c r="E4039" s="103"/>
      <c r="F4039" s="112"/>
    </row>
    <row r="4040" spans="1:6">
      <c r="A4040" s="111"/>
      <c r="B4040" s="86"/>
      <c r="C4040" s="103"/>
      <c r="D4040" s="103"/>
      <c r="E4040" s="103"/>
      <c r="F4040" s="112"/>
    </row>
    <row r="4041" spans="1:6">
      <c r="A4041" s="111"/>
      <c r="B4041" s="86"/>
      <c r="C4041" s="103"/>
      <c r="D4041" s="103"/>
      <c r="E4041" s="103"/>
      <c r="F4041" s="112"/>
    </row>
    <row r="4042" spans="1:6">
      <c r="A4042" s="111"/>
      <c r="B4042" s="86"/>
      <c r="C4042" s="103"/>
      <c r="D4042" s="103"/>
      <c r="E4042" s="103"/>
      <c r="F4042" s="112"/>
    </row>
    <row r="4043" spans="1:6">
      <c r="A4043" s="111"/>
      <c r="B4043" s="86"/>
      <c r="C4043" s="103"/>
      <c r="D4043" s="103"/>
      <c r="E4043" s="103"/>
      <c r="F4043" s="112"/>
    </row>
    <row r="4044" spans="1:6">
      <c r="A4044" s="111"/>
      <c r="B4044" s="86"/>
      <c r="C4044" s="103"/>
      <c r="D4044" s="103"/>
      <c r="E4044" s="103"/>
      <c r="F4044" s="112"/>
    </row>
    <row r="4045" spans="1:6">
      <c r="A4045" s="111"/>
      <c r="B4045" s="86"/>
      <c r="C4045" s="103"/>
      <c r="D4045" s="103"/>
      <c r="E4045" s="103"/>
      <c r="F4045" s="112"/>
    </row>
    <row r="4046" spans="1:6">
      <c r="A4046" s="111"/>
      <c r="B4046" s="86"/>
      <c r="C4046" s="103"/>
      <c r="D4046" s="103"/>
      <c r="E4046" s="103"/>
      <c r="F4046" s="112"/>
    </row>
    <row r="4047" spans="1:6">
      <c r="A4047" s="111"/>
      <c r="B4047" s="86"/>
      <c r="C4047" s="103"/>
      <c r="D4047" s="103"/>
      <c r="E4047" s="103"/>
      <c r="F4047" s="112"/>
    </row>
    <row r="4048" spans="1:6">
      <c r="A4048" s="111"/>
      <c r="B4048" s="86"/>
      <c r="C4048" s="103"/>
      <c r="D4048" s="103"/>
      <c r="E4048" s="103"/>
      <c r="F4048" s="112"/>
    </row>
    <row r="4049" spans="1:6">
      <c r="A4049" s="111"/>
      <c r="B4049" s="86"/>
      <c r="C4049" s="103"/>
      <c r="D4049" s="103"/>
      <c r="E4049" s="103"/>
      <c r="F4049" s="112"/>
    </row>
    <row r="4050" spans="1:6">
      <c r="A4050" s="111"/>
      <c r="B4050" s="86"/>
      <c r="C4050" s="103"/>
      <c r="D4050" s="103"/>
      <c r="E4050" s="103"/>
      <c r="F4050" s="112"/>
    </row>
    <row r="4051" spans="1:6">
      <c r="A4051" s="111"/>
      <c r="B4051" s="86"/>
      <c r="C4051" s="103"/>
      <c r="D4051" s="103"/>
      <c r="E4051" s="103"/>
      <c r="F4051" s="112"/>
    </row>
    <row r="4052" spans="1:6">
      <c r="A4052" s="111"/>
      <c r="B4052" s="86"/>
      <c r="C4052" s="103"/>
      <c r="D4052" s="103"/>
      <c r="E4052" s="103"/>
      <c r="F4052" s="112"/>
    </row>
    <row r="4053" spans="1:6">
      <c r="A4053" s="111"/>
      <c r="B4053" s="86"/>
      <c r="C4053" s="103"/>
      <c r="D4053" s="103"/>
      <c r="E4053" s="103"/>
      <c r="F4053" s="112"/>
    </row>
    <row r="4054" spans="1:6">
      <c r="A4054" s="111"/>
      <c r="B4054" s="86"/>
      <c r="C4054" s="103"/>
      <c r="D4054" s="103"/>
      <c r="E4054" s="103"/>
      <c r="F4054" s="112"/>
    </row>
    <row r="4055" spans="1:6">
      <c r="A4055" s="111"/>
      <c r="B4055" s="86"/>
      <c r="C4055" s="103"/>
      <c r="D4055" s="103"/>
      <c r="E4055" s="103"/>
      <c r="F4055" s="112"/>
    </row>
    <row r="4056" spans="1:6">
      <c r="A4056" s="111"/>
      <c r="B4056" s="86"/>
      <c r="C4056" s="103"/>
      <c r="D4056" s="103"/>
      <c r="E4056" s="103"/>
      <c r="F4056" s="112"/>
    </row>
    <row r="4057" spans="1:6">
      <c r="A4057" s="111"/>
      <c r="B4057" s="86"/>
      <c r="C4057" s="103"/>
      <c r="D4057" s="103"/>
      <c r="E4057" s="103"/>
      <c r="F4057" s="112"/>
    </row>
    <row r="4058" spans="1:6">
      <c r="A4058" s="111"/>
      <c r="B4058" s="86"/>
      <c r="C4058" s="103"/>
      <c r="D4058" s="103"/>
      <c r="E4058" s="103"/>
      <c r="F4058" s="112"/>
    </row>
    <row r="4059" spans="1:6">
      <c r="A4059" s="111"/>
      <c r="B4059" s="86"/>
      <c r="C4059" s="103"/>
      <c r="D4059" s="103"/>
      <c r="E4059" s="103"/>
      <c r="F4059" s="112"/>
    </row>
    <row r="4060" spans="1:6">
      <c r="A4060" s="111"/>
      <c r="B4060" s="86"/>
      <c r="C4060" s="103"/>
      <c r="D4060" s="103"/>
      <c r="E4060" s="103"/>
      <c r="F4060" s="112"/>
    </row>
    <row r="4061" spans="1:6">
      <c r="A4061" s="111"/>
      <c r="B4061" s="86"/>
      <c r="C4061" s="103"/>
      <c r="D4061" s="103"/>
      <c r="E4061" s="103"/>
      <c r="F4061" s="112"/>
    </row>
    <row r="4062" spans="1:6">
      <c r="A4062" s="111"/>
      <c r="B4062" s="86"/>
      <c r="C4062" s="103"/>
      <c r="D4062" s="103"/>
      <c r="E4062" s="103"/>
      <c r="F4062" s="112"/>
    </row>
    <row r="4063" spans="1:6">
      <c r="A4063" s="111"/>
      <c r="B4063" s="86"/>
      <c r="C4063" s="103"/>
      <c r="D4063" s="103"/>
      <c r="E4063" s="103"/>
      <c r="F4063" s="112"/>
    </row>
    <row r="4064" spans="1:6">
      <c r="A4064" s="111"/>
      <c r="B4064" s="86"/>
      <c r="C4064" s="103"/>
      <c r="D4064" s="103"/>
      <c r="E4064" s="103"/>
      <c r="F4064" s="112"/>
    </row>
    <row r="4065" spans="1:6">
      <c r="A4065" s="111"/>
      <c r="B4065" s="86"/>
      <c r="C4065" s="103"/>
      <c r="D4065" s="103"/>
      <c r="E4065" s="103"/>
      <c r="F4065" s="112"/>
    </row>
    <row r="4066" spans="1:6">
      <c r="A4066" s="111"/>
      <c r="B4066" s="86"/>
      <c r="C4066" s="103"/>
      <c r="D4066" s="103"/>
      <c r="E4066" s="103"/>
      <c r="F4066" s="112"/>
    </row>
    <row r="4067" spans="1:6">
      <c r="A4067" s="111"/>
      <c r="B4067" s="86"/>
      <c r="C4067" s="103"/>
      <c r="D4067" s="103"/>
      <c r="E4067" s="103"/>
      <c r="F4067" s="112"/>
    </row>
    <row r="4068" spans="1:6">
      <c r="A4068" s="111"/>
      <c r="B4068" s="86"/>
      <c r="C4068" s="103"/>
      <c r="D4068" s="103"/>
      <c r="E4068" s="103"/>
      <c r="F4068" s="112"/>
    </row>
    <row r="4069" spans="1:6">
      <c r="A4069" s="111"/>
      <c r="B4069" s="86"/>
      <c r="C4069" s="103"/>
      <c r="D4069" s="103"/>
      <c r="E4069" s="103"/>
      <c r="F4069" s="112"/>
    </row>
    <row r="4070" spans="1:6">
      <c r="A4070" s="111"/>
      <c r="B4070" s="86"/>
      <c r="C4070" s="103"/>
      <c r="D4070" s="103"/>
      <c r="E4070" s="103"/>
      <c r="F4070" s="112"/>
    </row>
    <row r="4071" spans="1:6">
      <c r="A4071" s="111"/>
      <c r="B4071" s="86"/>
      <c r="C4071" s="103"/>
      <c r="D4071" s="103"/>
      <c r="E4071" s="103"/>
      <c r="F4071" s="112"/>
    </row>
    <row r="4072" spans="1:6">
      <c r="A4072" s="111"/>
      <c r="B4072" s="86"/>
      <c r="C4072" s="103"/>
      <c r="D4072" s="103"/>
      <c r="E4072" s="103"/>
      <c r="F4072" s="112"/>
    </row>
    <row r="4073" spans="1:6">
      <c r="A4073" s="111"/>
      <c r="B4073" s="86"/>
      <c r="C4073" s="103"/>
      <c r="D4073" s="103"/>
      <c r="E4073" s="103"/>
      <c r="F4073" s="112"/>
    </row>
    <row r="4074" spans="1:6">
      <c r="A4074" s="111"/>
      <c r="B4074" s="86"/>
      <c r="C4074" s="103"/>
      <c r="D4074" s="103"/>
      <c r="E4074" s="103"/>
      <c r="F4074" s="112"/>
    </row>
    <row r="4075" spans="1:6">
      <c r="A4075" s="111"/>
      <c r="B4075" s="86"/>
      <c r="C4075" s="103"/>
      <c r="D4075" s="103"/>
      <c r="E4075" s="103"/>
      <c r="F4075" s="112"/>
    </row>
    <row r="4076" spans="1:6">
      <c r="A4076" s="111"/>
      <c r="B4076" s="86"/>
      <c r="C4076" s="103"/>
      <c r="D4076" s="103"/>
      <c r="E4076" s="103"/>
      <c r="F4076" s="112"/>
    </row>
    <row r="4077" spans="1:6">
      <c r="A4077" s="111"/>
      <c r="B4077" s="86"/>
      <c r="C4077" s="103"/>
      <c r="D4077" s="103"/>
      <c r="E4077" s="103"/>
      <c r="F4077" s="112"/>
    </row>
    <row r="4078" spans="1:6">
      <c r="A4078" s="111"/>
      <c r="B4078" s="86"/>
      <c r="C4078" s="103"/>
      <c r="D4078" s="103"/>
      <c r="E4078" s="103"/>
      <c r="F4078" s="112"/>
    </row>
    <row r="4079" spans="1:6">
      <c r="A4079" s="111"/>
      <c r="B4079" s="86"/>
      <c r="C4079" s="103"/>
      <c r="D4079" s="103"/>
      <c r="E4079" s="103"/>
      <c r="F4079" s="112"/>
    </row>
    <row r="4080" spans="1:6">
      <c r="A4080" s="111"/>
      <c r="B4080" s="86"/>
      <c r="C4080" s="103"/>
      <c r="D4080" s="103"/>
      <c r="E4080" s="103"/>
      <c r="F4080" s="112"/>
    </row>
    <row r="4081" spans="1:6">
      <c r="A4081" s="111"/>
      <c r="B4081" s="86"/>
      <c r="C4081" s="103"/>
      <c r="D4081" s="103"/>
      <c r="E4081" s="103"/>
      <c r="F4081" s="112"/>
    </row>
    <row r="4082" spans="1:6">
      <c r="A4082" s="111"/>
      <c r="B4082" s="86"/>
      <c r="C4082" s="103"/>
      <c r="D4082" s="103"/>
      <c r="E4082" s="103"/>
      <c r="F4082" s="112"/>
    </row>
    <row r="4083" spans="1:6">
      <c r="A4083" s="111"/>
      <c r="B4083" s="86"/>
      <c r="C4083" s="103"/>
      <c r="D4083" s="103"/>
      <c r="E4083" s="103"/>
      <c r="F4083" s="112"/>
    </row>
    <row r="4084" spans="1:6">
      <c r="A4084" s="111"/>
      <c r="B4084" s="86"/>
      <c r="C4084" s="103"/>
      <c r="D4084" s="103"/>
      <c r="E4084" s="103"/>
      <c r="F4084" s="112"/>
    </row>
    <row r="4085" spans="1:6">
      <c r="A4085" s="111"/>
      <c r="B4085" s="86"/>
      <c r="C4085" s="103"/>
      <c r="D4085" s="103"/>
      <c r="E4085" s="103"/>
      <c r="F4085" s="112"/>
    </row>
    <row r="4086" spans="1:6">
      <c r="A4086" s="111"/>
      <c r="B4086" s="86"/>
      <c r="C4086" s="103"/>
      <c r="D4086" s="103"/>
      <c r="E4086" s="103"/>
      <c r="F4086" s="112"/>
    </row>
    <row r="4087" spans="1:6">
      <c r="A4087" s="111"/>
      <c r="B4087" s="86"/>
      <c r="C4087" s="103"/>
      <c r="D4087" s="103"/>
      <c r="E4087" s="103"/>
      <c r="F4087" s="112"/>
    </row>
    <row r="4088" spans="1:6">
      <c r="A4088" s="111"/>
      <c r="B4088" s="86"/>
      <c r="C4088" s="103"/>
      <c r="D4088" s="103"/>
      <c r="E4088" s="103"/>
      <c r="F4088" s="112"/>
    </row>
    <row r="4089" spans="1:6">
      <c r="A4089" s="111"/>
      <c r="B4089" s="86"/>
      <c r="C4089" s="103"/>
      <c r="D4089" s="103"/>
      <c r="E4089" s="103"/>
      <c r="F4089" s="112"/>
    </row>
    <row r="4090" spans="1:6">
      <c r="A4090" s="111"/>
      <c r="B4090" s="86"/>
      <c r="C4090" s="103"/>
      <c r="D4090" s="103"/>
      <c r="E4090" s="103"/>
      <c r="F4090" s="112"/>
    </row>
    <row r="4091" spans="1:6">
      <c r="A4091" s="111"/>
      <c r="B4091" s="86"/>
      <c r="C4091" s="103"/>
      <c r="D4091" s="103"/>
      <c r="E4091" s="103"/>
      <c r="F4091" s="112"/>
    </row>
    <row r="4092" spans="1:6">
      <c r="A4092" s="111"/>
      <c r="B4092" s="86"/>
      <c r="C4092" s="103"/>
      <c r="D4092" s="103"/>
      <c r="E4092" s="103"/>
      <c r="F4092" s="112"/>
    </row>
    <row r="4093" spans="1:6">
      <c r="A4093" s="111"/>
      <c r="B4093" s="86"/>
      <c r="C4093" s="103"/>
      <c r="D4093" s="103"/>
      <c r="E4093" s="103"/>
      <c r="F4093" s="112"/>
    </row>
    <row r="4094" spans="1:6">
      <c r="A4094" s="111"/>
      <c r="B4094" s="86"/>
      <c r="C4094" s="103"/>
      <c r="D4094" s="103"/>
      <c r="E4094" s="103"/>
      <c r="F4094" s="112"/>
    </row>
    <row r="4095" spans="1:6">
      <c r="A4095" s="111"/>
      <c r="B4095" s="86"/>
      <c r="C4095" s="103"/>
      <c r="D4095" s="103"/>
      <c r="E4095" s="103"/>
      <c r="F4095" s="112"/>
    </row>
    <row r="4096" spans="1:6">
      <c r="A4096" s="111"/>
      <c r="B4096" s="86"/>
      <c r="C4096" s="103"/>
      <c r="D4096" s="103"/>
      <c r="E4096" s="103"/>
      <c r="F4096" s="112"/>
    </row>
    <row r="4097" spans="1:6">
      <c r="A4097" s="111"/>
      <c r="B4097" s="86"/>
      <c r="C4097" s="103"/>
      <c r="D4097" s="103"/>
      <c r="E4097" s="103"/>
      <c r="F4097" s="112"/>
    </row>
    <row r="4098" spans="1:6">
      <c r="A4098" s="111"/>
      <c r="B4098" s="86"/>
      <c r="C4098" s="103"/>
      <c r="D4098" s="103"/>
      <c r="E4098" s="103"/>
      <c r="F4098" s="112"/>
    </row>
    <row r="4099" spans="1:6">
      <c r="A4099" s="111"/>
      <c r="B4099" s="86"/>
      <c r="C4099" s="103"/>
      <c r="D4099" s="103"/>
      <c r="E4099" s="103"/>
      <c r="F4099" s="112"/>
    </row>
    <row r="4100" spans="1:6">
      <c r="A4100" s="111"/>
      <c r="B4100" s="86"/>
      <c r="C4100" s="103"/>
      <c r="D4100" s="103"/>
      <c r="E4100" s="103"/>
      <c r="F4100" s="112"/>
    </row>
    <row r="4101" spans="1:6">
      <c r="A4101" s="111"/>
      <c r="B4101" s="86"/>
      <c r="C4101" s="103"/>
      <c r="D4101" s="103"/>
      <c r="E4101" s="103"/>
      <c r="F4101" s="112"/>
    </row>
    <row r="4102" spans="1:6">
      <c r="A4102" s="111"/>
      <c r="B4102" s="86"/>
      <c r="C4102" s="103"/>
      <c r="D4102" s="103"/>
      <c r="E4102" s="103"/>
      <c r="F4102" s="112"/>
    </row>
    <row r="4103" spans="1:6">
      <c r="A4103" s="111"/>
      <c r="B4103" s="86"/>
      <c r="C4103" s="103"/>
      <c r="D4103" s="103"/>
      <c r="E4103" s="103"/>
      <c r="F4103" s="112"/>
    </row>
    <row r="4104" spans="1:6">
      <c r="A4104" s="111"/>
      <c r="B4104" s="86"/>
      <c r="C4104" s="103"/>
      <c r="D4104" s="103"/>
      <c r="E4104" s="103"/>
      <c r="F4104" s="112"/>
    </row>
    <row r="4105" spans="1:6">
      <c r="A4105" s="111"/>
      <c r="B4105" s="86"/>
      <c r="C4105" s="103"/>
      <c r="D4105" s="103"/>
      <c r="E4105" s="103"/>
      <c r="F4105" s="112"/>
    </row>
    <row r="4106" spans="1:6">
      <c r="A4106" s="111"/>
      <c r="B4106" s="86"/>
      <c r="C4106" s="103"/>
      <c r="D4106" s="103"/>
      <c r="E4106" s="103"/>
      <c r="F4106" s="112"/>
    </row>
    <row r="4107" spans="1:6">
      <c r="A4107" s="111"/>
      <c r="B4107" s="86"/>
      <c r="C4107" s="103"/>
      <c r="D4107" s="103"/>
      <c r="E4107" s="103"/>
      <c r="F4107" s="112"/>
    </row>
    <row r="4108" spans="1:6">
      <c r="A4108" s="111"/>
      <c r="B4108" s="86"/>
      <c r="C4108" s="103"/>
      <c r="D4108" s="103"/>
      <c r="E4108" s="103"/>
      <c r="F4108" s="112"/>
    </row>
    <row r="4109" spans="1:6">
      <c r="A4109" s="111"/>
      <c r="B4109" s="86"/>
      <c r="C4109" s="103"/>
      <c r="D4109" s="103"/>
      <c r="E4109" s="103"/>
      <c r="F4109" s="112"/>
    </row>
    <row r="4110" spans="1:6">
      <c r="A4110" s="111"/>
      <c r="B4110" s="86"/>
      <c r="C4110" s="103"/>
      <c r="D4110" s="103"/>
      <c r="E4110" s="103"/>
      <c r="F4110" s="112"/>
    </row>
    <row r="4111" spans="1:6">
      <c r="A4111" s="111"/>
      <c r="B4111" s="86"/>
      <c r="C4111" s="103"/>
      <c r="D4111" s="103"/>
      <c r="E4111" s="103"/>
      <c r="F4111" s="112"/>
    </row>
    <row r="4112" spans="1:6">
      <c r="A4112" s="111"/>
      <c r="B4112" s="86"/>
      <c r="C4112" s="103"/>
      <c r="D4112" s="103"/>
      <c r="E4112" s="103"/>
      <c r="F4112" s="112"/>
    </row>
    <row r="4113" spans="1:6">
      <c r="A4113" s="111"/>
      <c r="B4113" s="86"/>
      <c r="C4113" s="103"/>
      <c r="D4113" s="103"/>
      <c r="E4113" s="103"/>
      <c r="F4113" s="112"/>
    </row>
    <row r="4114" spans="1:6">
      <c r="A4114" s="111"/>
      <c r="B4114" s="86"/>
      <c r="C4114" s="103"/>
      <c r="D4114" s="103"/>
      <c r="E4114" s="103"/>
      <c r="F4114" s="112"/>
    </row>
    <row r="4115" spans="1:6">
      <c r="A4115" s="111"/>
      <c r="B4115" s="86"/>
      <c r="C4115" s="103"/>
      <c r="D4115" s="103"/>
      <c r="E4115" s="103"/>
      <c r="F4115" s="112"/>
    </row>
    <row r="4116" spans="1:6">
      <c r="A4116" s="111"/>
      <c r="B4116" s="86"/>
      <c r="C4116" s="103"/>
      <c r="D4116" s="103"/>
      <c r="E4116" s="103"/>
      <c r="F4116" s="112"/>
    </row>
    <row r="4117" spans="1:6">
      <c r="A4117" s="111"/>
      <c r="B4117" s="86"/>
      <c r="C4117" s="103"/>
      <c r="D4117" s="103"/>
      <c r="E4117" s="103"/>
      <c r="F4117" s="112"/>
    </row>
    <row r="4118" spans="1:6">
      <c r="A4118" s="111"/>
      <c r="B4118" s="86"/>
      <c r="C4118" s="103"/>
      <c r="D4118" s="103"/>
      <c r="E4118" s="103"/>
      <c r="F4118" s="112"/>
    </row>
    <row r="4119" spans="1:6">
      <c r="A4119" s="111"/>
      <c r="B4119" s="86"/>
      <c r="C4119" s="103"/>
      <c r="D4119" s="103"/>
      <c r="E4119" s="103"/>
      <c r="F4119" s="112"/>
    </row>
    <row r="4120" spans="1:6">
      <c r="A4120" s="111"/>
      <c r="B4120" s="86"/>
      <c r="C4120" s="103"/>
      <c r="D4120" s="103"/>
      <c r="E4120" s="103"/>
      <c r="F4120" s="112"/>
    </row>
    <row r="4121" spans="1:6">
      <c r="A4121" s="111"/>
      <c r="B4121" s="86"/>
      <c r="C4121" s="103"/>
      <c r="D4121" s="103"/>
      <c r="E4121" s="103"/>
      <c r="F4121" s="112"/>
    </row>
    <row r="4122" spans="1:6">
      <c r="A4122" s="111"/>
      <c r="B4122" s="86"/>
      <c r="C4122" s="103"/>
      <c r="D4122" s="103"/>
      <c r="E4122" s="103"/>
      <c r="F4122" s="112"/>
    </row>
    <row r="4123" spans="1:6">
      <c r="A4123" s="111"/>
      <c r="B4123" s="86"/>
      <c r="C4123" s="103"/>
      <c r="D4123" s="103"/>
      <c r="E4123" s="103"/>
      <c r="F4123" s="112"/>
    </row>
    <row r="4124" spans="1:6">
      <c r="A4124" s="111"/>
      <c r="B4124" s="86"/>
      <c r="C4124" s="103"/>
      <c r="D4124" s="103"/>
      <c r="E4124" s="103"/>
      <c r="F4124" s="112"/>
    </row>
    <row r="4125" spans="1:6">
      <c r="A4125" s="111"/>
      <c r="B4125" s="86"/>
      <c r="C4125" s="103"/>
      <c r="D4125" s="103"/>
      <c r="E4125" s="103"/>
      <c r="F4125" s="112"/>
    </row>
    <row r="4126" spans="1:6">
      <c r="A4126" s="111"/>
      <c r="B4126" s="86"/>
      <c r="C4126" s="103"/>
      <c r="D4126" s="103"/>
      <c r="E4126" s="103"/>
      <c r="F4126" s="112"/>
    </row>
    <row r="4127" spans="1:6">
      <c r="A4127" s="111"/>
      <c r="B4127" s="86"/>
      <c r="C4127" s="103"/>
      <c r="D4127" s="103"/>
      <c r="E4127" s="103"/>
      <c r="F4127" s="112"/>
    </row>
    <row r="4128" spans="1:6">
      <c r="A4128" s="111"/>
      <c r="B4128" s="86"/>
      <c r="C4128" s="103"/>
      <c r="D4128" s="103"/>
      <c r="E4128" s="103"/>
      <c r="F4128" s="112"/>
    </row>
    <row r="4129" spans="1:6">
      <c r="A4129" s="111"/>
      <c r="B4129" s="86"/>
      <c r="C4129" s="103"/>
      <c r="D4129" s="103"/>
      <c r="E4129" s="103"/>
      <c r="F4129" s="112"/>
    </row>
    <row r="4130" spans="1:6">
      <c r="A4130" s="111"/>
      <c r="B4130" s="86"/>
      <c r="C4130" s="103"/>
      <c r="D4130" s="103"/>
      <c r="E4130" s="103"/>
      <c r="F4130" s="112"/>
    </row>
    <row r="4131" spans="1:6">
      <c r="A4131" s="111"/>
      <c r="B4131" s="86"/>
      <c r="C4131" s="103"/>
      <c r="D4131" s="103"/>
      <c r="E4131" s="103"/>
      <c r="F4131" s="112"/>
    </row>
    <row r="4132" spans="1:6">
      <c r="A4132" s="111"/>
      <c r="B4132" s="86"/>
      <c r="C4132" s="103"/>
      <c r="D4132" s="103"/>
      <c r="E4132" s="103"/>
      <c r="F4132" s="112"/>
    </row>
    <row r="4133" spans="1:6">
      <c r="A4133" s="111"/>
      <c r="B4133" s="86"/>
      <c r="C4133" s="103"/>
      <c r="D4133" s="103"/>
      <c r="E4133" s="103"/>
      <c r="F4133" s="112"/>
    </row>
    <row r="4134" spans="1:6">
      <c r="A4134" s="111"/>
      <c r="B4134" s="86"/>
      <c r="C4134" s="103"/>
      <c r="D4134" s="103"/>
      <c r="E4134" s="103"/>
      <c r="F4134" s="112"/>
    </row>
    <row r="4135" spans="1:6">
      <c r="A4135" s="111"/>
      <c r="B4135" s="86"/>
      <c r="C4135" s="103"/>
      <c r="D4135" s="103"/>
      <c r="E4135" s="103"/>
      <c r="F4135" s="112"/>
    </row>
    <row r="4136" spans="1:6">
      <c r="A4136" s="111"/>
      <c r="B4136" s="86"/>
      <c r="C4136" s="103"/>
      <c r="D4136" s="103"/>
      <c r="E4136" s="103"/>
      <c r="F4136" s="112"/>
    </row>
    <row r="4137" spans="1:6">
      <c r="A4137" s="111"/>
      <c r="B4137" s="86"/>
      <c r="C4137" s="103"/>
      <c r="D4137" s="103"/>
      <c r="E4137" s="103"/>
      <c r="F4137" s="112"/>
    </row>
    <row r="4138" spans="1:6">
      <c r="A4138" s="111"/>
      <c r="B4138" s="86"/>
      <c r="C4138" s="103"/>
      <c r="D4138" s="103"/>
      <c r="E4138" s="103"/>
      <c r="F4138" s="112"/>
    </row>
    <row r="4139" spans="1:6">
      <c r="A4139" s="111"/>
      <c r="B4139" s="86"/>
      <c r="C4139" s="103"/>
      <c r="D4139" s="103"/>
      <c r="E4139" s="103"/>
      <c r="F4139" s="112"/>
    </row>
    <row r="4140" spans="1:6">
      <c r="A4140" s="111"/>
      <c r="B4140" s="86"/>
      <c r="C4140" s="103"/>
      <c r="D4140" s="103"/>
      <c r="E4140" s="103"/>
      <c r="F4140" s="112"/>
    </row>
    <row r="4141" spans="1:6">
      <c r="A4141" s="111"/>
      <c r="B4141" s="86"/>
      <c r="C4141" s="103"/>
      <c r="D4141" s="103"/>
      <c r="E4141" s="103"/>
      <c r="F4141" s="112"/>
    </row>
    <row r="4142" spans="1:6">
      <c r="A4142" s="111"/>
      <c r="B4142" s="86"/>
      <c r="C4142" s="103"/>
      <c r="D4142" s="103"/>
      <c r="E4142" s="103"/>
      <c r="F4142" s="112"/>
    </row>
    <row r="4143" spans="1:6">
      <c r="A4143" s="111"/>
      <c r="B4143" s="86"/>
      <c r="C4143" s="103"/>
      <c r="D4143" s="103"/>
      <c r="E4143" s="103"/>
      <c r="F4143" s="112"/>
    </row>
    <row r="4144" spans="1:6">
      <c r="A4144" s="111"/>
      <c r="B4144" s="86"/>
      <c r="C4144" s="103"/>
      <c r="D4144" s="103"/>
      <c r="E4144" s="103"/>
      <c r="F4144" s="112"/>
    </row>
    <row r="4145" spans="1:6">
      <c r="A4145" s="111"/>
      <c r="B4145" s="86"/>
      <c r="C4145" s="103"/>
      <c r="D4145" s="103"/>
      <c r="E4145" s="103"/>
      <c r="F4145" s="112"/>
    </row>
    <row r="4146" spans="1:6">
      <c r="A4146" s="111"/>
      <c r="B4146" s="86"/>
      <c r="C4146" s="103"/>
      <c r="D4146" s="103"/>
      <c r="E4146" s="103"/>
      <c r="F4146" s="112"/>
    </row>
    <row r="4147" spans="1:6">
      <c r="A4147" s="111"/>
      <c r="B4147" s="86"/>
      <c r="C4147" s="103"/>
      <c r="D4147" s="103"/>
      <c r="E4147" s="103"/>
      <c r="F4147" s="112"/>
    </row>
    <row r="4148" spans="1:6">
      <c r="A4148" s="111"/>
      <c r="B4148" s="86"/>
      <c r="C4148" s="103"/>
      <c r="D4148" s="103"/>
      <c r="E4148" s="103"/>
      <c r="F4148" s="112"/>
    </row>
    <row r="4149" spans="1:6">
      <c r="A4149" s="111"/>
      <c r="B4149" s="86"/>
      <c r="C4149" s="103"/>
      <c r="D4149" s="103"/>
      <c r="E4149" s="103"/>
      <c r="F4149" s="112"/>
    </row>
    <row r="4150" spans="1:6">
      <c r="A4150" s="111"/>
      <c r="B4150" s="86"/>
      <c r="C4150" s="103"/>
      <c r="D4150" s="103"/>
      <c r="E4150" s="103"/>
      <c r="F4150" s="112"/>
    </row>
    <row r="4151" spans="1:6">
      <c r="A4151" s="111"/>
      <c r="B4151" s="86"/>
      <c r="C4151" s="103"/>
      <c r="D4151" s="103"/>
      <c r="E4151" s="103"/>
      <c r="F4151" s="112"/>
    </row>
    <row r="4152" spans="1:6">
      <c r="A4152" s="111"/>
      <c r="B4152" s="86"/>
      <c r="C4152" s="103"/>
      <c r="D4152" s="103"/>
      <c r="E4152" s="103"/>
      <c r="F4152" s="112"/>
    </row>
    <row r="4153" spans="1:6">
      <c r="A4153" s="111"/>
      <c r="B4153" s="86"/>
      <c r="C4153" s="103"/>
      <c r="D4153" s="103"/>
      <c r="E4153" s="103"/>
      <c r="F4153" s="112"/>
    </row>
    <row r="4154" spans="1:6">
      <c r="A4154" s="111"/>
      <c r="B4154" s="86"/>
      <c r="C4154" s="103"/>
      <c r="D4154" s="103"/>
      <c r="E4154" s="103"/>
      <c r="F4154" s="112"/>
    </row>
    <row r="4155" spans="1:6">
      <c r="A4155" s="111"/>
      <c r="B4155" s="86"/>
      <c r="C4155" s="103"/>
      <c r="D4155" s="103"/>
      <c r="E4155" s="103"/>
      <c r="F4155" s="112"/>
    </row>
    <row r="4156" spans="1:6">
      <c r="A4156" s="111"/>
      <c r="B4156" s="86"/>
      <c r="C4156" s="103"/>
      <c r="D4156" s="103"/>
      <c r="E4156" s="103"/>
      <c r="F4156" s="112"/>
    </row>
    <row r="4157" spans="1:6">
      <c r="A4157" s="111"/>
      <c r="B4157" s="86"/>
      <c r="C4157" s="103"/>
      <c r="D4157" s="103"/>
      <c r="E4157" s="103"/>
      <c r="F4157" s="112"/>
    </row>
    <row r="4158" spans="1:6">
      <c r="A4158" s="111"/>
      <c r="B4158" s="86"/>
      <c r="C4158" s="103"/>
      <c r="D4158" s="103"/>
      <c r="E4158" s="103"/>
      <c r="F4158" s="112"/>
    </row>
    <row r="4159" spans="1:6">
      <c r="A4159" s="111"/>
      <c r="B4159" s="86"/>
      <c r="C4159" s="103"/>
      <c r="D4159" s="103"/>
      <c r="E4159" s="103"/>
      <c r="F4159" s="112"/>
    </row>
    <row r="4160" spans="1:6">
      <c r="A4160" s="111"/>
      <c r="B4160" s="86"/>
      <c r="C4160" s="103"/>
      <c r="D4160" s="103"/>
      <c r="E4160" s="103"/>
      <c r="F4160" s="112"/>
    </row>
    <row r="4161" spans="1:6">
      <c r="A4161" s="111"/>
      <c r="B4161" s="86"/>
      <c r="C4161" s="103"/>
      <c r="D4161" s="103"/>
      <c r="E4161" s="103"/>
      <c r="F4161" s="112"/>
    </row>
    <row r="4162" spans="1:6">
      <c r="A4162" s="111"/>
      <c r="B4162" s="86"/>
      <c r="C4162" s="103"/>
      <c r="D4162" s="103"/>
      <c r="E4162" s="103"/>
      <c r="F4162" s="112"/>
    </row>
    <row r="4163" spans="1:6">
      <c r="A4163" s="111"/>
      <c r="B4163" s="86"/>
      <c r="C4163" s="103"/>
      <c r="D4163" s="103"/>
      <c r="E4163" s="103"/>
      <c r="F4163" s="112"/>
    </row>
    <row r="4164" spans="1:6">
      <c r="A4164" s="111"/>
      <c r="B4164" s="86"/>
      <c r="C4164" s="103"/>
      <c r="D4164" s="103"/>
      <c r="E4164" s="103"/>
      <c r="F4164" s="112"/>
    </row>
    <row r="4165" spans="1:6">
      <c r="A4165" s="111"/>
      <c r="B4165" s="86"/>
      <c r="C4165" s="103"/>
      <c r="D4165" s="103"/>
      <c r="E4165" s="103"/>
      <c r="F4165" s="112"/>
    </row>
    <row r="4166" spans="1:6">
      <c r="A4166" s="111"/>
      <c r="B4166" s="86"/>
      <c r="C4166" s="103"/>
      <c r="D4166" s="103"/>
      <c r="E4166" s="103"/>
      <c r="F4166" s="112"/>
    </row>
    <row r="4167" spans="1:6">
      <c r="A4167" s="111"/>
      <c r="B4167" s="86"/>
      <c r="C4167" s="103"/>
      <c r="D4167" s="103"/>
      <c r="E4167" s="103"/>
      <c r="F4167" s="112"/>
    </row>
    <row r="4168" spans="1:6">
      <c r="A4168" s="111"/>
      <c r="B4168" s="86"/>
      <c r="C4168" s="103"/>
      <c r="D4168" s="103"/>
      <c r="E4168" s="103"/>
      <c r="F4168" s="112"/>
    </row>
    <row r="4169" spans="1:6">
      <c r="A4169" s="111"/>
      <c r="B4169" s="86"/>
      <c r="C4169" s="103"/>
      <c r="D4169" s="103"/>
      <c r="E4169" s="103"/>
      <c r="F4169" s="112"/>
    </row>
    <row r="4170" spans="1:6">
      <c r="A4170" s="111"/>
      <c r="B4170" s="86"/>
      <c r="C4170" s="103"/>
      <c r="D4170" s="103"/>
      <c r="E4170" s="103"/>
      <c r="F4170" s="112"/>
    </row>
    <row r="4171" spans="1:6">
      <c r="A4171" s="111"/>
      <c r="B4171" s="86"/>
      <c r="C4171" s="103"/>
      <c r="D4171" s="103"/>
      <c r="E4171" s="103"/>
      <c r="F4171" s="112"/>
    </row>
    <row r="4172" spans="1:6">
      <c r="A4172" s="111"/>
      <c r="B4172" s="86"/>
      <c r="C4172" s="103"/>
      <c r="D4172" s="103"/>
      <c r="E4172" s="103"/>
      <c r="F4172" s="112"/>
    </row>
    <row r="4173" spans="1:6">
      <c r="A4173" s="111"/>
      <c r="B4173" s="86"/>
      <c r="C4173" s="103"/>
      <c r="D4173" s="103"/>
      <c r="E4173" s="103"/>
      <c r="F4173" s="112"/>
    </row>
    <row r="4174" spans="1:6">
      <c r="A4174" s="111"/>
      <c r="B4174" s="86"/>
      <c r="C4174" s="103"/>
      <c r="D4174" s="103"/>
      <c r="E4174" s="103"/>
      <c r="F4174" s="112"/>
    </row>
    <row r="4175" spans="1:6">
      <c r="A4175" s="111"/>
      <c r="B4175" s="86"/>
      <c r="C4175" s="103"/>
      <c r="D4175" s="103"/>
      <c r="E4175" s="103"/>
      <c r="F4175" s="112"/>
    </row>
    <row r="4176" spans="1:6">
      <c r="A4176" s="111"/>
      <c r="B4176" s="86"/>
      <c r="C4176" s="103"/>
      <c r="D4176" s="103"/>
      <c r="E4176" s="103"/>
      <c r="F4176" s="112"/>
    </row>
    <row r="4177" spans="1:6">
      <c r="A4177" s="111"/>
      <c r="B4177" s="86"/>
      <c r="C4177" s="103"/>
      <c r="D4177" s="103"/>
      <c r="E4177" s="103"/>
      <c r="F4177" s="112"/>
    </row>
    <row r="4178" spans="1:6">
      <c r="A4178" s="111"/>
      <c r="B4178" s="86"/>
      <c r="C4178" s="103"/>
      <c r="D4178" s="103"/>
      <c r="E4178" s="103"/>
      <c r="F4178" s="112"/>
    </row>
    <row r="4179" spans="1:6">
      <c r="A4179" s="111"/>
      <c r="B4179" s="86"/>
      <c r="C4179" s="103"/>
      <c r="D4179" s="103"/>
      <c r="E4179" s="103"/>
      <c r="F4179" s="112"/>
    </row>
    <row r="4180" spans="1:6">
      <c r="A4180" s="111"/>
      <c r="B4180" s="86"/>
      <c r="C4180" s="103"/>
      <c r="D4180" s="103"/>
      <c r="E4180" s="103"/>
      <c r="F4180" s="112"/>
    </row>
    <row r="4181" spans="1:6">
      <c r="A4181" s="111"/>
      <c r="B4181" s="86"/>
      <c r="C4181" s="103"/>
      <c r="D4181" s="103"/>
      <c r="E4181" s="103"/>
      <c r="F4181" s="112"/>
    </row>
    <row r="4182" spans="1:6">
      <c r="A4182" s="111"/>
      <c r="B4182" s="86"/>
      <c r="C4182" s="103"/>
      <c r="D4182" s="103"/>
      <c r="E4182" s="103"/>
      <c r="F4182" s="112"/>
    </row>
    <row r="4183" spans="1:6">
      <c r="A4183" s="111"/>
      <c r="B4183" s="86"/>
      <c r="C4183" s="103"/>
      <c r="D4183" s="103"/>
      <c r="E4183" s="103"/>
      <c r="F4183" s="112"/>
    </row>
    <row r="4184" spans="1:6">
      <c r="A4184" s="111"/>
      <c r="B4184" s="86"/>
      <c r="C4184" s="103"/>
      <c r="D4184" s="103"/>
      <c r="E4184" s="103"/>
      <c r="F4184" s="112"/>
    </row>
    <row r="4185" spans="1:6">
      <c r="A4185" s="111"/>
      <c r="B4185" s="86"/>
      <c r="C4185" s="103"/>
      <c r="D4185" s="103"/>
      <c r="E4185" s="103"/>
      <c r="F4185" s="112"/>
    </row>
    <row r="4186" spans="1:6">
      <c r="A4186" s="111"/>
      <c r="B4186" s="86"/>
      <c r="C4186" s="103"/>
      <c r="D4186" s="103"/>
      <c r="E4186" s="103"/>
      <c r="F4186" s="112"/>
    </row>
    <row r="4187" spans="1:6">
      <c r="A4187" s="111"/>
      <c r="B4187" s="86"/>
      <c r="C4187" s="103"/>
      <c r="D4187" s="103"/>
      <c r="E4187" s="103"/>
      <c r="F4187" s="112"/>
    </row>
    <row r="4188" spans="1:6">
      <c r="A4188" s="111"/>
      <c r="B4188" s="86"/>
      <c r="C4188" s="103"/>
      <c r="D4188" s="103"/>
      <c r="E4188" s="103"/>
      <c r="F4188" s="112"/>
    </row>
    <row r="4189" spans="1:6">
      <c r="A4189" s="111"/>
      <c r="B4189" s="86"/>
      <c r="C4189" s="103"/>
      <c r="D4189" s="103"/>
      <c r="E4189" s="103"/>
      <c r="F4189" s="112"/>
    </row>
    <row r="4190" spans="1:6">
      <c r="A4190" s="111"/>
      <c r="B4190" s="86"/>
      <c r="C4190" s="103"/>
      <c r="D4190" s="103"/>
      <c r="E4190" s="103"/>
      <c r="F4190" s="112"/>
    </row>
    <row r="4191" spans="1:6">
      <c r="A4191" s="111"/>
      <c r="B4191" s="86"/>
      <c r="C4191" s="103"/>
      <c r="D4191" s="103"/>
      <c r="E4191" s="103"/>
      <c r="F4191" s="112"/>
    </row>
    <row r="4192" spans="1:6">
      <c r="A4192" s="111"/>
      <c r="B4192" s="86"/>
      <c r="C4192" s="103"/>
      <c r="D4192" s="103"/>
      <c r="E4192" s="103"/>
      <c r="F4192" s="112"/>
    </row>
    <row r="4193" spans="1:6">
      <c r="A4193" s="111"/>
      <c r="B4193" s="86"/>
      <c r="C4193" s="103"/>
      <c r="D4193" s="103"/>
      <c r="E4193" s="103"/>
      <c r="F4193" s="112"/>
    </row>
    <row r="4194" spans="1:6">
      <c r="A4194" s="111"/>
      <c r="B4194" s="86"/>
      <c r="C4194" s="103"/>
      <c r="D4194" s="103"/>
      <c r="E4194" s="103"/>
      <c r="F4194" s="112"/>
    </row>
    <row r="4195" spans="1:6">
      <c r="A4195" s="111"/>
      <c r="B4195" s="86"/>
      <c r="C4195" s="103"/>
      <c r="D4195" s="103"/>
      <c r="E4195" s="103"/>
      <c r="F4195" s="112"/>
    </row>
    <row r="4196" spans="1:6">
      <c r="A4196" s="111"/>
      <c r="B4196" s="86"/>
      <c r="C4196" s="103"/>
      <c r="D4196" s="103"/>
      <c r="E4196" s="103"/>
      <c r="F4196" s="112"/>
    </row>
    <row r="4197" spans="1:6">
      <c r="A4197" s="111"/>
      <c r="B4197" s="86"/>
      <c r="C4197" s="103"/>
      <c r="D4197" s="103"/>
      <c r="E4197" s="103"/>
      <c r="F4197" s="112"/>
    </row>
    <row r="4198" spans="1:6">
      <c r="A4198" s="111"/>
      <c r="B4198" s="86"/>
      <c r="C4198" s="103"/>
      <c r="D4198" s="103"/>
      <c r="E4198" s="103"/>
      <c r="F4198" s="112"/>
    </row>
    <row r="4199" spans="1:6">
      <c r="A4199" s="111"/>
      <c r="B4199" s="86"/>
      <c r="C4199" s="103"/>
      <c r="D4199" s="103"/>
      <c r="E4199" s="103"/>
      <c r="F4199" s="112"/>
    </row>
    <row r="4200" spans="1:6">
      <c r="A4200" s="111"/>
      <c r="B4200" s="86"/>
      <c r="C4200" s="103"/>
      <c r="D4200" s="103"/>
      <c r="E4200" s="103"/>
      <c r="F4200" s="112"/>
    </row>
    <row r="4201" spans="1:6">
      <c r="A4201" s="111"/>
      <c r="B4201" s="86"/>
      <c r="C4201" s="103"/>
      <c r="D4201" s="103"/>
      <c r="E4201" s="103"/>
      <c r="F4201" s="112"/>
    </row>
    <row r="4202" spans="1:6">
      <c r="A4202" s="111"/>
      <c r="B4202" s="86"/>
      <c r="C4202" s="103"/>
      <c r="D4202" s="103"/>
      <c r="E4202" s="103"/>
      <c r="F4202" s="112"/>
    </row>
    <row r="4203" spans="1:6">
      <c r="A4203" s="111"/>
      <c r="B4203" s="86"/>
      <c r="C4203" s="103"/>
      <c r="D4203" s="103"/>
      <c r="E4203" s="103"/>
      <c r="F4203" s="112"/>
    </row>
    <row r="4204" spans="1:6">
      <c r="A4204" s="111"/>
      <c r="B4204" s="86"/>
      <c r="C4204" s="103"/>
      <c r="D4204" s="103"/>
      <c r="E4204" s="103"/>
      <c r="F4204" s="112"/>
    </row>
    <row r="4205" spans="1:6">
      <c r="A4205" s="111"/>
      <c r="B4205" s="86"/>
      <c r="C4205" s="103"/>
      <c r="D4205" s="103"/>
      <c r="E4205" s="103"/>
      <c r="F4205" s="112"/>
    </row>
    <row r="4206" spans="1:6">
      <c r="A4206" s="111"/>
      <c r="B4206" s="86"/>
      <c r="C4206" s="103"/>
      <c r="D4206" s="103"/>
      <c r="E4206" s="103"/>
      <c r="F4206" s="112"/>
    </row>
    <row r="4207" spans="1:6">
      <c r="A4207" s="111"/>
      <c r="B4207" s="86"/>
      <c r="C4207" s="103"/>
      <c r="D4207" s="103"/>
      <c r="E4207" s="103"/>
      <c r="F4207" s="112"/>
    </row>
    <row r="4208" spans="1:6">
      <c r="A4208" s="111"/>
      <c r="B4208" s="86"/>
      <c r="C4208" s="103"/>
      <c r="D4208" s="103"/>
      <c r="E4208" s="103"/>
      <c r="F4208" s="112"/>
    </row>
    <row r="4209" spans="1:6">
      <c r="A4209" s="111"/>
      <c r="B4209" s="86"/>
      <c r="C4209" s="103"/>
      <c r="D4209" s="103"/>
      <c r="E4209" s="103"/>
      <c r="F4209" s="112"/>
    </row>
    <row r="4210" spans="1:6">
      <c r="A4210" s="111"/>
      <c r="B4210" s="86"/>
      <c r="C4210" s="103"/>
      <c r="D4210" s="103"/>
      <c r="E4210" s="103"/>
      <c r="F4210" s="112"/>
    </row>
    <row r="4211" spans="1:6">
      <c r="A4211" s="111"/>
      <c r="B4211" s="86"/>
      <c r="C4211" s="103"/>
      <c r="D4211" s="103"/>
      <c r="E4211" s="103"/>
      <c r="F4211" s="112"/>
    </row>
    <row r="4212" spans="1:6">
      <c r="A4212" s="111"/>
      <c r="B4212" s="86"/>
      <c r="C4212" s="103"/>
      <c r="D4212" s="103"/>
      <c r="E4212" s="103"/>
      <c r="F4212" s="112"/>
    </row>
    <row r="4213" spans="1:6">
      <c r="A4213" s="111"/>
      <c r="B4213" s="86"/>
      <c r="C4213" s="103"/>
      <c r="D4213" s="103"/>
      <c r="E4213" s="103"/>
      <c r="F4213" s="112"/>
    </row>
    <row r="4214" spans="1:6">
      <c r="A4214" s="111"/>
      <c r="B4214" s="86"/>
      <c r="C4214" s="103"/>
      <c r="D4214" s="103"/>
      <c r="E4214" s="103"/>
      <c r="F4214" s="112"/>
    </row>
    <row r="4215" spans="1:6">
      <c r="A4215" s="111"/>
      <c r="B4215" s="86"/>
      <c r="C4215" s="103"/>
      <c r="D4215" s="103"/>
      <c r="E4215" s="103"/>
      <c r="F4215" s="112"/>
    </row>
    <row r="4216" spans="1:6">
      <c r="A4216" s="111"/>
      <c r="B4216" s="86"/>
      <c r="C4216" s="103"/>
      <c r="D4216" s="103"/>
      <c r="E4216" s="103"/>
      <c r="F4216" s="112"/>
    </row>
    <row r="4217" spans="1:6">
      <c r="A4217" s="111"/>
      <c r="B4217" s="86"/>
      <c r="C4217" s="103"/>
      <c r="D4217" s="103"/>
      <c r="E4217" s="103"/>
      <c r="F4217" s="112"/>
    </row>
    <row r="4218" spans="1:6">
      <c r="A4218" s="111"/>
      <c r="B4218" s="86"/>
      <c r="C4218" s="103"/>
      <c r="D4218" s="103"/>
      <c r="E4218" s="103"/>
      <c r="F4218" s="112"/>
    </row>
    <row r="4219" spans="1:6">
      <c r="A4219" s="111"/>
      <c r="B4219" s="86"/>
      <c r="C4219" s="103"/>
      <c r="D4219" s="103"/>
      <c r="E4219" s="103"/>
      <c r="F4219" s="112"/>
    </row>
    <row r="4220" spans="1:6">
      <c r="A4220" s="111"/>
      <c r="B4220" s="86"/>
      <c r="C4220" s="103"/>
      <c r="D4220" s="103"/>
      <c r="E4220" s="103"/>
      <c r="F4220" s="112"/>
    </row>
    <row r="4221" spans="1:6">
      <c r="A4221" s="111"/>
      <c r="B4221" s="86"/>
      <c r="C4221" s="103"/>
      <c r="D4221" s="103"/>
      <c r="E4221" s="103"/>
      <c r="F4221" s="112"/>
    </row>
    <row r="4222" spans="1:6">
      <c r="A4222" s="111"/>
      <c r="B4222" s="86"/>
      <c r="C4222" s="103"/>
      <c r="D4222" s="103"/>
      <c r="E4222" s="103"/>
      <c r="F4222" s="112"/>
    </row>
    <row r="4223" spans="1:6">
      <c r="A4223" s="111"/>
      <c r="B4223" s="86"/>
      <c r="C4223" s="103"/>
      <c r="D4223" s="103"/>
      <c r="E4223" s="103"/>
      <c r="F4223" s="112"/>
    </row>
    <row r="4224" spans="1:6">
      <c r="A4224" s="111"/>
      <c r="B4224" s="86"/>
      <c r="C4224" s="103"/>
      <c r="D4224" s="103"/>
      <c r="E4224" s="103"/>
      <c r="F4224" s="112"/>
    </row>
    <row r="4225" spans="1:6">
      <c r="A4225" s="111"/>
      <c r="B4225" s="86"/>
      <c r="C4225" s="103"/>
      <c r="D4225" s="103"/>
      <c r="E4225" s="103"/>
      <c r="F4225" s="112"/>
    </row>
    <row r="4226" spans="1:6">
      <c r="A4226" s="111"/>
      <c r="B4226" s="86"/>
      <c r="C4226" s="103"/>
      <c r="D4226" s="103"/>
      <c r="E4226" s="103"/>
      <c r="F4226" s="112"/>
    </row>
    <row r="4227" spans="1:6">
      <c r="A4227" s="111"/>
      <c r="B4227" s="86"/>
      <c r="C4227" s="103"/>
      <c r="D4227" s="103"/>
      <c r="E4227" s="103"/>
      <c r="F4227" s="112"/>
    </row>
    <row r="4228" spans="1:6">
      <c r="A4228" s="111"/>
      <c r="B4228" s="86"/>
      <c r="C4228" s="103"/>
      <c r="D4228" s="103"/>
      <c r="E4228" s="103"/>
      <c r="F4228" s="112"/>
    </row>
    <row r="4229" spans="1:6">
      <c r="A4229" s="111"/>
      <c r="B4229" s="86"/>
      <c r="C4229" s="103"/>
      <c r="D4229" s="103"/>
      <c r="E4229" s="103"/>
      <c r="F4229" s="112"/>
    </row>
    <row r="4230" spans="1:6">
      <c r="A4230" s="111"/>
      <c r="B4230" s="86"/>
      <c r="C4230" s="103"/>
      <c r="D4230" s="103"/>
      <c r="E4230" s="103"/>
      <c r="F4230" s="112"/>
    </row>
    <row r="4231" spans="1:6">
      <c r="A4231" s="111"/>
      <c r="B4231" s="86"/>
      <c r="C4231" s="103"/>
      <c r="D4231" s="103"/>
      <c r="E4231" s="103"/>
      <c r="F4231" s="112"/>
    </row>
    <row r="4232" spans="1:6">
      <c r="A4232" s="111"/>
      <c r="B4232" s="86"/>
      <c r="C4232" s="103"/>
      <c r="D4232" s="103"/>
      <c r="E4232" s="103"/>
      <c r="F4232" s="112"/>
    </row>
    <row r="4233" spans="1:6">
      <c r="A4233" s="111"/>
      <c r="B4233" s="86"/>
      <c r="C4233" s="103"/>
      <c r="D4233" s="103"/>
      <c r="E4233" s="103"/>
      <c r="F4233" s="112"/>
    </row>
    <row r="4234" spans="1:6">
      <c r="A4234" s="111"/>
      <c r="B4234" s="86"/>
      <c r="C4234" s="103"/>
      <c r="D4234" s="103"/>
      <c r="E4234" s="103"/>
      <c r="F4234" s="112"/>
    </row>
    <row r="4235" spans="1:6">
      <c r="A4235" s="111"/>
      <c r="B4235" s="86"/>
      <c r="C4235" s="103"/>
      <c r="D4235" s="103"/>
      <c r="E4235" s="103"/>
      <c r="F4235" s="112"/>
    </row>
    <row r="4236" spans="1:6">
      <c r="A4236" s="111"/>
      <c r="B4236" s="86"/>
      <c r="C4236" s="103"/>
      <c r="D4236" s="103"/>
      <c r="E4236" s="103"/>
      <c r="F4236" s="112"/>
    </row>
    <row r="4237" spans="1:6">
      <c r="A4237" s="111"/>
      <c r="B4237" s="86"/>
      <c r="C4237" s="103"/>
      <c r="D4237" s="103"/>
      <c r="E4237" s="103"/>
      <c r="F4237" s="112"/>
    </row>
    <row r="4238" spans="1:6">
      <c r="A4238" s="111"/>
      <c r="B4238" s="86"/>
      <c r="C4238" s="103"/>
      <c r="D4238" s="103"/>
      <c r="E4238" s="103"/>
      <c r="F4238" s="112"/>
    </row>
    <row r="4239" spans="1:6">
      <c r="A4239" s="111"/>
      <c r="B4239" s="86"/>
      <c r="C4239" s="103"/>
      <c r="D4239" s="103"/>
      <c r="E4239" s="103"/>
      <c r="F4239" s="112"/>
    </row>
    <row r="4240" spans="1:6">
      <c r="A4240" s="111"/>
      <c r="B4240" s="86"/>
      <c r="C4240" s="103"/>
      <c r="D4240" s="103"/>
      <c r="E4240" s="103"/>
      <c r="F4240" s="112"/>
    </row>
    <row r="4241" spans="1:6">
      <c r="A4241" s="111"/>
      <c r="B4241" s="86"/>
      <c r="C4241" s="103"/>
      <c r="D4241" s="103"/>
      <c r="E4241" s="103"/>
      <c r="F4241" s="112"/>
    </row>
    <row r="4242" spans="1:6">
      <c r="A4242" s="111"/>
      <c r="B4242" s="86"/>
      <c r="C4242" s="103"/>
      <c r="D4242" s="103"/>
      <c r="E4242" s="103"/>
      <c r="F4242" s="112"/>
    </row>
    <row r="4243" spans="1:6">
      <c r="A4243" s="111"/>
      <c r="B4243" s="86"/>
      <c r="C4243" s="103"/>
      <c r="D4243" s="103"/>
      <c r="E4243" s="103"/>
      <c r="F4243" s="112"/>
    </row>
    <row r="4244" spans="1:6">
      <c r="A4244" s="111"/>
      <c r="B4244" s="86"/>
      <c r="C4244" s="103"/>
      <c r="D4244" s="103"/>
      <c r="E4244" s="103"/>
      <c r="F4244" s="112"/>
    </row>
    <row r="4245" spans="1:6">
      <c r="A4245" s="111"/>
      <c r="B4245" s="86"/>
      <c r="C4245" s="103"/>
      <c r="D4245" s="103"/>
      <c r="E4245" s="103"/>
      <c r="F4245" s="112"/>
    </row>
    <row r="4246" spans="1:6">
      <c r="A4246" s="111"/>
      <c r="B4246" s="86"/>
      <c r="C4246" s="103"/>
      <c r="D4246" s="103"/>
      <c r="E4246" s="103"/>
      <c r="F4246" s="112"/>
    </row>
    <row r="4247" spans="1:6">
      <c r="A4247" s="111"/>
      <c r="B4247" s="86"/>
      <c r="C4247" s="103"/>
      <c r="D4247" s="103"/>
      <c r="E4247" s="103"/>
      <c r="F4247" s="112"/>
    </row>
    <row r="4248" spans="1:6">
      <c r="A4248" s="111"/>
      <c r="B4248" s="86"/>
      <c r="C4248" s="103"/>
      <c r="D4248" s="103"/>
      <c r="E4248" s="103"/>
      <c r="F4248" s="112"/>
    </row>
    <row r="4249" spans="1:6">
      <c r="A4249" s="111"/>
      <c r="B4249" s="86"/>
      <c r="C4249" s="103"/>
      <c r="D4249" s="103"/>
      <c r="E4249" s="103"/>
      <c r="F4249" s="112"/>
    </row>
    <row r="4250" spans="1:6">
      <c r="A4250" s="111"/>
      <c r="B4250" s="86"/>
      <c r="C4250" s="103"/>
      <c r="D4250" s="103"/>
      <c r="E4250" s="103"/>
      <c r="F4250" s="112"/>
    </row>
    <row r="4251" spans="1:6">
      <c r="A4251" s="111"/>
      <c r="B4251" s="86"/>
      <c r="C4251" s="103"/>
      <c r="D4251" s="103"/>
      <c r="E4251" s="103"/>
      <c r="F4251" s="112"/>
    </row>
    <row r="4252" spans="1:6">
      <c r="A4252" s="111"/>
      <c r="B4252" s="86"/>
      <c r="C4252" s="103"/>
      <c r="D4252" s="103"/>
      <c r="E4252" s="103"/>
      <c r="F4252" s="112"/>
    </row>
    <row r="4253" spans="1:6">
      <c r="A4253" s="111"/>
      <c r="B4253" s="86"/>
      <c r="C4253" s="103"/>
      <c r="D4253" s="103"/>
      <c r="E4253" s="103"/>
      <c r="F4253" s="112"/>
    </row>
    <row r="4254" spans="1:6">
      <c r="A4254" s="111"/>
      <c r="B4254" s="86"/>
      <c r="C4254" s="103"/>
      <c r="D4254" s="103"/>
      <c r="E4254" s="103"/>
      <c r="F4254" s="112"/>
    </row>
    <row r="4255" spans="1:6">
      <c r="A4255" s="111"/>
      <c r="B4255" s="86"/>
      <c r="C4255" s="103"/>
      <c r="D4255" s="103"/>
      <c r="E4255" s="103"/>
      <c r="F4255" s="112"/>
    </row>
    <row r="4256" spans="1:6">
      <c r="A4256" s="111"/>
      <c r="B4256" s="86"/>
      <c r="C4256" s="103"/>
      <c r="D4256" s="103"/>
      <c r="E4256" s="103"/>
      <c r="F4256" s="112"/>
    </row>
    <row r="4257" spans="1:6">
      <c r="A4257" s="111"/>
      <c r="B4257" s="86"/>
      <c r="C4257" s="103"/>
      <c r="D4257" s="103"/>
      <c r="E4257" s="103"/>
      <c r="F4257" s="112"/>
    </row>
    <row r="4258" spans="1:6">
      <c r="A4258" s="111"/>
      <c r="B4258" s="86"/>
      <c r="C4258" s="103"/>
      <c r="D4258" s="103"/>
      <c r="E4258" s="103"/>
      <c r="F4258" s="112"/>
    </row>
    <row r="4259" spans="1:6">
      <c r="A4259" s="111"/>
      <c r="B4259" s="86"/>
      <c r="C4259" s="103"/>
      <c r="D4259" s="103"/>
      <c r="E4259" s="103"/>
      <c r="F4259" s="112"/>
    </row>
    <row r="4260" spans="1:6">
      <c r="A4260" s="111"/>
      <c r="B4260" s="86"/>
      <c r="C4260" s="103"/>
      <c r="D4260" s="103"/>
      <c r="E4260" s="103"/>
      <c r="F4260" s="112"/>
    </row>
    <row r="4261" spans="1:6">
      <c r="A4261" s="111"/>
      <c r="B4261" s="86"/>
      <c r="C4261" s="103"/>
      <c r="D4261" s="103"/>
      <c r="E4261" s="103"/>
      <c r="F4261" s="112"/>
    </row>
    <row r="4262" spans="1:6">
      <c r="A4262" s="111"/>
      <c r="B4262" s="86"/>
      <c r="C4262" s="103"/>
      <c r="D4262" s="103"/>
      <c r="E4262" s="103"/>
      <c r="F4262" s="112"/>
    </row>
    <row r="4263" spans="1:6">
      <c r="A4263" s="111"/>
      <c r="B4263" s="86"/>
      <c r="C4263" s="103"/>
      <c r="D4263" s="103"/>
      <c r="E4263" s="103"/>
      <c r="F4263" s="112"/>
    </row>
    <row r="4264" spans="1:6">
      <c r="A4264" s="111"/>
      <c r="B4264" s="86"/>
      <c r="C4264" s="103"/>
      <c r="D4264" s="103"/>
      <c r="E4264" s="103"/>
      <c r="F4264" s="112"/>
    </row>
    <row r="4265" spans="1:6">
      <c r="A4265" s="111"/>
      <c r="B4265" s="86"/>
      <c r="C4265" s="103"/>
      <c r="D4265" s="103"/>
      <c r="E4265" s="103"/>
      <c r="F4265" s="112"/>
    </row>
    <row r="4266" spans="1:6">
      <c r="A4266" s="111"/>
      <c r="B4266" s="86"/>
      <c r="C4266" s="103"/>
      <c r="D4266" s="103"/>
      <c r="E4266" s="103"/>
      <c r="F4266" s="112"/>
    </row>
    <row r="4267" spans="1:6">
      <c r="A4267" s="111"/>
      <c r="B4267" s="86"/>
      <c r="C4267" s="103"/>
      <c r="D4267" s="103"/>
      <c r="E4267" s="103"/>
      <c r="F4267" s="112"/>
    </row>
    <row r="4268" spans="1:6">
      <c r="A4268" s="111"/>
      <c r="B4268" s="86"/>
      <c r="C4268" s="103"/>
      <c r="D4268" s="103"/>
      <c r="E4268" s="103"/>
      <c r="F4268" s="112"/>
    </row>
    <row r="4269" spans="1:6">
      <c r="A4269" s="111"/>
      <c r="B4269" s="86"/>
      <c r="C4269" s="103"/>
      <c r="D4269" s="103"/>
      <c r="E4269" s="103"/>
      <c r="F4269" s="112"/>
    </row>
    <row r="4270" spans="1:6">
      <c r="A4270" s="111"/>
      <c r="B4270" s="86"/>
      <c r="C4270" s="103"/>
      <c r="D4270" s="103"/>
      <c r="E4270" s="103"/>
      <c r="F4270" s="112"/>
    </row>
    <row r="4271" spans="1:6">
      <c r="A4271" s="111"/>
      <c r="B4271" s="86"/>
      <c r="C4271" s="103"/>
      <c r="D4271" s="103"/>
      <c r="E4271" s="103"/>
      <c r="F4271" s="112"/>
    </row>
    <row r="4272" spans="1:6">
      <c r="A4272" s="111"/>
      <c r="B4272" s="86"/>
      <c r="C4272" s="103"/>
      <c r="D4272" s="103"/>
      <c r="E4272" s="103"/>
      <c r="F4272" s="112"/>
    </row>
    <row r="4273" spans="1:6">
      <c r="A4273" s="111"/>
      <c r="B4273" s="86"/>
      <c r="C4273" s="103"/>
      <c r="D4273" s="103"/>
      <c r="E4273" s="103"/>
      <c r="F4273" s="112"/>
    </row>
    <row r="4274" spans="1:6">
      <c r="A4274" s="111"/>
      <c r="B4274" s="86"/>
      <c r="C4274" s="103"/>
      <c r="D4274" s="103"/>
      <c r="E4274" s="103"/>
      <c r="F4274" s="112"/>
    </row>
    <row r="4275" spans="1:6">
      <c r="A4275" s="111"/>
      <c r="B4275" s="86"/>
      <c r="C4275" s="103"/>
      <c r="D4275" s="103"/>
      <c r="E4275" s="103"/>
      <c r="F4275" s="112"/>
    </row>
    <row r="4276" spans="1:6">
      <c r="A4276" s="111"/>
      <c r="B4276" s="86"/>
      <c r="C4276" s="103"/>
      <c r="D4276" s="103"/>
      <c r="E4276" s="103"/>
      <c r="F4276" s="112"/>
    </row>
    <row r="4277" spans="1:6">
      <c r="A4277" s="111"/>
      <c r="B4277" s="86"/>
      <c r="C4277" s="103"/>
      <c r="D4277" s="103"/>
      <c r="E4277" s="103"/>
      <c r="F4277" s="112"/>
    </row>
    <row r="4278" spans="1:6">
      <c r="A4278" s="111"/>
      <c r="B4278" s="86"/>
      <c r="C4278" s="103"/>
      <c r="D4278" s="103"/>
      <c r="E4278" s="103"/>
      <c r="F4278" s="112"/>
    </row>
    <row r="4279" spans="1:6">
      <c r="A4279" s="111"/>
      <c r="B4279" s="86"/>
      <c r="C4279" s="103"/>
      <c r="D4279" s="103"/>
      <c r="E4279" s="103"/>
      <c r="F4279" s="112"/>
    </row>
    <row r="4280" spans="1:6">
      <c r="A4280" s="111"/>
      <c r="B4280" s="86"/>
      <c r="C4280" s="103"/>
      <c r="D4280" s="103"/>
      <c r="E4280" s="103"/>
      <c r="F4280" s="112"/>
    </row>
    <row r="4281" spans="1:6">
      <c r="A4281" s="111"/>
      <c r="B4281" s="86"/>
      <c r="C4281" s="103"/>
      <c r="D4281" s="103"/>
      <c r="E4281" s="103"/>
      <c r="F4281" s="112"/>
    </row>
    <row r="4282" spans="1:6">
      <c r="A4282" s="111"/>
      <c r="B4282" s="86"/>
      <c r="C4282" s="103"/>
      <c r="D4282" s="103"/>
      <c r="E4282" s="103"/>
      <c r="F4282" s="112"/>
    </row>
    <row r="4283" spans="1:6">
      <c r="A4283" s="111"/>
      <c r="B4283" s="86"/>
      <c r="C4283" s="103"/>
      <c r="D4283" s="103"/>
      <c r="E4283" s="103"/>
      <c r="F4283" s="112"/>
    </row>
    <row r="4284" spans="1:6">
      <c r="A4284" s="111"/>
      <c r="B4284" s="86"/>
      <c r="C4284" s="103"/>
      <c r="D4284" s="103"/>
      <c r="E4284" s="103"/>
      <c r="F4284" s="112"/>
    </row>
    <row r="4285" spans="1:6">
      <c r="A4285" s="111"/>
      <c r="B4285" s="86"/>
      <c r="C4285" s="103"/>
      <c r="D4285" s="103"/>
      <c r="E4285" s="103"/>
      <c r="F4285" s="112"/>
    </row>
    <row r="4286" spans="1:6">
      <c r="A4286" s="111"/>
      <c r="B4286" s="86"/>
      <c r="C4286" s="103"/>
      <c r="D4286" s="103"/>
      <c r="E4286" s="103"/>
      <c r="F4286" s="112"/>
    </row>
    <row r="4287" spans="1:6">
      <c r="A4287" s="111"/>
      <c r="B4287" s="86"/>
      <c r="C4287" s="103"/>
      <c r="D4287" s="103"/>
      <c r="E4287" s="103"/>
      <c r="F4287" s="112"/>
    </row>
    <row r="4288" spans="1:6">
      <c r="A4288" s="111"/>
      <c r="B4288" s="86"/>
      <c r="C4288" s="103"/>
      <c r="D4288" s="103"/>
      <c r="E4288" s="103"/>
      <c r="F4288" s="112"/>
    </row>
    <row r="4289" spans="1:6">
      <c r="A4289" s="111"/>
      <c r="B4289" s="86"/>
      <c r="C4289" s="103"/>
      <c r="D4289" s="103"/>
      <c r="E4289" s="103"/>
      <c r="F4289" s="112"/>
    </row>
    <row r="4290" spans="1:6">
      <c r="A4290" s="111"/>
      <c r="B4290" s="86"/>
      <c r="C4290" s="103"/>
      <c r="D4290" s="103"/>
      <c r="E4290" s="103"/>
      <c r="F4290" s="112"/>
    </row>
    <row r="4291" spans="1:6">
      <c r="A4291" s="111"/>
      <c r="B4291" s="86"/>
      <c r="C4291" s="103"/>
      <c r="D4291" s="103"/>
      <c r="E4291" s="103"/>
      <c r="F4291" s="112"/>
    </row>
    <row r="4292" spans="1:6">
      <c r="A4292" s="111"/>
      <c r="B4292" s="86"/>
      <c r="C4292" s="103"/>
      <c r="D4292" s="103"/>
      <c r="E4292" s="103"/>
      <c r="F4292" s="112"/>
    </row>
    <row r="4293" spans="1:6">
      <c r="A4293" s="111"/>
      <c r="B4293" s="86"/>
      <c r="C4293" s="103"/>
      <c r="D4293" s="103"/>
      <c r="E4293" s="103"/>
      <c r="F4293" s="112"/>
    </row>
    <row r="4294" spans="1:6">
      <c r="A4294" s="111"/>
      <c r="B4294" s="86"/>
      <c r="C4294" s="103"/>
      <c r="D4294" s="103"/>
      <c r="E4294" s="103"/>
      <c r="F4294" s="112"/>
    </row>
    <row r="4295" spans="1:6">
      <c r="A4295" s="111"/>
      <c r="B4295" s="86"/>
      <c r="C4295" s="103"/>
      <c r="D4295" s="103"/>
      <c r="E4295" s="103"/>
      <c r="F4295" s="112"/>
    </row>
    <row r="4296" spans="1:6">
      <c r="A4296" s="111"/>
      <c r="B4296" s="86"/>
      <c r="C4296" s="103"/>
      <c r="D4296" s="103"/>
      <c r="E4296" s="103"/>
      <c r="F4296" s="112"/>
    </row>
    <row r="4297" spans="1:6">
      <c r="A4297" s="111"/>
      <c r="B4297" s="86"/>
      <c r="C4297" s="103"/>
      <c r="D4297" s="103"/>
      <c r="E4297" s="103"/>
      <c r="F4297" s="112"/>
    </row>
    <row r="4298" spans="1:6">
      <c r="A4298" s="111"/>
      <c r="B4298" s="86"/>
      <c r="C4298" s="103"/>
      <c r="D4298" s="103"/>
      <c r="E4298" s="103"/>
      <c r="F4298" s="112"/>
    </row>
    <row r="4299" spans="1:6">
      <c r="A4299" s="111"/>
      <c r="B4299" s="86"/>
      <c r="C4299" s="103"/>
      <c r="D4299" s="103"/>
      <c r="E4299" s="103"/>
      <c r="F4299" s="112"/>
    </row>
    <row r="4300" spans="1:6">
      <c r="A4300" s="111"/>
      <c r="B4300" s="86"/>
      <c r="C4300" s="103"/>
      <c r="D4300" s="103"/>
      <c r="E4300" s="103"/>
      <c r="F4300" s="112"/>
    </row>
    <row r="4301" spans="1:6">
      <c r="A4301" s="111"/>
      <c r="B4301" s="86"/>
      <c r="C4301" s="103"/>
      <c r="D4301" s="103"/>
      <c r="E4301" s="103"/>
      <c r="F4301" s="112"/>
    </row>
    <row r="4302" spans="1:6">
      <c r="A4302" s="111"/>
      <c r="B4302" s="86"/>
      <c r="C4302" s="103"/>
      <c r="D4302" s="103"/>
      <c r="E4302" s="103"/>
      <c r="F4302" s="112"/>
    </row>
    <row r="4303" spans="1:6">
      <c r="A4303" s="111"/>
      <c r="B4303" s="86"/>
      <c r="C4303" s="103"/>
      <c r="D4303" s="103"/>
      <c r="E4303" s="103"/>
      <c r="F4303" s="112"/>
    </row>
    <row r="4304" spans="1:6">
      <c r="A4304" s="111"/>
      <c r="B4304" s="86"/>
      <c r="C4304" s="103"/>
      <c r="D4304" s="103"/>
      <c r="E4304" s="103"/>
      <c r="F4304" s="112"/>
    </row>
    <row r="4305" spans="1:6">
      <c r="A4305" s="111"/>
      <c r="B4305" s="86"/>
      <c r="C4305" s="103"/>
      <c r="D4305" s="103"/>
      <c r="E4305" s="103"/>
      <c r="F4305" s="112"/>
    </row>
    <row r="4306" spans="1:6">
      <c r="A4306" s="111"/>
      <c r="B4306" s="86"/>
      <c r="C4306" s="103"/>
      <c r="D4306" s="103"/>
      <c r="E4306" s="103"/>
      <c r="F4306" s="112"/>
    </row>
    <row r="4307" spans="1:6">
      <c r="A4307" s="111"/>
      <c r="B4307" s="86"/>
      <c r="C4307" s="103"/>
      <c r="D4307" s="103"/>
      <c r="E4307" s="103"/>
      <c r="F4307" s="112"/>
    </row>
    <row r="4308" spans="1:6">
      <c r="A4308" s="111"/>
      <c r="B4308" s="86"/>
      <c r="C4308" s="103"/>
      <c r="D4308" s="103"/>
      <c r="E4308" s="103"/>
      <c r="F4308" s="112"/>
    </row>
    <row r="4309" spans="1:6">
      <c r="A4309" s="111"/>
      <c r="B4309" s="86"/>
      <c r="C4309" s="103"/>
      <c r="D4309" s="103"/>
      <c r="E4309" s="103"/>
      <c r="F4309" s="112"/>
    </row>
    <row r="4310" spans="1:6">
      <c r="A4310" s="111"/>
      <c r="B4310" s="86"/>
      <c r="C4310" s="103"/>
      <c r="D4310" s="103"/>
      <c r="E4310" s="103"/>
      <c r="F4310" s="112"/>
    </row>
    <row r="4311" spans="1:6">
      <c r="A4311" s="111"/>
      <c r="B4311" s="86"/>
      <c r="C4311" s="103"/>
      <c r="D4311" s="103"/>
      <c r="E4311" s="103"/>
      <c r="F4311" s="112"/>
    </row>
    <row r="4312" spans="1:6">
      <c r="A4312" s="111"/>
      <c r="B4312" s="86"/>
      <c r="C4312" s="103"/>
      <c r="D4312" s="103"/>
      <c r="E4312" s="103"/>
      <c r="F4312" s="112"/>
    </row>
    <row r="4313" spans="1:6">
      <c r="A4313" s="111"/>
      <c r="B4313" s="86"/>
      <c r="C4313" s="103"/>
      <c r="D4313" s="103"/>
      <c r="E4313" s="103"/>
      <c r="F4313" s="112"/>
    </row>
    <row r="4314" spans="1:6">
      <c r="A4314" s="111"/>
      <c r="B4314" s="86"/>
      <c r="C4314" s="103"/>
      <c r="D4314" s="103"/>
      <c r="E4314" s="103"/>
      <c r="F4314" s="112"/>
    </row>
    <row r="4315" spans="1:6">
      <c r="A4315" s="111"/>
      <c r="B4315" s="86"/>
      <c r="C4315" s="103"/>
      <c r="D4315" s="103"/>
      <c r="E4315" s="103"/>
      <c r="F4315" s="112"/>
    </row>
    <row r="4316" spans="1:6">
      <c r="A4316" s="111"/>
      <c r="B4316" s="86"/>
      <c r="C4316" s="103"/>
      <c r="D4316" s="103"/>
      <c r="E4316" s="103"/>
      <c r="F4316" s="112"/>
    </row>
    <row r="4317" spans="1:6">
      <c r="A4317" s="111"/>
      <c r="B4317" s="86"/>
      <c r="C4317" s="103"/>
      <c r="D4317" s="103"/>
      <c r="E4317" s="103"/>
      <c r="F4317" s="112"/>
    </row>
    <row r="4318" spans="1:6">
      <c r="A4318" s="111"/>
      <c r="B4318" s="86"/>
      <c r="C4318" s="103"/>
      <c r="D4318" s="103"/>
      <c r="E4318" s="103"/>
      <c r="F4318" s="112"/>
    </row>
    <row r="4319" spans="1:6">
      <c r="A4319" s="111"/>
      <c r="B4319" s="86"/>
      <c r="C4319" s="103"/>
      <c r="D4319" s="103"/>
      <c r="E4319" s="103"/>
      <c r="F4319" s="112"/>
    </row>
    <row r="4320" spans="1:6">
      <c r="A4320" s="111"/>
      <c r="B4320" s="86"/>
      <c r="C4320" s="103"/>
      <c r="D4320" s="103"/>
      <c r="E4320" s="103"/>
      <c r="F4320" s="112"/>
    </row>
    <row r="4321" spans="1:6">
      <c r="A4321" s="111"/>
      <c r="B4321" s="86"/>
      <c r="C4321" s="103"/>
      <c r="D4321" s="103"/>
      <c r="E4321" s="103"/>
      <c r="F4321" s="112"/>
    </row>
    <row r="4322" spans="1:6">
      <c r="A4322" s="111"/>
      <c r="B4322" s="86"/>
      <c r="C4322" s="103"/>
      <c r="D4322" s="103"/>
      <c r="E4322" s="103"/>
      <c r="F4322" s="112"/>
    </row>
    <row r="4323" spans="1:6">
      <c r="A4323" s="111"/>
      <c r="B4323" s="86"/>
      <c r="C4323" s="103"/>
      <c r="D4323" s="103"/>
      <c r="E4323" s="103"/>
      <c r="F4323" s="112"/>
    </row>
    <row r="4324" spans="1:6">
      <c r="A4324" s="111"/>
      <c r="B4324" s="86"/>
      <c r="C4324" s="103"/>
      <c r="D4324" s="103"/>
      <c r="E4324" s="103"/>
      <c r="F4324" s="112"/>
    </row>
    <row r="4325" spans="1:6">
      <c r="A4325" s="111"/>
      <c r="B4325" s="86"/>
      <c r="C4325" s="103"/>
      <c r="D4325" s="103"/>
      <c r="E4325" s="103"/>
      <c r="F4325" s="112"/>
    </row>
    <row r="4326" spans="1:6">
      <c r="A4326" s="111"/>
      <c r="B4326" s="86"/>
      <c r="C4326" s="103"/>
      <c r="D4326" s="103"/>
      <c r="E4326" s="103"/>
      <c r="F4326" s="112"/>
    </row>
    <row r="4327" spans="1:6">
      <c r="A4327" s="111"/>
      <c r="B4327" s="86"/>
      <c r="C4327" s="103"/>
      <c r="D4327" s="103"/>
      <c r="E4327" s="103"/>
      <c r="F4327" s="112"/>
    </row>
    <row r="4328" spans="1:6">
      <c r="A4328" s="111"/>
      <c r="B4328" s="86"/>
      <c r="C4328" s="103"/>
      <c r="D4328" s="103"/>
      <c r="E4328" s="103"/>
      <c r="F4328" s="112"/>
    </row>
    <row r="4329" spans="1:6">
      <c r="A4329" s="111"/>
      <c r="B4329" s="86"/>
      <c r="C4329" s="103"/>
      <c r="D4329" s="103"/>
      <c r="E4329" s="103"/>
      <c r="F4329" s="112"/>
    </row>
    <row r="4330" spans="1:6">
      <c r="A4330" s="111"/>
      <c r="B4330" s="86"/>
      <c r="C4330" s="103"/>
      <c r="D4330" s="103"/>
      <c r="E4330" s="103"/>
      <c r="F4330" s="112"/>
    </row>
    <row r="4331" spans="1:6">
      <c r="A4331" s="111"/>
      <c r="B4331" s="86"/>
      <c r="C4331" s="103"/>
      <c r="D4331" s="103"/>
      <c r="E4331" s="103"/>
      <c r="F4331" s="112"/>
    </row>
    <row r="4332" spans="1:6">
      <c r="A4332" s="111"/>
      <c r="B4332" s="86"/>
      <c r="C4332" s="103"/>
      <c r="D4332" s="103"/>
      <c r="E4332" s="103"/>
      <c r="F4332" s="112"/>
    </row>
    <row r="4333" spans="1:6">
      <c r="A4333" s="111"/>
      <c r="B4333" s="86"/>
      <c r="C4333" s="103"/>
      <c r="D4333" s="103"/>
      <c r="E4333" s="103"/>
      <c r="F4333" s="112"/>
    </row>
    <row r="4334" spans="1:6">
      <c r="A4334" s="111"/>
      <c r="B4334" s="86"/>
      <c r="C4334" s="103"/>
      <c r="D4334" s="103"/>
      <c r="E4334" s="103"/>
      <c r="F4334" s="112"/>
    </row>
    <row r="4335" spans="1:6">
      <c r="A4335" s="111"/>
      <c r="B4335" s="86"/>
      <c r="C4335" s="103"/>
      <c r="D4335" s="103"/>
      <c r="E4335" s="103"/>
      <c r="F4335" s="112"/>
    </row>
    <row r="4336" spans="1:6">
      <c r="A4336" s="111"/>
      <c r="B4336" s="86"/>
      <c r="C4336" s="103"/>
      <c r="D4336" s="103"/>
      <c r="E4336" s="103"/>
      <c r="F4336" s="112"/>
    </row>
    <row r="4337" spans="1:6">
      <c r="A4337" s="111"/>
      <c r="B4337" s="86"/>
      <c r="C4337" s="103"/>
      <c r="D4337" s="103"/>
      <c r="E4337" s="103"/>
      <c r="F4337" s="112"/>
    </row>
    <row r="4338" spans="1:6">
      <c r="A4338" s="111"/>
      <c r="B4338" s="86"/>
      <c r="C4338" s="103"/>
      <c r="D4338" s="103"/>
      <c r="E4338" s="103"/>
      <c r="F4338" s="112"/>
    </row>
    <row r="4339" spans="1:6">
      <c r="A4339" s="111"/>
      <c r="B4339" s="86"/>
      <c r="C4339" s="103"/>
      <c r="D4339" s="103"/>
      <c r="E4339" s="103"/>
      <c r="F4339" s="112"/>
    </row>
    <row r="4340" spans="1:6">
      <c r="A4340" s="111"/>
      <c r="B4340" s="86"/>
      <c r="C4340" s="103"/>
      <c r="D4340" s="103"/>
      <c r="E4340" s="103"/>
      <c r="F4340" s="112"/>
    </row>
    <row r="4341" spans="1:6">
      <c r="A4341" s="111"/>
      <c r="B4341" s="86"/>
      <c r="C4341" s="103"/>
      <c r="D4341" s="103"/>
      <c r="E4341" s="103"/>
      <c r="F4341" s="112"/>
    </row>
    <row r="4342" spans="1:6">
      <c r="A4342" s="111"/>
      <c r="B4342" s="86"/>
      <c r="C4342" s="103"/>
      <c r="D4342" s="103"/>
      <c r="E4342" s="103"/>
      <c r="F4342" s="112"/>
    </row>
    <row r="4343" spans="1:6">
      <c r="A4343" s="111"/>
      <c r="B4343" s="86"/>
      <c r="C4343" s="103"/>
      <c r="D4343" s="103"/>
      <c r="E4343" s="103"/>
      <c r="F4343" s="112"/>
    </row>
    <row r="4344" spans="1:6">
      <c r="A4344" s="111"/>
      <c r="B4344" s="86"/>
      <c r="C4344" s="103"/>
      <c r="D4344" s="103"/>
      <c r="E4344" s="103"/>
      <c r="F4344" s="112"/>
    </row>
    <row r="4345" spans="1:6">
      <c r="A4345" s="111"/>
      <c r="B4345" s="86"/>
      <c r="C4345" s="103"/>
      <c r="D4345" s="103"/>
      <c r="E4345" s="103"/>
      <c r="F4345" s="112"/>
    </row>
    <row r="4346" spans="1:6">
      <c r="A4346" s="111"/>
      <c r="B4346" s="86"/>
      <c r="C4346" s="103"/>
      <c r="D4346" s="103"/>
      <c r="E4346" s="103"/>
      <c r="F4346" s="112"/>
    </row>
    <row r="4347" spans="1:6">
      <c r="A4347" s="111"/>
      <c r="B4347" s="86"/>
      <c r="C4347" s="103"/>
      <c r="D4347" s="103"/>
      <c r="E4347" s="103"/>
      <c r="F4347" s="112"/>
    </row>
    <row r="4348" spans="1:6">
      <c r="A4348" s="111"/>
      <c r="B4348" s="86"/>
      <c r="C4348" s="103"/>
      <c r="D4348" s="103"/>
      <c r="E4348" s="103"/>
      <c r="F4348" s="112"/>
    </row>
    <row r="4349" spans="1:6">
      <c r="A4349" s="111"/>
      <c r="B4349" s="86"/>
      <c r="C4349" s="103"/>
      <c r="D4349" s="103"/>
      <c r="E4349" s="103"/>
      <c r="F4349" s="112"/>
    </row>
    <row r="4350" spans="1:6">
      <c r="A4350" s="111"/>
      <c r="B4350" s="86"/>
      <c r="C4350" s="103"/>
      <c r="D4350" s="103"/>
      <c r="E4350" s="103"/>
      <c r="F4350" s="112"/>
    </row>
    <row r="4351" spans="1:6">
      <c r="A4351" s="111"/>
      <c r="B4351" s="86"/>
      <c r="C4351" s="103"/>
      <c r="D4351" s="103"/>
      <c r="E4351" s="103"/>
      <c r="F4351" s="112"/>
    </row>
    <row r="4352" spans="1:6">
      <c r="A4352" s="111"/>
      <c r="B4352" s="86"/>
      <c r="C4352" s="103"/>
      <c r="D4352" s="103"/>
      <c r="E4352" s="103"/>
      <c r="F4352" s="112"/>
    </row>
    <row r="4353" spans="1:6">
      <c r="A4353" s="111"/>
      <c r="B4353" s="86"/>
      <c r="C4353" s="103"/>
      <c r="D4353" s="103"/>
      <c r="E4353" s="103"/>
      <c r="F4353" s="112"/>
    </row>
    <row r="4354" spans="1:6">
      <c r="A4354" s="111"/>
      <c r="B4354" s="86"/>
      <c r="C4354" s="103"/>
      <c r="D4354" s="103"/>
      <c r="E4354" s="103"/>
      <c r="F4354" s="112"/>
    </row>
    <row r="4355" spans="1:6">
      <c r="A4355" s="111"/>
      <c r="B4355" s="86"/>
      <c r="C4355" s="103"/>
      <c r="D4355" s="103"/>
      <c r="E4355" s="103"/>
      <c r="F4355" s="112"/>
    </row>
    <row r="4356" spans="1:6">
      <c r="A4356" s="111"/>
      <c r="B4356" s="86"/>
      <c r="C4356" s="103"/>
      <c r="D4356" s="103"/>
      <c r="E4356" s="103"/>
      <c r="F4356" s="112"/>
    </row>
    <row r="4357" spans="1:6">
      <c r="A4357" s="111"/>
      <c r="B4357" s="86"/>
      <c r="C4357" s="103"/>
      <c r="D4357" s="103"/>
      <c r="E4357" s="103"/>
      <c r="F4357" s="112"/>
    </row>
    <row r="4358" spans="1:6">
      <c r="A4358" s="111"/>
      <c r="B4358" s="86"/>
      <c r="C4358" s="103"/>
      <c r="D4358" s="103"/>
      <c r="E4358" s="103"/>
      <c r="F4358" s="112"/>
    </row>
    <row r="4359" spans="1:6">
      <c r="A4359" s="111"/>
      <c r="B4359" s="86"/>
      <c r="C4359" s="103"/>
      <c r="D4359" s="103"/>
      <c r="E4359" s="103"/>
      <c r="F4359" s="112"/>
    </row>
    <row r="4360" spans="1:6">
      <c r="A4360" s="111"/>
      <c r="B4360" s="86"/>
      <c r="C4360" s="103"/>
      <c r="D4360" s="103"/>
      <c r="E4360" s="103"/>
      <c r="F4360" s="112"/>
    </row>
    <row r="4361" spans="1:6">
      <c r="A4361" s="111"/>
      <c r="B4361" s="86"/>
      <c r="C4361" s="103"/>
      <c r="D4361" s="103"/>
      <c r="E4361" s="103"/>
      <c r="F4361" s="112"/>
    </row>
    <row r="4362" spans="1:6">
      <c r="A4362" s="111"/>
      <c r="B4362" s="86"/>
      <c r="C4362" s="103"/>
      <c r="D4362" s="103"/>
      <c r="E4362" s="103"/>
      <c r="F4362" s="112"/>
    </row>
    <row r="4363" spans="1:6">
      <c r="A4363" s="111"/>
      <c r="B4363" s="86"/>
      <c r="C4363" s="103"/>
      <c r="D4363" s="103"/>
      <c r="E4363" s="103"/>
      <c r="F4363" s="112"/>
    </row>
    <row r="4364" spans="1:6">
      <c r="A4364" s="111"/>
      <c r="B4364" s="86"/>
      <c r="C4364" s="103"/>
      <c r="D4364" s="103"/>
      <c r="E4364" s="103"/>
      <c r="F4364" s="112"/>
    </row>
    <row r="4365" spans="1:6">
      <c r="A4365" s="111"/>
      <c r="B4365" s="86"/>
      <c r="C4365" s="103"/>
      <c r="D4365" s="103"/>
      <c r="E4365" s="103"/>
      <c r="F4365" s="112"/>
    </row>
    <row r="4366" spans="1:6">
      <c r="A4366" s="111"/>
      <c r="B4366" s="86"/>
      <c r="C4366" s="103"/>
      <c r="D4366" s="103"/>
      <c r="E4366" s="103"/>
      <c r="F4366" s="112"/>
    </row>
    <row r="4367" spans="1:6">
      <c r="A4367" s="111"/>
      <c r="B4367" s="86"/>
      <c r="C4367" s="103"/>
      <c r="D4367" s="103"/>
      <c r="E4367" s="103"/>
      <c r="F4367" s="112"/>
    </row>
    <row r="4368" spans="1:6">
      <c r="A4368" s="111"/>
      <c r="B4368" s="86"/>
      <c r="C4368" s="103"/>
      <c r="D4368" s="103"/>
      <c r="E4368" s="103"/>
      <c r="F4368" s="112"/>
    </row>
    <row r="4369" spans="1:6">
      <c r="A4369" s="111"/>
      <c r="B4369" s="86"/>
      <c r="C4369" s="103"/>
      <c r="D4369" s="103"/>
      <c r="E4369" s="103"/>
      <c r="F4369" s="112"/>
    </row>
    <row r="4370" spans="1:6">
      <c r="A4370" s="111"/>
      <c r="B4370" s="86"/>
      <c r="C4370" s="103"/>
      <c r="D4370" s="103"/>
      <c r="E4370" s="103"/>
      <c r="F4370" s="112"/>
    </row>
    <row r="4371" spans="1:6">
      <c r="A4371" s="111"/>
      <c r="B4371" s="86"/>
      <c r="C4371" s="103"/>
      <c r="D4371" s="103"/>
      <c r="E4371" s="103"/>
      <c r="F4371" s="112"/>
    </row>
    <row r="4372" spans="1:6">
      <c r="A4372" s="111"/>
      <c r="B4372" s="86"/>
      <c r="C4372" s="103"/>
      <c r="D4372" s="103"/>
      <c r="E4372" s="103"/>
      <c r="F4372" s="112"/>
    </row>
    <row r="4373" spans="1:6">
      <c r="A4373" s="111"/>
      <c r="B4373" s="86"/>
      <c r="C4373" s="103"/>
      <c r="D4373" s="103"/>
      <c r="E4373" s="103"/>
      <c r="F4373" s="112"/>
    </row>
    <row r="4374" spans="1:6">
      <c r="A4374" s="111"/>
      <c r="B4374" s="86"/>
      <c r="C4374" s="103"/>
      <c r="D4374" s="103"/>
      <c r="E4374" s="103"/>
      <c r="F4374" s="112"/>
    </row>
    <row r="4375" spans="1:6">
      <c r="A4375" s="111"/>
      <c r="B4375" s="86"/>
      <c r="C4375" s="103"/>
      <c r="D4375" s="103"/>
      <c r="E4375" s="103"/>
      <c r="F4375" s="112"/>
    </row>
    <row r="4376" spans="1:6">
      <c r="A4376" s="111"/>
      <c r="B4376" s="86"/>
      <c r="C4376" s="103"/>
      <c r="D4376" s="103"/>
      <c r="E4376" s="103"/>
      <c r="F4376" s="112"/>
    </row>
    <row r="4377" spans="1:6">
      <c r="A4377" s="111"/>
      <c r="B4377" s="86"/>
      <c r="C4377" s="103"/>
      <c r="D4377" s="103"/>
      <c r="E4377" s="103"/>
      <c r="F4377" s="112"/>
    </row>
    <row r="4378" spans="1:6">
      <c r="A4378" s="111"/>
      <c r="B4378" s="86"/>
      <c r="C4378" s="103"/>
      <c r="D4378" s="103"/>
      <c r="E4378" s="103"/>
      <c r="F4378" s="112"/>
    </row>
    <row r="4379" spans="1:6">
      <c r="A4379" s="111"/>
      <c r="B4379" s="86"/>
      <c r="C4379" s="103"/>
      <c r="D4379" s="103"/>
      <c r="E4379" s="103"/>
      <c r="F4379" s="112"/>
    </row>
    <row r="4380" spans="1:6">
      <c r="A4380" s="111"/>
      <c r="B4380" s="86"/>
      <c r="C4380" s="103"/>
      <c r="D4380" s="103"/>
      <c r="E4380" s="103"/>
      <c r="F4380" s="112"/>
    </row>
    <row r="4381" spans="1:6">
      <c r="A4381" s="111"/>
      <c r="B4381" s="86"/>
      <c r="C4381" s="103"/>
      <c r="D4381" s="103"/>
      <c r="E4381" s="103"/>
      <c r="F4381" s="112"/>
    </row>
    <row r="4382" spans="1:6">
      <c r="A4382" s="111"/>
      <c r="B4382" s="86"/>
      <c r="C4382" s="103"/>
      <c r="D4382" s="103"/>
      <c r="E4382" s="103"/>
      <c r="F4382" s="112"/>
    </row>
    <row r="4383" spans="1:6">
      <c r="A4383" s="111"/>
      <c r="B4383" s="86"/>
      <c r="C4383" s="103"/>
      <c r="D4383" s="103"/>
      <c r="E4383" s="103"/>
      <c r="F4383" s="112"/>
    </row>
    <row r="4384" spans="1:6">
      <c r="A4384" s="111"/>
      <c r="B4384" s="86"/>
      <c r="C4384" s="103"/>
      <c r="D4384" s="103"/>
      <c r="E4384" s="103"/>
      <c r="F4384" s="112"/>
    </row>
    <row r="4385" spans="1:6">
      <c r="A4385" s="111"/>
      <c r="B4385" s="86"/>
      <c r="C4385" s="103"/>
      <c r="D4385" s="103"/>
      <c r="E4385" s="103"/>
      <c r="F4385" s="112"/>
    </row>
    <row r="4386" spans="1:6">
      <c r="A4386" s="111"/>
      <c r="B4386" s="86"/>
      <c r="C4386" s="103"/>
      <c r="D4386" s="103"/>
      <c r="E4386" s="103"/>
      <c r="F4386" s="112"/>
    </row>
    <row r="4387" spans="1:6">
      <c r="A4387" s="111"/>
      <c r="B4387" s="86"/>
      <c r="C4387" s="103"/>
      <c r="D4387" s="103"/>
      <c r="E4387" s="103"/>
      <c r="F4387" s="112"/>
    </row>
    <row r="4388" spans="1:6">
      <c r="A4388" s="111"/>
      <c r="B4388" s="86"/>
      <c r="C4388" s="103"/>
      <c r="D4388" s="103"/>
      <c r="E4388" s="103"/>
      <c r="F4388" s="112"/>
    </row>
    <row r="4389" spans="1:6">
      <c r="A4389" s="111"/>
      <c r="B4389" s="86"/>
      <c r="C4389" s="103"/>
      <c r="D4389" s="103"/>
      <c r="E4389" s="103"/>
      <c r="F4389" s="112"/>
    </row>
    <row r="4390" spans="1:6">
      <c r="A4390" s="111"/>
      <c r="B4390" s="86"/>
      <c r="C4390" s="103"/>
      <c r="D4390" s="103"/>
      <c r="E4390" s="103"/>
      <c r="F4390" s="112"/>
    </row>
    <row r="4391" spans="1:6">
      <c r="A4391" s="111"/>
      <c r="B4391" s="86"/>
      <c r="C4391" s="103"/>
      <c r="D4391" s="103"/>
      <c r="E4391" s="103"/>
      <c r="F4391" s="112"/>
    </row>
    <row r="4392" spans="1:6">
      <c r="A4392" s="111"/>
      <c r="B4392" s="86"/>
      <c r="C4392" s="103"/>
      <c r="D4392" s="103"/>
      <c r="E4392" s="103"/>
      <c r="F4392" s="112"/>
    </row>
    <row r="4393" spans="1:6">
      <c r="A4393" s="111"/>
      <c r="B4393" s="86"/>
      <c r="C4393" s="103"/>
      <c r="D4393" s="103"/>
      <c r="E4393" s="103"/>
      <c r="F4393" s="112"/>
    </row>
    <row r="4394" spans="1:6">
      <c r="A4394" s="111"/>
      <c r="B4394" s="86"/>
      <c r="C4394" s="103"/>
      <c r="D4394" s="103"/>
      <c r="E4394" s="103"/>
      <c r="F4394" s="112"/>
    </row>
    <row r="4395" spans="1:6">
      <c r="A4395" s="111"/>
      <c r="B4395" s="86"/>
      <c r="C4395" s="103"/>
      <c r="D4395" s="103"/>
      <c r="E4395" s="103"/>
      <c r="F4395" s="112"/>
    </row>
    <row r="4396" spans="1:6">
      <c r="A4396" s="111"/>
      <c r="B4396" s="86"/>
      <c r="C4396" s="103"/>
      <c r="D4396" s="103"/>
      <c r="E4396" s="103"/>
      <c r="F4396" s="112"/>
    </row>
    <row r="4397" spans="1:6">
      <c r="A4397" s="111"/>
      <c r="B4397" s="86"/>
      <c r="C4397" s="103"/>
      <c r="D4397" s="103"/>
      <c r="E4397" s="103"/>
      <c r="F4397" s="112"/>
    </row>
    <row r="4398" spans="1:6">
      <c r="A4398" s="111"/>
      <c r="B4398" s="86"/>
      <c r="C4398" s="103"/>
      <c r="D4398" s="103"/>
      <c r="E4398" s="103"/>
      <c r="F4398" s="112"/>
    </row>
    <row r="4399" spans="1:6">
      <c r="A4399" s="111"/>
      <c r="B4399" s="86"/>
      <c r="C4399" s="103"/>
      <c r="D4399" s="103"/>
      <c r="E4399" s="103"/>
      <c r="F4399" s="112"/>
    </row>
    <row r="4400" spans="1:6">
      <c r="A4400" s="111"/>
      <c r="B4400" s="86"/>
      <c r="C4400" s="103"/>
      <c r="D4400" s="103"/>
      <c r="E4400" s="103"/>
      <c r="F4400" s="112"/>
    </row>
    <row r="4401" spans="1:6">
      <c r="A4401" s="111"/>
      <c r="B4401" s="86"/>
      <c r="C4401" s="103"/>
      <c r="D4401" s="103"/>
      <c r="E4401" s="103"/>
      <c r="F4401" s="112"/>
    </row>
    <row r="4402" spans="1:6">
      <c r="A4402" s="111"/>
      <c r="B4402" s="86"/>
      <c r="C4402" s="103"/>
      <c r="D4402" s="103"/>
      <c r="E4402" s="103"/>
      <c r="F4402" s="112"/>
    </row>
    <row r="4403" spans="1:6">
      <c r="A4403" s="111"/>
      <c r="B4403" s="86"/>
      <c r="C4403" s="103"/>
      <c r="D4403" s="103"/>
      <c r="E4403" s="103"/>
      <c r="F4403" s="112"/>
    </row>
    <row r="4404" spans="1:6">
      <c r="A4404" s="111"/>
      <c r="B4404" s="86"/>
      <c r="C4404" s="103"/>
      <c r="D4404" s="103"/>
      <c r="E4404" s="103"/>
      <c r="F4404" s="112"/>
    </row>
    <row r="4405" spans="1:6">
      <c r="A4405" s="111"/>
      <c r="B4405" s="86"/>
      <c r="C4405" s="103"/>
      <c r="D4405" s="103"/>
      <c r="E4405" s="103"/>
      <c r="F4405" s="112"/>
    </row>
    <row r="4406" spans="1:6">
      <c r="A4406" s="111"/>
      <c r="B4406" s="86"/>
      <c r="C4406" s="103"/>
      <c r="D4406" s="103"/>
      <c r="E4406" s="103"/>
      <c r="F4406" s="112"/>
    </row>
    <row r="4407" spans="1:6">
      <c r="A4407" s="111"/>
      <c r="B4407" s="86"/>
      <c r="C4407" s="103"/>
      <c r="D4407" s="103"/>
      <c r="E4407" s="103"/>
      <c r="F4407" s="112"/>
    </row>
    <row r="4408" spans="1:6">
      <c r="A4408" s="111"/>
      <c r="B4408" s="86"/>
      <c r="C4408" s="103"/>
      <c r="D4408" s="103"/>
      <c r="E4408" s="103"/>
      <c r="F4408" s="112"/>
    </row>
    <row r="4409" spans="1:6">
      <c r="A4409" s="111"/>
      <c r="B4409" s="86"/>
      <c r="C4409" s="103"/>
      <c r="D4409" s="103"/>
      <c r="E4409" s="103"/>
      <c r="F4409" s="112"/>
    </row>
    <row r="4410" spans="1:6">
      <c r="A4410" s="111"/>
      <c r="B4410" s="86"/>
      <c r="C4410" s="103"/>
      <c r="D4410" s="103"/>
      <c r="E4410" s="103"/>
      <c r="F4410" s="112"/>
    </row>
    <row r="4411" spans="1:6">
      <c r="A4411" s="111"/>
      <c r="B4411" s="86"/>
      <c r="C4411" s="103"/>
      <c r="D4411" s="103"/>
      <c r="E4411" s="103"/>
      <c r="F4411" s="112"/>
    </row>
    <row r="4412" spans="1:6">
      <c r="A4412" s="111"/>
      <c r="B4412" s="86"/>
      <c r="C4412" s="103"/>
      <c r="D4412" s="103"/>
      <c r="E4412" s="103"/>
      <c r="F4412" s="112"/>
    </row>
    <row r="4413" spans="1:6">
      <c r="A4413" s="111"/>
      <c r="B4413" s="86"/>
      <c r="C4413" s="103"/>
      <c r="D4413" s="103"/>
      <c r="E4413" s="103"/>
      <c r="F4413" s="112"/>
    </row>
    <row r="4414" spans="1:6">
      <c r="A4414" s="111"/>
      <c r="B4414" s="86"/>
      <c r="C4414" s="103"/>
      <c r="D4414" s="103"/>
      <c r="E4414" s="103"/>
      <c r="F4414" s="112"/>
    </row>
    <row r="4415" spans="1:6">
      <c r="A4415" s="111"/>
      <c r="B4415" s="86"/>
      <c r="C4415" s="103"/>
      <c r="D4415" s="103"/>
      <c r="E4415" s="103"/>
      <c r="F4415" s="112"/>
    </row>
    <row r="4416" spans="1:6">
      <c r="A4416" s="111"/>
      <c r="B4416" s="86"/>
      <c r="C4416" s="103"/>
      <c r="D4416" s="103"/>
      <c r="E4416" s="103"/>
      <c r="F4416" s="112"/>
    </row>
    <row r="4417" spans="1:6">
      <c r="A4417" s="111"/>
      <c r="B4417" s="86"/>
      <c r="C4417" s="103"/>
      <c r="D4417" s="103"/>
      <c r="E4417" s="103"/>
      <c r="F4417" s="112"/>
    </row>
    <row r="4418" spans="1:6">
      <c r="A4418" s="111"/>
      <c r="B4418" s="86"/>
      <c r="C4418" s="103"/>
      <c r="D4418" s="103"/>
      <c r="E4418" s="103"/>
      <c r="F4418" s="112"/>
    </row>
    <row r="4419" spans="1:6">
      <c r="A4419" s="111"/>
      <c r="B4419" s="86"/>
      <c r="C4419" s="103"/>
      <c r="D4419" s="103"/>
      <c r="E4419" s="103"/>
      <c r="F4419" s="112"/>
    </row>
    <row r="4420" spans="1:6">
      <c r="A4420" s="111"/>
      <c r="B4420" s="86"/>
      <c r="C4420" s="103"/>
      <c r="D4420" s="103"/>
      <c r="E4420" s="103"/>
      <c r="F4420" s="112"/>
    </row>
    <row r="4421" spans="1:6">
      <c r="A4421" s="111"/>
      <c r="B4421" s="86"/>
      <c r="C4421" s="103"/>
      <c r="D4421" s="103"/>
      <c r="E4421" s="103"/>
      <c r="F4421" s="112"/>
    </row>
    <row r="4422" spans="1:6">
      <c r="A4422" s="111"/>
      <c r="B4422" s="86"/>
      <c r="C4422" s="103"/>
      <c r="D4422" s="103"/>
      <c r="E4422" s="103"/>
      <c r="F4422" s="112"/>
    </row>
    <row r="4423" spans="1:6">
      <c r="A4423" s="111"/>
      <c r="B4423" s="86"/>
      <c r="C4423" s="103"/>
      <c r="D4423" s="103"/>
      <c r="E4423" s="103"/>
      <c r="F4423" s="112"/>
    </row>
    <row r="4424" spans="1:6">
      <c r="A4424" s="111"/>
      <c r="B4424" s="86"/>
      <c r="C4424" s="103"/>
      <c r="D4424" s="103"/>
      <c r="E4424" s="103"/>
      <c r="F4424" s="112"/>
    </row>
    <row r="4425" spans="1:6">
      <c r="A4425" s="111"/>
      <c r="B4425" s="86"/>
      <c r="C4425" s="103"/>
      <c r="D4425" s="103"/>
      <c r="E4425" s="103"/>
      <c r="F4425" s="112"/>
    </row>
    <row r="4426" spans="1:6">
      <c r="A4426" s="111"/>
      <c r="B4426" s="86"/>
      <c r="C4426" s="103"/>
      <c r="D4426" s="103"/>
      <c r="E4426" s="103"/>
      <c r="F4426" s="112"/>
    </row>
    <row r="4427" spans="1:6">
      <c r="A4427" s="111"/>
      <c r="B4427" s="86"/>
      <c r="C4427" s="103"/>
      <c r="D4427" s="103"/>
      <c r="E4427" s="103"/>
      <c r="F4427" s="112"/>
    </row>
    <row r="4428" spans="1:6">
      <c r="A4428" s="111"/>
      <c r="B4428" s="86"/>
      <c r="C4428" s="103"/>
      <c r="D4428" s="103"/>
      <c r="E4428" s="103"/>
      <c r="F4428" s="112"/>
    </row>
    <row r="4429" spans="1:6">
      <c r="A4429" s="111"/>
      <c r="B4429" s="86"/>
      <c r="C4429" s="103"/>
      <c r="D4429" s="103"/>
      <c r="E4429" s="103"/>
      <c r="F4429" s="112"/>
    </row>
    <row r="4430" spans="1:6">
      <c r="A4430" s="111"/>
      <c r="B4430" s="86"/>
      <c r="C4430" s="103"/>
      <c r="D4430" s="103"/>
      <c r="E4430" s="103"/>
      <c r="F4430" s="112"/>
    </row>
    <row r="4431" spans="1:6">
      <c r="A4431" s="111"/>
      <c r="B4431" s="86"/>
      <c r="C4431" s="103"/>
      <c r="D4431" s="103"/>
      <c r="E4431" s="103"/>
      <c r="F4431" s="112"/>
    </row>
    <row r="4432" spans="1:6">
      <c r="A4432" s="111"/>
      <c r="B4432" s="86"/>
      <c r="C4432" s="103"/>
      <c r="D4432" s="103"/>
      <c r="E4432" s="103"/>
      <c r="F4432" s="112"/>
    </row>
    <row r="4433" spans="1:6">
      <c r="A4433" s="111"/>
      <c r="B4433" s="86"/>
      <c r="C4433" s="103"/>
      <c r="D4433" s="103"/>
      <c r="E4433" s="103"/>
      <c r="F4433" s="112"/>
    </row>
    <row r="4434" spans="1:6">
      <c r="A4434" s="111"/>
      <c r="B4434" s="86"/>
      <c r="C4434" s="103"/>
      <c r="D4434" s="103"/>
      <c r="E4434" s="103"/>
      <c r="F4434" s="112"/>
    </row>
    <row r="4435" spans="1:6">
      <c r="A4435" s="111"/>
      <c r="B4435" s="86"/>
      <c r="C4435" s="103"/>
      <c r="D4435" s="103"/>
      <c r="E4435" s="103"/>
      <c r="F4435" s="112"/>
    </row>
    <row r="4436" spans="1:6">
      <c r="A4436" s="111"/>
      <c r="B4436" s="86"/>
      <c r="C4436" s="103"/>
      <c r="D4436" s="103"/>
      <c r="E4436" s="103"/>
      <c r="F4436" s="112"/>
    </row>
    <row r="4437" spans="1:6">
      <c r="A4437" s="111"/>
      <c r="B4437" s="86"/>
      <c r="C4437" s="103"/>
      <c r="D4437" s="103"/>
      <c r="E4437" s="103"/>
      <c r="F4437" s="112"/>
    </row>
    <row r="4438" spans="1:6">
      <c r="A4438" s="111"/>
      <c r="B4438" s="86"/>
      <c r="C4438" s="103"/>
      <c r="D4438" s="103"/>
      <c r="E4438" s="103"/>
      <c r="F4438" s="112"/>
    </row>
    <row r="4439" spans="1:6">
      <c r="A4439" s="111"/>
      <c r="B4439" s="86"/>
      <c r="C4439" s="103"/>
      <c r="D4439" s="103"/>
      <c r="E4439" s="103"/>
      <c r="F4439" s="112"/>
    </row>
    <row r="4440" spans="1:6">
      <c r="A4440" s="111"/>
      <c r="B4440" s="86"/>
      <c r="C4440" s="103"/>
      <c r="D4440" s="103"/>
      <c r="E4440" s="103"/>
      <c r="F4440" s="112"/>
    </row>
    <row r="4441" spans="1:6">
      <c r="A4441" s="111"/>
      <c r="B4441" s="86"/>
      <c r="C4441" s="103"/>
      <c r="D4441" s="103"/>
      <c r="E4441" s="103"/>
      <c r="F4441" s="112"/>
    </row>
    <row r="4442" spans="1:6">
      <c r="A4442" s="111"/>
      <c r="B4442" s="86"/>
      <c r="C4442" s="103"/>
      <c r="D4442" s="103"/>
      <c r="E4442" s="103"/>
      <c r="F4442" s="112"/>
    </row>
    <row r="4443" spans="1:6">
      <c r="A4443" s="111"/>
      <c r="B4443" s="86"/>
      <c r="C4443" s="103"/>
      <c r="D4443" s="103"/>
      <c r="E4443" s="103"/>
      <c r="F4443" s="112"/>
    </row>
    <row r="4444" spans="1:6">
      <c r="A4444" s="111"/>
      <c r="B4444" s="86"/>
      <c r="C4444" s="103"/>
      <c r="D4444" s="103"/>
      <c r="E4444" s="103"/>
      <c r="F4444" s="112"/>
    </row>
    <row r="4445" spans="1:6">
      <c r="A4445" s="111"/>
      <c r="B4445" s="86"/>
      <c r="C4445" s="103"/>
      <c r="D4445" s="103"/>
      <c r="E4445" s="103"/>
      <c r="F4445" s="112"/>
    </row>
    <row r="4446" spans="1:6">
      <c r="A4446" s="111"/>
      <c r="B4446" s="86"/>
      <c r="C4446" s="103"/>
      <c r="D4446" s="103"/>
      <c r="E4446" s="103"/>
      <c r="F4446" s="112"/>
    </row>
    <row r="4447" spans="1:6">
      <c r="A4447" s="111"/>
      <c r="B4447" s="86"/>
      <c r="C4447" s="103"/>
      <c r="D4447" s="103"/>
      <c r="E4447" s="103"/>
      <c r="F4447" s="112"/>
    </row>
    <row r="4448" spans="1:6">
      <c r="A4448" s="111"/>
      <c r="B4448" s="86"/>
      <c r="C4448" s="103"/>
      <c r="D4448" s="103"/>
      <c r="E4448" s="103"/>
      <c r="F4448" s="112"/>
    </row>
    <row r="4449" spans="1:6">
      <c r="A4449" s="111"/>
      <c r="B4449" s="86"/>
      <c r="C4449" s="103"/>
      <c r="D4449" s="103"/>
      <c r="E4449" s="103"/>
      <c r="F4449" s="112"/>
    </row>
    <row r="4450" spans="1:6">
      <c r="A4450" s="111"/>
      <c r="B4450" s="86"/>
      <c r="C4450" s="103"/>
      <c r="D4450" s="103"/>
      <c r="E4450" s="103"/>
      <c r="F4450" s="112"/>
    </row>
    <row r="4451" spans="1:6">
      <c r="A4451" s="111"/>
      <c r="B4451" s="86"/>
      <c r="C4451" s="103"/>
      <c r="D4451" s="103"/>
      <c r="E4451" s="103"/>
      <c r="F4451" s="112"/>
    </row>
    <row r="4452" spans="1:6">
      <c r="A4452" s="111"/>
      <c r="B4452" s="86"/>
      <c r="C4452" s="103"/>
      <c r="D4452" s="103"/>
      <c r="E4452" s="103"/>
      <c r="F4452" s="112"/>
    </row>
    <row r="4453" spans="1:6">
      <c r="A4453" s="111"/>
      <c r="B4453" s="86"/>
      <c r="C4453" s="103"/>
      <c r="D4453" s="103"/>
      <c r="E4453" s="103"/>
      <c r="F4453" s="112"/>
    </row>
    <row r="4454" spans="1:6">
      <c r="A4454" s="111"/>
      <c r="B4454" s="86"/>
      <c r="C4454" s="103"/>
      <c r="D4454" s="103"/>
      <c r="E4454" s="103"/>
      <c r="F4454" s="112"/>
    </row>
    <row r="4455" spans="1:6">
      <c r="A4455" s="111"/>
      <c r="B4455" s="86"/>
      <c r="C4455" s="103"/>
      <c r="D4455" s="103"/>
      <c r="E4455" s="103"/>
      <c r="F4455" s="112"/>
    </row>
    <row r="4456" spans="1:6">
      <c r="A4456" s="111"/>
      <c r="B4456" s="86"/>
      <c r="C4456" s="103"/>
      <c r="D4456" s="103"/>
      <c r="E4456" s="103"/>
      <c r="F4456" s="112"/>
    </row>
    <row r="4457" spans="1:6">
      <c r="A4457" s="111"/>
      <c r="B4457" s="86"/>
      <c r="C4457" s="103"/>
      <c r="D4457" s="103"/>
      <c r="E4457" s="103"/>
      <c r="F4457" s="112"/>
    </row>
    <row r="4458" spans="1:6">
      <c r="A4458" s="111"/>
      <c r="B4458" s="86"/>
      <c r="C4458" s="103"/>
      <c r="D4458" s="103"/>
      <c r="E4458" s="103"/>
      <c r="F4458" s="112"/>
    </row>
    <row r="4459" spans="1:6">
      <c r="A4459" s="111"/>
      <c r="B4459" s="86"/>
      <c r="C4459" s="103"/>
      <c r="D4459" s="103"/>
      <c r="E4459" s="103"/>
      <c r="F4459" s="112"/>
    </row>
    <row r="4460" spans="1:6">
      <c r="A4460" s="111"/>
      <c r="B4460" s="86"/>
      <c r="C4460" s="103"/>
      <c r="D4460" s="103"/>
      <c r="E4460" s="103"/>
      <c r="F4460" s="112"/>
    </row>
    <row r="4461" spans="1:6">
      <c r="A4461" s="111"/>
      <c r="B4461" s="86"/>
      <c r="C4461" s="103"/>
      <c r="D4461" s="103"/>
      <c r="E4461" s="103"/>
      <c r="F4461" s="112"/>
    </row>
    <row r="4462" spans="1:6">
      <c r="A4462" s="111"/>
      <c r="B4462" s="86"/>
      <c r="C4462" s="103"/>
      <c r="D4462" s="103"/>
      <c r="E4462" s="103"/>
      <c r="F4462" s="112"/>
    </row>
    <row r="4463" spans="1:6">
      <c r="A4463" s="111"/>
      <c r="B4463" s="86"/>
      <c r="C4463" s="103"/>
      <c r="D4463" s="103"/>
      <c r="E4463" s="103"/>
      <c r="F4463" s="112"/>
    </row>
    <row r="4464" spans="1:6">
      <c r="A4464" s="111"/>
      <c r="B4464" s="86"/>
      <c r="C4464" s="103"/>
      <c r="D4464" s="103"/>
      <c r="E4464" s="103"/>
      <c r="F4464" s="112"/>
    </row>
    <row r="4465" spans="1:6">
      <c r="A4465" s="111"/>
      <c r="B4465" s="86"/>
      <c r="C4465" s="103"/>
      <c r="D4465" s="103"/>
      <c r="E4465" s="103"/>
      <c r="F4465" s="112"/>
    </row>
    <row r="4466" spans="1:6">
      <c r="A4466" s="111"/>
      <c r="B4466" s="86"/>
      <c r="C4466" s="103"/>
      <c r="D4466" s="103"/>
      <c r="E4466" s="103"/>
      <c r="F4466" s="112"/>
    </row>
    <row r="4467" spans="1:6">
      <c r="A4467" s="111"/>
      <c r="B4467" s="86"/>
      <c r="C4467" s="103"/>
      <c r="D4467" s="103"/>
      <c r="E4467" s="103"/>
      <c r="F4467" s="112"/>
    </row>
    <row r="4468" spans="1:6">
      <c r="A4468" s="111"/>
      <c r="B4468" s="86"/>
      <c r="C4468" s="103"/>
      <c r="D4468" s="103"/>
      <c r="E4468" s="103"/>
      <c r="F4468" s="112"/>
    </row>
    <row r="4469" spans="1:6">
      <c r="A4469" s="111"/>
      <c r="B4469" s="86"/>
      <c r="C4469" s="103"/>
      <c r="D4469" s="103"/>
      <c r="E4469" s="103"/>
      <c r="F4469" s="112"/>
    </row>
    <row r="4470" spans="1:6">
      <c r="A4470" s="111"/>
      <c r="B4470" s="86"/>
      <c r="C4470" s="103"/>
      <c r="D4470" s="103"/>
      <c r="E4470" s="103"/>
      <c r="F4470" s="112"/>
    </row>
    <row r="4471" spans="1:6">
      <c r="A4471" s="111"/>
      <c r="B4471" s="86"/>
      <c r="C4471" s="103"/>
      <c r="D4471" s="103"/>
      <c r="E4471" s="103"/>
      <c r="F4471" s="112"/>
    </row>
    <row r="4472" spans="1:6">
      <c r="A4472" s="111"/>
      <c r="B4472" s="86"/>
      <c r="C4472" s="103"/>
      <c r="D4472" s="103"/>
      <c r="E4472" s="103"/>
      <c r="F4472" s="112"/>
    </row>
    <row r="4473" spans="1:6">
      <c r="A4473" s="111"/>
      <c r="B4473" s="86"/>
      <c r="C4473" s="103"/>
      <c r="D4473" s="103"/>
      <c r="E4473" s="103"/>
      <c r="F4473" s="112"/>
    </row>
    <row r="4474" spans="1:6">
      <c r="A4474" s="111"/>
      <c r="B4474" s="86"/>
      <c r="C4474" s="103"/>
      <c r="D4474" s="103"/>
      <c r="E4474" s="103"/>
      <c r="F4474" s="112"/>
    </row>
    <row r="4475" spans="1:6">
      <c r="A4475" s="111"/>
      <c r="B4475" s="86"/>
      <c r="C4475" s="103"/>
      <c r="D4475" s="103"/>
      <c r="E4475" s="103"/>
      <c r="F4475" s="112"/>
    </row>
    <row r="4476" spans="1:6">
      <c r="A4476" s="111"/>
      <c r="B4476" s="86"/>
      <c r="C4476" s="103"/>
      <c r="D4476" s="103"/>
      <c r="E4476" s="103"/>
      <c r="F4476" s="112"/>
    </row>
    <row r="4477" spans="1:6">
      <c r="A4477" s="111"/>
      <c r="B4477" s="86"/>
      <c r="C4477" s="103"/>
      <c r="D4477" s="103"/>
      <c r="E4477" s="103"/>
      <c r="F4477" s="112"/>
    </row>
    <row r="4478" spans="1:6">
      <c r="A4478" s="111"/>
      <c r="B4478" s="86"/>
      <c r="C4478" s="103"/>
      <c r="D4478" s="103"/>
      <c r="E4478" s="103"/>
      <c r="F4478" s="112"/>
    </row>
    <row r="4479" spans="1:6">
      <c r="A4479" s="111"/>
      <c r="B4479" s="86"/>
      <c r="C4479" s="103"/>
      <c r="D4479" s="103"/>
      <c r="E4479" s="103"/>
      <c r="F4479" s="112"/>
    </row>
    <row r="4480" spans="1:6">
      <c r="A4480" s="111"/>
      <c r="B4480" s="86"/>
      <c r="C4480" s="103"/>
      <c r="D4480" s="103"/>
      <c r="E4480" s="103"/>
      <c r="F4480" s="112"/>
    </row>
    <row r="4481" spans="1:6">
      <c r="A4481" s="111"/>
      <c r="B4481" s="86"/>
      <c r="C4481" s="103"/>
      <c r="D4481" s="103"/>
      <c r="E4481" s="103"/>
      <c r="F4481" s="112"/>
    </row>
    <row r="4482" spans="1:6">
      <c r="A4482" s="111"/>
      <c r="B4482" s="86"/>
      <c r="C4482" s="103"/>
      <c r="D4482" s="103"/>
      <c r="E4482" s="103"/>
      <c r="F4482" s="112"/>
    </row>
    <row r="4483" spans="1:6">
      <c r="A4483" s="111"/>
      <c r="B4483" s="86"/>
      <c r="C4483" s="103"/>
      <c r="D4483" s="103"/>
      <c r="E4483" s="103"/>
      <c r="F4483" s="112"/>
    </row>
    <row r="4484" spans="1:6">
      <c r="A4484" s="111"/>
      <c r="B4484" s="86"/>
      <c r="C4484" s="103"/>
      <c r="D4484" s="103"/>
      <c r="E4484" s="103"/>
      <c r="F4484" s="112"/>
    </row>
    <row r="4485" spans="1:6">
      <c r="A4485" s="111"/>
      <c r="B4485" s="86"/>
      <c r="C4485" s="103"/>
      <c r="D4485" s="103"/>
      <c r="E4485" s="103"/>
      <c r="F4485" s="112"/>
    </row>
    <row r="4486" spans="1:6">
      <c r="A4486" s="111"/>
      <c r="B4486" s="86"/>
      <c r="C4486" s="103"/>
      <c r="D4486" s="103"/>
      <c r="E4486" s="103"/>
      <c r="F4486" s="112"/>
    </row>
    <row r="4487" spans="1:6">
      <c r="A4487" s="111"/>
      <c r="B4487" s="86"/>
      <c r="C4487" s="103"/>
      <c r="D4487" s="103"/>
      <c r="E4487" s="103"/>
      <c r="F4487" s="112"/>
    </row>
    <row r="4488" spans="1:6">
      <c r="A4488" s="111"/>
      <c r="B4488" s="86"/>
      <c r="C4488" s="103"/>
      <c r="D4488" s="103"/>
      <c r="E4488" s="103"/>
      <c r="F4488" s="112"/>
    </row>
    <row r="4489" spans="1:6">
      <c r="A4489" s="111"/>
      <c r="B4489" s="86"/>
      <c r="C4489" s="103"/>
      <c r="D4489" s="103"/>
      <c r="E4489" s="103"/>
      <c r="F4489" s="112"/>
    </row>
    <row r="4490" spans="1:6">
      <c r="A4490" s="111"/>
      <c r="B4490" s="86"/>
      <c r="C4490" s="103"/>
      <c r="D4490" s="103"/>
      <c r="E4490" s="103"/>
      <c r="F4490" s="112"/>
    </row>
    <row r="4491" spans="1:6">
      <c r="A4491" s="111"/>
      <c r="B4491" s="86"/>
      <c r="C4491" s="103"/>
      <c r="D4491" s="103"/>
      <c r="E4491" s="103"/>
      <c r="F4491" s="112"/>
    </row>
    <row r="4492" spans="1:6">
      <c r="A4492" s="111"/>
      <c r="B4492" s="86"/>
      <c r="C4492" s="103"/>
      <c r="D4492" s="103"/>
      <c r="E4492" s="103"/>
      <c r="F4492" s="112"/>
    </row>
    <row r="4493" spans="1:6">
      <c r="A4493" s="111"/>
      <c r="B4493" s="86"/>
      <c r="C4493" s="103"/>
      <c r="D4493" s="103"/>
      <c r="E4493" s="103"/>
      <c r="F4493" s="112"/>
    </row>
    <row r="4494" spans="1:6">
      <c r="A4494" s="111"/>
      <c r="B4494" s="86"/>
      <c r="C4494" s="103"/>
      <c r="D4494" s="103"/>
      <c r="E4494" s="103"/>
      <c r="F4494" s="112"/>
    </row>
    <row r="4495" spans="1:6">
      <c r="A4495" s="111"/>
      <c r="B4495" s="86"/>
      <c r="C4495" s="103"/>
      <c r="D4495" s="103"/>
      <c r="E4495" s="103"/>
      <c r="F4495" s="112"/>
    </row>
    <row r="4496" spans="1:6">
      <c r="A4496" s="111"/>
      <c r="B4496" s="86"/>
      <c r="C4496" s="103"/>
      <c r="D4496" s="103"/>
      <c r="E4496" s="103"/>
      <c r="F4496" s="112"/>
    </row>
    <row r="4497" spans="1:6">
      <c r="A4497" s="111"/>
      <c r="B4497" s="86"/>
      <c r="C4497" s="103"/>
      <c r="D4497" s="103"/>
      <c r="E4497" s="103"/>
      <c r="F4497" s="112"/>
    </row>
    <row r="4498" spans="1:6">
      <c r="A4498" s="111"/>
      <c r="B4498" s="86"/>
      <c r="C4498" s="103"/>
      <c r="D4498" s="103"/>
      <c r="E4498" s="103"/>
      <c r="F4498" s="112"/>
    </row>
    <row r="4499" spans="1:6">
      <c r="A4499" s="111"/>
      <c r="B4499" s="86"/>
      <c r="C4499" s="103"/>
      <c r="D4499" s="103"/>
      <c r="E4499" s="103"/>
      <c r="F4499" s="112"/>
    </row>
    <row r="4500" spans="1:6">
      <c r="A4500" s="111"/>
      <c r="B4500" s="86"/>
      <c r="C4500" s="103"/>
      <c r="D4500" s="103"/>
      <c r="E4500" s="103"/>
      <c r="F4500" s="112"/>
    </row>
    <row r="4501" spans="1:6">
      <c r="A4501" s="111"/>
      <c r="B4501" s="86"/>
      <c r="C4501" s="103"/>
      <c r="D4501" s="103"/>
      <c r="E4501" s="103"/>
      <c r="F4501" s="112"/>
    </row>
    <row r="4502" spans="1:6">
      <c r="A4502" s="111"/>
      <c r="B4502" s="86"/>
      <c r="C4502" s="103"/>
      <c r="D4502" s="103"/>
      <c r="E4502" s="103"/>
      <c r="F4502" s="112"/>
    </row>
    <row r="4503" spans="1:6">
      <c r="A4503" s="111"/>
      <c r="B4503" s="86"/>
      <c r="C4503" s="103"/>
      <c r="D4503" s="103"/>
      <c r="E4503" s="103"/>
      <c r="F4503" s="112"/>
    </row>
    <row r="4504" spans="1:6">
      <c r="A4504" s="111"/>
      <c r="B4504" s="86"/>
      <c r="C4504" s="103"/>
      <c r="D4504" s="103"/>
      <c r="E4504" s="103"/>
      <c r="F4504" s="112"/>
    </row>
    <row r="4505" spans="1:6">
      <c r="A4505" s="111"/>
      <c r="B4505" s="86"/>
      <c r="C4505" s="103"/>
      <c r="D4505" s="103"/>
      <c r="E4505" s="103"/>
      <c r="F4505" s="112"/>
    </row>
    <row r="4506" spans="1:6">
      <c r="A4506" s="111"/>
      <c r="B4506" s="86"/>
      <c r="C4506" s="103"/>
      <c r="D4506" s="103"/>
      <c r="E4506" s="103"/>
      <c r="F4506" s="112"/>
    </row>
    <row r="4507" spans="1:6">
      <c r="A4507" s="111"/>
      <c r="B4507" s="86"/>
      <c r="C4507" s="103"/>
      <c r="D4507" s="103"/>
      <c r="E4507" s="103"/>
      <c r="F4507" s="112"/>
    </row>
    <row r="4508" spans="1:6">
      <c r="A4508" s="111"/>
      <c r="B4508" s="86"/>
      <c r="C4508" s="103"/>
      <c r="D4508" s="103"/>
      <c r="E4508" s="103"/>
      <c r="F4508" s="112"/>
    </row>
    <row r="4509" spans="1:6">
      <c r="A4509" s="111"/>
      <c r="B4509" s="86"/>
      <c r="C4509" s="103"/>
      <c r="D4509" s="103"/>
      <c r="E4509" s="103"/>
      <c r="F4509" s="112"/>
    </row>
    <row r="4510" spans="1:6">
      <c r="A4510" s="111"/>
      <c r="B4510" s="86"/>
      <c r="C4510" s="103"/>
      <c r="D4510" s="103"/>
      <c r="E4510" s="103"/>
      <c r="F4510" s="112"/>
    </row>
    <row r="4511" spans="1:6">
      <c r="A4511" s="111"/>
      <c r="B4511" s="86"/>
      <c r="C4511" s="103"/>
      <c r="D4511" s="103"/>
      <c r="E4511" s="103"/>
      <c r="F4511" s="112"/>
    </row>
    <row r="4512" spans="1:6">
      <c r="A4512" s="111"/>
      <c r="B4512" s="86"/>
      <c r="C4512" s="103"/>
      <c r="D4512" s="103"/>
      <c r="E4512" s="103"/>
      <c r="F4512" s="112"/>
    </row>
    <row r="4513" spans="1:6">
      <c r="A4513" s="111"/>
      <c r="B4513" s="86"/>
      <c r="C4513" s="103"/>
      <c r="D4513" s="103"/>
      <c r="E4513" s="103"/>
      <c r="F4513" s="112"/>
    </row>
    <row r="4514" spans="1:6">
      <c r="A4514" s="111"/>
      <c r="B4514" s="86"/>
      <c r="C4514" s="103"/>
      <c r="D4514" s="103"/>
      <c r="E4514" s="103"/>
      <c r="F4514" s="112"/>
    </row>
    <row r="4515" spans="1:6">
      <c r="A4515" s="111"/>
      <c r="B4515" s="86"/>
      <c r="C4515" s="103"/>
      <c r="D4515" s="103"/>
      <c r="E4515" s="103"/>
      <c r="F4515" s="112"/>
    </row>
    <row r="4516" spans="1:6">
      <c r="A4516" s="111"/>
      <c r="B4516" s="86"/>
      <c r="C4516" s="103"/>
      <c r="D4516" s="103"/>
      <c r="E4516" s="103"/>
      <c r="F4516" s="112"/>
    </row>
    <row r="4517" spans="1:6">
      <c r="A4517" s="111"/>
      <c r="B4517" s="86"/>
      <c r="C4517" s="103"/>
      <c r="D4517" s="103"/>
      <c r="E4517" s="103"/>
      <c r="F4517" s="112"/>
    </row>
    <row r="4518" spans="1:6">
      <c r="A4518" s="111"/>
      <c r="B4518" s="86"/>
      <c r="C4518" s="103"/>
      <c r="D4518" s="103"/>
      <c r="E4518" s="103"/>
      <c r="F4518" s="112"/>
    </row>
    <row r="4519" spans="1:6">
      <c r="A4519" s="111"/>
      <c r="B4519" s="86"/>
      <c r="C4519" s="103"/>
      <c r="D4519" s="103"/>
      <c r="E4519" s="103"/>
      <c r="F4519" s="112"/>
    </row>
    <row r="4520" spans="1:6">
      <c r="A4520" s="111"/>
      <c r="B4520" s="86"/>
      <c r="C4520" s="103"/>
      <c r="D4520" s="103"/>
      <c r="E4520" s="103"/>
      <c r="F4520" s="112"/>
    </row>
    <row r="4521" spans="1:6">
      <c r="A4521" s="111"/>
      <c r="B4521" s="86"/>
      <c r="C4521" s="103"/>
      <c r="D4521" s="103"/>
      <c r="E4521" s="103"/>
      <c r="F4521" s="112"/>
    </row>
    <row r="4522" spans="1:6">
      <c r="A4522" s="111"/>
      <c r="B4522" s="86"/>
      <c r="C4522" s="103"/>
      <c r="D4522" s="103"/>
      <c r="E4522" s="103"/>
      <c r="F4522" s="112"/>
    </row>
    <row r="4523" spans="1:6">
      <c r="A4523" s="111"/>
      <c r="B4523" s="86"/>
      <c r="C4523" s="103"/>
      <c r="D4523" s="103"/>
      <c r="E4523" s="103"/>
      <c r="F4523" s="112"/>
    </row>
    <row r="4524" spans="1:6">
      <c r="A4524" s="111"/>
      <c r="B4524" s="86"/>
      <c r="C4524" s="103"/>
      <c r="D4524" s="103"/>
      <c r="E4524" s="103"/>
      <c r="F4524" s="112"/>
    </row>
    <row r="4525" spans="1:6">
      <c r="A4525" s="111"/>
      <c r="B4525" s="86"/>
      <c r="C4525" s="103"/>
      <c r="D4525" s="103"/>
      <c r="E4525" s="103"/>
      <c r="F4525" s="112"/>
    </row>
    <row r="4526" spans="1:6">
      <c r="A4526" s="111"/>
      <c r="B4526" s="86"/>
      <c r="C4526" s="103"/>
      <c r="D4526" s="103"/>
      <c r="E4526" s="103"/>
      <c r="F4526" s="112"/>
    </row>
    <row r="4527" spans="1:6">
      <c r="A4527" s="111"/>
      <c r="B4527" s="86"/>
      <c r="C4527" s="103"/>
      <c r="D4527" s="103"/>
      <c r="E4527" s="103"/>
      <c r="F4527" s="112"/>
    </row>
    <row r="4528" spans="1:6">
      <c r="A4528" s="111"/>
      <c r="B4528" s="86"/>
      <c r="C4528" s="103"/>
      <c r="D4528" s="103"/>
      <c r="E4528" s="103"/>
      <c r="F4528" s="112"/>
    </row>
    <row r="4529" spans="1:6">
      <c r="A4529" s="111"/>
      <c r="B4529" s="86"/>
      <c r="C4529" s="103"/>
      <c r="D4529" s="103"/>
      <c r="E4529" s="103"/>
      <c r="F4529" s="112"/>
    </row>
    <row r="4530" spans="1:6">
      <c r="A4530" s="111"/>
      <c r="B4530" s="86"/>
      <c r="C4530" s="103"/>
      <c r="D4530" s="103"/>
      <c r="E4530" s="103"/>
      <c r="F4530" s="112"/>
    </row>
    <row r="4531" spans="1:6">
      <c r="A4531" s="111"/>
      <c r="B4531" s="86"/>
      <c r="C4531" s="103"/>
      <c r="D4531" s="103"/>
      <c r="E4531" s="103"/>
      <c r="F4531" s="112"/>
    </row>
    <row r="4532" spans="1:6">
      <c r="A4532" s="111"/>
      <c r="B4532" s="86"/>
      <c r="C4532" s="103"/>
      <c r="D4532" s="103"/>
      <c r="E4532" s="103"/>
      <c r="F4532" s="112"/>
    </row>
    <row r="4533" spans="1:6">
      <c r="A4533" s="111"/>
      <c r="B4533" s="86"/>
      <c r="C4533" s="103"/>
      <c r="D4533" s="103"/>
      <c r="E4533" s="103"/>
      <c r="F4533" s="112"/>
    </row>
    <row r="4534" spans="1:6">
      <c r="A4534" s="111"/>
      <c r="B4534" s="86"/>
      <c r="C4534" s="103"/>
      <c r="D4534" s="103"/>
      <c r="E4534" s="103"/>
      <c r="F4534" s="112"/>
    </row>
    <row r="4535" spans="1:6">
      <c r="A4535" s="111"/>
      <c r="B4535" s="86"/>
      <c r="C4535" s="103"/>
      <c r="D4535" s="103"/>
      <c r="E4535" s="103"/>
      <c r="F4535" s="112"/>
    </row>
    <row r="4536" spans="1:6">
      <c r="A4536" s="111"/>
      <c r="B4536" s="86"/>
      <c r="C4536" s="103"/>
      <c r="D4536" s="103"/>
      <c r="E4536" s="103"/>
      <c r="F4536" s="112"/>
    </row>
    <row r="4537" spans="1:6">
      <c r="A4537" s="111"/>
      <c r="B4537" s="86"/>
      <c r="C4537" s="103"/>
      <c r="D4537" s="103"/>
      <c r="E4537" s="103"/>
      <c r="F4537" s="112"/>
    </row>
    <row r="4538" spans="1:6">
      <c r="A4538" s="111"/>
      <c r="B4538" s="86"/>
      <c r="C4538" s="103"/>
      <c r="D4538" s="103"/>
      <c r="E4538" s="103"/>
      <c r="F4538" s="112"/>
    </row>
    <row r="4539" spans="1:6">
      <c r="A4539" s="111"/>
      <c r="B4539" s="86"/>
      <c r="C4539" s="103"/>
      <c r="D4539" s="103"/>
      <c r="E4539" s="103"/>
      <c r="F4539" s="112"/>
    </row>
    <row r="4540" spans="1:6">
      <c r="A4540" s="111"/>
      <c r="B4540" s="86"/>
      <c r="C4540" s="103"/>
      <c r="D4540" s="103"/>
      <c r="E4540" s="103"/>
      <c r="F4540" s="112"/>
    </row>
    <row r="4541" spans="1:6">
      <c r="A4541" s="111"/>
      <c r="B4541" s="86"/>
      <c r="C4541" s="103"/>
      <c r="D4541" s="103"/>
      <c r="E4541" s="103"/>
      <c r="F4541" s="112"/>
    </row>
    <row r="4542" spans="1:6">
      <c r="A4542" s="111"/>
      <c r="B4542" s="86"/>
      <c r="C4542" s="103"/>
      <c r="D4542" s="103"/>
      <c r="E4542" s="103"/>
      <c r="F4542" s="112"/>
    </row>
    <row r="4543" spans="1:6">
      <c r="A4543" s="111"/>
      <c r="B4543" s="86"/>
      <c r="C4543" s="103"/>
      <c r="D4543" s="103"/>
      <c r="E4543" s="103"/>
      <c r="F4543" s="112"/>
    </row>
    <row r="4544" spans="1:6">
      <c r="A4544" s="111"/>
      <c r="B4544" s="86"/>
      <c r="C4544" s="103"/>
      <c r="D4544" s="103"/>
      <c r="E4544" s="103"/>
      <c r="F4544" s="112"/>
    </row>
    <row r="4545" spans="1:6">
      <c r="A4545" s="111"/>
      <c r="B4545" s="86"/>
      <c r="C4545" s="103"/>
      <c r="D4545" s="103"/>
      <c r="E4545" s="103"/>
      <c r="F4545" s="112"/>
    </row>
    <row r="4546" spans="1:6">
      <c r="A4546" s="111"/>
      <c r="B4546" s="86"/>
      <c r="C4546" s="103"/>
      <c r="D4546" s="103"/>
      <c r="E4546" s="103"/>
      <c r="F4546" s="112"/>
    </row>
    <row r="4547" spans="1:6">
      <c r="A4547" s="111"/>
      <c r="B4547" s="86"/>
      <c r="C4547" s="103"/>
      <c r="D4547" s="103"/>
      <c r="E4547" s="103"/>
      <c r="F4547" s="112"/>
    </row>
    <row r="4548" spans="1:6">
      <c r="A4548" s="111"/>
      <c r="B4548" s="86"/>
      <c r="C4548" s="103"/>
      <c r="D4548" s="103"/>
      <c r="E4548" s="103"/>
      <c r="F4548" s="112"/>
    </row>
    <row r="4549" spans="1:6">
      <c r="A4549" s="111"/>
      <c r="B4549" s="86"/>
      <c r="C4549" s="103"/>
      <c r="D4549" s="103"/>
      <c r="E4549" s="103"/>
      <c r="F4549" s="112"/>
    </row>
    <row r="4550" spans="1:6">
      <c r="A4550" s="111"/>
      <c r="B4550" s="86"/>
      <c r="C4550" s="103"/>
      <c r="D4550" s="103"/>
      <c r="E4550" s="103"/>
      <c r="F4550" s="112"/>
    </row>
    <row r="4551" spans="1:6">
      <c r="A4551" s="111"/>
      <c r="B4551" s="86"/>
      <c r="C4551" s="103"/>
      <c r="D4551" s="103"/>
      <c r="E4551" s="103"/>
      <c r="F4551" s="112"/>
    </row>
    <row r="4552" spans="1:6">
      <c r="A4552" s="111"/>
      <c r="B4552" s="86"/>
      <c r="C4552" s="103"/>
      <c r="D4552" s="103"/>
      <c r="E4552" s="103"/>
      <c r="F4552" s="112"/>
    </row>
    <row r="4553" spans="1:6">
      <c r="A4553" s="111"/>
      <c r="B4553" s="86"/>
      <c r="C4553" s="103"/>
      <c r="D4553" s="103"/>
      <c r="E4553" s="103"/>
      <c r="F4553" s="112"/>
    </row>
    <row r="4554" spans="1:6">
      <c r="A4554" s="111"/>
      <c r="B4554" s="86"/>
      <c r="C4554" s="103"/>
      <c r="D4554" s="103"/>
      <c r="E4554" s="103"/>
      <c r="F4554" s="112"/>
    </row>
    <row r="4555" spans="1:6">
      <c r="A4555" s="111"/>
      <c r="B4555" s="86"/>
      <c r="C4555" s="103"/>
      <c r="D4555" s="103"/>
      <c r="E4555" s="103"/>
      <c r="F4555" s="112"/>
    </row>
    <row r="4556" spans="1:6">
      <c r="A4556" s="111"/>
      <c r="B4556" s="86"/>
      <c r="C4556" s="103"/>
      <c r="D4556" s="103"/>
      <c r="E4556" s="103"/>
      <c r="F4556" s="112"/>
    </row>
    <row r="4557" spans="1:6">
      <c r="A4557" s="111"/>
      <c r="B4557" s="86"/>
      <c r="C4557" s="103"/>
      <c r="D4557" s="103"/>
      <c r="E4557" s="103"/>
      <c r="F4557" s="112"/>
    </row>
    <row r="4558" spans="1:6">
      <c r="A4558" s="111"/>
      <c r="B4558" s="86"/>
      <c r="C4558" s="103"/>
      <c r="D4558" s="103"/>
      <c r="E4558" s="103"/>
      <c r="F4558" s="112"/>
    </row>
    <row r="4559" spans="1:6">
      <c r="A4559" s="111"/>
      <c r="B4559" s="86"/>
      <c r="C4559" s="103"/>
      <c r="D4559" s="103"/>
      <c r="E4559" s="103"/>
      <c r="F4559" s="112"/>
    </row>
    <row r="4560" spans="1:6">
      <c r="A4560" s="111"/>
      <c r="B4560" s="86"/>
      <c r="C4560" s="103"/>
      <c r="D4560" s="103"/>
      <c r="E4560" s="103"/>
      <c r="F4560" s="112"/>
    </row>
    <row r="4561" spans="1:6">
      <c r="A4561" s="111"/>
      <c r="B4561" s="86"/>
      <c r="C4561" s="103"/>
      <c r="D4561" s="103"/>
      <c r="E4561" s="103"/>
      <c r="F4561" s="112"/>
    </row>
    <row r="4562" spans="1:6">
      <c r="A4562" s="111"/>
      <c r="B4562" s="86"/>
      <c r="C4562" s="103"/>
      <c r="D4562" s="103"/>
      <c r="E4562" s="103"/>
      <c r="F4562" s="112"/>
    </row>
    <row r="4563" spans="1:6">
      <c r="A4563" s="111"/>
      <c r="B4563" s="86"/>
      <c r="C4563" s="103"/>
      <c r="D4563" s="103"/>
      <c r="E4563" s="103"/>
      <c r="F4563" s="112"/>
    </row>
    <row r="4564" spans="1:6">
      <c r="A4564" s="111"/>
      <c r="B4564" s="86"/>
      <c r="C4564" s="103"/>
      <c r="D4564" s="103"/>
      <c r="E4564" s="103"/>
      <c r="F4564" s="112"/>
    </row>
    <row r="4565" spans="1:6">
      <c r="A4565" s="111"/>
      <c r="B4565" s="86"/>
      <c r="C4565" s="103"/>
      <c r="D4565" s="103"/>
      <c r="E4565" s="103"/>
      <c r="F4565" s="112"/>
    </row>
    <row r="4566" spans="1:6">
      <c r="A4566" s="111"/>
      <c r="B4566" s="86"/>
      <c r="C4566" s="103"/>
      <c r="D4566" s="103"/>
      <c r="E4566" s="103"/>
      <c r="F4566" s="112"/>
    </row>
    <row r="4567" spans="1:6">
      <c r="A4567" s="111"/>
      <c r="B4567" s="86"/>
      <c r="C4567" s="103"/>
      <c r="D4567" s="103"/>
      <c r="E4567" s="103"/>
      <c r="F4567" s="112"/>
    </row>
    <row r="4568" spans="1:6">
      <c r="A4568" s="111"/>
      <c r="B4568" s="86"/>
      <c r="C4568" s="103"/>
      <c r="D4568" s="103"/>
      <c r="E4568" s="103"/>
      <c r="F4568" s="112"/>
    </row>
    <row r="4569" spans="1:6">
      <c r="A4569" s="111"/>
      <c r="B4569" s="86"/>
      <c r="C4569" s="103"/>
      <c r="D4569" s="103"/>
      <c r="E4569" s="103"/>
      <c r="F4569" s="112"/>
    </row>
    <row r="4570" spans="1:6">
      <c r="A4570" s="111"/>
      <c r="B4570" s="86"/>
      <c r="C4570" s="103"/>
      <c r="D4570" s="103"/>
      <c r="E4570" s="103"/>
      <c r="F4570" s="112"/>
    </row>
    <row r="4571" spans="1:6">
      <c r="A4571" s="111"/>
      <c r="B4571" s="86"/>
      <c r="C4571" s="103"/>
      <c r="D4571" s="103"/>
      <c r="E4571" s="103"/>
      <c r="F4571" s="112"/>
    </row>
    <row r="4572" spans="1:6">
      <c r="A4572" s="111"/>
      <c r="B4572" s="86"/>
      <c r="C4572" s="103"/>
      <c r="D4572" s="103"/>
      <c r="E4572" s="103"/>
      <c r="F4572" s="112"/>
    </row>
    <row r="4573" spans="1:6">
      <c r="A4573" s="111"/>
      <c r="B4573" s="86"/>
      <c r="C4573" s="103"/>
      <c r="D4573" s="103"/>
      <c r="E4573" s="103"/>
      <c r="F4573" s="112"/>
    </row>
    <row r="4574" spans="1:6">
      <c r="A4574" s="111"/>
      <c r="B4574" s="86"/>
      <c r="C4574" s="103"/>
      <c r="D4574" s="103"/>
      <c r="E4574" s="103"/>
      <c r="F4574" s="112"/>
    </row>
    <row r="4575" spans="1:6">
      <c r="A4575" s="111"/>
      <c r="B4575" s="86"/>
      <c r="C4575" s="103"/>
      <c r="D4575" s="103"/>
      <c r="E4575" s="103"/>
      <c r="F4575" s="112"/>
    </row>
    <row r="4576" spans="1:6">
      <c r="A4576" s="111"/>
      <c r="B4576" s="86"/>
      <c r="C4576" s="103"/>
      <c r="D4576" s="103"/>
      <c r="E4576" s="103"/>
      <c r="F4576" s="112"/>
    </row>
    <row r="4577" spans="1:6">
      <c r="A4577" s="111"/>
      <c r="B4577" s="86"/>
      <c r="C4577" s="103"/>
      <c r="D4577" s="103"/>
      <c r="E4577" s="103"/>
      <c r="F4577" s="112"/>
    </row>
    <row r="4578" spans="1:6">
      <c r="A4578" s="111"/>
      <c r="B4578" s="86"/>
      <c r="C4578" s="103"/>
      <c r="D4578" s="103"/>
      <c r="E4578" s="103"/>
      <c r="F4578" s="112"/>
    </row>
    <row r="4579" spans="1:6">
      <c r="A4579" s="111"/>
      <c r="B4579" s="86"/>
      <c r="C4579" s="103"/>
      <c r="D4579" s="103"/>
      <c r="E4579" s="103"/>
      <c r="F4579" s="112"/>
    </row>
    <row r="4580" spans="1:6">
      <c r="A4580" s="111"/>
      <c r="B4580" s="86"/>
      <c r="C4580" s="103"/>
      <c r="D4580" s="103"/>
      <c r="E4580" s="103"/>
      <c r="F4580" s="112"/>
    </row>
    <row r="4581" spans="1:6">
      <c r="A4581" s="111"/>
      <c r="B4581" s="86"/>
      <c r="C4581" s="103"/>
      <c r="D4581" s="103"/>
      <c r="E4581" s="103"/>
      <c r="F4581" s="112"/>
    </row>
    <row r="4582" spans="1:6">
      <c r="A4582" s="111"/>
      <c r="B4582" s="86"/>
      <c r="C4582" s="103"/>
      <c r="D4582" s="103"/>
      <c r="E4582" s="103"/>
      <c r="F4582" s="112"/>
    </row>
    <row r="4583" spans="1:6">
      <c r="A4583" s="111"/>
      <c r="B4583" s="86"/>
      <c r="C4583" s="103"/>
      <c r="D4583" s="103"/>
      <c r="E4583" s="103"/>
      <c r="F4583" s="112"/>
    </row>
    <row r="4584" spans="1:6">
      <c r="A4584" s="111"/>
      <c r="B4584" s="86"/>
      <c r="C4584" s="103"/>
      <c r="D4584" s="103"/>
      <c r="E4584" s="103"/>
      <c r="F4584" s="112"/>
    </row>
    <row r="4585" spans="1:6">
      <c r="A4585" s="111"/>
      <c r="B4585" s="86"/>
      <c r="C4585" s="103"/>
      <c r="D4585" s="103"/>
      <c r="E4585" s="103"/>
      <c r="F4585" s="112"/>
    </row>
    <row r="4586" spans="1:6">
      <c r="A4586" s="111"/>
      <c r="B4586" s="86"/>
      <c r="C4586" s="103"/>
      <c r="D4586" s="103"/>
      <c r="E4586" s="103"/>
      <c r="F4586" s="112"/>
    </row>
    <row r="4587" spans="1:6">
      <c r="A4587" s="111"/>
      <c r="B4587" s="86"/>
      <c r="C4587" s="103"/>
      <c r="D4587" s="103"/>
      <c r="E4587" s="103"/>
      <c r="F4587" s="112"/>
    </row>
    <row r="4588" spans="1:6">
      <c r="A4588" s="111"/>
      <c r="B4588" s="86"/>
      <c r="C4588" s="103"/>
      <c r="D4588" s="103"/>
      <c r="E4588" s="103"/>
      <c r="F4588" s="112"/>
    </row>
    <row r="4589" spans="1:6">
      <c r="A4589" s="111"/>
      <c r="B4589" s="86"/>
      <c r="C4589" s="103"/>
      <c r="D4589" s="103"/>
      <c r="E4589" s="103"/>
      <c r="F4589" s="112"/>
    </row>
    <row r="4590" spans="1:6">
      <c r="A4590" s="111"/>
      <c r="B4590" s="86"/>
      <c r="C4590" s="103"/>
      <c r="D4590" s="103"/>
      <c r="E4590" s="103"/>
      <c r="F4590" s="112"/>
    </row>
    <row r="4591" spans="1:6">
      <c r="A4591" s="111"/>
      <c r="B4591" s="86"/>
      <c r="C4591" s="103"/>
      <c r="D4591" s="103"/>
      <c r="E4591" s="103"/>
      <c r="F4591" s="112"/>
    </row>
    <row r="4592" spans="1:6">
      <c r="A4592" s="111"/>
      <c r="B4592" s="86"/>
      <c r="C4592" s="103"/>
      <c r="D4592" s="103"/>
      <c r="E4592" s="103"/>
      <c r="F4592" s="112"/>
    </row>
    <row r="4593" spans="1:6">
      <c r="A4593" s="111"/>
      <c r="B4593" s="86"/>
      <c r="C4593" s="103"/>
      <c r="D4593" s="103"/>
      <c r="E4593" s="103"/>
      <c r="F4593" s="112"/>
    </row>
    <row r="4594" spans="1:6">
      <c r="A4594" s="111"/>
      <c r="B4594" s="86"/>
      <c r="C4594" s="103"/>
      <c r="D4594" s="103"/>
      <c r="E4594" s="103"/>
      <c r="F4594" s="112"/>
    </row>
    <row r="4595" spans="1:6">
      <c r="A4595" s="111"/>
      <c r="B4595" s="86"/>
      <c r="C4595" s="103"/>
      <c r="D4595" s="103"/>
      <c r="E4595" s="103"/>
      <c r="F4595" s="112"/>
    </row>
    <row r="4596" spans="1:6">
      <c r="A4596" s="111"/>
      <c r="B4596" s="86"/>
      <c r="C4596" s="103"/>
      <c r="D4596" s="103"/>
      <c r="E4596" s="103"/>
      <c r="F4596" s="112"/>
    </row>
    <row r="4597" spans="1:6">
      <c r="A4597" s="111"/>
      <c r="B4597" s="86"/>
      <c r="C4597" s="103"/>
      <c r="D4597" s="103"/>
      <c r="E4597" s="103"/>
      <c r="F4597" s="112"/>
    </row>
    <row r="4598" spans="1:6">
      <c r="A4598" s="111"/>
      <c r="B4598" s="86"/>
      <c r="C4598" s="103"/>
      <c r="D4598" s="103"/>
      <c r="E4598" s="103"/>
      <c r="F4598" s="112"/>
    </row>
    <row r="4599" spans="1:6">
      <c r="A4599" s="111"/>
      <c r="B4599" s="86"/>
      <c r="C4599" s="103"/>
      <c r="D4599" s="103"/>
      <c r="E4599" s="103"/>
      <c r="F4599" s="112"/>
    </row>
    <row r="4600" spans="1:6">
      <c r="A4600" s="111"/>
      <c r="B4600" s="86"/>
      <c r="C4600" s="103"/>
      <c r="D4600" s="103"/>
      <c r="E4600" s="103"/>
      <c r="F4600" s="112"/>
    </row>
    <row r="4601" spans="1:6">
      <c r="A4601" s="111"/>
      <c r="B4601" s="86"/>
      <c r="C4601" s="103"/>
      <c r="D4601" s="103"/>
      <c r="E4601" s="103"/>
      <c r="F4601" s="112"/>
    </row>
    <row r="4602" spans="1:6">
      <c r="A4602" s="111"/>
      <c r="B4602" s="86"/>
      <c r="C4602" s="103"/>
      <c r="D4602" s="103"/>
      <c r="E4602" s="103"/>
      <c r="F4602" s="112"/>
    </row>
    <row r="4603" spans="1:6">
      <c r="A4603" s="111"/>
      <c r="B4603" s="86"/>
      <c r="C4603" s="103"/>
      <c r="D4603" s="103"/>
      <c r="E4603" s="103"/>
      <c r="F4603" s="112"/>
    </row>
    <row r="4604" spans="1:6">
      <c r="A4604" s="111"/>
      <c r="B4604" s="86"/>
      <c r="C4604" s="103"/>
      <c r="D4604" s="103"/>
      <c r="E4604" s="103"/>
      <c r="F4604" s="112"/>
    </row>
    <row r="4605" spans="1:6">
      <c r="A4605" s="111"/>
      <c r="B4605" s="86"/>
      <c r="C4605" s="103"/>
      <c r="D4605" s="103"/>
      <c r="E4605" s="103"/>
      <c r="F4605" s="112"/>
    </row>
    <row r="4606" spans="1:6">
      <c r="A4606" s="111"/>
      <c r="B4606" s="86"/>
      <c r="C4606" s="103"/>
      <c r="D4606" s="103"/>
      <c r="E4606" s="103"/>
      <c r="F4606" s="112"/>
    </row>
    <row r="4607" spans="1:6">
      <c r="A4607" s="111"/>
      <c r="B4607" s="86"/>
      <c r="C4607" s="103"/>
      <c r="D4607" s="103"/>
      <c r="E4607" s="103"/>
      <c r="F4607" s="112"/>
    </row>
    <row r="4608" spans="1:6">
      <c r="A4608" s="111"/>
      <c r="B4608" s="86"/>
      <c r="C4608" s="103"/>
      <c r="D4608" s="103"/>
      <c r="E4608" s="103"/>
      <c r="F4608" s="112"/>
    </row>
    <row r="4609" spans="1:6">
      <c r="A4609" s="111"/>
      <c r="B4609" s="86"/>
      <c r="C4609" s="103"/>
      <c r="D4609" s="103"/>
      <c r="E4609" s="103"/>
      <c r="F4609" s="112"/>
    </row>
    <row r="4610" spans="1:6">
      <c r="A4610" s="111"/>
      <c r="B4610" s="86"/>
      <c r="C4610" s="103"/>
      <c r="D4610" s="103"/>
      <c r="E4610" s="103"/>
      <c r="F4610" s="112"/>
    </row>
    <row r="4611" spans="1:6">
      <c r="A4611" s="111"/>
      <c r="B4611" s="86"/>
      <c r="C4611" s="103"/>
      <c r="D4611" s="103"/>
      <c r="E4611" s="103"/>
      <c r="F4611" s="112"/>
    </row>
    <row r="4612" spans="1:6">
      <c r="A4612" s="111"/>
      <c r="B4612" s="86"/>
      <c r="C4612" s="103"/>
      <c r="D4612" s="103"/>
      <c r="E4612" s="103"/>
      <c r="F4612" s="112"/>
    </row>
    <row r="4613" spans="1:6">
      <c r="A4613" s="111"/>
      <c r="B4613" s="86"/>
      <c r="C4613" s="103"/>
      <c r="D4613" s="103"/>
      <c r="E4613" s="103"/>
      <c r="F4613" s="112"/>
    </row>
    <row r="4614" spans="1:6">
      <c r="A4614" s="111"/>
      <c r="B4614" s="86"/>
      <c r="C4614" s="103"/>
      <c r="D4614" s="103"/>
      <c r="E4614" s="103"/>
      <c r="F4614" s="112"/>
    </row>
    <row r="4615" spans="1:6">
      <c r="A4615" s="111"/>
      <c r="B4615" s="86"/>
      <c r="C4615" s="103"/>
      <c r="D4615" s="103"/>
      <c r="E4615" s="103"/>
      <c r="F4615" s="112"/>
    </row>
    <row r="4616" spans="1:6">
      <c r="A4616" s="111"/>
      <c r="B4616" s="86"/>
      <c r="C4616" s="103"/>
      <c r="D4616" s="103"/>
      <c r="E4616" s="103"/>
      <c r="F4616" s="112"/>
    </row>
    <row r="4617" spans="1:6">
      <c r="A4617" s="111"/>
      <c r="B4617" s="86"/>
      <c r="C4617" s="103"/>
      <c r="D4617" s="103"/>
      <c r="E4617" s="103"/>
      <c r="F4617" s="112"/>
    </row>
    <row r="4618" spans="1:6">
      <c r="A4618" s="111"/>
      <c r="B4618" s="86"/>
      <c r="C4618" s="103"/>
      <c r="D4618" s="103"/>
      <c r="E4618" s="103"/>
      <c r="F4618" s="112"/>
    </row>
    <row r="4619" spans="1:6">
      <c r="A4619" s="111"/>
      <c r="B4619" s="86"/>
      <c r="C4619" s="103"/>
      <c r="D4619" s="103"/>
      <c r="E4619" s="103"/>
      <c r="F4619" s="112"/>
    </row>
    <row r="4620" spans="1:6">
      <c r="A4620" s="111"/>
      <c r="B4620" s="86"/>
      <c r="C4620" s="103"/>
      <c r="D4620" s="103"/>
      <c r="E4620" s="103"/>
      <c r="F4620" s="112"/>
    </row>
    <row r="4621" spans="1:6">
      <c r="A4621" s="111"/>
      <c r="B4621" s="86"/>
      <c r="C4621" s="103"/>
      <c r="D4621" s="103"/>
      <c r="E4621" s="103"/>
      <c r="F4621" s="112"/>
    </row>
    <row r="4622" spans="1:6">
      <c r="A4622" s="111"/>
      <c r="B4622" s="86"/>
      <c r="C4622" s="103"/>
      <c r="D4622" s="103"/>
      <c r="E4622" s="103"/>
      <c r="F4622" s="112"/>
    </row>
    <row r="4623" spans="1:6">
      <c r="A4623" s="111"/>
      <c r="B4623" s="86"/>
      <c r="C4623" s="103"/>
      <c r="D4623" s="103"/>
      <c r="E4623" s="103"/>
      <c r="F4623" s="112"/>
    </row>
    <row r="4624" spans="1:6">
      <c r="A4624" s="111"/>
      <c r="B4624" s="86"/>
      <c r="C4624" s="103"/>
      <c r="D4624" s="103"/>
      <c r="E4624" s="103"/>
      <c r="F4624" s="112"/>
    </row>
    <row r="4625" spans="1:6">
      <c r="A4625" s="111"/>
      <c r="B4625" s="86"/>
      <c r="C4625" s="103"/>
      <c r="D4625" s="103"/>
      <c r="E4625" s="103"/>
      <c r="F4625" s="112"/>
    </row>
    <row r="4626" spans="1:6">
      <c r="A4626" s="111"/>
      <c r="B4626" s="86"/>
      <c r="C4626" s="103"/>
      <c r="D4626" s="103"/>
      <c r="E4626" s="103"/>
      <c r="F4626" s="112"/>
    </row>
    <row r="4627" spans="1:6">
      <c r="A4627" s="111"/>
      <c r="B4627" s="86"/>
      <c r="C4627" s="103"/>
      <c r="D4627" s="103"/>
      <c r="E4627" s="103"/>
      <c r="F4627" s="112"/>
    </row>
    <row r="4628" spans="1:6">
      <c r="A4628" s="111"/>
      <c r="B4628" s="86"/>
      <c r="C4628" s="103"/>
      <c r="D4628" s="103"/>
      <c r="E4628" s="103"/>
      <c r="F4628" s="112"/>
    </row>
    <row r="4629" spans="1:6">
      <c r="A4629" s="111"/>
      <c r="B4629" s="86"/>
      <c r="C4629" s="103"/>
      <c r="D4629" s="103"/>
      <c r="E4629" s="103"/>
      <c r="F4629" s="112"/>
    </row>
    <row r="4630" spans="1:6">
      <c r="A4630" s="111"/>
      <c r="B4630" s="86"/>
      <c r="C4630" s="103"/>
      <c r="D4630" s="103"/>
      <c r="E4630" s="103"/>
      <c r="F4630" s="112"/>
    </row>
    <row r="4631" spans="1:6">
      <c r="A4631" s="111"/>
      <c r="B4631" s="86"/>
      <c r="C4631" s="103"/>
      <c r="D4631" s="103"/>
      <c r="E4631" s="103"/>
      <c r="F4631" s="112"/>
    </row>
    <row r="4632" spans="1:6">
      <c r="A4632" s="111"/>
      <c r="B4632" s="86"/>
      <c r="C4632" s="103"/>
      <c r="D4632" s="103"/>
      <c r="E4632" s="103"/>
      <c r="F4632" s="112"/>
    </row>
    <row r="4633" spans="1:6">
      <c r="A4633" s="111"/>
      <c r="B4633" s="86"/>
      <c r="C4633" s="103"/>
      <c r="D4633" s="103"/>
      <c r="E4633" s="103"/>
      <c r="F4633" s="112"/>
    </row>
    <row r="4634" spans="1:6">
      <c r="A4634" s="111"/>
      <c r="B4634" s="86"/>
      <c r="C4634" s="103"/>
      <c r="D4634" s="103"/>
      <c r="E4634" s="103"/>
      <c r="F4634" s="112"/>
    </row>
    <row r="4635" spans="1:6">
      <c r="A4635" s="111"/>
      <c r="B4635" s="86"/>
      <c r="C4635" s="103"/>
      <c r="D4635" s="103"/>
      <c r="E4635" s="103"/>
      <c r="F4635" s="112"/>
    </row>
    <row r="4636" spans="1:6">
      <c r="A4636" s="111"/>
      <c r="B4636" s="86"/>
      <c r="C4636" s="103"/>
      <c r="D4636" s="103"/>
      <c r="E4636" s="103"/>
      <c r="F4636" s="112"/>
    </row>
    <row r="4637" spans="1:6">
      <c r="A4637" s="111"/>
      <c r="B4637" s="86"/>
      <c r="C4637" s="103"/>
      <c r="D4637" s="103"/>
      <c r="E4637" s="103"/>
      <c r="F4637" s="112"/>
    </row>
    <row r="4638" spans="1:6">
      <c r="A4638" s="111"/>
      <c r="B4638" s="86"/>
      <c r="C4638" s="103"/>
      <c r="D4638" s="103"/>
      <c r="E4638" s="103"/>
      <c r="F4638" s="112"/>
    </row>
    <row r="4639" spans="1:6">
      <c r="A4639" s="111"/>
      <c r="B4639" s="86"/>
      <c r="C4639" s="103"/>
      <c r="D4639" s="103"/>
      <c r="E4639" s="103"/>
      <c r="F4639" s="112"/>
    </row>
    <row r="4640" spans="1:6">
      <c r="A4640" s="111"/>
      <c r="B4640" s="86"/>
      <c r="C4640" s="103"/>
      <c r="D4640" s="103"/>
      <c r="E4640" s="103"/>
      <c r="F4640" s="112"/>
    </row>
    <row r="4641" spans="1:6">
      <c r="A4641" s="111"/>
      <c r="B4641" s="86"/>
      <c r="C4641" s="103"/>
      <c r="D4641" s="103"/>
      <c r="E4641" s="103"/>
      <c r="F4641" s="112"/>
    </row>
    <row r="4642" spans="1:6">
      <c r="A4642" s="111"/>
      <c r="B4642" s="86"/>
      <c r="C4642" s="103"/>
      <c r="D4642" s="103"/>
      <c r="E4642" s="103"/>
      <c r="F4642" s="112"/>
    </row>
    <row r="4643" spans="1:6">
      <c r="A4643" s="111"/>
      <c r="B4643" s="86"/>
      <c r="C4643" s="103"/>
      <c r="D4643" s="103"/>
      <c r="E4643" s="103"/>
      <c r="F4643" s="112"/>
    </row>
    <row r="4644" spans="1:6">
      <c r="A4644" s="111"/>
      <c r="B4644" s="86"/>
      <c r="C4644" s="103"/>
      <c r="D4644" s="103"/>
      <c r="E4644" s="103"/>
      <c r="F4644" s="112"/>
    </row>
    <row r="4645" spans="1:6">
      <c r="A4645" s="111"/>
      <c r="B4645" s="86"/>
      <c r="C4645" s="103"/>
      <c r="D4645" s="103"/>
      <c r="E4645" s="103"/>
      <c r="F4645" s="112"/>
    </row>
    <row r="4646" spans="1:6">
      <c r="A4646" s="111"/>
      <c r="B4646" s="86"/>
      <c r="C4646" s="103"/>
      <c r="D4646" s="103"/>
      <c r="E4646" s="103"/>
      <c r="F4646" s="112"/>
    </row>
    <row r="4647" spans="1:6">
      <c r="A4647" s="111"/>
      <c r="B4647" s="86"/>
      <c r="C4647" s="103"/>
      <c r="D4647" s="103"/>
      <c r="E4647" s="103"/>
      <c r="F4647" s="112"/>
    </row>
    <row r="4648" spans="1:6">
      <c r="A4648" s="111"/>
      <c r="B4648" s="86"/>
      <c r="C4648" s="103"/>
      <c r="D4648" s="103"/>
      <c r="E4648" s="103"/>
      <c r="F4648" s="112"/>
    </row>
    <row r="4649" spans="1:6">
      <c r="A4649" s="111"/>
      <c r="B4649" s="86"/>
      <c r="C4649" s="103"/>
      <c r="D4649" s="103"/>
      <c r="E4649" s="103"/>
      <c r="F4649" s="112"/>
    </row>
    <row r="4650" spans="1:6">
      <c r="A4650" s="111"/>
      <c r="B4650" s="86"/>
      <c r="C4650" s="103"/>
      <c r="D4650" s="103"/>
      <c r="E4650" s="103"/>
      <c r="F4650" s="112"/>
    </row>
    <row r="4651" spans="1:6">
      <c r="A4651" s="111"/>
      <c r="B4651" s="86"/>
      <c r="C4651" s="103"/>
      <c r="D4651" s="103"/>
      <c r="E4651" s="103"/>
      <c r="F4651" s="112"/>
    </row>
    <row r="4652" spans="1:6">
      <c r="A4652" s="111"/>
      <c r="B4652" s="86"/>
      <c r="C4652" s="103"/>
      <c r="D4652" s="103"/>
      <c r="E4652" s="103"/>
      <c r="F4652" s="112"/>
    </row>
    <row r="4653" spans="1:6">
      <c r="A4653" s="111"/>
      <c r="B4653" s="86"/>
      <c r="C4653" s="103"/>
      <c r="D4653" s="103"/>
      <c r="E4653" s="103"/>
      <c r="F4653" s="112"/>
    </row>
    <row r="4654" spans="1:6">
      <c r="A4654" s="111"/>
      <c r="B4654" s="86"/>
      <c r="C4654" s="103"/>
      <c r="D4654" s="103"/>
      <c r="E4654" s="103"/>
      <c r="F4654" s="112"/>
    </row>
    <row r="4655" spans="1:6">
      <c r="A4655" s="111"/>
      <c r="B4655" s="86"/>
      <c r="C4655" s="103"/>
      <c r="D4655" s="103"/>
      <c r="E4655" s="103"/>
      <c r="F4655" s="112"/>
    </row>
    <row r="4656" spans="1:6">
      <c r="A4656" s="111"/>
      <c r="B4656" s="86"/>
      <c r="C4656" s="103"/>
      <c r="D4656" s="103"/>
      <c r="E4656" s="103"/>
      <c r="F4656" s="112"/>
    </row>
    <row r="4657" spans="1:6">
      <c r="A4657" s="111"/>
      <c r="B4657" s="86"/>
      <c r="C4657" s="103"/>
      <c r="D4657" s="103"/>
      <c r="E4657" s="103"/>
      <c r="F4657" s="112"/>
    </row>
    <row r="4658" spans="1:6">
      <c r="A4658" s="111"/>
      <c r="B4658" s="86"/>
      <c r="C4658" s="103"/>
      <c r="D4658" s="103"/>
      <c r="E4658" s="103"/>
      <c r="F4658" s="112"/>
    </row>
    <row r="4659" spans="1:6">
      <c r="A4659" s="111"/>
      <c r="B4659" s="86"/>
      <c r="C4659" s="103"/>
      <c r="D4659" s="103"/>
      <c r="E4659" s="103"/>
      <c r="F4659" s="112"/>
    </row>
    <row r="4660" spans="1:6">
      <c r="A4660" s="111"/>
      <c r="B4660" s="86"/>
      <c r="C4660" s="103"/>
      <c r="D4660" s="103"/>
      <c r="E4660" s="103"/>
      <c r="F4660" s="112"/>
    </row>
    <row r="4661" spans="1:6">
      <c r="A4661" s="111"/>
      <c r="B4661" s="86"/>
      <c r="C4661" s="103"/>
      <c r="D4661" s="103"/>
      <c r="E4661" s="103"/>
      <c r="F4661" s="112"/>
    </row>
    <row r="4662" spans="1:6">
      <c r="A4662" s="111"/>
      <c r="B4662" s="86"/>
      <c r="C4662" s="103"/>
      <c r="D4662" s="103"/>
      <c r="E4662" s="103"/>
      <c r="F4662" s="112"/>
    </row>
    <row r="4663" spans="1:6">
      <c r="A4663" s="111"/>
      <c r="B4663" s="86"/>
      <c r="C4663" s="103"/>
      <c r="D4663" s="103"/>
      <c r="E4663" s="103"/>
      <c r="F4663" s="112"/>
    </row>
    <row r="4664" spans="1:6">
      <c r="A4664" s="111"/>
      <c r="B4664" s="86"/>
      <c r="C4664" s="103"/>
      <c r="D4664" s="103"/>
      <c r="E4664" s="103"/>
      <c r="F4664" s="112"/>
    </row>
    <row r="4665" spans="1:6">
      <c r="A4665" s="111"/>
      <c r="B4665" s="86"/>
      <c r="C4665" s="103"/>
      <c r="D4665" s="103"/>
      <c r="E4665" s="103"/>
      <c r="F4665" s="112"/>
    </row>
    <row r="4666" spans="1:6">
      <c r="A4666" s="111"/>
      <c r="B4666" s="86"/>
      <c r="C4666" s="103"/>
      <c r="D4666" s="103"/>
      <c r="E4666" s="103"/>
      <c r="F4666" s="112"/>
    </row>
    <row r="4667" spans="1:6">
      <c r="A4667" s="111"/>
      <c r="B4667" s="86"/>
      <c r="C4667" s="103"/>
      <c r="D4667" s="103"/>
      <c r="E4667" s="103"/>
      <c r="F4667" s="112"/>
    </row>
    <row r="4668" spans="1:6">
      <c r="A4668" s="111"/>
      <c r="B4668" s="86"/>
      <c r="C4668" s="103"/>
      <c r="D4668" s="103"/>
      <c r="E4668" s="103"/>
      <c r="F4668" s="112"/>
    </row>
    <row r="4669" spans="1:6">
      <c r="A4669" s="111"/>
      <c r="B4669" s="86"/>
      <c r="C4669" s="103"/>
      <c r="D4669" s="103"/>
      <c r="E4669" s="103"/>
      <c r="F4669" s="112"/>
    </row>
    <row r="4670" spans="1:6">
      <c r="A4670" s="111"/>
      <c r="B4670" s="86"/>
      <c r="C4670" s="103"/>
      <c r="D4670" s="103"/>
      <c r="E4670" s="103"/>
      <c r="F4670" s="112"/>
    </row>
    <row r="4671" spans="1:6">
      <c r="A4671" s="111"/>
      <c r="B4671" s="86"/>
      <c r="C4671" s="103"/>
      <c r="D4671" s="103"/>
      <c r="E4671" s="103"/>
      <c r="F4671" s="112"/>
    </row>
    <row r="4672" spans="1:6">
      <c r="A4672" s="111"/>
      <c r="B4672" s="86"/>
      <c r="C4672" s="103"/>
      <c r="D4672" s="103"/>
      <c r="E4672" s="103"/>
      <c r="F4672" s="112"/>
    </row>
    <row r="4673" spans="1:6">
      <c r="A4673" s="111"/>
      <c r="B4673" s="86"/>
      <c r="C4673" s="103"/>
      <c r="D4673" s="103"/>
      <c r="E4673" s="103"/>
      <c r="F4673" s="112"/>
    </row>
    <row r="4674" spans="1:6">
      <c r="A4674" s="111"/>
      <c r="B4674" s="86"/>
      <c r="C4674" s="103"/>
      <c r="D4674" s="103"/>
      <c r="E4674" s="103"/>
      <c r="F4674" s="112"/>
    </row>
    <row r="4675" spans="1:6">
      <c r="A4675" s="111"/>
      <c r="B4675" s="86"/>
      <c r="C4675" s="103"/>
      <c r="D4675" s="103"/>
      <c r="E4675" s="103"/>
      <c r="F4675" s="112"/>
    </row>
    <row r="4676" spans="1:6">
      <c r="A4676" s="111"/>
      <c r="B4676" s="86"/>
      <c r="C4676" s="103"/>
      <c r="D4676" s="103"/>
      <c r="E4676" s="103"/>
      <c r="F4676" s="112"/>
    </row>
    <row r="4677" spans="1:6">
      <c r="A4677" s="111"/>
      <c r="B4677" s="86"/>
      <c r="C4677" s="103"/>
      <c r="D4677" s="103"/>
      <c r="E4677" s="103"/>
      <c r="F4677" s="112"/>
    </row>
    <row r="4678" spans="1:6">
      <c r="A4678" s="111"/>
      <c r="B4678" s="86"/>
      <c r="C4678" s="103"/>
      <c r="D4678" s="103"/>
      <c r="E4678" s="103"/>
      <c r="F4678" s="112"/>
    </row>
    <row r="4679" spans="1:6">
      <c r="A4679" s="111"/>
      <c r="B4679" s="86"/>
      <c r="C4679" s="103"/>
      <c r="D4679" s="103"/>
      <c r="E4679" s="103"/>
      <c r="F4679" s="112"/>
    </row>
    <row r="4680" spans="1:6">
      <c r="A4680" s="111"/>
      <c r="B4680" s="86"/>
      <c r="C4680" s="103"/>
      <c r="D4680" s="103"/>
      <c r="E4680" s="103"/>
      <c r="F4680" s="112"/>
    </row>
    <row r="4681" spans="1:6">
      <c r="A4681" s="111"/>
      <c r="B4681" s="86"/>
      <c r="C4681" s="103"/>
      <c r="D4681" s="103"/>
      <c r="E4681" s="103"/>
      <c r="F4681" s="112"/>
    </row>
    <row r="4682" spans="1:6">
      <c r="A4682" s="111"/>
      <c r="B4682" s="86"/>
      <c r="C4682" s="103"/>
      <c r="D4682" s="103"/>
      <c r="E4682" s="103"/>
      <c r="F4682" s="112"/>
    </row>
    <row r="4683" spans="1:6">
      <c r="A4683" s="111"/>
      <c r="B4683" s="86"/>
      <c r="C4683" s="103"/>
      <c r="D4683" s="103"/>
      <c r="E4683" s="103"/>
      <c r="F4683" s="112"/>
    </row>
    <row r="4684" spans="1:6">
      <c r="A4684" s="111"/>
      <c r="B4684" s="86"/>
      <c r="C4684" s="103"/>
      <c r="D4684" s="103"/>
      <c r="E4684" s="103"/>
      <c r="F4684" s="112"/>
    </row>
    <row r="4685" spans="1:6">
      <c r="A4685" s="111"/>
      <c r="B4685" s="86"/>
      <c r="C4685" s="103"/>
      <c r="D4685" s="103"/>
      <c r="E4685" s="103"/>
      <c r="F4685" s="112"/>
    </row>
    <row r="4686" spans="1:6">
      <c r="A4686" s="111"/>
      <c r="B4686" s="86"/>
      <c r="C4686" s="103"/>
      <c r="D4686" s="103"/>
      <c r="E4686" s="103"/>
      <c r="F4686" s="112"/>
    </row>
    <row r="4687" spans="1:6">
      <c r="A4687" s="111"/>
      <c r="B4687" s="86"/>
      <c r="C4687" s="103"/>
      <c r="D4687" s="103"/>
      <c r="E4687" s="103"/>
      <c r="F4687" s="112"/>
    </row>
    <row r="4688" spans="1:6">
      <c r="A4688" s="111"/>
      <c r="B4688" s="86"/>
      <c r="C4688" s="103"/>
      <c r="D4688" s="103"/>
      <c r="E4688" s="103"/>
      <c r="F4688" s="112"/>
    </row>
    <row r="4689" spans="1:6">
      <c r="A4689" s="111"/>
      <c r="B4689" s="86"/>
      <c r="C4689" s="103"/>
      <c r="D4689" s="103"/>
      <c r="E4689" s="103"/>
      <c r="F4689" s="112"/>
    </row>
    <row r="4690" spans="1:6">
      <c r="A4690" s="111"/>
      <c r="B4690" s="86"/>
      <c r="C4690" s="103"/>
      <c r="D4690" s="103"/>
      <c r="E4690" s="103"/>
      <c r="F4690" s="112"/>
    </row>
    <row r="4691" spans="1:6">
      <c r="A4691" s="111"/>
      <c r="B4691" s="86"/>
      <c r="C4691" s="103"/>
      <c r="D4691" s="103"/>
      <c r="E4691" s="103"/>
      <c r="F4691" s="112"/>
    </row>
    <row r="4692" spans="1:6">
      <c r="A4692" s="111"/>
      <c r="B4692" s="86"/>
      <c r="C4692" s="103"/>
      <c r="D4692" s="103"/>
      <c r="E4692" s="103"/>
      <c r="F4692" s="112"/>
    </row>
    <row r="4693" spans="1:6">
      <c r="A4693" s="111"/>
      <c r="B4693" s="86"/>
      <c r="C4693" s="103"/>
      <c r="D4693" s="103"/>
      <c r="E4693" s="103"/>
      <c r="F4693" s="112"/>
    </row>
    <row r="4694" spans="1:6">
      <c r="A4694" s="111"/>
      <c r="B4694" s="86"/>
      <c r="C4694" s="103"/>
      <c r="D4694" s="103"/>
      <c r="E4694" s="103"/>
      <c r="F4694" s="112"/>
    </row>
    <row r="4695" spans="1:6">
      <c r="A4695" s="111"/>
      <c r="B4695" s="86"/>
      <c r="C4695" s="103"/>
      <c r="D4695" s="103"/>
      <c r="E4695" s="103"/>
      <c r="F4695" s="112"/>
    </row>
    <row r="4696" spans="1:6">
      <c r="A4696" s="111"/>
      <c r="B4696" s="86"/>
      <c r="C4696" s="103"/>
      <c r="D4696" s="103"/>
      <c r="E4696" s="103"/>
      <c r="F4696" s="112"/>
    </row>
    <row r="4697" spans="1:6">
      <c r="A4697" s="111"/>
      <c r="B4697" s="86"/>
      <c r="C4697" s="103"/>
      <c r="D4697" s="103"/>
      <c r="E4697" s="103"/>
      <c r="F4697" s="112"/>
    </row>
    <row r="4698" spans="1:6">
      <c r="A4698" s="111"/>
      <c r="B4698" s="86"/>
      <c r="C4698" s="103"/>
      <c r="D4698" s="103"/>
      <c r="E4698" s="103"/>
      <c r="F4698" s="112"/>
    </row>
    <row r="4699" spans="1:6">
      <c r="A4699" s="111"/>
      <c r="B4699" s="86"/>
      <c r="C4699" s="103"/>
      <c r="D4699" s="103"/>
      <c r="E4699" s="103"/>
      <c r="F4699" s="112"/>
    </row>
    <row r="4700" spans="1:6">
      <c r="A4700" s="111"/>
      <c r="B4700" s="86"/>
      <c r="C4700" s="103"/>
      <c r="D4700" s="103"/>
      <c r="E4700" s="103"/>
      <c r="F4700" s="112"/>
    </row>
    <row r="4701" spans="1:6">
      <c r="A4701" s="111"/>
      <c r="B4701" s="86"/>
      <c r="C4701" s="103"/>
      <c r="D4701" s="103"/>
      <c r="E4701" s="103"/>
      <c r="F4701" s="112"/>
    </row>
    <row r="4702" spans="1:6">
      <c r="A4702" s="111"/>
      <c r="B4702" s="86"/>
      <c r="C4702" s="103"/>
      <c r="D4702" s="103"/>
      <c r="E4702" s="103"/>
      <c r="F4702" s="112"/>
    </row>
    <row r="4703" spans="1:6">
      <c r="A4703" s="111"/>
      <c r="B4703" s="86"/>
      <c r="C4703" s="103"/>
      <c r="D4703" s="103"/>
      <c r="E4703" s="103"/>
      <c r="F4703" s="112"/>
    </row>
    <row r="4704" spans="1:6">
      <c r="A4704" s="111"/>
      <c r="B4704" s="86"/>
      <c r="C4704" s="103"/>
      <c r="D4704" s="103"/>
      <c r="E4704" s="103"/>
      <c r="F4704" s="112"/>
    </row>
    <row r="4705" spans="1:6">
      <c r="A4705" s="111"/>
      <c r="B4705" s="86"/>
      <c r="C4705" s="103"/>
      <c r="D4705" s="103"/>
      <c r="E4705" s="103"/>
      <c r="F4705" s="112"/>
    </row>
    <row r="4706" spans="1:6">
      <c r="A4706" s="111"/>
      <c r="B4706" s="86"/>
      <c r="C4706" s="103"/>
      <c r="D4706" s="103"/>
      <c r="E4706" s="103"/>
      <c r="F4706" s="112"/>
    </row>
    <row r="4707" spans="1:6">
      <c r="A4707" s="111"/>
      <c r="B4707" s="86"/>
      <c r="C4707" s="103"/>
      <c r="D4707" s="103"/>
      <c r="E4707" s="103"/>
      <c r="F4707" s="112"/>
    </row>
    <row r="4708" spans="1:6">
      <c r="A4708" s="111"/>
      <c r="B4708" s="86"/>
      <c r="C4708" s="103"/>
      <c r="D4708" s="103"/>
      <c r="E4708" s="103"/>
      <c r="F4708" s="112"/>
    </row>
    <row r="4709" spans="1:6">
      <c r="A4709" s="111"/>
      <c r="B4709" s="86"/>
      <c r="C4709" s="103"/>
      <c r="D4709" s="103"/>
      <c r="E4709" s="103"/>
      <c r="F4709" s="112"/>
    </row>
    <row r="4710" spans="1:6">
      <c r="A4710" s="111"/>
      <c r="B4710" s="86"/>
      <c r="C4710" s="103"/>
      <c r="D4710" s="103"/>
      <c r="E4710" s="103"/>
      <c r="F4710" s="112"/>
    </row>
    <row r="4711" spans="1:6">
      <c r="A4711" s="111"/>
      <c r="B4711" s="86"/>
      <c r="C4711" s="103"/>
      <c r="D4711" s="103"/>
      <c r="E4711" s="103"/>
      <c r="F4711" s="112"/>
    </row>
    <row r="4712" spans="1:6">
      <c r="A4712" s="111"/>
      <c r="B4712" s="86"/>
      <c r="C4712" s="103"/>
      <c r="D4712" s="103"/>
      <c r="E4712" s="103"/>
      <c r="F4712" s="112"/>
    </row>
    <row r="4713" spans="1:6">
      <c r="A4713" s="111"/>
      <c r="B4713" s="86"/>
      <c r="C4713" s="103"/>
      <c r="D4713" s="103"/>
      <c r="E4713" s="103"/>
      <c r="F4713" s="112"/>
    </row>
    <row r="4714" spans="1:6">
      <c r="A4714" s="111"/>
      <c r="B4714" s="86"/>
      <c r="C4714" s="103"/>
      <c r="D4714" s="103"/>
      <c r="E4714" s="103"/>
      <c r="F4714" s="112"/>
    </row>
    <row r="4715" spans="1:6">
      <c r="A4715" s="111"/>
      <c r="B4715" s="86"/>
      <c r="C4715" s="103"/>
      <c r="D4715" s="103"/>
      <c r="E4715" s="103"/>
      <c r="F4715" s="112"/>
    </row>
    <row r="4716" spans="1:6">
      <c r="A4716" s="111"/>
      <c r="B4716" s="86"/>
      <c r="C4716" s="103"/>
      <c r="D4716" s="103"/>
      <c r="E4716" s="103"/>
      <c r="F4716" s="112"/>
    </row>
    <row r="4717" spans="1:6">
      <c r="A4717" s="111"/>
      <c r="B4717" s="86"/>
      <c r="C4717" s="103"/>
      <c r="D4717" s="103"/>
      <c r="E4717" s="103"/>
      <c r="F4717" s="112"/>
    </row>
    <row r="4718" spans="1:6">
      <c r="A4718" s="111"/>
      <c r="B4718" s="86"/>
      <c r="C4718" s="103"/>
      <c r="D4718" s="103"/>
      <c r="E4718" s="103"/>
      <c r="F4718" s="112"/>
    </row>
    <row r="4719" spans="1:6">
      <c r="A4719" s="111"/>
      <c r="B4719" s="86"/>
      <c r="C4719" s="103"/>
      <c r="D4719" s="103"/>
      <c r="E4719" s="103"/>
      <c r="F4719" s="112"/>
    </row>
    <row r="4720" spans="1:6">
      <c r="A4720" s="111"/>
      <c r="B4720" s="86"/>
      <c r="C4720" s="103"/>
      <c r="D4720" s="103"/>
      <c r="E4720" s="103"/>
      <c r="F4720" s="112"/>
    </row>
    <row r="4721" spans="1:6">
      <c r="A4721" s="111"/>
      <c r="B4721" s="86"/>
      <c r="C4721" s="103"/>
      <c r="D4721" s="103"/>
      <c r="E4721" s="103"/>
      <c r="F4721" s="112"/>
    </row>
    <row r="4722" spans="1:6">
      <c r="A4722" s="111"/>
      <c r="B4722" s="86"/>
      <c r="C4722" s="103"/>
      <c r="D4722" s="103"/>
      <c r="E4722" s="103"/>
      <c r="F4722" s="112"/>
    </row>
    <row r="4723" spans="1:6">
      <c r="A4723" s="111"/>
      <c r="B4723" s="86"/>
      <c r="C4723" s="103"/>
      <c r="D4723" s="103"/>
      <c r="E4723" s="103"/>
      <c r="F4723" s="112"/>
    </row>
    <row r="4724" spans="1:6">
      <c r="A4724" s="111"/>
      <c r="B4724" s="86"/>
      <c r="C4724" s="103"/>
      <c r="D4724" s="103"/>
      <c r="E4724" s="103"/>
      <c r="F4724" s="112"/>
    </row>
    <row r="4725" spans="1:6">
      <c r="A4725" s="111"/>
      <c r="B4725" s="86"/>
      <c r="C4725" s="103"/>
      <c r="D4725" s="103"/>
      <c r="E4725" s="103"/>
      <c r="F4725" s="112"/>
    </row>
    <row r="4726" spans="1:6">
      <c r="A4726" s="111"/>
      <c r="B4726" s="86"/>
      <c r="C4726" s="103"/>
      <c r="D4726" s="103"/>
      <c r="E4726" s="103"/>
      <c r="F4726" s="112"/>
    </row>
    <row r="4727" spans="1:6">
      <c r="A4727" s="111"/>
      <c r="B4727" s="86"/>
      <c r="C4727" s="103"/>
      <c r="D4727" s="103"/>
      <c r="E4727" s="103"/>
      <c r="F4727" s="112"/>
    </row>
    <row r="4728" spans="1:6">
      <c r="A4728" s="111"/>
      <c r="B4728" s="86"/>
      <c r="C4728" s="103"/>
      <c r="D4728" s="103"/>
      <c r="E4728" s="103"/>
      <c r="F4728" s="112"/>
    </row>
    <row r="4729" spans="1:6">
      <c r="A4729" s="111"/>
      <c r="B4729" s="86"/>
      <c r="C4729" s="103"/>
      <c r="D4729" s="103"/>
      <c r="E4729" s="103"/>
      <c r="F4729" s="112"/>
    </row>
    <row r="4730" spans="1:6">
      <c r="A4730" s="111"/>
      <c r="B4730" s="86"/>
      <c r="C4730" s="103"/>
      <c r="D4730" s="103"/>
      <c r="E4730" s="103"/>
      <c r="F4730" s="112"/>
    </row>
    <row r="4731" spans="1:6">
      <c r="A4731" s="111"/>
      <c r="B4731" s="86"/>
      <c r="C4731" s="103"/>
      <c r="D4731" s="103"/>
      <c r="E4731" s="103"/>
      <c r="F4731" s="112"/>
    </row>
    <row r="4732" spans="1:6">
      <c r="A4732" s="111"/>
      <c r="B4732" s="86"/>
      <c r="C4732" s="103"/>
      <c r="D4732" s="103"/>
      <c r="E4732" s="103"/>
      <c r="F4732" s="112"/>
    </row>
    <row r="4733" spans="1:6">
      <c r="A4733" s="111"/>
      <c r="B4733" s="86"/>
      <c r="C4733" s="103"/>
      <c r="D4733" s="103"/>
      <c r="E4733" s="103"/>
      <c r="F4733" s="112"/>
    </row>
    <row r="4734" spans="1:6">
      <c r="A4734" s="111"/>
      <c r="B4734" s="86"/>
      <c r="C4734" s="103"/>
      <c r="D4734" s="103"/>
      <c r="E4734" s="103"/>
      <c r="F4734" s="112"/>
    </row>
    <row r="4735" spans="1:6">
      <c r="A4735" s="111"/>
      <c r="B4735" s="86"/>
      <c r="C4735" s="103"/>
      <c r="D4735" s="103"/>
      <c r="E4735" s="103"/>
      <c r="F4735" s="112"/>
    </row>
    <row r="4736" spans="1:6">
      <c r="A4736" s="111"/>
      <c r="B4736" s="86"/>
      <c r="C4736" s="103"/>
      <c r="D4736" s="103"/>
      <c r="E4736" s="103"/>
      <c r="F4736" s="112"/>
    </row>
    <row r="4737" spans="1:6">
      <c r="A4737" s="111"/>
      <c r="B4737" s="86"/>
      <c r="C4737" s="103"/>
      <c r="D4737" s="103"/>
      <c r="E4737" s="103"/>
      <c r="F4737" s="112"/>
    </row>
    <row r="4738" spans="1:6">
      <c r="A4738" s="111"/>
      <c r="B4738" s="86"/>
      <c r="C4738" s="103"/>
      <c r="D4738" s="103"/>
      <c r="E4738" s="103"/>
      <c r="F4738" s="112"/>
    </row>
    <row r="4739" spans="1:6">
      <c r="A4739" s="111"/>
      <c r="B4739" s="86"/>
      <c r="C4739" s="103"/>
      <c r="D4739" s="103"/>
      <c r="E4739" s="103"/>
      <c r="F4739" s="112"/>
    </row>
    <row r="4740" spans="1:6">
      <c r="A4740" s="111"/>
      <c r="B4740" s="86"/>
      <c r="C4740" s="103"/>
      <c r="D4740" s="103"/>
      <c r="E4740" s="103"/>
      <c r="F4740" s="112"/>
    </row>
    <row r="4741" spans="1:6">
      <c r="A4741" s="111"/>
      <c r="B4741" s="86"/>
      <c r="C4741" s="103"/>
      <c r="D4741" s="103"/>
      <c r="E4741" s="103"/>
      <c r="F4741" s="112"/>
    </row>
    <row r="4742" spans="1:6">
      <c r="A4742" s="111"/>
      <c r="B4742" s="86"/>
      <c r="C4742" s="103"/>
      <c r="D4742" s="103"/>
      <c r="E4742" s="103"/>
      <c r="F4742" s="112"/>
    </row>
    <row r="4743" spans="1:6">
      <c r="A4743" s="111"/>
      <c r="B4743" s="86"/>
      <c r="C4743" s="103"/>
      <c r="D4743" s="103"/>
      <c r="E4743" s="103"/>
      <c r="F4743" s="112"/>
    </row>
    <row r="4744" spans="1:6">
      <c r="A4744" s="111"/>
      <c r="B4744" s="86"/>
      <c r="C4744" s="103"/>
      <c r="D4744" s="103"/>
      <c r="E4744" s="103"/>
      <c r="F4744" s="112"/>
    </row>
    <row r="4745" spans="1:6">
      <c r="A4745" s="111"/>
      <c r="B4745" s="86"/>
      <c r="C4745" s="103"/>
      <c r="D4745" s="103"/>
      <c r="E4745" s="103"/>
      <c r="F4745" s="112"/>
    </row>
    <row r="4746" spans="1:6">
      <c r="A4746" s="111"/>
      <c r="B4746" s="86"/>
      <c r="C4746" s="103"/>
      <c r="D4746" s="103"/>
      <c r="E4746" s="103"/>
      <c r="F4746" s="112"/>
    </row>
    <row r="4747" spans="1:6">
      <c r="A4747" s="111"/>
      <c r="B4747" s="86"/>
      <c r="C4747" s="103"/>
      <c r="D4747" s="103"/>
      <c r="E4747" s="103"/>
      <c r="F4747" s="112"/>
    </row>
    <row r="4748" spans="1:6">
      <c r="A4748" s="111"/>
      <c r="B4748" s="86"/>
      <c r="C4748" s="103"/>
      <c r="D4748" s="103"/>
      <c r="E4748" s="103"/>
      <c r="F4748" s="112"/>
    </row>
    <row r="4749" spans="1:6">
      <c r="A4749" s="111"/>
      <c r="B4749" s="86"/>
      <c r="C4749" s="103"/>
      <c r="D4749" s="103"/>
      <c r="E4749" s="103"/>
      <c r="F4749" s="112"/>
    </row>
    <row r="4750" spans="1:6">
      <c r="A4750" s="111"/>
      <c r="B4750" s="86"/>
      <c r="C4750" s="103"/>
      <c r="D4750" s="103"/>
      <c r="E4750" s="103"/>
      <c r="F4750" s="112"/>
    </row>
    <row r="4751" spans="1:6">
      <c r="A4751" s="111"/>
      <c r="B4751" s="86"/>
      <c r="C4751" s="103"/>
      <c r="D4751" s="103"/>
      <c r="E4751" s="103"/>
      <c r="F4751" s="112"/>
    </row>
    <row r="4752" spans="1:6">
      <c r="A4752" s="111"/>
      <c r="B4752" s="86"/>
      <c r="C4752" s="103"/>
      <c r="D4752" s="103"/>
      <c r="E4752" s="103"/>
      <c r="F4752" s="112"/>
    </row>
    <row r="4753" spans="1:6">
      <c r="A4753" s="111"/>
      <c r="B4753" s="86"/>
      <c r="C4753" s="103"/>
      <c r="D4753" s="103"/>
      <c r="E4753" s="103"/>
      <c r="F4753" s="112"/>
    </row>
    <row r="4754" spans="1:6">
      <c r="A4754" s="111"/>
      <c r="B4754" s="86"/>
      <c r="C4754" s="103"/>
      <c r="D4754" s="103"/>
      <c r="E4754" s="103"/>
      <c r="F4754" s="112"/>
    </row>
    <row r="4755" spans="1:6">
      <c r="A4755" s="111"/>
      <c r="B4755" s="86"/>
      <c r="C4755" s="103"/>
      <c r="D4755" s="103"/>
      <c r="E4755" s="103"/>
      <c r="F4755" s="112"/>
    </row>
    <row r="4756" spans="1:6">
      <c r="A4756" s="111"/>
      <c r="B4756" s="86"/>
      <c r="C4756" s="103"/>
      <c r="D4756" s="103"/>
      <c r="E4756" s="103"/>
      <c r="F4756" s="112"/>
    </row>
    <row r="4757" spans="1:6">
      <c r="A4757" s="111"/>
      <c r="B4757" s="86"/>
      <c r="C4757" s="103"/>
      <c r="D4757" s="103"/>
      <c r="E4757" s="103"/>
      <c r="F4757" s="112"/>
    </row>
    <row r="4758" spans="1:6">
      <c r="A4758" s="111"/>
      <c r="B4758" s="86"/>
      <c r="C4758" s="103"/>
      <c r="D4758" s="103"/>
      <c r="E4758" s="103"/>
      <c r="F4758" s="112"/>
    </row>
    <row r="4759" spans="1:6">
      <c r="A4759" s="111"/>
      <c r="B4759" s="86"/>
      <c r="C4759" s="103"/>
      <c r="D4759" s="103"/>
      <c r="E4759" s="103"/>
      <c r="F4759" s="112"/>
    </row>
    <row r="4760" spans="1:6">
      <c r="A4760" s="111"/>
      <c r="B4760" s="86"/>
      <c r="C4760" s="103"/>
      <c r="D4760" s="103"/>
      <c r="E4760" s="103"/>
      <c r="F4760" s="112"/>
    </row>
    <row r="4761" spans="1:6">
      <c r="A4761" s="111"/>
      <c r="B4761" s="86"/>
      <c r="C4761" s="103"/>
      <c r="D4761" s="103"/>
      <c r="E4761" s="103"/>
      <c r="F4761" s="112"/>
    </row>
    <row r="4762" spans="1:6">
      <c r="A4762" s="111"/>
      <c r="B4762" s="86"/>
      <c r="C4762" s="103"/>
      <c r="D4762" s="103"/>
      <c r="E4762" s="103"/>
      <c r="F4762" s="112"/>
    </row>
    <row r="4763" spans="1:6">
      <c r="A4763" s="111"/>
      <c r="B4763" s="86"/>
      <c r="C4763" s="103"/>
      <c r="D4763" s="103"/>
      <c r="E4763" s="103"/>
      <c r="F4763" s="112"/>
    </row>
    <row r="4764" spans="1:6">
      <c r="A4764" s="111"/>
      <c r="B4764" s="86"/>
      <c r="C4764" s="103"/>
      <c r="D4764" s="103"/>
      <c r="E4764" s="103"/>
      <c r="F4764" s="112"/>
    </row>
    <row r="4765" spans="1:6">
      <c r="A4765" s="111"/>
      <c r="B4765" s="86"/>
      <c r="C4765" s="103"/>
      <c r="D4765" s="103"/>
      <c r="E4765" s="103"/>
      <c r="F4765" s="112"/>
    </row>
    <row r="4766" spans="1:6">
      <c r="A4766" s="111"/>
      <c r="B4766" s="86"/>
      <c r="C4766" s="103"/>
      <c r="D4766" s="103"/>
      <c r="E4766" s="103"/>
      <c r="F4766" s="112"/>
    </row>
    <row r="4767" spans="1:6">
      <c r="A4767" s="111"/>
      <c r="B4767" s="86"/>
      <c r="C4767" s="103"/>
      <c r="D4767" s="103"/>
      <c r="E4767" s="103"/>
      <c r="F4767" s="112"/>
    </row>
    <row r="4768" spans="1:6">
      <c r="A4768" s="111"/>
      <c r="B4768" s="86"/>
      <c r="C4768" s="103"/>
      <c r="D4768" s="103"/>
      <c r="E4768" s="103"/>
      <c r="F4768" s="112"/>
    </row>
    <row r="4769" spans="1:6">
      <c r="A4769" s="111"/>
      <c r="B4769" s="86"/>
      <c r="C4769" s="103"/>
      <c r="D4769" s="103"/>
      <c r="E4769" s="103"/>
      <c r="F4769" s="112"/>
    </row>
    <row r="4770" spans="1:6">
      <c r="A4770" s="111"/>
      <c r="B4770" s="86"/>
      <c r="C4770" s="103"/>
      <c r="D4770" s="103"/>
      <c r="E4770" s="103"/>
      <c r="F4770" s="112"/>
    </row>
    <row r="4771" spans="1:6">
      <c r="A4771" s="111"/>
      <c r="B4771" s="86"/>
      <c r="C4771" s="103"/>
      <c r="D4771" s="103"/>
      <c r="E4771" s="103"/>
      <c r="F4771" s="112"/>
    </row>
    <row r="4772" spans="1:6">
      <c r="A4772" s="111"/>
      <c r="B4772" s="86"/>
      <c r="C4772" s="103"/>
      <c r="D4772" s="103"/>
      <c r="E4772" s="103"/>
      <c r="F4772" s="112"/>
    </row>
    <row r="4773" spans="1:6">
      <c r="A4773" s="111"/>
      <c r="B4773" s="86"/>
      <c r="C4773" s="103"/>
      <c r="D4773" s="103"/>
      <c r="E4773" s="103"/>
      <c r="F4773" s="112"/>
    </row>
    <row r="4774" spans="1:6">
      <c r="A4774" s="111"/>
      <c r="B4774" s="86"/>
      <c r="C4774" s="103"/>
      <c r="D4774" s="103"/>
      <c r="E4774" s="103"/>
      <c r="F4774" s="112"/>
    </row>
    <row r="4775" spans="1:6">
      <c r="A4775" s="111"/>
      <c r="B4775" s="86"/>
      <c r="C4775" s="103"/>
      <c r="D4775" s="103"/>
      <c r="E4775" s="103"/>
      <c r="F4775" s="112"/>
    </row>
    <row r="4776" spans="1:6">
      <c r="A4776" s="111"/>
      <c r="B4776" s="86"/>
      <c r="C4776" s="103"/>
      <c r="D4776" s="103"/>
      <c r="E4776" s="103"/>
      <c r="F4776" s="112"/>
    </row>
    <row r="4777" spans="1:6">
      <c r="A4777" s="111"/>
      <c r="B4777" s="86"/>
      <c r="C4777" s="103"/>
      <c r="D4777" s="103"/>
      <c r="E4777" s="103"/>
      <c r="F4777" s="112"/>
    </row>
    <row r="4778" spans="1:6">
      <c r="A4778" s="111"/>
      <c r="B4778" s="86"/>
      <c r="C4778" s="103"/>
      <c r="D4778" s="103"/>
      <c r="E4778" s="103"/>
      <c r="F4778" s="112"/>
    </row>
    <row r="4779" spans="1:6">
      <c r="A4779" s="111"/>
      <c r="B4779" s="86"/>
      <c r="C4779" s="103"/>
      <c r="D4779" s="103"/>
      <c r="E4779" s="103"/>
      <c r="F4779" s="112"/>
    </row>
    <row r="4780" spans="1:6">
      <c r="A4780" s="111"/>
      <c r="B4780" s="86"/>
      <c r="C4780" s="103"/>
      <c r="D4780" s="103"/>
      <c r="E4780" s="103"/>
      <c r="F4780" s="112"/>
    </row>
    <row r="4781" spans="1:6">
      <c r="A4781" s="111"/>
      <c r="B4781" s="86"/>
      <c r="C4781" s="103"/>
      <c r="D4781" s="103"/>
      <c r="E4781" s="103"/>
      <c r="F4781" s="112"/>
    </row>
    <row r="4782" spans="1:6">
      <c r="A4782" s="111"/>
      <c r="B4782" s="86"/>
      <c r="C4782" s="103"/>
      <c r="D4782" s="103"/>
      <c r="E4782" s="103"/>
      <c r="F4782" s="112"/>
    </row>
    <row r="4783" spans="1:6">
      <c r="A4783" s="111"/>
      <c r="B4783" s="86"/>
      <c r="C4783" s="103"/>
      <c r="D4783" s="103"/>
      <c r="E4783" s="103"/>
      <c r="F4783" s="112"/>
    </row>
    <row r="4784" spans="1:6">
      <c r="A4784" s="111"/>
      <c r="B4784" s="86"/>
      <c r="C4784" s="103"/>
      <c r="D4784" s="103"/>
      <c r="E4784" s="103"/>
      <c r="F4784" s="112"/>
    </row>
    <row r="4785" spans="1:6">
      <c r="A4785" s="111"/>
      <c r="B4785" s="86"/>
      <c r="C4785" s="103"/>
      <c r="D4785" s="103"/>
      <c r="E4785" s="103"/>
      <c r="F4785" s="112"/>
    </row>
    <row r="4786" spans="1:6">
      <c r="A4786" s="111"/>
      <c r="B4786" s="86"/>
      <c r="C4786" s="103"/>
      <c r="D4786" s="103"/>
      <c r="E4786" s="103"/>
      <c r="F4786" s="112"/>
    </row>
    <row r="4787" spans="1:6">
      <c r="A4787" s="111"/>
      <c r="B4787" s="86"/>
      <c r="C4787" s="103"/>
      <c r="D4787" s="103"/>
      <c r="E4787" s="103"/>
      <c r="F4787" s="112"/>
    </row>
    <row r="4788" spans="1:6">
      <c r="A4788" s="111"/>
      <c r="B4788" s="86"/>
      <c r="C4788" s="103"/>
      <c r="D4788" s="103"/>
      <c r="E4788" s="103"/>
      <c r="F4788" s="112"/>
    </row>
    <row r="4789" spans="1:6">
      <c r="A4789" s="111"/>
      <c r="B4789" s="86"/>
      <c r="C4789" s="103"/>
      <c r="D4789" s="103"/>
      <c r="E4789" s="103"/>
      <c r="F4789" s="112"/>
    </row>
    <row r="4790" spans="1:6">
      <c r="A4790" s="111"/>
      <c r="B4790" s="86"/>
      <c r="C4790" s="103"/>
      <c r="D4790" s="103"/>
      <c r="E4790" s="103"/>
      <c r="F4790" s="112"/>
    </row>
    <row r="4791" spans="1:6">
      <c r="A4791" s="111"/>
      <c r="B4791" s="86"/>
      <c r="C4791" s="103"/>
      <c r="D4791" s="103"/>
      <c r="E4791" s="103"/>
      <c r="F4791" s="112"/>
    </row>
    <row r="4792" spans="1:6">
      <c r="A4792" s="111"/>
      <c r="B4792" s="86"/>
      <c r="C4792" s="103"/>
      <c r="D4792" s="103"/>
      <c r="E4792" s="103"/>
      <c r="F4792" s="112"/>
    </row>
    <row r="4793" spans="1:6">
      <c r="A4793" s="111"/>
      <c r="B4793" s="86"/>
      <c r="C4793" s="103"/>
      <c r="D4793" s="103"/>
      <c r="E4793" s="103"/>
      <c r="F4793" s="112"/>
    </row>
    <row r="4794" spans="1:6">
      <c r="A4794" s="111"/>
      <c r="B4794" s="86"/>
      <c r="C4794" s="103"/>
      <c r="D4794" s="103"/>
      <c r="E4794" s="103"/>
      <c r="F4794" s="112"/>
    </row>
    <row r="4795" spans="1:6">
      <c r="A4795" s="111"/>
      <c r="B4795" s="86"/>
      <c r="C4795" s="103"/>
      <c r="D4795" s="103"/>
      <c r="E4795" s="103"/>
      <c r="F4795" s="112"/>
    </row>
    <row r="4796" spans="1:6">
      <c r="A4796" s="111"/>
      <c r="B4796" s="86"/>
      <c r="C4796" s="103"/>
      <c r="D4796" s="103"/>
      <c r="E4796" s="103"/>
      <c r="F4796" s="112"/>
    </row>
    <row r="4797" spans="1:6">
      <c r="A4797" s="111"/>
      <c r="B4797" s="86"/>
      <c r="C4797" s="103"/>
      <c r="D4797" s="103"/>
      <c r="E4797" s="103"/>
      <c r="F4797" s="112"/>
    </row>
    <row r="4798" spans="1:6">
      <c r="A4798" s="111"/>
      <c r="B4798" s="86"/>
      <c r="C4798" s="103"/>
      <c r="D4798" s="103"/>
      <c r="E4798" s="103"/>
      <c r="F4798" s="112"/>
    </row>
    <row r="4799" spans="1:6">
      <c r="A4799" s="111"/>
      <c r="B4799" s="86"/>
      <c r="C4799" s="103"/>
      <c r="D4799" s="103"/>
      <c r="E4799" s="103"/>
      <c r="F4799" s="112"/>
    </row>
    <row r="4800" spans="1:6">
      <c r="A4800" s="111"/>
      <c r="B4800" s="86"/>
      <c r="C4800" s="103"/>
      <c r="D4800" s="103"/>
      <c r="E4800" s="103"/>
      <c r="F4800" s="112"/>
    </row>
    <row r="4801" spans="1:6">
      <c r="A4801" s="111"/>
      <c r="B4801" s="86"/>
      <c r="C4801" s="103"/>
      <c r="D4801" s="103"/>
      <c r="E4801" s="103"/>
      <c r="F4801" s="112"/>
    </row>
    <row r="4802" spans="1:6">
      <c r="A4802" s="111"/>
      <c r="B4802" s="86"/>
      <c r="C4802" s="103"/>
      <c r="D4802" s="103"/>
      <c r="E4802" s="103"/>
      <c r="F4802" s="112"/>
    </row>
    <row r="4803" spans="1:6">
      <c r="A4803" s="111"/>
      <c r="B4803" s="86"/>
      <c r="C4803" s="103"/>
      <c r="D4803" s="103"/>
      <c r="E4803" s="103"/>
      <c r="F4803" s="112"/>
    </row>
    <row r="4804" spans="1:6">
      <c r="A4804" s="111"/>
      <c r="B4804" s="86"/>
      <c r="C4804" s="103"/>
      <c r="D4804" s="103"/>
      <c r="E4804" s="103"/>
      <c r="F4804" s="112"/>
    </row>
    <row r="4805" spans="1:6">
      <c r="A4805" s="111"/>
      <c r="B4805" s="86"/>
      <c r="C4805" s="103"/>
      <c r="D4805" s="103"/>
      <c r="E4805" s="103"/>
      <c r="F4805" s="112"/>
    </row>
    <row r="4806" spans="1:6">
      <c r="A4806" s="111"/>
      <c r="B4806" s="86"/>
      <c r="C4806" s="103"/>
      <c r="D4806" s="103"/>
      <c r="E4806" s="103"/>
      <c r="F4806" s="112"/>
    </row>
    <row r="4807" spans="1:6">
      <c r="A4807" s="111"/>
      <c r="B4807" s="86"/>
      <c r="C4807" s="103"/>
      <c r="D4807" s="103"/>
      <c r="E4807" s="103"/>
      <c r="F4807" s="112"/>
    </row>
    <row r="4808" spans="1:6">
      <c r="A4808" s="111"/>
      <c r="B4808" s="86"/>
      <c r="C4808" s="103"/>
      <c r="D4808" s="103"/>
      <c r="E4808" s="103"/>
      <c r="F4808" s="112"/>
    </row>
    <row r="4809" spans="1:6">
      <c r="A4809" s="111"/>
      <c r="B4809" s="86"/>
      <c r="C4809" s="103"/>
      <c r="D4809" s="103"/>
      <c r="E4809" s="103"/>
      <c r="F4809" s="112"/>
    </row>
    <row r="4810" spans="1:6">
      <c r="A4810" s="111"/>
      <c r="B4810" s="86"/>
      <c r="C4810" s="103"/>
      <c r="D4810" s="103"/>
      <c r="E4810" s="103"/>
      <c r="F4810" s="112"/>
    </row>
    <row r="4811" spans="1:6">
      <c r="A4811" s="111"/>
      <c r="B4811" s="86"/>
      <c r="C4811" s="103"/>
      <c r="D4811" s="103"/>
      <c r="E4811" s="103"/>
      <c r="F4811" s="112"/>
    </row>
    <row r="4812" spans="1:6">
      <c r="A4812" s="111"/>
      <c r="B4812" s="86"/>
      <c r="C4812" s="103"/>
      <c r="D4812" s="103"/>
      <c r="E4812" s="103"/>
      <c r="F4812" s="112"/>
    </row>
    <row r="4813" spans="1:6">
      <c r="A4813" s="111"/>
      <c r="B4813" s="86"/>
      <c r="C4813" s="103"/>
      <c r="D4813" s="103"/>
      <c r="E4813" s="103"/>
      <c r="F4813" s="112"/>
    </row>
    <row r="4814" spans="1:6">
      <c r="A4814" s="111"/>
      <c r="B4814" s="86"/>
      <c r="C4814" s="103"/>
      <c r="D4814" s="103"/>
      <c r="E4814" s="103"/>
      <c r="F4814" s="112"/>
    </row>
    <row r="4815" spans="1:6">
      <c r="A4815" s="111"/>
      <c r="B4815" s="86"/>
      <c r="C4815" s="103"/>
      <c r="D4815" s="103"/>
      <c r="E4815" s="103"/>
      <c r="F4815" s="112"/>
    </row>
    <row r="4816" spans="1:6">
      <c r="A4816" s="111"/>
      <c r="B4816" s="86"/>
      <c r="C4816" s="103"/>
      <c r="D4816" s="103"/>
      <c r="E4816" s="103"/>
      <c r="F4816" s="112"/>
    </row>
    <row r="4817" spans="1:6">
      <c r="A4817" s="111"/>
      <c r="B4817" s="86"/>
      <c r="C4817" s="103"/>
      <c r="D4817" s="103"/>
      <c r="E4817" s="103"/>
      <c r="F4817" s="112"/>
    </row>
    <row r="4818" spans="1:6">
      <c r="A4818" s="111"/>
      <c r="B4818" s="86"/>
      <c r="C4818" s="103"/>
      <c r="D4818" s="103"/>
      <c r="E4818" s="103"/>
      <c r="F4818" s="112"/>
    </row>
    <row r="4819" spans="1:6">
      <c r="A4819" s="111"/>
      <c r="B4819" s="86"/>
      <c r="C4819" s="103"/>
      <c r="D4819" s="103"/>
      <c r="E4819" s="103"/>
      <c r="F4819" s="112"/>
    </row>
    <row r="4820" spans="1:6">
      <c r="A4820" s="111"/>
      <c r="B4820" s="86"/>
      <c r="C4820" s="103"/>
      <c r="D4820" s="103"/>
      <c r="E4820" s="103"/>
      <c r="F4820" s="112"/>
    </row>
    <row r="4821" spans="1:6">
      <c r="A4821" s="111"/>
      <c r="B4821" s="86"/>
      <c r="C4821" s="103"/>
      <c r="D4821" s="103"/>
      <c r="E4821" s="103"/>
      <c r="F4821" s="112"/>
    </row>
    <row r="4822" spans="1:6">
      <c r="A4822" s="111"/>
      <c r="B4822" s="86"/>
      <c r="C4822" s="103"/>
      <c r="D4822" s="103"/>
      <c r="E4822" s="103"/>
      <c r="F4822" s="112"/>
    </row>
    <row r="4823" spans="1:6">
      <c r="A4823" s="111"/>
      <c r="B4823" s="86"/>
      <c r="C4823" s="103"/>
      <c r="D4823" s="103"/>
      <c r="E4823" s="103"/>
      <c r="F4823" s="112"/>
    </row>
    <row r="4824" spans="1:6">
      <c r="A4824" s="111"/>
      <c r="B4824" s="86"/>
      <c r="C4824" s="103"/>
      <c r="D4824" s="103"/>
      <c r="E4824" s="103"/>
      <c r="F4824" s="112"/>
    </row>
    <row r="4825" spans="1:6">
      <c r="A4825" s="111"/>
      <c r="B4825" s="86"/>
      <c r="C4825" s="103"/>
      <c r="D4825" s="103"/>
      <c r="E4825" s="103"/>
      <c r="F4825" s="112"/>
    </row>
    <row r="4826" spans="1:6">
      <c r="A4826" s="111"/>
      <c r="B4826" s="86"/>
      <c r="C4826" s="103"/>
      <c r="D4826" s="103"/>
      <c r="E4826" s="103"/>
      <c r="F4826" s="112"/>
    </row>
    <row r="4827" spans="1:6">
      <c r="A4827" s="111"/>
      <c r="B4827" s="86"/>
      <c r="C4827" s="103"/>
      <c r="D4827" s="103"/>
      <c r="E4827" s="103"/>
      <c r="F4827" s="112"/>
    </row>
    <row r="4828" spans="1:6">
      <c r="A4828" s="111"/>
      <c r="B4828" s="86"/>
      <c r="C4828" s="103"/>
      <c r="D4828" s="103"/>
      <c r="E4828" s="103"/>
      <c r="F4828" s="112"/>
    </row>
    <row r="4829" spans="1:6">
      <c r="A4829" s="111"/>
      <c r="B4829" s="86"/>
      <c r="C4829" s="103"/>
      <c r="D4829" s="103"/>
      <c r="E4829" s="103"/>
      <c r="F4829" s="112"/>
    </row>
    <row r="4830" spans="1:6">
      <c r="A4830" s="111"/>
      <c r="B4830" s="86"/>
      <c r="C4830" s="103"/>
      <c r="D4830" s="103"/>
      <c r="E4830" s="103"/>
      <c r="F4830" s="112"/>
    </row>
    <row r="4831" spans="1:6">
      <c r="A4831" s="111"/>
      <c r="B4831" s="86"/>
      <c r="C4831" s="103"/>
      <c r="D4831" s="103"/>
      <c r="E4831" s="103"/>
      <c r="F4831" s="112"/>
    </row>
    <row r="4832" spans="1:6">
      <c r="A4832" s="111"/>
      <c r="B4832" s="86"/>
      <c r="C4832" s="103"/>
      <c r="D4832" s="103"/>
      <c r="E4832" s="103"/>
      <c r="F4832" s="112"/>
    </row>
    <row r="4833" spans="1:6">
      <c r="A4833" s="111"/>
      <c r="B4833" s="86"/>
      <c r="C4833" s="103"/>
      <c r="D4833" s="103"/>
      <c r="E4833" s="103"/>
      <c r="F4833" s="112"/>
    </row>
    <row r="4834" spans="1:6">
      <c r="A4834" s="111"/>
      <c r="B4834" s="86"/>
      <c r="C4834" s="103"/>
      <c r="D4834" s="103"/>
      <c r="E4834" s="103"/>
      <c r="F4834" s="112"/>
    </row>
    <row r="4835" spans="1:6">
      <c r="A4835" s="111"/>
      <c r="B4835" s="86"/>
      <c r="C4835" s="103"/>
      <c r="D4835" s="103"/>
      <c r="E4835" s="103"/>
      <c r="F4835" s="112"/>
    </row>
    <row r="4836" spans="1:6">
      <c r="A4836" s="111"/>
      <c r="B4836" s="86"/>
      <c r="C4836" s="103"/>
      <c r="D4836" s="103"/>
      <c r="E4836" s="103"/>
      <c r="F4836" s="112"/>
    </row>
    <row r="4837" spans="1:6">
      <c r="A4837" s="111"/>
      <c r="B4837" s="86"/>
      <c r="C4837" s="103"/>
      <c r="D4837" s="103"/>
      <c r="E4837" s="103"/>
      <c r="F4837" s="112"/>
    </row>
    <row r="4838" spans="1:6">
      <c r="A4838" s="111"/>
      <c r="B4838" s="86"/>
      <c r="C4838" s="103"/>
      <c r="D4838" s="103"/>
      <c r="E4838" s="103"/>
      <c r="F4838" s="112"/>
    </row>
    <row r="4839" spans="1:6">
      <c r="A4839" s="111"/>
      <c r="B4839" s="86"/>
      <c r="C4839" s="103"/>
      <c r="D4839" s="103"/>
      <c r="E4839" s="103"/>
      <c r="F4839" s="112"/>
    </row>
    <row r="4840" spans="1:6">
      <c r="A4840" s="111"/>
      <c r="B4840" s="86"/>
      <c r="C4840" s="103"/>
      <c r="D4840" s="103"/>
      <c r="E4840" s="103"/>
      <c r="F4840" s="112"/>
    </row>
    <row r="4841" spans="1:6">
      <c r="A4841" s="111"/>
      <c r="B4841" s="86"/>
      <c r="C4841" s="103"/>
      <c r="D4841" s="103"/>
      <c r="E4841" s="103"/>
      <c r="F4841" s="112"/>
    </row>
    <row r="4842" spans="1:6">
      <c r="A4842" s="111"/>
      <c r="B4842" s="86"/>
      <c r="C4842" s="103"/>
      <c r="D4842" s="103"/>
      <c r="E4842" s="103"/>
      <c r="F4842" s="112"/>
    </row>
    <row r="4843" spans="1:6">
      <c r="A4843" s="111"/>
      <c r="B4843" s="86"/>
      <c r="C4843" s="103"/>
      <c r="D4843" s="103"/>
      <c r="E4843" s="103"/>
      <c r="F4843" s="112"/>
    </row>
    <row r="4844" spans="1:6">
      <c r="A4844" s="111"/>
      <c r="B4844" s="86"/>
      <c r="C4844" s="103"/>
      <c r="D4844" s="103"/>
      <c r="E4844" s="103"/>
      <c r="F4844" s="112"/>
    </row>
    <row r="4845" spans="1:6">
      <c r="A4845" s="111"/>
      <c r="B4845" s="86"/>
      <c r="C4845" s="103"/>
      <c r="D4845" s="103"/>
      <c r="E4845" s="103"/>
      <c r="F4845" s="112"/>
    </row>
    <row r="4846" spans="1:6">
      <c r="A4846" s="111"/>
      <c r="B4846" s="86"/>
      <c r="C4846" s="103"/>
      <c r="D4846" s="103"/>
      <c r="E4846" s="103"/>
      <c r="F4846" s="112"/>
    </row>
    <row r="4847" spans="1:6">
      <c r="A4847" s="111"/>
      <c r="B4847" s="86"/>
      <c r="C4847" s="103"/>
      <c r="D4847" s="103"/>
      <c r="E4847" s="103"/>
      <c r="F4847" s="112"/>
    </row>
    <row r="4848" spans="1:6">
      <c r="A4848" s="111"/>
      <c r="B4848" s="86"/>
      <c r="C4848" s="103"/>
      <c r="D4848" s="103"/>
      <c r="E4848" s="103"/>
      <c r="F4848" s="112"/>
    </row>
    <row r="4849" spans="1:6">
      <c r="A4849" s="111"/>
      <c r="B4849" s="86"/>
      <c r="C4849" s="103"/>
      <c r="D4849" s="103"/>
      <c r="E4849" s="103"/>
      <c r="F4849" s="112"/>
    </row>
    <row r="4850" spans="1:6">
      <c r="A4850" s="111"/>
      <c r="B4850" s="86"/>
      <c r="C4850" s="103"/>
      <c r="D4850" s="103"/>
      <c r="E4850" s="103"/>
      <c r="F4850" s="112"/>
    </row>
    <row r="4851" spans="1:6">
      <c r="A4851" s="111"/>
      <c r="B4851" s="86"/>
      <c r="C4851" s="103"/>
      <c r="D4851" s="103"/>
      <c r="E4851" s="103"/>
      <c r="F4851" s="112"/>
    </row>
    <row r="4852" spans="1:6">
      <c r="A4852" s="111"/>
      <c r="B4852" s="86"/>
      <c r="C4852" s="103"/>
      <c r="D4852" s="103"/>
      <c r="E4852" s="103"/>
      <c r="F4852" s="112"/>
    </row>
    <row r="4853" spans="1:6">
      <c r="A4853" s="111"/>
      <c r="B4853" s="86"/>
      <c r="C4853" s="103"/>
      <c r="D4853" s="103"/>
      <c r="E4853" s="103"/>
      <c r="F4853" s="112"/>
    </row>
    <row r="4854" spans="1:6">
      <c r="A4854" s="111"/>
      <c r="B4854" s="86"/>
      <c r="C4854" s="103"/>
      <c r="D4854" s="103"/>
      <c r="E4854" s="103"/>
      <c r="F4854" s="112"/>
    </row>
    <row r="4855" spans="1:6">
      <c r="A4855" s="111"/>
      <c r="B4855" s="86"/>
      <c r="C4855" s="103"/>
      <c r="D4855" s="103"/>
      <c r="E4855" s="103"/>
      <c r="F4855" s="112"/>
    </row>
    <row r="4856" spans="1:6">
      <c r="A4856" s="111"/>
      <c r="B4856" s="86"/>
      <c r="C4856" s="103"/>
      <c r="D4856" s="103"/>
      <c r="E4856" s="103"/>
      <c r="F4856" s="112"/>
    </row>
    <row r="4857" spans="1:6">
      <c r="A4857" s="111"/>
      <c r="B4857" s="86"/>
      <c r="C4857" s="103"/>
      <c r="D4857" s="103"/>
      <c r="E4857" s="103"/>
      <c r="F4857" s="112"/>
    </row>
    <row r="4858" spans="1:6">
      <c r="A4858" s="111"/>
      <c r="B4858" s="86"/>
      <c r="C4858" s="103"/>
      <c r="D4858" s="103"/>
      <c r="E4858" s="103"/>
      <c r="F4858" s="112"/>
    </row>
    <row r="4859" spans="1:6">
      <c r="A4859" s="111"/>
      <c r="B4859" s="86"/>
      <c r="C4859" s="103"/>
      <c r="D4859" s="103"/>
      <c r="E4859" s="103"/>
      <c r="F4859" s="112"/>
    </row>
    <row r="4860" spans="1:6">
      <c r="A4860" s="111"/>
      <c r="B4860" s="86"/>
      <c r="C4860" s="103"/>
      <c r="D4860" s="103"/>
      <c r="E4860" s="103"/>
      <c r="F4860" s="112"/>
    </row>
    <row r="4861" spans="1:6">
      <c r="A4861" s="111"/>
      <c r="B4861" s="86"/>
      <c r="C4861" s="103"/>
      <c r="D4861" s="103"/>
      <c r="E4861" s="103"/>
      <c r="F4861" s="112"/>
    </row>
    <row r="4862" spans="1:6">
      <c r="A4862" s="111"/>
      <c r="B4862" s="86"/>
      <c r="C4862" s="103"/>
      <c r="D4862" s="103"/>
      <c r="E4862" s="103"/>
      <c r="F4862" s="112"/>
    </row>
    <row r="4863" spans="1:6">
      <c r="A4863" s="111"/>
      <c r="B4863" s="86"/>
      <c r="C4863" s="103"/>
      <c r="D4863" s="103"/>
      <c r="E4863" s="103"/>
      <c r="F4863" s="112"/>
    </row>
    <row r="4864" spans="1:6">
      <c r="A4864" s="111"/>
      <c r="B4864" s="86"/>
      <c r="C4864" s="103"/>
      <c r="D4864" s="103"/>
      <c r="E4864" s="103"/>
      <c r="F4864" s="112"/>
    </row>
    <row r="4865" spans="1:6">
      <c r="A4865" s="111"/>
      <c r="B4865" s="86"/>
      <c r="C4865" s="103"/>
      <c r="D4865" s="103"/>
      <c r="E4865" s="103"/>
      <c r="F4865" s="112"/>
    </row>
    <row r="4866" spans="1:6">
      <c r="A4866" s="111"/>
      <c r="B4866" s="86"/>
      <c r="C4866" s="103"/>
      <c r="D4866" s="103"/>
      <c r="E4866" s="103"/>
      <c r="F4866" s="112"/>
    </row>
    <row r="4867" spans="1:6">
      <c r="A4867" s="111"/>
      <c r="B4867" s="86"/>
      <c r="C4867" s="103"/>
      <c r="D4867" s="103"/>
      <c r="E4867" s="103"/>
      <c r="F4867" s="112"/>
    </row>
    <row r="4868" spans="1:6">
      <c r="A4868" s="111"/>
      <c r="B4868" s="86"/>
      <c r="C4868" s="103"/>
      <c r="D4868" s="103"/>
      <c r="E4868" s="103"/>
      <c r="F4868" s="112"/>
    </row>
    <row r="4869" spans="1:6">
      <c r="A4869" s="111"/>
      <c r="B4869" s="86"/>
      <c r="C4869" s="103"/>
      <c r="D4869" s="103"/>
      <c r="E4869" s="103"/>
      <c r="F4869" s="112"/>
    </row>
    <row r="4870" spans="1:6">
      <c r="A4870" s="111"/>
      <c r="B4870" s="86"/>
      <c r="C4870" s="103"/>
      <c r="D4870" s="103"/>
      <c r="E4870" s="103"/>
      <c r="F4870" s="112"/>
    </row>
    <row r="4871" spans="1:6">
      <c r="A4871" s="111"/>
      <c r="B4871" s="86"/>
      <c r="C4871" s="103"/>
      <c r="D4871" s="103"/>
      <c r="E4871" s="103"/>
      <c r="F4871" s="112"/>
    </row>
    <row r="4872" spans="1:6">
      <c r="A4872" s="111"/>
      <c r="B4872" s="86"/>
      <c r="C4872" s="103"/>
      <c r="D4872" s="103"/>
      <c r="E4872" s="103"/>
      <c r="F4872" s="112"/>
    </row>
    <row r="4873" spans="1:6">
      <c r="A4873" s="111"/>
      <c r="B4873" s="86"/>
      <c r="C4873" s="103"/>
      <c r="D4873" s="103"/>
      <c r="E4873" s="103"/>
      <c r="F4873" s="112"/>
    </row>
    <row r="4874" spans="1:6">
      <c r="A4874" s="111"/>
      <c r="B4874" s="86"/>
      <c r="C4874" s="103"/>
      <c r="D4874" s="103"/>
      <c r="E4874" s="103"/>
      <c r="F4874" s="112"/>
    </row>
    <row r="4875" spans="1:6">
      <c r="A4875" s="111"/>
      <c r="B4875" s="86"/>
      <c r="C4875" s="103"/>
      <c r="D4875" s="103"/>
      <c r="E4875" s="103"/>
      <c r="F4875" s="112"/>
    </row>
    <row r="4876" spans="1:6">
      <c r="A4876" s="111"/>
      <c r="B4876" s="86"/>
      <c r="C4876" s="103"/>
      <c r="D4876" s="103"/>
      <c r="E4876" s="103"/>
      <c r="F4876" s="112"/>
    </row>
    <row r="4877" spans="1:6">
      <c r="A4877" s="111"/>
      <c r="B4877" s="86"/>
      <c r="C4877" s="103"/>
      <c r="D4877" s="103"/>
      <c r="E4877" s="103"/>
      <c r="F4877" s="112"/>
    </row>
    <row r="4878" spans="1:6">
      <c r="A4878" s="111"/>
      <c r="B4878" s="86"/>
      <c r="C4878" s="103"/>
      <c r="D4878" s="103"/>
      <c r="E4878" s="103"/>
      <c r="F4878" s="112"/>
    </row>
    <row r="4879" spans="1:6">
      <c r="A4879" s="111"/>
      <c r="B4879" s="86"/>
      <c r="C4879" s="103"/>
      <c r="D4879" s="103"/>
      <c r="E4879" s="103"/>
      <c r="F4879" s="112"/>
    </row>
    <row r="4880" spans="1:6">
      <c r="A4880" s="111"/>
      <c r="B4880" s="86"/>
      <c r="C4880" s="103"/>
      <c r="D4880" s="103"/>
      <c r="E4880" s="103"/>
      <c r="F4880" s="112"/>
    </row>
    <row r="4881" spans="1:6">
      <c r="A4881" s="111"/>
      <c r="B4881" s="86"/>
      <c r="C4881" s="103"/>
      <c r="D4881" s="103"/>
      <c r="E4881" s="103"/>
      <c r="F4881" s="112"/>
    </row>
    <row r="4882" spans="1:6">
      <c r="A4882" s="111"/>
      <c r="B4882" s="86"/>
      <c r="C4882" s="103"/>
      <c r="D4882" s="103"/>
      <c r="E4882" s="103"/>
      <c r="F4882" s="112"/>
    </row>
    <row r="4883" spans="1:6">
      <c r="A4883" s="111"/>
      <c r="B4883" s="86"/>
      <c r="C4883" s="103"/>
      <c r="D4883" s="103"/>
      <c r="E4883" s="103"/>
      <c r="F4883" s="112"/>
    </row>
    <row r="4884" spans="1:6">
      <c r="A4884" s="111"/>
      <c r="B4884" s="86"/>
      <c r="C4884" s="103"/>
      <c r="D4884" s="103"/>
      <c r="E4884" s="103"/>
      <c r="F4884" s="112"/>
    </row>
    <row r="4885" spans="1:6">
      <c r="A4885" s="111"/>
      <c r="B4885" s="86"/>
      <c r="C4885" s="103"/>
      <c r="D4885" s="103"/>
      <c r="E4885" s="103"/>
      <c r="F4885" s="112"/>
    </row>
    <row r="4886" spans="1:6">
      <c r="A4886" s="111"/>
      <c r="B4886" s="86"/>
      <c r="C4886" s="103"/>
      <c r="D4886" s="103"/>
      <c r="E4886" s="103"/>
      <c r="F4886" s="112"/>
    </row>
    <row r="4887" spans="1:6">
      <c r="A4887" s="111"/>
      <c r="B4887" s="86"/>
      <c r="C4887" s="103"/>
      <c r="D4887" s="103"/>
      <c r="E4887" s="103"/>
      <c r="F4887" s="112"/>
    </row>
    <row r="4888" spans="1:6">
      <c r="A4888" s="111"/>
      <c r="B4888" s="86"/>
      <c r="C4888" s="103"/>
      <c r="D4888" s="103"/>
      <c r="E4888" s="103"/>
      <c r="F4888" s="112"/>
    </row>
    <row r="4889" spans="1:6">
      <c r="A4889" s="111"/>
      <c r="B4889" s="86"/>
      <c r="C4889" s="103"/>
      <c r="D4889" s="103"/>
      <c r="E4889" s="103"/>
      <c r="F4889" s="112"/>
    </row>
    <row r="4890" spans="1:6">
      <c r="A4890" s="111"/>
      <c r="B4890" s="86"/>
      <c r="C4890" s="103"/>
      <c r="D4890" s="103"/>
      <c r="E4890" s="103"/>
      <c r="F4890" s="112"/>
    </row>
    <row r="4891" spans="1:6">
      <c r="A4891" s="111"/>
      <c r="B4891" s="86"/>
      <c r="C4891" s="103"/>
      <c r="D4891" s="103"/>
      <c r="E4891" s="103"/>
      <c r="F4891" s="112"/>
    </row>
    <row r="4892" spans="1:6">
      <c r="A4892" s="111"/>
      <c r="B4892" s="86"/>
      <c r="C4892" s="103"/>
      <c r="D4892" s="103"/>
      <c r="E4892" s="103"/>
      <c r="F4892" s="112"/>
    </row>
    <row r="4893" spans="1:6">
      <c r="A4893" s="111"/>
      <c r="B4893" s="86"/>
      <c r="C4893" s="103"/>
      <c r="D4893" s="103"/>
      <c r="E4893" s="103"/>
      <c r="F4893" s="112"/>
    </row>
    <row r="4894" spans="1:6">
      <c r="A4894" s="111"/>
      <c r="B4894" s="86"/>
      <c r="C4894" s="103"/>
      <c r="D4894" s="103"/>
      <c r="E4894" s="103"/>
      <c r="F4894" s="112"/>
    </row>
    <row r="4895" spans="1:6">
      <c r="A4895" s="111"/>
      <c r="B4895" s="86"/>
      <c r="C4895" s="103"/>
      <c r="D4895" s="103"/>
      <c r="E4895" s="103"/>
      <c r="F4895" s="112"/>
    </row>
    <row r="4896" spans="1:6">
      <c r="A4896" s="111"/>
      <c r="B4896" s="86"/>
      <c r="C4896" s="103"/>
      <c r="D4896" s="103"/>
      <c r="E4896" s="103"/>
      <c r="F4896" s="112"/>
    </row>
    <row r="4897" spans="1:6">
      <c r="A4897" s="111"/>
      <c r="B4897" s="86"/>
      <c r="C4897" s="103"/>
      <c r="D4897" s="103"/>
      <c r="E4897" s="103"/>
      <c r="F4897" s="112"/>
    </row>
    <row r="4898" spans="1:6">
      <c r="A4898" s="111"/>
      <c r="B4898" s="86"/>
      <c r="C4898" s="103"/>
      <c r="D4898" s="103"/>
      <c r="E4898" s="103"/>
      <c r="F4898" s="112"/>
    </row>
    <row r="4899" spans="1:6">
      <c r="A4899" s="111"/>
      <c r="B4899" s="86"/>
      <c r="C4899" s="103"/>
      <c r="D4899" s="103"/>
      <c r="E4899" s="103"/>
      <c r="F4899" s="112"/>
    </row>
    <row r="4900" spans="1:6">
      <c r="A4900" s="111"/>
      <c r="B4900" s="86"/>
      <c r="C4900" s="103"/>
      <c r="D4900" s="103"/>
      <c r="E4900" s="103"/>
      <c r="F4900" s="112"/>
    </row>
    <row r="4901" spans="1:6">
      <c r="A4901" s="111"/>
      <c r="B4901" s="86"/>
      <c r="C4901" s="103"/>
      <c r="D4901" s="103"/>
      <c r="E4901" s="103"/>
      <c r="F4901" s="112"/>
    </row>
    <row r="4902" spans="1:6">
      <c r="A4902" s="111"/>
      <c r="B4902" s="86"/>
      <c r="C4902" s="103"/>
      <c r="D4902" s="103"/>
      <c r="E4902" s="103"/>
      <c r="F4902" s="112"/>
    </row>
    <row r="4903" spans="1:6">
      <c r="A4903" s="111"/>
      <c r="B4903" s="86"/>
      <c r="C4903" s="103"/>
      <c r="D4903" s="103"/>
      <c r="E4903" s="103"/>
      <c r="F4903" s="112"/>
    </row>
    <row r="4904" spans="1:6">
      <c r="A4904" s="111"/>
      <c r="B4904" s="86"/>
      <c r="C4904" s="103"/>
      <c r="D4904" s="103"/>
      <c r="E4904" s="103"/>
      <c r="F4904" s="112"/>
    </row>
    <row r="4905" spans="1:6">
      <c r="A4905" s="111"/>
      <c r="B4905" s="86"/>
      <c r="C4905" s="103"/>
      <c r="D4905" s="103"/>
      <c r="E4905" s="103"/>
      <c r="F4905" s="112"/>
    </row>
    <row r="4906" spans="1:6">
      <c r="A4906" s="111"/>
      <c r="B4906" s="86"/>
      <c r="C4906" s="103"/>
      <c r="D4906" s="103"/>
      <c r="E4906" s="103"/>
      <c r="F4906" s="112"/>
    </row>
    <row r="4907" spans="1:6">
      <c r="A4907" s="111"/>
      <c r="B4907" s="86"/>
      <c r="C4907" s="103"/>
      <c r="D4907" s="103"/>
      <c r="E4907" s="103"/>
      <c r="F4907" s="112"/>
    </row>
    <row r="4908" spans="1:6">
      <c r="A4908" s="111"/>
      <c r="B4908" s="86"/>
      <c r="C4908" s="103"/>
      <c r="D4908" s="103"/>
      <c r="E4908" s="103"/>
      <c r="F4908" s="112"/>
    </row>
    <row r="4909" spans="1:6">
      <c r="A4909" s="111"/>
      <c r="B4909" s="86"/>
      <c r="C4909" s="103"/>
      <c r="D4909" s="103"/>
      <c r="E4909" s="103"/>
      <c r="F4909" s="112"/>
    </row>
    <row r="4910" spans="1:6">
      <c r="A4910" s="111"/>
      <c r="B4910" s="86"/>
      <c r="C4910" s="103"/>
      <c r="D4910" s="103"/>
      <c r="E4910" s="103"/>
      <c r="F4910" s="112"/>
    </row>
    <row r="4911" spans="1:6">
      <c r="A4911" s="111"/>
      <c r="B4911" s="86"/>
      <c r="C4911" s="103"/>
      <c r="D4911" s="103"/>
      <c r="E4911" s="103"/>
      <c r="F4911" s="112"/>
    </row>
    <row r="4912" spans="1:6">
      <c r="A4912" s="111"/>
      <c r="B4912" s="86"/>
      <c r="C4912" s="103"/>
      <c r="D4912" s="103"/>
      <c r="E4912" s="103"/>
      <c r="F4912" s="112"/>
    </row>
    <row r="4913" spans="1:6">
      <c r="A4913" s="111"/>
      <c r="B4913" s="86"/>
      <c r="C4913" s="103"/>
      <c r="D4913" s="103"/>
      <c r="E4913" s="103"/>
      <c r="F4913" s="112"/>
    </row>
    <row r="4914" spans="1:6">
      <c r="A4914" s="111"/>
      <c r="B4914" s="86"/>
      <c r="C4914" s="103"/>
      <c r="D4914" s="103"/>
      <c r="E4914" s="103"/>
      <c r="F4914" s="112"/>
    </row>
    <row r="4915" spans="1:6">
      <c r="A4915" s="111"/>
      <c r="B4915" s="86"/>
      <c r="C4915" s="103"/>
      <c r="D4915" s="103"/>
      <c r="E4915" s="103"/>
      <c r="F4915" s="112"/>
    </row>
    <row r="4916" spans="1:6">
      <c r="A4916" s="111"/>
      <c r="B4916" s="86"/>
      <c r="C4916" s="103"/>
      <c r="D4916" s="103"/>
      <c r="E4916" s="103"/>
      <c r="F4916" s="112"/>
    </row>
    <row r="4917" spans="1:6">
      <c r="A4917" s="111"/>
      <c r="B4917" s="86"/>
      <c r="C4917" s="103"/>
      <c r="D4917" s="103"/>
      <c r="E4917" s="103"/>
      <c r="F4917" s="112"/>
    </row>
    <row r="4918" spans="1:6">
      <c r="A4918" s="111"/>
      <c r="B4918" s="86"/>
      <c r="C4918" s="103"/>
      <c r="D4918" s="103"/>
      <c r="E4918" s="103"/>
      <c r="F4918" s="112"/>
    </row>
    <row r="4919" spans="1:6">
      <c r="A4919" s="111"/>
      <c r="B4919" s="86"/>
      <c r="C4919" s="103"/>
      <c r="D4919" s="103"/>
      <c r="E4919" s="103"/>
      <c r="F4919" s="112"/>
    </row>
    <row r="4920" spans="1:6">
      <c r="A4920" s="111"/>
      <c r="B4920" s="86"/>
      <c r="C4920" s="103"/>
      <c r="D4920" s="103"/>
      <c r="E4920" s="103"/>
      <c r="F4920" s="112"/>
    </row>
    <row r="4921" spans="1:6">
      <c r="A4921" s="111"/>
      <c r="B4921" s="86"/>
      <c r="C4921" s="103"/>
      <c r="D4921" s="103"/>
      <c r="E4921" s="103"/>
      <c r="F4921" s="112"/>
    </row>
    <row r="4922" spans="1:6">
      <c r="A4922" s="111"/>
      <c r="B4922" s="86"/>
      <c r="C4922" s="103"/>
      <c r="D4922" s="103"/>
      <c r="E4922" s="103"/>
      <c r="F4922" s="112"/>
    </row>
    <row r="4923" spans="1:6">
      <c r="A4923" s="111"/>
      <c r="B4923" s="86"/>
      <c r="C4923" s="103"/>
      <c r="D4923" s="103"/>
      <c r="E4923" s="103"/>
      <c r="F4923" s="112"/>
    </row>
    <row r="4924" spans="1:6">
      <c r="A4924" s="111"/>
      <c r="B4924" s="86"/>
      <c r="C4924" s="103"/>
      <c r="D4924" s="103"/>
      <c r="E4924" s="103"/>
      <c r="F4924" s="112"/>
    </row>
    <row r="4925" spans="1:6">
      <c r="A4925" s="111"/>
      <c r="B4925" s="86"/>
      <c r="C4925" s="103"/>
      <c r="D4925" s="103"/>
      <c r="E4925" s="103"/>
      <c r="F4925" s="112"/>
    </row>
    <row r="4926" spans="1:6">
      <c r="A4926" s="111"/>
      <c r="B4926" s="86"/>
      <c r="C4926" s="103"/>
      <c r="D4926" s="103"/>
      <c r="E4926" s="103"/>
      <c r="F4926" s="112"/>
    </row>
    <row r="4927" spans="1:6">
      <c r="A4927" s="111"/>
      <c r="B4927" s="86"/>
      <c r="C4927" s="103"/>
      <c r="D4927" s="103"/>
      <c r="E4927" s="103"/>
      <c r="F4927" s="112"/>
    </row>
    <row r="4928" spans="1:6">
      <c r="A4928" s="111"/>
      <c r="B4928" s="86"/>
      <c r="C4928" s="103"/>
      <c r="D4928" s="103"/>
      <c r="E4928" s="103"/>
      <c r="F4928" s="112"/>
    </row>
    <row r="4929" spans="1:6">
      <c r="A4929" s="111"/>
      <c r="B4929" s="86"/>
      <c r="C4929" s="103"/>
      <c r="D4929" s="103"/>
      <c r="E4929" s="103"/>
      <c r="F4929" s="112"/>
    </row>
    <row r="4930" spans="1:6">
      <c r="A4930" s="111"/>
      <c r="B4930" s="86"/>
      <c r="C4930" s="103"/>
      <c r="D4930" s="103"/>
      <c r="E4930" s="103"/>
      <c r="F4930" s="112"/>
    </row>
    <row r="4931" spans="1:6">
      <c r="A4931" s="111"/>
      <c r="B4931" s="86"/>
      <c r="C4931" s="103"/>
      <c r="D4931" s="103"/>
      <c r="E4931" s="103"/>
      <c r="F4931" s="112"/>
    </row>
    <row r="4932" spans="1:6">
      <c r="A4932" s="111"/>
      <c r="B4932" s="86"/>
      <c r="C4932" s="103"/>
      <c r="D4932" s="103"/>
      <c r="E4932" s="103"/>
      <c r="F4932" s="112"/>
    </row>
    <row r="4933" spans="1:6">
      <c r="A4933" s="111"/>
      <c r="B4933" s="86"/>
      <c r="C4933" s="103"/>
      <c r="D4933" s="103"/>
      <c r="E4933" s="103"/>
      <c r="F4933" s="112"/>
    </row>
    <row r="4934" spans="1:6">
      <c r="A4934" s="111"/>
      <c r="B4934" s="86"/>
      <c r="C4934" s="103"/>
      <c r="D4934" s="103"/>
      <c r="E4934" s="103"/>
      <c r="F4934" s="112"/>
    </row>
    <row r="4935" spans="1:6">
      <c r="A4935" s="111"/>
      <c r="B4935" s="86"/>
      <c r="C4935" s="103"/>
      <c r="D4935" s="103"/>
      <c r="E4935" s="103"/>
      <c r="F4935" s="112"/>
    </row>
    <row r="4936" spans="1:6">
      <c r="A4936" s="111"/>
      <c r="B4936" s="86"/>
      <c r="C4936" s="103"/>
      <c r="D4936" s="103"/>
      <c r="E4936" s="103"/>
      <c r="F4936" s="112"/>
    </row>
    <row r="4937" spans="1:6">
      <c r="A4937" s="111"/>
      <c r="B4937" s="86"/>
      <c r="C4937" s="103"/>
      <c r="D4937" s="103"/>
      <c r="E4937" s="103"/>
      <c r="F4937" s="112"/>
    </row>
    <row r="4938" spans="1:6">
      <c r="A4938" s="111"/>
      <c r="B4938" s="86"/>
      <c r="C4938" s="103"/>
      <c r="D4938" s="103"/>
      <c r="E4938" s="103"/>
      <c r="F4938" s="112"/>
    </row>
    <row r="4939" spans="1:6">
      <c r="A4939" s="111"/>
      <c r="B4939" s="86"/>
      <c r="C4939" s="103"/>
      <c r="D4939" s="103"/>
      <c r="E4939" s="103"/>
      <c r="F4939" s="112"/>
    </row>
    <row r="4940" spans="1:6">
      <c r="A4940" s="111"/>
      <c r="B4940" s="86"/>
      <c r="C4940" s="103"/>
      <c r="D4940" s="103"/>
      <c r="E4940" s="103"/>
      <c r="F4940" s="112"/>
    </row>
    <row r="4941" spans="1:6">
      <c r="A4941" s="111"/>
      <c r="B4941" s="86"/>
      <c r="C4941" s="103"/>
      <c r="D4941" s="103"/>
      <c r="E4941" s="103"/>
      <c r="F4941" s="112"/>
    </row>
    <row r="4942" spans="1:6">
      <c r="A4942" s="111"/>
      <c r="B4942" s="86"/>
      <c r="C4942" s="103"/>
      <c r="D4942" s="103"/>
      <c r="E4942" s="103"/>
      <c r="F4942" s="112"/>
    </row>
    <row r="4943" spans="1:6">
      <c r="A4943" s="111"/>
      <c r="B4943" s="86"/>
      <c r="C4943" s="103"/>
      <c r="D4943" s="103"/>
      <c r="E4943" s="103"/>
      <c r="F4943" s="112"/>
    </row>
    <row r="4944" spans="1:6">
      <c r="A4944" s="111"/>
      <c r="B4944" s="86"/>
      <c r="C4944" s="103"/>
      <c r="D4944" s="103"/>
      <c r="E4944" s="103"/>
      <c r="F4944" s="112"/>
    </row>
    <row r="4945" spans="1:6">
      <c r="A4945" s="111"/>
      <c r="B4945" s="86"/>
      <c r="C4945" s="103"/>
      <c r="D4945" s="103"/>
      <c r="E4945" s="103"/>
      <c r="F4945" s="112"/>
    </row>
    <row r="4946" spans="1:6">
      <c r="A4946" s="111"/>
      <c r="B4946" s="86"/>
      <c r="C4946" s="103"/>
      <c r="D4946" s="103"/>
      <c r="E4946" s="103"/>
      <c r="F4946" s="112"/>
    </row>
    <row r="4947" spans="1:6">
      <c r="A4947" s="111"/>
      <c r="B4947" s="86"/>
      <c r="C4947" s="103"/>
      <c r="D4947" s="103"/>
      <c r="E4947" s="103"/>
      <c r="F4947" s="112"/>
    </row>
    <row r="4948" spans="1:6">
      <c r="A4948" s="111"/>
      <c r="B4948" s="86"/>
      <c r="C4948" s="103"/>
      <c r="D4948" s="103"/>
      <c r="E4948" s="103"/>
      <c r="F4948" s="112"/>
    </row>
    <row r="4949" spans="1:6">
      <c r="A4949" s="111"/>
      <c r="B4949" s="86"/>
      <c r="C4949" s="103"/>
      <c r="D4949" s="103"/>
      <c r="E4949" s="103"/>
      <c r="F4949" s="112"/>
    </row>
    <row r="4950" spans="1:6">
      <c r="A4950" s="111"/>
      <c r="B4950" s="86"/>
      <c r="C4950" s="103"/>
      <c r="D4950" s="103"/>
      <c r="E4950" s="103"/>
      <c r="F4950" s="112"/>
    </row>
    <row r="4951" spans="1:6">
      <c r="A4951" s="111"/>
      <c r="B4951" s="86"/>
      <c r="C4951" s="103"/>
      <c r="D4951" s="103"/>
      <c r="E4951" s="103"/>
      <c r="F4951" s="112"/>
    </row>
    <row r="4952" spans="1:6">
      <c r="A4952" s="111"/>
      <c r="B4952" s="86"/>
      <c r="C4952" s="103"/>
      <c r="D4952" s="103"/>
      <c r="E4952" s="103"/>
      <c r="F4952" s="112"/>
    </row>
    <row r="4953" spans="1:6">
      <c r="A4953" s="111"/>
      <c r="B4953" s="86"/>
      <c r="C4953" s="103"/>
      <c r="D4953" s="103"/>
      <c r="E4953" s="103"/>
      <c r="F4953" s="112"/>
    </row>
    <row r="4954" spans="1:6">
      <c r="A4954" s="111"/>
      <c r="B4954" s="86"/>
      <c r="C4954" s="103"/>
      <c r="D4954" s="103"/>
      <c r="E4954" s="103"/>
      <c r="F4954" s="112"/>
    </row>
    <row r="4955" spans="1:6">
      <c r="A4955" s="111"/>
      <c r="B4955" s="86"/>
      <c r="C4955" s="103"/>
      <c r="D4955" s="103"/>
      <c r="E4955" s="103"/>
      <c r="F4955" s="112"/>
    </row>
    <row r="4956" spans="1:6">
      <c r="A4956" s="111"/>
      <c r="B4956" s="86"/>
      <c r="C4956" s="103"/>
      <c r="D4956" s="103"/>
      <c r="E4956" s="103"/>
      <c r="F4956" s="112"/>
    </row>
    <row r="4957" spans="1:6">
      <c r="A4957" s="111"/>
      <c r="B4957" s="86"/>
      <c r="C4957" s="103"/>
      <c r="D4957" s="103"/>
      <c r="E4957" s="103"/>
      <c r="F4957" s="112"/>
    </row>
    <row r="4958" spans="1:6">
      <c r="A4958" s="111"/>
      <c r="B4958" s="86"/>
      <c r="C4958" s="103"/>
      <c r="D4958" s="103"/>
      <c r="E4958" s="103"/>
      <c r="F4958" s="112"/>
    </row>
    <row r="4959" spans="1:6">
      <c r="A4959" s="111"/>
      <c r="B4959" s="86"/>
      <c r="C4959" s="103"/>
      <c r="D4959" s="103"/>
      <c r="E4959" s="103"/>
      <c r="F4959" s="112"/>
    </row>
    <row r="4960" spans="1:6">
      <c r="A4960" s="111"/>
      <c r="B4960" s="86"/>
      <c r="C4960" s="103"/>
      <c r="D4960" s="103"/>
      <c r="E4960" s="103"/>
      <c r="F4960" s="112"/>
    </row>
    <row r="4961" spans="1:6">
      <c r="A4961" s="111"/>
      <c r="B4961" s="86"/>
      <c r="C4961" s="103"/>
      <c r="D4961" s="103"/>
      <c r="E4961" s="103"/>
      <c r="F4961" s="112"/>
    </row>
    <row r="4962" spans="1:6">
      <c r="A4962" s="111"/>
      <c r="B4962" s="86"/>
      <c r="C4962" s="103"/>
      <c r="D4962" s="103"/>
      <c r="E4962" s="103"/>
      <c r="F4962" s="112"/>
    </row>
    <row r="4963" spans="1:6">
      <c r="A4963" s="111"/>
      <c r="B4963" s="86"/>
      <c r="C4963" s="103"/>
      <c r="D4963" s="103"/>
      <c r="E4963" s="103"/>
      <c r="F4963" s="112"/>
    </row>
    <row r="4964" spans="1:6">
      <c r="A4964" s="111"/>
      <c r="B4964" s="86"/>
      <c r="C4964" s="103"/>
      <c r="D4964" s="103"/>
      <c r="E4964" s="103"/>
      <c r="F4964" s="112"/>
    </row>
    <row r="4965" spans="1:6">
      <c r="A4965" s="111"/>
      <c r="B4965" s="86"/>
      <c r="C4965" s="103"/>
      <c r="D4965" s="103"/>
      <c r="E4965" s="103"/>
      <c r="F4965" s="112"/>
    </row>
    <row r="4966" spans="1:6">
      <c r="A4966" s="111"/>
      <c r="B4966" s="86"/>
      <c r="C4966" s="103"/>
      <c r="D4966" s="103"/>
      <c r="E4966" s="103"/>
      <c r="F4966" s="112"/>
    </row>
    <row r="4967" spans="1:6">
      <c r="A4967" s="111"/>
      <c r="B4967" s="86"/>
      <c r="C4967" s="103"/>
      <c r="D4967" s="103"/>
      <c r="E4967" s="103"/>
      <c r="F4967" s="112"/>
    </row>
    <row r="4968" spans="1:6">
      <c r="A4968" s="111"/>
      <c r="B4968" s="86"/>
      <c r="C4968" s="103"/>
      <c r="D4968" s="103"/>
      <c r="E4968" s="103"/>
      <c r="F4968" s="112"/>
    </row>
    <row r="4969" spans="1:6">
      <c r="A4969" s="111"/>
      <c r="B4969" s="86"/>
      <c r="C4969" s="103"/>
      <c r="D4969" s="103"/>
      <c r="E4969" s="103"/>
      <c r="F4969" s="112"/>
    </row>
    <row r="4970" spans="1:6">
      <c r="A4970" s="111"/>
      <c r="B4970" s="86"/>
      <c r="C4970" s="103"/>
      <c r="D4970" s="103"/>
      <c r="E4970" s="103"/>
      <c r="F4970" s="112"/>
    </row>
    <row r="4971" spans="1:6">
      <c r="A4971" s="111"/>
      <c r="B4971" s="86"/>
      <c r="C4971" s="103"/>
      <c r="D4971" s="103"/>
      <c r="E4971" s="103"/>
      <c r="F4971" s="112"/>
    </row>
    <row r="4972" spans="1:6">
      <c r="A4972" s="111"/>
      <c r="B4972" s="86"/>
      <c r="C4972" s="103"/>
      <c r="D4972" s="103"/>
      <c r="E4972" s="103"/>
      <c r="F4972" s="112"/>
    </row>
    <row r="4973" spans="1:6">
      <c r="A4973" s="111"/>
      <c r="B4973" s="86"/>
      <c r="C4973" s="103"/>
      <c r="D4973" s="103"/>
      <c r="E4973" s="103"/>
      <c r="F4973" s="112"/>
    </row>
    <row r="4974" spans="1:6">
      <c r="A4974" s="111"/>
      <c r="B4974" s="86"/>
      <c r="C4974" s="103"/>
      <c r="D4974" s="103"/>
      <c r="E4974" s="103"/>
      <c r="F4974" s="112"/>
    </row>
    <row r="4975" spans="1:6">
      <c r="A4975" s="111"/>
      <c r="B4975" s="86"/>
      <c r="C4975" s="103"/>
      <c r="D4975" s="103"/>
      <c r="E4975" s="103"/>
      <c r="F4975" s="112"/>
    </row>
    <row r="4976" spans="1:6">
      <c r="A4976" s="111"/>
      <c r="B4976" s="86"/>
      <c r="C4976" s="103"/>
      <c r="D4976" s="103"/>
      <c r="E4976" s="103"/>
      <c r="F4976" s="112"/>
    </row>
    <row r="4977" spans="1:6">
      <c r="A4977" s="111"/>
      <c r="B4977" s="86"/>
      <c r="C4977" s="103"/>
      <c r="D4977" s="103"/>
      <c r="E4977" s="103"/>
      <c r="F4977" s="112"/>
    </row>
    <row r="4978" spans="1:6">
      <c r="A4978" s="111"/>
      <c r="B4978" s="86"/>
      <c r="C4978" s="103"/>
      <c r="D4978" s="103"/>
      <c r="E4978" s="103"/>
      <c r="F4978" s="112"/>
    </row>
    <row r="4979" spans="1:6">
      <c r="A4979" s="111"/>
      <c r="B4979" s="86"/>
      <c r="C4979" s="103"/>
      <c r="D4979" s="103"/>
      <c r="E4979" s="103"/>
      <c r="F4979" s="112"/>
    </row>
    <row r="4980" spans="1:6">
      <c r="A4980" s="111"/>
      <c r="B4980" s="86"/>
      <c r="C4980" s="103"/>
      <c r="D4980" s="103"/>
      <c r="E4980" s="103"/>
      <c r="F4980" s="112"/>
    </row>
    <row r="4981" spans="1:6">
      <c r="A4981" s="111"/>
      <c r="B4981" s="86"/>
      <c r="C4981" s="103"/>
      <c r="D4981" s="103"/>
      <c r="E4981" s="103"/>
      <c r="F4981" s="112"/>
    </row>
    <row r="4982" spans="1:6">
      <c r="A4982" s="111"/>
      <c r="B4982" s="86"/>
      <c r="C4982" s="103"/>
      <c r="D4982" s="103"/>
      <c r="E4982" s="103"/>
      <c r="F4982" s="112"/>
    </row>
    <row r="4983" spans="1:6">
      <c r="A4983" s="111"/>
      <c r="B4983" s="86"/>
      <c r="C4983" s="103"/>
      <c r="D4983" s="103"/>
      <c r="E4983" s="103"/>
      <c r="F4983" s="112"/>
    </row>
    <row r="4984" spans="1:6">
      <c r="A4984" s="111"/>
      <c r="B4984" s="86"/>
      <c r="C4984" s="103"/>
      <c r="D4984" s="103"/>
      <c r="E4984" s="103"/>
      <c r="F4984" s="112"/>
    </row>
    <row r="4985" spans="1:6">
      <c r="A4985" s="111"/>
      <c r="B4985" s="86"/>
      <c r="C4985" s="103"/>
      <c r="D4985" s="103"/>
      <c r="E4985" s="103"/>
      <c r="F4985" s="112"/>
    </row>
    <row r="4986" spans="1:6">
      <c r="A4986" s="111"/>
      <c r="B4986" s="86"/>
      <c r="C4986" s="103"/>
      <c r="D4986" s="103"/>
      <c r="E4986" s="103"/>
      <c r="F4986" s="112"/>
    </row>
    <row r="4987" spans="1:6">
      <c r="A4987" s="111"/>
      <c r="B4987" s="86"/>
      <c r="C4987" s="103"/>
      <c r="D4987" s="103"/>
      <c r="E4987" s="103"/>
      <c r="F4987" s="112"/>
    </row>
    <row r="4988" spans="1:6">
      <c r="A4988" s="111"/>
      <c r="B4988" s="86"/>
      <c r="C4988" s="103"/>
      <c r="D4988" s="103"/>
      <c r="E4988" s="103"/>
      <c r="F4988" s="112"/>
    </row>
    <row r="4989" spans="1:6">
      <c r="A4989" s="111"/>
      <c r="B4989" s="86"/>
      <c r="C4989" s="103"/>
      <c r="D4989" s="103"/>
      <c r="E4989" s="103"/>
      <c r="F4989" s="112"/>
    </row>
    <row r="4990" spans="1:6">
      <c r="A4990" s="111"/>
      <c r="B4990" s="86"/>
      <c r="C4990" s="103"/>
      <c r="D4990" s="103"/>
      <c r="E4990" s="103"/>
      <c r="F4990" s="112"/>
    </row>
    <row r="4991" spans="1:6">
      <c r="A4991" s="111"/>
      <c r="B4991" s="86"/>
      <c r="C4991" s="103"/>
      <c r="D4991" s="103"/>
      <c r="E4991" s="103"/>
      <c r="F4991" s="112"/>
    </row>
    <row r="4992" spans="1:6">
      <c r="A4992" s="111"/>
      <c r="B4992" s="86"/>
      <c r="C4992" s="103"/>
      <c r="D4992" s="103"/>
      <c r="E4992" s="103"/>
      <c r="F4992" s="112"/>
    </row>
    <row r="4993" spans="1:6">
      <c r="A4993" s="111"/>
      <c r="B4993" s="86"/>
      <c r="C4993" s="103"/>
      <c r="D4993" s="103"/>
      <c r="E4993" s="103"/>
      <c r="F4993" s="112"/>
    </row>
    <row r="4994" spans="1:6">
      <c r="A4994" s="111"/>
      <c r="B4994" s="86"/>
      <c r="C4994" s="103"/>
      <c r="D4994" s="103"/>
      <c r="E4994" s="103"/>
      <c r="F4994" s="112"/>
    </row>
    <row r="4995" spans="1:6">
      <c r="A4995" s="111"/>
      <c r="B4995" s="86"/>
      <c r="C4995" s="103"/>
      <c r="D4995" s="103"/>
      <c r="E4995" s="103"/>
      <c r="F4995" s="112"/>
    </row>
    <row r="4996" spans="1:6">
      <c r="A4996" s="111"/>
      <c r="B4996" s="86"/>
      <c r="C4996" s="103"/>
      <c r="D4996" s="103"/>
      <c r="E4996" s="103"/>
      <c r="F4996" s="112"/>
    </row>
    <row r="4997" spans="1:6">
      <c r="A4997" s="111"/>
      <c r="B4997" s="86"/>
      <c r="C4997" s="103"/>
      <c r="D4997" s="103"/>
      <c r="E4997" s="103"/>
      <c r="F4997" s="112"/>
    </row>
    <row r="4998" spans="1:6">
      <c r="A4998" s="111"/>
      <c r="B4998" s="86"/>
      <c r="C4998" s="103"/>
      <c r="D4998" s="103"/>
      <c r="E4998" s="103"/>
      <c r="F4998" s="112"/>
    </row>
    <row r="4999" spans="1:6">
      <c r="A4999" s="111"/>
      <c r="B4999" s="86"/>
      <c r="C4999" s="103"/>
      <c r="D4999" s="103"/>
      <c r="E4999" s="103"/>
      <c r="F4999" s="112"/>
    </row>
    <row r="5000" spans="1:6">
      <c r="A5000" s="111"/>
      <c r="B5000" s="86"/>
      <c r="C5000" s="103"/>
      <c r="D5000" s="103"/>
      <c r="E5000" s="103"/>
      <c r="F5000" s="112"/>
    </row>
    <row r="5001" spans="1:6">
      <c r="A5001" s="111"/>
      <c r="B5001" s="86"/>
      <c r="C5001" s="103"/>
      <c r="D5001" s="103"/>
      <c r="E5001" s="103"/>
      <c r="F5001" s="112"/>
    </row>
    <row r="5002" spans="1:6">
      <c r="A5002" s="111"/>
      <c r="B5002" s="86"/>
      <c r="C5002" s="103"/>
      <c r="D5002" s="103"/>
      <c r="E5002" s="103"/>
      <c r="F5002" s="112"/>
    </row>
    <row r="5003" spans="1:6">
      <c r="A5003" s="111"/>
      <c r="B5003" s="86"/>
      <c r="C5003" s="103"/>
      <c r="D5003" s="103"/>
      <c r="E5003" s="103"/>
      <c r="F5003" s="112"/>
    </row>
    <row r="5004" spans="1:6">
      <c r="A5004" s="111"/>
      <c r="B5004" s="86"/>
      <c r="C5004" s="103"/>
      <c r="D5004" s="103"/>
      <c r="E5004" s="103"/>
      <c r="F5004" s="112"/>
    </row>
    <row r="5005" spans="1:6">
      <c r="A5005" s="111"/>
      <c r="B5005" s="86"/>
      <c r="C5005" s="103"/>
      <c r="D5005" s="103"/>
      <c r="E5005" s="103"/>
      <c r="F5005" s="112"/>
    </row>
    <row r="5006" spans="1:6">
      <c r="A5006" s="111"/>
      <c r="B5006" s="86"/>
      <c r="C5006" s="103"/>
      <c r="D5006" s="103"/>
      <c r="E5006" s="103"/>
      <c r="F5006" s="112"/>
    </row>
    <row r="5007" spans="1:6">
      <c r="A5007" s="111"/>
      <c r="B5007" s="86"/>
      <c r="C5007" s="103"/>
      <c r="D5007" s="103"/>
      <c r="E5007" s="103"/>
      <c r="F5007" s="112"/>
    </row>
    <row r="5008" spans="1:6">
      <c r="A5008" s="111"/>
      <c r="B5008" s="86"/>
      <c r="C5008" s="103"/>
      <c r="D5008" s="103"/>
      <c r="E5008" s="103"/>
      <c r="F5008" s="112"/>
    </row>
    <row r="5009" spans="1:6">
      <c r="A5009" s="111"/>
      <c r="B5009" s="86"/>
      <c r="C5009" s="103"/>
      <c r="D5009" s="103"/>
      <c r="E5009" s="103"/>
      <c r="F5009" s="112"/>
    </row>
    <row r="5010" spans="1:6">
      <c r="A5010" s="111"/>
      <c r="B5010" s="86"/>
      <c r="C5010" s="103"/>
      <c r="D5010" s="103"/>
      <c r="E5010" s="103"/>
      <c r="F5010" s="112"/>
    </row>
    <row r="5011" spans="1:6">
      <c r="A5011" s="111"/>
      <c r="B5011" s="86"/>
      <c r="C5011" s="103"/>
      <c r="D5011" s="103"/>
      <c r="E5011" s="103"/>
      <c r="F5011" s="112"/>
    </row>
    <row r="5012" spans="1:6">
      <c r="A5012" s="111"/>
      <c r="B5012" s="86"/>
      <c r="C5012" s="103"/>
      <c r="D5012" s="103"/>
      <c r="E5012" s="103"/>
      <c r="F5012" s="112"/>
    </row>
    <row r="5013" spans="1:6">
      <c r="A5013" s="111"/>
      <c r="B5013" s="86"/>
      <c r="C5013" s="103"/>
      <c r="D5013" s="103"/>
      <c r="E5013" s="103"/>
      <c r="F5013" s="112"/>
    </row>
    <row r="5014" spans="1:6">
      <c r="A5014" s="111"/>
      <c r="B5014" s="86"/>
      <c r="C5014" s="103"/>
      <c r="D5014" s="103"/>
      <c r="E5014" s="103"/>
      <c r="F5014" s="112"/>
    </row>
    <row r="5015" spans="1:6">
      <c r="A5015" s="111"/>
      <c r="B5015" s="86"/>
      <c r="C5015" s="103"/>
      <c r="D5015" s="103"/>
      <c r="E5015" s="103"/>
      <c r="F5015" s="112"/>
    </row>
    <row r="5016" spans="1:6">
      <c r="A5016" s="111"/>
      <c r="B5016" s="86"/>
      <c r="C5016" s="103"/>
      <c r="D5016" s="103"/>
      <c r="E5016" s="103"/>
      <c r="F5016" s="112"/>
    </row>
    <row r="5017" spans="1:6">
      <c r="A5017" s="111"/>
      <c r="B5017" s="86"/>
      <c r="C5017" s="103"/>
      <c r="D5017" s="103"/>
      <c r="E5017" s="103"/>
      <c r="F5017" s="112"/>
    </row>
    <row r="5018" spans="1:6">
      <c r="A5018" s="111"/>
      <c r="B5018" s="86"/>
      <c r="C5018" s="103"/>
      <c r="D5018" s="103"/>
      <c r="E5018" s="103"/>
      <c r="F5018" s="112"/>
    </row>
    <row r="5019" spans="1:6">
      <c r="A5019" s="111"/>
      <c r="B5019" s="86"/>
      <c r="C5019" s="103"/>
      <c r="D5019" s="103"/>
      <c r="E5019" s="103"/>
      <c r="F5019" s="112"/>
    </row>
    <row r="5020" spans="1:6">
      <c r="A5020" s="111"/>
      <c r="B5020" s="86"/>
      <c r="C5020" s="103"/>
      <c r="D5020" s="103"/>
      <c r="E5020" s="103"/>
      <c r="F5020" s="112"/>
    </row>
    <row r="5021" spans="1:6">
      <c r="A5021" s="111"/>
      <c r="B5021" s="86"/>
      <c r="C5021" s="103"/>
      <c r="D5021" s="103"/>
      <c r="E5021" s="103"/>
      <c r="F5021" s="112"/>
    </row>
    <row r="5022" spans="1:6">
      <c r="A5022" s="111"/>
      <c r="B5022" s="86"/>
      <c r="C5022" s="103"/>
      <c r="D5022" s="103"/>
      <c r="E5022" s="103"/>
      <c r="F5022" s="112"/>
    </row>
    <row r="5023" spans="1:6">
      <c r="A5023" s="111"/>
      <c r="B5023" s="86"/>
      <c r="C5023" s="103"/>
      <c r="D5023" s="103"/>
      <c r="E5023" s="103"/>
      <c r="F5023" s="112"/>
    </row>
    <row r="5024" spans="1:6">
      <c r="A5024" s="111"/>
      <c r="B5024" s="86"/>
      <c r="C5024" s="103"/>
      <c r="D5024" s="103"/>
      <c r="E5024" s="103"/>
      <c r="F5024" s="112"/>
    </row>
    <row r="5025" spans="1:6">
      <c r="A5025" s="111"/>
      <c r="B5025" s="86"/>
      <c r="C5025" s="103"/>
      <c r="D5025" s="103"/>
      <c r="E5025" s="103"/>
      <c r="F5025" s="112"/>
    </row>
    <row r="5026" spans="1:6">
      <c r="A5026" s="111"/>
      <c r="B5026" s="86"/>
      <c r="C5026" s="103"/>
      <c r="D5026" s="103"/>
      <c r="E5026" s="103"/>
      <c r="F5026" s="112"/>
    </row>
    <row r="5027" spans="1:6">
      <c r="A5027" s="111"/>
      <c r="B5027" s="86"/>
      <c r="C5027" s="103"/>
      <c r="D5027" s="103"/>
      <c r="E5027" s="103"/>
      <c r="F5027" s="112"/>
    </row>
    <row r="5028" spans="1:6">
      <c r="A5028" s="111"/>
      <c r="B5028" s="86"/>
      <c r="C5028" s="103"/>
      <c r="D5028" s="103"/>
      <c r="E5028" s="103"/>
      <c r="F5028" s="112"/>
    </row>
    <row r="5029" spans="1:6">
      <c r="A5029" s="111"/>
      <c r="B5029" s="86"/>
      <c r="C5029" s="103"/>
      <c r="D5029" s="103"/>
      <c r="E5029" s="103"/>
      <c r="F5029" s="112"/>
    </row>
    <row r="5030" spans="1:6">
      <c r="A5030" s="111"/>
      <c r="B5030" s="86"/>
      <c r="C5030" s="103"/>
      <c r="D5030" s="103"/>
      <c r="E5030" s="103"/>
      <c r="F5030" s="112"/>
    </row>
    <row r="5031" spans="1:6">
      <c r="A5031" s="111"/>
      <c r="B5031" s="86"/>
      <c r="C5031" s="103"/>
      <c r="D5031" s="103"/>
      <c r="E5031" s="103"/>
      <c r="F5031" s="112"/>
    </row>
    <row r="5032" spans="1:6">
      <c r="A5032" s="111"/>
      <c r="B5032" s="86"/>
      <c r="C5032" s="103"/>
      <c r="D5032" s="103"/>
      <c r="E5032" s="103"/>
      <c r="F5032" s="112"/>
    </row>
    <row r="5033" spans="1:6">
      <c r="A5033" s="111"/>
      <c r="B5033" s="86"/>
      <c r="C5033" s="103"/>
      <c r="D5033" s="103"/>
      <c r="E5033" s="103"/>
      <c r="F5033" s="112"/>
    </row>
    <row r="5034" spans="1:6">
      <c r="A5034" s="111"/>
      <c r="B5034" s="86"/>
      <c r="C5034" s="103"/>
      <c r="D5034" s="103"/>
      <c r="E5034" s="103"/>
      <c r="F5034" s="112"/>
    </row>
    <row r="5035" spans="1:6">
      <c r="A5035" s="111"/>
      <c r="B5035" s="86"/>
      <c r="C5035" s="103"/>
      <c r="D5035" s="103"/>
      <c r="E5035" s="103"/>
      <c r="F5035" s="112"/>
    </row>
    <row r="5036" spans="1:6">
      <c r="A5036" s="111"/>
      <c r="B5036" s="86"/>
      <c r="C5036" s="103"/>
      <c r="D5036" s="103"/>
      <c r="E5036" s="103"/>
      <c r="F5036" s="112"/>
    </row>
    <row r="5037" spans="1:6">
      <c r="A5037" s="111"/>
      <c r="B5037" s="86"/>
      <c r="C5037" s="103"/>
      <c r="D5037" s="103"/>
      <c r="E5037" s="103"/>
      <c r="F5037" s="112"/>
    </row>
    <row r="5038" spans="1:6">
      <c r="A5038" s="111"/>
      <c r="B5038" s="86"/>
      <c r="C5038" s="103"/>
      <c r="D5038" s="103"/>
      <c r="E5038" s="103"/>
      <c r="F5038" s="112"/>
    </row>
    <row r="5039" spans="1:6">
      <c r="A5039" s="111"/>
      <c r="B5039" s="86"/>
      <c r="C5039" s="103"/>
      <c r="D5039" s="103"/>
      <c r="E5039" s="103"/>
      <c r="F5039" s="112"/>
    </row>
    <row r="5040" spans="1:6">
      <c r="A5040" s="111"/>
      <c r="B5040" s="86"/>
      <c r="C5040" s="103"/>
      <c r="D5040" s="103"/>
      <c r="E5040" s="103"/>
      <c r="F5040" s="112"/>
    </row>
    <row r="5041" spans="1:6">
      <c r="A5041" s="111"/>
      <c r="B5041" s="86"/>
      <c r="C5041" s="103"/>
      <c r="D5041" s="103"/>
      <c r="E5041" s="103"/>
      <c r="F5041" s="112"/>
    </row>
    <row r="5042" spans="1:6">
      <c r="A5042" s="111"/>
      <c r="B5042" s="86"/>
      <c r="C5042" s="103"/>
      <c r="D5042" s="103"/>
      <c r="E5042" s="103"/>
      <c r="F5042" s="112"/>
    </row>
    <row r="5043" spans="1:6">
      <c r="A5043" s="111"/>
      <c r="B5043" s="86"/>
      <c r="C5043" s="103"/>
      <c r="D5043" s="103"/>
      <c r="E5043" s="103"/>
      <c r="F5043" s="112"/>
    </row>
    <row r="5044" spans="1:6">
      <c r="A5044" s="111"/>
      <c r="B5044" s="86"/>
      <c r="C5044" s="103"/>
      <c r="D5044" s="103"/>
      <c r="E5044" s="103"/>
      <c r="F5044" s="112"/>
    </row>
    <row r="5045" spans="1:6">
      <c r="A5045" s="111"/>
      <c r="B5045" s="86"/>
      <c r="C5045" s="103"/>
      <c r="D5045" s="103"/>
      <c r="E5045" s="103"/>
      <c r="F5045" s="112"/>
    </row>
    <row r="5046" spans="1:6">
      <c r="A5046" s="111"/>
      <c r="B5046" s="86"/>
      <c r="C5046" s="103"/>
      <c r="D5046" s="103"/>
      <c r="E5046" s="103"/>
      <c r="F5046" s="112"/>
    </row>
    <row r="5047" spans="1:6">
      <c r="A5047" s="111"/>
      <c r="B5047" s="86"/>
      <c r="C5047" s="103"/>
      <c r="D5047" s="103"/>
      <c r="E5047" s="103"/>
      <c r="F5047" s="112"/>
    </row>
    <row r="5048" spans="1:6">
      <c r="A5048" s="111"/>
      <c r="B5048" s="86"/>
      <c r="C5048" s="103"/>
      <c r="D5048" s="103"/>
      <c r="E5048" s="103"/>
      <c r="F5048" s="112"/>
    </row>
    <row r="5049" spans="1:6">
      <c r="A5049" s="111"/>
      <c r="B5049" s="86"/>
      <c r="C5049" s="103"/>
      <c r="D5049" s="103"/>
      <c r="E5049" s="103"/>
      <c r="F5049" s="112"/>
    </row>
    <row r="5050" spans="1:6">
      <c r="A5050" s="111"/>
      <c r="B5050" s="86"/>
      <c r="C5050" s="103"/>
      <c r="D5050" s="103"/>
      <c r="E5050" s="103"/>
      <c r="F5050" s="112"/>
    </row>
    <row r="5051" spans="1:6">
      <c r="A5051" s="111"/>
      <c r="B5051" s="86"/>
      <c r="C5051" s="103"/>
      <c r="D5051" s="103"/>
      <c r="E5051" s="103"/>
      <c r="F5051" s="112"/>
    </row>
    <row r="5052" spans="1:6">
      <c r="A5052" s="111"/>
      <c r="B5052" s="86"/>
      <c r="C5052" s="103"/>
      <c r="D5052" s="103"/>
      <c r="E5052" s="103"/>
      <c r="F5052" s="112"/>
    </row>
    <row r="5053" spans="1:6">
      <c r="A5053" s="111"/>
      <c r="B5053" s="86"/>
      <c r="C5053" s="103"/>
      <c r="D5053" s="103"/>
      <c r="E5053" s="103"/>
      <c r="F5053" s="112"/>
    </row>
    <row r="5054" spans="1:6">
      <c r="A5054" s="111"/>
      <c r="B5054" s="86"/>
      <c r="C5054" s="103"/>
      <c r="D5054" s="103"/>
      <c r="E5054" s="103"/>
      <c r="F5054" s="112"/>
    </row>
    <row r="5055" spans="1:6">
      <c r="A5055" s="111"/>
      <c r="B5055" s="86"/>
      <c r="C5055" s="103"/>
      <c r="D5055" s="103"/>
      <c r="E5055" s="103"/>
      <c r="F5055" s="112"/>
    </row>
    <row r="5056" spans="1:6">
      <c r="A5056" s="111"/>
      <c r="B5056" s="86"/>
      <c r="C5056" s="103"/>
      <c r="D5056" s="103"/>
      <c r="E5056" s="103"/>
      <c r="F5056" s="112"/>
    </row>
    <row r="5057" spans="1:6">
      <c r="A5057" s="111"/>
      <c r="B5057" s="86"/>
      <c r="C5057" s="103"/>
      <c r="D5057" s="103"/>
      <c r="E5057" s="103"/>
      <c r="F5057" s="112"/>
    </row>
    <row r="5058" spans="1:6">
      <c r="A5058" s="111"/>
      <c r="B5058" s="86"/>
      <c r="C5058" s="103"/>
      <c r="D5058" s="103"/>
      <c r="E5058" s="103"/>
      <c r="F5058" s="112"/>
    </row>
    <row r="5059" spans="1:6">
      <c r="A5059" s="111"/>
      <c r="B5059" s="86"/>
      <c r="C5059" s="103"/>
      <c r="D5059" s="103"/>
      <c r="E5059" s="103"/>
      <c r="F5059" s="112"/>
    </row>
    <row r="5060" spans="1:6">
      <c r="A5060" s="111"/>
      <c r="B5060" s="86"/>
      <c r="C5060" s="103"/>
      <c r="D5060" s="103"/>
      <c r="E5060" s="103"/>
      <c r="F5060" s="112"/>
    </row>
    <row r="5061" spans="1:6">
      <c r="A5061" s="111"/>
      <c r="B5061" s="86"/>
      <c r="C5061" s="103"/>
      <c r="D5061" s="103"/>
      <c r="E5061" s="103"/>
      <c r="F5061" s="112"/>
    </row>
    <row r="5062" spans="1:6">
      <c r="A5062" s="111"/>
      <c r="B5062" s="86"/>
      <c r="C5062" s="103"/>
      <c r="D5062" s="103"/>
      <c r="E5062" s="103"/>
      <c r="F5062" s="112"/>
    </row>
    <row r="5063" spans="1:6">
      <c r="A5063" s="111"/>
      <c r="B5063" s="86"/>
      <c r="C5063" s="103"/>
      <c r="D5063" s="103"/>
      <c r="E5063" s="103"/>
      <c r="F5063" s="112"/>
    </row>
    <row r="5064" spans="1:6">
      <c r="A5064" s="111"/>
      <c r="B5064" s="86"/>
      <c r="C5064" s="103"/>
      <c r="D5064" s="103"/>
      <c r="E5064" s="103"/>
      <c r="F5064" s="112"/>
    </row>
    <row r="5065" spans="1:6">
      <c r="A5065" s="111"/>
      <c r="B5065" s="86"/>
      <c r="C5065" s="103"/>
      <c r="D5065" s="103"/>
      <c r="E5065" s="103"/>
      <c r="F5065" s="112"/>
    </row>
    <row r="5066" spans="1:6">
      <c r="A5066" s="111"/>
      <c r="B5066" s="86"/>
      <c r="C5066" s="103"/>
      <c r="D5066" s="103"/>
      <c r="E5066" s="103"/>
      <c r="F5066" s="112"/>
    </row>
    <row r="5067" spans="1:6">
      <c r="A5067" s="111"/>
      <c r="B5067" s="86"/>
      <c r="C5067" s="103"/>
      <c r="D5067" s="103"/>
      <c r="E5067" s="103"/>
      <c r="F5067" s="112"/>
    </row>
    <row r="5068" spans="1:6">
      <c r="A5068" s="111"/>
      <c r="B5068" s="86"/>
      <c r="C5068" s="103"/>
      <c r="D5068" s="103"/>
      <c r="E5068" s="103"/>
      <c r="F5068" s="112"/>
    </row>
    <row r="5069" spans="1:6">
      <c r="A5069" s="111"/>
      <c r="B5069" s="86"/>
      <c r="C5069" s="103"/>
      <c r="D5069" s="103"/>
      <c r="E5069" s="103"/>
      <c r="F5069" s="112"/>
    </row>
    <row r="5070" spans="1:6">
      <c r="A5070" s="111"/>
      <c r="B5070" s="86"/>
      <c r="C5070" s="103"/>
      <c r="D5070" s="103"/>
      <c r="E5070" s="103"/>
      <c r="F5070" s="112"/>
    </row>
    <row r="5071" spans="1:6">
      <c r="A5071" s="111"/>
      <c r="B5071" s="86"/>
      <c r="C5071" s="103"/>
      <c r="D5071" s="103"/>
      <c r="E5071" s="103"/>
      <c r="F5071" s="112"/>
    </row>
    <row r="5072" spans="1:6">
      <c r="A5072" s="111"/>
      <c r="B5072" s="86"/>
      <c r="C5072" s="103"/>
      <c r="D5072" s="103"/>
      <c r="E5072" s="103"/>
      <c r="F5072" s="112"/>
    </row>
    <row r="5073" spans="1:6">
      <c r="A5073" s="111"/>
      <c r="B5073" s="86"/>
      <c r="C5073" s="103"/>
      <c r="D5073" s="103"/>
      <c r="E5073" s="103"/>
      <c r="F5073" s="112"/>
    </row>
    <row r="5074" spans="1:6">
      <c r="A5074" s="111"/>
      <c r="B5074" s="86"/>
      <c r="C5074" s="103"/>
      <c r="D5074" s="103"/>
      <c r="E5074" s="103"/>
      <c r="F5074" s="112"/>
    </row>
    <row r="5075" spans="1:6">
      <c r="A5075" s="111"/>
      <c r="B5075" s="86"/>
      <c r="C5075" s="103"/>
      <c r="D5075" s="103"/>
      <c r="E5075" s="103"/>
      <c r="F5075" s="112"/>
    </row>
    <row r="5076" spans="1:6">
      <c r="A5076" s="111"/>
      <c r="B5076" s="86"/>
      <c r="C5076" s="103"/>
      <c r="D5076" s="103"/>
      <c r="E5076" s="103"/>
      <c r="F5076" s="112"/>
    </row>
    <row r="5077" spans="1:6">
      <c r="A5077" s="111"/>
      <c r="B5077" s="86"/>
      <c r="C5077" s="103"/>
      <c r="D5077" s="103"/>
      <c r="E5077" s="103"/>
      <c r="F5077" s="112"/>
    </row>
    <row r="5078" spans="1:6">
      <c r="A5078" s="111"/>
      <c r="B5078" s="86"/>
      <c r="C5078" s="103"/>
      <c r="D5078" s="103"/>
      <c r="E5078" s="103"/>
      <c r="F5078" s="112"/>
    </row>
    <row r="5079" spans="1:6">
      <c r="A5079" s="111"/>
      <c r="B5079" s="86"/>
      <c r="C5079" s="103"/>
      <c r="D5079" s="103"/>
      <c r="E5079" s="103"/>
      <c r="F5079" s="112"/>
    </row>
    <row r="5080" spans="1:6">
      <c r="A5080" s="111"/>
      <c r="B5080" s="86"/>
      <c r="C5080" s="103"/>
      <c r="D5080" s="103"/>
      <c r="E5080" s="103"/>
      <c r="F5080" s="112"/>
    </row>
    <row r="5081" spans="1:6">
      <c r="A5081" s="111"/>
      <c r="B5081" s="86"/>
      <c r="C5081" s="103"/>
      <c r="D5081" s="103"/>
      <c r="E5081" s="103"/>
      <c r="F5081" s="112"/>
    </row>
    <row r="5082" spans="1:6">
      <c r="A5082" s="111"/>
      <c r="B5082" s="86"/>
      <c r="C5082" s="103"/>
      <c r="D5082" s="103"/>
      <c r="E5082" s="103"/>
      <c r="F5082" s="112"/>
    </row>
    <row r="5083" spans="1:6">
      <c r="A5083" s="111"/>
      <c r="B5083" s="86"/>
      <c r="C5083" s="103"/>
      <c r="D5083" s="103"/>
      <c r="E5083" s="103"/>
      <c r="F5083" s="112"/>
    </row>
    <row r="5084" spans="1:6">
      <c r="A5084" s="111"/>
      <c r="B5084" s="86"/>
      <c r="C5084" s="103"/>
      <c r="D5084" s="103"/>
      <c r="E5084" s="103"/>
      <c r="F5084" s="112"/>
    </row>
    <row r="5085" spans="1:6">
      <c r="A5085" s="111"/>
      <c r="B5085" s="86"/>
      <c r="C5085" s="103"/>
      <c r="D5085" s="103"/>
      <c r="E5085" s="103"/>
      <c r="F5085" s="112"/>
    </row>
    <row r="5086" spans="1:6">
      <c r="A5086" s="111"/>
      <c r="B5086" s="86"/>
      <c r="C5086" s="103"/>
      <c r="D5086" s="103"/>
      <c r="E5086" s="103"/>
      <c r="F5086" s="112"/>
    </row>
    <row r="5087" spans="1:6">
      <c r="A5087" s="111"/>
      <c r="B5087" s="86"/>
      <c r="C5087" s="103"/>
      <c r="D5087" s="103"/>
      <c r="E5087" s="103"/>
      <c r="F5087" s="112"/>
    </row>
    <row r="5088" spans="1:6">
      <c r="A5088" s="111"/>
      <c r="B5088" s="86"/>
      <c r="C5088" s="103"/>
      <c r="D5088" s="103"/>
      <c r="E5088" s="103"/>
      <c r="F5088" s="112"/>
    </row>
    <row r="5089" spans="1:6">
      <c r="A5089" s="111"/>
      <c r="B5089" s="86"/>
      <c r="C5089" s="103"/>
      <c r="D5089" s="103"/>
      <c r="E5089" s="103"/>
      <c r="F5089" s="112"/>
    </row>
    <row r="5090" spans="1:6">
      <c r="A5090" s="111"/>
      <c r="B5090" s="86"/>
      <c r="C5090" s="103"/>
      <c r="D5090" s="103"/>
      <c r="E5090" s="103"/>
      <c r="F5090" s="112"/>
    </row>
    <row r="5091" spans="1:6">
      <c r="A5091" s="111"/>
      <c r="B5091" s="86"/>
      <c r="C5091" s="103"/>
      <c r="D5091" s="103"/>
      <c r="E5091" s="103"/>
      <c r="F5091" s="112"/>
    </row>
    <row r="5092" spans="1:6">
      <c r="A5092" s="111"/>
      <c r="B5092" s="86"/>
      <c r="C5092" s="103"/>
      <c r="D5092" s="103"/>
      <c r="E5092" s="103"/>
      <c r="F5092" s="112"/>
    </row>
    <row r="5093" spans="1:6">
      <c r="A5093" s="111"/>
      <c r="B5093" s="86"/>
      <c r="C5093" s="103"/>
      <c r="D5093" s="103"/>
      <c r="E5093" s="103"/>
      <c r="F5093" s="112"/>
    </row>
    <row r="5094" spans="1:6">
      <c r="A5094" s="111"/>
      <c r="B5094" s="86"/>
      <c r="C5094" s="103"/>
      <c r="D5094" s="103"/>
      <c r="E5094" s="103"/>
      <c r="F5094" s="112"/>
    </row>
    <row r="5095" spans="1:6">
      <c r="A5095" s="111"/>
      <c r="B5095" s="86"/>
      <c r="C5095" s="103"/>
      <c r="D5095" s="103"/>
      <c r="E5095" s="103"/>
      <c r="F5095" s="112"/>
    </row>
    <row r="5096" spans="1:6">
      <c r="A5096" s="111"/>
      <c r="B5096" s="86"/>
      <c r="C5096" s="103"/>
      <c r="D5096" s="103"/>
      <c r="E5096" s="103"/>
      <c r="F5096" s="112"/>
    </row>
    <row r="5097" spans="1:6">
      <c r="A5097" s="111"/>
      <c r="B5097" s="86"/>
      <c r="C5097" s="103"/>
      <c r="D5097" s="103"/>
      <c r="E5097" s="103"/>
      <c r="F5097" s="112"/>
    </row>
    <row r="5098" spans="1:6">
      <c r="A5098" s="111"/>
      <c r="B5098" s="86"/>
      <c r="C5098" s="103"/>
      <c r="D5098" s="103"/>
      <c r="E5098" s="103"/>
      <c r="F5098" s="112"/>
    </row>
    <row r="5099" spans="1:6">
      <c r="A5099" s="111"/>
      <c r="B5099" s="86"/>
      <c r="C5099" s="103"/>
      <c r="D5099" s="103"/>
      <c r="E5099" s="103"/>
      <c r="F5099" s="112"/>
    </row>
    <row r="5100" spans="1:6">
      <c r="A5100" s="111"/>
      <c r="B5100" s="86"/>
      <c r="C5100" s="103"/>
      <c r="D5100" s="103"/>
      <c r="E5100" s="103"/>
      <c r="F5100" s="112"/>
    </row>
    <row r="5101" spans="1:6">
      <c r="A5101" s="111"/>
      <c r="B5101" s="86"/>
      <c r="C5101" s="103"/>
      <c r="D5101" s="103"/>
      <c r="E5101" s="103"/>
      <c r="F5101" s="112"/>
    </row>
    <row r="5102" spans="1:6">
      <c r="A5102" s="111"/>
      <c r="B5102" s="86"/>
      <c r="C5102" s="103"/>
      <c r="D5102" s="103"/>
      <c r="E5102" s="103"/>
      <c r="F5102" s="112"/>
    </row>
    <row r="5103" spans="1:6">
      <c r="A5103" s="111"/>
      <c r="B5103" s="86"/>
      <c r="C5103" s="103"/>
      <c r="D5103" s="103"/>
      <c r="E5103" s="103"/>
      <c r="F5103" s="112"/>
    </row>
    <row r="5104" spans="1:6">
      <c r="A5104" s="111"/>
      <c r="B5104" s="86"/>
      <c r="C5104" s="103"/>
      <c r="D5104" s="103"/>
      <c r="E5104" s="103"/>
      <c r="F5104" s="112"/>
    </row>
    <row r="5105" spans="1:6">
      <c r="A5105" s="111"/>
      <c r="B5105" s="86"/>
      <c r="C5105" s="103"/>
      <c r="D5105" s="103"/>
      <c r="E5105" s="103"/>
      <c r="F5105" s="112"/>
    </row>
    <row r="5106" spans="1:6">
      <c r="A5106" s="111"/>
      <c r="B5106" s="86"/>
      <c r="C5106" s="103"/>
      <c r="D5106" s="103"/>
      <c r="E5106" s="103"/>
      <c r="F5106" s="112"/>
    </row>
    <row r="5107" spans="1:6">
      <c r="A5107" s="111"/>
      <c r="B5107" s="86"/>
      <c r="C5107" s="103"/>
      <c r="D5107" s="103"/>
      <c r="E5107" s="103"/>
      <c r="F5107" s="112"/>
    </row>
    <row r="5108" spans="1:6">
      <c r="A5108" s="111"/>
      <c r="B5108" s="86"/>
      <c r="C5108" s="103"/>
      <c r="D5108" s="103"/>
      <c r="E5108" s="103"/>
      <c r="F5108" s="112"/>
    </row>
    <row r="5109" spans="1:6">
      <c r="A5109" s="111"/>
      <c r="B5109" s="86"/>
      <c r="C5109" s="103"/>
      <c r="D5109" s="103"/>
      <c r="E5109" s="103"/>
      <c r="F5109" s="112"/>
    </row>
    <row r="5110" spans="1:6">
      <c r="A5110" s="111"/>
      <c r="B5110" s="86"/>
      <c r="C5110" s="103"/>
      <c r="D5110" s="103"/>
      <c r="E5110" s="103"/>
      <c r="F5110" s="112"/>
    </row>
    <row r="5111" spans="1:6">
      <c r="A5111" s="111"/>
      <c r="B5111" s="86"/>
      <c r="C5111" s="103"/>
      <c r="D5111" s="103"/>
      <c r="E5111" s="103"/>
      <c r="F5111" s="112"/>
    </row>
    <row r="5112" spans="1:6">
      <c r="A5112" s="111"/>
      <c r="B5112" s="86"/>
      <c r="C5112" s="103"/>
      <c r="D5112" s="103"/>
      <c r="E5112" s="103"/>
      <c r="F5112" s="112"/>
    </row>
    <row r="5113" spans="1:6">
      <c r="A5113" s="111"/>
      <c r="B5113" s="86"/>
      <c r="C5113" s="103"/>
      <c r="D5113" s="103"/>
      <c r="E5113" s="103"/>
      <c r="F5113" s="112"/>
    </row>
    <row r="5114" spans="1:6">
      <c r="A5114" s="111"/>
      <c r="B5114" s="86"/>
      <c r="C5114" s="103"/>
      <c r="D5114" s="103"/>
      <c r="E5114" s="103"/>
      <c r="F5114" s="112"/>
    </row>
    <row r="5115" spans="1:6">
      <c r="A5115" s="111"/>
      <c r="B5115" s="86"/>
      <c r="C5115" s="103"/>
      <c r="D5115" s="103"/>
      <c r="E5115" s="103"/>
      <c r="F5115" s="112"/>
    </row>
    <row r="5116" spans="1:6">
      <c r="A5116" s="111"/>
      <c r="B5116" s="86"/>
      <c r="C5116" s="103"/>
      <c r="D5116" s="103"/>
      <c r="E5116" s="103"/>
      <c r="F5116" s="112"/>
    </row>
    <row r="5117" spans="1:6">
      <c r="A5117" s="111"/>
      <c r="B5117" s="86"/>
      <c r="C5117" s="103"/>
      <c r="D5117" s="103"/>
      <c r="E5117" s="103"/>
      <c r="F5117" s="112"/>
    </row>
    <row r="5118" spans="1:6">
      <c r="A5118" s="111"/>
      <c r="B5118" s="86"/>
      <c r="C5118" s="103"/>
      <c r="D5118" s="103"/>
      <c r="E5118" s="103"/>
      <c r="F5118" s="112"/>
    </row>
    <row r="5119" spans="1:6">
      <c r="A5119" s="111"/>
      <c r="B5119" s="86"/>
      <c r="C5119" s="103"/>
      <c r="D5119" s="103"/>
      <c r="E5119" s="103"/>
      <c r="F5119" s="112"/>
    </row>
    <row r="5120" spans="1:6">
      <c r="A5120" s="111"/>
      <c r="B5120" s="86"/>
      <c r="C5120" s="103"/>
      <c r="D5120" s="103"/>
      <c r="E5120" s="103"/>
      <c r="F5120" s="112"/>
    </row>
    <row r="5121" spans="1:6">
      <c r="A5121" s="111"/>
      <c r="B5121" s="86"/>
      <c r="C5121" s="103"/>
      <c r="D5121" s="103"/>
      <c r="E5121" s="103"/>
      <c r="F5121" s="112"/>
    </row>
    <row r="5122" spans="1:6">
      <c r="A5122" s="111"/>
      <c r="B5122" s="86"/>
      <c r="C5122" s="103"/>
      <c r="D5122" s="103"/>
      <c r="E5122" s="103"/>
      <c r="F5122" s="112"/>
    </row>
    <row r="5123" spans="1:6">
      <c r="A5123" s="111"/>
      <c r="B5123" s="86"/>
      <c r="C5123" s="103"/>
      <c r="D5123" s="103"/>
      <c r="E5123" s="103"/>
      <c r="F5123" s="112"/>
    </row>
    <row r="5124" spans="1:6">
      <c r="A5124" s="111"/>
      <c r="B5124" s="86"/>
      <c r="C5124" s="103"/>
      <c r="D5124" s="103"/>
      <c r="E5124" s="103"/>
      <c r="F5124" s="112"/>
    </row>
    <row r="5125" spans="1:6">
      <c r="A5125" s="111"/>
      <c r="B5125" s="86"/>
      <c r="C5125" s="103"/>
      <c r="D5125" s="103"/>
      <c r="E5125" s="103"/>
      <c r="F5125" s="112"/>
    </row>
    <row r="5126" spans="1:6">
      <c r="A5126" s="111"/>
      <c r="B5126" s="86"/>
      <c r="C5126" s="103"/>
      <c r="D5126" s="103"/>
      <c r="E5126" s="103"/>
      <c r="F5126" s="112"/>
    </row>
    <row r="5127" spans="1:6">
      <c r="A5127" s="111"/>
      <c r="B5127" s="86"/>
      <c r="C5127" s="103"/>
      <c r="D5127" s="103"/>
      <c r="E5127" s="103"/>
      <c r="F5127" s="112"/>
    </row>
    <row r="5128" spans="1:6">
      <c r="A5128" s="111"/>
      <c r="B5128" s="86"/>
      <c r="C5128" s="103"/>
      <c r="D5128" s="103"/>
      <c r="E5128" s="103"/>
      <c r="F5128" s="112"/>
    </row>
    <row r="5129" spans="1:6">
      <c r="A5129" s="111"/>
      <c r="B5129" s="86"/>
      <c r="C5129" s="103"/>
      <c r="D5129" s="103"/>
      <c r="E5129" s="103"/>
      <c r="F5129" s="112"/>
    </row>
    <row r="5130" spans="1:6">
      <c r="A5130" s="111"/>
      <c r="B5130" s="86"/>
      <c r="C5130" s="103"/>
      <c r="D5130" s="103"/>
      <c r="E5130" s="103"/>
      <c r="F5130" s="112"/>
    </row>
    <row r="5131" spans="1:6">
      <c r="A5131" s="111"/>
      <c r="B5131" s="86"/>
      <c r="C5131" s="103"/>
      <c r="D5131" s="103"/>
      <c r="E5131" s="103"/>
      <c r="F5131" s="112"/>
    </row>
    <row r="5132" spans="1:6">
      <c r="A5132" s="111"/>
      <c r="B5132" s="86"/>
      <c r="C5132" s="103"/>
      <c r="D5132" s="103"/>
      <c r="E5132" s="103"/>
      <c r="F5132" s="112"/>
    </row>
    <row r="5133" spans="1:6">
      <c r="A5133" s="111"/>
      <c r="B5133" s="86"/>
      <c r="C5133" s="103"/>
      <c r="D5133" s="103"/>
      <c r="E5133" s="103"/>
      <c r="F5133" s="112"/>
    </row>
    <row r="5134" spans="1:6">
      <c r="A5134" s="111"/>
      <c r="B5134" s="86"/>
      <c r="C5134" s="103"/>
      <c r="D5134" s="103"/>
      <c r="E5134" s="103"/>
      <c r="F5134" s="112"/>
    </row>
    <row r="5135" spans="1:6">
      <c r="A5135" s="111"/>
      <c r="B5135" s="86"/>
      <c r="C5135" s="103"/>
      <c r="D5135" s="103"/>
      <c r="E5135" s="103"/>
      <c r="F5135" s="112"/>
    </row>
    <row r="5136" spans="1:6">
      <c r="A5136" s="111"/>
      <c r="B5136" s="86"/>
      <c r="C5136" s="103"/>
      <c r="D5136" s="103"/>
      <c r="E5136" s="103"/>
      <c r="F5136" s="112"/>
    </row>
    <row r="5137" spans="1:6">
      <c r="A5137" s="111"/>
      <c r="B5137" s="86"/>
      <c r="C5137" s="103"/>
      <c r="D5137" s="103"/>
      <c r="E5137" s="103"/>
      <c r="F5137" s="112"/>
    </row>
    <row r="5138" spans="1:6">
      <c r="A5138" s="111"/>
      <c r="B5138" s="86"/>
      <c r="C5138" s="103"/>
      <c r="D5138" s="103"/>
      <c r="E5138" s="103"/>
      <c r="F5138" s="112"/>
    </row>
    <row r="5139" spans="1:6">
      <c r="A5139" s="111"/>
      <c r="B5139" s="86"/>
      <c r="C5139" s="103"/>
      <c r="D5139" s="103"/>
      <c r="E5139" s="103"/>
      <c r="F5139" s="112"/>
    </row>
    <row r="5140" spans="1:6">
      <c r="A5140" s="111"/>
      <c r="B5140" s="86"/>
      <c r="C5140" s="103"/>
      <c r="D5140" s="103"/>
      <c r="E5140" s="103"/>
      <c r="F5140" s="112"/>
    </row>
    <row r="5141" spans="1:6">
      <c r="A5141" s="111"/>
      <c r="B5141" s="86"/>
      <c r="C5141" s="103"/>
      <c r="D5141" s="103"/>
      <c r="E5141" s="103"/>
      <c r="F5141" s="112"/>
    </row>
    <row r="5142" spans="1:6">
      <c r="A5142" s="111"/>
      <c r="B5142" s="86"/>
      <c r="C5142" s="103"/>
      <c r="D5142" s="103"/>
      <c r="E5142" s="103"/>
      <c r="F5142" s="112"/>
    </row>
    <row r="5143" spans="1:6">
      <c r="A5143" s="111"/>
      <c r="B5143" s="86"/>
      <c r="C5143" s="103"/>
      <c r="D5143" s="103"/>
      <c r="E5143" s="103"/>
      <c r="F5143" s="112"/>
    </row>
    <row r="5144" spans="1:6">
      <c r="A5144" s="111"/>
      <c r="B5144" s="86"/>
      <c r="C5144" s="103"/>
      <c r="D5144" s="103"/>
      <c r="E5144" s="103"/>
      <c r="F5144" s="112"/>
    </row>
    <row r="5145" spans="1:6">
      <c r="A5145" s="111"/>
      <c r="B5145" s="86"/>
      <c r="C5145" s="103"/>
      <c r="D5145" s="103"/>
      <c r="E5145" s="103"/>
      <c r="F5145" s="112"/>
    </row>
    <row r="5146" spans="1:6">
      <c r="A5146" s="111"/>
      <c r="B5146" s="86"/>
      <c r="C5146" s="103"/>
      <c r="D5146" s="103"/>
      <c r="E5146" s="103"/>
      <c r="F5146" s="112"/>
    </row>
    <row r="5147" spans="1:6">
      <c r="A5147" s="111"/>
      <c r="B5147" s="86"/>
      <c r="C5147" s="103"/>
      <c r="D5147" s="103"/>
      <c r="E5147" s="103"/>
      <c r="F5147" s="112"/>
    </row>
    <row r="5148" spans="1:6">
      <c r="A5148" s="111"/>
      <c r="B5148" s="86"/>
      <c r="C5148" s="103"/>
      <c r="D5148" s="103"/>
      <c r="E5148" s="103"/>
      <c r="F5148" s="112"/>
    </row>
    <row r="5149" spans="1:6">
      <c r="A5149" s="111"/>
      <c r="B5149" s="86"/>
      <c r="C5149" s="103"/>
      <c r="D5149" s="103"/>
      <c r="E5149" s="103"/>
      <c r="F5149" s="112"/>
    </row>
    <row r="5150" spans="1:6">
      <c r="A5150" s="111"/>
      <c r="B5150" s="86"/>
      <c r="C5150" s="103"/>
      <c r="D5150" s="103"/>
      <c r="E5150" s="103"/>
      <c r="F5150" s="112"/>
    </row>
    <row r="5151" spans="1:6">
      <c r="A5151" s="111"/>
      <c r="B5151" s="86"/>
      <c r="C5151" s="103"/>
      <c r="D5151" s="103"/>
      <c r="E5151" s="103"/>
      <c r="F5151" s="112"/>
    </row>
    <row r="5152" spans="1:6">
      <c r="A5152" s="111"/>
      <c r="B5152" s="86"/>
      <c r="C5152" s="103"/>
      <c r="D5152" s="103"/>
      <c r="E5152" s="103"/>
      <c r="F5152" s="112"/>
    </row>
    <row r="5153" spans="1:6">
      <c r="A5153" s="111"/>
      <c r="B5153" s="86"/>
      <c r="C5153" s="103"/>
      <c r="D5153" s="103"/>
      <c r="E5153" s="103"/>
      <c r="F5153" s="112"/>
    </row>
    <row r="5154" spans="1:6">
      <c r="A5154" s="111"/>
      <c r="B5154" s="86"/>
      <c r="C5154" s="103"/>
      <c r="D5154" s="103"/>
      <c r="E5154" s="103"/>
      <c r="F5154" s="112"/>
    </row>
    <row r="5155" spans="1:6">
      <c r="A5155" s="111"/>
      <c r="B5155" s="86"/>
      <c r="C5155" s="103"/>
      <c r="D5155" s="103"/>
      <c r="E5155" s="103"/>
      <c r="F5155" s="112"/>
    </row>
    <row r="5156" spans="1:6">
      <c r="A5156" s="111"/>
      <c r="B5156" s="86"/>
      <c r="C5156" s="103"/>
      <c r="D5156" s="103"/>
      <c r="E5156" s="103"/>
      <c r="F5156" s="112"/>
    </row>
    <row r="5157" spans="1:6">
      <c r="A5157" s="111"/>
      <c r="B5157" s="86"/>
      <c r="C5157" s="103"/>
      <c r="D5157" s="103"/>
      <c r="E5157" s="103"/>
      <c r="F5157" s="112"/>
    </row>
    <row r="5158" spans="1:6">
      <c r="A5158" s="111"/>
      <c r="B5158" s="86"/>
      <c r="C5158" s="103"/>
      <c r="D5158" s="103"/>
      <c r="E5158" s="103"/>
      <c r="F5158" s="112"/>
    </row>
    <row r="5159" spans="1:6">
      <c r="A5159" s="111"/>
      <c r="B5159" s="86"/>
      <c r="C5159" s="103"/>
      <c r="D5159" s="103"/>
      <c r="E5159" s="103"/>
      <c r="F5159" s="112"/>
    </row>
    <row r="5160" spans="1:6">
      <c r="A5160" s="111"/>
      <c r="B5160" s="86"/>
      <c r="C5160" s="103"/>
      <c r="D5160" s="103"/>
      <c r="E5160" s="103"/>
      <c r="F5160" s="112"/>
    </row>
    <row r="5161" spans="1:6">
      <c r="A5161" s="111"/>
      <c r="B5161" s="86"/>
      <c r="C5161" s="103"/>
      <c r="D5161" s="103"/>
      <c r="E5161" s="103"/>
      <c r="F5161" s="112"/>
    </row>
    <row r="5162" spans="1:6">
      <c r="A5162" s="111"/>
      <c r="B5162" s="86"/>
      <c r="C5162" s="103"/>
      <c r="D5162" s="103"/>
      <c r="E5162" s="103"/>
      <c r="F5162" s="112"/>
    </row>
    <row r="5163" spans="1:6">
      <c r="A5163" s="111"/>
      <c r="B5163" s="86"/>
      <c r="C5163" s="103"/>
      <c r="D5163" s="103"/>
      <c r="E5163" s="103"/>
      <c r="F5163" s="112"/>
    </row>
    <row r="5164" spans="1:6">
      <c r="A5164" s="111"/>
      <c r="B5164" s="86"/>
      <c r="C5164" s="103"/>
      <c r="D5164" s="103"/>
      <c r="E5164" s="103"/>
      <c r="F5164" s="112"/>
    </row>
    <row r="5165" spans="1:6">
      <c r="A5165" s="111"/>
      <c r="B5165" s="86"/>
      <c r="C5165" s="103"/>
      <c r="D5165" s="103"/>
      <c r="E5165" s="103"/>
      <c r="F5165" s="112"/>
    </row>
    <row r="5166" spans="1:6">
      <c r="A5166" s="111"/>
      <c r="B5166" s="86"/>
      <c r="C5166" s="103"/>
      <c r="D5166" s="103"/>
      <c r="E5166" s="103"/>
      <c r="F5166" s="112"/>
    </row>
    <row r="5167" spans="1:6">
      <c r="A5167" s="111"/>
      <c r="B5167" s="86"/>
      <c r="C5167" s="103"/>
      <c r="D5167" s="103"/>
      <c r="E5167" s="103"/>
      <c r="F5167" s="112"/>
    </row>
    <row r="5168" spans="1:6">
      <c r="A5168" s="111"/>
      <c r="B5168" s="86"/>
      <c r="C5168" s="103"/>
      <c r="D5168" s="103"/>
      <c r="E5168" s="103"/>
      <c r="F5168" s="112"/>
    </row>
    <row r="5169" spans="1:6">
      <c r="A5169" s="111"/>
      <c r="B5169" s="86"/>
      <c r="C5169" s="103"/>
      <c r="D5169" s="103"/>
      <c r="E5169" s="103"/>
      <c r="F5169" s="112"/>
    </row>
    <row r="5170" spans="1:6">
      <c r="A5170" s="111"/>
      <c r="B5170" s="86"/>
      <c r="C5170" s="103"/>
      <c r="D5170" s="103"/>
      <c r="E5170" s="103"/>
      <c r="F5170" s="112"/>
    </row>
    <row r="5171" spans="1:6">
      <c r="A5171" s="111"/>
      <c r="B5171" s="86"/>
      <c r="C5171" s="103"/>
      <c r="D5171" s="103"/>
      <c r="E5171" s="103"/>
      <c r="F5171" s="112"/>
    </row>
    <row r="5172" spans="1:6">
      <c r="A5172" s="111"/>
      <c r="B5172" s="86"/>
      <c r="C5172" s="103"/>
      <c r="D5172" s="103"/>
      <c r="E5172" s="103"/>
      <c r="F5172" s="112"/>
    </row>
    <row r="5173" spans="1:6">
      <c r="A5173" s="111"/>
      <c r="B5173" s="86"/>
      <c r="C5173" s="103"/>
      <c r="D5173" s="103"/>
      <c r="E5173" s="103"/>
      <c r="F5173" s="112"/>
    </row>
    <row r="5174" spans="1:6">
      <c r="A5174" s="111"/>
      <c r="B5174" s="86"/>
      <c r="C5174" s="103"/>
      <c r="D5174" s="103"/>
      <c r="E5174" s="103"/>
      <c r="F5174" s="112"/>
    </row>
    <row r="5175" spans="1:6">
      <c r="A5175" s="111"/>
      <c r="B5175" s="86"/>
      <c r="C5175" s="103"/>
      <c r="D5175" s="103"/>
      <c r="E5175" s="103"/>
      <c r="F5175" s="112"/>
    </row>
    <row r="5176" spans="1:6">
      <c r="A5176" s="111"/>
      <c r="B5176" s="86"/>
      <c r="C5176" s="103"/>
      <c r="D5176" s="103"/>
      <c r="E5176" s="103"/>
      <c r="F5176" s="112"/>
    </row>
    <row r="5177" spans="1:6">
      <c r="A5177" s="111"/>
      <c r="B5177" s="86"/>
      <c r="C5177" s="103"/>
      <c r="D5177" s="103"/>
      <c r="E5177" s="103"/>
      <c r="F5177" s="112"/>
    </row>
    <row r="5178" spans="1:6">
      <c r="A5178" s="111"/>
      <c r="B5178" s="86"/>
      <c r="C5178" s="103"/>
      <c r="D5178" s="103"/>
      <c r="E5178" s="103"/>
      <c r="F5178" s="112"/>
    </row>
    <row r="5179" spans="1:6">
      <c r="A5179" s="111"/>
      <c r="B5179" s="86"/>
      <c r="C5179" s="103"/>
      <c r="D5179" s="103"/>
      <c r="E5179" s="103"/>
      <c r="F5179" s="112"/>
    </row>
    <row r="5180" spans="1:6">
      <c r="A5180" s="111"/>
      <c r="B5180" s="86"/>
      <c r="C5180" s="103"/>
      <c r="D5180" s="103"/>
      <c r="E5180" s="103"/>
      <c r="F5180" s="112"/>
    </row>
    <row r="5181" spans="1:6">
      <c r="A5181" s="111"/>
      <c r="B5181" s="86"/>
      <c r="C5181" s="103"/>
      <c r="D5181" s="103"/>
      <c r="E5181" s="103"/>
      <c r="F5181" s="112"/>
    </row>
    <row r="5182" spans="1:6">
      <c r="A5182" s="111"/>
      <c r="B5182" s="86"/>
      <c r="C5182" s="103"/>
      <c r="D5182" s="103"/>
      <c r="E5182" s="103"/>
      <c r="F5182" s="112"/>
    </row>
    <row r="5183" spans="1:6">
      <c r="A5183" s="111"/>
      <c r="B5183" s="86"/>
      <c r="C5183" s="103"/>
      <c r="D5183" s="103"/>
      <c r="E5183" s="103"/>
      <c r="F5183" s="112"/>
    </row>
    <row r="5184" spans="1:6">
      <c r="A5184" s="111"/>
      <c r="B5184" s="86"/>
      <c r="C5184" s="103"/>
      <c r="D5184" s="103"/>
      <c r="E5184" s="103"/>
      <c r="F5184" s="112"/>
    </row>
    <row r="5185" spans="1:6">
      <c r="A5185" s="111"/>
      <c r="B5185" s="86"/>
      <c r="C5185" s="103"/>
      <c r="D5185" s="103"/>
      <c r="E5185" s="103"/>
      <c r="F5185" s="112"/>
    </row>
    <row r="5186" spans="1:6">
      <c r="A5186" s="111"/>
      <c r="B5186" s="86"/>
      <c r="C5186" s="103"/>
      <c r="D5186" s="103"/>
      <c r="E5186" s="103"/>
      <c r="F5186" s="112"/>
    </row>
    <row r="5187" spans="1:6">
      <c r="A5187" s="111"/>
      <c r="B5187" s="86"/>
      <c r="C5187" s="103"/>
      <c r="D5187" s="103"/>
      <c r="E5187" s="103"/>
      <c r="F5187" s="112"/>
    </row>
    <row r="5188" spans="1:6">
      <c r="A5188" s="111"/>
      <c r="B5188" s="86"/>
      <c r="C5188" s="103"/>
      <c r="D5188" s="103"/>
      <c r="E5188" s="103"/>
      <c r="F5188" s="112"/>
    </row>
    <row r="5189" spans="1:6">
      <c r="A5189" s="111"/>
      <c r="B5189" s="86"/>
      <c r="C5189" s="103"/>
      <c r="D5189" s="103"/>
      <c r="E5189" s="103"/>
      <c r="F5189" s="112"/>
    </row>
    <row r="5190" spans="1:6">
      <c r="A5190" s="111"/>
      <c r="B5190" s="86"/>
      <c r="C5190" s="103"/>
      <c r="D5190" s="103"/>
      <c r="E5190" s="103"/>
      <c r="F5190" s="112"/>
    </row>
    <row r="5191" spans="1:6">
      <c r="A5191" s="111"/>
      <c r="B5191" s="86"/>
      <c r="C5191" s="103"/>
      <c r="D5191" s="103"/>
      <c r="E5191" s="103"/>
      <c r="F5191" s="112"/>
    </row>
    <row r="5192" spans="1:6">
      <c r="A5192" s="111"/>
      <c r="B5192" s="86"/>
      <c r="C5192" s="103"/>
      <c r="D5192" s="103"/>
      <c r="E5192" s="103"/>
      <c r="F5192" s="112"/>
    </row>
    <row r="5193" spans="1:6">
      <c r="A5193" s="111"/>
      <c r="B5193" s="86"/>
      <c r="C5193" s="103"/>
      <c r="D5193" s="103"/>
      <c r="E5193" s="103"/>
      <c r="F5193" s="112"/>
    </row>
    <row r="5194" spans="1:6">
      <c r="A5194" s="111"/>
      <c r="B5194" s="86"/>
      <c r="C5194" s="103"/>
      <c r="D5194" s="103"/>
      <c r="E5194" s="103"/>
      <c r="F5194" s="112"/>
    </row>
    <row r="5195" spans="1:6">
      <c r="A5195" s="111"/>
      <c r="B5195" s="86"/>
      <c r="C5195" s="103"/>
      <c r="D5195" s="103"/>
      <c r="E5195" s="103"/>
      <c r="F5195" s="112"/>
    </row>
    <row r="5196" spans="1:6">
      <c r="A5196" s="111"/>
      <c r="B5196" s="86"/>
      <c r="C5196" s="103"/>
      <c r="D5196" s="103"/>
      <c r="E5196" s="103"/>
      <c r="F5196" s="112"/>
    </row>
    <row r="5197" spans="1:6">
      <c r="A5197" s="111"/>
      <c r="B5197" s="86"/>
      <c r="C5197" s="103"/>
      <c r="D5197" s="103"/>
      <c r="E5197" s="103"/>
      <c r="F5197" s="112"/>
    </row>
    <row r="5198" spans="1:6">
      <c r="A5198" s="111"/>
      <c r="B5198" s="86"/>
      <c r="C5198" s="103"/>
      <c r="D5198" s="103"/>
      <c r="E5198" s="103"/>
      <c r="F5198" s="112"/>
    </row>
    <row r="5199" spans="1:6">
      <c r="A5199" s="111"/>
      <c r="B5199" s="86"/>
      <c r="C5199" s="103"/>
      <c r="D5199" s="103"/>
      <c r="E5199" s="103"/>
      <c r="F5199" s="112"/>
    </row>
    <row r="5200" spans="1:6">
      <c r="A5200" s="111"/>
      <c r="B5200" s="86"/>
      <c r="C5200" s="103"/>
      <c r="D5200" s="103"/>
      <c r="E5200" s="103"/>
      <c r="F5200" s="112"/>
    </row>
    <row r="5201" spans="1:6">
      <c r="A5201" s="111"/>
      <c r="B5201" s="86"/>
      <c r="C5201" s="103"/>
      <c r="D5201" s="103"/>
      <c r="E5201" s="103"/>
      <c r="F5201" s="112"/>
    </row>
    <row r="5202" spans="1:6">
      <c r="A5202" s="111"/>
      <c r="B5202" s="86"/>
      <c r="C5202" s="103"/>
      <c r="D5202" s="103"/>
      <c r="E5202" s="103"/>
      <c r="F5202" s="112"/>
    </row>
    <row r="5203" spans="1:6">
      <c r="A5203" s="111"/>
      <c r="B5203" s="86"/>
      <c r="C5203" s="103"/>
      <c r="D5203" s="103"/>
      <c r="E5203" s="103"/>
      <c r="F5203" s="112"/>
    </row>
    <row r="5204" spans="1:6">
      <c r="A5204" s="111"/>
      <c r="B5204" s="86"/>
      <c r="C5204" s="103"/>
      <c r="D5204" s="103"/>
      <c r="E5204" s="103"/>
      <c r="F5204" s="112"/>
    </row>
    <row r="5205" spans="1:6">
      <c r="A5205" s="111"/>
      <c r="B5205" s="86"/>
      <c r="C5205" s="103"/>
      <c r="D5205" s="103"/>
      <c r="E5205" s="103"/>
      <c r="F5205" s="112"/>
    </row>
    <row r="5206" spans="1:6">
      <c r="A5206" s="111"/>
      <c r="B5206" s="86"/>
      <c r="C5206" s="103"/>
      <c r="D5206" s="103"/>
      <c r="E5206" s="103"/>
      <c r="F5206" s="112"/>
    </row>
    <row r="5207" spans="1:6">
      <c r="A5207" s="111"/>
      <c r="B5207" s="86"/>
      <c r="C5207" s="103"/>
      <c r="D5207" s="103"/>
      <c r="E5207" s="103"/>
      <c r="F5207" s="112"/>
    </row>
    <row r="5208" spans="1:6">
      <c r="A5208" s="111"/>
      <c r="B5208" s="86"/>
      <c r="C5208" s="103"/>
      <c r="D5208" s="103"/>
      <c r="E5208" s="103"/>
      <c r="F5208" s="112"/>
    </row>
    <row r="5209" spans="1:6">
      <c r="A5209" s="111"/>
      <c r="B5209" s="86"/>
      <c r="C5209" s="103"/>
      <c r="D5209" s="103"/>
      <c r="E5209" s="103"/>
      <c r="F5209" s="112"/>
    </row>
    <row r="5210" spans="1:6">
      <c r="A5210" s="111"/>
      <c r="B5210" s="86"/>
      <c r="C5210" s="103"/>
      <c r="D5210" s="103"/>
      <c r="E5210" s="103"/>
      <c r="F5210" s="112"/>
    </row>
    <row r="5211" spans="1:6">
      <c r="A5211" s="111"/>
      <c r="B5211" s="86"/>
      <c r="C5211" s="103"/>
      <c r="D5211" s="103"/>
      <c r="E5211" s="103"/>
      <c r="F5211" s="112"/>
    </row>
    <row r="5212" spans="1:6">
      <c r="A5212" s="111"/>
      <c r="B5212" s="86"/>
      <c r="C5212" s="103"/>
      <c r="D5212" s="103"/>
      <c r="E5212" s="103"/>
      <c r="F5212" s="112"/>
    </row>
    <row r="5213" spans="1:6">
      <c r="A5213" s="111"/>
      <c r="B5213" s="86"/>
      <c r="C5213" s="103"/>
      <c r="D5213" s="103"/>
      <c r="E5213" s="103"/>
      <c r="F5213" s="112"/>
    </row>
    <row r="5214" spans="1:6">
      <c r="A5214" s="111"/>
      <c r="B5214" s="86"/>
      <c r="C5214" s="103"/>
      <c r="D5214" s="103"/>
      <c r="E5214" s="103"/>
      <c r="F5214" s="112"/>
    </row>
    <row r="5215" spans="1:6">
      <c r="A5215" s="111"/>
      <c r="B5215" s="86"/>
      <c r="C5215" s="103"/>
      <c r="D5215" s="103"/>
      <c r="E5215" s="103"/>
      <c r="F5215" s="112"/>
    </row>
    <row r="5216" spans="1:6">
      <c r="A5216" s="111"/>
      <c r="B5216" s="86"/>
      <c r="C5216" s="103"/>
      <c r="D5216" s="103"/>
      <c r="E5216" s="103"/>
      <c r="F5216" s="112"/>
    </row>
    <row r="5217" spans="1:6">
      <c r="A5217" s="111"/>
      <c r="B5217" s="86"/>
      <c r="C5217" s="103"/>
      <c r="D5217" s="103"/>
      <c r="E5217" s="103"/>
      <c r="F5217" s="112"/>
    </row>
    <row r="5218" spans="1:6">
      <c r="A5218" s="111"/>
      <c r="B5218" s="86"/>
      <c r="C5218" s="103"/>
      <c r="D5218" s="103"/>
      <c r="E5218" s="103"/>
      <c r="F5218" s="112"/>
    </row>
    <row r="5219" spans="1:6">
      <c r="A5219" s="111"/>
      <c r="B5219" s="86"/>
      <c r="C5219" s="103"/>
      <c r="D5219" s="103"/>
      <c r="E5219" s="103"/>
      <c r="F5219" s="112"/>
    </row>
    <row r="5220" spans="1:6">
      <c r="A5220" s="111"/>
      <c r="B5220" s="86"/>
      <c r="C5220" s="103"/>
      <c r="D5220" s="103"/>
      <c r="E5220" s="103"/>
      <c r="F5220" s="112"/>
    </row>
    <row r="5221" spans="1:6">
      <c r="A5221" s="111"/>
      <c r="B5221" s="86"/>
      <c r="C5221" s="103"/>
      <c r="D5221" s="103"/>
      <c r="E5221" s="103"/>
      <c r="F5221" s="112"/>
    </row>
    <row r="5222" spans="1:6">
      <c r="A5222" s="111"/>
      <c r="B5222" s="86"/>
      <c r="C5222" s="103"/>
      <c r="D5222" s="103"/>
      <c r="E5222" s="103"/>
      <c r="F5222" s="112"/>
    </row>
    <row r="5223" spans="1:6">
      <c r="A5223" s="111"/>
      <c r="B5223" s="86"/>
      <c r="C5223" s="103"/>
      <c r="D5223" s="103"/>
      <c r="E5223" s="103"/>
      <c r="F5223" s="112"/>
    </row>
    <row r="5224" spans="1:6">
      <c r="A5224" s="111"/>
      <c r="B5224" s="86"/>
      <c r="C5224" s="103"/>
      <c r="D5224" s="103"/>
      <c r="E5224" s="103"/>
      <c r="F5224" s="112"/>
    </row>
    <row r="5225" spans="1:6">
      <c r="A5225" s="111"/>
      <c r="B5225" s="86"/>
      <c r="C5225" s="103"/>
      <c r="D5225" s="103"/>
      <c r="E5225" s="103"/>
      <c r="F5225" s="112"/>
    </row>
    <row r="5226" spans="1:6">
      <c r="A5226" s="111"/>
      <c r="B5226" s="86"/>
      <c r="C5226" s="103"/>
      <c r="D5226" s="103"/>
      <c r="E5226" s="103"/>
      <c r="F5226" s="112"/>
    </row>
    <row r="5227" spans="1:6">
      <c r="A5227" s="111"/>
      <c r="B5227" s="86"/>
      <c r="C5227" s="103"/>
      <c r="D5227" s="103"/>
      <c r="E5227" s="103"/>
      <c r="F5227" s="112"/>
    </row>
    <row r="5228" spans="1:6">
      <c r="A5228" s="111"/>
      <c r="B5228" s="86"/>
      <c r="C5228" s="103"/>
      <c r="D5228" s="103"/>
      <c r="E5228" s="103"/>
      <c r="F5228" s="112"/>
    </row>
    <row r="5229" spans="1:6">
      <c r="A5229" s="111"/>
      <c r="B5229" s="86"/>
      <c r="C5229" s="103"/>
      <c r="D5229" s="103"/>
      <c r="E5229" s="103"/>
      <c r="F5229" s="112"/>
    </row>
    <row r="5230" spans="1:6">
      <c r="A5230" s="111"/>
      <c r="B5230" s="86"/>
      <c r="C5230" s="103"/>
      <c r="D5230" s="103"/>
      <c r="E5230" s="103"/>
      <c r="F5230" s="112"/>
    </row>
    <row r="5231" spans="1:6">
      <c r="A5231" s="111"/>
      <c r="B5231" s="86"/>
      <c r="C5231" s="103"/>
      <c r="D5231" s="103"/>
      <c r="E5231" s="103"/>
      <c r="F5231" s="112"/>
    </row>
    <row r="5232" spans="1:6">
      <c r="A5232" s="111"/>
      <c r="B5232" s="86"/>
      <c r="C5232" s="103"/>
      <c r="D5232" s="103"/>
      <c r="E5232" s="103"/>
      <c r="F5232" s="112"/>
    </row>
    <row r="5233" spans="1:6">
      <c r="A5233" s="111"/>
      <c r="B5233" s="86"/>
      <c r="C5233" s="103"/>
      <c r="D5233" s="103"/>
      <c r="E5233" s="103"/>
      <c r="F5233" s="112"/>
    </row>
    <row r="5234" spans="1:6">
      <c r="A5234" s="111"/>
      <c r="B5234" s="86"/>
      <c r="C5234" s="103"/>
      <c r="D5234" s="103"/>
      <c r="E5234" s="103"/>
      <c r="F5234" s="112"/>
    </row>
    <row r="5235" spans="1:6">
      <c r="A5235" s="111"/>
      <c r="B5235" s="86"/>
      <c r="C5235" s="103"/>
      <c r="D5235" s="103"/>
      <c r="E5235" s="103"/>
      <c r="F5235" s="112"/>
    </row>
    <row r="5236" spans="1:6">
      <c r="A5236" s="111"/>
      <c r="B5236" s="86"/>
      <c r="C5236" s="103"/>
      <c r="D5236" s="103"/>
      <c r="E5236" s="103"/>
      <c r="F5236" s="112"/>
    </row>
    <row r="5237" spans="1:6">
      <c r="A5237" s="111"/>
      <c r="B5237" s="86"/>
      <c r="C5237" s="103"/>
      <c r="D5237" s="103"/>
      <c r="E5237" s="103"/>
      <c r="F5237" s="112"/>
    </row>
    <row r="5238" spans="1:6">
      <c r="A5238" s="111"/>
      <c r="B5238" s="86"/>
      <c r="C5238" s="103"/>
      <c r="D5238" s="103"/>
      <c r="E5238" s="103"/>
      <c r="F5238" s="112"/>
    </row>
    <row r="5239" spans="1:6">
      <c r="A5239" s="111"/>
      <c r="B5239" s="86"/>
      <c r="C5239" s="103"/>
      <c r="D5239" s="103"/>
      <c r="E5239" s="103"/>
      <c r="F5239" s="112"/>
    </row>
    <row r="5240" spans="1:6">
      <c r="A5240" s="111"/>
      <c r="B5240" s="86"/>
      <c r="C5240" s="103"/>
      <c r="D5240" s="103"/>
      <c r="E5240" s="103"/>
      <c r="F5240" s="112"/>
    </row>
    <row r="5241" spans="1:6">
      <c r="A5241" s="111"/>
      <c r="B5241" s="86"/>
      <c r="C5241" s="103"/>
      <c r="D5241" s="103"/>
      <c r="E5241" s="103"/>
      <c r="F5241" s="112"/>
    </row>
    <row r="5242" spans="1:6">
      <c r="A5242" s="111"/>
      <c r="B5242" s="86"/>
      <c r="C5242" s="103"/>
      <c r="D5242" s="103"/>
      <c r="E5242" s="103"/>
      <c r="F5242" s="112"/>
    </row>
    <row r="5243" spans="1:6">
      <c r="A5243" s="111"/>
      <c r="B5243" s="86"/>
      <c r="C5243" s="103"/>
      <c r="D5243" s="103"/>
      <c r="E5243" s="103"/>
      <c r="F5243" s="112"/>
    </row>
    <row r="5244" spans="1:6">
      <c r="A5244" s="111"/>
      <c r="B5244" s="86"/>
      <c r="C5244" s="103"/>
      <c r="D5244" s="103"/>
      <c r="E5244" s="103"/>
      <c r="F5244" s="112"/>
    </row>
    <row r="5245" spans="1:6">
      <c r="A5245" s="111"/>
      <c r="B5245" s="86"/>
      <c r="C5245" s="103"/>
      <c r="D5245" s="103"/>
      <c r="E5245" s="103"/>
      <c r="F5245" s="112"/>
    </row>
    <row r="5246" spans="1:6">
      <c r="A5246" s="111"/>
      <c r="B5246" s="86"/>
      <c r="C5246" s="103"/>
      <c r="D5246" s="103"/>
      <c r="E5246" s="103"/>
      <c r="F5246" s="112"/>
    </row>
    <row r="5247" spans="1:6">
      <c r="A5247" s="111"/>
      <c r="B5247" s="86"/>
      <c r="C5247" s="103"/>
      <c r="D5247" s="103"/>
      <c r="E5247" s="103"/>
      <c r="F5247" s="112"/>
    </row>
    <row r="5248" spans="1:6">
      <c r="A5248" s="111"/>
      <c r="B5248" s="86"/>
      <c r="C5248" s="103"/>
      <c r="D5248" s="103"/>
      <c r="E5248" s="103"/>
      <c r="F5248" s="112"/>
    </row>
    <row r="5249" spans="1:6">
      <c r="A5249" s="111"/>
      <c r="B5249" s="86"/>
      <c r="C5249" s="103"/>
      <c r="D5249" s="103"/>
      <c r="E5249" s="103"/>
      <c r="F5249" s="112"/>
    </row>
    <row r="5250" spans="1:6">
      <c r="A5250" s="111"/>
      <c r="B5250" s="86"/>
      <c r="C5250" s="103"/>
      <c r="D5250" s="103"/>
      <c r="E5250" s="103"/>
      <c r="F5250" s="112"/>
    </row>
    <row r="5251" spans="1:6">
      <c r="A5251" s="111"/>
      <c r="B5251" s="86"/>
      <c r="C5251" s="103"/>
      <c r="D5251" s="103"/>
      <c r="E5251" s="103"/>
      <c r="F5251" s="112"/>
    </row>
    <row r="5252" spans="1:6">
      <c r="A5252" s="111"/>
      <c r="B5252" s="86"/>
      <c r="C5252" s="103"/>
      <c r="D5252" s="103"/>
      <c r="E5252" s="103"/>
      <c r="F5252" s="112"/>
    </row>
    <row r="5253" spans="1:6">
      <c r="A5253" s="111"/>
      <c r="B5253" s="86"/>
      <c r="C5253" s="103"/>
      <c r="D5253" s="103"/>
      <c r="E5253" s="103"/>
      <c r="F5253" s="112"/>
    </row>
    <row r="5254" spans="1:6">
      <c r="A5254" s="111"/>
      <c r="B5254" s="86"/>
      <c r="C5254" s="103"/>
      <c r="D5254" s="103"/>
      <c r="E5254" s="103"/>
      <c r="F5254" s="112"/>
    </row>
    <row r="5255" spans="1:6">
      <c r="A5255" s="111"/>
      <c r="B5255" s="86"/>
      <c r="C5255" s="103"/>
      <c r="D5255" s="103"/>
      <c r="E5255" s="103"/>
      <c r="F5255" s="112"/>
    </row>
    <row r="5256" spans="1:6">
      <c r="A5256" s="111"/>
      <c r="B5256" s="86"/>
      <c r="C5256" s="103"/>
      <c r="D5256" s="103"/>
      <c r="E5256" s="103"/>
      <c r="F5256" s="112"/>
    </row>
    <row r="5257" spans="1:6">
      <c r="A5257" s="111"/>
      <c r="B5257" s="86"/>
      <c r="C5257" s="103"/>
      <c r="D5257" s="103"/>
      <c r="E5257" s="103"/>
      <c r="F5257" s="112"/>
    </row>
    <row r="5258" spans="1:6">
      <c r="A5258" s="111"/>
      <c r="B5258" s="86"/>
      <c r="C5258" s="103"/>
      <c r="D5258" s="103"/>
      <c r="E5258" s="103"/>
      <c r="F5258" s="112"/>
    </row>
    <row r="5259" spans="1:6">
      <c r="A5259" s="111"/>
      <c r="B5259" s="86"/>
      <c r="C5259" s="103"/>
      <c r="D5259" s="103"/>
      <c r="E5259" s="103"/>
      <c r="F5259" s="112"/>
    </row>
    <row r="5260" spans="1:6">
      <c r="A5260" s="111"/>
      <c r="B5260" s="86"/>
      <c r="C5260" s="103"/>
      <c r="D5260" s="103"/>
      <c r="E5260" s="103"/>
      <c r="F5260" s="112"/>
    </row>
    <row r="5261" spans="1:6">
      <c r="A5261" s="111"/>
      <c r="B5261" s="86"/>
      <c r="C5261" s="103"/>
      <c r="D5261" s="103"/>
      <c r="E5261" s="103"/>
      <c r="F5261" s="112"/>
    </row>
    <row r="5262" spans="1:6">
      <c r="A5262" s="111"/>
      <c r="B5262" s="86"/>
      <c r="C5262" s="103"/>
      <c r="D5262" s="103"/>
      <c r="E5262" s="103"/>
      <c r="F5262" s="112"/>
    </row>
    <row r="5263" spans="1:6">
      <c r="A5263" s="111"/>
      <c r="B5263" s="86"/>
      <c r="C5263" s="103"/>
      <c r="D5263" s="103"/>
      <c r="E5263" s="103"/>
      <c r="F5263" s="112"/>
    </row>
    <row r="5264" spans="1:6">
      <c r="A5264" s="111"/>
      <c r="B5264" s="86"/>
      <c r="C5264" s="103"/>
      <c r="D5264" s="103"/>
      <c r="E5264" s="103"/>
      <c r="F5264" s="112"/>
    </row>
    <row r="5265" spans="1:6">
      <c r="A5265" s="111"/>
      <c r="B5265" s="86"/>
      <c r="C5265" s="103"/>
      <c r="D5265" s="103"/>
      <c r="E5265" s="103"/>
      <c r="F5265" s="112"/>
    </row>
    <row r="5266" spans="1:6">
      <c r="A5266" s="111"/>
      <c r="B5266" s="86"/>
      <c r="C5266" s="103"/>
      <c r="D5266" s="103"/>
      <c r="E5266" s="103"/>
      <c r="F5266" s="112"/>
    </row>
    <row r="5267" spans="1:6">
      <c r="A5267" s="111"/>
      <c r="B5267" s="86"/>
      <c r="C5267" s="103"/>
      <c r="D5267" s="103"/>
      <c r="E5267" s="103"/>
      <c r="F5267" s="112"/>
    </row>
    <row r="5268" spans="1:6">
      <c r="A5268" s="111"/>
      <c r="B5268" s="86"/>
      <c r="C5268" s="103"/>
      <c r="D5268" s="103"/>
      <c r="E5268" s="103"/>
      <c r="F5268" s="112"/>
    </row>
    <row r="5269" spans="1:6">
      <c r="A5269" s="111"/>
      <c r="B5269" s="86"/>
      <c r="C5269" s="103"/>
      <c r="D5269" s="103"/>
      <c r="E5269" s="103"/>
      <c r="F5269" s="112"/>
    </row>
    <row r="5270" spans="1:6">
      <c r="A5270" s="111"/>
      <c r="B5270" s="86"/>
      <c r="C5270" s="103"/>
      <c r="D5270" s="103"/>
      <c r="E5270" s="103"/>
      <c r="F5270" s="112"/>
    </row>
    <row r="5271" spans="1:6">
      <c r="A5271" s="111"/>
      <c r="B5271" s="86"/>
      <c r="C5271" s="103"/>
      <c r="D5271" s="103"/>
      <c r="E5271" s="103"/>
      <c r="F5271" s="112"/>
    </row>
    <row r="5272" spans="1:6">
      <c r="A5272" s="111"/>
      <c r="B5272" s="86"/>
      <c r="C5272" s="103"/>
      <c r="D5272" s="103"/>
      <c r="E5272" s="103"/>
      <c r="F5272" s="112"/>
    </row>
    <row r="5273" spans="1:6">
      <c r="A5273" s="111"/>
      <c r="B5273" s="86"/>
      <c r="C5273" s="103"/>
      <c r="D5273" s="103"/>
      <c r="E5273" s="103"/>
      <c r="F5273" s="112"/>
    </row>
    <row r="5274" spans="1:6">
      <c r="A5274" s="111"/>
      <c r="B5274" s="86"/>
      <c r="C5274" s="103"/>
      <c r="D5274" s="103"/>
      <c r="E5274" s="103"/>
      <c r="F5274" s="112"/>
    </row>
    <row r="5275" spans="1:6">
      <c r="A5275" s="111"/>
      <c r="B5275" s="86"/>
      <c r="C5275" s="103"/>
      <c r="D5275" s="103"/>
      <c r="E5275" s="103"/>
      <c r="F5275" s="112"/>
    </row>
    <row r="5276" spans="1:6">
      <c r="A5276" s="111"/>
      <c r="B5276" s="86"/>
      <c r="C5276" s="103"/>
      <c r="D5276" s="103"/>
      <c r="E5276" s="103"/>
      <c r="F5276" s="112"/>
    </row>
    <row r="5277" spans="1:6">
      <c r="A5277" s="111"/>
      <c r="B5277" s="86"/>
      <c r="C5277" s="103"/>
      <c r="D5277" s="103"/>
      <c r="E5277" s="103"/>
      <c r="F5277" s="112"/>
    </row>
    <row r="5278" spans="1:6">
      <c r="A5278" s="111"/>
      <c r="B5278" s="86"/>
      <c r="C5278" s="103"/>
      <c r="D5278" s="103"/>
      <c r="E5278" s="103"/>
      <c r="F5278" s="112"/>
    </row>
    <row r="5279" spans="1:6">
      <c r="A5279" s="111"/>
      <c r="B5279" s="86"/>
      <c r="C5279" s="103"/>
      <c r="D5279" s="103"/>
      <c r="E5279" s="103"/>
      <c r="F5279" s="112"/>
    </row>
    <row r="5280" spans="1:6">
      <c r="A5280" s="111"/>
      <c r="B5280" s="86"/>
      <c r="C5280" s="103"/>
      <c r="D5280" s="103"/>
      <c r="E5280" s="103"/>
      <c r="F5280" s="112"/>
    </row>
    <row r="5281" spans="1:6">
      <c r="A5281" s="111"/>
      <c r="B5281" s="86"/>
      <c r="C5281" s="103"/>
      <c r="D5281" s="103"/>
      <c r="E5281" s="103"/>
      <c r="F5281" s="112"/>
    </row>
    <row r="5282" spans="1:6">
      <c r="A5282" s="111"/>
      <c r="B5282" s="86"/>
      <c r="C5282" s="103"/>
      <c r="D5282" s="103"/>
      <c r="E5282" s="103"/>
      <c r="F5282" s="112"/>
    </row>
    <row r="5283" spans="1:6">
      <c r="A5283" s="111"/>
      <c r="B5283" s="86"/>
      <c r="C5283" s="103"/>
      <c r="D5283" s="103"/>
      <c r="E5283" s="103"/>
      <c r="F5283" s="112"/>
    </row>
    <row r="5284" spans="1:6">
      <c r="A5284" s="111"/>
      <c r="B5284" s="86"/>
      <c r="C5284" s="103"/>
      <c r="D5284" s="103"/>
      <c r="E5284" s="103"/>
      <c r="F5284" s="112"/>
    </row>
    <row r="5285" spans="1:6">
      <c r="A5285" s="111"/>
      <c r="B5285" s="86"/>
      <c r="C5285" s="103"/>
      <c r="D5285" s="103"/>
      <c r="E5285" s="103"/>
      <c r="F5285" s="112"/>
    </row>
    <row r="5286" spans="1:6">
      <c r="A5286" s="111"/>
      <c r="B5286" s="86"/>
      <c r="C5286" s="103"/>
      <c r="D5286" s="103"/>
      <c r="E5286" s="103"/>
      <c r="F5286" s="112"/>
    </row>
    <row r="5287" spans="1:6">
      <c r="A5287" s="111"/>
      <c r="B5287" s="86"/>
      <c r="C5287" s="103"/>
      <c r="D5287" s="103"/>
      <c r="E5287" s="103"/>
      <c r="F5287" s="112"/>
    </row>
    <row r="5288" spans="1:6">
      <c r="A5288" s="111"/>
      <c r="B5288" s="86"/>
      <c r="C5288" s="103"/>
      <c r="D5288" s="103"/>
      <c r="E5288" s="103"/>
      <c r="F5288" s="112"/>
    </row>
    <row r="5289" spans="1:6">
      <c r="A5289" s="111"/>
      <c r="B5289" s="86"/>
      <c r="C5289" s="103"/>
      <c r="D5289" s="103"/>
      <c r="E5289" s="103"/>
      <c r="F5289" s="112"/>
    </row>
    <row r="5290" spans="1:6">
      <c r="A5290" s="111"/>
      <c r="B5290" s="86"/>
      <c r="C5290" s="103"/>
      <c r="D5290" s="103"/>
      <c r="E5290" s="103"/>
      <c r="F5290" s="112"/>
    </row>
    <row r="5291" spans="1:6">
      <c r="A5291" s="111"/>
      <c r="B5291" s="86"/>
      <c r="C5291" s="103"/>
      <c r="D5291" s="103"/>
      <c r="E5291" s="103"/>
      <c r="F5291" s="112"/>
    </row>
    <row r="5292" spans="1:6">
      <c r="A5292" s="111"/>
      <c r="B5292" s="86"/>
      <c r="C5292" s="103"/>
      <c r="D5292" s="103"/>
      <c r="E5292" s="103"/>
      <c r="F5292" s="112"/>
    </row>
    <row r="5293" spans="1:6">
      <c r="A5293" s="111"/>
      <c r="B5293" s="86"/>
      <c r="C5293" s="103"/>
      <c r="D5293" s="103"/>
      <c r="E5293" s="103"/>
      <c r="F5293" s="112"/>
    </row>
    <row r="5294" spans="1:6">
      <c r="A5294" s="111"/>
      <c r="B5294" s="86"/>
      <c r="C5294" s="103"/>
      <c r="D5294" s="103"/>
      <c r="E5294" s="103"/>
      <c r="F5294" s="112"/>
    </row>
    <row r="5295" spans="1:6">
      <c r="A5295" s="111"/>
      <c r="B5295" s="86"/>
      <c r="C5295" s="103"/>
      <c r="D5295" s="103"/>
      <c r="E5295" s="103"/>
      <c r="F5295" s="112"/>
    </row>
    <row r="5296" spans="1:6">
      <c r="A5296" s="111"/>
      <c r="B5296" s="86"/>
      <c r="C5296" s="103"/>
      <c r="D5296" s="103"/>
      <c r="E5296" s="103"/>
      <c r="F5296" s="112"/>
    </row>
    <row r="5297" spans="1:6">
      <c r="A5297" s="111"/>
      <c r="B5297" s="86"/>
      <c r="C5297" s="103"/>
      <c r="D5297" s="103"/>
      <c r="E5297" s="103"/>
      <c r="F5297" s="112"/>
    </row>
    <row r="5298" spans="1:6">
      <c r="A5298" s="111"/>
      <c r="B5298" s="86"/>
      <c r="C5298" s="103"/>
      <c r="D5298" s="103"/>
      <c r="E5298" s="103"/>
      <c r="F5298" s="112"/>
    </row>
    <row r="5299" spans="1:6">
      <c r="A5299" s="111"/>
      <c r="B5299" s="86"/>
      <c r="C5299" s="103"/>
      <c r="D5299" s="103"/>
      <c r="E5299" s="103"/>
      <c r="F5299" s="112"/>
    </row>
    <row r="5300" spans="1:6">
      <c r="A5300" s="111"/>
      <c r="B5300" s="86"/>
      <c r="C5300" s="103"/>
      <c r="D5300" s="103"/>
      <c r="E5300" s="103"/>
      <c r="F5300" s="112"/>
    </row>
    <row r="5301" spans="1:6">
      <c r="A5301" s="111"/>
      <c r="B5301" s="86"/>
      <c r="C5301" s="103"/>
      <c r="D5301" s="103"/>
      <c r="E5301" s="103"/>
      <c r="F5301" s="112"/>
    </row>
    <row r="5302" spans="1:6">
      <c r="A5302" s="111"/>
      <c r="B5302" s="86"/>
      <c r="C5302" s="103"/>
      <c r="D5302" s="103"/>
      <c r="E5302" s="103"/>
      <c r="F5302" s="112"/>
    </row>
    <row r="5303" spans="1:6">
      <c r="A5303" s="111"/>
      <c r="B5303" s="86"/>
      <c r="C5303" s="103"/>
      <c r="D5303" s="103"/>
      <c r="E5303" s="103"/>
      <c r="F5303" s="112"/>
    </row>
    <row r="5304" spans="1:6">
      <c r="A5304" s="111"/>
      <c r="B5304" s="86"/>
      <c r="C5304" s="103"/>
      <c r="D5304" s="103"/>
      <c r="E5304" s="103"/>
      <c r="F5304" s="112"/>
    </row>
    <row r="5305" spans="1:6">
      <c r="A5305" s="111"/>
      <c r="B5305" s="86"/>
      <c r="C5305" s="103"/>
      <c r="D5305" s="103"/>
      <c r="E5305" s="103"/>
      <c r="F5305" s="112"/>
    </row>
    <row r="5306" spans="1:6">
      <c r="A5306" s="111"/>
      <c r="B5306" s="86"/>
      <c r="C5306" s="103"/>
      <c r="D5306" s="103"/>
      <c r="E5306" s="103"/>
      <c r="F5306" s="112"/>
    </row>
    <row r="5307" spans="1:6">
      <c r="A5307" s="111"/>
      <c r="B5307" s="86"/>
      <c r="C5307" s="103"/>
      <c r="D5307" s="103"/>
      <c r="E5307" s="103"/>
      <c r="F5307" s="112"/>
    </row>
    <row r="5308" spans="1:6">
      <c r="A5308" s="111"/>
      <c r="B5308" s="86"/>
      <c r="C5308" s="103"/>
      <c r="D5308" s="103"/>
      <c r="E5308" s="103"/>
      <c r="F5308" s="112"/>
    </row>
    <row r="5309" spans="1:6">
      <c r="A5309" s="111"/>
      <c r="B5309" s="86"/>
      <c r="C5309" s="103"/>
      <c r="D5309" s="103"/>
      <c r="E5309" s="103"/>
      <c r="F5309" s="112"/>
    </row>
    <row r="5310" spans="1:6">
      <c r="A5310" s="111"/>
      <c r="B5310" s="86"/>
      <c r="C5310" s="103"/>
      <c r="D5310" s="103"/>
      <c r="E5310" s="103"/>
      <c r="F5310" s="112"/>
    </row>
    <row r="5311" spans="1:6">
      <c r="A5311" s="111"/>
      <c r="B5311" s="86"/>
      <c r="C5311" s="103"/>
      <c r="D5311" s="103"/>
      <c r="E5311" s="103"/>
      <c r="F5311" s="112"/>
    </row>
    <row r="5312" spans="1:6">
      <c r="A5312" s="111"/>
      <c r="B5312" s="86"/>
      <c r="C5312" s="103"/>
      <c r="D5312" s="103"/>
      <c r="E5312" s="103"/>
      <c r="F5312" s="112"/>
    </row>
    <row r="5313" spans="1:6">
      <c r="A5313" s="111"/>
      <c r="B5313" s="86"/>
      <c r="C5313" s="103"/>
      <c r="D5313" s="103"/>
      <c r="E5313" s="103"/>
      <c r="F5313" s="112"/>
    </row>
    <row r="5314" spans="1:6">
      <c r="A5314" s="111"/>
      <c r="B5314" s="86"/>
      <c r="C5314" s="103"/>
      <c r="D5314" s="103"/>
      <c r="E5314" s="103"/>
      <c r="F5314" s="112"/>
    </row>
    <row r="5315" spans="1:6">
      <c r="A5315" s="111"/>
      <c r="B5315" s="86"/>
      <c r="C5315" s="103"/>
      <c r="D5315" s="103"/>
      <c r="E5315" s="103"/>
      <c r="F5315" s="112"/>
    </row>
    <row r="5316" spans="1:6">
      <c r="A5316" s="111"/>
      <c r="B5316" s="86"/>
      <c r="C5316" s="103"/>
      <c r="D5316" s="103"/>
      <c r="E5316" s="103"/>
      <c r="F5316" s="112"/>
    </row>
    <row r="5317" spans="1:6">
      <c r="A5317" s="111"/>
      <c r="B5317" s="86"/>
      <c r="C5317" s="103"/>
      <c r="D5317" s="103"/>
      <c r="E5317" s="103"/>
      <c r="F5317" s="112"/>
    </row>
    <row r="5318" spans="1:6">
      <c r="A5318" s="111"/>
      <c r="B5318" s="86"/>
      <c r="C5318" s="103"/>
      <c r="D5318" s="103"/>
      <c r="E5318" s="103"/>
      <c r="F5318" s="112"/>
    </row>
    <row r="5319" spans="1:6">
      <c r="A5319" s="111"/>
      <c r="B5319" s="86"/>
      <c r="C5319" s="103"/>
      <c r="D5319" s="103"/>
      <c r="E5319" s="103"/>
      <c r="F5319" s="112"/>
    </row>
    <row r="5320" spans="1:6">
      <c r="A5320" s="111"/>
      <c r="B5320" s="86"/>
      <c r="C5320" s="103"/>
      <c r="D5320" s="103"/>
      <c r="E5320" s="103"/>
      <c r="F5320" s="112"/>
    </row>
    <row r="5321" spans="1:6">
      <c r="A5321" s="111"/>
      <c r="B5321" s="86"/>
      <c r="C5321" s="103"/>
      <c r="D5321" s="103"/>
      <c r="E5321" s="103"/>
      <c r="F5321" s="112"/>
    </row>
    <row r="5322" spans="1:6">
      <c r="A5322" s="111"/>
      <c r="B5322" s="86"/>
      <c r="C5322" s="103"/>
      <c r="D5322" s="103"/>
      <c r="E5322" s="103"/>
      <c r="F5322" s="112"/>
    </row>
    <row r="5323" spans="1:6">
      <c r="A5323" s="111"/>
      <c r="B5323" s="86"/>
      <c r="C5323" s="103"/>
      <c r="D5323" s="103"/>
      <c r="E5323" s="103"/>
      <c r="F5323" s="112"/>
    </row>
    <row r="5324" spans="1:6">
      <c r="A5324" s="111"/>
      <c r="B5324" s="86"/>
      <c r="C5324" s="103"/>
      <c r="D5324" s="103"/>
      <c r="E5324" s="103"/>
      <c r="F5324" s="112"/>
    </row>
    <row r="5325" spans="1:6">
      <c r="A5325" s="111"/>
      <c r="B5325" s="86"/>
      <c r="C5325" s="103"/>
      <c r="D5325" s="103"/>
      <c r="E5325" s="103"/>
      <c r="F5325" s="112"/>
    </row>
    <row r="5326" spans="1:6">
      <c r="A5326" s="111"/>
      <c r="B5326" s="86"/>
      <c r="C5326" s="103"/>
      <c r="D5326" s="103"/>
      <c r="E5326" s="103"/>
      <c r="F5326" s="112"/>
    </row>
    <row r="5327" spans="1:6">
      <c r="A5327" s="111"/>
      <c r="B5327" s="86"/>
      <c r="C5327" s="103"/>
      <c r="D5327" s="103"/>
      <c r="E5327" s="103"/>
      <c r="F5327" s="112"/>
    </row>
    <row r="5328" spans="1:6">
      <c r="A5328" s="111"/>
      <c r="B5328" s="86"/>
      <c r="C5328" s="103"/>
      <c r="D5328" s="103"/>
      <c r="E5328" s="103"/>
      <c r="F5328" s="112"/>
    </row>
    <row r="5329" spans="1:6">
      <c r="A5329" s="111"/>
      <c r="B5329" s="86"/>
      <c r="C5329" s="103"/>
      <c r="D5329" s="103"/>
      <c r="E5329" s="103"/>
      <c r="F5329" s="112"/>
    </row>
    <row r="5330" spans="1:6">
      <c r="A5330" s="111"/>
      <c r="B5330" s="86"/>
      <c r="C5330" s="103"/>
      <c r="D5330" s="103"/>
      <c r="E5330" s="103"/>
      <c r="F5330" s="112"/>
    </row>
    <row r="5331" spans="1:6">
      <c r="A5331" s="111"/>
      <c r="B5331" s="86"/>
      <c r="C5331" s="103"/>
      <c r="D5331" s="103"/>
      <c r="E5331" s="103"/>
      <c r="F5331" s="112"/>
    </row>
    <row r="5332" spans="1:6">
      <c r="A5332" s="111"/>
      <c r="B5332" s="86"/>
      <c r="C5332" s="103"/>
      <c r="D5332" s="103"/>
      <c r="E5332" s="103"/>
      <c r="F5332" s="112"/>
    </row>
    <row r="5333" spans="1:6">
      <c r="A5333" s="111"/>
      <c r="B5333" s="86"/>
      <c r="C5333" s="103"/>
      <c r="D5333" s="103"/>
      <c r="E5333" s="103"/>
      <c r="F5333" s="112"/>
    </row>
    <row r="5334" spans="1:6">
      <c r="A5334" s="111"/>
      <c r="B5334" s="86"/>
      <c r="C5334" s="103"/>
      <c r="D5334" s="103"/>
      <c r="E5334" s="103"/>
      <c r="F5334" s="112"/>
    </row>
    <row r="5335" spans="1:6">
      <c r="A5335" s="111"/>
      <c r="B5335" s="86"/>
      <c r="C5335" s="103"/>
      <c r="D5335" s="103"/>
      <c r="E5335" s="103"/>
      <c r="F5335" s="112"/>
    </row>
    <row r="5336" spans="1:6">
      <c r="A5336" s="111"/>
      <c r="B5336" s="86"/>
      <c r="C5336" s="103"/>
      <c r="D5336" s="103"/>
      <c r="E5336" s="103"/>
      <c r="F5336" s="112"/>
    </row>
    <row r="5337" spans="1:6">
      <c r="A5337" s="111"/>
      <c r="B5337" s="86"/>
      <c r="C5337" s="103"/>
      <c r="D5337" s="103"/>
      <c r="E5337" s="103"/>
      <c r="F5337" s="112"/>
    </row>
    <row r="5338" spans="1:6">
      <c r="A5338" s="111"/>
      <c r="B5338" s="86"/>
      <c r="C5338" s="103"/>
      <c r="D5338" s="103"/>
      <c r="E5338" s="103"/>
      <c r="F5338" s="112"/>
    </row>
    <row r="5339" spans="1:6">
      <c r="A5339" s="111"/>
      <c r="B5339" s="86"/>
      <c r="C5339" s="103"/>
      <c r="D5339" s="103"/>
      <c r="E5339" s="103"/>
      <c r="F5339" s="112"/>
    </row>
    <row r="5340" spans="1:6">
      <c r="A5340" s="111"/>
      <c r="B5340" s="86"/>
      <c r="C5340" s="103"/>
      <c r="D5340" s="103"/>
      <c r="E5340" s="103"/>
      <c r="F5340" s="112"/>
    </row>
    <row r="5341" spans="1:6">
      <c r="A5341" s="111"/>
      <c r="B5341" s="86"/>
      <c r="C5341" s="103"/>
      <c r="D5341" s="103"/>
      <c r="E5341" s="103"/>
      <c r="F5341" s="112"/>
    </row>
    <row r="5342" spans="1:6">
      <c r="A5342" s="111"/>
      <c r="B5342" s="86"/>
      <c r="C5342" s="103"/>
      <c r="D5342" s="103"/>
      <c r="E5342" s="103"/>
      <c r="F5342" s="112"/>
    </row>
    <row r="5343" spans="1:6">
      <c r="A5343" s="111"/>
      <c r="B5343" s="86"/>
      <c r="C5343" s="103"/>
      <c r="D5343" s="103"/>
      <c r="E5343" s="103"/>
      <c r="F5343" s="112"/>
    </row>
    <row r="5344" spans="1:6">
      <c r="A5344" s="111"/>
      <c r="B5344" s="86"/>
      <c r="C5344" s="103"/>
      <c r="D5344" s="103"/>
      <c r="E5344" s="103"/>
      <c r="F5344" s="112"/>
    </row>
    <row r="5345" spans="1:6">
      <c r="A5345" s="111"/>
      <c r="B5345" s="86"/>
      <c r="C5345" s="103"/>
      <c r="D5345" s="103"/>
      <c r="E5345" s="103"/>
      <c r="F5345" s="112"/>
    </row>
    <row r="5346" spans="1:6">
      <c r="A5346" s="111"/>
      <c r="B5346" s="86"/>
      <c r="C5346" s="103"/>
      <c r="D5346" s="103"/>
      <c r="E5346" s="103"/>
      <c r="F5346" s="112"/>
    </row>
    <row r="5347" spans="1:6">
      <c r="A5347" s="111"/>
      <c r="B5347" s="86"/>
      <c r="C5347" s="103"/>
      <c r="D5347" s="103"/>
      <c r="E5347" s="103"/>
      <c r="F5347" s="112"/>
    </row>
    <row r="5348" spans="1:6">
      <c r="A5348" s="111"/>
      <c r="B5348" s="86"/>
      <c r="C5348" s="103"/>
      <c r="D5348" s="103"/>
      <c r="E5348" s="103"/>
      <c r="F5348" s="112"/>
    </row>
    <row r="5349" spans="1:6">
      <c r="A5349" s="111"/>
      <c r="B5349" s="86"/>
      <c r="C5349" s="103"/>
      <c r="D5349" s="103"/>
      <c r="E5349" s="103"/>
      <c r="F5349" s="112"/>
    </row>
    <row r="5350" spans="1:6">
      <c r="A5350" s="111"/>
      <c r="B5350" s="86"/>
      <c r="C5350" s="103"/>
      <c r="D5350" s="103"/>
      <c r="E5350" s="103"/>
      <c r="F5350" s="112"/>
    </row>
    <row r="5351" spans="1:6">
      <c r="A5351" s="111"/>
      <c r="B5351" s="86"/>
      <c r="C5351" s="103"/>
      <c r="D5351" s="103"/>
      <c r="E5351" s="103"/>
      <c r="F5351" s="112"/>
    </row>
    <row r="5352" spans="1:6">
      <c r="A5352" s="111"/>
      <c r="B5352" s="86"/>
      <c r="C5352" s="103"/>
      <c r="D5352" s="103"/>
      <c r="E5352" s="103"/>
      <c r="F5352" s="112"/>
    </row>
    <row r="5353" spans="1:6">
      <c r="A5353" s="111"/>
      <c r="B5353" s="86"/>
      <c r="C5353" s="103"/>
      <c r="D5353" s="103"/>
      <c r="E5353" s="103"/>
      <c r="F5353" s="112"/>
    </row>
    <row r="5354" spans="1:6">
      <c r="A5354" s="111"/>
      <c r="B5354" s="86"/>
      <c r="C5354" s="103"/>
      <c r="D5354" s="103"/>
      <c r="E5354" s="103"/>
      <c r="F5354" s="112"/>
    </row>
    <row r="5355" spans="1:6">
      <c r="A5355" s="111"/>
      <c r="B5355" s="86"/>
      <c r="C5355" s="103"/>
      <c r="D5355" s="103"/>
      <c r="E5355" s="103"/>
      <c r="F5355" s="112"/>
    </row>
    <row r="5356" spans="1:6">
      <c r="A5356" s="111"/>
      <c r="B5356" s="86"/>
      <c r="C5356" s="103"/>
      <c r="D5356" s="103"/>
      <c r="E5356" s="103"/>
      <c r="F5356" s="112"/>
    </row>
    <row r="5357" spans="1:6">
      <c r="A5357" s="111"/>
      <c r="B5357" s="86"/>
      <c r="C5357" s="103"/>
      <c r="D5357" s="103"/>
      <c r="E5357" s="103"/>
      <c r="F5357" s="112"/>
    </row>
    <row r="5358" spans="1:6">
      <c r="A5358" s="111"/>
      <c r="B5358" s="86"/>
      <c r="C5358" s="103"/>
      <c r="D5358" s="103"/>
      <c r="E5358" s="103"/>
      <c r="F5358" s="112"/>
    </row>
    <row r="5359" spans="1:6">
      <c r="A5359" s="111"/>
      <c r="B5359" s="86"/>
      <c r="C5359" s="103"/>
      <c r="D5359" s="103"/>
      <c r="E5359" s="103"/>
      <c r="F5359" s="112"/>
    </row>
    <row r="5360" spans="1:6">
      <c r="A5360" s="111"/>
      <c r="B5360" s="86"/>
      <c r="C5360" s="103"/>
      <c r="D5360" s="103"/>
      <c r="E5360" s="103"/>
      <c r="F5360" s="112"/>
    </row>
    <row r="5361" spans="1:6">
      <c r="A5361" s="111"/>
      <c r="B5361" s="86"/>
      <c r="C5361" s="103"/>
      <c r="D5361" s="103"/>
      <c r="E5361" s="103"/>
      <c r="F5361" s="112"/>
    </row>
    <row r="5362" spans="1:6">
      <c r="A5362" s="111"/>
      <c r="B5362" s="86"/>
      <c r="C5362" s="103"/>
      <c r="D5362" s="103"/>
      <c r="E5362" s="103"/>
      <c r="F5362" s="112"/>
    </row>
    <row r="5363" spans="1:6">
      <c r="A5363" s="111"/>
      <c r="B5363" s="86"/>
      <c r="C5363" s="103"/>
      <c r="D5363" s="103"/>
      <c r="E5363" s="103"/>
      <c r="F5363" s="112"/>
    </row>
    <row r="5364" spans="1:6">
      <c r="A5364" s="111"/>
      <c r="B5364" s="86"/>
      <c r="C5364" s="103"/>
      <c r="D5364" s="103"/>
      <c r="E5364" s="103"/>
      <c r="F5364" s="112"/>
    </row>
    <row r="5365" spans="1:6">
      <c r="A5365" s="111"/>
      <c r="B5365" s="86"/>
      <c r="C5365" s="103"/>
      <c r="D5365" s="103"/>
      <c r="E5365" s="103"/>
      <c r="F5365" s="112"/>
    </row>
    <row r="5366" spans="1:6">
      <c r="A5366" s="111"/>
      <c r="B5366" s="86"/>
      <c r="C5366" s="103"/>
      <c r="D5366" s="103"/>
      <c r="E5366" s="103"/>
      <c r="F5366" s="112"/>
    </row>
    <row r="5367" spans="1:6">
      <c r="A5367" s="111"/>
      <c r="B5367" s="86"/>
      <c r="C5367" s="103"/>
      <c r="D5367" s="103"/>
      <c r="E5367" s="103"/>
      <c r="F5367" s="112"/>
    </row>
    <row r="5368" spans="1:6">
      <c r="A5368" s="111"/>
      <c r="B5368" s="86"/>
      <c r="C5368" s="103"/>
      <c r="D5368" s="103"/>
      <c r="E5368" s="103"/>
      <c r="F5368" s="112"/>
    </row>
    <row r="5369" spans="1:6">
      <c r="A5369" s="111"/>
      <c r="B5369" s="86"/>
      <c r="C5369" s="103"/>
      <c r="D5369" s="103"/>
      <c r="E5369" s="103"/>
      <c r="F5369" s="112"/>
    </row>
    <row r="5370" spans="1:6">
      <c r="A5370" s="111"/>
      <c r="B5370" s="86"/>
      <c r="C5370" s="103"/>
      <c r="D5370" s="103"/>
      <c r="E5370" s="103"/>
      <c r="F5370" s="112"/>
    </row>
    <row r="5371" spans="1:6">
      <c r="A5371" s="111"/>
      <c r="B5371" s="86"/>
      <c r="C5371" s="103"/>
      <c r="D5371" s="103"/>
      <c r="E5371" s="103"/>
      <c r="F5371" s="112"/>
    </row>
    <row r="5372" spans="1:6">
      <c r="A5372" s="111"/>
      <c r="B5372" s="86"/>
      <c r="C5372" s="103"/>
      <c r="D5372" s="103"/>
      <c r="E5372" s="103"/>
      <c r="F5372" s="112"/>
    </row>
    <row r="5373" spans="1:6">
      <c r="A5373" s="111"/>
      <c r="B5373" s="86"/>
      <c r="C5373" s="103"/>
      <c r="D5373" s="103"/>
      <c r="E5373" s="103"/>
      <c r="F5373" s="112"/>
    </row>
    <row r="5374" spans="1:6">
      <c r="A5374" s="111"/>
      <c r="B5374" s="86"/>
      <c r="C5374" s="103"/>
      <c r="D5374" s="103"/>
      <c r="E5374" s="103"/>
      <c r="F5374" s="112"/>
    </row>
    <row r="5375" spans="1:6">
      <c r="A5375" s="111"/>
      <c r="B5375" s="86"/>
      <c r="C5375" s="103"/>
      <c r="D5375" s="103"/>
      <c r="E5375" s="103"/>
      <c r="F5375" s="112"/>
    </row>
    <row r="5376" spans="1:6">
      <c r="A5376" s="111"/>
      <c r="B5376" s="86"/>
      <c r="C5376" s="103"/>
      <c r="D5376" s="103"/>
      <c r="E5376" s="103"/>
      <c r="F5376" s="112"/>
    </row>
    <row r="5377" spans="1:6">
      <c r="A5377" s="111"/>
      <c r="B5377" s="86"/>
      <c r="C5377" s="103"/>
      <c r="D5377" s="103"/>
      <c r="E5377" s="103"/>
      <c r="F5377" s="112"/>
    </row>
    <row r="5378" spans="1:6">
      <c r="A5378" s="111"/>
      <c r="B5378" s="86"/>
      <c r="C5378" s="103"/>
      <c r="D5378" s="103"/>
      <c r="E5378" s="103"/>
      <c r="F5378" s="112"/>
    </row>
    <row r="5379" spans="1:6">
      <c r="A5379" s="111"/>
      <c r="B5379" s="86"/>
      <c r="C5379" s="103"/>
      <c r="D5379" s="103"/>
      <c r="E5379" s="103"/>
      <c r="F5379" s="112"/>
    </row>
    <row r="5380" spans="1:6">
      <c r="A5380" s="111"/>
      <c r="B5380" s="86"/>
      <c r="C5380" s="103"/>
      <c r="D5380" s="103"/>
      <c r="E5380" s="103"/>
      <c r="F5380" s="112"/>
    </row>
    <row r="5381" spans="1:6">
      <c r="A5381" s="111"/>
      <c r="B5381" s="86"/>
      <c r="C5381" s="103"/>
      <c r="D5381" s="103"/>
      <c r="E5381" s="103"/>
      <c r="F5381" s="112"/>
    </row>
    <row r="5382" spans="1:6">
      <c r="A5382" s="111"/>
      <c r="B5382" s="86"/>
      <c r="C5382" s="103"/>
      <c r="D5382" s="103"/>
      <c r="E5382" s="103"/>
      <c r="F5382" s="112"/>
    </row>
    <row r="5383" spans="1:6">
      <c r="A5383" s="111"/>
      <c r="B5383" s="86"/>
      <c r="C5383" s="103"/>
      <c r="D5383" s="103"/>
      <c r="E5383" s="103"/>
      <c r="F5383" s="112"/>
    </row>
    <row r="5384" spans="1:6">
      <c r="A5384" s="111"/>
      <c r="B5384" s="86"/>
      <c r="C5384" s="103"/>
      <c r="D5384" s="103"/>
      <c r="E5384" s="103"/>
      <c r="F5384" s="112"/>
    </row>
    <row r="5385" spans="1:6">
      <c r="A5385" s="111"/>
      <c r="B5385" s="86"/>
      <c r="C5385" s="103"/>
      <c r="D5385" s="103"/>
      <c r="E5385" s="103"/>
      <c r="F5385" s="112"/>
    </row>
    <row r="5386" spans="1:6">
      <c r="A5386" s="111"/>
      <c r="B5386" s="86"/>
      <c r="C5386" s="103"/>
      <c r="D5386" s="103"/>
      <c r="E5386" s="103"/>
      <c r="F5386" s="112"/>
    </row>
    <row r="5387" spans="1:6">
      <c r="A5387" s="111"/>
      <c r="B5387" s="86"/>
      <c r="C5387" s="103"/>
      <c r="D5387" s="103"/>
      <c r="E5387" s="103"/>
      <c r="F5387" s="112"/>
    </row>
    <row r="5388" spans="1:6">
      <c r="A5388" s="111"/>
      <c r="B5388" s="86"/>
      <c r="C5388" s="103"/>
      <c r="D5388" s="103"/>
      <c r="E5388" s="103"/>
      <c r="F5388" s="112"/>
    </row>
    <row r="5389" spans="1:6">
      <c r="A5389" s="111"/>
      <c r="B5389" s="86"/>
      <c r="C5389" s="103"/>
      <c r="D5389" s="103"/>
      <c r="E5389" s="103"/>
      <c r="F5389" s="112"/>
    </row>
    <row r="5390" spans="1:6">
      <c r="A5390" s="111"/>
      <c r="B5390" s="86"/>
      <c r="C5390" s="103"/>
      <c r="D5390" s="103"/>
      <c r="E5390" s="103"/>
      <c r="F5390" s="112"/>
    </row>
    <row r="5391" spans="1:6">
      <c r="A5391" s="111"/>
      <c r="B5391" s="86"/>
      <c r="C5391" s="103"/>
      <c r="D5391" s="103"/>
      <c r="E5391" s="103"/>
      <c r="F5391" s="112"/>
    </row>
    <row r="5392" spans="1:6">
      <c r="A5392" s="111"/>
      <c r="B5392" s="86"/>
      <c r="C5392" s="103"/>
      <c r="D5392" s="103"/>
      <c r="E5392" s="103"/>
      <c r="F5392" s="112"/>
    </row>
    <row r="5393" spans="1:6">
      <c r="A5393" s="111"/>
      <c r="B5393" s="86"/>
      <c r="C5393" s="103"/>
      <c r="D5393" s="103"/>
      <c r="E5393" s="103"/>
      <c r="F5393" s="112"/>
    </row>
    <row r="5394" spans="1:6">
      <c r="A5394" s="111"/>
      <c r="B5394" s="86"/>
      <c r="C5394" s="103"/>
      <c r="D5394" s="103"/>
      <c r="E5394" s="103"/>
      <c r="F5394" s="112"/>
    </row>
    <row r="5395" spans="1:6">
      <c r="A5395" s="111"/>
      <c r="B5395" s="86"/>
      <c r="C5395" s="103"/>
      <c r="D5395" s="103"/>
      <c r="E5395" s="103"/>
      <c r="F5395" s="112"/>
    </row>
    <row r="5396" spans="1:6">
      <c r="A5396" s="111"/>
      <c r="B5396" s="86"/>
      <c r="C5396" s="103"/>
      <c r="D5396" s="103"/>
      <c r="E5396" s="103"/>
      <c r="F5396" s="112"/>
    </row>
    <row r="5397" spans="1:6">
      <c r="A5397" s="111"/>
      <c r="B5397" s="86"/>
      <c r="C5397" s="103"/>
      <c r="D5397" s="103"/>
      <c r="E5397" s="103"/>
      <c r="F5397" s="112"/>
    </row>
    <row r="5398" spans="1:6">
      <c r="A5398" s="111"/>
      <c r="B5398" s="86"/>
      <c r="C5398" s="103"/>
      <c r="D5398" s="103"/>
      <c r="E5398" s="103"/>
      <c r="F5398" s="112"/>
    </row>
    <row r="5399" spans="1:6">
      <c r="A5399" s="111"/>
      <c r="B5399" s="86"/>
      <c r="C5399" s="103"/>
      <c r="D5399" s="103"/>
      <c r="E5399" s="103"/>
      <c r="F5399" s="112"/>
    </row>
    <row r="5400" spans="1:6">
      <c r="A5400" s="111"/>
      <c r="B5400" s="86"/>
      <c r="C5400" s="103"/>
      <c r="D5400" s="103"/>
      <c r="E5400" s="103"/>
      <c r="F5400" s="112"/>
    </row>
    <row r="5401" spans="1:6">
      <c r="A5401" s="111"/>
      <c r="B5401" s="86"/>
      <c r="C5401" s="103"/>
      <c r="D5401" s="103"/>
      <c r="E5401" s="103"/>
      <c r="F5401" s="112"/>
    </row>
    <row r="5402" spans="1:6">
      <c r="A5402" s="111"/>
      <c r="B5402" s="86"/>
      <c r="C5402" s="103"/>
      <c r="D5402" s="103"/>
      <c r="E5402" s="103"/>
      <c r="F5402" s="112"/>
    </row>
    <row r="5403" spans="1:6">
      <c r="A5403" s="111"/>
      <c r="B5403" s="86"/>
      <c r="C5403" s="103"/>
      <c r="D5403" s="103"/>
      <c r="E5403" s="103"/>
      <c r="F5403" s="112"/>
    </row>
    <row r="5404" spans="1:6">
      <c r="A5404" s="111"/>
      <c r="B5404" s="86"/>
      <c r="C5404" s="103"/>
      <c r="D5404" s="103"/>
      <c r="E5404" s="103"/>
      <c r="F5404" s="112"/>
    </row>
    <row r="5405" spans="1:6">
      <c r="A5405" s="111"/>
      <c r="B5405" s="86"/>
      <c r="C5405" s="103"/>
      <c r="D5405" s="103"/>
      <c r="E5405" s="103"/>
      <c r="F5405" s="112"/>
    </row>
    <row r="5406" spans="1:6">
      <c r="A5406" s="111"/>
      <c r="B5406" s="86"/>
      <c r="C5406" s="103"/>
      <c r="D5406" s="103"/>
      <c r="E5406" s="103"/>
      <c r="F5406" s="112"/>
    </row>
    <row r="5407" spans="1:6">
      <c r="A5407" s="111"/>
      <c r="B5407" s="86"/>
      <c r="C5407" s="103"/>
      <c r="D5407" s="103"/>
      <c r="E5407" s="103"/>
      <c r="F5407" s="112"/>
    </row>
    <row r="5408" spans="1:6">
      <c r="A5408" s="111"/>
      <c r="B5408" s="86"/>
      <c r="C5408" s="103"/>
      <c r="D5408" s="103"/>
      <c r="E5408" s="103"/>
      <c r="F5408" s="112"/>
    </row>
    <row r="5409" spans="1:6">
      <c r="A5409" s="111"/>
      <c r="B5409" s="86"/>
      <c r="C5409" s="103"/>
      <c r="D5409" s="103"/>
      <c r="E5409" s="103"/>
      <c r="F5409" s="112"/>
    </row>
    <row r="5410" spans="1:6">
      <c r="A5410" s="111"/>
      <c r="B5410" s="86"/>
      <c r="C5410" s="103"/>
      <c r="D5410" s="103"/>
      <c r="E5410" s="103"/>
      <c r="F5410" s="112"/>
    </row>
    <row r="5411" spans="1:6">
      <c r="A5411" s="111"/>
      <c r="B5411" s="86"/>
      <c r="C5411" s="103"/>
      <c r="D5411" s="103"/>
      <c r="E5411" s="103"/>
      <c r="F5411" s="112"/>
    </row>
    <row r="5412" spans="1:6">
      <c r="A5412" s="111"/>
      <c r="B5412" s="86"/>
      <c r="C5412" s="103"/>
      <c r="D5412" s="103"/>
      <c r="E5412" s="103"/>
      <c r="F5412" s="112"/>
    </row>
    <row r="5413" spans="1:6">
      <c r="A5413" s="111"/>
      <c r="B5413" s="86"/>
      <c r="C5413" s="103"/>
      <c r="D5413" s="103"/>
      <c r="E5413" s="103"/>
      <c r="F5413" s="112"/>
    </row>
    <row r="5414" spans="1:6">
      <c r="A5414" s="111"/>
      <c r="B5414" s="86"/>
      <c r="C5414" s="103"/>
      <c r="D5414" s="103"/>
      <c r="E5414" s="103"/>
      <c r="F5414" s="112"/>
    </row>
    <row r="5415" spans="1:6">
      <c r="A5415" s="111"/>
      <c r="B5415" s="86"/>
      <c r="C5415" s="103"/>
      <c r="D5415" s="103"/>
      <c r="E5415" s="103"/>
      <c r="F5415" s="112"/>
    </row>
    <row r="5416" spans="1:6">
      <c r="A5416" s="111"/>
      <c r="B5416" s="86"/>
      <c r="C5416" s="103"/>
      <c r="D5416" s="103"/>
      <c r="E5416" s="103"/>
      <c r="F5416" s="112"/>
    </row>
    <row r="5417" spans="1:6">
      <c r="A5417" s="111"/>
      <c r="B5417" s="86"/>
      <c r="C5417" s="103"/>
      <c r="D5417" s="103"/>
      <c r="E5417" s="103"/>
      <c r="F5417" s="112"/>
    </row>
    <row r="5418" spans="1:6">
      <c r="A5418" s="111"/>
      <c r="B5418" s="86"/>
      <c r="C5418" s="103"/>
      <c r="D5418" s="103"/>
      <c r="E5418" s="103"/>
      <c r="F5418" s="112"/>
    </row>
    <row r="5419" spans="1:6">
      <c r="A5419" s="111"/>
      <c r="B5419" s="86"/>
      <c r="C5419" s="103"/>
      <c r="D5419" s="103"/>
      <c r="E5419" s="103"/>
      <c r="F5419" s="112"/>
    </row>
    <row r="5420" spans="1:6">
      <c r="A5420" s="111"/>
      <c r="B5420" s="86"/>
      <c r="C5420" s="103"/>
      <c r="D5420" s="103"/>
      <c r="E5420" s="103"/>
      <c r="F5420" s="112"/>
    </row>
    <row r="5421" spans="1:6">
      <c r="A5421" s="111"/>
      <c r="B5421" s="86"/>
      <c r="C5421" s="103"/>
      <c r="D5421" s="103"/>
      <c r="E5421" s="103"/>
      <c r="F5421" s="112"/>
    </row>
    <row r="5422" spans="1:6">
      <c r="A5422" s="111"/>
      <c r="B5422" s="86"/>
      <c r="C5422" s="103"/>
      <c r="D5422" s="103"/>
      <c r="E5422" s="103"/>
      <c r="F5422" s="112"/>
    </row>
    <row r="5423" spans="1:6">
      <c r="A5423" s="111"/>
      <c r="B5423" s="86"/>
      <c r="C5423" s="103"/>
      <c r="D5423" s="103"/>
      <c r="E5423" s="103"/>
      <c r="F5423" s="112"/>
    </row>
    <row r="5424" spans="1:6">
      <c r="A5424" s="111"/>
      <c r="B5424" s="86"/>
      <c r="C5424" s="103"/>
      <c r="D5424" s="103"/>
      <c r="E5424" s="103"/>
      <c r="F5424" s="112"/>
    </row>
    <row r="5425" spans="1:6">
      <c r="A5425" s="111"/>
      <c r="B5425" s="86"/>
      <c r="C5425" s="103"/>
      <c r="D5425" s="103"/>
      <c r="E5425" s="103"/>
      <c r="F5425" s="112"/>
    </row>
    <row r="5426" spans="1:6">
      <c r="A5426" s="111"/>
      <c r="B5426" s="86"/>
      <c r="C5426" s="103"/>
      <c r="D5426" s="103"/>
      <c r="E5426" s="103"/>
      <c r="F5426" s="112"/>
    </row>
    <row r="5427" spans="1:6">
      <c r="A5427" s="111"/>
      <c r="B5427" s="86"/>
      <c r="C5427" s="103"/>
      <c r="D5427" s="103"/>
      <c r="E5427" s="103"/>
      <c r="F5427" s="112"/>
    </row>
    <row r="5428" spans="1:6">
      <c r="A5428" s="111"/>
      <c r="B5428" s="86"/>
      <c r="C5428" s="103"/>
      <c r="D5428" s="103"/>
      <c r="E5428" s="103"/>
      <c r="F5428" s="112"/>
    </row>
    <row r="5429" spans="1:6">
      <c r="A5429" s="111"/>
      <c r="B5429" s="86"/>
      <c r="C5429" s="103"/>
      <c r="D5429" s="103"/>
      <c r="E5429" s="103"/>
      <c r="F5429" s="112"/>
    </row>
    <row r="5430" spans="1:6">
      <c r="A5430" s="111"/>
      <c r="B5430" s="86"/>
      <c r="C5430" s="103"/>
      <c r="D5430" s="103"/>
      <c r="E5430" s="103"/>
      <c r="F5430" s="112"/>
    </row>
    <row r="5431" spans="1:6">
      <c r="A5431" s="111"/>
      <c r="B5431" s="86"/>
      <c r="C5431" s="103"/>
      <c r="D5431" s="103"/>
      <c r="E5431" s="103"/>
      <c r="F5431" s="112"/>
    </row>
    <row r="5432" spans="1:6">
      <c r="A5432" s="111"/>
      <c r="B5432" s="86"/>
      <c r="C5432" s="103"/>
      <c r="D5432" s="103"/>
      <c r="E5432" s="103"/>
      <c r="F5432" s="112"/>
    </row>
    <row r="5433" spans="1:6">
      <c r="A5433" s="111"/>
      <c r="B5433" s="86"/>
      <c r="C5433" s="103"/>
      <c r="D5433" s="103"/>
      <c r="E5433" s="103"/>
      <c r="F5433" s="112"/>
    </row>
    <row r="5434" spans="1:6">
      <c r="A5434" s="111"/>
      <c r="B5434" s="86"/>
      <c r="C5434" s="103"/>
      <c r="D5434" s="103"/>
      <c r="E5434" s="103"/>
      <c r="F5434" s="112"/>
    </row>
    <row r="5435" spans="1:6">
      <c r="A5435" s="111"/>
      <c r="B5435" s="86"/>
      <c r="C5435" s="103"/>
      <c r="D5435" s="103"/>
      <c r="E5435" s="103"/>
      <c r="F5435" s="112"/>
    </row>
    <row r="5436" spans="1:6">
      <c r="A5436" s="111"/>
      <c r="B5436" s="86"/>
      <c r="C5436" s="103"/>
      <c r="D5436" s="103"/>
      <c r="E5436" s="103"/>
      <c r="F5436" s="112"/>
    </row>
    <row r="5437" spans="1:6">
      <c r="A5437" s="111"/>
      <c r="B5437" s="86"/>
      <c r="C5437" s="103"/>
      <c r="D5437" s="103"/>
      <c r="E5437" s="103"/>
      <c r="F5437" s="112"/>
    </row>
    <row r="5438" spans="1:6">
      <c r="A5438" s="111"/>
      <c r="B5438" s="86"/>
      <c r="C5438" s="103"/>
      <c r="D5438" s="103"/>
      <c r="E5438" s="103"/>
      <c r="F5438" s="112"/>
    </row>
    <row r="5439" spans="1:6">
      <c r="A5439" s="111"/>
      <c r="B5439" s="86"/>
      <c r="C5439" s="103"/>
      <c r="D5439" s="103"/>
      <c r="E5439" s="103"/>
      <c r="F5439" s="112"/>
    </row>
    <row r="5440" spans="1:6">
      <c r="A5440" s="111"/>
      <c r="B5440" s="86"/>
      <c r="C5440" s="103"/>
      <c r="D5440" s="103"/>
      <c r="E5440" s="103"/>
      <c r="F5440" s="112"/>
    </row>
    <row r="5441" spans="1:6">
      <c r="A5441" s="111"/>
      <c r="B5441" s="86"/>
      <c r="C5441" s="103"/>
      <c r="D5441" s="103"/>
      <c r="E5441" s="103"/>
      <c r="F5441" s="112"/>
    </row>
    <row r="5442" spans="1:6">
      <c r="A5442" s="111"/>
      <c r="B5442" s="86"/>
      <c r="C5442" s="103"/>
      <c r="D5442" s="103"/>
      <c r="E5442" s="103"/>
      <c r="F5442" s="112"/>
    </row>
    <row r="5443" spans="1:6">
      <c r="A5443" s="111"/>
      <c r="B5443" s="86"/>
      <c r="C5443" s="103"/>
      <c r="D5443" s="103"/>
      <c r="E5443" s="103"/>
      <c r="F5443" s="112"/>
    </row>
    <row r="5444" spans="1:6">
      <c r="A5444" s="111"/>
      <c r="B5444" s="86"/>
      <c r="C5444" s="103"/>
      <c r="D5444" s="103"/>
      <c r="E5444" s="103"/>
      <c r="F5444" s="112"/>
    </row>
    <row r="5445" spans="1:6">
      <c r="A5445" s="111"/>
      <c r="B5445" s="86"/>
      <c r="C5445" s="103"/>
      <c r="D5445" s="103"/>
      <c r="E5445" s="103"/>
      <c r="F5445" s="112"/>
    </row>
    <row r="5446" spans="1:6">
      <c r="A5446" s="111"/>
      <c r="B5446" s="86"/>
      <c r="C5446" s="103"/>
      <c r="D5446" s="103"/>
      <c r="E5446" s="103"/>
      <c r="F5446" s="112"/>
    </row>
    <row r="5447" spans="1:6">
      <c r="A5447" s="111"/>
      <c r="B5447" s="86"/>
      <c r="C5447" s="103"/>
      <c r="D5447" s="103"/>
      <c r="E5447" s="103"/>
      <c r="F5447" s="112"/>
    </row>
    <row r="5448" spans="1:6">
      <c r="A5448" s="111"/>
      <c r="B5448" s="86"/>
      <c r="C5448" s="103"/>
      <c r="D5448" s="103"/>
      <c r="E5448" s="103"/>
      <c r="F5448" s="112"/>
    </row>
    <row r="5449" spans="1:6">
      <c r="A5449" s="111"/>
      <c r="B5449" s="86"/>
      <c r="C5449" s="103"/>
      <c r="D5449" s="103"/>
      <c r="E5449" s="103"/>
      <c r="F5449" s="112"/>
    </row>
    <row r="5450" spans="1:6">
      <c r="A5450" s="111"/>
      <c r="B5450" s="86"/>
      <c r="C5450" s="103"/>
      <c r="D5450" s="103"/>
      <c r="E5450" s="103"/>
      <c r="F5450" s="112"/>
    </row>
    <row r="5451" spans="1:6">
      <c r="A5451" s="111"/>
      <c r="B5451" s="86"/>
      <c r="C5451" s="103"/>
      <c r="D5451" s="103"/>
      <c r="E5451" s="103"/>
      <c r="F5451" s="112"/>
    </row>
    <row r="5452" spans="1:6">
      <c r="A5452" s="111"/>
      <c r="B5452" s="86"/>
      <c r="C5452" s="103"/>
      <c r="D5452" s="103"/>
      <c r="E5452" s="103"/>
      <c r="F5452" s="112"/>
    </row>
    <row r="5453" spans="1:6">
      <c r="A5453" s="111"/>
      <c r="B5453" s="86"/>
      <c r="C5453" s="103"/>
      <c r="D5453" s="103"/>
      <c r="E5453" s="103"/>
      <c r="F5453" s="112"/>
    </row>
    <row r="5454" spans="1:6">
      <c r="A5454" s="111"/>
      <c r="B5454" s="86"/>
      <c r="C5454" s="103"/>
      <c r="D5454" s="103"/>
      <c r="E5454" s="103"/>
      <c r="F5454" s="112"/>
    </row>
    <row r="5455" spans="1:6">
      <c r="A5455" s="111"/>
      <c r="B5455" s="86"/>
      <c r="C5455" s="103"/>
      <c r="D5455" s="103"/>
      <c r="E5455" s="103"/>
      <c r="F5455" s="112"/>
    </row>
    <row r="5456" spans="1:6">
      <c r="A5456" s="111"/>
      <c r="B5456" s="86"/>
      <c r="C5456" s="103"/>
      <c r="D5456" s="103"/>
      <c r="E5456" s="103"/>
      <c r="F5456" s="112"/>
    </row>
    <row r="5457" spans="1:6">
      <c r="A5457" s="111"/>
      <c r="B5457" s="86"/>
      <c r="C5457" s="103"/>
      <c r="D5457" s="103"/>
      <c r="E5457" s="103"/>
      <c r="F5457" s="112"/>
    </row>
    <row r="5458" spans="1:6">
      <c r="A5458" s="111"/>
      <c r="B5458" s="86"/>
      <c r="C5458" s="103"/>
      <c r="D5458" s="103"/>
      <c r="E5458" s="103"/>
      <c r="F5458" s="112"/>
    </row>
    <row r="5459" spans="1:6">
      <c r="A5459" s="111"/>
      <c r="B5459" s="86"/>
      <c r="C5459" s="103"/>
      <c r="D5459" s="103"/>
      <c r="E5459" s="103"/>
      <c r="F5459" s="112"/>
    </row>
    <row r="5460" spans="1:6">
      <c r="A5460" s="111"/>
      <c r="B5460" s="86"/>
      <c r="C5460" s="103"/>
      <c r="D5460" s="103"/>
      <c r="E5460" s="103"/>
      <c r="F5460" s="112"/>
    </row>
    <row r="5461" spans="1:6">
      <c r="A5461" s="111"/>
      <c r="B5461" s="86"/>
      <c r="C5461" s="103"/>
      <c r="D5461" s="103"/>
      <c r="E5461" s="103"/>
      <c r="F5461" s="112"/>
    </row>
    <row r="5462" spans="1:6">
      <c r="A5462" s="111"/>
      <c r="B5462" s="86"/>
      <c r="C5462" s="103"/>
      <c r="D5462" s="103"/>
      <c r="E5462" s="103"/>
      <c r="F5462" s="112"/>
    </row>
    <row r="5463" spans="1:6">
      <c r="A5463" s="111"/>
      <c r="B5463" s="86"/>
      <c r="C5463" s="103"/>
      <c r="D5463" s="103"/>
      <c r="E5463" s="103"/>
      <c r="F5463" s="112"/>
    </row>
    <row r="5464" spans="1:6">
      <c r="A5464" s="111"/>
      <c r="B5464" s="86"/>
      <c r="C5464" s="103"/>
      <c r="D5464" s="103"/>
      <c r="E5464" s="103"/>
      <c r="F5464" s="112"/>
    </row>
    <row r="5465" spans="1:6">
      <c r="A5465" s="111"/>
      <c r="B5465" s="86"/>
      <c r="C5465" s="103"/>
      <c r="D5465" s="103"/>
      <c r="E5465" s="103"/>
      <c r="F5465" s="112"/>
    </row>
    <row r="5466" spans="1:6">
      <c r="A5466" s="111"/>
      <c r="B5466" s="86"/>
      <c r="C5466" s="103"/>
      <c r="D5466" s="103"/>
      <c r="E5466" s="103"/>
      <c r="F5466" s="112"/>
    </row>
    <row r="5467" spans="1:6">
      <c r="A5467" s="111"/>
      <c r="B5467" s="86"/>
      <c r="C5467" s="103"/>
      <c r="D5467" s="103"/>
      <c r="E5467" s="103"/>
      <c r="F5467" s="112"/>
    </row>
    <row r="5468" spans="1:6">
      <c r="A5468" s="111"/>
      <c r="B5468" s="86"/>
      <c r="C5468" s="103"/>
      <c r="D5468" s="103"/>
      <c r="E5468" s="103"/>
      <c r="F5468" s="112"/>
    </row>
    <row r="5469" spans="1:6">
      <c r="A5469" s="111"/>
      <c r="B5469" s="86"/>
      <c r="C5469" s="103"/>
      <c r="D5469" s="103"/>
      <c r="E5469" s="103"/>
      <c r="F5469" s="112"/>
    </row>
    <row r="5470" spans="1:6">
      <c r="A5470" s="111"/>
      <c r="B5470" s="86"/>
      <c r="C5470" s="103"/>
      <c r="D5470" s="103"/>
      <c r="E5470" s="103"/>
      <c r="F5470" s="112"/>
    </row>
    <row r="5471" spans="1:6">
      <c r="A5471" s="111"/>
      <c r="B5471" s="86"/>
      <c r="C5471" s="103"/>
      <c r="D5471" s="103"/>
      <c r="E5471" s="103"/>
      <c r="F5471" s="112"/>
    </row>
    <row r="5472" spans="1:6">
      <c r="A5472" s="111"/>
      <c r="B5472" s="86"/>
      <c r="C5472" s="103"/>
      <c r="D5472" s="103"/>
      <c r="E5472" s="103"/>
      <c r="F5472" s="112"/>
    </row>
    <row r="5473" spans="1:6">
      <c r="A5473" s="111"/>
      <c r="B5473" s="86"/>
      <c r="C5473" s="103"/>
      <c r="D5473" s="103"/>
      <c r="E5473" s="103"/>
      <c r="F5473" s="112"/>
    </row>
    <row r="5474" spans="1:6">
      <c r="A5474" s="111"/>
      <c r="B5474" s="86"/>
      <c r="C5474" s="103"/>
      <c r="D5474" s="103"/>
      <c r="E5474" s="103"/>
      <c r="F5474" s="112"/>
    </row>
    <row r="5475" spans="1:6">
      <c r="A5475" s="111"/>
      <c r="B5475" s="86"/>
      <c r="C5475" s="103"/>
      <c r="D5475" s="103"/>
      <c r="E5475" s="103"/>
      <c r="F5475" s="112"/>
    </row>
    <row r="5476" spans="1:6">
      <c r="A5476" s="111"/>
      <c r="B5476" s="86"/>
      <c r="C5476" s="103"/>
      <c r="D5476" s="103"/>
      <c r="E5476" s="103"/>
      <c r="F5476" s="112"/>
    </row>
    <row r="5477" spans="1:6">
      <c r="A5477" s="111"/>
      <c r="B5477" s="86"/>
      <c r="C5477" s="103"/>
      <c r="D5477" s="103"/>
      <c r="E5477" s="103"/>
      <c r="F5477" s="112"/>
    </row>
    <row r="5478" spans="1:6">
      <c r="A5478" s="111"/>
      <c r="B5478" s="86"/>
      <c r="C5478" s="103"/>
      <c r="D5478" s="103"/>
      <c r="E5478" s="103"/>
      <c r="F5478" s="112"/>
    </row>
    <row r="5479" spans="1:6">
      <c r="A5479" s="111"/>
      <c r="B5479" s="86"/>
      <c r="C5479" s="103"/>
      <c r="D5479" s="103"/>
      <c r="E5479" s="103"/>
      <c r="F5479" s="112"/>
    </row>
    <row r="5480" spans="1:6">
      <c r="A5480" s="111"/>
      <c r="B5480" s="86"/>
      <c r="C5480" s="103"/>
      <c r="D5480" s="103"/>
      <c r="E5480" s="103"/>
      <c r="F5480" s="112"/>
    </row>
    <row r="5481" spans="1:6">
      <c r="A5481" s="111"/>
      <c r="B5481" s="86"/>
      <c r="C5481" s="103"/>
      <c r="D5481" s="103"/>
      <c r="E5481" s="103"/>
      <c r="F5481" s="112"/>
    </row>
    <row r="5482" spans="1:6">
      <c r="A5482" s="111"/>
      <c r="B5482" s="86"/>
      <c r="C5482" s="103"/>
      <c r="D5482" s="103"/>
      <c r="E5482" s="103"/>
      <c r="F5482" s="112"/>
    </row>
    <row r="5483" spans="1:6">
      <c r="A5483" s="111"/>
      <c r="B5483" s="86"/>
      <c r="C5483" s="103"/>
      <c r="D5483" s="103"/>
      <c r="E5483" s="103"/>
      <c r="F5483" s="112"/>
    </row>
    <row r="5484" spans="1:6">
      <c r="A5484" s="111"/>
      <c r="B5484" s="86"/>
      <c r="C5484" s="103"/>
      <c r="D5484" s="103"/>
      <c r="E5484" s="103"/>
      <c r="F5484" s="112"/>
    </row>
    <row r="5485" spans="1:6">
      <c r="A5485" s="111"/>
      <c r="B5485" s="86"/>
      <c r="C5485" s="103"/>
      <c r="D5485" s="103"/>
      <c r="E5485" s="103"/>
      <c r="F5485" s="112"/>
    </row>
    <row r="5486" spans="1:6">
      <c r="A5486" s="111"/>
      <c r="B5486" s="86"/>
      <c r="C5486" s="103"/>
      <c r="D5486" s="103"/>
      <c r="E5486" s="103"/>
      <c r="F5486" s="112"/>
    </row>
    <row r="5487" spans="1:6">
      <c r="A5487" s="111"/>
      <c r="B5487" s="86"/>
      <c r="C5487" s="103"/>
      <c r="D5487" s="103"/>
      <c r="E5487" s="103"/>
      <c r="F5487" s="112"/>
    </row>
    <row r="5488" spans="1:6">
      <c r="A5488" s="111"/>
      <c r="B5488" s="86"/>
      <c r="C5488" s="103"/>
      <c r="D5488" s="103"/>
      <c r="E5488" s="103"/>
      <c r="F5488" s="112"/>
    </row>
    <row r="5489" spans="1:6">
      <c r="A5489" s="111"/>
      <c r="B5489" s="86"/>
      <c r="C5489" s="103"/>
      <c r="D5489" s="103"/>
      <c r="E5489" s="103"/>
      <c r="F5489" s="112"/>
    </row>
    <row r="5490" spans="1:6">
      <c r="A5490" s="111"/>
      <c r="B5490" s="86"/>
      <c r="C5490" s="103"/>
      <c r="D5490" s="103"/>
      <c r="E5490" s="103"/>
      <c r="F5490" s="112"/>
    </row>
    <row r="5491" spans="1:6">
      <c r="A5491" s="111"/>
      <c r="B5491" s="86"/>
      <c r="C5491" s="103"/>
      <c r="D5491" s="103"/>
      <c r="E5491" s="103"/>
      <c r="F5491" s="112"/>
    </row>
    <row r="5492" spans="1:6">
      <c r="A5492" s="111"/>
      <c r="B5492" s="86"/>
      <c r="C5492" s="103"/>
      <c r="D5492" s="103"/>
      <c r="E5492" s="103"/>
      <c r="F5492" s="112"/>
    </row>
    <row r="5493" spans="1:6">
      <c r="A5493" s="111"/>
      <c r="B5493" s="86"/>
      <c r="C5493" s="103"/>
      <c r="D5493" s="103"/>
      <c r="E5493" s="103"/>
      <c r="F5493" s="112"/>
    </row>
    <row r="5494" spans="1:6">
      <c r="A5494" s="111"/>
      <c r="B5494" s="86"/>
      <c r="C5494" s="103"/>
      <c r="D5494" s="103"/>
      <c r="E5494" s="103"/>
      <c r="F5494" s="112"/>
    </row>
    <row r="5495" spans="1:6">
      <c r="A5495" s="111"/>
      <c r="B5495" s="86"/>
      <c r="C5495" s="103"/>
      <c r="D5495" s="103"/>
      <c r="E5495" s="103"/>
      <c r="F5495" s="112"/>
    </row>
    <row r="5496" spans="1:6">
      <c r="A5496" s="111"/>
      <c r="B5496" s="86"/>
      <c r="C5496" s="103"/>
      <c r="D5496" s="103"/>
      <c r="E5496" s="103"/>
      <c r="F5496" s="112"/>
    </row>
    <row r="5497" spans="1:6">
      <c r="A5497" s="111"/>
      <c r="B5497" s="86"/>
      <c r="C5497" s="103"/>
      <c r="D5497" s="103"/>
      <c r="E5497" s="103"/>
      <c r="F5497" s="112"/>
    </row>
    <row r="5498" spans="1:6">
      <c r="A5498" s="111"/>
      <c r="B5498" s="86"/>
      <c r="C5498" s="103"/>
      <c r="D5498" s="103"/>
      <c r="E5498" s="103"/>
      <c r="F5498" s="112"/>
    </row>
    <row r="5499" spans="1:6">
      <c r="A5499" s="111"/>
      <c r="B5499" s="86"/>
      <c r="C5499" s="103"/>
      <c r="D5499" s="103"/>
      <c r="E5499" s="103"/>
      <c r="F5499" s="112"/>
    </row>
    <row r="5500" spans="1:6">
      <c r="A5500" s="111"/>
      <c r="B5500" s="86"/>
      <c r="C5500" s="103"/>
      <c r="D5500" s="103"/>
      <c r="E5500" s="103"/>
      <c r="F5500" s="112"/>
    </row>
    <row r="5501" spans="1:6">
      <c r="A5501" s="111"/>
      <c r="B5501" s="86"/>
      <c r="C5501" s="103"/>
      <c r="D5501" s="103"/>
      <c r="E5501" s="103"/>
      <c r="F5501" s="112"/>
    </row>
    <row r="5502" spans="1:6">
      <c r="A5502" s="111"/>
      <c r="B5502" s="86"/>
      <c r="C5502" s="103"/>
      <c r="D5502" s="103"/>
      <c r="E5502" s="103"/>
      <c r="F5502" s="112"/>
    </row>
    <row r="5503" spans="1:6">
      <c r="A5503" s="111"/>
      <c r="B5503" s="86"/>
      <c r="C5503" s="103"/>
      <c r="D5503" s="103"/>
      <c r="E5503" s="103"/>
      <c r="F5503" s="112"/>
    </row>
    <row r="5504" spans="1:6">
      <c r="A5504" s="111"/>
      <c r="B5504" s="86"/>
      <c r="C5504" s="103"/>
      <c r="D5504" s="103"/>
      <c r="E5504" s="103"/>
      <c r="F5504" s="112"/>
    </row>
    <row r="5505" spans="1:6">
      <c r="A5505" s="111"/>
      <c r="B5505" s="86"/>
      <c r="C5505" s="103"/>
      <c r="D5505" s="103"/>
      <c r="E5505" s="103"/>
      <c r="F5505" s="112"/>
    </row>
    <row r="5506" spans="1:6">
      <c r="A5506" s="111"/>
      <c r="B5506" s="86"/>
      <c r="C5506" s="103"/>
      <c r="D5506" s="103"/>
      <c r="E5506" s="103"/>
      <c r="F5506" s="112"/>
    </row>
    <row r="5507" spans="1:6">
      <c r="A5507" s="111"/>
      <c r="B5507" s="86"/>
      <c r="C5507" s="103"/>
      <c r="D5507" s="103"/>
      <c r="E5507" s="103"/>
      <c r="F5507" s="112"/>
    </row>
    <row r="5508" spans="1:6">
      <c r="A5508" s="111"/>
      <c r="B5508" s="86"/>
      <c r="C5508" s="103"/>
      <c r="D5508" s="103"/>
      <c r="E5508" s="103"/>
      <c r="F5508" s="112"/>
    </row>
    <row r="5509" spans="1:6">
      <c r="A5509" s="111"/>
      <c r="B5509" s="86"/>
      <c r="C5509" s="103"/>
      <c r="D5509" s="103"/>
      <c r="E5509" s="103"/>
      <c r="F5509" s="112"/>
    </row>
    <row r="5510" spans="1:6">
      <c r="A5510" s="111"/>
      <c r="B5510" s="86"/>
      <c r="C5510" s="103"/>
      <c r="D5510" s="103"/>
      <c r="E5510" s="103"/>
      <c r="F5510" s="112"/>
    </row>
    <row r="5511" spans="1:6">
      <c r="A5511" s="111"/>
      <c r="B5511" s="86"/>
      <c r="C5511" s="103"/>
      <c r="D5511" s="103"/>
      <c r="E5511" s="103"/>
      <c r="F5511" s="112"/>
    </row>
    <row r="5512" spans="1:6">
      <c r="A5512" s="111"/>
      <c r="B5512" s="86"/>
      <c r="C5512" s="103"/>
      <c r="D5512" s="103"/>
      <c r="E5512" s="103"/>
      <c r="F5512" s="112"/>
    </row>
    <row r="5513" spans="1:6">
      <c r="A5513" s="111"/>
      <c r="B5513" s="86"/>
      <c r="C5513" s="103"/>
      <c r="D5513" s="103"/>
      <c r="E5513" s="103"/>
      <c r="F5513" s="112"/>
    </row>
    <row r="5514" spans="1:6">
      <c r="A5514" s="111"/>
      <c r="B5514" s="86"/>
      <c r="C5514" s="103"/>
      <c r="D5514" s="103"/>
      <c r="E5514" s="103"/>
      <c r="F5514" s="112"/>
    </row>
    <row r="5515" spans="1:6">
      <c r="A5515" s="111"/>
      <c r="B5515" s="86"/>
      <c r="C5515" s="103"/>
      <c r="D5515" s="103"/>
      <c r="E5515" s="103"/>
      <c r="F5515" s="112"/>
    </row>
    <row r="5516" spans="1:6">
      <c r="A5516" s="111"/>
      <c r="B5516" s="86"/>
      <c r="C5516" s="103"/>
      <c r="D5516" s="103"/>
      <c r="E5516" s="103"/>
      <c r="F5516" s="112"/>
    </row>
    <row r="5517" spans="1:6">
      <c r="A5517" s="111"/>
      <c r="B5517" s="86"/>
      <c r="C5517" s="103"/>
      <c r="D5517" s="103"/>
      <c r="E5517" s="103"/>
      <c r="F5517" s="112"/>
    </row>
    <row r="5518" spans="1:6">
      <c r="A5518" s="111"/>
      <c r="B5518" s="86"/>
      <c r="C5518" s="103"/>
      <c r="D5518" s="103"/>
      <c r="E5518" s="103"/>
      <c r="F5518" s="112"/>
    </row>
    <row r="5519" spans="1:6">
      <c r="A5519" s="111"/>
      <c r="B5519" s="86"/>
      <c r="C5519" s="103"/>
      <c r="D5519" s="103"/>
      <c r="E5519" s="103"/>
      <c r="F5519" s="112"/>
    </row>
    <row r="5520" spans="1:6">
      <c r="A5520" s="111"/>
      <c r="B5520" s="86"/>
      <c r="C5520" s="103"/>
      <c r="D5520" s="103"/>
      <c r="E5520" s="103"/>
      <c r="F5520" s="112"/>
    </row>
    <row r="5521" spans="1:6">
      <c r="A5521" s="111"/>
      <c r="B5521" s="86"/>
      <c r="C5521" s="103"/>
      <c r="D5521" s="103"/>
      <c r="E5521" s="103"/>
      <c r="F5521" s="112"/>
    </row>
    <row r="5522" spans="1:6">
      <c r="A5522" s="111"/>
      <c r="B5522" s="86"/>
      <c r="C5522" s="103"/>
      <c r="D5522" s="103"/>
      <c r="E5522" s="103"/>
      <c r="F5522" s="112"/>
    </row>
    <row r="5523" spans="1:6">
      <c r="A5523" s="111"/>
      <c r="B5523" s="86"/>
      <c r="C5523" s="103"/>
      <c r="D5523" s="103"/>
      <c r="E5523" s="103"/>
      <c r="F5523" s="112"/>
    </row>
    <row r="5524" spans="1:6">
      <c r="A5524" s="111"/>
      <c r="B5524" s="86"/>
      <c r="C5524" s="103"/>
      <c r="D5524" s="103"/>
      <c r="E5524" s="103"/>
      <c r="F5524" s="112"/>
    </row>
    <row r="5525" spans="1:6">
      <c r="A5525" s="111"/>
      <c r="B5525" s="86"/>
      <c r="C5525" s="103"/>
      <c r="D5525" s="103"/>
      <c r="E5525" s="103"/>
      <c r="F5525" s="112"/>
    </row>
    <row r="5526" spans="1:6">
      <c r="A5526" s="111"/>
      <c r="B5526" s="86"/>
      <c r="C5526" s="103"/>
      <c r="D5526" s="103"/>
      <c r="E5526" s="103"/>
      <c r="F5526" s="112"/>
    </row>
    <row r="5527" spans="1:6">
      <c r="A5527" s="111"/>
      <c r="B5527" s="86"/>
      <c r="C5527" s="103"/>
      <c r="D5527" s="103"/>
      <c r="E5527" s="103"/>
      <c r="F5527" s="112"/>
    </row>
    <row r="5528" spans="1:6">
      <c r="A5528" s="111"/>
      <c r="B5528" s="86"/>
      <c r="C5528" s="103"/>
      <c r="D5528" s="103"/>
      <c r="E5528" s="103"/>
      <c r="F5528" s="112"/>
    </row>
    <row r="5529" spans="1:6">
      <c r="A5529" s="111"/>
      <c r="B5529" s="86"/>
      <c r="C5529" s="103"/>
      <c r="D5529" s="103"/>
      <c r="E5529" s="103"/>
      <c r="F5529" s="112"/>
    </row>
    <row r="5530" spans="1:6">
      <c r="A5530" s="111"/>
      <c r="B5530" s="86"/>
      <c r="C5530" s="103"/>
      <c r="D5530" s="103"/>
      <c r="E5530" s="103"/>
      <c r="F5530" s="112"/>
    </row>
    <row r="5531" spans="1:6">
      <c r="A5531" s="111"/>
      <c r="B5531" s="86"/>
      <c r="C5531" s="103"/>
      <c r="D5531" s="103"/>
      <c r="E5531" s="103"/>
      <c r="F5531" s="112"/>
    </row>
    <row r="5532" spans="1:6">
      <c r="A5532" s="111"/>
      <c r="B5532" s="86"/>
      <c r="C5532" s="103"/>
      <c r="D5532" s="103"/>
      <c r="E5532" s="103"/>
      <c r="F5532" s="112"/>
    </row>
    <row r="5533" spans="1:6">
      <c r="A5533" s="111"/>
      <c r="B5533" s="86"/>
      <c r="C5533" s="103"/>
      <c r="D5533" s="103"/>
      <c r="E5533" s="103"/>
      <c r="F5533" s="112"/>
    </row>
    <row r="5534" spans="1:6">
      <c r="A5534" s="111"/>
      <c r="B5534" s="86"/>
      <c r="C5534" s="103"/>
      <c r="D5534" s="103"/>
      <c r="E5534" s="103"/>
      <c r="F5534" s="112"/>
    </row>
    <row r="5535" spans="1:6">
      <c r="A5535" s="111"/>
      <c r="B5535" s="86"/>
      <c r="C5535" s="103"/>
      <c r="D5535" s="103"/>
      <c r="E5535" s="103"/>
      <c r="F5535" s="112"/>
    </row>
    <row r="5536" spans="1:6">
      <c r="A5536" s="111"/>
      <c r="B5536" s="86"/>
      <c r="C5536" s="103"/>
      <c r="D5536" s="103"/>
      <c r="E5536" s="103"/>
      <c r="F5536" s="112"/>
    </row>
    <row r="5537" spans="1:6">
      <c r="A5537" s="111"/>
      <c r="B5537" s="86"/>
      <c r="C5537" s="103"/>
      <c r="D5537" s="103"/>
      <c r="E5537" s="103"/>
      <c r="F5537" s="112"/>
    </row>
    <row r="5538" spans="1:6">
      <c r="A5538" s="111"/>
      <c r="B5538" s="86"/>
      <c r="C5538" s="103"/>
      <c r="D5538" s="103"/>
      <c r="E5538" s="103"/>
      <c r="F5538" s="112"/>
    </row>
    <row r="5539" spans="1:6">
      <c r="A5539" s="111"/>
      <c r="B5539" s="86"/>
      <c r="C5539" s="103"/>
      <c r="D5539" s="103"/>
      <c r="E5539" s="103"/>
      <c r="F5539" s="112"/>
    </row>
    <row r="5540" spans="1:6">
      <c r="A5540" s="111"/>
      <c r="B5540" s="86"/>
      <c r="C5540" s="103"/>
      <c r="D5540" s="103"/>
      <c r="E5540" s="103"/>
      <c r="F5540" s="112"/>
    </row>
    <row r="5541" spans="1:6">
      <c r="A5541" s="111"/>
      <c r="B5541" s="86"/>
      <c r="C5541" s="103"/>
      <c r="D5541" s="103"/>
      <c r="E5541" s="103"/>
      <c r="F5541" s="112"/>
    </row>
    <row r="5542" spans="1:6">
      <c r="A5542" s="111"/>
      <c r="B5542" s="86"/>
      <c r="C5542" s="103"/>
      <c r="D5542" s="103"/>
      <c r="E5542" s="103"/>
      <c r="F5542" s="112"/>
    </row>
    <row r="5543" spans="1:6">
      <c r="A5543" s="111"/>
      <c r="B5543" s="86"/>
      <c r="C5543" s="103"/>
      <c r="D5543" s="103"/>
      <c r="E5543" s="103"/>
      <c r="F5543" s="112"/>
    </row>
    <row r="5544" spans="1:6">
      <c r="A5544" s="111"/>
      <c r="B5544" s="86"/>
      <c r="C5544" s="103"/>
      <c r="D5544" s="103"/>
      <c r="E5544" s="103"/>
      <c r="F5544" s="112"/>
    </row>
    <row r="5545" spans="1:6">
      <c r="A5545" s="111"/>
      <c r="B5545" s="86"/>
      <c r="C5545" s="103"/>
      <c r="D5545" s="103"/>
      <c r="E5545" s="103"/>
      <c r="F5545" s="112"/>
    </row>
    <row r="5546" spans="1:6">
      <c r="A5546" s="111"/>
      <c r="B5546" s="86"/>
      <c r="C5546" s="103"/>
      <c r="D5546" s="103"/>
      <c r="E5546" s="103"/>
      <c r="F5546" s="112"/>
    </row>
    <row r="5547" spans="1:6">
      <c r="A5547" s="111"/>
      <c r="B5547" s="86"/>
      <c r="C5547" s="103"/>
      <c r="D5547" s="103"/>
      <c r="E5547" s="103"/>
      <c r="F5547" s="112"/>
    </row>
    <row r="5548" spans="1:6">
      <c r="A5548" s="111"/>
      <c r="B5548" s="86"/>
      <c r="C5548" s="103"/>
      <c r="D5548" s="103"/>
      <c r="E5548" s="103"/>
      <c r="F5548" s="112"/>
    </row>
    <row r="5549" spans="1:6">
      <c r="A5549" s="111"/>
      <c r="B5549" s="86"/>
      <c r="C5549" s="103"/>
      <c r="D5549" s="103"/>
      <c r="E5549" s="103"/>
      <c r="F5549" s="112"/>
    </row>
    <row r="5550" spans="1:6">
      <c r="A5550" s="111"/>
      <c r="B5550" s="86"/>
      <c r="C5550" s="103"/>
      <c r="D5550" s="103"/>
      <c r="E5550" s="103"/>
      <c r="F5550" s="112"/>
    </row>
    <row r="5551" spans="1:6">
      <c r="A5551" s="111"/>
      <c r="B5551" s="86"/>
      <c r="C5551" s="103"/>
      <c r="D5551" s="103"/>
      <c r="E5551" s="103"/>
      <c r="F5551" s="112"/>
    </row>
    <row r="5552" spans="1:6">
      <c r="A5552" s="111"/>
      <c r="B5552" s="86"/>
      <c r="C5552" s="103"/>
      <c r="D5552" s="103"/>
      <c r="E5552" s="103"/>
      <c r="F5552" s="112"/>
    </row>
    <row r="5553" spans="1:6">
      <c r="A5553" s="111"/>
      <c r="B5553" s="86"/>
      <c r="C5553" s="103"/>
      <c r="D5553" s="103"/>
      <c r="E5553" s="103"/>
      <c r="F5553" s="112"/>
    </row>
    <row r="5554" spans="1:6">
      <c r="A5554" s="111"/>
      <c r="B5554" s="86"/>
      <c r="C5554" s="103"/>
      <c r="D5554" s="103"/>
      <c r="E5554" s="103"/>
      <c r="F5554" s="112"/>
    </row>
    <row r="5555" spans="1:6">
      <c r="A5555" s="111"/>
      <c r="B5555" s="86"/>
      <c r="C5555" s="103"/>
      <c r="D5555" s="103"/>
      <c r="E5555" s="103"/>
      <c r="F5555" s="112"/>
    </row>
    <row r="5556" spans="1:6">
      <c r="A5556" s="111"/>
      <c r="B5556" s="86"/>
      <c r="C5556" s="103"/>
      <c r="D5556" s="103"/>
      <c r="E5556" s="103"/>
      <c r="F5556" s="112"/>
    </row>
    <row r="5557" spans="1:6">
      <c r="A5557" s="111"/>
      <c r="B5557" s="86"/>
      <c r="C5557" s="103"/>
      <c r="D5557" s="103"/>
      <c r="E5557" s="103"/>
      <c r="F5557" s="112"/>
    </row>
    <row r="5558" spans="1:6">
      <c r="A5558" s="111"/>
      <c r="B5558" s="86"/>
      <c r="C5558" s="103"/>
      <c r="D5558" s="103"/>
      <c r="E5558" s="103"/>
      <c r="F5558" s="112"/>
    </row>
    <row r="5559" spans="1:6">
      <c r="A5559" s="111"/>
      <c r="B5559" s="86"/>
      <c r="C5559" s="103"/>
      <c r="D5559" s="103"/>
      <c r="E5559" s="103"/>
      <c r="F5559" s="112"/>
    </row>
    <row r="5560" spans="1:6">
      <c r="A5560" s="111"/>
      <c r="B5560" s="86"/>
      <c r="C5560" s="103"/>
      <c r="D5560" s="103"/>
      <c r="E5560" s="103"/>
      <c r="F5560" s="112"/>
    </row>
    <row r="5561" spans="1:6">
      <c r="A5561" s="111"/>
      <c r="B5561" s="86"/>
      <c r="C5561" s="103"/>
      <c r="D5561" s="103"/>
      <c r="E5561" s="103"/>
      <c r="F5561" s="112"/>
    </row>
    <row r="5562" spans="1:6">
      <c r="A5562" s="111"/>
      <c r="B5562" s="86"/>
      <c r="C5562" s="103"/>
      <c r="D5562" s="103"/>
      <c r="E5562" s="103"/>
      <c r="F5562" s="112"/>
    </row>
    <row r="5563" spans="1:6">
      <c r="A5563" s="111"/>
      <c r="B5563" s="86"/>
      <c r="C5563" s="103"/>
      <c r="D5563" s="103"/>
      <c r="E5563" s="103"/>
      <c r="F5563" s="112"/>
    </row>
    <row r="5564" spans="1:6">
      <c r="A5564" s="111"/>
      <c r="B5564" s="86"/>
      <c r="C5564" s="103"/>
      <c r="D5564" s="103"/>
      <c r="E5564" s="103"/>
      <c r="F5564" s="112"/>
    </row>
    <row r="5565" spans="1:6">
      <c r="A5565" s="111"/>
      <c r="B5565" s="86"/>
      <c r="C5565" s="103"/>
      <c r="D5565" s="103"/>
      <c r="E5565" s="103"/>
      <c r="F5565" s="112"/>
    </row>
    <row r="5566" spans="1:6">
      <c r="A5566" s="111"/>
      <c r="B5566" s="86"/>
      <c r="C5566" s="103"/>
      <c r="D5566" s="103"/>
      <c r="E5566" s="103"/>
      <c r="F5566" s="112"/>
    </row>
    <row r="5567" spans="1:6">
      <c r="A5567" s="111"/>
      <c r="B5567" s="86"/>
      <c r="C5567" s="103"/>
      <c r="D5567" s="103"/>
      <c r="E5567" s="103"/>
      <c r="F5567" s="112"/>
    </row>
    <row r="5568" spans="1:6">
      <c r="A5568" s="111"/>
      <c r="B5568" s="86"/>
      <c r="C5568" s="103"/>
      <c r="D5568" s="103"/>
      <c r="E5568" s="103"/>
      <c r="F5568" s="112"/>
    </row>
    <row r="5569" spans="1:6">
      <c r="A5569" s="111"/>
      <c r="B5569" s="86"/>
      <c r="C5569" s="103"/>
      <c r="D5569" s="103"/>
      <c r="E5569" s="103"/>
      <c r="F5569" s="112"/>
    </row>
    <row r="5570" spans="1:6">
      <c r="A5570" s="111"/>
      <c r="B5570" s="86"/>
      <c r="C5570" s="103"/>
      <c r="D5570" s="103"/>
      <c r="E5570" s="103"/>
      <c r="F5570" s="112"/>
    </row>
    <row r="5571" spans="1:6">
      <c r="A5571" s="111"/>
      <c r="B5571" s="86"/>
      <c r="C5571" s="103"/>
      <c r="D5571" s="103"/>
      <c r="E5571" s="103"/>
      <c r="F5571" s="112"/>
    </row>
    <row r="5572" spans="1:6">
      <c r="A5572" s="111"/>
      <c r="B5572" s="86"/>
      <c r="C5572" s="103"/>
      <c r="D5572" s="103"/>
      <c r="E5572" s="103"/>
      <c r="F5572" s="112"/>
    </row>
    <row r="5573" spans="1:6">
      <c r="A5573" s="111"/>
      <c r="B5573" s="86"/>
      <c r="C5573" s="103"/>
      <c r="D5573" s="103"/>
      <c r="E5573" s="103"/>
      <c r="F5573" s="112"/>
    </row>
    <row r="5574" spans="1:6">
      <c r="A5574" s="111"/>
      <c r="B5574" s="86"/>
      <c r="C5574" s="103"/>
      <c r="D5574" s="103"/>
      <c r="E5574" s="103"/>
      <c r="F5574" s="112"/>
    </row>
    <row r="5575" spans="1:6">
      <c r="A5575" s="111"/>
      <c r="B5575" s="86"/>
      <c r="C5575" s="103"/>
      <c r="D5575" s="103"/>
      <c r="E5575" s="103"/>
      <c r="F5575" s="112"/>
    </row>
    <row r="5576" spans="1:6">
      <c r="A5576" s="111"/>
      <c r="B5576" s="86"/>
      <c r="C5576" s="103"/>
      <c r="D5576" s="103"/>
      <c r="E5576" s="103"/>
      <c r="F5576" s="112"/>
    </row>
    <row r="5577" spans="1:6">
      <c r="A5577" s="111"/>
      <c r="B5577" s="86"/>
      <c r="C5577" s="103"/>
      <c r="D5577" s="103"/>
      <c r="E5577" s="103"/>
      <c r="F5577" s="112"/>
    </row>
    <row r="5578" spans="1:6">
      <c r="A5578" s="111"/>
      <c r="B5578" s="86"/>
      <c r="C5578" s="103"/>
      <c r="D5578" s="103"/>
      <c r="E5578" s="103"/>
      <c r="F5578" s="112"/>
    </row>
    <row r="5579" spans="1:6">
      <c r="A5579" s="111"/>
      <c r="B5579" s="86"/>
      <c r="C5579" s="103"/>
      <c r="D5579" s="103"/>
      <c r="E5579" s="103"/>
      <c r="F5579" s="112"/>
    </row>
    <row r="5580" spans="1:6">
      <c r="A5580" s="111"/>
      <c r="B5580" s="86"/>
      <c r="C5580" s="103"/>
      <c r="D5580" s="103"/>
      <c r="E5580" s="103"/>
      <c r="F5580" s="112"/>
    </row>
    <row r="5581" spans="1:6">
      <c r="A5581" s="111"/>
      <c r="B5581" s="86"/>
      <c r="C5581" s="103"/>
      <c r="D5581" s="103"/>
      <c r="E5581" s="103"/>
      <c r="F5581" s="112"/>
    </row>
    <row r="5582" spans="1:6">
      <c r="A5582" s="111"/>
      <c r="B5582" s="86"/>
      <c r="C5582" s="103"/>
      <c r="D5582" s="103"/>
      <c r="E5582" s="103"/>
      <c r="F5582" s="112"/>
    </row>
    <row r="5583" spans="1:6">
      <c r="A5583" s="111"/>
      <c r="B5583" s="86"/>
      <c r="C5583" s="103"/>
      <c r="D5583" s="103"/>
      <c r="E5583" s="103"/>
      <c r="F5583" s="112"/>
    </row>
    <row r="5584" spans="1:6">
      <c r="A5584" s="111"/>
      <c r="B5584" s="86"/>
      <c r="C5584" s="103"/>
      <c r="D5584" s="103"/>
      <c r="E5584" s="103"/>
      <c r="F5584" s="112"/>
    </row>
    <row r="5585" spans="1:6">
      <c r="A5585" s="111"/>
      <c r="B5585" s="86"/>
      <c r="C5585" s="103"/>
      <c r="D5585" s="103"/>
      <c r="E5585" s="103"/>
      <c r="F5585" s="112"/>
    </row>
    <row r="5586" spans="1:6">
      <c r="A5586" s="111"/>
      <c r="B5586" s="86"/>
      <c r="C5586" s="103"/>
      <c r="D5586" s="103"/>
      <c r="E5586" s="103"/>
      <c r="F5586" s="112"/>
    </row>
    <row r="5587" spans="1:6" ht="15.75" thickBot="1">
      <c r="A5587" s="113"/>
      <c r="B5587" s="114"/>
      <c r="C5587" s="115"/>
      <c r="D5587" s="115"/>
      <c r="E5587" s="115"/>
      <c r="F5587" s="116"/>
    </row>
  </sheetData>
  <hyperlinks>
    <hyperlink ref="B16" r:id="rId1"/>
    <hyperlink ref="H23" r:id="rId2"/>
  </hyperlinks>
  <pageMargins left="0.7" right="0.7" top="0.75" bottom="0.75" header="0.3" footer="0.3"/>
  <pageSetup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585"/>
  <sheetViews>
    <sheetView showGridLines="0" workbookViewId="0">
      <selection activeCell="C12" sqref="C12"/>
    </sheetView>
  </sheetViews>
  <sheetFormatPr defaultRowHeight="15"/>
  <cols>
    <col min="1" max="1" width="26.5703125" bestFit="1" customWidth="1"/>
    <col min="2" max="2" width="26.85546875" customWidth="1"/>
    <col min="3" max="3" width="39.140625" customWidth="1"/>
    <col min="4" max="4" width="164.7109375" style="8" bestFit="1" customWidth="1"/>
    <col min="5" max="5" width="6.85546875" bestFit="1" customWidth="1"/>
    <col min="6" max="6" width="48" bestFit="1" customWidth="1"/>
  </cols>
  <sheetData>
    <row r="1" spans="1:4" ht="15.75" thickBot="1">
      <c r="D1"/>
    </row>
    <row r="2" spans="1:4">
      <c r="A2" s="78" t="s">
        <v>20855</v>
      </c>
      <c r="C2" s="94"/>
      <c r="D2"/>
    </row>
    <row r="3" spans="1:4" ht="27" thickBot="1">
      <c r="A3" s="90" t="str">
        <f>prjDrReference!E10</f>
        <v>ESPECIALIDADE</v>
      </c>
      <c r="C3" s="95"/>
      <c r="D3"/>
    </row>
    <row r="4" spans="1:4">
      <c r="A4" s="78" t="s">
        <v>20756</v>
      </c>
      <c r="D4"/>
    </row>
    <row r="5" spans="1:4">
      <c r="A5" s="91" t="str">
        <f>prjDrReference!E11</f>
        <v>ESPECIALIDADE_Pk</v>
      </c>
      <c r="D5"/>
    </row>
    <row r="6" spans="1:4">
      <c r="A6" s="91" t="str">
        <f>prjDrReference!E12</f>
        <v>ESPECIALIDADE_FkProfissao</v>
      </c>
      <c r="C6" s="96"/>
      <c r="D6"/>
    </row>
    <row r="7" spans="1:4" ht="15.75" thickBot="1">
      <c r="A7" s="91" t="str">
        <f>prjDrReference!E13</f>
        <v>ESPECIALIDADE_Nome</v>
      </c>
      <c r="C7" s="96"/>
      <c r="D7"/>
    </row>
    <row r="8" spans="1:4">
      <c r="A8" s="78" t="s">
        <v>20856</v>
      </c>
      <c r="C8" s="94"/>
      <c r="D8"/>
    </row>
    <row r="9" spans="1:4">
      <c r="A9" s="79" t="s">
        <v>20765</v>
      </c>
      <c r="C9" s="97"/>
      <c r="D9"/>
    </row>
    <row r="10" spans="1:4">
      <c r="A10" s="79" t="s">
        <v>20766</v>
      </c>
      <c r="C10" s="97"/>
      <c r="D10"/>
    </row>
    <row r="11" spans="1:4">
      <c r="A11" s="79" t="s">
        <v>10906</v>
      </c>
      <c r="C11" s="97"/>
      <c r="D11"/>
    </row>
    <row r="12" spans="1:4">
      <c r="A12" s="89" t="s">
        <v>20858</v>
      </c>
      <c r="C12" s="98"/>
      <c r="D12"/>
    </row>
    <row r="13" spans="1:4">
      <c r="A13" s="79" t="s">
        <v>10907</v>
      </c>
      <c r="C13" s="97"/>
      <c r="D13"/>
    </row>
    <row r="14" spans="1:4" ht="15.75" thickBot="1">
      <c r="A14" s="80" t="s">
        <v>20768</v>
      </c>
      <c r="B14" s="43"/>
      <c r="C14" s="97"/>
      <c r="D14"/>
    </row>
    <row r="15" spans="1:4">
      <c r="A15" s="93"/>
      <c r="C15" s="97"/>
      <c r="D15"/>
    </row>
    <row r="16" spans="1:4" ht="15.75" thickBot="1">
      <c r="D16"/>
    </row>
    <row r="17" spans="1:6" ht="15.75" thickBot="1">
      <c r="A17" s="81" t="s">
        <v>20853</v>
      </c>
      <c r="B17" s="82" t="s">
        <v>20854</v>
      </c>
      <c r="D17"/>
    </row>
    <row r="18" spans="1:6" ht="15.75" thickBot="1">
      <c r="A18" s="84">
        <f>CRONOGRAMA!A5</f>
        <v>0</v>
      </c>
      <c r="B18" s="83" t="str">
        <f>A18&amp;" "&amp;A3&amp;A9&amp;A5&amp;A13&amp;A6&amp;A13&amp;A7&amp;A10&amp;"VALUES"&amp;A9&amp;"NULL"&amp;A13</f>
        <v>0 ESPECIALIDADE(ESPECIALIDADE_Pk,ESPECIALIDADE_FkProfissao,ESPECIALIDADE_Nome)VALUES(NULL,</v>
      </c>
      <c r="D18"/>
    </row>
    <row r="19" spans="1:6" ht="15.75" thickBot="1">
      <c r="D19"/>
    </row>
    <row r="20" spans="1:6" ht="15.75" thickBot="1">
      <c r="A20" s="99" t="str">
        <f>A5</f>
        <v>ESPECIALIDADE_Pk</v>
      </c>
      <c r="B20" s="100" t="str">
        <f>A6</f>
        <v>ESPECIALIDADE_FkProfissao</v>
      </c>
      <c r="C20" s="100" t="str">
        <f>A7</f>
        <v>ESPECIALIDADE_Nome</v>
      </c>
      <c r="D20" s="101" t="s">
        <v>20857</v>
      </c>
      <c r="F20" s="8"/>
    </row>
    <row r="21" spans="1:6" ht="15.75" thickBot="1">
      <c r="A21" s="107"/>
      <c r="B21" s="53">
        <f>'SQL-TAB-PROFISSAO'!A23</f>
        <v>1</v>
      </c>
      <c r="C21" s="142" t="s">
        <v>10946</v>
      </c>
      <c r="D21" s="128" t="str">
        <f>$B$18&amp;B21&amp;$A$13&amp;$A$11&amp;C21&amp;$A$11&amp;$A$10&amp;$A$14</f>
        <v>0 ESPECIALIDADE(ESPECIALIDADE_Pk,ESPECIALIDADE_FkProfissao,ESPECIALIDADE_Nome)VALUES(NULL,1,"Sem Especialidade");</v>
      </c>
      <c r="E21" s="44"/>
      <c r="F21" s="43"/>
    </row>
    <row r="22" spans="1:6" ht="15.75" thickBot="1">
      <c r="A22" s="111"/>
      <c r="B22" s="51">
        <f>'SQL-TAB-PROFISSAO'!A24</f>
        <v>2</v>
      </c>
      <c r="C22" s="143" t="s">
        <v>10946</v>
      </c>
      <c r="D22" s="130" t="str">
        <f t="shared" ref="D22:D85" si="0">$B$18&amp;B22&amp;$A$13&amp;$A$11&amp;C22&amp;$A$11&amp;$A$10&amp;$A$14</f>
        <v>0 ESPECIALIDADE(ESPECIALIDADE_Pk,ESPECIALIDADE_FkProfissao,ESPECIALIDADE_Nome)VALUES(NULL,2,"Sem Especialidade");</v>
      </c>
    </row>
    <row r="23" spans="1:6" ht="15.75" thickBot="1">
      <c r="A23" s="111"/>
      <c r="B23" s="119">
        <f>'SQL-TAB-PROFISSAO'!A25</f>
        <v>3</v>
      </c>
      <c r="C23" s="144" t="s">
        <v>10946</v>
      </c>
      <c r="D23" s="131" t="str">
        <f t="shared" si="0"/>
        <v>0 ESPECIALIDADE(ESPECIALIDADE_Pk,ESPECIALIDADE_FkProfissao,ESPECIALIDADE_Nome)VALUES(NULL,3,"Sem Especialidade");</v>
      </c>
    </row>
    <row r="24" spans="1:6" ht="15.75" thickBot="1">
      <c r="A24" s="111"/>
      <c r="B24" s="118">
        <f>'SQL-TAB-PROFISSAO'!A26</f>
        <v>4</v>
      </c>
      <c r="C24" s="140" t="s">
        <v>10946</v>
      </c>
      <c r="D24" s="132" t="str">
        <f t="shared" si="0"/>
        <v>0 ESPECIALIDADE(ESPECIALIDADE_Pk,ESPECIALIDADE_FkProfissao,ESPECIALIDADE_Nome)VALUES(NULL,4,"Sem Especialidade");</v>
      </c>
    </row>
    <row r="25" spans="1:6" ht="15.75" thickBot="1">
      <c r="A25" s="111"/>
      <c r="B25" s="54">
        <f>'SQL-TAB-PROFISSAO'!A27</f>
        <v>5</v>
      </c>
      <c r="C25" s="120" t="s">
        <v>10946</v>
      </c>
      <c r="D25" s="133" t="str">
        <f t="shared" si="0"/>
        <v>0 ESPECIALIDADE(ESPECIALIDADE_Pk,ESPECIALIDADE_FkProfissao,ESPECIALIDADE_Nome)VALUES(NULL,5,"Sem Especialidade");</v>
      </c>
    </row>
    <row r="26" spans="1:6">
      <c r="A26" s="111"/>
      <c r="B26" s="54">
        <f>B25</f>
        <v>5</v>
      </c>
      <c r="C26" s="40" t="s">
        <v>20771</v>
      </c>
      <c r="D26" s="133" t="str">
        <f t="shared" si="0"/>
        <v>0 ESPECIALIDADE(ESPECIALIDADE_Pk,ESPECIALIDADE_FkProfissao,ESPECIALIDADE_Nome)VALUES(NULL,5,"Aeroespacial");</v>
      </c>
    </row>
    <row r="27" spans="1:6">
      <c r="A27" s="111"/>
      <c r="B27" s="54">
        <f t="shared" ref="B27:B67" si="1">B26</f>
        <v>5</v>
      </c>
      <c r="C27" s="40" t="s">
        <v>20772</v>
      </c>
      <c r="D27" s="133" t="str">
        <f t="shared" si="0"/>
        <v>0 ESPECIALIDADE(ESPECIALIDADE_Pk,ESPECIALIDADE_FkProfissao,ESPECIALIDADE_Nome)VALUES(NULL,5,"Assistência ao Adolescente");</v>
      </c>
    </row>
    <row r="28" spans="1:6">
      <c r="A28" s="111"/>
      <c r="B28" s="54">
        <f t="shared" si="1"/>
        <v>5</v>
      </c>
      <c r="C28" s="40" t="s">
        <v>20773</v>
      </c>
      <c r="D28" s="133" t="str">
        <f t="shared" si="0"/>
        <v>0 ESPECIALIDADE(ESPECIALIDADE_Pk,ESPECIALIDADE_FkProfissao,ESPECIALIDADE_Nome)VALUES(NULL,5,"Atendimento Pré-Hospitalar");</v>
      </c>
    </row>
    <row r="29" spans="1:6">
      <c r="A29" s="111"/>
      <c r="B29" s="54">
        <f t="shared" si="1"/>
        <v>5</v>
      </c>
      <c r="C29" s="40" t="s">
        <v>20774</v>
      </c>
      <c r="D29" s="133" t="str">
        <f t="shared" si="0"/>
        <v>0 ESPECIALIDADE(ESPECIALIDADE_Pk,ESPECIALIDADE_FkProfissao,ESPECIALIDADE_Nome)VALUES(NULL,5,"Banco de Leite Humano");</v>
      </c>
    </row>
    <row r="30" spans="1:6">
      <c r="A30" s="111"/>
      <c r="B30" s="54">
        <f t="shared" si="1"/>
        <v>5</v>
      </c>
      <c r="C30" s="40" t="s">
        <v>20775</v>
      </c>
      <c r="D30" s="133" t="str">
        <f t="shared" si="0"/>
        <v>0 ESPECIALIDADE(ESPECIALIDADE_Pk,ESPECIALIDADE_FkProfissao,ESPECIALIDADE_Nome)VALUES(NULL,5,"Cardiovascular");</v>
      </c>
    </row>
    <row r="31" spans="1:6">
      <c r="A31" s="111"/>
      <c r="B31" s="54">
        <f t="shared" si="1"/>
        <v>5</v>
      </c>
      <c r="C31" s="40" t="s">
        <v>20776</v>
      </c>
      <c r="D31" s="133" t="str">
        <f t="shared" si="0"/>
        <v>0 ESPECIALIDADE(ESPECIALIDADE_Pk,ESPECIALIDADE_FkProfissao,ESPECIALIDADE_Nome)VALUES(NULL,5,"Central de Material e Esterilização");</v>
      </c>
    </row>
    <row r="32" spans="1:6">
      <c r="A32" s="111"/>
      <c r="B32" s="54">
        <f t="shared" si="1"/>
        <v>5</v>
      </c>
      <c r="C32" s="40" t="s">
        <v>20777</v>
      </c>
      <c r="D32" s="133" t="str">
        <f t="shared" si="0"/>
        <v>0 ESPECIALIDADE(ESPECIALIDADE_Pk,ESPECIALIDADE_FkProfissao,ESPECIALIDADE_Nome)VALUES(NULL,5,"Centro Cirúrgico");</v>
      </c>
    </row>
    <row r="33" spans="1:4">
      <c r="A33" s="111"/>
      <c r="B33" s="54">
        <f t="shared" si="1"/>
        <v>5</v>
      </c>
      <c r="C33" s="40" t="s">
        <v>20778</v>
      </c>
      <c r="D33" s="133" t="str">
        <f t="shared" si="0"/>
        <v>0 ESPECIALIDADE(ESPECIALIDADE_Pk,ESPECIALIDADE_FkProfissao,ESPECIALIDADE_Nome)VALUES(NULL,5,"Clínica Cirúrgica");</v>
      </c>
    </row>
    <row r="34" spans="1:4">
      <c r="A34" s="111"/>
      <c r="B34" s="54">
        <f t="shared" si="1"/>
        <v>5</v>
      </c>
      <c r="C34" s="40" t="s">
        <v>20779</v>
      </c>
      <c r="D34" s="133" t="str">
        <f t="shared" si="0"/>
        <v>0 ESPECIALIDADE(ESPECIALIDADE_Pk,ESPECIALIDADE_FkProfissao,ESPECIALIDADE_Nome)VALUES(NULL,5,"Clínica Médica");</v>
      </c>
    </row>
    <row r="35" spans="1:4">
      <c r="A35" s="111"/>
      <c r="B35" s="54">
        <f t="shared" si="1"/>
        <v>5</v>
      </c>
      <c r="C35" s="40" t="s">
        <v>10974</v>
      </c>
      <c r="D35" s="133" t="str">
        <f t="shared" si="0"/>
        <v>0 ESPECIALIDADE(ESPECIALIDADE_Pk,ESPECIALIDADE_FkProfissao,ESPECIALIDADE_Nome)VALUES(NULL,5,"Dermatologia");</v>
      </c>
    </row>
    <row r="36" spans="1:4">
      <c r="A36" s="111"/>
      <c r="B36" s="54">
        <f t="shared" si="1"/>
        <v>5</v>
      </c>
      <c r="C36" s="40" t="s">
        <v>20780</v>
      </c>
      <c r="D36" s="133" t="str">
        <f t="shared" si="0"/>
        <v>0 ESPECIALIDADE(ESPECIALIDADE_Pk,ESPECIALIDADE_FkProfissao,ESPECIALIDADE_Nome)VALUES(NULL,5,"Diagnóstico por Imagem");</v>
      </c>
    </row>
    <row r="37" spans="1:4">
      <c r="A37" s="111"/>
      <c r="B37" s="54">
        <f t="shared" si="1"/>
        <v>5</v>
      </c>
      <c r="C37" s="40" t="s">
        <v>20781</v>
      </c>
      <c r="D37" s="133" t="str">
        <f t="shared" si="0"/>
        <v>0 ESPECIALIDADE(ESPECIALIDADE_Pk,ESPECIALIDADE_FkProfissao,ESPECIALIDADE_Nome)VALUES(NULL,5,"Doenças Infecciosas");</v>
      </c>
    </row>
    <row r="38" spans="1:4">
      <c r="A38" s="111"/>
      <c r="B38" s="54">
        <f t="shared" si="1"/>
        <v>5</v>
      </c>
      <c r="C38" s="40" t="s">
        <v>20782</v>
      </c>
      <c r="D38" s="133" t="str">
        <f t="shared" si="0"/>
        <v>0 ESPECIALIDADE(ESPECIALIDADE_Pk,ESPECIALIDADE_FkProfissao,ESPECIALIDADE_Nome)VALUES(NULL,5,"Educação em Enfermagem");</v>
      </c>
    </row>
    <row r="39" spans="1:4">
      <c r="A39" s="111"/>
      <c r="B39" s="54">
        <f t="shared" si="1"/>
        <v>5</v>
      </c>
      <c r="C39" s="40" t="s">
        <v>20783</v>
      </c>
      <c r="D39" s="133" t="str">
        <f t="shared" si="0"/>
        <v>0 ESPECIALIDADE(ESPECIALIDADE_Pk,ESPECIALIDADE_FkProfissao,ESPECIALIDADE_Nome)VALUES(NULL,5,"Emergência");</v>
      </c>
    </row>
    <row r="40" spans="1:4">
      <c r="A40" s="111"/>
      <c r="B40" s="54">
        <f t="shared" si="1"/>
        <v>5</v>
      </c>
      <c r="C40" s="40" t="s">
        <v>10975</v>
      </c>
      <c r="D40" s="133" t="str">
        <f t="shared" si="0"/>
        <v>0 ESPECIALIDADE(ESPECIALIDADE_Pk,ESPECIALIDADE_FkProfissao,ESPECIALIDADE_Nome)VALUES(NULL,5,"Endocrinologia");</v>
      </c>
    </row>
    <row r="41" spans="1:4">
      <c r="A41" s="111"/>
      <c r="B41" s="54">
        <f t="shared" si="1"/>
        <v>5</v>
      </c>
      <c r="C41" s="40" t="s">
        <v>20784</v>
      </c>
      <c r="D41" s="133" t="str">
        <f t="shared" si="0"/>
        <v>0 ESPECIALIDADE(ESPECIALIDADE_Pk,ESPECIALIDADE_FkProfissao,ESPECIALIDADE_Nome)VALUES(NULL,5,"Endoscopia");</v>
      </c>
    </row>
    <row r="42" spans="1:4">
      <c r="A42" s="111"/>
      <c r="B42" s="54">
        <f t="shared" si="1"/>
        <v>5</v>
      </c>
      <c r="C42" s="40" t="s">
        <v>20785</v>
      </c>
      <c r="D42" s="133" t="str">
        <f t="shared" si="0"/>
        <v>0 ESPECIALIDADE(ESPECIALIDADE_Pk,ESPECIALIDADE_FkProfissao,ESPECIALIDADE_Nome)VALUES(NULL,5,"Estomaterapia");</v>
      </c>
    </row>
    <row r="43" spans="1:4">
      <c r="A43" s="111"/>
      <c r="B43" s="54">
        <f t="shared" si="1"/>
        <v>5</v>
      </c>
      <c r="C43" s="40" t="s">
        <v>20786</v>
      </c>
      <c r="D43" s="133" t="str">
        <f t="shared" si="0"/>
        <v>0 ESPECIALIDADE(ESPECIALIDADE_Pk,ESPECIALIDADE_FkProfissao,ESPECIALIDADE_Nome)VALUES(NULL,5,"Ética e Bioética");</v>
      </c>
    </row>
    <row r="44" spans="1:4">
      <c r="A44" s="111"/>
      <c r="B44" s="54">
        <f t="shared" si="1"/>
        <v>5</v>
      </c>
      <c r="C44" s="40" t="s">
        <v>20787</v>
      </c>
      <c r="D44" s="133" t="str">
        <f t="shared" si="0"/>
        <v>0 ESPECIALIDADE(ESPECIALIDADE_Pk,ESPECIALIDADE_FkProfissao,ESPECIALIDADE_Nome)VALUES(NULL,5,"Gerenciamento de Serviços de Saúde");</v>
      </c>
    </row>
    <row r="45" spans="1:4">
      <c r="A45" s="111"/>
      <c r="B45" s="54">
        <f t="shared" si="1"/>
        <v>5</v>
      </c>
      <c r="C45" s="40" t="s">
        <v>20788</v>
      </c>
      <c r="D45" s="133" t="str">
        <f t="shared" si="0"/>
        <v>0 ESPECIALIDADE(ESPECIALIDADE_Pk,ESPECIALIDADE_FkProfissao,ESPECIALIDADE_Nome)VALUES(NULL,5,"Gerontologia e Geriatria");</v>
      </c>
    </row>
    <row r="46" spans="1:4">
      <c r="A46" s="111"/>
      <c r="B46" s="54">
        <f t="shared" si="1"/>
        <v>5</v>
      </c>
      <c r="C46" s="40" t="s">
        <v>20789</v>
      </c>
      <c r="D46" s="133" t="str">
        <f t="shared" si="0"/>
        <v>0 ESPECIALIDADE(ESPECIALIDADE_Pk,ESPECIALIDADE_FkProfissao,ESPECIALIDADE_Nome)VALUES(NULL,5,"Ginecologia");</v>
      </c>
    </row>
    <row r="47" spans="1:4">
      <c r="A47" s="111"/>
      <c r="B47" s="54">
        <f t="shared" si="1"/>
        <v>5</v>
      </c>
      <c r="C47" s="40" t="s">
        <v>20790</v>
      </c>
      <c r="D47" s="133" t="str">
        <f t="shared" si="0"/>
        <v>0 ESPECIALIDADE(ESPECIALIDADE_Pk,ESPECIALIDADE_FkProfissao,ESPECIALIDADE_Nome)VALUES(NULL,5,"Hemo dinâmica");</v>
      </c>
    </row>
    <row r="48" spans="1:4">
      <c r="A48" s="111"/>
      <c r="B48" s="54">
        <f t="shared" si="1"/>
        <v>5</v>
      </c>
      <c r="C48" s="40" t="s">
        <v>20791</v>
      </c>
      <c r="D48" s="133" t="str">
        <f t="shared" si="0"/>
        <v>0 ESPECIALIDADE(ESPECIALIDADE_Pk,ESPECIALIDADE_FkProfissao,ESPECIALIDADE_Nome)VALUES(NULL,5,"Homecare");</v>
      </c>
    </row>
    <row r="49" spans="1:4">
      <c r="A49" s="111"/>
      <c r="B49" s="54">
        <f t="shared" si="1"/>
        <v>5</v>
      </c>
      <c r="C49" s="40" t="s">
        <v>20792</v>
      </c>
      <c r="D49" s="133" t="str">
        <f t="shared" si="0"/>
        <v>0 ESPECIALIDADE(ESPECIALIDADE_Pk,ESPECIALIDADE_FkProfissao,ESPECIALIDADE_Nome)VALUES(NULL,5,"Infecção Hospitalar");</v>
      </c>
    </row>
    <row r="50" spans="1:4">
      <c r="A50" s="111"/>
      <c r="B50" s="54">
        <f t="shared" si="1"/>
        <v>5</v>
      </c>
      <c r="C50" s="40" t="s">
        <v>20793</v>
      </c>
      <c r="D50" s="133" t="str">
        <f t="shared" si="0"/>
        <v>0 ESPECIALIDADE(ESPECIALIDADE_Pk,ESPECIALIDADE_FkProfissao,ESPECIALIDADE_Nome)VALUES(NULL,5,"Informática");</v>
      </c>
    </row>
    <row r="51" spans="1:4">
      <c r="A51" s="111"/>
      <c r="B51" s="54">
        <f t="shared" si="1"/>
        <v>5</v>
      </c>
      <c r="C51" s="40" t="s">
        <v>10987</v>
      </c>
      <c r="D51" s="133" t="str">
        <f t="shared" si="0"/>
        <v>0 ESPECIALIDADE(ESPECIALIDADE_Pk,ESPECIALIDADE_FkProfissao,ESPECIALIDADE_Nome)VALUES(NULL,5,"Nefrologia");</v>
      </c>
    </row>
    <row r="52" spans="1:4">
      <c r="A52" s="111"/>
      <c r="B52" s="54">
        <f t="shared" si="1"/>
        <v>5</v>
      </c>
      <c r="C52" s="40" t="s">
        <v>20794</v>
      </c>
      <c r="D52" s="133" t="str">
        <f t="shared" si="0"/>
        <v>0 ESPECIALIDADE(ESPECIALIDADE_Pk,ESPECIALIDADE_FkProfissao,ESPECIALIDADE_Nome)VALUES(NULL,5,"Neonatologia");</v>
      </c>
    </row>
    <row r="53" spans="1:4">
      <c r="A53" s="111"/>
      <c r="B53" s="54">
        <f t="shared" si="1"/>
        <v>5</v>
      </c>
      <c r="C53" s="40" t="s">
        <v>20795</v>
      </c>
      <c r="D53" s="133" t="str">
        <f t="shared" si="0"/>
        <v>0 ESPECIALIDADE(ESPECIALIDADE_Pk,ESPECIALIDADE_FkProfissao,ESPECIALIDADE_Nome)VALUES(NULL,5,"Nutrição Parenteral");</v>
      </c>
    </row>
    <row r="54" spans="1:4">
      <c r="A54" s="111"/>
      <c r="B54" s="54">
        <f t="shared" si="1"/>
        <v>5</v>
      </c>
      <c r="C54" s="40" t="s">
        <v>20796</v>
      </c>
      <c r="D54" s="133" t="str">
        <f t="shared" si="0"/>
        <v>0 ESPECIALIDADE(ESPECIALIDADE_Pk,ESPECIALIDADE_FkProfissao,ESPECIALIDADE_Nome)VALUES(NULL,5,"Obstetrícia");</v>
      </c>
    </row>
    <row r="55" spans="1:4">
      <c r="A55" s="111"/>
      <c r="B55" s="54">
        <f t="shared" si="1"/>
        <v>5</v>
      </c>
      <c r="C55" s="40" t="s">
        <v>10991</v>
      </c>
      <c r="D55" s="133" t="str">
        <f t="shared" si="0"/>
        <v>0 ESPECIALIDADE(ESPECIALIDADE_Pk,ESPECIALIDADE_FkProfissao,ESPECIALIDADE_Nome)VALUES(NULL,5,"Oftalmologia");</v>
      </c>
    </row>
    <row r="56" spans="1:4">
      <c r="A56" s="111"/>
      <c r="B56" s="54">
        <f t="shared" si="1"/>
        <v>5</v>
      </c>
      <c r="C56" s="40" t="s">
        <v>20797</v>
      </c>
      <c r="D56" s="133" t="str">
        <f t="shared" si="0"/>
        <v>0 ESPECIALIDADE(ESPECIALIDADE_Pk,ESPECIALIDADE_FkProfissao,ESPECIALIDADE_Nome)VALUES(NULL,5,"Oncologia");</v>
      </c>
    </row>
    <row r="57" spans="1:4">
      <c r="A57" s="111"/>
      <c r="B57" s="54">
        <f t="shared" si="1"/>
        <v>5</v>
      </c>
      <c r="C57" s="40" t="s">
        <v>10992</v>
      </c>
      <c r="D57" s="133" t="str">
        <f t="shared" si="0"/>
        <v>0 ESPECIALIDADE(ESPECIALIDADE_Pk,ESPECIALIDADE_FkProfissao,ESPECIALIDADE_Nome)VALUES(NULL,5,"Otorrinolaringologia");</v>
      </c>
    </row>
    <row r="58" spans="1:4">
      <c r="A58" s="111"/>
      <c r="B58" s="54">
        <f t="shared" si="1"/>
        <v>5</v>
      </c>
      <c r="C58" s="40" t="s">
        <v>10995</v>
      </c>
      <c r="D58" s="133" t="str">
        <f t="shared" si="0"/>
        <v>0 ESPECIALIDADE(ESPECIALIDADE_Pk,ESPECIALIDADE_FkProfissao,ESPECIALIDADE_Nome)VALUES(NULL,5,"Pediatria");</v>
      </c>
    </row>
    <row r="59" spans="1:4">
      <c r="A59" s="111"/>
      <c r="B59" s="54">
        <f t="shared" si="1"/>
        <v>5</v>
      </c>
      <c r="C59" s="40" t="s">
        <v>20798</v>
      </c>
      <c r="D59" s="133" t="str">
        <f t="shared" si="0"/>
        <v>0 ESPECIALIDADE(ESPECIALIDADE_Pk,ESPECIALIDADE_FkProfissao,ESPECIALIDADE_Nome)VALUES(NULL,5,"Perícia e Auditoria");</v>
      </c>
    </row>
    <row r="60" spans="1:4">
      <c r="A60" s="111"/>
      <c r="B60" s="54">
        <f t="shared" si="1"/>
        <v>5</v>
      </c>
      <c r="C60" s="40" t="s">
        <v>20799</v>
      </c>
      <c r="D60" s="133" t="str">
        <f t="shared" si="0"/>
        <v>0 ESPECIALIDADE(ESPECIALIDADE_Pk,ESPECIALIDADE_FkProfissao,ESPECIALIDADE_Nome)VALUES(NULL,5,"Psiquiatria e Saúde Mental");</v>
      </c>
    </row>
    <row r="61" spans="1:4">
      <c r="A61" s="111"/>
      <c r="B61" s="54">
        <f t="shared" si="1"/>
        <v>5</v>
      </c>
      <c r="C61" s="40" t="s">
        <v>20800</v>
      </c>
      <c r="D61" s="133" t="str">
        <f t="shared" si="0"/>
        <v>0 ESPECIALIDADE(ESPECIALIDADE_Pk,ESPECIALIDADE_FkProfissao,ESPECIALIDADE_Nome)VALUES(NULL,5,"Saúde Coletiva");</v>
      </c>
    </row>
    <row r="62" spans="1:4">
      <c r="A62" s="111"/>
      <c r="B62" s="54">
        <f t="shared" si="1"/>
        <v>5</v>
      </c>
      <c r="C62" s="40" t="s">
        <v>20801</v>
      </c>
      <c r="D62" s="133" t="str">
        <f t="shared" si="0"/>
        <v>0 ESPECIALIDADE(ESPECIALIDADE_Pk,ESPECIALIDADE_FkProfissao,ESPECIALIDADE_Nome)VALUES(NULL,5,"Saúde da Família");</v>
      </c>
    </row>
    <row r="63" spans="1:4">
      <c r="A63" s="111"/>
      <c r="B63" s="54">
        <f t="shared" si="1"/>
        <v>5</v>
      </c>
      <c r="C63" s="40" t="s">
        <v>20802</v>
      </c>
      <c r="D63" s="133" t="str">
        <f t="shared" si="0"/>
        <v>0 ESPECIALIDADE(ESPECIALIDADE_Pk,ESPECIALIDADE_FkProfissao,ESPECIALIDADE_Nome)VALUES(NULL,5,"Sexologia Humana");</v>
      </c>
    </row>
    <row r="64" spans="1:4">
      <c r="A64" s="111"/>
      <c r="B64" s="54">
        <f t="shared" si="1"/>
        <v>5</v>
      </c>
      <c r="C64" s="40" t="s">
        <v>20803</v>
      </c>
      <c r="D64" s="133" t="str">
        <f t="shared" si="0"/>
        <v>0 ESPECIALIDADE(ESPECIALIDADE_Pk,ESPECIALIDADE_FkProfissao,ESPECIALIDADE_Nome)VALUES(NULL,5,"Trabalho");</v>
      </c>
    </row>
    <row r="65" spans="1:4">
      <c r="A65" s="111"/>
      <c r="B65" s="54">
        <f t="shared" si="1"/>
        <v>5</v>
      </c>
      <c r="C65" s="40" t="s">
        <v>20804</v>
      </c>
      <c r="D65" s="133" t="str">
        <f t="shared" si="0"/>
        <v>0 ESPECIALIDADE(ESPECIALIDADE_Pk,ESPECIALIDADE_FkProfissao,ESPECIALIDADE_Nome)VALUES(NULL,5,"Traumato-Ortopedia");</v>
      </c>
    </row>
    <row r="66" spans="1:4">
      <c r="A66" s="111"/>
      <c r="B66" s="54">
        <f t="shared" si="1"/>
        <v>5</v>
      </c>
      <c r="C66" s="40" t="s">
        <v>20805</v>
      </c>
      <c r="D66" s="133" t="str">
        <f t="shared" si="0"/>
        <v>0 ESPECIALIDADE(ESPECIALIDADE_Pk,ESPECIALIDADE_FkProfissao,ESPECIALIDADE_Nome)VALUES(NULL,5,"Terapia Intensiva");</v>
      </c>
    </row>
    <row r="67" spans="1:4" ht="15.75" thickBot="1">
      <c r="A67" s="111"/>
      <c r="B67" s="54">
        <f t="shared" si="1"/>
        <v>5</v>
      </c>
      <c r="C67" s="40" t="s">
        <v>20806</v>
      </c>
      <c r="D67" s="133" t="str">
        <f t="shared" si="0"/>
        <v>0 ESPECIALIDADE(ESPECIALIDADE_Pk,ESPECIALIDADE_FkProfissao,ESPECIALIDADE_Nome)VALUES(NULL,5,"Terapias Naturais/Tradicionais e Complementares/Não Convencionais");</v>
      </c>
    </row>
    <row r="68" spans="1:4" ht="15.75" thickBot="1">
      <c r="A68" s="111"/>
      <c r="B68" s="52">
        <f>'SQL-TAB-PROFISSAO'!A28</f>
        <v>6</v>
      </c>
      <c r="C68" s="122" t="s">
        <v>10946</v>
      </c>
      <c r="D68" s="129" t="str">
        <f t="shared" si="0"/>
        <v>0 ESPECIALIDADE(ESPECIALIDADE_Pk,ESPECIALIDADE_FkProfissao,ESPECIALIDADE_Nome)VALUES(NULL,6,"Sem Especialidade");</v>
      </c>
    </row>
    <row r="69" spans="1:4" ht="15.75" thickBot="1">
      <c r="A69" s="111"/>
      <c r="B69" s="49">
        <f>'SQL-TAB-PROFISSAO'!A29</f>
        <v>7</v>
      </c>
      <c r="C69" s="145" t="s">
        <v>10946</v>
      </c>
      <c r="D69" s="134" t="str">
        <f t="shared" si="0"/>
        <v>0 ESPECIALIDADE(ESPECIALIDADE_Pk,ESPECIALIDADE_FkProfissao,ESPECIALIDADE_Nome)VALUES(NULL,7,"Sem Especialidade");</v>
      </c>
    </row>
    <row r="70" spans="1:4" ht="15.75" thickBot="1">
      <c r="A70" s="111"/>
      <c r="B70" s="48">
        <f>'SQL-TAB-PROFISSAO'!A30</f>
        <v>8</v>
      </c>
      <c r="C70" s="146" t="s">
        <v>10946</v>
      </c>
      <c r="D70" s="135" t="str">
        <f t="shared" si="0"/>
        <v>0 ESPECIALIDADE(ESPECIALIDADE_Pk,ESPECIALIDADE_FkProfissao,ESPECIALIDADE_Nome)VALUES(NULL,8,"Sem Especialidade");</v>
      </c>
    </row>
    <row r="71" spans="1:4" ht="15.75" thickBot="1">
      <c r="A71" s="111"/>
      <c r="B71" s="117">
        <f>'SQL-TAB-PROFISSAO'!A31</f>
        <v>9</v>
      </c>
      <c r="C71" s="121" t="s">
        <v>10946</v>
      </c>
      <c r="D71" s="112" t="str">
        <f t="shared" si="0"/>
        <v>0 ESPECIALIDADE(ESPECIALIDADE_Pk,ESPECIALIDADE_FkProfissao,ESPECIALIDADE_Nome)VALUES(NULL,9,"Sem Especialidade");</v>
      </c>
    </row>
    <row r="72" spans="1:4">
      <c r="A72" s="111"/>
      <c r="B72" s="117">
        <f>B71</f>
        <v>9</v>
      </c>
      <c r="C72" s="38" t="s">
        <v>11013</v>
      </c>
      <c r="D72" s="112" t="str">
        <f t="shared" si="0"/>
        <v>0 ESPECIALIDADE(ESPECIALIDADE_Pk,ESPECIALIDADE_FkProfissao,ESPECIALIDADE_Nome)VALUES(NULL,9,"Acupuntura");</v>
      </c>
    </row>
    <row r="73" spans="1:4">
      <c r="A73" s="111"/>
      <c r="B73" s="117">
        <f t="shared" ref="B73:B136" si="2">B72</f>
        <v>9</v>
      </c>
      <c r="C73" s="38" t="s">
        <v>11001</v>
      </c>
      <c r="D73" s="112" t="str">
        <f t="shared" si="0"/>
        <v>0 ESPECIALIDADE(ESPECIALIDADE_Pk,ESPECIALIDADE_FkProfissao,ESPECIALIDADE_Nome)VALUES(NULL,9,"Alergia e Imunologia");</v>
      </c>
    </row>
    <row r="74" spans="1:4">
      <c r="A74" s="111"/>
      <c r="B74" s="117">
        <f t="shared" si="2"/>
        <v>9</v>
      </c>
      <c r="C74" s="38" t="s">
        <v>10964</v>
      </c>
      <c r="D74" s="112" t="str">
        <f t="shared" si="0"/>
        <v>0 ESPECIALIDADE(ESPECIALIDADE_Pk,ESPECIALIDADE_FkProfissao,ESPECIALIDADE_Nome)VALUES(NULL,9,"Anestesiologia");</v>
      </c>
    </row>
    <row r="75" spans="1:4">
      <c r="A75" s="111"/>
      <c r="B75" s="117">
        <f t="shared" si="2"/>
        <v>9</v>
      </c>
      <c r="C75" s="38" t="s">
        <v>11002</v>
      </c>
      <c r="D75" s="112" t="str">
        <f t="shared" si="0"/>
        <v>0 ESPECIALIDADE(ESPECIALIDADE_Pk,ESPECIALIDADE_FkProfissao,ESPECIALIDADE_Nome)VALUES(NULL,9,"Angiologia e Cirurgia Vascular");</v>
      </c>
    </row>
    <row r="76" spans="1:4">
      <c r="A76" s="111"/>
      <c r="B76" s="117">
        <f t="shared" si="2"/>
        <v>9</v>
      </c>
      <c r="C76" s="38" t="s">
        <v>10965</v>
      </c>
      <c r="D76" s="112" t="str">
        <f t="shared" si="0"/>
        <v>0 ESPECIALIDADE(ESPECIALIDADE_Pk,ESPECIALIDADE_FkProfissao,ESPECIALIDADE_Nome)VALUES(NULL,9,"Cancerologia");</v>
      </c>
    </row>
    <row r="77" spans="1:4">
      <c r="A77" s="111"/>
      <c r="B77" s="117">
        <f t="shared" si="2"/>
        <v>9</v>
      </c>
      <c r="C77" s="38" t="s">
        <v>10966</v>
      </c>
      <c r="D77" s="112" t="str">
        <f t="shared" si="0"/>
        <v>0 ESPECIALIDADE(ESPECIALIDADE_Pk,ESPECIALIDADE_FkProfissao,ESPECIALIDADE_Nome)VALUES(NULL,9,"Cardiologia");</v>
      </c>
    </row>
    <row r="78" spans="1:4">
      <c r="A78" s="111"/>
      <c r="B78" s="117">
        <f t="shared" si="2"/>
        <v>9</v>
      </c>
      <c r="C78" s="38" t="s">
        <v>10967</v>
      </c>
      <c r="D78" s="112" t="str">
        <f t="shared" si="0"/>
        <v>0 ESPECIALIDADE(ESPECIALIDADE_Pk,ESPECIALIDADE_FkProfissao,ESPECIALIDADE_Nome)VALUES(NULL,9,"Cirurgia Cardiovascular");</v>
      </c>
    </row>
    <row r="79" spans="1:4">
      <c r="A79" s="111"/>
      <c r="B79" s="117">
        <f t="shared" si="2"/>
        <v>9</v>
      </c>
      <c r="C79" s="38" t="s">
        <v>11003</v>
      </c>
      <c r="D79" s="112" t="str">
        <f t="shared" si="0"/>
        <v>0 ESPECIALIDADE(ESPECIALIDADE_Pk,ESPECIALIDADE_FkProfissao,ESPECIALIDADE_Nome)VALUES(NULL,9,"Cirurgia de Cabeça e Pescoço");</v>
      </c>
    </row>
    <row r="80" spans="1:4">
      <c r="A80" s="111"/>
      <c r="B80" s="117">
        <f t="shared" si="2"/>
        <v>9</v>
      </c>
      <c r="C80" s="38" t="s">
        <v>10968</v>
      </c>
      <c r="D80" s="112" t="str">
        <f t="shared" si="0"/>
        <v>0 ESPECIALIDADE(ESPECIALIDADE_Pk,ESPECIALIDADE_FkProfissao,ESPECIALIDADE_Nome)VALUES(NULL,9,"Cirurgia Geral");</v>
      </c>
    </row>
    <row r="81" spans="1:4">
      <c r="A81" s="111"/>
      <c r="B81" s="117">
        <f t="shared" si="2"/>
        <v>9</v>
      </c>
      <c r="C81" s="38" t="s">
        <v>11004</v>
      </c>
      <c r="D81" s="112" t="str">
        <f t="shared" si="0"/>
        <v>0 ESPECIALIDADE(ESPECIALIDADE_Pk,ESPECIALIDADE_FkProfissao,ESPECIALIDADE_Nome)VALUES(NULL,9,"Cirurgia do Aparelho Digestivo");</v>
      </c>
    </row>
    <row r="82" spans="1:4">
      <c r="A82" s="111"/>
      <c r="B82" s="117">
        <f t="shared" si="2"/>
        <v>9</v>
      </c>
      <c r="C82" s="38" t="s">
        <v>10969</v>
      </c>
      <c r="D82" s="112" t="str">
        <f t="shared" si="0"/>
        <v>0 ESPECIALIDADE(ESPECIALIDADE_Pk,ESPECIALIDADE_FkProfissao,ESPECIALIDADE_Nome)VALUES(NULL,9,"Cirurgia Pediátrica");</v>
      </c>
    </row>
    <row r="83" spans="1:4">
      <c r="A83" s="111"/>
      <c r="B83" s="117">
        <f t="shared" si="2"/>
        <v>9</v>
      </c>
      <c r="C83" s="38" t="s">
        <v>10970</v>
      </c>
      <c r="D83" s="112" t="str">
        <f t="shared" si="0"/>
        <v>0 ESPECIALIDADE(ESPECIALIDADE_Pk,ESPECIALIDADE_FkProfissao,ESPECIALIDADE_Nome)VALUES(NULL,9,"Cirurgia Plástica");</v>
      </c>
    </row>
    <row r="84" spans="1:4">
      <c r="A84" s="111"/>
      <c r="B84" s="117">
        <f t="shared" si="2"/>
        <v>9</v>
      </c>
      <c r="C84" s="38" t="s">
        <v>10971</v>
      </c>
      <c r="D84" s="112" t="str">
        <f t="shared" si="0"/>
        <v>0 ESPECIALIDADE(ESPECIALIDADE_Pk,ESPECIALIDADE_FkProfissao,ESPECIALIDADE_Nome)VALUES(NULL,9,"Cirurgia Torácica");</v>
      </c>
    </row>
    <row r="85" spans="1:4">
      <c r="A85" s="111"/>
      <c r="B85" s="117">
        <f t="shared" si="2"/>
        <v>9</v>
      </c>
      <c r="C85" s="38" t="s">
        <v>10972</v>
      </c>
      <c r="D85" s="112" t="str">
        <f t="shared" si="0"/>
        <v>0 ESPECIALIDADE(ESPECIALIDADE_Pk,ESPECIALIDADE_FkProfissao,ESPECIALIDADE_Nome)VALUES(NULL,9,"Clínica Médica");</v>
      </c>
    </row>
    <row r="86" spans="1:4">
      <c r="A86" s="111"/>
      <c r="B86" s="117">
        <f t="shared" si="2"/>
        <v>9</v>
      </c>
      <c r="C86" s="38" t="s">
        <v>10973</v>
      </c>
      <c r="D86" s="112" t="str">
        <f t="shared" ref="D86:D149" si="3">$B$18&amp;B86&amp;$A$13&amp;$A$11&amp;C86&amp;$A$11&amp;$A$10&amp;$A$14</f>
        <v>0 ESPECIALIDADE(ESPECIALIDADE_Pk,ESPECIALIDADE_FkProfissao,ESPECIALIDADE_Nome)VALUES(NULL,9,"Coloproctologia");</v>
      </c>
    </row>
    <row r="87" spans="1:4">
      <c r="A87" s="111"/>
      <c r="B87" s="117">
        <f t="shared" si="2"/>
        <v>9</v>
      </c>
      <c r="C87" s="38" t="s">
        <v>10974</v>
      </c>
      <c r="D87" s="112" t="str">
        <f t="shared" si="3"/>
        <v>0 ESPECIALIDADE(ESPECIALIDADE_Pk,ESPECIALIDADE_FkProfissao,ESPECIALIDADE_Nome)VALUES(NULL,9,"Dermatologia");</v>
      </c>
    </row>
    <row r="88" spans="1:4">
      <c r="A88" s="111"/>
      <c r="B88" s="117">
        <f t="shared" si="2"/>
        <v>9</v>
      </c>
      <c r="C88" s="38" t="s">
        <v>10975</v>
      </c>
      <c r="D88" s="112" t="str">
        <f t="shared" si="3"/>
        <v>0 ESPECIALIDADE(ESPECIALIDADE_Pk,ESPECIALIDADE_FkProfissao,ESPECIALIDADE_Nome)VALUES(NULL,9,"Endocrinologia");</v>
      </c>
    </row>
    <row r="89" spans="1:4">
      <c r="A89" s="111"/>
      <c r="B89" s="117">
        <f t="shared" si="2"/>
        <v>9</v>
      </c>
      <c r="C89" s="38" t="s">
        <v>10976</v>
      </c>
      <c r="D89" s="112" t="str">
        <f t="shared" si="3"/>
        <v>0 ESPECIALIDADE(ESPECIALIDADE_Pk,ESPECIALIDADE_FkProfissao,ESPECIALIDADE_Nome)VALUES(NULL,9,"Gastroenterologia");</v>
      </c>
    </row>
    <row r="90" spans="1:4">
      <c r="A90" s="111"/>
      <c r="B90" s="117">
        <f t="shared" si="2"/>
        <v>9</v>
      </c>
      <c r="C90" s="38" t="s">
        <v>10977</v>
      </c>
      <c r="D90" s="112" t="str">
        <f t="shared" si="3"/>
        <v>0 ESPECIALIDADE(ESPECIALIDADE_Pk,ESPECIALIDADE_FkProfissao,ESPECIALIDADE_Nome)VALUES(NULL,9,"Genética Médica");</v>
      </c>
    </row>
    <row r="91" spans="1:4">
      <c r="A91" s="111"/>
      <c r="B91" s="117">
        <f t="shared" si="2"/>
        <v>9</v>
      </c>
      <c r="C91" s="38" t="s">
        <v>10978</v>
      </c>
      <c r="D91" s="112" t="str">
        <f t="shared" si="3"/>
        <v>0 ESPECIALIDADE(ESPECIALIDADE_Pk,ESPECIALIDADE_FkProfissao,ESPECIALIDADE_Nome)VALUES(NULL,9,"Geriatria");</v>
      </c>
    </row>
    <row r="92" spans="1:4">
      <c r="A92" s="111"/>
      <c r="B92" s="117">
        <f t="shared" si="2"/>
        <v>9</v>
      </c>
      <c r="C92" s="38" t="s">
        <v>11005</v>
      </c>
      <c r="D92" s="112" t="str">
        <f t="shared" si="3"/>
        <v>0 ESPECIALIDADE(ESPECIALIDADE_Pk,ESPECIALIDADE_FkProfissao,ESPECIALIDADE_Nome)VALUES(NULL,9,"Ginecologia e Obstetrícia");</v>
      </c>
    </row>
    <row r="93" spans="1:4">
      <c r="A93" s="111"/>
      <c r="B93" s="117">
        <f t="shared" si="2"/>
        <v>9</v>
      </c>
      <c r="C93" s="38" t="s">
        <v>11006</v>
      </c>
      <c r="D93" s="112" t="str">
        <f t="shared" si="3"/>
        <v>0 ESPECIALIDADE(ESPECIALIDADE_Pk,ESPECIALIDADE_FkProfissao,ESPECIALIDADE_Nome)VALUES(NULL,9,"Hematologia e Hemoterapia");</v>
      </c>
    </row>
    <row r="94" spans="1:4">
      <c r="A94" s="111"/>
      <c r="B94" s="117">
        <f t="shared" si="2"/>
        <v>9</v>
      </c>
      <c r="C94" s="38" t="s">
        <v>10979</v>
      </c>
      <c r="D94" s="112" t="str">
        <f t="shared" si="3"/>
        <v>0 ESPECIALIDADE(ESPECIALIDADE_Pk,ESPECIALIDADE_FkProfissao,ESPECIALIDADE_Nome)VALUES(NULL,9,"Homeopatia");</v>
      </c>
    </row>
    <row r="95" spans="1:4">
      <c r="A95" s="111"/>
      <c r="B95" s="117">
        <f t="shared" si="2"/>
        <v>9</v>
      </c>
      <c r="C95" s="38" t="s">
        <v>10980</v>
      </c>
      <c r="D95" s="112" t="str">
        <f t="shared" si="3"/>
        <v>0 ESPECIALIDADE(ESPECIALIDADE_Pk,ESPECIALIDADE_FkProfissao,ESPECIALIDADE_Nome)VALUES(NULL,9,"Infectologia");</v>
      </c>
    </row>
    <row r="96" spans="1:4">
      <c r="A96" s="111"/>
      <c r="B96" s="117">
        <f t="shared" si="2"/>
        <v>9</v>
      </c>
      <c r="C96" s="38" t="s">
        <v>10981</v>
      </c>
      <c r="D96" s="112" t="str">
        <f t="shared" si="3"/>
        <v>0 ESPECIALIDADE(ESPECIALIDADE_Pk,ESPECIALIDADE_FkProfissao,ESPECIALIDADE_Nome)VALUES(NULL,9,"Mastologia");</v>
      </c>
    </row>
    <row r="97" spans="1:4">
      <c r="A97" s="111"/>
      <c r="B97" s="117">
        <f t="shared" si="2"/>
        <v>9</v>
      </c>
      <c r="C97" s="38" t="s">
        <v>11007</v>
      </c>
      <c r="D97" s="112" t="str">
        <f t="shared" si="3"/>
        <v>0 ESPECIALIDADE(ESPECIALIDADE_Pk,ESPECIALIDADE_FkProfissao,ESPECIALIDADE_Nome)VALUES(NULL,9,"Medicina de Família e Comunidade");</v>
      </c>
    </row>
    <row r="98" spans="1:4">
      <c r="A98" s="111"/>
      <c r="B98" s="117">
        <f t="shared" si="2"/>
        <v>9</v>
      </c>
      <c r="C98" s="38" t="s">
        <v>11008</v>
      </c>
      <c r="D98" s="112" t="str">
        <f t="shared" si="3"/>
        <v>0 ESPECIALIDADE(ESPECIALIDADE_Pk,ESPECIALIDADE_FkProfissao,ESPECIALIDADE_Nome)VALUES(NULL,9,"Medicina do Trabalho");</v>
      </c>
    </row>
    <row r="99" spans="1:4">
      <c r="A99" s="111"/>
      <c r="B99" s="117">
        <f t="shared" si="2"/>
        <v>9</v>
      </c>
      <c r="C99" s="38" t="s">
        <v>11009</v>
      </c>
      <c r="D99" s="112" t="str">
        <f t="shared" si="3"/>
        <v>0 ESPECIALIDADE(ESPECIALIDADE_Pk,ESPECIALIDADE_FkProfissao,ESPECIALIDADE_Nome)VALUES(NULL,9,"Medicina do Tráfego");</v>
      </c>
    </row>
    <row r="100" spans="1:4">
      <c r="A100" s="111"/>
      <c r="B100" s="117">
        <f t="shared" si="2"/>
        <v>9</v>
      </c>
      <c r="C100" s="38" t="s">
        <v>10982</v>
      </c>
      <c r="D100" s="112" t="str">
        <f t="shared" si="3"/>
        <v>0 ESPECIALIDADE(ESPECIALIDADE_Pk,ESPECIALIDADE_FkProfissao,ESPECIALIDADE_Nome)VALUES(NULL,9,"Medicina Esportiva");</v>
      </c>
    </row>
    <row r="101" spans="1:4">
      <c r="A101" s="111"/>
      <c r="B101" s="117">
        <f t="shared" si="2"/>
        <v>9</v>
      </c>
      <c r="C101" s="38" t="s">
        <v>10983</v>
      </c>
      <c r="D101" s="112" t="str">
        <f t="shared" si="3"/>
        <v>0 ESPECIALIDADE(ESPECIALIDADE_Pk,ESPECIALIDADE_FkProfissao,ESPECIALIDADE_Nome)VALUES(NULL,9,"Medicina Intensiva");</v>
      </c>
    </row>
    <row r="102" spans="1:4">
      <c r="A102" s="111"/>
      <c r="B102" s="117">
        <f t="shared" si="2"/>
        <v>9</v>
      </c>
      <c r="C102" s="38" t="s">
        <v>10984</v>
      </c>
      <c r="D102" s="112" t="str">
        <f t="shared" si="3"/>
        <v>0 ESPECIALIDADE(ESPECIALIDADE_Pk,ESPECIALIDADE_FkProfissao,ESPECIALIDADE_Nome)VALUES(NULL,9,"Medicina Física E Reabilitação");</v>
      </c>
    </row>
    <row r="103" spans="1:4">
      <c r="A103" s="111"/>
      <c r="B103" s="117">
        <f t="shared" si="2"/>
        <v>9</v>
      </c>
      <c r="C103" s="38" t="s">
        <v>10985</v>
      </c>
      <c r="D103" s="112" t="str">
        <f t="shared" si="3"/>
        <v>0 ESPECIALIDADE(ESPECIALIDADE_Pk,ESPECIALIDADE_FkProfissao,ESPECIALIDADE_Nome)VALUES(NULL,9,"Medicina Legal");</v>
      </c>
    </row>
    <row r="104" spans="1:4">
      <c r="A104" s="111"/>
      <c r="B104" s="117">
        <f t="shared" si="2"/>
        <v>9</v>
      </c>
      <c r="C104" s="38" t="s">
        <v>10986</v>
      </c>
      <c r="D104" s="112" t="str">
        <f t="shared" si="3"/>
        <v>0 ESPECIALIDADE(ESPECIALIDADE_Pk,ESPECIALIDADE_FkProfissao,ESPECIALIDADE_Nome)VALUES(NULL,9,"Medicina Nuclear");</v>
      </c>
    </row>
    <row r="105" spans="1:4">
      <c r="A105" s="111"/>
      <c r="B105" s="117">
        <f t="shared" si="2"/>
        <v>9</v>
      </c>
      <c r="C105" s="38" t="s">
        <v>11010</v>
      </c>
      <c r="D105" s="112" t="str">
        <f t="shared" si="3"/>
        <v>0 ESPECIALIDADE(ESPECIALIDADE_Pk,ESPECIALIDADE_FkProfissao,ESPECIALIDADE_Nome)VALUES(NULL,9,"Medicina Preventiva e Social");</v>
      </c>
    </row>
    <row r="106" spans="1:4">
      <c r="A106" s="111"/>
      <c r="B106" s="117">
        <f t="shared" si="2"/>
        <v>9</v>
      </c>
      <c r="C106" s="38" t="s">
        <v>10987</v>
      </c>
      <c r="D106" s="112" t="str">
        <f t="shared" si="3"/>
        <v>0 ESPECIALIDADE(ESPECIALIDADE_Pk,ESPECIALIDADE_FkProfissao,ESPECIALIDADE_Nome)VALUES(NULL,9,"Nefrologia");</v>
      </c>
    </row>
    <row r="107" spans="1:4">
      <c r="A107" s="111"/>
      <c r="B107" s="117">
        <f t="shared" si="2"/>
        <v>9</v>
      </c>
      <c r="C107" s="38" t="s">
        <v>10988</v>
      </c>
      <c r="D107" s="112" t="str">
        <f t="shared" si="3"/>
        <v>0 ESPECIALIDADE(ESPECIALIDADE_Pk,ESPECIALIDADE_FkProfissao,ESPECIALIDADE_Nome)VALUES(NULL,9,"Neurocirurgia");</v>
      </c>
    </row>
    <row r="108" spans="1:4">
      <c r="A108" s="111"/>
      <c r="B108" s="117">
        <f t="shared" si="2"/>
        <v>9</v>
      </c>
      <c r="C108" s="38" t="s">
        <v>10989</v>
      </c>
      <c r="D108" s="112" t="str">
        <f t="shared" si="3"/>
        <v>0 ESPECIALIDADE(ESPECIALIDADE_Pk,ESPECIALIDADE_FkProfissao,ESPECIALIDADE_Nome)VALUES(NULL,9,"Neurologia");</v>
      </c>
    </row>
    <row r="109" spans="1:4">
      <c r="A109" s="111"/>
      <c r="B109" s="117">
        <f t="shared" si="2"/>
        <v>9</v>
      </c>
      <c r="C109" s="38" t="s">
        <v>10990</v>
      </c>
      <c r="D109" s="112" t="str">
        <f t="shared" si="3"/>
        <v>0 ESPECIALIDADE(ESPECIALIDADE_Pk,ESPECIALIDADE_FkProfissao,ESPECIALIDADE_Nome)VALUES(NULL,9,"Nutrologia");</v>
      </c>
    </row>
    <row r="110" spans="1:4">
      <c r="A110" s="111"/>
      <c r="B110" s="117">
        <f t="shared" si="2"/>
        <v>9</v>
      </c>
      <c r="C110" s="38" t="s">
        <v>10991</v>
      </c>
      <c r="D110" s="112" t="str">
        <f t="shared" si="3"/>
        <v>0 ESPECIALIDADE(ESPECIALIDADE_Pk,ESPECIALIDADE_FkProfissao,ESPECIALIDADE_Nome)VALUES(NULL,9,"Oftalmologia");</v>
      </c>
    </row>
    <row r="111" spans="1:4">
      <c r="A111" s="111"/>
      <c r="B111" s="117">
        <f t="shared" si="2"/>
        <v>9</v>
      </c>
      <c r="C111" s="38" t="s">
        <v>11011</v>
      </c>
      <c r="D111" s="112" t="str">
        <f t="shared" si="3"/>
        <v>0 ESPECIALIDADE(ESPECIALIDADE_Pk,ESPECIALIDADE_FkProfissao,ESPECIALIDADE_Nome)VALUES(NULL,9,"Ortopedia e Traumatologia");</v>
      </c>
    </row>
    <row r="112" spans="1:4">
      <c r="A112" s="111"/>
      <c r="B112" s="117">
        <f t="shared" si="2"/>
        <v>9</v>
      </c>
      <c r="C112" s="38" t="s">
        <v>10992</v>
      </c>
      <c r="D112" s="112" t="str">
        <f t="shared" si="3"/>
        <v>0 ESPECIALIDADE(ESPECIALIDADE_Pk,ESPECIALIDADE_FkProfissao,ESPECIALIDADE_Nome)VALUES(NULL,9,"Otorrinolaringologia");</v>
      </c>
    </row>
    <row r="113" spans="1:4">
      <c r="A113" s="111"/>
      <c r="B113" s="117">
        <f t="shared" si="2"/>
        <v>9</v>
      </c>
      <c r="C113" s="38" t="s">
        <v>10993</v>
      </c>
      <c r="D113" s="112" t="str">
        <f t="shared" si="3"/>
        <v>0 ESPECIALIDADE(ESPECIALIDADE_Pk,ESPECIALIDADE_FkProfissao,ESPECIALIDADE_Nome)VALUES(NULL,9,"Patologia");</v>
      </c>
    </row>
    <row r="114" spans="1:4">
      <c r="A114" s="111"/>
      <c r="B114" s="117">
        <f t="shared" si="2"/>
        <v>9</v>
      </c>
      <c r="C114" s="38" t="s">
        <v>10994</v>
      </c>
      <c r="D114" s="112" t="str">
        <f t="shared" si="3"/>
        <v>0 ESPECIALIDADE(ESPECIALIDADE_Pk,ESPECIALIDADE_FkProfissao,ESPECIALIDADE_Nome)VALUES(NULL,9,"Patologia Clínica/Medicina Laboratorial");</v>
      </c>
    </row>
    <row r="115" spans="1:4">
      <c r="A115" s="111"/>
      <c r="B115" s="117">
        <f t="shared" si="2"/>
        <v>9</v>
      </c>
      <c r="C115" s="38" t="s">
        <v>10995</v>
      </c>
      <c r="D115" s="112" t="str">
        <f t="shared" si="3"/>
        <v>0 ESPECIALIDADE(ESPECIALIDADE_Pk,ESPECIALIDADE_FkProfissao,ESPECIALIDADE_Nome)VALUES(NULL,9,"Pediatria");</v>
      </c>
    </row>
    <row r="116" spans="1:4">
      <c r="A116" s="111"/>
      <c r="B116" s="117">
        <f t="shared" si="2"/>
        <v>9</v>
      </c>
      <c r="C116" s="38" t="s">
        <v>10996</v>
      </c>
      <c r="D116" s="112" t="str">
        <f t="shared" si="3"/>
        <v>0 ESPECIALIDADE(ESPECIALIDADE_Pk,ESPECIALIDADE_FkProfissao,ESPECIALIDADE_Nome)VALUES(NULL,9,"Pneumologia");</v>
      </c>
    </row>
    <row r="117" spans="1:4">
      <c r="A117" s="111"/>
      <c r="B117" s="117">
        <f t="shared" si="2"/>
        <v>9</v>
      </c>
      <c r="C117" s="38" t="s">
        <v>10997</v>
      </c>
      <c r="D117" s="112" t="str">
        <f t="shared" si="3"/>
        <v>0 ESPECIALIDADE(ESPECIALIDADE_Pk,ESPECIALIDADE_FkProfissao,ESPECIALIDADE_Nome)VALUES(NULL,9,"Psiquiatria");</v>
      </c>
    </row>
    <row r="118" spans="1:4">
      <c r="A118" s="111"/>
      <c r="B118" s="117">
        <f t="shared" si="2"/>
        <v>9</v>
      </c>
      <c r="C118" s="38" t="s">
        <v>11012</v>
      </c>
      <c r="D118" s="112" t="str">
        <f t="shared" si="3"/>
        <v>0 ESPECIALIDADE(ESPECIALIDADE_Pk,ESPECIALIDADE_FkProfissao,ESPECIALIDADE_Nome)VALUES(NULL,9,"Radiologia e Diagnóstico por Imagem ");</v>
      </c>
    </row>
    <row r="119" spans="1:4">
      <c r="A119" s="111"/>
      <c r="B119" s="117">
        <f t="shared" si="2"/>
        <v>9</v>
      </c>
      <c r="C119" s="38" t="s">
        <v>10998</v>
      </c>
      <c r="D119" s="112" t="str">
        <f t="shared" si="3"/>
        <v>0 ESPECIALIDADE(ESPECIALIDADE_Pk,ESPECIALIDADE_FkProfissao,ESPECIALIDADE_Nome)VALUES(NULL,9,"Radioterapia");</v>
      </c>
    </row>
    <row r="120" spans="1:4">
      <c r="A120" s="111"/>
      <c r="B120" s="117">
        <f t="shared" si="2"/>
        <v>9</v>
      </c>
      <c r="C120" s="38" t="s">
        <v>10999</v>
      </c>
      <c r="D120" s="112" t="str">
        <f t="shared" si="3"/>
        <v>0 ESPECIALIDADE(ESPECIALIDADE_Pk,ESPECIALIDADE_FkProfissao,ESPECIALIDADE_Nome)VALUES(NULL,9,"Reumatologia");</v>
      </c>
    </row>
    <row r="121" spans="1:4" ht="15.75" thickBot="1">
      <c r="A121" s="111"/>
      <c r="B121" s="117">
        <f t="shared" si="2"/>
        <v>9</v>
      </c>
      <c r="C121" s="38" t="s">
        <v>11000</v>
      </c>
      <c r="D121" s="112" t="str">
        <f t="shared" si="3"/>
        <v>0 ESPECIALIDADE(ESPECIALIDADE_Pk,ESPECIALIDADE_FkProfissao,ESPECIALIDADE_Nome)VALUES(NULL,9,"Urologia");</v>
      </c>
    </row>
    <row r="122" spans="1:4" ht="15.75" thickBot="1">
      <c r="A122" s="111"/>
      <c r="B122" s="123">
        <f>'SQL-TAB-PROFISSAO'!A32</f>
        <v>10</v>
      </c>
      <c r="C122" s="124" t="s">
        <v>10946</v>
      </c>
      <c r="D122" s="136" t="str">
        <f t="shared" si="3"/>
        <v>0 ESPECIALIDADE(ESPECIALIDADE_Pk,ESPECIALIDADE_FkProfissao,ESPECIALIDADE_Nome)VALUES(NULL,10,"Sem Especialidade");</v>
      </c>
    </row>
    <row r="123" spans="1:4">
      <c r="A123" s="111"/>
      <c r="B123" s="123">
        <f t="shared" si="2"/>
        <v>10</v>
      </c>
      <c r="C123" s="125" t="s">
        <v>20807</v>
      </c>
      <c r="D123" s="136" t="str">
        <f t="shared" si="3"/>
        <v>0 ESPECIALIDADE(ESPECIALIDADE_Pk,ESPECIALIDADE_FkProfissao,ESPECIALIDADE_Nome)VALUES(NULL,10,"Acupuntura médico-veterinária");</v>
      </c>
    </row>
    <row r="124" spans="1:4">
      <c r="A124" s="111"/>
      <c r="B124" s="123">
        <f t="shared" si="2"/>
        <v>10</v>
      </c>
      <c r="C124" s="125" t="s">
        <v>20808</v>
      </c>
      <c r="D124" s="136" t="str">
        <f t="shared" si="3"/>
        <v>0 ESPECIALIDADE(ESPECIALIDADE_Pk,ESPECIALIDADE_FkProfissao,ESPECIALIDADE_Nome)VALUES(NULL,10,"Anestesiologia médico-veterinária");</v>
      </c>
    </row>
    <row r="125" spans="1:4">
      <c r="A125" s="111"/>
      <c r="B125" s="123">
        <f t="shared" si="2"/>
        <v>10</v>
      </c>
      <c r="C125" s="125" t="s">
        <v>20809</v>
      </c>
      <c r="D125" s="136" t="str">
        <f t="shared" si="3"/>
        <v>0 ESPECIALIDADE(ESPECIALIDADE_Pk,ESPECIALIDADE_FkProfissao,ESPECIALIDADE_Nome)VALUES(NULL,10,"Bem-estar e comportamento animal");</v>
      </c>
    </row>
    <row r="126" spans="1:4">
      <c r="A126" s="111"/>
      <c r="B126" s="123">
        <f t="shared" si="2"/>
        <v>10</v>
      </c>
      <c r="C126" s="125" t="s">
        <v>20810</v>
      </c>
      <c r="D126" s="136" t="str">
        <f t="shared" si="3"/>
        <v>0 ESPECIALIDADE(ESPECIALIDADE_Pk,ESPECIALIDADE_FkProfissao,ESPECIALIDADE_Nome)VALUES(NULL,10,"Clínica e técnica cirúrgica");</v>
      </c>
    </row>
    <row r="127" spans="1:4">
      <c r="A127" s="111"/>
      <c r="B127" s="123">
        <f t="shared" si="2"/>
        <v>10</v>
      </c>
      <c r="C127" s="125" t="s">
        <v>20835</v>
      </c>
      <c r="D127" s="136" t="str">
        <f t="shared" si="3"/>
        <v>0 ESPECIALIDADE(ESPECIALIDADE_Pk,ESPECIALIDADE_FkProfissao,ESPECIALIDADE_Nome)VALUES(NULL,10,"Clínica médica de grandes animais");</v>
      </c>
    </row>
    <row r="128" spans="1:4">
      <c r="A128" s="111"/>
      <c r="B128" s="123">
        <f t="shared" si="2"/>
        <v>10</v>
      </c>
      <c r="C128" s="125" t="s">
        <v>20834</v>
      </c>
      <c r="D128" s="136" t="str">
        <f t="shared" si="3"/>
        <v>0 ESPECIALIDADE(ESPECIALIDADE_Pk,ESPECIALIDADE_FkProfissao,ESPECIALIDADE_Nome)VALUES(NULL,10,"Clínica médica de pequenos animais");</v>
      </c>
    </row>
    <row r="129" spans="1:4">
      <c r="A129" s="111"/>
      <c r="B129" s="123">
        <f t="shared" si="2"/>
        <v>10</v>
      </c>
      <c r="C129" s="125" t="s">
        <v>20811</v>
      </c>
      <c r="D129" s="136" t="str">
        <f t="shared" si="3"/>
        <v>0 ESPECIALIDADE(ESPECIALIDADE_Pk,ESPECIALIDADE_FkProfissao,ESPECIALIDADE_Nome)VALUES(NULL,10,"Ecologia e gestão ambiental");</v>
      </c>
    </row>
    <row r="130" spans="1:4">
      <c r="A130" s="111"/>
      <c r="B130" s="123">
        <f t="shared" si="2"/>
        <v>10</v>
      </c>
      <c r="C130" s="125" t="s">
        <v>20812</v>
      </c>
      <c r="D130" s="136" t="str">
        <f t="shared" si="3"/>
        <v>0 ESPECIALIDADE(ESPECIALIDADE_Pk,ESPECIALIDADE_FkProfissao,ESPECIALIDADE_Nome)VALUES(NULL,10,"Farmacologia e terapêutica médico-veterinária");</v>
      </c>
    </row>
    <row r="131" spans="1:4">
      <c r="A131" s="111"/>
      <c r="B131" s="123">
        <f t="shared" si="2"/>
        <v>10</v>
      </c>
      <c r="C131" s="125" t="s">
        <v>20813</v>
      </c>
      <c r="D131" s="136" t="str">
        <f t="shared" si="3"/>
        <v>0 ESPECIALIDADE(ESPECIALIDADE_Pk,ESPECIALIDADE_FkProfissao,ESPECIALIDADE_Nome)VALUES(NULL,10,"Fisiologia e endocrinologia médico-veterinária");</v>
      </c>
    </row>
    <row r="132" spans="1:4">
      <c r="A132" s="111"/>
      <c r="B132" s="123">
        <f t="shared" si="2"/>
        <v>10</v>
      </c>
      <c r="C132" s="125" t="s">
        <v>20814</v>
      </c>
      <c r="D132" s="136" t="str">
        <f t="shared" si="3"/>
        <v>0 ESPECIALIDADE(ESPECIALIDADE_Pk,ESPECIALIDADE_FkProfissao,ESPECIALIDADE_Nome)VALUES(NULL,10,"Hematologia médico-veterinária");</v>
      </c>
    </row>
    <row r="133" spans="1:4">
      <c r="A133" s="111"/>
      <c r="B133" s="123">
        <f t="shared" si="2"/>
        <v>10</v>
      </c>
      <c r="C133" s="125" t="s">
        <v>20815</v>
      </c>
      <c r="D133" s="136" t="str">
        <f t="shared" si="3"/>
        <v>0 ESPECIALIDADE(ESPECIALIDADE_Pk,ESPECIALIDADE_FkProfissao,ESPECIALIDADE_Nome)VALUES(NULL,10,"Homeopatia médico-veterinária");</v>
      </c>
    </row>
    <row r="134" spans="1:4">
      <c r="A134" s="111"/>
      <c r="B134" s="123">
        <f t="shared" si="2"/>
        <v>10</v>
      </c>
      <c r="C134" s="125" t="s">
        <v>20833</v>
      </c>
      <c r="D134" s="136" t="str">
        <f t="shared" si="3"/>
        <v>0 ESPECIALIDADE(ESPECIALIDADE_Pk,ESPECIALIDADE_FkProfissao,ESPECIALIDADE_Nome)VALUES(NULL,10,"Inspecção higiênica, sanitária e tecnológica de produtos de origem animal");</v>
      </c>
    </row>
    <row r="135" spans="1:4">
      <c r="A135" s="111"/>
      <c r="B135" s="123">
        <f t="shared" si="2"/>
        <v>10</v>
      </c>
      <c r="C135" s="125" t="s">
        <v>20816</v>
      </c>
      <c r="D135" s="136" t="str">
        <f t="shared" si="3"/>
        <v>0 ESPECIALIDADE(ESPECIALIDADE_Pk,ESPECIALIDADE_FkProfissao,ESPECIALIDADE_Nome)VALUES(NULL,10,"Medicina e produção de animais aquáticos");</v>
      </c>
    </row>
    <row r="136" spans="1:4">
      <c r="A136" s="111"/>
      <c r="B136" s="123">
        <f t="shared" si="2"/>
        <v>10</v>
      </c>
      <c r="C136" s="125" t="s">
        <v>20817</v>
      </c>
      <c r="D136" s="136" t="str">
        <f t="shared" si="3"/>
        <v>0 ESPECIALIDADE(ESPECIALIDADE_Pk,ESPECIALIDADE_FkProfissao,ESPECIALIDADE_Nome)VALUES(NULL,10,"Medicina e produção de animais de laboratórios");</v>
      </c>
    </row>
    <row r="137" spans="1:4">
      <c r="A137" s="111"/>
      <c r="B137" s="123">
        <f t="shared" ref="B137:B151" si="4">B136</f>
        <v>10</v>
      </c>
      <c r="C137" s="125" t="s">
        <v>20818</v>
      </c>
      <c r="D137" s="136" t="str">
        <f t="shared" si="3"/>
        <v>0 ESPECIALIDADE(ESPECIALIDADE_Pk,ESPECIALIDADE_FkProfissao,ESPECIALIDADE_Nome)VALUES(NULL,10,"Medicina e produção de animais silvestres");</v>
      </c>
    </row>
    <row r="138" spans="1:4">
      <c r="A138" s="111"/>
      <c r="B138" s="123">
        <f t="shared" si="4"/>
        <v>10</v>
      </c>
      <c r="C138" s="125" t="s">
        <v>20819</v>
      </c>
      <c r="D138" s="136" t="str">
        <f t="shared" si="3"/>
        <v>0 ESPECIALIDADE(ESPECIALIDADE_Pk,ESPECIALIDADE_FkProfissao,ESPECIALIDADE_Nome)VALUES(NULL,10,"Medicina veterinária intensiva");</v>
      </c>
    </row>
    <row r="139" spans="1:4">
      <c r="A139" s="111"/>
      <c r="B139" s="123">
        <f t="shared" si="4"/>
        <v>10</v>
      </c>
      <c r="C139" s="125" t="s">
        <v>20820</v>
      </c>
      <c r="D139" s="136" t="str">
        <f t="shared" si="3"/>
        <v>0 ESPECIALIDADE(ESPECIALIDADE_Pk,ESPECIALIDADE_FkProfissao,ESPECIALIDADE_Nome)VALUES(NULL,10,"Medicina veterinária legal");</v>
      </c>
    </row>
    <row r="140" spans="1:4">
      <c r="A140" s="111"/>
      <c r="B140" s="123">
        <f t="shared" si="4"/>
        <v>10</v>
      </c>
      <c r="C140" s="125" t="s">
        <v>20832</v>
      </c>
      <c r="D140" s="136" t="str">
        <f t="shared" si="3"/>
        <v>0 ESPECIALIDADE(ESPECIALIDADE_Pk,ESPECIALIDADE_FkProfissao,ESPECIALIDADE_Nome)VALUES(NULL,10,"Medicina veterinária preventiva");</v>
      </c>
    </row>
    <row r="141" spans="1:4">
      <c r="A141" s="111"/>
      <c r="B141" s="123">
        <f t="shared" si="4"/>
        <v>10</v>
      </c>
      <c r="C141" s="125" t="s">
        <v>20831</v>
      </c>
      <c r="D141" s="136" t="str">
        <f t="shared" si="3"/>
        <v>0 ESPECIALIDADE(ESPECIALIDADE_Pk,ESPECIALIDADE_FkProfissao,ESPECIALIDADE_Nome)VALUES(NULL,10,"Microbiologia médico-veterinária");</v>
      </c>
    </row>
    <row r="142" spans="1:4">
      <c r="A142" s="111"/>
      <c r="B142" s="123">
        <f t="shared" si="4"/>
        <v>10</v>
      </c>
      <c r="C142" s="125" t="s">
        <v>20830</v>
      </c>
      <c r="D142" s="136" t="str">
        <f t="shared" si="3"/>
        <v>0 ESPECIALIDADE(ESPECIALIDADE_Pk,ESPECIALIDADE_FkProfissao,ESPECIALIDADE_Nome)VALUES(NULL,10,"Morfologia médico-veterinária");</v>
      </c>
    </row>
    <row r="143" spans="1:4">
      <c r="A143" s="111"/>
      <c r="B143" s="123">
        <f t="shared" si="4"/>
        <v>10</v>
      </c>
      <c r="C143" s="125" t="s">
        <v>20821</v>
      </c>
      <c r="D143" s="136" t="str">
        <f t="shared" si="3"/>
        <v>0 ESPECIALIDADE(ESPECIALIDADE_Pk,ESPECIALIDADE_FkProfissao,ESPECIALIDADE_Nome)VALUES(NULL,10,"Odontologia médico-veterinária");</v>
      </c>
    </row>
    <row r="144" spans="1:4">
      <c r="A144" s="111"/>
      <c r="B144" s="123">
        <f t="shared" si="4"/>
        <v>10</v>
      </c>
      <c r="C144" s="125" t="s">
        <v>20822</v>
      </c>
      <c r="D144" s="136" t="str">
        <f t="shared" si="3"/>
        <v>0 ESPECIALIDADE(ESPECIALIDADE_Pk,ESPECIALIDADE_FkProfissao,ESPECIALIDADE_Nome)VALUES(NULL,10,"Oncologia médico-veterinária");</v>
      </c>
    </row>
    <row r="145" spans="1:4">
      <c r="A145" s="111"/>
      <c r="B145" s="123">
        <f t="shared" si="4"/>
        <v>10</v>
      </c>
      <c r="C145" s="125" t="s">
        <v>20823</v>
      </c>
      <c r="D145" s="136" t="str">
        <f t="shared" si="3"/>
        <v>0 ESPECIALIDADE(ESPECIALIDADE_Pk,ESPECIALIDADE_FkProfissao,ESPECIALIDADE_Nome)VALUES(NULL,10,"Parasitologia médico-veterinária");</v>
      </c>
    </row>
    <row r="146" spans="1:4">
      <c r="A146" s="111"/>
      <c r="B146" s="123">
        <f t="shared" si="4"/>
        <v>10</v>
      </c>
      <c r="C146" s="125" t="s">
        <v>20824</v>
      </c>
      <c r="D146" s="136" t="str">
        <f t="shared" si="3"/>
        <v>0 ESPECIALIDADE(ESPECIALIDADE_Pk,ESPECIALIDADE_FkProfissao,ESPECIALIDADE_Nome)VALUES(NULL,10,"Patologia clínica veterinária");</v>
      </c>
    </row>
    <row r="147" spans="1:4">
      <c r="A147" s="111"/>
      <c r="B147" s="123">
        <f t="shared" si="4"/>
        <v>10</v>
      </c>
      <c r="C147" s="125" t="s">
        <v>20829</v>
      </c>
      <c r="D147" s="136" t="str">
        <f t="shared" si="3"/>
        <v>0 ESPECIALIDADE(ESPECIALIDADE_Pk,ESPECIALIDADE_FkProfissao,ESPECIALIDADE_Nome)VALUES(NULL,10,"Patologia médico-veterinária");</v>
      </c>
    </row>
    <row r="148" spans="1:4">
      <c r="A148" s="111"/>
      <c r="B148" s="123">
        <f t="shared" si="4"/>
        <v>10</v>
      </c>
      <c r="C148" s="125" t="s">
        <v>20828</v>
      </c>
      <c r="D148" s="136" t="str">
        <f t="shared" si="3"/>
        <v>0 ESPECIALIDADE(ESPECIALIDADE_Pk,ESPECIALIDADE_FkProfissao,ESPECIALIDADE_Nome)VALUES(NULL,10,"Radiologia e diagnóstico por imagem médico-veterinária");</v>
      </c>
    </row>
    <row r="149" spans="1:4">
      <c r="A149" s="111"/>
      <c r="B149" s="123">
        <f t="shared" si="4"/>
        <v>10</v>
      </c>
      <c r="C149" s="125" t="s">
        <v>20827</v>
      </c>
      <c r="D149" s="136" t="str">
        <f t="shared" si="3"/>
        <v>0 ESPECIALIDADE(ESPECIALIDADE_Pk,ESPECIALIDADE_FkProfissao,ESPECIALIDADE_Nome)VALUES(NULL,10,"Reprodução animal");</v>
      </c>
    </row>
    <row r="150" spans="1:4">
      <c r="A150" s="111"/>
      <c r="B150" s="123">
        <f t="shared" si="4"/>
        <v>10</v>
      </c>
      <c r="C150" s="125" t="s">
        <v>20825</v>
      </c>
      <c r="D150" s="136" t="str">
        <f t="shared" ref="D150:D173" si="5">$B$18&amp;B150&amp;$A$13&amp;$A$11&amp;C150&amp;$A$11&amp;$A$10&amp;$A$14</f>
        <v>0 ESPECIALIDADE(ESPECIALIDADE_Pk,ESPECIALIDADE_FkProfissao,ESPECIALIDADE_Nome)VALUES(NULL,10,"Toxicologia médico-veterinária");</v>
      </c>
    </row>
    <row r="151" spans="1:4" ht="15.75" thickBot="1">
      <c r="A151" s="111"/>
      <c r="B151" s="123">
        <f t="shared" si="4"/>
        <v>10</v>
      </c>
      <c r="C151" s="125" t="s">
        <v>20826</v>
      </c>
      <c r="D151" s="136" t="str">
        <f t="shared" si="5"/>
        <v>0 ESPECIALIDADE(ESPECIALIDADE_Pk,ESPECIALIDADE_FkProfissao,ESPECIALIDADE_Nome)VALUES(NULL,10,"Urologia e nefrologia felina");</v>
      </c>
    </row>
    <row r="152" spans="1:4" ht="15.75" thickBot="1">
      <c r="A152" s="111"/>
      <c r="B152" s="45">
        <f>'SQL-TAB-PROFISSAO'!A33</f>
        <v>11</v>
      </c>
      <c r="C152" s="139" t="s">
        <v>10946</v>
      </c>
      <c r="D152" s="137" t="str">
        <f t="shared" si="5"/>
        <v>0 ESPECIALIDADE(ESPECIALIDADE_Pk,ESPECIALIDADE_FkProfissao,ESPECIALIDADE_Nome)VALUES(NULL,11,"Sem Especialidade");</v>
      </c>
    </row>
    <row r="153" spans="1:4">
      <c r="A153" s="111"/>
      <c r="B153" s="45">
        <f>B152</f>
        <v>11</v>
      </c>
      <c r="C153" s="47" t="s">
        <v>10955</v>
      </c>
      <c r="D153" s="137" t="str">
        <f t="shared" si="5"/>
        <v>0 ESPECIALIDADE(ESPECIALIDADE_Pk,ESPECIALIDADE_FkProfissao,ESPECIALIDADE_Nome)VALUES(NULL,11,"Cirurgia e Traumatologia Buco-Maxilo-Faciais");</v>
      </c>
    </row>
    <row r="154" spans="1:4">
      <c r="A154" s="111"/>
      <c r="B154" s="45">
        <f t="shared" ref="B154:B171" si="6">B153</f>
        <v>11</v>
      </c>
      <c r="C154" s="47" t="s">
        <v>10944</v>
      </c>
      <c r="D154" s="137" t="str">
        <f t="shared" si="5"/>
        <v>0 ESPECIALIDADE(ESPECIALIDADE_Pk,ESPECIALIDADE_FkProfissao,ESPECIALIDADE_Nome)VALUES(NULL,11,"Dentística");</v>
      </c>
    </row>
    <row r="155" spans="1:4">
      <c r="A155" s="111"/>
      <c r="B155" s="45">
        <f t="shared" si="6"/>
        <v>11</v>
      </c>
      <c r="C155" s="47" t="s">
        <v>10956</v>
      </c>
      <c r="D155" s="137" t="str">
        <f t="shared" si="5"/>
        <v>0 ESPECIALIDADE(ESPECIALIDADE_Pk,ESPECIALIDADE_FkProfissao,ESPECIALIDADE_Nome)VALUES(NULL,11,"Disfunção Têmporo-Mandibular e Dor-Oro-Facial");</v>
      </c>
    </row>
    <row r="156" spans="1:4">
      <c r="A156" s="111"/>
      <c r="B156" s="45">
        <f t="shared" si="6"/>
        <v>11</v>
      </c>
      <c r="C156" s="47" t="s">
        <v>10945</v>
      </c>
      <c r="D156" s="137" t="str">
        <f t="shared" si="5"/>
        <v>0 ESPECIALIDADE(ESPECIALIDADE_Pk,ESPECIALIDADE_FkProfissao,ESPECIALIDADE_Nome)VALUES(NULL,11,"Endodontia");</v>
      </c>
    </row>
    <row r="157" spans="1:4">
      <c r="A157" s="111"/>
      <c r="B157" s="45">
        <f t="shared" si="6"/>
        <v>11</v>
      </c>
      <c r="C157" s="47" t="s">
        <v>10948</v>
      </c>
      <c r="D157" s="137" t="str">
        <f t="shared" si="5"/>
        <v>0 ESPECIALIDADE(ESPECIALIDADE_Pk,ESPECIALIDADE_FkProfissao,ESPECIALIDADE_Nome)VALUES(NULL,11,"Estomatologia");</v>
      </c>
    </row>
    <row r="158" spans="1:4">
      <c r="A158" s="111"/>
      <c r="B158" s="45">
        <f t="shared" si="6"/>
        <v>11</v>
      </c>
      <c r="C158" s="47" t="s">
        <v>10957</v>
      </c>
      <c r="D158" s="137" t="str">
        <f t="shared" si="5"/>
        <v>0 ESPECIALIDADE(ESPECIALIDADE_Pk,ESPECIALIDADE_FkProfissao,ESPECIALIDADE_Nome)VALUES(NULL,11,"Radiologia Odontológica e Imaginologia");</v>
      </c>
    </row>
    <row r="159" spans="1:4">
      <c r="A159" s="111"/>
      <c r="B159" s="45">
        <f t="shared" si="6"/>
        <v>11</v>
      </c>
      <c r="C159" s="47" t="s">
        <v>10949</v>
      </c>
      <c r="D159" s="137" t="str">
        <f t="shared" si="5"/>
        <v>0 ESPECIALIDADE(ESPECIALIDADE_Pk,ESPECIALIDADE_FkProfissao,ESPECIALIDADE_Nome)VALUES(NULL,11,"Implantodontia");</v>
      </c>
    </row>
    <row r="160" spans="1:4">
      <c r="A160" s="111"/>
      <c r="B160" s="45">
        <f t="shared" si="6"/>
        <v>11</v>
      </c>
      <c r="C160" s="47" t="s">
        <v>10952</v>
      </c>
      <c r="D160" s="137" t="str">
        <f t="shared" si="5"/>
        <v>0 ESPECIALIDADE(ESPECIALIDADE_Pk,ESPECIALIDADE_FkProfissao,ESPECIALIDADE_Nome)VALUES(NULL,11,"Odontologia Legal");</v>
      </c>
    </row>
    <row r="161" spans="1:4">
      <c r="A161" s="111"/>
      <c r="B161" s="45">
        <f t="shared" si="6"/>
        <v>11</v>
      </c>
      <c r="C161" s="47" t="s">
        <v>10954</v>
      </c>
      <c r="D161" s="137" t="str">
        <f t="shared" si="5"/>
        <v>0 ESPECIALIDADE(ESPECIALIDADE_Pk,ESPECIALIDADE_FkProfissao,ESPECIALIDADE_Nome)VALUES(NULL,11,"Odontologia do Trabalho");</v>
      </c>
    </row>
    <row r="162" spans="1:4">
      <c r="A162" s="111"/>
      <c r="B162" s="45">
        <f t="shared" si="6"/>
        <v>11</v>
      </c>
      <c r="C162" s="46" t="s">
        <v>10958</v>
      </c>
      <c r="D162" s="137" t="str">
        <f t="shared" si="5"/>
        <v>0 ESPECIALIDADE(ESPECIALIDADE_Pk,ESPECIALIDADE_FkProfissao,ESPECIALIDADE_Nome)VALUES(NULL,11,"Odontologia para Pacientes com Necessidades Especiais");</v>
      </c>
    </row>
    <row r="163" spans="1:4">
      <c r="A163" s="111"/>
      <c r="B163" s="45">
        <f t="shared" si="6"/>
        <v>11</v>
      </c>
      <c r="C163" s="47" t="s">
        <v>10953</v>
      </c>
      <c r="D163" s="137" t="str">
        <f t="shared" si="5"/>
        <v>0 ESPECIALIDADE(ESPECIALIDADE_Pk,ESPECIALIDADE_FkProfissao,ESPECIALIDADE_Nome)VALUES(NULL,11,"Odontogeriatria");</v>
      </c>
    </row>
    <row r="164" spans="1:4">
      <c r="A164" s="111"/>
      <c r="B164" s="45">
        <f t="shared" si="6"/>
        <v>11</v>
      </c>
      <c r="C164" s="47" t="s">
        <v>10950</v>
      </c>
      <c r="D164" s="137" t="str">
        <f t="shared" si="5"/>
        <v>0 ESPECIALIDADE(ESPECIALIDADE_Pk,ESPECIALIDADE_FkProfissao,ESPECIALIDADE_Nome)VALUES(NULL,11,"Odontopediatria");</v>
      </c>
    </row>
    <row r="165" spans="1:4">
      <c r="A165" s="111"/>
      <c r="B165" s="45">
        <f t="shared" si="6"/>
        <v>11</v>
      </c>
      <c r="C165" s="47" t="s">
        <v>10951</v>
      </c>
      <c r="D165" s="137" t="str">
        <f t="shared" si="5"/>
        <v>0 ESPECIALIDADE(ESPECIALIDADE_Pk,ESPECIALIDADE_FkProfissao,ESPECIALIDADE_Nome)VALUES(NULL,11,"Ortodontia");</v>
      </c>
    </row>
    <row r="166" spans="1:4">
      <c r="A166" s="111"/>
      <c r="B166" s="45">
        <f t="shared" si="6"/>
        <v>11</v>
      </c>
      <c r="C166" s="47" t="s">
        <v>10959</v>
      </c>
      <c r="D166" s="137" t="str">
        <f t="shared" si="5"/>
        <v>0 ESPECIALIDADE(ESPECIALIDADE_Pk,ESPECIALIDADE_FkProfissao,ESPECIALIDADE_Nome)VALUES(NULL,11,"Ortopedia Funcional dos Maxilares");</v>
      </c>
    </row>
    <row r="167" spans="1:4">
      <c r="A167" s="111"/>
      <c r="B167" s="45">
        <f t="shared" si="6"/>
        <v>11</v>
      </c>
      <c r="C167" s="47" t="s">
        <v>10960</v>
      </c>
      <c r="D167" s="137" t="str">
        <f t="shared" si="5"/>
        <v>0 ESPECIALIDADE(ESPECIALIDADE_Pk,ESPECIALIDADE_FkProfissao,ESPECIALIDADE_Nome)VALUES(NULL,11,"Patologia Bucal");</v>
      </c>
    </row>
    <row r="168" spans="1:4">
      <c r="A168" s="111"/>
      <c r="B168" s="45">
        <f t="shared" si="6"/>
        <v>11</v>
      </c>
      <c r="C168" s="47" t="s">
        <v>10947</v>
      </c>
      <c r="D168" s="137" t="str">
        <f t="shared" si="5"/>
        <v>0 ESPECIALIDADE(ESPECIALIDADE_Pk,ESPECIALIDADE_FkProfissao,ESPECIALIDADE_Nome)VALUES(NULL,11,"Periodontia");</v>
      </c>
    </row>
    <row r="169" spans="1:4">
      <c r="A169" s="111"/>
      <c r="B169" s="45">
        <f t="shared" si="6"/>
        <v>11</v>
      </c>
      <c r="C169" s="46" t="s">
        <v>10961</v>
      </c>
      <c r="D169" s="137" t="str">
        <f t="shared" si="5"/>
        <v>0 ESPECIALIDADE(ESPECIALIDADE_Pk,ESPECIALIDADE_FkProfissao,ESPECIALIDADE_Nome)VALUES(NULL,11,"Prótese Buco-Maxilo-Facial");</v>
      </c>
    </row>
    <row r="170" spans="1:4">
      <c r="A170" s="111"/>
      <c r="B170" s="45">
        <f t="shared" si="6"/>
        <v>11</v>
      </c>
      <c r="C170" s="46" t="s">
        <v>10962</v>
      </c>
      <c r="D170" s="137" t="str">
        <f t="shared" si="5"/>
        <v>0 ESPECIALIDADE(ESPECIALIDADE_Pk,ESPECIALIDADE_FkProfissao,ESPECIALIDADE_Nome)VALUES(NULL,11,"Prótese Dentária");</v>
      </c>
    </row>
    <row r="171" spans="1:4" ht="15.75" thickBot="1">
      <c r="A171" s="111"/>
      <c r="B171" s="45">
        <f t="shared" si="6"/>
        <v>11</v>
      </c>
      <c r="C171" s="46" t="s">
        <v>10963</v>
      </c>
      <c r="D171" s="137" t="str">
        <f t="shared" si="5"/>
        <v>0 ESPECIALIDADE(ESPECIALIDADE_Pk,ESPECIALIDADE_FkProfissao,ESPECIALIDADE_Nome)VALUES(NULL,11,"Saúde Coletiva e da Família");</v>
      </c>
    </row>
    <row r="172" spans="1:4" ht="15.75" thickBot="1">
      <c r="A172" s="111"/>
      <c r="B172" s="118">
        <f>'SQL-TAB-PROFISSAO'!A34</f>
        <v>12</v>
      </c>
      <c r="C172" s="140" t="s">
        <v>10946</v>
      </c>
      <c r="D172" s="132" t="str">
        <f t="shared" si="5"/>
        <v>0 ESPECIALIDADE(ESPECIALIDADE_Pk,ESPECIALIDADE_FkProfissao,ESPECIALIDADE_Nome)VALUES(NULL,12,"Sem Especialidade");</v>
      </c>
    </row>
    <row r="173" spans="1:4" ht="15.75" thickBot="1">
      <c r="A173" s="111"/>
      <c r="B173" s="50">
        <f>'SQL-TAB-PROFISSAO'!A35</f>
        <v>13</v>
      </c>
      <c r="C173" s="141" t="s">
        <v>10946</v>
      </c>
      <c r="D173" s="138" t="str">
        <f t="shared" si="5"/>
        <v>0 ESPECIALIDADE(ESPECIALIDADE_Pk,ESPECIALIDADE_FkProfissao,ESPECIALIDADE_Nome)VALUES(NULL,13,"Sem Especialidade");</v>
      </c>
    </row>
    <row r="174" spans="1:4">
      <c r="A174" s="111"/>
      <c r="B174" s="86"/>
      <c r="C174" s="103"/>
      <c r="D174" s="126"/>
    </row>
    <row r="175" spans="1:4">
      <c r="A175" s="111"/>
      <c r="B175" s="86"/>
      <c r="C175" s="103"/>
      <c r="D175" s="126"/>
    </row>
    <row r="176" spans="1:4">
      <c r="A176" s="111"/>
      <c r="B176" s="86"/>
      <c r="C176" s="103"/>
      <c r="D176" s="126"/>
    </row>
    <row r="177" spans="1:4">
      <c r="A177" s="111"/>
      <c r="B177" s="86"/>
      <c r="C177" s="103"/>
      <c r="D177" s="126"/>
    </row>
    <row r="178" spans="1:4">
      <c r="A178" s="111"/>
      <c r="B178" s="86"/>
      <c r="C178" s="103"/>
      <c r="D178" s="126"/>
    </row>
    <row r="179" spans="1:4">
      <c r="A179" s="111"/>
      <c r="B179" s="86"/>
      <c r="C179" s="103"/>
      <c r="D179" s="126"/>
    </row>
    <row r="180" spans="1:4">
      <c r="A180" s="111"/>
      <c r="B180" s="86"/>
      <c r="C180" s="103"/>
      <c r="D180" s="126"/>
    </row>
    <row r="181" spans="1:4">
      <c r="A181" s="111"/>
      <c r="B181" s="86"/>
      <c r="C181" s="103"/>
      <c r="D181" s="126"/>
    </row>
    <row r="182" spans="1:4">
      <c r="A182" s="111"/>
      <c r="B182" s="86"/>
      <c r="C182" s="103"/>
      <c r="D182" s="126"/>
    </row>
    <row r="183" spans="1:4">
      <c r="A183" s="111"/>
      <c r="B183" s="86"/>
      <c r="C183" s="103"/>
      <c r="D183" s="126"/>
    </row>
    <row r="184" spans="1:4">
      <c r="A184" s="111"/>
      <c r="B184" s="86"/>
      <c r="C184" s="103"/>
      <c r="D184" s="126"/>
    </row>
    <row r="185" spans="1:4">
      <c r="A185" s="111"/>
      <c r="B185" s="86"/>
      <c r="C185" s="103"/>
      <c r="D185" s="126"/>
    </row>
    <row r="186" spans="1:4">
      <c r="A186" s="111"/>
      <c r="B186" s="86"/>
      <c r="C186" s="103"/>
      <c r="D186" s="126"/>
    </row>
    <row r="187" spans="1:4">
      <c r="A187" s="111"/>
      <c r="B187" s="86"/>
      <c r="C187" s="103"/>
      <c r="D187" s="126"/>
    </row>
    <row r="188" spans="1:4">
      <c r="A188" s="111"/>
      <c r="B188" s="86"/>
      <c r="C188" s="103"/>
      <c r="D188" s="126"/>
    </row>
    <row r="189" spans="1:4">
      <c r="A189" s="111"/>
      <c r="B189" s="86"/>
      <c r="C189" s="103"/>
      <c r="D189" s="126"/>
    </row>
    <row r="190" spans="1:4">
      <c r="A190" s="111"/>
      <c r="B190" s="86"/>
      <c r="C190" s="103"/>
      <c r="D190" s="126"/>
    </row>
    <row r="191" spans="1:4">
      <c r="A191" s="111"/>
      <c r="B191" s="86"/>
      <c r="C191" s="103"/>
      <c r="D191" s="126"/>
    </row>
    <row r="192" spans="1:4">
      <c r="A192" s="111"/>
      <c r="B192" s="86"/>
      <c r="C192" s="103"/>
      <c r="D192" s="126"/>
    </row>
    <row r="193" spans="1:4">
      <c r="A193" s="111"/>
      <c r="B193" s="86"/>
      <c r="C193" s="103"/>
      <c r="D193" s="126"/>
    </row>
    <row r="194" spans="1:4">
      <c r="A194" s="111"/>
      <c r="B194" s="86"/>
      <c r="C194" s="103"/>
      <c r="D194" s="126"/>
    </row>
    <row r="195" spans="1:4">
      <c r="A195" s="111"/>
      <c r="B195" s="86"/>
      <c r="C195" s="103"/>
      <c r="D195" s="126"/>
    </row>
    <row r="196" spans="1:4">
      <c r="A196" s="111"/>
      <c r="B196" s="86"/>
      <c r="C196" s="103"/>
      <c r="D196" s="126"/>
    </row>
    <row r="197" spans="1:4">
      <c r="A197" s="111"/>
      <c r="B197" s="86"/>
      <c r="C197" s="103"/>
      <c r="D197" s="126"/>
    </row>
    <row r="198" spans="1:4">
      <c r="A198" s="111"/>
      <c r="B198" s="86"/>
      <c r="C198" s="103"/>
      <c r="D198" s="126"/>
    </row>
    <row r="199" spans="1:4">
      <c r="A199" s="111"/>
      <c r="B199" s="86"/>
      <c r="C199" s="103"/>
      <c r="D199" s="126"/>
    </row>
    <row r="200" spans="1:4">
      <c r="A200" s="111"/>
      <c r="B200" s="86"/>
      <c r="C200" s="103"/>
      <c r="D200" s="126"/>
    </row>
    <row r="201" spans="1:4">
      <c r="A201" s="111"/>
      <c r="B201" s="86"/>
      <c r="C201" s="103"/>
      <c r="D201" s="126"/>
    </row>
    <row r="202" spans="1:4">
      <c r="A202" s="111"/>
      <c r="B202" s="86"/>
      <c r="C202" s="103"/>
      <c r="D202" s="126"/>
    </row>
    <row r="203" spans="1:4">
      <c r="A203" s="111"/>
      <c r="B203" s="86"/>
      <c r="C203" s="103"/>
      <c r="D203" s="126"/>
    </row>
    <row r="204" spans="1:4">
      <c r="A204" s="111"/>
      <c r="B204" s="86"/>
      <c r="C204" s="103"/>
      <c r="D204" s="126"/>
    </row>
    <row r="205" spans="1:4">
      <c r="A205" s="111"/>
      <c r="B205" s="86"/>
      <c r="C205" s="103"/>
      <c r="D205" s="126"/>
    </row>
    <row r="206" spans="1:4">
      <c r="A206" s="111"/>
      <c r="B206" s="86"/>
      <c r="C206" s="103"/>
      <c r="D206" s="126"/>
    </row>
    <row r="207" spans="1:4">
      <c r="A207" s="111"/>
      <c r="B207" s="86"/>
      <c r="C207" s="103"/>
      <c r="D207" s="126"/>
    </row>
    <row r="208" spans="1:4">
      <c r="A208" s="111"/>
      <c r="B208" s="86"/>
      <c r="C208" s="103"/>
      <c r="D208" s="126"/>
    </row>
    <row r="209" spans="1:4">
      <c r="A209" s="111"/>
      <c r="B209" s="86"/>
      <c r="C209" s="103"/>
      <c r="D209" s="126"/>
    </row>
    <row r="210" spans="1:4">
      <c r="A210" s="111"/>
      <c r="B210" s="86"/>
      <c r="C210" s="103"/>
      <c r="D210" s="126"/>
    </row>
    <row r="211" spans="1:4">
      <c r="A211" s="111"/>
      <c r="B211" s="86"/>
      <c r="C211" s="103"/>
      <c r="D211" s="126"/>
    </row>
    <row r="212" spans="1:4">
      <c r="A212" s="111"/>
      <c r="B212" s="86"/>
      <c r="C212" s="103"/>
      <c r="D212" s="126"/>
    </row>
    <row r="213" spans="1:4">
      <c r="A213" s="111"/>
      <c r="B213" s="86"/>
      <c r="C213" s="103"/>
      <c r="D213" s="126"/>
    </row>
    <row r="214" spans="1:4">
      <c r="A214" s="111"/>
      <c r="B214" s="86"/>
      <c r="C214" s="103"/>
      <c r="D214" s="126"/>
    </row>
    <row r="215" spans="1:4">
      <c r="A215" s="111"/>
      <c r="B215" s="86"/>
      <c r="C215" s="103"/>
      <c r="D215" s="126"/>
    </row>
    <row r="216" spans="1:4">
      <c r="A216" s="111"/>
      <c r="B216" s="86"/>
      <c r="C216" s="103"/>
      <c r="D216" s="126"/>
    </row>
    <row r="217" spans="1:4">
      <c r="A217" s="111"/>
      <c r="B217" s="86"/>
      <c r="C217" s="103"/>
      <c r="D217" s="126"/>
    </row>
    <row r="218" spans="1:4">
      <c r="A218" s="111"/>
      <c r="B218" s="86"/>
      <c r="C218" s="103"/>
      <c r="D218" s="126"/>
    </row>
    <row r="219" spans="1:4">
      <c r="A219" s="111"/>
      <c r="B219" s="86"/>
      <c r="C219" s="103"/>
      <c r="D219" s="126"/>
    </row>
    <row r="220" spans="1:4">
      <c r="A220" s="111"/>
      <c r="B220" s="86"/>
      <c r="C220" s="103"/>
      <c r="D220" s="126"/>
    </row>
    <row r="221" spans="1:4">
      <c r="A221" s="111"/>
      <c r="B221" s="86"/>
      <c r="C221" s="103"/>
      <c r="D221" s="126"/>
    </row>
    <row r="222" spans="1:4">
      <c r="A222" s="111"/>
      <c r="B222" s="86"/>
      <c r="C222" s="103"/>
      <c r="D222" s="126"/>
    </row>
    <row r="223" spans="1:4">
      <c r="A223" s="111"/>
      <c r="B223" s="86"/>
      <c r="C223" s="103"/>
      <c r="D223" s="126"/>
    </row>
    <row r="224" spans="1:4">
      <c r="A224" s="111"/>
      <c r="B224" s="86"/>
      <c r="C224" s="103"/>
      <c r="D224" s="126"/>
    </row>
    <row r="225" spans="1:4">
      <c r="A225" s="111"/>
      <c r="B225" s="86"/>
      <c r="C225" s="103"/>
      <c r="D225" s="126"/>
    </row>
    <row r="226" spans="1:4">
      <c r="A226" s="111"/>
      <c r="B226" s="86"/>
      <c r="C226" s="103"/>
      <c r="D226" s="126"/>
    </row>
    <row r="227" spans="1:4">
      <c r="A227" s="111"/>
      <c r="B227" s="86"/>
      <c r="C227" s="103"/>
      <c r="D227" s="126"/>
    </row>
    <row r="228" spans="1:4">
      <c r="A228" s="111"/>
      <c r="B228" s="86"/>
      <c r="C228" s="103"/>
      <c r="D228" s="126"/>
    </row>
    <row r="229" spans="1:4">
      <c r="A229" s="111"/>
      <c r="B229" s="86"/>
      <c r="C229" s="103"/>
      <c r="D229" s="126"/>
    </row>
    <row r="230" spans="1:4">
      <c r="A230" s="111"/>
      <c r="B230" s="86"/>
      <c r="C230" s="103"/>
      <c r="D230" s="126"/>
    </row>
    <row r="231" spans="1:4">
      <c r="A231" s="111"/>
      <c r="B231" s="86"/>
      <c r="C231" s="103"/>
      <c r="D231" s="126"/>
    </row>
    <row r="232" spans="1:4">
      <c r="A232" s="111"/>
      <c r="B232" s="86"/>
      <c r="C232" s="103"/>
      <c r="D232" s="126"/>
    </row>
    <row r="233" spans="1:4">
      <c r="A233" s="111"/>
      <c r="B233" s="86"/>
      <c r="C233" s="103"/>
      <c r="D233" s="126"/>
    </row>
    <row r="234" spans="1:4">
      <c r="A234" s="111"/>
      <c r="B234" s="86"/>
      <c r="C234" s="103"/>
      <c r="D234" s="126"/>
    </row>
    <row r="235" spans="1:4">
      <c r="A235" s="111"/>
      <c r="B235" s="86"/>
      <c r="C235" s="103"/>
      <c r="D235" s="126"/>
    </row>
    <row r="236" spans="1:4">
      <c r="A236" s="111"/>
      <c r="B236" s="86"/>
      <c r="C236" s="103"/>
      <c r="D236" s="126"/>
    </row>
    <row r="237" spans="1:4">
      <c r="A237" s="111"/>
      <c r="B237" s="86"/>
      <c r="C237" s="103"/>
      <c r="D237" s="126"/>
    </row>
    <row r="238" spans="1:4">
      <c r="A238" s="111"/>
      <c r="B238" s="86"/>
      <c r="C238" s="103"/>
      <c r="D238" s="126"/>
    </row>
    <row r="239" spans="1:4">
      <c r="A239" s="111"/>
      <c r="B239" s="86"/>
      <c r="C239" s="103"/>
      <c r="D239" s="126"/>
    </row>
    <row r="240" spans="1:4">
      <c r="A240" s="111"/>
      <c r="B240" s="86"/>
      <c r="C240" s="103"/>
      <c r="D240" s="126"/>
    </row>
    <row r="241" spans="1:4">
      <c r="A241" s="111"/>
      <c r="B241" s="86"/>
      <c r="C241" s="103"/>
      <c r="D241" s="126"/>
    </row>
    <row r="242" spans="1:4">
      <c r="A242" s="111"/>
      <c r="B242" s="86"/>
      <c r="C242" s="103"/>
      <c r="D242" s="126"/>
    </row>
    <row r="243" spans="1:4">
      <c r="A243" s="111"/>
      <c r="B243" s="86"/>
      <c r="C243" s="103"/>
      <c r="D243" s="126"/>
    </row>
    <row r="244" spans="1:4">
      <c r="A244" s="111"/>
      <c r="B244" s="86"/>
      <c r="C244" s="103"/>
      <c r="D244" s="126"/>
    </row>
    <row r="245" spans="1:4">
      <c r="A245" s="111"/>
      <c r="B245" s="86"/>
      <c r="C245" s="103"/>
      <c r="D245" s="126"/>
    </row>
    <row r="246" spans="1:4">
      <c r="A246" s="111"/>
      <c r="B246" s="86"/>
      <c r="C246" s="103"/>
      <c r="D246" s="126"/>
    </row>
    <row r="247" spans="1:4">
      <c r="A247" s="111"/>
      <c r="B247" s="86"/>
      <c r="C247" s="103"/>
      <c r="D247" s="126"/>
    </row>
    <row r="248" spans="1:4">
      <c r="A248" s="111"/>
      <c r="B248" s="86"/>
      <c r="C248" s="103"/>
      <c r="D248" s="126"/>
    </row>
    <row r="249" spans="1:4">
      <c r="A249" s="111"/>
      <c r="B249" s="86"/>
      <c r="C249" s="103"/>
      <c r="D249" s="126"/>
    </row>
    <row r="250" spans="1:4">
      <c r="A250" s="111"/>
      <c r="B250" s="86"/>
      <c r="C250" s="103"/>
      <c r="D250" s="126"/>
    </row>
    <row r="251" spans="1:4">
      <c r="A251" s="111"/>
      <c r="B251" s="86"/>
      <c r="C251" s="103"/>
      <c r="D251" s="126"/>
    </row>
    <row r="252" spans="1:4">
      <c r="A252" s="111"/>
      <c r="B252" s="86"/>
      <c r="C252" s="103"/>
      <c r="D252" s="126"/>
    </row>
    <row r="253" spans="1:4">
      <c r="A253" s="111"/>
      <c r="B253" s="86"/>
      <c r="C253" s="103"/>
      <c r="D253" s="126"/>
    </row>
    <row r="254" spans="1:4">
      <c r="A254" s="111"/>
      <c r="B254" s="86"/>
      <c r="C254" s="103"/>
      <c r="D254" s="126"/>
    </row>
    <row r="255" spans="1:4">
      <c r="A255" s="111"/>
      <c r="B255" s="86"/>
      <c r="C255" s="103"/>
      <c r="D255" s="126"/>
    </row>
    <row r="256" spans="1:4">
      <c r="A256" s="111"/>
      <c r="B256" s="86"/>
      <c r="C256" s="103"/>
      <c r="D256" s="126"/>
    </row>
    <row r="257" spans="1:4">
      <c r="A257" s="111"/>
      <c r="B257" s="86"/>
      <c r="C257" s="103"/>
      <c r="D257" s="126"/>
    </row>
    <row r="258" spans="1:4">
      <c r="A258" s="111"/>
      <c r="B258" s="86"/>
      <c r="C258" s="103"/>
      <c r="D258" s="126"/>
    </row>
    <row r="259" spans="1:4">
      <c r="A259" s="111"/>
      <c r="B259" s="86"/>
      <c r="C259" s="103"/>
      <c r="D259" s="126"/>
    </row>
    <row r="260" spans="1:4">
      <c r="A260" s="111"/>
      <c r="B260" s="86"/>
      <c r="C260" s="103"/>
      <c r="D260" s="126"/>
    </row>
    <row r="261" spans="1:4">
      <c r="A261" s="111"/>
      <c r="B261" s="86"/>
      <c r="C261" s="103"/>
      <c r="D261" s="126"/>
    </row>
    <row r="262" spans="1:4">
      <c r="A262" s="111"/>
      <c r="B262" s="86"/>
      <c r="C262" s="103"/>
      <c r="D262" s="126"/>
    </row>
    <row r="263" spans="1:4">
      <c r="A263" s="111"/>
      <c r="B263" s="86"/>
      <c r="C263" s="103"/>
      <c r="D263" s="126"/>
    </row>
    <row r="264" spans="1:4">
      <c r="A264" s="111"/>
      <c r="B264" s="86"/>
      <c r="C264" s="103"/>
      <c r="D264" s="126"/>
    </row>
    <row r="265" spans="1:4">
      <c r="A265" s="111"/>
      <c r="B265" s="86"/>
      <c r="C265" s="103"/>
      <c r="D265" s="126"/>
    </row>
    <row r="266" spans="1:4">
      <c r="A266" s="111"/>
      <c r="B266" s="86"/>
      <c r="C266" s="103"/>
      <c r="D266" s="126"/>
    </row>
    <row r="267" spans="1:4">
      <c r="A267" s="111"/>
      <c r="B267" s="86"/>
      <c r="C267" s="103"/>
      <c r="D267" s="126"/>
    </row>
    <row r="268" spans="1:4">
      <c r="A268" s="111"/>
      <c r="B268" s="86"/>
      <c r="C268" s="103"/>
      <c r="D268" s="126"/>
    </row>
    <row r="269" spans="1:4">
      <c r="A269" s="111"/>
      <c r="B269" s="86"/>
      <c r="C269" s="103"/>
      <c r="D269" s="126"/>
    </row>
    <row r="270" spans="1:4">
      <c r="A270" s="111"/>
      <c r="B270" s="86"/>
      <c r="C270" s="103"/>
      <c r="D270" s="126"/>
    </row>
    <row r="271" spans="1:4">
      <c r="A271" s="111"/>
      <c r="B271" s="86"/>
      <c r="C271" s="103"/>
      <c r="D271" s="126"/>
    </row>
    <row r="272" spans="1:4">
      <c r="A272" s="111"/>
      <c r="B272" s="86"/>
      <c r="C272" s="103"/>
      <c r="D272" s="126"/>
    </row>
    <row r="273" spans="1:4">
      <c r="A273" s="111"/>
      <c r="B273" s="86"/>
      <c r="C273" s="103"/>
      <c r="D273" s="126"/>
    </row>
    <row r="274" spans="1:4">
      <c r="A274" s="111"/>
      <c r="B274" s="86"/>
      <c r="C274" s="103"/>
      <c r="D274" s="126"/>
    </row>
    <row r="275" spans="1:4">
      <c r="A275" s="111"/>
      <c r="B275" s="86"/>
      <c r="C275" s="103"/>
      <c r="D275" s="126"/>
    </row>
    <row r="276" spans="1:4">
      <c r="A276" s="111"/>
      <c r="B276" s="86"/>
      <c r="C276" s="103"/>
      <c r="D276" s="126"/>
    </row>
    <row r="277" spans="1:4">
      <c r="A277" s="111"/>
      <c r="B277" s="86"/>
      <c r="C277" s="103"/>
      <c r="D277" s="126"/>
    </row>
    <row r="278" spans="1:4">
      <c r="A278" s="111"/>
      <c r="B278" s="86"/>
      <c r="C278" s="103"/>
      <c r="D278" s="126"/>
    </row>
    <row r="279" spans="1:4">
      <c r="A279" s="111"/>
      <c r="B279" s="86"/>
      <c r="C279" s="103"/>
      <c r="D279" s="126"/>
    </row>
    <row r="280" spans="1:4">
      <c r="A280" s="111"/>
      <c r="B280" s="86"/>
      <c r="C280" s="103"/>
      <c r="D280" s="126"/>
    </row>
    <row r="281" spans="1:4">
      <c r="A281" s="111"/>
      <c r="B281" s="86"/>
      <c r="C281" s="103"/>
      <c r="D281" s="126"/>
    </row>
    <row r="282" spans="1:4">
      <c r="A282" s="111"/>
      <c r="B282" s="86"/>
      <c r="C282" s="103"/>
      <c r="D282" s="126"/>
    </row>
    <row r="283" spans="1:4">
      <c r="A283" s="111"/>
      <c r="B283" s="86"/>
      <c r="C283" s="103"/>
      <c r="D283" s="126"/>
    </row>
    <row r="284" spans="1:4">
      <c r="A284" s="111"/>
      <c r="B284" s="86"/>
      <c r="C284" s="103"/>
      <c r="D284" s="126"/>
    </row>
    <row r="285" spans="1:4">
      <c r="A285" s="111"/>
      <c r="B285" s="86"/>
      <c r="C285" s="103"/>
      <c r="D285" s="126"/>
    </row>
    <row r="286" spans="1:4">
      <c r="A286" s="111"/>
      <c r="B286" s="86"/>
      <c r="C286" s="103"/>
      <c r="D286" s="126"/>
    </row>
    <row r="287" spans="1:4">
      <c r="A287" s="111"/>
      <c r="B287" s="86"/>
      <c r="C287" s="103"/>
      <c r="D287" s="126"/>
    </row>
    <row r="288" spans="1:4">
      <c r="A288" s="111"/>
      <c r="B288" s="86"/>
      <c r="C288" s="103"/>
      <c r="D288" s="126"/>
    </row>
    <row r="289" spans="1:4">
      <c r="A289" s="111"/>
      <c r="B289" s="86"/>
      <c r="C289" s="103"/>
      <c r="D289" s="126"/>
    </row>
    <row r="290" spans="1:4">
      <c r="A290" s="111"/>
      <c r="B290" s="86"/>
      <c r="C290" s="103"/>
      <c r="D290" s="126"/>
    </row>
    <row r="291" spans="1:4">
      <c r="A291" s="111"/>
      <c r="B291" s="86"/>
      <c r="C291" s="103"/>
      <c r="D291" s="126"/>
    </row>
    <row r="292" spans="1:4">
      <c r="A292" s="111"/>
      <c r="B292" s="86"/>
      <c r="C292" s="103"/>
      <c r="D292" s="126"/>
    </row>
    <row r="293" spans="1:4">
      <c r="A293" s="111"/>
      <c r="B293" s="86"/>
      <c r="C293" s="103"/>
      <c r="D293" s="126"/>
    </row>
    <row r="294" spans="1:4">
      <c r="A294" s="111"/>
      <c r="B294" s="86"/>
      <c r="C294" s="103"/>
      <c r="D294" s="126"/>
    </row>
    <row r="295" spans="1:4">
      <c r="A295" s="111"/>
      <c r="B295" s="86"/>
      <c r="C295" s="103"/>
      <c r="D295" s="126"/>
    </row>
    <row r="296" spans="1:4">
      <c r="A296" s="111"/>
      <c r="B296" s="86"/>
      <c r="C296" s="103"/>
      <c r="D296" s="126"/>
    </row>
    <row r="297" spans="1:4">
      <c r="A297" s="111"/>
      <c r="B297" s="86"/>
      <c r="C297" s="103"/>
      <c r="D297" s="126"/>
    </row>
    <row r="298" spans="1:4">
      <c r="A298" s="111"/>
      <c r="B298" s="86"/>
      <c r="C298" s="103"/>
      <c r="D298" s="126"/>
    </row>
    <row r="299" spans="1:4">
      <c r="A299" s="111"/>
      <c r="B299" s="86"/>
      <c r="C299" s="103"/>
      <c r="D299" s="126"/>
    </row>
    <row r="300" spans="1:4">
      <c r="A300" s="111"/>
      <c r="B300" s="86"/>
      <c r="C300" s="103"/>
      <c r="D300" s="126"/>
    </row>
    <row r="301" spans="1:4">
      <c r="A301" s="111"/>
      <c r="B301" s="86"/>
      <c r="C301" s="103"/>
      <c r="D301" s="126"/>
    </row>
    <row r="302" spans="1:4">
      <c r="A302" s="111"/>
      <c r="B302" s="86"/>
      <c r="C302" s="103"/>
      <c r="D302" s="126"/>
    </row>
    <row r="303" spans="1:4">
      <c r="A303" s="111"/>
      <c r="B303" s="86"/>
      <c r="C303" s="103"/>
      <c r="D303" s="126"/>
    </row>
    <row r="304" spans="1:4">
      <c r="A304" s="111"/>
      <c r="B304" s="86"/>
      <c r="C304" s="103"/>
      <c r="D304" s="126"/>
    </row>
    <row r="305" spans="1:4">
      <c r="A305" s="111"/>
      <c r="B305" s="86"/>
      <c r="C305" s="103"/>
      <c r="D305" s="126"/>
    </row>
    <row r="306" spans="1:4">
      <c r="A306" s="111"/>
      <c r="B306" s="86"/>
      <c r="C306" s="103"/>
      <c r="D306" s="126"/>
    </row>
    <row r="307" spans="1:4">
      <c r="A307" s="111"/>
      <c r="B307" s="86"/>
      <c r="C307" s="103"/>
      <c r="D307" s="126"/>
    </row>
    <row r="308" spans="1:4">
      <c r="A308" s="111"/>
      <c r="B308" s="86"/>
      <c r="C308" s="103"/>
      <c r="D308" s="126"/>
    </row>
    <row r="309" spans="1:4">
      <c r="A309" s="111"/>
      <c r="B309" s="86"/>
      <c r="C309" s="103"/>
      <c r="D309" s="126"/>
    </row>
    <row r="310" spans="1:4">
      <c r="A310" s="111"/>
      <c r="B310" s="86"/>
      <c r="C310" s="103"/>
      <c r="D310" s="126"/>
    </row>
    <row r="311" spans="1:4">
      <c r="A311" s="111"/>
      <c r="B311" s="86"/>
      <c r="C311" s="103"/>
      <c r="D311" s="126"/>
    </row>
    <row r="312" spans="1:4">
      <c r="A312" s="111"/>
      <c r="B312" s="86"/>
      <c r="C312" s="103"/>
      <c r="D312" s="126"/>
    </row>
    <row r="313" spans="1:4">
      <c r="A313" s="111"/>
      <c r="B313" s="86"/>
      <c r="C313" s="103"/>
      <c r="D313" s="126"/>
    </row>
    <row r="314" spans="1:4">
      <c r="A314" s="111"/>
      <c r="B314" s="86"/>
      <c r="C314" s="103"/>
      <c r="D314" s="126"/>
    </row>
    <row r="315" spans="1:4">
      <c r="A315" s="111"/>
      <c r="B315" s="86"/>
      <c r="C315" s="103"/>
      <c r="D315" s="126"/>
    </row>
    <row r="316" spans="1:4">
      <c r="A316" s="111"/>
      <c r="B316" s="86"/>
      <c r="C316" s="103"/>
      <c r="D316" s="126"/>
    </row>
    <row r="317" spans="1:4">
      <c r="A317" s="111"/>
      <c r="B317" s="86"/>
      <c r="C317" s="103"/>
      <c r="D317" s="126"/>
    </row>
    <row r="318" spans="1:4">
      <c r="A318" s="111"/>
      <c r="B318" s="86"/>
      <c r="C318" s="103"/>
      <c r="D318" s="126"/>
    </row>
    <row r="319" spans="1:4">
      <c r="A319" s="111"/>
      <c r="B319" s="86"/>
      <c r="C319" s="103"/>
      <c r="D319" s="126"/>
    </row>
    <row r="320" spans="1:4">
      <c r="A320" s="111"/>
      <c r="B320" s="86"/>
      <c r="C320" s="103"/>
      <c r="D320" s="126"/>
    </row>
    <row r="321" spans="1:4">
      <c r="A321" s="111"/>
      <c r="B321" s="86"/>
      <c r="C321" s="103"/>
      <c r="D321" s="126"/>
    </row>
    <row r="322" spans="1:4">
      <c r="A322" s="111"/>
      <c r="B322" s="86"/>
      <c r="C322" s="103"/>
      <c r="D322" s="126"/>
    </row>
    <row r="323" spans="1:4">
      <c r="A323" s="111"/>
      <c r="B323" s="86"/>
      <c r="C323" s="103"/>
      <c r="D323" s="126"/>
    </row>
    <row r="324" spans="1:4">
      <c r="A324" s="111"/>
      <c r="B324" s="86"/>
      <c r="C324" s="103"/>
      <c r="D324" s="126"/>
    </row>
    <row r="325" spans="1:4">
      <c r="A325" s="111"/>
      <c r="B325" s="86"/>
      <c r="C325" s="103"/>
      <c r="D325" s="126"/>
    </row>
    <row r="326" spans="1:4">
      <c r="A326" s="111"/>
      <c r="B326" s="86"/>
      <c r="C326" s="103"/>
      <c r="D326" s="126"/>
    </row>
    <row r="327" spans="1:4">
      <c r="A327" s="111"/>
      <c r="B327" s="86"/>
      <c r="C327" s="103"/>
      <c r="D327" s="126"/>
    </row>
    <row r="328" spans="1:4">
      <c r="A328" s="111"/>
      <c r="B328" s="86"/>
      <c r="C328" s="103"/>
      <c r="D328" s="126"/>
    </row>
    <row r="329" spans="1:4">
      <c r="A329" s="111"/>
      <c r="B329" s="86"/>
      <c r="C329" s="103"/>
      <c r="D329" s="126"/>
    </row>
    <row r="330" spans="1:4">
      <c r="A330" s="111"/>
      <c r="B330" s="86"/>
      <c r="C330" s="103"/>
      <c r="D330" s="126"/>
    </row>
    <row r="331" spans="1:4">
      <c r="A331" s="111"/>
      <c r="B331" s="86"/>
      <c r="C331" s="103"/>
      <c r="D331" s="126"/>
    </row>
    <row r="332" spans="1:4">
      <c r="A332" s="111"/>
      <c r="B332" s="86"/>
      <c r="C332" s="103"/>
      <c r="D332" s="126"/>
    </row>
    <row r="333" spans="1:4">
      <c r="A333" s="111"/>
      <c r="B333" s="86"/>
      <c r="C333" s="103"/>
      <c r="D333" s="126"/>
    </row>
    <row r="334" spans="1:4">
      <c r="A334" s="111"/>
      <c r="B334" s="86"/>
      <c r="C334" s="103"/>
      <c r="D334" s="126"/>
    </row>
    <row r="335" spans="1:4">
      <c r="A335" s="111"/>
      <c r="B335" s="86"/>
      <c r="C335" s="103"/>
      <c r="D335" s="126"/>
    </row>
    <row r="336" spans="1:4">
      <c r="A336" s="111"/>
      <c r="B336" s="86"/>
      <c r="C336" s="103"/>
      <c r="D336" s="126"/>
    </row>
    <row r="337" spans="1:4">
      <c r="A337" s="111"/>
      <c r="B337" s="86"/>
      <c r="C337" s="103"/>
      <c r="D337" s="126"/>
    </row>
    <row r="338" spans="1:4">
      <c r="A338" s="111"/>
      <c r="B338" s="86"/>
      <c r="C338" s="103"/>
      <c r="D338" s="126"/>
    </row>
    <row r="339" spans="1:4">
      <c r="A339" s="111"/>
      <c r="B339" s="86"/>
      <c r="C339" s="103"/>
      <c r="D339" s="126"/>
    </row>
    <row r="340" spans="1:4">
      <c r="A340" s="111"/>
      <c r="B340" s="86"/>
      <c r="C340" s="103"/>
      <c r="D340" s="126"/>
    </row>
    <row r="341" spans="1:4">
      <c r="A341" s="111"/>
      <c r="B341" s="86"/>
      <c r="C341" s="103"/>
      <c r="D341" s="126"/>
    </row>
    <row r="342" spans="1:4">
      <c r="A342" s="111"/>
      <c r="B342" s="86"/>
      <c r="C342" s="103"/>
      <c r="D342" s="126"/>
    </row>
    <row r="343" spans="1:4">
      <c r="A343" s="111"/>
      <c r="B343" s="86"/>
      <c r="C343" s="103"/>
      <c r="D343" s="126"/>
    </row>
    <row r="344" spans="1:4">
      <c r="A344" s="111"/>
      <c r="B344" s="86"/>
      <c r="C344" s="103"/>
      <c r="D344" s="126"/>
    </row>
    <row r="345" spans="1:4">
      <c r="A345" s="111"/>
      <c r="B345" s="86"/>
      <c r="C345" s="103"/>
      <c r="D345" s="126"/>
    </row>
    <row r="346" spans="1:4">
      <c r="A346" s="111"/>
      <c r="B346" s="86"/>
      <c r="C346" s="103"/>
      <c r="D346" s="126"/>
    </row>
    <row r="347" spans="1:4">
      <c r="A347" s="111"/>
      <c r="B347" s="86"/>
      <c r="C347" s="103"/>
      <c r="D347" s="126"/>
    </row>
    <row r="348" spans="1:4">
      <c r="A348" s="111"/>
      <c r="B348" s="86"/>
      <c r="C348" s="103"/>
      <c r="D348" s="126"/>
    </row>
    <row r="349" spans="1:4">
      <c r="A349" s="111"/>
      <c r="B349" s="86"/>
      <c r="C349" s="103"/>
      <c r="D349" s="126"/>
    </row>
    <row r="350" spans="1:4">
      <c r="A350" s="111"/>
      <c r="B350" s="86"/>
      <c r="C350" s="103"/>
      <c r="D350" s="126"/>
    </row>
    <row r="351" spans="1:4">
      <c r="A351" s="111"/>
      <c r="B351" s="86"/>
      <c r="C351" s="103"/>
      <c r="D351" s="126"/>
    </row>
    <row r="352" spans="1:4">
      <c r="A352" s="111"/>
      <c r="B352" s="86"/>
      <c r="C352" s="103"/>
      <c r="D352" s="126"/>
    </row>
    <row r="353" spans="1:4">
      <c r="A353" s="111"/>
      <c r="B353" s="86"/>
      <c r="C353" s="103"/>
      <c r="D353" s="126"/>
    </row>
    <row r="354" spans="1:4">
      <c r="A354" s="111"/>
      <c r="B354" s="86"/>
      <c r="C354" s="103"/>
      <c r="D354" s="126"/>
    </row>
    <row r="355" spans="1:4">
      <c r="A355" s="111"/>
      <c r="B355" s="86"/>
      <c r="C355" s="103"/>
      <c r="D355" s="126"/>
    </row>
    <row r="356" spans="1:4">
      <c r="A356" s="111"/>
      <c r="B356" s="86"/>
      <c r="C356" s="103"/>
      <c r="D356" s="126"/>
    </row>
    <row r="357" spans="1:4">
      <c r="A357" s="111"/>
      <c r="B357" s="86"/>
      <c r="C357" s="103"/>
      <c r="D357" s="126"/>
    </row>
    <row r="358" spans="1:4">
      <c r="A358" s="111"/>
      <c r="B358" s="86"/>
      <c r="C358" s="103"/>
      <c r="D358" s="126"/>
    </row>
    <row r="359" spans="1:4">
      <c r="A359" s="111"/>
      <c r="B359" s="86"/>
      <c r="C359" s="103"/>
      <c r="D359" s="126"/>
    </row>
    <row r="360" spans="1:4">
      <c r="A360" s="111"/>
      <c r="B360" s="86"/>
      <c r="C360" s="103"/>
      <c r="D360" s="126"/>
    </row>
    <row r="361" spans="1:4">
      <c r="A361" s="111"/>
      <c r="B361" s="86"/>
      <c r="C361" s="103"/>
      <c r="D361" s="126"/>
    </row>
    <row r="362" spans="1:4">
      <c r="A362" s="111"/>
      <c r="B362" s="86"/>
      <c r="C362" s="103"/>
      <c r="D362" s="126"/>
    </row>
    <row r="363" spans="1:4">
      <c r="A363" s="111"/>
      <c r="B363" s="86"/>
      <c r="C363" s="103"/>
      <c r="D363" s="126"/>
    </row>
    <row r="364" spans="1:4">
      <c r="A364" s="111"/>
      <c r="B364" s="86"/>
      <c r="C364" s="103"/>
      <c r="D364" s="126"/>
    </row>
    <row r="365" spans="1:4">
      <c r="A365" s="111"/>
      <c r="B365" s="86"/>
      <c r="C365" s="103"/>
      <c r="D365" s="126"/>
    </row>
    <row r="366" spans="1:4">
      <c r="A366" s="111"/>
      <c r="B366" s="86"/>
      <c r="C366" s="103"/>
      <c r="D366" s="126"/>
    </row>
    <row r="367" spans="1:4">
      <c r="A367" s="111"/>
      <c r="B367" s="86"/>
      <c r="C367" s="103"/>
      <c r="D367" s="126"/>
    </row>
    <row r="368" spans="1:4">
      <c r="A368" s="111"/>
      <c r="B368" s="86"/>
      <c r="C368" s="103"/>
      <c r="D368" s="126"/>
    </row>
    <row r="369" spans="1:4">
      <c r="A369" s="111"/>
      <c r="B369" s="86"/>
      <c r="C369" s="103"/>
      <c r="D369" s="126"/>
    </row>
    <row r="370" spans="1:4">
      <c r="A370" s="111"/>
      <c r="B370" s="86"/>
      <c r="C370" s="103"/>
      <c r="D370" s="126"/>
    </row>
    <row r="371" spans="1:4">
      <c r="A371" s="111"/>
      <c r="B371" s="86"/>
      <c r="C371" s="103"/>
      <c r="D371" s="126"/>
    </row>
    <row r="372" spans="1:4">
      <c r="A372" s="111"/>
      <c r="B372" s="86"/>
      <c r="C372" s="103"/>
      <c r="D372" s="126"/>
    </row>
    <row r="373" spans="1:4">
      <c r="A373" s="111"/>
      <c r="B373" s="86"/>
      <c r="C373" s="103"/>
      <c r="D373" s="126"/>
    </row>
    <row r="374" spans="1:4">
      <c r="A374" s="111"/>
      <c r="B374" s="86"/>
      <c r="C374" s="103"/>
      <c r="D374" s="126"/>
    </row>
    <row r="375" spans="1:4">
      <c r="A375" s="111"/>
      <c r="B375" s="86"/>
      <c r="C375" s="103"/>
      <c r="D375" s="126"/>
    </row>
    <row r="376" spans="1:4">
      <c r="A376" s="111"/>
      <c r="B376" s="86"/>
      <c r="C376" s="103"/>
      <c r="D376" s="126"/>
    </row>
    <row r="377" spans="1:4">
      <c r="A377" s="111"/>
      <c r="B377" s="86"/>
      <c r="C377" s="103"/>
      <c r="D377" s="126"/>
    </row>
    <row r="378" spans="1:4">
      <c r="A378" s="111"/>
      <c r="B378" s="86"/>
      <c r="C378" s="103"/>
      <c r="D378" s="126"/>
    </row>
    <row r="379" spans="1:4">
      <c r="A379" s="111"/>
      <c r="B379" s="86"/>
      <c r="C379" s="103"/>
      <c r="D379" s="126"/>
    </row>
    <row r="380" spans="1:4">
      <c r="A380" s="111"/>
      <c r="B380" s="86"/>
      <c r="C380" s="103"/>
      <c r="D380" s="126"/>
    </row>
    <row r="381" spans="1:4">
      <c r="A381" s="111"/>
      <c r="B381" s="86"/>
      <c r="C381" s="103"/>
      <c r="D381" s="126"/>
    </row>
    <row r="382" spans="1:4">
      <c r="A382" s="111"/>
      <c r="B382" s="86"/>
      <c r="C382" s="103"/>
      <c r="D382" s="126"/>
    </row>
    <row r="383" spans="1:4">
      <c r="A383" s="111"/>
      <c r="B383" s="86"/>
      <c r="C383" s="103"/>
      <c r="D383" s="126"/>
    </row>
    <row r="384" spans="1:4">
      <c r="A384" s="111"/>
      <c r="B384" s="86"/>
      <c r="C384" s="103"/>
      <c r="D384" s="126"/>
    </row>
    <row r="385" spans="1:4">
      <c r="A385" s="111"/>
      <c r="B385" s="86"/>
      <c r="C385" s="103"/>
      <c r="D385" s="126"/>
    </row>
    <row r="386" spans="1:4">
      <c r="A386" s="111"/>
      <c r="B386" s="86"/>
      <c r="C386" s="103"/>
      <c r="D386" s="126"/>
    </row>
    <row r="387" spans="1:4">
      <c r="A387" s="111"/>
      <c r="B387" s="86"/>
      <c r="C387" s="103"/>
      <c r="D387" s="126"/>
    </row>
    <row r="388" spans="1:4">
      <c r="A388" s="111"/>
      <c r="B388" s="86"/>
      <c r="C388" s="103"/>
      <c r="D388" s="126"/>
    </row>
    <row r="389" spans="1:4">
      <c r="A389" s="111"/>
      <c r="B389" s="86"/>
      <c r="C389" s="103"/>
      <c r="D389" s="126"/>
    </row>
    <row r="390" spans="1:4">
      <c r="A390" s="111"/>
      <c r="B390" s="86"/>
      <c r="C390" s="103"/>
      <c r="D390" s="126"/>
    </row>
    <row r="391" spans="1:4">
      <c r="A391" s="111"/>
      <c r="B391" s="86"/>
      <c r="C391" s="103"/>
      <c r="D391" s="126"/>
    </row>
    <row r="392" spans="1:4">
      <c r="A392" s="111"/>
      <c r="B392" s="86"/>
      <c r="C392" s="103"/>
      <c r="D392" s="126"/>
    </row>
    <row r="393" spans="1:4">
      <c r="A393" s="111"/>
      <c r="B393" s="86"/>
      <c r="C393" s="103"/>
      <c r="D393" s="126"/>
    </row>
    <row r="394" spans="1:4">
      <c r="A394" s="111"/>
      <c r="B394" s="86"/>
      <c r="C394" s="103"/>
      <c r="D394" s="126"/>
    </row>
    <row r="395" spans="1:4">
      <c r="A395" s="111"/>
      <c r="B395" s="86"/>
      <c r="C395" s="103"/>
      <c r="D395" s="126"/>
    </row>
    <row r="396" spans="1:4">
      <c r="A396" s="111"/>
      <c r="B396" s="86"/>
      <c r="C396" s="103"/>
      <c r="D396" s="126"/>
    </row>
    <row r="397" spans="1:4">
      <c r="A397" s="111"/>
      <c r="B397" s="86"/>
      <c r="C397" s="103"/>
      <c r="D397" s="126"/>
    </row>
    <row r="398" spans="1:4">
      <c r="A398" s="111"/>
      <c r="B398" s="86"/>
      <c r="C398" s="103"/>
      <c r="D398" s="126"/>
    </row>
    <row r="399" spans="1:4">
      <c r="A399" s="111"/>
      <c r="B399" s="86"/>
      <c r="C399" s="103"/>
      <c r="D399" s="126"/>
    </row>
    <row r="400" spans="1:4">
      <c r="A400" s="111"/>
      <c r="B400" s="86"/>
      <c r="C400" s="103"/>
      <c r="D400" s="126"/>
    </row>
    <row r="401" spans="1:4">
      <c r="A401" s="111"/>
      <c r="B401" s="86"/>
      <c r="C401" s="103"/>
      <c r="D401" s="126"/>
    </row>
    <row r="402" spans="1:4">
      <c r="A402" s="111"/>
      <c r="B402" s="86"/>
      <c r="C402" s="103"/>
      <c r="D402" s="126"/>
    </row>
    <row r="403" spans="1:4">
      <c r="A403" s="111"/>
      <c r="B403" s="86"/>
      <c r="C403" s="103"/>
      <c r="D403" s="126"/>
    </row>
    <row r="404" spans="1:4">
      <c r="A404" s="111"/>
      <c r="B404" s="86"/>
      <c r="C404" s="103"/>
      <c r="D404" s="126"/>
    </row>
    <row r="405" spans="1:4">
      <c r="A405" s="111"/>
      <c r="B405" s="86"/>
      <c r="C405" s="103"/>
      <c r="D405" s="126"/>
    </row>
    <row r="406" spans="1:4">
      <c r="A406" s="111"/>
      <c r="B406" s="86"/>
      <c r="C406" s="103"/>
      <c r="D406" s="126"/>
    </row>
    <row r="407" spans="1:4">
      <c r="A407" s="111"/>
      <c r="B407" s="86"/>
      <c r="C407" s="103"/>
      <c r="D407" s="126"/>
    </row>
    <row r="408" spans="1:4">
      <c r="A408" s="111"/>
      <c r="B408" s="86"/>
      <c r="C408" s="103"/>
      <c r="D408" s="126"/>
    </row>
    <row r="409" spans="1:4">
      <c r="A409" s="111"/>
      <c r="B409" s="86"/>
      <c r="C409" s="103"/>
      <c r="D409" s="126"/>
    </row>
    <row r="410" spans="1:4">
      <c r="A410" s="111"/>
      <c r="B410" s="86"/>
      <c r="C410" s="103"/>
      <c r="D410" s="126"/>
    </row>
    <row r="411" spans="1:4">
      <c r="A411" s="111"/>
      <c r="B411" s="86"/>
      <c r="C411" s="103"/>
      <c r="D411" s="126"/>
    </row>
    <row r="412" spans="1:4">
      <c r="A412" s="111"/>
      <c r="B412" s="86"/>
      <c r="C412" s="103"/>
      <c r="D412" s="126"/>
    </row>
    <row r="413" spans="1:4">
      <c r="A413" s="111"/>
      <c r="B413" s="86"/>
      <c r="C413" s="103"/>
      <c r="D413" s="126"/>
    </row>
    <row r="414" spans="1:4">
      <c r="A414" s="111"/>
      <c r="B414" s="86"/>
      <c r="C414" s="103"/>
      <c r="D414" s="126"/>
    </row>
    <row r="415" spans="1:4">
      <c r="A415" s="111"/>
      <c r="B415" s="86"/>
      <c r="C415" s="103"/>
      <c r="D415" s="126"/>
    </row>
    <row r="416" spans="1:4">
      <c r="A416" s="111"/>
      <c r="B416" s="86"/>
      <c r="C416" s="103"/>
      <c r="D416" s="126"/>
    </row>
    <row r="417" spans="1:4">
      <c r="A417" s="111"/>
      <c r="B417" s="86"/>
      <c r="C417" s="103"/>
      <c r="D417" s="126"/>
    </row>
    <row r="418" spans="1:4">
      <c r="A418" s="111"/>
      <c r="B418" s="86"/>
      <c r="C418" s="103"/>
      <c r="D418" s="126"/>
    </row>
    <row r="419" spans="1:4">
      <c r="A419" s="111"/>
      <c r="B419" s="86"/>
      <c r="C419" s="103"/>
      <c r="D419" s="126"/>
    </row>
    <row r="420" spans="1:4">
      <c r="A420" s="111"/>
      <c r="B420" s="86"/>
      <c r="C420" s="103"/>
      <c r="D420" s="126"/>
    </row>
    <row r="421" spans="1:4">
      <c r="A421" s="111"/>
      <c r="B421" s="86"/>
      <c r="C421" s="103"/>
      <c r="D421" s="126"/>
    </row>
    <row r="422" spans="1:4">
      <c r="A422" s="111"/>
      <c r="B422" s="86"/>
      <c r="C422" s="103"/>
      <c r="D422" s="126"/>
    </row>
    <row r="423" spans="1:4">
      <c r="A423" s="111"/>
      <c r="B423" s="86"/>
      <c r="C423" s="103"/>
      <c r="D423" s="126"/>
    </row>
    <row r="424" spans="1:4">
      <c r="A424" s="111"/>
      <c r="B424" s="86"/>
      <c r="C424" s="103"/>
      <c r="D424" s="126"/>
    </row>
    <row r="425" spans="1:4">
      <c r="A425" s="111"/>
      <c r="B425" s="86"/>
      <c r="C425" s="103"/>
      <c r="D425" s="126"/>
    </row>
    <row r="426" spans="1:4">
      <c r="A426" s="111"/>
      <c r="B426" s="86"/>
      <c r="C426" s="103"/>
      <c r="D426" s="126"/>
    </row>
    <row r="427" spans="1:4">
      <c r="A427" s="111"/>
      <c r="B427" s="86"/>
      <c r="C427" s="103"/>
      <c r="D427" s="126"/>
    </row>
    <row r="428" spans="1:4">
      <c r="A428" s="111"/>
      <c r="B428" s="86"/>
      <c r="C428" s="103"/>
      <c r="D428" s="126"/>
    </row>
    <row r="429" spans="1:4">
      <c r="A429" s="111"/>
      <c r="B429" s="86"/>
      <c r="C429" s="103"/>
      <c r="D429" s="126"/>
    </row>
    <row r="430" spans="1:4">
      <c r="A430" s="111"/>
      <c r="B430" s="86"/>
      <c r="C430" s="103"/>
      <c r="D430" s="126"/>
    </row>
    <row r="431" spans="1:4">
      <c r="A431" s="111"/>
      <c r="B431" s="86"/>
      <c r="C431" s="103"/>
      <c r="D431" s="126"/>
    </row>
    <row r="432" spans="1:4">
      <c r="A432" s="111"/>
      <c r="B432" s="86"/>
      <c r="C432" s="103"/>
      <c r="D432" s="126"/>
    </row>
    <row r="433" spans="1:4">
      <c r="A433" s="111"/>
      <c r="B433" s="86"/>
      <c r="C433" s="103"/>
      <c r="D433" s="126"/>
    </row>
    <row r="434" spans="1:4">
      <c r="A434" s="111"/>
      <c r="B434" s="86"/>
      <c r="C434" s="103"/>
      <c r="D434" s="126"/>
    </row>
    <row r="435" spans="1:4">
      <c r="A435" s="111"/>
      <c r="B435" s="86"/>
      <c r="C435" s="103"/>
      <c r="D435" s="126"/>
    </row>
    <row r="436" spans="1:4">
      <c r="A436" s="111"/>
      <c r="B436" s="86"/>
      <c r="C436" s="103"/>
      <c r="D436" s="126"/>
    </row>
    <row r="437" spans="1:4">
      <c r="A437" s="111"/>
      <c r="B437" s="86"/>
      <c r="C437" s="103"/>
      <c r="D437" s="126"/>
    </row>
    <row r="438" spans="1:4">
      <c r="A438" s="111"/>
      <c r="B438" s="86"/>
      <c r="C438" s="103"/>
      <c r="D438" s="126"/>
    </row>
    <row r="439" spans="1:4">
      <c r="A439" s="111"/>
      <c r="B439" s="86"/>
      <c r="C439" s="103"/>
      <c r="D439" s="126"/>
    </row>
    <row r="440" spans="1:4">
      <c r="A440" s="111"/>
      <c r="B440" s="86"/>
      <c r="C440" s="103"/>
      <c r="D440" s="126"/>
    </row>
    <row r="441" spans="1:4">
      <c r="A441" s="111"/>
      <c r="B441" s="86"/>
      <c r="C441" s="103"/>
      <c r="D441" s="126"/>
    </row>
    <row r="442" spans="1:4">
      <c r="A442" s="111"/>
      <c r="B442" s="86"/>
      <c r="C442" s="103"/>
      <c r="D442" s="126"/>
    </row>
    <row r="443" spans="1:4">
      <c r="A443" s="111"/>
      <c r="B443" s="86"/>
      <c r="C443" s="103"/>
      <c r="D443" s="126"/>
    </row>
    <row r="444" spans="1:4">
      <c r="A444" s="111"/>
      <c r="B444" s="86"/>
      <c r="C444" s="103"/>
      <c r="D444" s="126"/>
    </row>
    <row r="445" spans="1:4">
      <c r="A445" s="111"/>
      <c r="B445" s="86"/>
      <c r="C445" s="103"/>
      <c r="D445" s="126"/>
    </row>
    <row r="446" spans="1:4">
      <c r="A446" s="111"/>
      <c r="B446" s="86"/>
      <c r="C446" s="103"/>
      <c r="D446" s="126"/>
    </row>
    <row r="447" spans="1:4">
      <c r="A447" s="111"/>
      <c r="B447" s="86"/>
      <c r="C447" s="103"/>
      <c r="D447" s="126"/>
    </row>
    <row r="448" spans="1:4">
      <c r="A448" s="111"/>
      <c r="B448" s="86"/>
      <c r="C448" s="103"/>
      <c r="D448" s="126"/>
    </row>
    <row r="449" spans="1:4">
      <c r="A449" s="111"/>
      <c r="B449" s="86"/>
      <c r="C449" s="103"/>
      <c r="D449" s="126"/>
    </row>
    <row r="450" spans="1:4">
      <c r="A450" s="111"/>
      <c r="B450" s="86"/>
      <c r="C450" s="103"/>
      <c r="D450" s="126"/>
    </row>
    <row r="451" spans="1:4">
      <c r="A451" s="111"/>
      <c r="B451" s="86"/>
      <c r="C451" s="103"/>
      <c r="D451" s="126"/>
    </row>
    <row r="452" spans="1:4">
      <c r="A452" s="111"/>
      <c r="B452" s="86"/>
      <c r="C452" s="103"/>
      <c r="D452" s="126"/>
    </row>
    <row r="453" spans="1:4">
      <c r="A453" s="111"/>
      <c r="B453" s="86"/>
      <c r="C453" s="103"/>
      <c r="D453" s="126"/>
    </row>
    <row r="454" spans="1:4">
      <c r="A454" s="111"/>
      <c r="B454" s="86"/>
      <c r="C454" s="103"/>
      <c r="D454" s="126"/>
    </row>
    <row r="455" spans="1:4">
      <c r="A455" s="111"/>
      <c r="B455" s="86"/>
      <c r="C455" s="103"/>
      <c r="D455" s="126"/>
    </row>
    <row r="456" spans="1:4">
      <c r="A456" s="111"/>
      <c r="B456" s="86"/>
      <c r="C456" s="103"/>
      <c r="D456" s="126"/>
    </row>
    <row r="457" spans="1:4">
      <c r="A457" s="111"/>
      <c r="B457" s="86"/>
      <c r="C457" s="103"/>
      <c r="D457" s="126"/>
    </row>
    <row r="458" spans="1:4">
      <c r="A458" s="111"/>
      <c r="B458" s="86"/>
      <c r="C458" s="103"/>
      <c r="D458" s="126"/>
    </row>
    <row r="459" spans="1:4">
      <c r="A459" s="111"/>
      <c r="B459" s="86"/>
      <c r="C459" s="103"/>
      <c r="D459" s="126"/>
    </row>
    <row r="460" spans="1:4">
      <c r="A460" s="111"/>
      <c r="B460" s="86"/>
      <c r="C460" s="103"/>
      <c r="D460" s="126"/>
    </row>
    <row r="461" spans="1:4">
      <c r="A461" s="111"/>
      <c r="B461" s="86"/>
      <c r="C461" s="103"/>
      <c r="D461" s="126"/>
    </row>
    <row r="462" spans="1:4">
      <c r="A462" s="111"/>
      <c r="B462" s="86"/>
      <c r="C462" s="103"/>
      <c r="D462" s="126"/>
    </row>
    <row r="463" spans="1:4">
      <c r="A463" s="111"/>
      <c r="B463" s="86"/>
      <c r="C463" s="103"/>
      <c r="D463" s="126"/>
    </row>
    <row r="464" spans="1:4">
      <c r="A464" s="111"/>
      <c r="B464" s="86"/>
      <c r="C464" s="103"/>
      <c r="D464" s="126"/>
    </row>
    <row r="465" spans="1:4">
      <c r="A465" s="111"/>
      <c r="B465" s="86"/>
      <c r="C465" s="103"/>
      <c r="D465" s="126"/>
    </row>
    <row r="466" spans="1:4">
      <c r="A466" s="111"/>
      <c r="B466" s="86"/>
      <c r="C466" s="103"/>
      <c r="D466" s="126"/>
    </row>
    <row r="467" spans="1:4">
      <c r="A467" s="111"/>
      <c r="B467" s="86"/>
      <c r="C467" s="103"/>
      <c r="D467" s="126"/>
    </row>
    <row r="468" spans="1:4">
      <c r="A468" s="111"/>
      <c r="B468" s="86"/>
      <c r="C468" s="103"/>
      <c r="D468" s="126"/>
    </row>
    <row r="469" spans="1:4">
      <c r="A469" s="111"/>
      <c r="B469" s="86"/>
      <c r="C469" s="103"/>
      <c r="D469" s="126"/>
    </row>
    <row r="470" spans="1:4">
      <c r="A470" s="111"/>
      <c r="B470" s="86"/>
      <c r="C470" s="103"/>
      <c r="D470" s="126"/>
    </row>
    <row r="471" spans="1:4">
      <c r="A471" s="111"/>
      <c r="B471" s="86"/>
      <c r="C471" s="103"/>
      <c r="D471" s="126"/>
    </row>
    <row r="472" spans="1:4">
      <c r="A472" s="111"/>
      <c r="B472" s="86"/>
      <c r="C472" s="103"/>
      <c r="D472" s="126"/>
    </row>
    <row r="473" spans="1:4">
      <c r="A473" s="111"/>
      <c r="B473" s="86"/>
      <c r="C473" s="103"/>
      <c r="D473" s="126"/>
    </row>
    <row r="474" spans="1:4">
      <c r="A474" s="111"/>
      <c r="B474" s="86"/>
      <c r="C474" s="103"/>
      <c r="D474" s="126"/>
    </row>
    <row r="475" spans="1:4">
      <c r="A475" s="111"/>
      <c r="B475" s="86"/>
      <c r="C475" s="103"/>
      <c r="D475" s="126"/>
    </row>
    <row r="476" spans="1:4">
      <c r="A476" s="111"/>
      <c r="B476" s="86"/>
      <c r="C476" s="103"/>
      <c r="D476" s="126"/>
    </row>
    <row r="477" spans="1:4">
      <c r="A477" s="111"/>
      <c r="B477" s="86"/>
      <c r="C477" s="103"/>
      <c r="D477" s="126"/>
    </row>
    <row r="478" spans="1:4">
      <c r="A478" s="111"/>
      <c r="B478" s="86"/>
      <c r="C478" s="103"/>
      <c r="D478" s="126"/>
    </row>
    <row r="479" spans="1:4">
      <c r="A479" s="111"/>
      <c r="B479" s="86"/>
      <c r="C479" s="103"/>
      <c r="D479" s="126"/>
    </row>
    <row r="480" spans="1:4">
      <c r="A480" s="111"/>
      <c r="B480" s="86"/>
      <c r="C480" s="103"/>
      <c r="D480" s="126"/>
    </row>
    <row r="481" spans="1:4">
      <c r="A481" s="111"/>
      <c r="B481" s="86"/>
      <c r="C481" s="103"/>
      <c r="D481" s="126"/>
    </row>
    <row r="482" spans="1:4">
      <c r="A482" s="111"/>
      <c r="B482" s="86"/>
      <c r="C482" s="103"/>
      <c r="D482" s="126"/>
    </row>
    <row r="483" spans="1:4">
      <c r="A483" s="111"/>
      <c r="B483" s="86"/>
      <c r="C483" s="103"/>
      <c r="D483" s="126"/>
    </row>
    <row r="484" spans="1:4">
      <c r="A484" s="111"/>
      <c r="B484" s="86"/>
      <c r="C484" s="103"/>
      <c r="D484" s="126"/>
    </row>
    <row r="485" spans="1:4">
      <c r="A485" s="111"/>
      <c r="B485" s="86"/>
      <c r="C485" s="103"/>
      <c r="D485" s="126"/>
    </row>
    <row r="486" spans="1:4">
      <c r="A486" s="111"/>
      <c r="B486" s="86"/>
      <c r="C486" s="103"/>
      <c r="D486" s="126"/>
    </row>
    <row r="487" spans="1:4">
      <c r="A487" s="111"/>
      <c r="B487" s="86"/>
      <c r="C487" s="103"/>
      <c r="D487" s="126"/>
    </row>
    <row r="488" spans="1:4">
      <c r="A488" s="111"/>
      <c r="B488" s="86"/>
      <c r="C488" s="103"/>
      <c r="D488" s="126"/>
    </row>
    <row r="489" spans="1:4">
      <c r="A489" s="111"/>
      <c r="B489" s="86"/>
      <c r="C489" s="103"/>
      <c r="D489" s="126"/>
    </row>
    <row r="490" spans="1:4">
      <c r="A490" s="111"/>
      <c r="B490" s="86"/>
      <c r="C490" s="103"/>
      <c r="D490" s="126"/>
    </row>
    <row r="491" spans="1:4">
      <c r="A491" s="111"/>
      <c r="B491" s="86"/>
      <c r="C491" s="103"/>
      <c r="D491" s="126"/>
    </row>
    <row r="492" spans="1:4">
      <c r="A492" s="111"/>
      <c r="B492" s="86"/>
      <c r="C492" s="103"/>
      <c r="D492" s="126"/>
    </row>
    <row r="493" spans="1:4">
      <c r="A493" s="111"/>
      <c r="B493" s="86"/>
      <c r="C493" s="103"/>
      <c r="D493" s="126"/>
    </row>
    <row r="494" spans="1:4">
      <c r="A494" s="111"/>
      <c r="B494" s="86"/>
      <c r="C494" s="103"/>
      <c r="D494" s="126"/>
    </row>
    <row r="495" spans="1:4">
      <c r="A495" s="111"/>
      <c r="B495" s="86"/>
      <c r="C495" s="103"/>
      <c r="D495" s="126"/>
    </row>
    <row r="496" spans="1:4">
      <c r="A496" s="111"/>
      <c r="B496" s="86"/>
      <c r="C496" s="103"/>
      <c r="D496" s="126"/>
    </row>
    <row r="497" spans="1:4">
      <c r="A497" s="111"/>
      <c r="B497" s="86"/>
      <c r="C497" s="103"/>
      <c r="D497" s="126"/>
    </row>
    <row r="498" spans="1:4">
      <c r="A498" s="111"/>
      <c r="B498" s="86"/>
      <c r="C498" s="103"/>
      <c r="D498" s="126"/>
    </row>
    <row r="499" spans="1:4">
      <c r="A499" s="111"/>
      <c r="B499" s="86"/>
      <c r="C499" s="103"/>
      <c r="D499" s="126"/>
    </row>
    <row r="500" spans="1:4">
      <c r="A500" s="111"/>
      <c r="B500" s="86"/>
      <c r="C500" s="103"/>
      <c r="D500" s="126"/>
    </row>
    <row r="501" spans="1:4">
      <c r="A501" s="111"/>
      <c r="B501" s="86"/>
      <c r="C501" s="103"/>
      <c r="D501" s="126"/>
    </row>
    <row r="502" spans="1:4">
      <c r="A502" s="111"/>
      <c r="B502" s="86"/>
      <c r="C502" s="103"/>
      <c r="D502" s="126"/>
    </row>
    <row r="503" spans="1:4">
      <c r="A503" s="111"/>
      <c r="B503" s="86"/>
      <c r="C503" s="103"/>
      <c r="D503" s="126"/>
    </row>
    <row r="504" spans="1:4">
      <c r="A504" s="111"/>
      <c r="B504" s="86"/>
      <c r="C504" s="103"/>
      <c r="D504" s="126"/>
    </row>
    <row r="505" spans="1:4">
      <c r="A505" s="111"/>
      <c r="B505" s="86"/>
      <c r="C505" s="103"/>
      <c r="D505" s="126"/>
    </row>
    <row r="506" spans="1:4">
      <c r="A506" s="111"/>
      <c r="B506" s="86"/>
      <c r="C506" s="103"/>
      <c r="D506" s="126"/>
    </row>
    <row r="507" spans="1:4">
      <c r="A507" s="111"/>
      <c r="B507" s="86"/>
      <c r="C507" s="103"/>
      <c r="D507" s="126"/>
    </row>
    <row r="508" spans="1:4">
      <c r="A508" s="111"/>
      <c r="B508" s="86"/>
      <c r="C508" s="103"/>
      <c r="D508" s="126"/>
    </row>
    <row r="509" spans="1:4">
      <c r="A509" s="111"/>
      <c r="B509" s="86"/>
      <c r="C509" s="103"/>
      <c r="D509" s="126"/>
    </row>
    <row r="510" spans="1:4">
      <c r="A510" s="111"/>
      <c r="B510" s="86"/>
      <c r="C510" s="103"/>
      <c r="D510" s="126"/>
    </row>
    <row r="511" spans="1:4">
      <c r="A511" s="111"/>
      <c r="B511" s="86"/>
      <c r="C511" s="103"/>
      <c r="D511" s="126"/>
    </row>
    <row r="512" spans="1:4">
      <c r="A512" s="111"/>
      <c r="B512" s="86"/>
      <c r="C512" s="103"/>
      <c r="D512" s="126"/>
    </row>
    <row r="513" spans="1:4">
      <c r="A513" s="111"/>
      <c r="B513" s="86"/>
      <c r="C513" s="103"/>
      <c r="D513" s="126"/>
    </row>
    <row r="514" spans="1:4">
      <c r="A514" s="111"/>
      <c r="B514" s="86"/>
      <c r="C514" s="103"/>
      <c r="D514" s="126"/>
    </row>
    <row r="515" spans="1:4">
      <c r="A515" s="111"/>
      <c r="B515" s="86"/>
      <c r="C515" s="103"/>
      <c r="D515" s="126"/>
    </row>
    <row r="516" spans="1:4">
      <c r="A516" s="111"/>
      <c r="B516" s="86"/>
      <c r="C516" s="103"/>
      <c r="D516" s="126"/>
    </row>
    <row r="517" spans="1:4">
      <c r="A517" s="111"/>
      <c r="B517" s="86"/>
      <c r="C517" s="103"/>
      <c r="D517" s="126"/>
    </row>
    <row r="518" spans="1:4">
      <c r="A518" s="111"/>
      <c r="B518" s="86"/>
      <c r="C518" s="103"/>
      <c r="D518" s="126"/>
    </row>
    <row r="519" spans="1:4">
      <c r="A519" s="111"/>
      <c r="B519" s="86"/>
      <c r="C519" s="103"/>
      <c r="D519" s="126"/>
    </row>
    <row r="520" spans="1:4">
      <c r="A520" s="111"/>
      <c r="B520" s="86"/>
      <c r="C520" s="103"/>
      <c r="D520" s="126"/>
    </row>
    <row r="521" spans="1:4">
      <c r="A521" s="111"/>
      <c r="B521" s="86"/>
      <c r="C521" s="103"/>
      <c r="D521" s="126"/>
    </row>
    <row r="522" spans="1:4">
      <c r="A522" s="111"/>
      <c r="B522" s="86"/>
      <c r="C522" s="103"/>
      <c r="D522" s="126"/>
    </row>
    <row r="523" spans="1:4">
      <c r="A523" s="111"/>
      <c r="B523" s="86"/>
      <c r="C523" s="103"/>
      <c r="D523" s="126"/>
    </row>
    <row r="524" spans="1:4">
      <c r="A524" s="111"/>
      <c r="B524" s="86"/>
      <c r="C524" s="103"/>
      <c r="D524" s="126"/>
    </row>
    <row r="525" spans="1:4">
      <c r="A525" s="111"/>
      <c r="B525" s="86"/>
      <c r="C525" s="103"/>
      <c r="D525" s="126"/>
    </row>
    <row r="526" spans="1:4">
      <c r="A526" s="111"/>
      <c r="B526" s="86"/>
      <c r="C526" s="103"/>
      <c r="D526" s="126"/>
    </row>
    <row r="527" spans="1:4">
      <c r="A527" s="111"/>
      <c r="B527" s="86"/>
      <c r="C527" s="103"/>
      <c r="D527" s="126"/>
    </row>
    <row r="528" spans="1:4">
      <c r="A528" s="111"/>
      <c r="B528" s="86"/>
      <c r="C528" s="103"/>
      <c r="D528" s="126"/>
    </row>
    <row r="529" spans="1:4">
      <c r="A529" s="111"/>
      <c r="B529" s="86"/>
      <c r="C529" s="103"/>
      <c r="D529" s="126"/>
    </row>
    <row r="530" spans="1:4">
      <c r="A530" s="111"/>
      <c r="B530" s="86"/>
      <c r="C530" s="103"/>
      <c r="D530" s="126"/>
    </row>
    <row r="531" spans="1:4">
      <c r="A531" s="111"/>
      <c r="B531" s="86"/>
      <c r="C531" s="103"/>
      <c r="D531" s="126"/>
    </row>
    <row r="532" spans="1:4">
      <c r="A532" s="111"/>
      <c r="B532" s="86"/>
      <c r="C532" s="103"/>
      <c r="D532" s="126"/>
    </row>
    <row r="533" spans="1:4">
      <c r="A533" s="111"/>
      <c r="B533" s="86"/>
      <c r="C533" s="103"/>
      <c r="D533" s="126"/>
    </row>
    <row r="534" spans="1:4">
      <c r="A534" s="111"/>
      <c r="B534" s="86"/>
      <c r="C534" s="103"/>
      <c r="D534" s="126"/>
    </row>
    <row r="535" spans="1:4">
      <c r="A535" s="111"/>
      <c r="B535" s="86"/>
      <c r="C535" s="103"/>
      <c r="D535" s="126"/>
    </row>
    <row r="536" spans="1:4">
      <c r="A536" s="111"/>
      <c r="B536" s="86"/>
      <c r="C536" s="103"/>
      <c r="D536" s="126"/>
    </row>
    <row r="537" spans="1:4">
      <c r="A537" s="111"/>
      <c r="B537" s="86"/>
      <c r="C537" s="103"/>
      <c r="D537" s="126"/>
    </row>
    <row r="538" spans="1:4">
      <c r="A538" s="111"/>
      <c r="B538" s="86"/>
      <c r="C538" s="103"/>
      <c r="D538" s="126"/>
    </row>
    <row r="539" spans="1:4">
      <c r="A539" s="111"/>
      <c r="B539" s="86"/>
      <c r="C539" s="103"/>
      <c r="D539" s="126"/>
    </row>
    <row r="540" spans="1:4">
      <c r="A540" s="111"/>
      <c r="B540" s="86"/>
      <c r="C540" s="103"/>
      <c r="D540" s="126"/>
    </row>
    <row r="541" spans="1:4">
      <c r="A541" s="111"/>
      <c r="B541" s="86"/>
      <c r="C541" s="103"/>
      <c r="D541" s="126"/>
    </row>
    <row r="542" spans="1:4">
      <c r="A542" s="111"/>
      <c r="B542" s="86"/>
      <c r="C542" s="103"/>
      <c r="D542" s="126"/>
    </row>
    <row r="543" spans="1:4">
      <c r="A543" s="111"/>
      <c r="B543" s="86"/>
      <c r="C543" s="103"/>
      <c r="D543" s="126"/>
    </row>
    <row r="544" spans="1:4">
      <c r="A544" s="111"/>
      <c r="B544" s="86"/>
      <c r="C544" s="103"/>
      <c r="D544" s="126"/>
    </row>
    <row r="545" spans="1:4">
      <c r="A545" s="111"/>
      <c r="B545" s="86"/>
      <c r="C545" s="103"/>
      <c r="D545" s="126"/>
    </row>
    <row r="546" spans="1:4">
      <c r="A546" s="111"/>
      <c r="B546" s="86"/>
      <c r="C546" s="103"/>
      <c r="D546" s="126"/>
    </row>
    <row r="547" spans="1:4">
      <c r="A547" s="111"/>
      <c r="B547" s="86"/>
      <c r="C547" s="103"/>
      <c r="D547" s="126"/>
    </row>
    <row r="548" spans="1:4">
      <c r="A548" s="111"/>
      <c r="B548" s="86"/>
      <c r="C548" s="103"/>
      <c r="D548" s="126"/>
    </row>
    <row r="549" spans="1:4">
      <c r="A549" s="111"/>
      <c r="B549" s="86"/>
      <c r="C549" s="103"/>
      <c r="D549" s="126"/>
    </row>
    <row r="550" spans="1:4">
      <c r="A550" s="111"/>
      <c r="B550" s="86"/>
      <c r="C550" s="103"/>
      <c r="D550" s="126"/>
    </row>
    <row r="551" spans="1:4">
      <c r="A551" s="111"/>
      <c r="B551" s="86"/>
      <c r="C551" s="103"/>
      <c r="D551" s="126"/>
    </row>
    <row r="552" spans="1:4">
      <c r="A552" s="111"/>
      <c r="B552" s="86"/>
      <c r="C552" s="103"/>
      <c r="D552" s="126"/>
    </row>
    <row r="553" spans="1:4">
      <c r="A553" s="111"/>
      <c r="B553" s="86"/>
      <c r="C553" s="103"/>
      <c r="D553" s="126"/>
    </row>
    <row r="554" spans="1:4">
      <c r="A554" s="111"/>
      <c r="B554" s="86"/>
      <c r="C554" s="103"/>
      <c r="D554" s="126"/>
    </row>
    <row r="555" spans="1:4">
      <c r="A555" s="111"/>
      <c r="B555" s="86"/>
      <c r="C555" s="103"/>
      <c r="D555" s="126"/>
    </row>
    <row r="556" spans="1:4">
      <c r="A556" s="111"/>
      <c r="B556" s="86"/>
      <c r="C556" s="103"/>
      <c r="D556" s="126"/>
    </row>
    <row r="557" spans="1:4">
      <c r="A557" s="111"/>
      <c r="B557" s="86"/>
      <c r="C557" s="103"/>
      <c r="D557" s="126"/>
    </row>
    <row r="558" spans="1:4">
      <c r="A558" s="111"/>
      <c r="B558" s="86"/>
      <c r="C558" s="103"/>
      <c r="D558" s="126"/>
    </row>
    <row r="559" spans="1:4">
      <c r="A559" s="111"/>
      <c r="B559" s="86"/>
      <c r="C559" s="103"/>
      <c r="D559" s="126"/>
    </row>
    <row r="560" spans="1:4">
      <c r="A560" s="111"/>
      <c r="B560" s="86"/>
      <c r="C560" s="103"/>
      <c r="D560" s="126"/>
    </row>
    <row r="561" spans="1:4">
      <c r="A561" s="111"/>
      <c r="B561" s="86"/>
      <c r="C561" s="103"/>
      <c r="D561" s="126"/>
    </row>
    <row r="562" spans="1:4">
      <c r="A562" s="111"/>
      <c r="B562" s="86"/>
      <c r="C562" s="103"/>
      <c r="D562" s="126"/>
    </row>
    <row r="563" spans="1:4">
      <c r="A563" s="111"/>
      <c r="B563" s="86"/>
      <c r="C563" s="103"/>
      <c r="D563" s="126"/>
    </row>
    <row r="564" spans="1:4">
      <c r="A564" s="111"/>
      <c r="B564" s="86"/>
      <c r="C564" s="103"/>
      <c r="D564" s="126"/>
    </row>
    <row r="565" spans="1:4">
      <c r="A565" s="111"/>
      <c r="B565" s="86"/>
      <c r="C565" s="103"/>
      <c r="D565" s="126"/>
    </row>
    <row r="566" spans="1:4">
      <c r="A566" s="111"/>
      <c r="B566" s="86"/>
      <c r="C566" s="103"/>
      <c r="D566" s="126"/>
    </row>
    <row r="567" spans="1:4">
      <c r="A567" s="111"/>
      <c r="B567" s="86"/>
      <c r="C567" s="103"/>
      <c r="D567" s="126"/>
    </row>
    <row r="568" spans="1:4">
      <c r="A568" s="111"/>
      <c r="B568" s="86"/>
      <c r="C568" s="103"/>
      <c r="D568" s="126"/>
    </row>
    <row r="569" spans="1:4">
      <c r="A569" s="111"/>
      <c r="B569" s="86"/>
      <c r="C569" s="103"/>
      <c r="D569" s="126"/>
    </row>
    <row r="570" spans="1:4">
      <c r="A570" s="111"/>
      <c r="B570" s="86"/>
      <c r="C570" s="103"/>
      <c r="D570" s="126"/>
    </row>
    <row r="571" spans="1:4">
      <c r="A571" s="111"/>
      <c r="B571" s="86"/>
      <c r="C571" s="103"/>
      <c r="D571" s="126"/>
    </row>
    <row r="572" spans="1:4">
      <c r="A572" s="111"/>
      <c r="B572" s="86"/>
      <c r="C572" s="103"/>
      <c r="D572" s="126"/>
    </row>
    <row r="573" spans="1:4">
      <c r="A573" s="111"/>
      <c r="B573" s="86"/>
      <c r="C573" s="103"/>
      <c r="D573" s="126"/>
    </row>
    <row r="574" spans="1:4">
      <c r="A574" s="111"/>
      <c r="B574" s="86"/>
      <c r="C574" s="103"/>
      <c r="D574" s="126"/>
    </row>
    <row r="575" spans="1:4">
      <c r="A575" s="111"/>
      <c r="B575" s="86"/>
      <c r="C575" s="103"/>
      <c r="D575" s="126"/>
    </row>
    <row r="576" spans="1:4">
      <c r="A576" s="111"/>
      <c r="B576" s="86"/>
      <c r="C576" s="103"/>
      <c r="D576" s="126"/>
    </row>
    <row r="577" spans="1:4">
      <c r="A577" s="111"/>
      <c r="B577" s="86"/>
      <c r="C577" s="103"/>
      <c r="D577" s="126"/>
    </row>
    <row r="578" spans="1:4">
      <c r="A578" s="111"/>
      <c r="B578" s="86"/>
      <c r="C578" s="103"/>
      <c r="D578" s="126"/>
    </row>
    <row r="579" spans="1:4">
      <c r="A579" s="111"/>
      <c r="B579" s="86"/>
      <c r="C579" s="103"/>
      <c r="D579" s="126"/>
    </row>
    <row r="580" spans="1:4">
      <c r="A580" s="111"/>
      <c r="B580" s="86"/>
      <c r="C580" s="103"/>
      <c r="D580" s="126"/>
    </row>
    <row r="581" spans="1:4">
      <c r="A581" s="111"/>
      <c r="B581" s="86"/>
      <c r="C581" s="103"/>
      <c r="D581" s="126"/>
    </row>
    <row r="582" spans="1:4">
      <c r="A582" s="111"/>
      <c r="B582" s="86"/>
      <c r="C582" s="103"/>
      <c r="D582" s="126"/>
    </row>
    <row r="583" spans="1:4">
      <c r="A583" s="111"/>
      <c r="B583" s="86"/>
      <c r="C583" s="103"/>
      <c r="D583" s="126"/>
    </row>
    <row r="584" spans="1:4">
      <c r="A584" s="111"/>
      <c r="B584" s="86"/>
      <c r="C584" s="103"/>
      <c r="D584" s="126"/>
    </row>
    <row r="585" spans="1:4">
      <c r="A585" s="111"/>
      <c r="B585" s="86"/>
      <c r="C585" s="103"/>
      <c r="D585" s="126"/>
    </row>
    <row r="586" spans="1:4">
      <c r="A586" s="111"/>
      <c r="B586" s="86"/>
      <c r="C586" s="103"/>
      <c r="D586" s="126"/>
    </row>
    <row r="587" spans="1:4">
      <c r="A587" s="111"/>
      <c r="B587" s="86"/>
      <c r="C587" s="103"/>
      <c r="D587" s="126"/>
    </row>
    <row r="588" spans="1:4">
      <c r="A588" s="111"/>
      <c r="B588" s="86"/>
      <c r="C588" s="103"/>
      <c r="D588" s="126"/>
    </row>
    <row r="589" spans="1:4">
      <c r="A589" s="111"/>
      <c r="B589" s="86"/>
      <c r="C589" s="103"/>
      <c r="D589" s="126"/>
    </row>
    <row r="590" spans="1:4">
      <c r="A590" s="111"/>
      <c r="B590" s="86"/>
      <c r="C590" s="103"/>
      <c r="D590" s="126"/>
    </row>
    <row r="591" spans="1:4">
      <c r="A591" s="111"/>
      <c r="B591" s="86"/>
      <c r="C591" s="103"/>
      <c r="D591" s="126"/>
    </row>
    <row r="592" spans="1:4">
      <c r="A592" s="111"/>
      <c r="B592" s="86"/>
      <c r="C592" s="103"/>
      <c r="D592" s="126"/>
    </row>
    <row r="593" spans="1:4">
      <c r="A593" s="111"/>
      <c r="B593" s="86"/>
      <c r="C593" s="103"/>
      <c r="D593" s="126"/>
    </row>
    <row r="594" spans="1:4">
      <c r="A594" s="111"/>
      <c r="B594" s="86"/>
      <c r="C594" s="103"/>
      <c r="D594" s="126"/>
    </row>
    <row r="595" spans="1:4">
      <c r="A595" s="111"/>
      <c r="B595" s="86"/>
      <c r="C595" s="103"/>
      <c r="D595" s="126"/>
    </row>
    <row r="596" spans="1:4">
      <c r="A596" s="111"/>
      <c r="B596" s="86"/>
      <c r="C596" s="103"/>
      <c r="D596" s="126"/>
    </row>
    <row r="597" spans="1:4">
      <c r="A597" s="111"/>
      <c r="B597" s="86"/>
      <c r="C597" s="103"/>
      <c r="D597" s="126"/>
    </row>
    <row r="598" spans="1:4">
      <c r="A598" s="111"/>
      <c r="B598" s="86"/>
      <c r="C598" s="103"/>
      <c r="D598" s="126"/>
    </row>
    <row r="599" spans="1:4">
      <c r="A599" s="111"/>
      <c r="B599" s="86"/>
      <c r="C599" s="103"/>
      <c r="D599" s="126"/>
    </row>
    <row r="600" spans="1:4">
      <c r="A600" s="111"/>
      <c r="B600" s="86"/>
      <c r="C600" s="103"/>
      <c r="D600" s="126"/>
    </row>
    <row r="601" spans="1:4">
      <c r="A601" s="111"/>
      <c r="B601" s="86"/>
      <c r="C601" s="103"/>
      <c r="D601" s="126"/>
    </row>
    <row r="602" spans="1:4">
      <c r="A602" s="111"/>
      <c r="B602" s="86"/>
      <c r="C602" s="103"/>
      <c r="D602" s="126"/>
    </row>
    <row r="603" spans="1:4">
      <c r="A603" s="111"/>
      <c r="B603" s="86"/>
      <c r="C603" s="103"/>
      <c r="D603" s="126"/>
    </row>
    <row r="604" spans="1:4">
      <c r="A604" s="111"/>
      <c r="B604" s="86"/>
      <c r="C604" s="103"/>
      <c r="D604" s="126"/>
    </row>
    <row r="605" spans="1:4">
      <c r="A605" s="111"/>
      <c r="B605" s="86"/>
      <c r="C605" s="103"/>
      <c r="D605" s="126"/>
    </row>
    <row r="606" spans="1:4">
      <c r="A606" s="111"/>
      <c r="B606" s="86"/>
      <c r="C606" s="103"/>
      <c r="D606" s="126"/>
    </row>
    <row r="607" spans="1:4">
      <c r="A607" s="111"/>
      <c r="B607" s="86"/>
      <c r="C607" s="103"/>
      <c r="D607" s="126"/>
    </row>
    <row r="608" spans="1:4">
      <c r="A608" s="111"/>
      <c r="B608" s="86"/>
      <c r="C608" s="103"/>
      <c r="D608" s="126"/>
    </row>
    <row r="609" spans="1:4">
      <c r="A609" s="111"/>
      <c r="B609" s="86"/>
      <c r="C609" s="103"/>
      <c r="D609" s="126"/>
    </row>
    <row r="610" spans="1:4">
      <c r="A610" s="111"/>
      <c r="B610" s="86"/>
      <c r="C610" s="103"/>
      <c r="D610" s="126"/>
    </row>
    <row r="611" spans="1:4">
      <c r="A611" s="111"/>
      <c r="B611" s="86"/>
      <c r="C611" s="103"/>
      <c r="D611" s="126"/>
    </row>
    <row r="612" spans="1:4">
      <c r="A612" s="111"/>
      <c r="B612" s="86"/>
      <c r="C612" s="103"/>
      <c r="D612" s="126"/>
    </row>
    <row r="613" spans="1:4">
      <c r="A613" s="111"/>
      <c r="B613" s="86"/>
      <c r="C613" s="103"/>
      <c r="D613" s="126"/>
    </row>
    <row r="614" spans="1:4">
      <c r="A614" s="111"/>
      <c r="B614" s="86"/>
      <c r="C614" s="103"/>
      <c r="D614" s="126"/>
    </row>
    <row r="615" spans="1:4">
      <c r="A615" s="111"/>
      <c r="B615" s="86"/>
      <c r="C615" s="103"/>
      <c r="D615" s="126"/>
    </row>
    <row r="616" spans="1:4">
      <c r="A616" s="111"/>
      <c r="B616" s="86"/>
      <c r="C616" s="103"/>
      <c r="D616" s="126"/>
    </row>
    <row r="617" spans="1:4">
      <c r="A617" s="111"/>
      <c r="B617" s="86"/>
      <c r="C617" s="103"/>
      <c r="D617" s="126"/>
    </row>
    <row r="618" spans="1:4">
      <c r="A618" s="111"/>
      <c r="B618" s="86"/>
      <c r="C618" s="103"/>
      <c r="D618" s="126"/>
    </row>
    <row r="619" spans="1:4">
      <c r="A619" s="111"/>
      <c r="B619" s="86"/>
      <c r="C619" s="103"/>
      <c r="D619" s="126"/>
    </row>
    <row r="620" spans="1:4">
      <c r="A620" s="111"/>
      <c r="B620" s="86"/>
      <c r="C620" s="103"/>
      <c r="D620" s="126"/>
    </row>
    <row r="621" spans="1:4">
      <c r="A621" s="111"/>
      <c r="B621" s="86"/>
      <c r="C621" s="103"/>
      <c r="D621" s="126"/>
    </row>
    <row r="622" spans="1:4">
      <c r="A622" s="111"/>
      <c r="B622" s="86"/>
      <c r="C622" s="103"/>
      <c r="D622" s="126"/>
    </row>
    <row r="623" spans="1:4">
      <c r="A623" s="111"/>
      <c r="B623" s="86"/>
      <c r="C623" s="103"/>
      <c r="D623" s="126"/>
    </row>
    <row r="624" spans="1:4">
      <c r="A624" s="111"/>
      <c r="B624" s="86"/>
      <c r="C624" s="103"/>
      <c r="D624" s="126"/>
    </row>
    <row r="625" spans="1:4">
      <c r="A625" s="111"/>
      <c r="B625" s="86"/>
      <c r="C625" s="103"/>
      <c r="D625" s="126"/>
    </row>
    <row r="626" spans="1:4">
      <c r="A626" s="111"/>
      <c r="B626" s="86"/>
      <c r="C626" s="103"/>
      <c r="D626" s="126"/>
    </row>
    <row r="627" spans="1:4">
      <c r="A627" s="111"/>
      <c r="B627" s="86"/>
      <c r="C627" s="103"/>
      <c r="D627" s="126"/>
    </row>
    <row r="628" spans="1:4">
      <c r="A628" s="111"/>
      <c r="B628" s="86"/>
      <c r="C628" s="103"/>
      <c r="D628" s="126"/>
    </row>
    <row r="629" spans="1:4">
      <c r="A629" s="111"/>
      <c r="B629" s="86"/>
      <c r="C629" s="103"/>
      <c r="D629" s="126"/>
    </row>
    <row r="630" spans="1:4">
      <c r="A630" s="111"/>
      <c r="B630" s="86"/>
      <c r="C630" s="103"/>
      <c r="D630" s="126"/>
    </row>
    <row r="631" spans="1:4">
      <c r="A631" s="111"/>
      <c r="B631" s="86"/>
      <c r="C631" s="103"/>
      <c r="D631" s="126"/>
    </row>
    <row r="632" spans="1:4">
      <c r="A632" s="111"/>
      <c r="B632" s="86"/>
      <c r="C632" s="103"/>
      <c r="D632" s="126"/>
    </row>
    <row r="633" spans="1:4">
      <c r="A633" s="111"/>
      <c r="B633" s="86"/>
      <c r="C633" s="103"/>
      <c r="D633" s="126"/>
    </row>
    <row r="634" spans="1:4">
      <c r="A634" s="111"/>
      <c r="B634" s="86"/>
      <c r="C634" s="103"/>
      <c r="D634" s="126"/>
    </row>
    <row r="635" spans="1:4">
      <c r="A635" s="111"/>
      <c r="B635" s="86"/>
      <c r="C635" s="103"/>
      <c r="D635" s="126"/>
    </row>
    <row r="636" spans="1:4">
      <c r="A636" s="111"/>
      <c r="B636" s="86"/>
      <c r="C636" s="103"/>
      <c r="D636" s="126"/>
    </row>
    <row r="637" spans="1:4">
      <c r="A637" s="111"/>
      <c r="B637" s="86"/>
      <c r="C637" s="103"/>
      <c r="D637" s="126"/>
    </row>
    <row r="638" spans="1:4">
      <c r="A638" s="111"/>
      <c r="B638" s="86"/>
      <c r="C638" s="103"/>
      <c r="D638" s="126"/>
    </row>
    <row r="639" spans="1:4">
      <c r="A639" s="111"/>
      <c r="B639" s="86"/>
      <c r="C639" s="103"/>
      <c r="D639" s="126"/>
    </row>
    <row r="640" spans="1:4">
      <c r="A640" s="111"/>
      <c r="B640" s="86"/>
      <c r="C640" s="103"/>
      <c r="D640" s="126"/>
    </row>
    <row r="641" spans="1:4">
      <c r="A641" s="111"/>
      <c r="B641" s="86"/>
      <c r="C641" s="103"/>
      <c r="D641" s="126"/>
    </row>
    <row r="642" spans="1:4">
      <c r="A642" s="111"/>
      <c r="B642" s="86"/>
      <c r="C642" s="103"/>
      <c r="D642" s="126"/>
    </row>
    <row r="643" spans="1:4">
      <c r="A643" s="111"/>
      <c r="B643" s="86"/>
      <c r="C643" s="103"/>
      <c r="D643" s="126"/>
    </row>
    <row r="644" spans="1:4">
      <c r="A644" s="111"/>
      <c r="B644" s="86"/>
      <c r="C644" s="103"/>
      <c r="D644" s="126"/>
    </row>
    <row r="645" spans="1:4">
      <c r="A645" s="111"/>
      <c r="B645" s="86"/>
      <c r="C645" s="103"/>
      <c r="D645" s="126"/>
    </row>
    <row r="646" spans="1:4">
      <c r="A646" s="111"/>
      <c r="B646" s="86"/>
      <c r="C646" s="103"/>
      <c r="D646" s="126"/>
    </row>
    <row r="647" spans="1:4">
      <c r="A647" s="111"/>
      <c r="B647" s="86"/>
      <c r="C647" s="103"/>
      <c r="D647" s="126"/>
    </row>
    <row r="648" spans="1:4">
      <c r="A648" s="111"/>
      <c r="B648" s="86"/>
      <c r="C648" s="103"/>
      <c r="D648" s="126"/>
    </row>
    <row r="649" spans="1:4">
      <c r="A649" s="111"/>
      <c r="B649" s="86"/>
      <c r="C649" s="103"/>
      <c r="D649" s="126"/>
    </row>
    <row r="650" spans="1:4">
      <c r="A650" s="111"/>
      <c r="B650" s="86"/>
      <c r="C650" s="103"/>
      <c r="D650" s="126"/>
    </row>
    <row r="651" spans="1:4">
      <c r="A651" s="111"/>
      <c r="B651" s="86"/>
      <c r="C651" s="103"/>
      <c r="D651" s="126"/>
    </row>
    <row r="652" spans="1:4">
      <c r="A652" s="111"/>
      <c r="B652" s="86"/>
      <c r="C652" s="103"/>
      <c r="D652" s="126"/>
    </row>
    <row r="653" spans="1:4">
      <c r="A653" s="111"/>
      <c r="B653" s="86"/>
      <c r="C653" s="103"/>
      <c r="D653" s="126"/>
    </row>
    <row r="654" spans="1:4">
      <c r="A654" s="111"/>
      <c r="B654" s="86"/>
      <c r="C654" s="103"/>
      <c r="D654" s="126"/>
    </row>
    <row r="655" spans="1:4">
      <c r="A655" s="111"/>
      <c r="B655" s="86"/>
      <c r="C655" s="103"/>
      <c r="D655" s="126"/>
    </row>
    <row r="656" spans="1:4">
      <c r="A656" s="111"/>
      <c r="B656" s="86"/>
      <c r="C656" s="103"/>
      <c r="D656" s="126"/>
    </row>
    <row r="657" spans="1:4">
      <c r="A657" s="111"/>
      <c r="B657" s="86"/>
      <c r="C657" s="103"/>
      <c r="D657" s="126"/>
    </row>
    <row r="658" spans="1:4">
      <c r="A658" s="111"/>
      <c r="B658" s="86"/>
      <c r="C658" s="103"/>
      <c r="D658" s="126"/>
    </row>
    <row r="659" spans="1:4">
      <c r="A659" s="111"/>
      <c r="B659" s="86"/>
      <c r="C659" s="103"/>
      <c r="D659" s="126"/>
    </row>
    <row r="660" spans="1:4">
      <c r="A660" s="111"/>
      <c r="B660" s="86"/>
      <c r="C660" s="103"/>
      <c r="D660" s="126"/>
    </row>
    <row r="661" spans="1:4">
      <c r="A661" s="111"/>
      <c r="B661" s="86"/>
      <c r="C661" s="103"/>
      <c r="D661" s="126"/>
    </row>
    <row r="662" spans="1:4">
      <c r="A662" s="111"/>
      <c r="B662" s="86"/>
      <c r="C662" s="103"/>
      <c r="D662" s="126"/>
    </row>
    <row r="663" spans="1:4">
      <c r="A663" s="111"/>
      <c r="B663" s="86"/>
      <c r="C663" s="103"/>
      <c r="D663" s="126"/>
    </row>
    <row r="664" spans="1:4">
      <c r="A664" s="111"/>
      <c r="B664" s="86"/>
      <c r="C664" s="103"/>
      <c r="D664" s="126"/>
    </row>
    <row r="665" spans="1:4">
      <c r="A665" s="111"/>
      <c r="B665" s="86"/>
      <c r="C665" s="103"/>
      <c r="D665" s="126"/>
    </row>
    <row r="666" spans="1:4">
      <c r="A666" s="111"/>
      <c r="B666" s="86"/>
      <c r="C666" s="103"/>
      <c r="D666" s="126"/>
    </row>
    <row r="667" spans="1:4">
      <c r="A667" s="111"/>
      <c r="B667" s="86"/>
      <c r="C667" s="103"/>
      <c r="D667" s="126"/>
    </row>
    <row r="668" spans="1:4">
      <c r="A668" s="111"/>
      <c r="B668" s="86"/>
      <c r="C668" s="103"/>
      <c r="D668" s="126"/>
    </row>
    <row r="669" spans="1:4">
      <c r="A669" s="111"/>
      <c r="B669" s="86"/>
      <c r="C669" s="103"/>
      <c r="D669" s="126"/>
    </row>
    <row r="670" spans="1:4">
      <c r="A670" s="111"/>
      <c r="B670" s="86"/>
      <c r="C670" s="103"/>
      <c r="D670" s="126"/>
    </row>
    <row r="671" spans="1:4">
      <c r="A671" s="111"/>
      <c r="B671" s="86"/>
      <c r="C671" s="103"/>
      <c r="D671" s="126"/>
    </row>
    <row r="672" spans="1:4">
      <c r="A672" s="111"/>
      <c r="B672" s="86"/>
      <c r="C672" s="103"/>
      <c r="D672" s="126"/>
    </row>
    <row r="673" spans="1:4">
      <c r="A673" s="111"/>
      <c r="B673" s="86"/>
      <c r="C673" s="103"/>
      <c r="D673" s="126"/>
    </row>
    <row r="674" spans="1:4">
      <c r="A674" s="111"/>
      <c r="B674" s="86"/>
      <c r="C674" s="103"/>
      <c r="D674" s="126"/>
    </row>
    <row r="675" spans="1:4">
      <c r="A675" s="111"/>
      <c r="B675" s="86"/>
      <c r="C675" s="103"/>
      <c r="D675" s="126"/>
    </row>
    <row r="676" spans="1:4">
      <c r="A676" s="111"/>
      <c r="B676" s="86"/>
      <c r="C676" s="103"/>
      <c r="D676" s="126"/>
    </row>
    <row r="677" spans="1:4">
      <c r="A677" s="111"/>
      <c r="B677" s="86"/>
      <c r="C677" s="103"/>
      <c r="D677" s="126"/>
    </row>
    <row r="678" spans="1:4">
      <c r="A678" s="111"/>
      <c r="B678" s="86"/>
      <c r="C678" s="103"/>
      <c r="D678" s="126"/>
    </row>
    <row r="679" spans="1:4">
      <c r="A679" s="111"/>
      <c r="B679" s="86"/>
      <c r="C679" s="103"/>
      <c r="D679" s="126"/>
    </row>
    <row r="680" spans="1:4">
      <c r="A680" s="111"/>
      <c r="B680" s="86"/>
      <c r="C680" s="103"/>
      <c r="D680" s="126"/>
    </row>
    <row r="681" spans="1:4">
      <c r="A681" s="111"/>
      <c r="B681" s="86"/>
      <c r="C681" s="103"/>
      <c r="D681" s="126"/>
    </row>
    <row r="682" spans="1:4">
      <c r="A682" s="111"/>
      <c r="B682" s="86"/>
      <c r="C682" s="103"/>
      <c r="D682" s="126"/>
    </row>
    <row r="683" spans="1:4">
      <c r="A683" s="111"/>
      <c r="B683" s="86"/>
      <c r="C683" s="103"/>
      <c r="D683" s="126"/>
    </row>
    <row r="684" spans="1:4">
      <c r="A684" s="111"/>
      <c r="B684" s="86"/>
      <c r="C684" s="103"/>
      <c r="D684" s="126"/>
    </row>
    <row r="685" spans="1:4">
      <c r="A685" s="111"/>
      <c r="B685" s="86"/>
      <c r="C685" s="103"/>
      <c r="D685" s="126"/>
    </row>
    <row r="686" spans="1:4">
      <c r="A686" s="111"/>
      <c r="B686" s="86"/>
      <c r="C686" s="103"/>
      <c r="D686" s="126"/>
    </row>
    <row r="687" spans="1:4">
      <c r="A687" s="111"/>
      <c r="B687" s="86"/>
      <c r="C687" s="103"/>
      <c r="D687" s="126"/>
    </row>
    <row r="688" spans="1:4">
      <c r="A688" s="111"/>
      <c r="B688" s="86"/>
      <c r="C688" s="103"/>
      <c r="D688" s="126"/>
    </row>
    <row r="689" spans="1:4">
      <c r="A689" s="111"/>
      <c r="B689" s="86"/>
      <c r="C689" s="103"/>
      <c r="D689" s="126"/>
    </row>
    <row r="690" spans="1:4">
      <c r="A690" s="111"/>
      <c r="B690" s="86"/>
      <c r="C690" s="103"/>
      <c r="D690" s="126"/>
    </row>
    <row r="691" spans="1:4">
      <c r="A691" s="111"/>
      <c r="B691" s="86"/>
      <c r="C691" s="103"/>
      <c r="D691" s="126"/>
    </row>
    <row r="692" spans="1:4">
      <c r="A692" s="111"/>
      <c r="B692" s="86"/>
      <c r="C692" s="103"/>
      <c r="D692" s="126"/>
    </row>
    <row r="693" spans="1:4">
      <c r="A693" s="111"/>
      <c r="B693" s="86"/>
      <c r="C693" s="103"/>
      <c r="D693" s="126"/>
    </row>
    <row r="694" spans="1:4">
      <c r="A694" s="111"/>
      <c r="B694" s="86"/>
      <c r="C694" s="103"/>
      <c r="D694" s="126"/>
    </row>
    <row r="695" spans="1:4">
      <c r="A695" s="111"/>
      <c r="B695" s="86"/>
      <c r="C695" s="103"/>
      <c r="D695" s="126"/>
    </row>
    <row r="696" spans="1:4">
      <c r="A696" s="111"/>
      <c r="B696" s="86"/>
      <c r="C696" s="103"/>
      <c r="D696" s="126"/>
    </row>
    <row r="697" spans="1:4">
      <c r="A697" s="111"/>
      <c r="B697" s="86"/>
      <c r="C697" s="103"/>
      <c r="D697" s="126"/>
    </row>
    <row r="698" spans="1:4">
      <c r="A698" s="111"/>
      <c r="B698" s="86"/>
      <c r="C698" s="103"/>
      <c r="D698" s="126"/>
    </row>
    <row r="699" spans="1:4">
      <c r="A699" s="111"/>
      <c r="B699" s="86"/>
      <c r="C699" s="103"/>
      <c r="D699" s="126"/>
    </row>
    <row r="700" spans="1:4">
      <c r="A700" s="111"/>
      <c r="B700" s="86"/>
      <c r="C700" s="103"/>
      <c r="D700" s="126"/>
    </row>
    <row r="701" spans="1:4">
      <c r="A701" s="111"/>
      <c r="B701" s="86"/>
      <c r="C701" s="103"/>
      <c r="D701" s="126"/>
    </row>
    <row r="702" spans="1:4">
      <c r="A702" s="111"/>
      <c r="B702" s="86"/>
      <c r="C702" s="103"/>
      <c r="D702" s="126"/>
    </row>
    <row r="703" spans="1:4">
      <c r="A703" s="111"/>
      <c r="B703" s="86"/>
      <c r="C703" s="103"/>
      <c r="D703" s="126"/>
    </row>
    <row r="704" spans="1:4">
      <c r="A704" s="111"/>
      <c r="B704" s="86"/>
      <c r="C704" s="103"/>
      <c r="D704" s="126"/>
    </row>
    <row r="705" spans="1:4">
      <c r="A705" s="111"/>
      <c r="B705" s="86"/>
      <c r="C705" s="103"/>
      <c r="D705" s="126"/>
    </row>
    <row r="706" spans="1:4">
      <c r="A706" s="111"/>
      <c r="B706" s="86"/>
      <c r="C706" s="103"/>
      <c r="D706" s="126"/>
    </row>
    <row r="707" spans="1:4">
      <c r="A707" s="111"/>
      <c r="B707" s="86"/>
      <c r="C707" s="103"/>
      <c r="D707" s="126"/>
    </row>
    <row r="708" spans="1:4">
      <c r="A708" s="111"/>
      <c r="B708" s="86"/>
      <c r="C708" s="103"/>
      <c r="D708" s="126"/>
    </row>
    <row r="709" spans="1:4">
      <c r="A709" s="111"/>
      <c r="B709" s="86"/>
      <c r="C709" s="103"/>
      <c r="D709" s="126"/>
    </row>
    <row r="710" spans="1:4">
      <c r="A710" s="111"/>
      <c r="B710" s="86"/>
      <c r="C710" s="103"/>
      <c r="D710" s="126"/>
    </row>
    <row r="711" spans="1:4">
      <c r="A711" s="111"/>
      <c r="B711" s="86"/>
      <c r="C711" s="103"/>
      <c r="D711" s="126"/>
    </row>
    <row r="712" spans="1:4">
      <c r="A712" s="111"/>
      <c r="B712" s="86"/>
      <c r="C712" s="103"/>
      <c r="D712" s="126"/>
    </row>
    <row r="713" spans="1:4">
      <c r="A713" s="111"/>
      <c r="B713" s="86"/>
      <c r="C713" s="103"/>
      <c r="D713" s="126"/>
    </row>
    <row r="714" spans="1:4">
      <c r="A714" s="111"/>
      <c r="B714" s="86"/>
      <c r="C714" s="103"/>
      <c r="D714" s="126"/>
    </row>
    <row r="715" spans="1:4">
      <c r="A715" s="111"/>
      <c r="B715" s="86"/>
      <c r="C715" s="103"/>
      <c r="D715" s="126"/>
    </row>
    <row r="716" spans="1:4">
      <c r="A716" s="111"/>
      <c r="B716" s="86"/>
      <c r="C716" s="103"/>
      <c r="D716" s="126"/>
    </row>
    <row r="717" spans="1:4">
      <c r="A717" s="111"/>
      <c r="B717" s="86"/>
      <c r="C717" s="103"/>
      <c r="D717" s="126"/>
    </row>
    <row r="718" spans="1:4">
      <c r="A718" s="111"/>
      <c r="B718" s="86"/>
      <c r="C718" s="103"/>
      <c r="D718" s="126"/>
    </row>
    <row r="719" spans="1:4">
      <c r="A719" s="111"/>
      <c r="B719" s="86"/>
      <c r="C719" s="103"/>
      <c r="D719" s="126"/>
    </row>
    <row r="720" spans="1:4">
      <c r="A720" s="111"/>
      <c r="B720" s="86"/>
      <c r="C720" s="103"/>
      <c r="D720" s="126"/>
    </row>
    <row r="721" spans="1:4">
      <c r="A721" s="111"/>
      <c r="B721" s="86"/>
      <c r="C721" s="103"/>
      <c r="D721" s="126"/>
    </row>
    <row r="722" spans="1:4">
      <c r="A722" s="111"/>
      <c r="B722" s="86"/>
      <c r="C722" s="103"/>
      <c r="D722" s="126"/>
    </row>
    <row r="723" spans="1:4">
      <c r="A723" s="111"/>
      <c r="B723" s="86"/>
      <c r="C723" s="103"/>
      <c r="D723" s="126"/>
    </row>
    <row r="724" spans="1:4">
      <c r="A724" s="111"/>
      <c r="B724" s="86"/>
      <c r="C724" s="103"/>
      <c r="D724" s="126"/>
    </row>
    <row r="725" spans="1:4">
      <c r="A725" s="111"/>
      <c r="B725" s="86"/>
      <c r="C725" s="103"/>
      <c r="D725" s="126"/>
    </row>
    <row r="726" spans="1:4">
      <c r="A726" s="111"/>
      <c r="B726" s="86"/>
      <c r="C726" s="103"/>
      <c r="D726" s="126"/>
    </row>
    <row r="727" spans="1:4">
      <c r="A727" s="111"/>
      <c r="B727" s="86"/>
      <c r="C727" s="103"/>
      <c r="D727" s="126"/>
    </row>
    <row r="728" spans="1:4">
      <c r="A728" s="111"/>
      <c r="B728" s="86"/>
      <c r="C728" s="103"/>
      <c r="D728" s="126"/>
    </row>
    <row r="729" spans="1:4">
      <c r="A729" s="111"/>
      <c r="B729" s="86"/>
      <c r="C729" s="103"/>
      <c r="D729" s="126"/>
    </row>
    <row r="730" spans="1:4">
      <c r="A730" s="111"/>
      <c r="B730" s="86"/>
      <c r="C730" s="103"/>
      <c r="D730" s="126"/>
    </row>
    <row r="731" spans="1:4">
      <c r="A731" s="111"/>
      <c r="B731" s="86"/>
      <c r="C731" s="103"/>
      <c r="D731" s="126"/>
    </row>
    <row r="732" spans="1:4">
      <c r="A732" s="111"/>
      <c r="B732" s="86"/>
      <c r="C732" s="103"/>
      <c r="D732" s="126"/>
    </row>
    <row r="733" spans="1:4">
      <c r="A733" s="111"/>
      <c r="B733" s="86"/>
      <c r="C733" s="103"/>
      <c r="D733" s="126"/>
    </row>
    <row r="734" spans="1:4">
      <c r="A734" s="111"/>
      <c r="B734" s="86"/>
      <c r="C734" s="103"/>
      <c r="D734" s="126"/>
    </row>
    <row r="735" spans="1:4">
      <c r="A735" s="111"/>
      <c r="B735" s="86"/>
      <c r="C735" s="103"/>
      <c r="D735" s="126"/>
    </row>
    <row r="736" spans="1:4">
      <c r="A736" s="111"/>
      <c r="B736" s="86"/>
      <c r="C736" s="103"/>
      <c r="D736" s="126"/>
    </row>
    <row r="737" spans="1:4">
      <c r="A737" s="111"/>
      <c r="B737" s="86"/>
      <c r="C737" s="103"/>
      <c r="D737" s="126"/>
    </row>
    <row r="738" spans="1:4">
      <c r="A738" s="111"/>
      <c r="B738" s="86"/>
      <c r="C738" s="103"/>
      <c r="D738" s="126"/>
    </row>
    <row r="739" spans="1:4">
      <c r="A739" s="111"/>
      <c r="B739" s="86"/>
      <c r="C739" s="103"/>
      <c r="D739" s="126"/>
    </row>
    <row r="740" spans="1:4">
      <c r="A740" s="111"/>
      <c r="B740" s="86"/>
      <c r="C740" s="103"/>
      <c r="D740" s="126"/>
    </row>
    <row r="741" spans="1:4">
      <c r="A741" s="111"/>
      <c r="B741" s="86"/>
      <c r="C741" s="103"/>
      <c r="D741" s="126"/>
    </row>
    <row r="742" spans="1:4">
      <c r="A742" s="111"/>
      <c r="B742" s="86"/>
      <c r="C742" s="103"/>
      <c r="D742" s="126"/>
    </row>
    <row r="743" spans="1:4">
      <c r="A743" s="111"/>
      <c r="B743" s="86"/>
      <c r="C743" s="103"/>
      <c r="D743" s="126"/>
    </row>
    <row r="744" spans="1:4">
      <c r="A744" s="111"/>
      <c r="B744" s="86"/>
      <c r="C744" s="103"/>
      <c r="D744" s="126"/>
    </row>
    <row r="745" spans="1:4">
      <c r="A745" s="111"/>
      <c r="B745" s="86"/>
      <c r="C745" s="103"/>
      <c r="D745" s="126"/>
    </row>
    <row r="746" spans="1:4">
      <c r="A746" s="111"/>
      <c r="B746" s="86"/>
      <c r="C746" s="103"/>
      <c r="D746" s="126"/>
    </row>
    <row r="747" spans="1:4">
      <c r="A747" s="111"/>
      <c r="B747" s="86"/>
      <c r="C747" s="103"/>
      <c r="D747" s="126"/>
    </row>
    <row r="748" spans="1:4">
      <c r="A748" s="111"/>
      <c r="B748" s="86"/>
      <c r="C748" s="103"/>
      <c r="D748" s="126"/>
    </row>
    <row r="749" spans="1:4">
      <c r="A749" s="111"/>
      <c r="B749" s="86"/>
      <c r="C749" s="103"/>
      <c r="D749" s="126"/>
    </row>
    <row r="750" spans="1:4">
      <c r="A750" s="111"/>
      <c r="B750" s="86"/>
      <c r="C750" s="103"/>
      <c r="D750" s="126"/>
    </row>
    <row r="751" spans="1:4">
      <c r="A751" s="111"/>
      <c r="B751" s="86"/>
      <c r="C751" s="103"/>
      <c r="D751" s="126"/>
    </row>
    <row r="752" spans="1:4">
      <c r="A752" s="111"/>
      <c r="B752" s="86"/>
      <c r="C752" s="103"/>
      <c r="D752" s="126"/>
    </row>
    <row r="753" spans="1:4">
      <c r="A753" s="111"/>
      <c r="B753" s="86"/>
      <c r="C753" s="103"/>
      <c r="D753" s="126"/>
    </row>
    <row r="754" spans="1:4">
      <c r="A754" s="111"/>
      <c r="B754" s="86"/>
      <c r="C754" s="103"/>
      <c r="D754" s="126"/>
    </row>
    <row r="755" spans="1:4">
      <c r="A755" s="111"/>
      <c r="B755" s="86"/>
      <c r="C755" s="103"/>
      <c r="D755" s="126"/>
    </row>
    <row r="756" spans="1:4">
      <c r="A756" s="111"/>
      <c r="B756" s="86"/>
      <c r="C756" s="103"/>
      <c r="D756" s="126"/>
    </row>
    <row r="757" spans="1:4">
      <c r="A757" s="111"/>
      <c r="B757" s="86"/>
      <c r="C757" s="103"/>
      <c r="D757" s="126"/>
    </row>
    <row r="758" spans="1:4">
      <c r="A758" s="111"/>
      <c r="B758" s="86"/>
      <c r="C758" s="103"/>
      <c r="D758" s="126"/>
    </row>
    <row r="759" spans="1:4">
      <c r="A759" s="111"/>
      <c r="B759" s="86"/>
      <c r="C759" s="103"/>
      <c r="D759" s="126"/>
    </row>
    <row r="760" spans="1:4">
      <c r="A760" s="111"/>
      <c r="B760" s="86"/>
      <c r="C760" s="103"/>
      <c r="D760" s="126"/>
    </row>
    <row r="761" spans="1:4">
      <c r="A761" s="111"/>
      <c r="B761" s="86"/>
      <c r="C761" s="103"/>
      <c r="D761" s="126"/>
    </row>
    <row r="762" spans="1:4">
      <c r="A762" s="111"/>
      <c r="B762" s="86"/>
      <c r="C762" s="103"/>
      <c r="D762" s="126"/>
    </row>
    <row r="763" spans="1:4">
      <c r="A763" s="111"/>
      <c r="B763" s="86"/>
      <c r="C763" s="103"/>
      <c r="D763" s="126"/>
    </row>
    <row r="764" spans="1:4">
      <c r="A764" s="111"/>
      <c r="B764" s="86"/>
      <c r="C764" s="103"/>
      <c r="D764" s="126"/>
    </row>
    <row r="765" spans="1:4">
      <c r="A765" s="111"/>
      <c r="B765" s="86"/>
      <c r="C765" s="103"/>
      <c r="D765" s="126"/>
    </row>
    <row r="766" spans="1:4">
      <c r="A766" s="111"/>
      <c r="B766" s="86"/>
      <c r="C766" s="103"/>
      <c r="D766" s="126"/>
    </row>
    <row r="767" spans="1:4">
      <c r="A767" s="111"/>
      <c r="B767" s="86"/>
      <c r="C767" s="103"/>
      <c r="D767" s="126"/>
    </row>
    <row r="768" spans="1:4">
      <c r="A768" s="111"/>
      <c r="B768" s="86"/>
      <c r="C768" s="103"/>
      <c r="D768" s="126"/>
    </row>
    <row r="769" spans="1:4">
      <c r="A769" s="111"/>
      <c r="B769" s="86"/>
      <c r="C769" s="103"/>
      <c r="D769" s="126"/>
    </row>
    <row r="770" spans="1:4">
      <c r="A770" s="111"/>
      <c r="B770" s="86"/>
      <c r="C770" s="103"/>
      <c r="D770" s="126"/>
    </row>
    <row r="771" spans="1:4">
      <c r="A771" s="111"/>
      <c r="B771" s="86"/>
      <c r="C771" s="103"/>
      <c r="D771" s="126"/>
    </row>
    <row r="772" spans="1:4">
      <c r="A772" s="111"/>
      <c r="B772" s="86"/>
      <c r="C772" s="103"/>
      <c r="D772" s="126"/>
    </row>
    <row r="773" spans="1:4">
      <c r="A773" s="111"/>
      <c r="B773" s="86"/>
      <c r="C773" s="103"/>
      <c r="D773" s="126"/>
    </row>
    <row r="774" spans="1:4">
      <c r="A774" s="111"/>
      <c r="B774" s="86"/>
      <c r="C774" s="103"/>
      <c r="D774" s="126"/>
    </row>
    <row r="775" spans="1:4">
      <c r="A775" s="111"/>
      <c r="B775" s="86"/>
      <c r="C775" s="103"/>
      <c r="D775" s="126"/>
    </row>
    <row r="776" spans="1:4">
      <c r="A776" s="111"/>
      <c r="B776" s="86"/>
      <c r="C776" s="103"/>
      <c r="D776" s="126"/>
    </row>
    <row r="777" spans="1:4">
      <c r="A777" s="111"/>
      <c r="B777" s="86"/>
      <c r="C777" s="103"/>
      <c r="D777" s="126"/>
    </row>
    <row r="778" spans="1:4">
      <c r="A778" s="111"/>
      <c r="B778" s="86"/>
      <c r="C778" s="103"/>
      <c r="D778" s="126"/>
    </row>
    <row r="779" spans="1:4">
      <c r="A779" s="111"/>
      <c r="B779" s="86"/>
      <c r="C779" s="103"/>
      <c r="D779" s="126"/>
    </row>
    <row r="780" spans="1:4">
      <c r="A780" s="111"/>
      <c r="B780" s="86"/>
      <c r="C780" s="103"/>
      <c r="D780" s="126"/>
    </row>
    <row r="781" spans="1:4">
      <c r="A781" s="111"/>
      <c r="B781" s="86"/>
      <c r="C781" s="103"/>
      <c r="D781" s="126"/>
    </row>
    <row r="782" spans="1:4">
      <c r="A782" s="111"/>
      <c r="B782" s="86"/>
      <c r="C782" s="103"/>
      <c r="D782" s="126"/>
    </row>
    <row r="783" spans="1:4">
      <c r="A783" s="111"/>
      <c r="B783" s="86"/>
      <c r="C783" s="103"/>
      <c r="D783" s="126"/>
    </row>
    <row r="784" spans="1:4">
      <c r="A784" s="111"/>
      <c r="B784" s="86"/>
      <c r="C784" s="103"/>
      <c r="D784" s="126"/>
    </row>
    <row r="785" spans="1:4">
      <c r="A785" s="111"/>
      <c r="B785" s="86"/>
      <c r="C785" s="103"/>
      <c r="D785" s="126"/>
    </row>
    <row r="786" spans="1:4">
      <c r="A786" s="111"/>
      <c r="B786" s="86"/>
      <c r="C786" s="103"/>
      <c r="D786" s="126"/>
    </row>
    <row r="787" spans="1:4">
      <c r="A787" s="111"/>
      <c r="B787" s="86"/>
      <c r="C787" s="103"/>
      <c r="D787" s="126"/>
    </row>
    <row r="788" spans="1:4">
      <c r="A788" s="111"/>
      <c r="B788" s="86"/>
      <c r="C788" s="103"/>
      <c r="D788" s="126"/>
    </row>
    <row r="789" spans="1:4">
      <c r="A789" s="111"/>
      <c r="B789" s="86"/>
      <c r="C789" s="103"/>
      <c r="D789" s="126"/>
    </row>
    <row r="790" spans="1:4">
      <c r="A790" s="111"/>
      <c r="B790" s="86"/>
      <c r="C790" s="103"/>
      <c r="D790" s="126"/>
    </row>
    <row r="791" spans="1:4">
      <c r="A791" s="111"/>
      <c r="B791" s="86"/>
      <c r="C791" s="103"/>
      <c r="D791" s="126"/>
    </row>
    <row r="792" spans="1:4">
      <c r="A792" s="111"/>
      <c r="B792" s="86"/>
      <c r="C792" s="103"/>
      <c r="D792" s="126"/>
    </row>
    <row r="793" spans="1:4">
      <c r="A793" s="111"/>
      <c r="B793" s="86"/>
      <c r="C793" s="103"/>
      <c r="D793" s="126"/>
    </row>
    <row r="794" spans="1:4">
      <c r="A794" s="111"/>
      <c r="B794" s="86"/>
      <c r="C794" s="103"/>
      <c r="D794" s="126"/>
    </row>
    <row r="795" spans="1:4">
      <c r="A795" s="111"/>
      <c r="B795" s="86"/>
      <c r="C795" s="103"/>
      <c r="D795" s="126"/>
    </row>
    <row r="796" spans="1:4">
      <c r="A796" s="111"/>
      <c r="B796" s="86"/>
      <c r="C796" s="103"/>
      <c r="D796" s="126"/>
    </row>
    <row r="797" spans="1:4">
      <c r="A797" s="111"/>
      <c r="B797" s="86"/>
      <c r="C797" s="103"/>
      <c r="D797" s="126"/>
    </row>
    <row r="798" spans="1:4">
      <c r="A798" s="111"/>
      <c r="B798" s="86"/>
      <c r="C798" s="103"/>
      <c r="D798" s="126"/>
    </row>
    <row r="799" spans="1:4">
      <c r="A799" s="111"/>
      <c r="B799" s="86"/>
      <c r="C799" s="103"/>
      <c r="D799" s="126"/>
    </row>
    <row r="800" spans="1:4">
      <c r="A800" s="111"/>
      <c r="B800" s="86"/>
      <c r="C800" s="103"/>
      <c r="D800" s="126"/>
    </row>
    <row r="801" spans="1:4">
      <c r="A801" s="111"/>
      <c r="B801" s="86"/>
      <c r="C801" s="103"/>
      <c r="D801" s="126"/>
    </row>
    <row r="802" spans="1:4">
      <c r="A802" s="111"/>
      <c r="B802" s="86"/>
      <c r="C802" s="103"/>
      <c r="D802" s="126"/>
    </row>
    <row r="803" spans="1:4">
      <c r="A803" s="111"/>
      <c r="B803" s="86"/>
      <c r="C803" s="103"/>
      <c r="D803" s="126"/>
    </row>
    <row r="804" spans="1:4">
      <c r="A804" s="111"/>
      <c r="B804" s="86"/>
      <c r="C804" s="103"/>
      <c r="D804" s="126"/>
    </row>
    <row r="805" spans="1:4">
      <c r="A805" s="111"/>
      <c r="B805" s="86"/>
      <c r="C805" s="103"/>
      <c r="D805" s="126"/>
    </row>
    <row r="806" spans="1:4">
      <c r="A806" s="111"/>
      <c r="B806" s="86"/>
      <c r="C806" s="103"/>
      <c r="D806" s="126"/>
    </row>
    <row r="807" spans="1:4">
      <c r="A807" s="111"/>
      <c r="B807" s="86"/>
      <c r="C807" s="103"/>
      <c r="D807" s="126"/>
    </row>
    <row r="808" spans="1:4">
      <c r="A808" s="111"/>
      <c r="B808" s="86"/>
      <c r="C808" s="103"/>
      <c r="D808" s="126"/>
    </row>
    <row r="809" spans="1:4">
      <c r="A809" s="111"/>
      <c r="B809" s="86"/>
      <c r="C809" s="103"/>
      <c r="D809" s="126"/>
    </row>
    <row r="810" spans="1:4">
      <c r="A810" s="111"/>
      <c r="B810" s="86"/>
      <c r="C810" s="103"/>
      <c r="D810" s="126"/>
    </row>
    <row r="811" spans="1:4">
      <c r="A811" s="111"/>
      <c r="B811" s="86"/>
      <c r="C811" s="103"/>
      <c r="D811" s="126"/>
    </row>
    <row r="812" spans="1:4">
      <c r="A812" s="111"/>
      <c r="B812" s="86"/>
      <c r="C812" s="103"/>
      <c r="D812" s="126"/>
    </row>
    <row r="813" spans="1:4">
      <c r="A813" s="111"/>
      <c r="B813" s="86"/>
      <c r="C813" s="103"/>
      <c r="D813" s="126"/>
    </row>
    <row r="814" spans="1:4">
      <c r="A814" s="111"/>
      <c r="B814" s="86"/>
      <c r="C814" s="103"/>
      <c r="D814" s="126"/>
    </row>
    <row r="815" spans="1:4">
      <c r="A815" s="111"/>
      <c r="B815" s="86"/>
      <c r="C815" s="103"/>
      <c r="D815" s="126"/>
    </row>
    <row r="816" spans="1:4">
      <c r="A816" s="111"/>
      <c r="B816" s="86"/>
      <c r="C816" s="103"/>
      <c r="D816" s="126"/>
    </row>
    <row r="817" spans="1:4">
      <c r="A817" s="111"/>
      <c r="B817" s="86"/>
      <c r="C817" s="103"/>
      <c r="D817" s="126"/>
    </row>
    <row r="818" spans="1:4">
      <c r="A818" s="111"/>
      <c r="B818" s="86"/>
      <c r="C818" s="103"/>
      <c r="D818" s="126"/>
    </row>
    <row r="819" spans="1:4">
      <c r="A819" s="111"/>
      <c r="B819" s="86"/>
      <c r="C819" s="103"/>
      <c r="D819" s="126"/>
    </row>
    <row r="820" spans="1:4">
      <c r="A820" s="111"/>
      <c r="B820" s="86"/>
      <c r="C820" s="103"/>
      <c r="D820" s="126"/>
    </row>
    <row r="821" spans="1:4">
      <c r="A821" s="111"/>
      <c r="B821" s="86"/>
      <c r="C821" s="103"/>
      <c r="D821" s="126"/>
    </row>
    <row r="822" spans="1:4">
      <c r="A822" s="111"/>
      <c r="B822" s="86"/>
      <c r="C822" s="103"/>
      <c r="D822" s="126"/>
    </row>
    <row r="823" spans="1:4">
      <c r="A823" s="111"/>
      <c r="B823" s="86"/>
      <c r="C823" s="103"/>
      <c r="D823" s="126"/>
    </row>
    <row r="824" spans="1:4">
      <c r="A824" s="111"/>
      <c r="B824" s="86"/>
      <c r="C824" s="103"/>
      <c r="D824" s="126"/>
    </row>
    <row r="825" spans="1:4">
      <c r="A825" s="111"/>
      <c r="B825" s="86"/>
      <c r="C825" s="103"/>
      <c r="D825" s="126"/>
    </row>
    <row r="826" spans="1:4">
      <c r="A826" s="111"/>
      <c r="B826" s="86"/>
      <c r="C826" s="103"/>
      <c r="D826" s="126"/>
    </row>
    <row r="827" spans="1:4">
      <c r="A827" s="111"/>
      <c r="B827" s="86"/>
      <c r="C827" s="103"/>
      <c r="D827" s="126"/>
    </row>
    <row r="828" spans="1:4">
      <c r="A828" s="111"/>
      <c r="B828" s="86"/>
      <c r="C828" s="103"/>
      <c r="D828" s="126"/>
    </row>
    <row r="829" spans="1:4">
      <c r="A829" s="111"/>
      <c r="B829" s="86"/>
      <c r="C829" s="103"/>
      <c r="D829" s="126"/>
    </row>
    <row r="830" spans="1:4">
      <c r="A830" s="111"/>
      <c r="B830" s="86"/>
      <c r="C830" s="103"/>
      <c r="D830" s="126"/>
    </row>
    <row r="831" spans="1:4">
      <c r="A831" s="111"/>
      <c r="B831" s="86"/>
      <c r="C831" s="103"/>
      <c r="D831" s="126"/>
    </row>
    <row r="832" spans="1:4">
      <c r="A832" s="111"/>
      <c r="B832" s="86"/>
      <c r="C832" s="103"/>
      <c r="D832" s="126"/>
    </row>
    <row r="833" spans="1:4">
      <c r="A833" s="111"/>
      <c r="B833" s="86"/>
      <c r="C833" s="103"/>
      <c r="D833" s="126"/>
    </row>
    <row r="834" spans="1:4">
      <c r="A834" s="111"/>
      <c r="B834" s="86"/>
      <c r="C834" s="103"/>
      <c r="D834" s="126"/>
    </row>
    <row r="835" spans="1:4">
      <c r="A835" s="111"/>
      <c r="B835" s="86"/>
      <c r="C835" s="103"/>
      <c r="D835" s="126"/>
    </row>
    <row r="836" spans="1:4">
      <c r="A836" s="111"/>
      <c r="B836" s="86"/>
      <c r="C836" s="103"/>
      <c r="D836" s="126"/>
    </row>
    <row r="837" spans="1:4">
      <c r="A837" s="111"/>
      <c r="B837" s="86"/>
      <c r="C837" s="103"/>
      <c r="D837" s="126"/>
    </row>
    <row r="838" spans="1:4">
      <c r="A838" s="111"/>
      <c r="B838" s="86"/>
      <c r="C838" s="103"/>
      <c r="D838" s="126"/>
    </row>
    <row r="839" spans="1:4">
      <c r="A839" s="111"/>
      <c r="B839" s="86"/>
      <c r="C839" s="103"/>
      <c r="D839" s="126"/>
    </row>
    <row r="840" spans="1:4">
      <c r="A840" s="111"/>
      <c r="B840" s="86"/>
      <c r="C840" s="103"/>
      <c r="D840" s="126"/>
    </row>
    <row r="841" spans="1:4">
      <c r="A841" s="111"/>
      <c r="B841" s="86"/>
      <c r="C841" s="103"/>
      <c r="D841" s="126"/>
    </row>
    <row r="842" spans="1:4">
      <c r="A842" s="111"/>
      <c r="B842" s="86"/>
      <c r="C842" s="103"/>
      <c r="D842" s="126"/>
    </row>
    <row r="843" spans="1:4">
      <c r="A843" s="111"/>
      <c r="B843" s="86"/>
      <c r="C843" s="103"/>
      <c r="D843" s="126"/>
    </row>
    <row r="844" spans="1:4">
      <c r="A844" s="111"/>
      <c r="B844" s="86"/>
      <c r="C844" s="103"/>
      <c r="D844" s="126"/>
    </row>
    <row r="845" spans="1:4">
      <c r="A845" s="111"/>
      <c r="B845" s="86"/>
      <c r="C845" s="103"/>
      <c r="D845" s="126"/>
    </row>
    <row r="846" spans="1:4">
      <c r="A846" s="111"/>
      <c r="B846" s="86"/>
      <c r="C846" s="103"/>
      <c r="D846" s="126"/>
    </row>
    <row r="847" spans="1:4">
      <c r="A847" s="111"/>
      <c r="B847" s="86"/>
      <c r="C847" s="103"/>
      <c r="D847" s="126"/>
    </row>
    <row r="848" spans="1:4">
      <c r="A848" s="111"/>
      <c r="B848" s="86"/>
      <c r="C848" s="103"/>
      <c r="D848" s="126"/>
    </row>
    <row r="849" spans="1:4">
      <c r="A849" s="111"/>
      <c r="B849" s="86"/>
      <c r="C849" s="103"/>
      <c r="D849" s="126"/>
    </row>
    <row r="850" spans="1:4">
      <c r="A850" s="111"/>
      <c r="B850" s="86"/>
      <c r="C850" s="103"/>
      <c r="D850" s="126"/>
    </row>
    <row r="851" spans="1:4">
      <c r="A851" s="111"/>
      <c r="B851" s="86"/>
      <c r="C851" s="103"/>
      <c r="D851" s="126"/>
    </row>
    <row r="852" spans="1:4">
      <c r="A852" s="111"/>
      <c r="B852" s="86"/>
      <c r="C852" s="103"/>
      <c r="D852" s="126"/>
    </row>
    <row r="853" spans="1:4">
      <c r="A853" s="111"/>
      <c r="B853" s="86"/>
      <c r="C853" s="103"/>
      <c r="D853" s="126"/>
    </row>
    <row r="854" spans="1:4">
      <c r="A854" s="111"/>
      <c r="B854" s="86"/>
      <c r="C854" s="103"/>
      <c r="D854" s="126"/>
    </row>
    <row r="855" spans="1:4">
      <c r="A855" s="111"/>
      <c r="B855" s="86"/>
      <c r="C855" s="103"/>
      <c r="D855" s="126"/>
    </row>
    <row r="856" spans="1:4">
      <c r="A856" s="111"/>
      <c r="B856" s="86"/>
      <c r="C856" s="103"/>
      <c r="D856" s="126"/>
    </row>
    <row r="857" spans="1:4">
      <c r="A857" s="111"/>
      <c r="B857" s="86"/>
      <c r="C857" s="103"/>
      <c r="D857" s="126"/>
    </row>
    <row r="858" spans="1:4">
      <c r="A858" s="111"/>
      <c r="B858" s="86"/>
      <c r="C858" s="103"/>
      <c r="D858" s="126"/>
    </row>
    <row r="859" spans="1:4">
      <c r="A859" s="111"/>
      <c r="B859" s="86"/>
      <c r="C859" s="103"/>
      <c r="D859" s="126"/>
    </row>
    <row r="860" spans="1:4">
      <c r="A860" s="111"/>
      <c r="B860" s="86"/>
      <c r="C860" s="103"/>
      <c r="D860" s="126"/>
    </row>
    <row r="861" spans="1:4">
      <c r="A861" s="111"/>
      <c r="B861" s="86"/>
      <c r="C861" s="103"/>
      <c r="D861" s="126"/>
    </row>
    <row r="862" spans="1:4">
      <c r="A862" s="111"/>
      <c r="B862" s="86"/>
      <c r="C862" s="103"/>
      <c r="D862" s="126"/>
    </row>
    <row r="863" spans="1:4">
      <c r="A863" s="111"/>
      <c r="B863" s="86"/>
      <c r="C863" s="103"/>
      <c r="D863" s="126"/>
    </row>
    <row r="864" spans="1:4">
      <c r="A864" s="111"/>
      <c r="B864" s="86"/>
      <c r="C864" s="103"/>
      <c r="D864" s="126"/>
    </row>
    <row r="865" spans="1:4">
      <c r="A865" s="111"/>
      <c r="B865" s="86"/>
      <c r="C865" s="103"/>
      <c r="D865" s="126"/>
    </row>
    <row r="866" spans="1:4">
      <c r="A866" s="111"/>
      <c r="B866" s="86"/>
      <c r="C866" s="103"/>
      <c r="D866" s="126"/>
    </row>
    <row r="867" spans="1:4">
      <c r="A867" s="111"/>
      <c r="B867" s="86"/>
      <c r="C867" s="103"/>
      <c r="D867" s="126"/>
    </row>
    <row r="868" spans="1:4">
      <c r="A868" s="111"/>
      <c r="B868" s="86"/>
      <c r="C868" s="103"/>
      <c r="D868" s="126"/>
    </row>
    <row r="869" spans="1:4">
      <c r="A869" s="111"/>
      <c r="B869" s="86"/>
      <c r="C869" s="103"/>
      <c r="D869" s="126"/>
    </row>
    <row r="870" spans="1:4">
      <c r="A870" s="111"/>
      <c r="B870" s="86"/>
      <c r="C870" s="103"/>
      <c r="D870" s="126"/>
    </row>
    <row r="871" spans="1:4">
      <c r="A871" s="111"/>
      <c r="B871" s="86"/>
      <c r="C871" s="103"/>
      <c r="D871" s="126"/>
    </row>
    <row r="872" spans="1:4">
      <c r="A872" s="111"/>
      <c r="B872" s="86"/>
      <c r="C872" s="103"/>
      <c r="D872" s="126"/>
    </row>
    <row r="873" spans="1:4">
      <c r="A873" s="111"/>
      <c r="B873" s="86"/>
      <c r="C873" s="103"/>
      <c r="D873" s="126"/>
    </row>
    <row r="874" spans="1:4">
      <c r="A874" s="111"/>
      <c r="B874" s="86"/>
      <c r="C874" s="103"/>
      <c r="D874" s="126"/>
    </row>
    <row r="875" spans="1:4">
      <c r="A875" s="111"/>
      <c r="B875" s="86"/>
      <c r="C875" s="103"/>
      <c r="D875" s="126"/>
    </row>
    <row r="876" spans="1:4">
      <c r="A876" s="111"/>
      <c r="B876" s="86"/>
      <c r="C876" s="103"/>
      <c r="D876" s="126"/>
    </row>
    <row r="877" spans="1:4">
      <c r="A877" s="111"/>
      <c r="B877" s="86"/>
      <c r="C877" s="103"/>
      <c r="D877" s="126"/>
    </row>
    <row r="878" spans="1:4">
      <c r="A878" s="111"/>
      <c r="B878" s="86"/>
      <c r="C878" s="103"/>
      <c r="D878" s="126"/>
    </row>
    <row r="879" spans="1:4">
      <c r="A879" s="111"/>
      <c r="B879" s="86"/>
      <c r="C879" s="103"/>
      <c r="D879" s="126"/>
    </row>
    <row r="880" spans="1:4">
      <c r="A880" s="111"/>
      <c r="B880" s="86"/>
      <c r="C880" s="103"/>
      <c r="D880" s="126"/>
    </row>
    <row r="881" spans="1:4">
      <c r="A881" s="111"/>
      <c r="B881" s="86"/>
      <c r="C881" s="103"/>
      <c r="D881" s="126"/>
    </row>
    <row r="882" spans="1:4">
      <c r="A882" s="111"/>
      <c r="B882" s="86"/>
      <c r="C882" s="103"/>
      <c r="D882" s="126"/>
    </row>
    <row r="883" spans="1:4">
      <c r="A883" s="111"/>
      <c r="B883" s="86"/>
      <c r="C883" s="103"/>
      <c r="D883" s="126"/>
    </row>
    <row r="884" spans="1:4">
      <c r="A884" s="111"/>
      <c r="B884" s="86"/>
      <c r="C884" s="103"/>
      <c r="D884" s="126"/>
    </row>
    <row r="885" spans="1:4">
      <c r="A885" s="111"/>
      <c r="B885" s="86"/>
      <c r="C885" s="103"/>
      <c r="D885" s="126"/>
    </row>
    <row r="886" spans="1:4">
      <c r="A886" s="111"/>
      <c r="B886" s="86"/>
      <c r="C886" s="103"/>
      <c r="D886" s="126"/>
    </row>
    <row r="887" spans="1:4">
      <c r="A887" s="111"/>
      <c r="B887" s="86"/>
      <c r="C887" s="103"/>
      <c r="D887" s="126"/>
    </row>
    <row r="888" spans="1:4">
      <c r="A888" s="111"/>
      <c r="B888" s="86"/>
      <c r="C888" s="103"/>
      <c r="D888" s="126"/>
    </row>
    <row r="889" spans="1:4">
      <c r="A889" s="111"/>
      <c r="B889" s="86"/>
      <c r="C889" s="103"/>
      <c r="D889" s="126"/>
    </row>
    <row r="890" spans="1:4">
      <c r="A890" s="111"/>
      <c r="B890" s="86"/>
      <c r="C890" s="103"/>
      <c r="D890" s="126"/>
    </row>
    <row r="891" spans="1:4">
      <c r="A891" s="111"/>
      <c r="B891" s="86"/>
      <c r="C891" s="103"/>
      <c r="D891" s="126"/>
    </row>
    <row r="892" spans="1:4">
      <c r="A892" s="111"/>
      <c r="B892" s="86"/>
      <c r="C892" s="103"/>
      <c r="D892" s="126"/>
    </row>
    <row r="893" spans="1:4">
      <c r="A893" s="111"/>
      <c r="B893" s="86"/>
      <c r="C893" s="103"/>
      <c r="D893" s="126"/>
    </row>
    <row r="894" spans="1:4">
      <c r="A894" s="111"/>
      <c r="B894" s="86"/>
      <c r="C894" s="103"/>
      <c r="D894" s="126"/>
    </row>
    <row r="895" spans="1:4">
      <c r="A895" s="111"/>
      <c r="B895" s="86"/>
      <c r="C895" s="103"/>
      <c r="D895" s="126"/>
    </row>
    <row r="896" spans="1:4">
      <c r="A896" s="111"/>
      <c r="B896" s="86"/>
      <c r="C896" s="103"/>
      <c r="D896" s="126"/>
    </row>
    <row r="897" spans="1:4">
      <c r="A897" s="111"/>
      <c r="B897" s="86"/>
      <c r="C897" s="103"/>
      <c r="D897" s="126"/>
    </row>
    <row r="898" spans="1:4">
      <c r="A898" s="111"/>
      <c r="B898" s="86"/>
      <c r="C898" s="103"/>
      <c r="D898" s="126"/>
    </row>
    <row r="899" spans="1:4">
      <c r="A899" s="111"/>
      <c r="B899" s="86"/>
      <c r="C899" s="103"/>
      <c r="D899" s="126"/>
    </row>
    <row r="900" spans="1:4">
      <c r="A900" s="111"/>
      <c r="B900" s="86"/>
      <c r="C900" s="103"/>
      <c r="D900" s="126"/>
    </row>
    <row r="901" spans="1:4">
      <c r="A901" s="111"/>
      <c r="B901" s="86"/>
      <c r="C901" s="103"/>
      <c r="D901" s="126"/>
    </row>
    <row r="902" spans="1:4">
      <c r="A902" s="111"/>
      <c r="B902" s="86"/>
      <c r="C902" s="103"/>
      <c r="D902" s="126"/>
    </row>
    <row r="903" spans="1:4">
      <c r="A903" s="111"/>
      <c r="B903" s="86"/>
      <c r="C903" s="103"/>
      <c r="D903" s="126"/>
    </row>
    <row r="904" spans="1:4">
      <c r="A904" s="111"/>
      <c r="B904" s="86"/>
      <c r="C904" s="103"/>
      <c r="D904" s="126"/>
    </row>
    <row r="905" spans="1:4">
      <c r="A905" s="111"/>
      <c r="B905" s="86"/>
      <c r="C905" s="103"/>
      <c r="D905" s="126"/>
    </row>
    <row r="906" spans="1:4">
      <c r="A906" s="111"/>
      <c r="B906" s="86"/>
      <c r="C906" s="103"/>
      <c r="D906" s="126"/>
    </row>
    <row r="907" spans="1:4">
      <c r="A907" s="111"/>
      <c r="B907" s="86"/>
      <c r="C907" s="103"/>
      <c r="D907" s="126"/>
    </row>
    <row r="908" spans="1:4">
      <c r="A908" s="111"/>
      <c r="B908" s="86"/>
      <c r="C908" s="103"/>
      <c r="D908" s="126"/>
    </row>
    <row r="909" spans="1:4">
      <c r="A909" s="111"/>
      <c r="B909" s="86"/>
      <c r="C909" s="103"/>
      <c r="D909" s="126"/>
    </row>
    <row r="910" spans="1:4">
      <c r="A910" s="111"/>
      <c r="B910" s="86"/>
      <c r="C910" s="103"/>
      <c r="D910" s="126"/>
    </row>
    <row r="911" spans="1:4">
      <c r="A911" s="111"/>
      <c r="B911" s="86"/>
      <c r="C911" s="103"/>
      <c r="D911" s="126"/>
    </row>
    <row r="912" spans="1:4">
      <c r="A912" s="111"/>
      <c r="B912" s="86"/>
      <c r="C912" s="103"/>
      <c r="D912" s="126"/>
    </row>
    <row r="913" spans="1:4">
      <c r="A913" s="111"/>
      <c r="B913" s="86"/>
      <c r="C913" s="103"/>
      <c r="D913" s="126"/>
    </row>
    <row r="914" spans="1:4">
      <c r="A914" s="111"/>
      <c r="B914" s="86"/>
      <c r="C914" s="103"/>
      <c r="D914" s="126"/>
    </row>
    <row r="915" spans="1:4">
      <c r="A915" s="111"/>
      <c r="B915" s="86"/>
      <c r="C915" s="103"/>
      <c r="D915" s="126"/>
    </row>
    <row r="916" spans="1:4">
      <c r="A916" s="111"/>
      <c r="B916" s="86"/>
      <c r="C916" s="103"/>
      <c r="D916" s="126"/>
    </row>
    <row r="917" spans="1:4">
      <c r="A917" s="111"/>
      <c r="B917" s="86"/>
      <c r="C917" s="103"/>
      <c r="D917" s="126"/>
    </row>
    <row r="918" spans="1:4">
      <c r="A918" s="111"/>
      <c r="B918" s="86"/>
      <c r="C918" s="103"/>
      <c r="D918" s="126"/>
    </row>
    <row r="919" spans="1:4">
      <c r="A919" s="111"/>
      <c r="B919" s="86"/>
      <c r="C919" s="103"/>
      <c r="D919" s="126"/>
    </row>
    <row r="920" spans="1:4">
      <c r="A920" s="111"/>
      <c r="B920" s="86"/>
      <c r="C920" s="103"/>
      <c r="D920" s="126"/>
    </row>
    <row r="921" spans="1:4">
      <c r="A921" s="111"/>
      <c r="B921" s="86"/>
      <c r="C921" s="103"/>
      <c r="D921" s="126"/>
    </row>
    <row r="922" spans="1:4">
      <c r="A922" s="111"/>
      <c r="B922" s="86"/>
      <c r="C922" s="103"/>
      <c r="D922" s="126"/>
    </row>
    <row r="923" spans="1:4">
      <c r="A923" s="111"/>
      <c r="B923" s="86"/>
      <c r="C923" s="103"/>
      <c r="D923" s="126"/>
    </row>
    <row r="924" spans="1:4">
      <c r="A924" s="111"/>
      <c r="B924" s="86"/>
      <c r="C924" s="103"/>
      <c r="D924" s="126"/>
    </row>
    <row r="925" spans="1:4">
      <c r="A925" s="111"/>
      <c r="B925" s="86"/>
      <c r="C925" s="103"/>
      <c r="D925" s="126"/>
    </row>
    <row r="926" spans="1:4">
      <c r="A926" s="111"/>
      <c r="B926" s="86"/>
      <c r="C926" s="103"/>
      <c r="D926" s="126"/>
    </row>
    <row r="927" spans="1:4">
      <c r="A927" s="111"/>
      <c r="B927" s="86"/>
      <c r="C927" s="103"/>
      <c r="D927" s="126"/>
    </row>
    <row r="928" spans="1:4">
      <c r="A928" s="111"/>
      <c r="B928" s="86"/>
      <c r="C928" s="103"/>
      <c r="D928" s="126"/>
    </row>
    <row r="929" spans="1:4">
      <c r="A929" s="111"/>
      <c r="B929" s="86"/>
      <c r="C929" s="103"/>
      <c r="D929" s="126"/>
    </row>
    <row r="930" spans="1:4">
      <c r="A930" s="111"/>
      <c r="B930" s="86"/>
      <c r="C930" s="103"/>
      <c r="D930" s="126"/>
    </row>
    <row r="931" spans="1:4">
      <c r="A931" s="111"/>
      <c r="B931" s="86"/>
      <c r="C931" s="103"/>
      <c r="D931" s="126"/>
    </row>
    <row r="932" spans="1:4">
      <c r="A932" s="111"/>
      <c r="B932" s="86"/>
      <c r="C932" s="103"/>
      <c r="D932" s="126"/>
    </row>
    <row r="933" spans="1:4">
      <c r="A933" s="111"/>
      <c r="B933" s="86"/>
      <c r="C933" s="103"/>
      <c r="D933" s="126"/>
    </row>
    <row r="934" spans="1:4">
      <c r="A934" s="111"/>
      <c r="B934" s="86"/>
      <c r="C934" s="103"/>
      <c r="D934" s="126"/>
    </row>
    <row r="935" spans="1:4">
      <c r="A935" s="111"/>
      <c r="B935" s="86"/>
      <c r="C935" s="103"/>
      <c r="D935" s="126"/>
    </row>
    <row r="936" spans="1:4">
      <c r="A936" s="111"/>
      <c r="B936" s="86"/>
      <c r="C936" s="103"/>
      <c r="D936" s="126"/>
    </row>
    <row r="937" spans="1:4">
      <c r="A937" s="111"/>
      <c r="B937" s="86"/>
      <c r="C937" s="103"/>
      <c r="D937" s="126"/>
    </row>
    <row r="938" spans="1:4">
      <c r="A938" s="111"/>
      <c r="B938" s="86"/>
      <c r="C938" s="103"/>
      <c r="D938" s="126"/>
    </row>
    <row r="939" spans="1:4">
      <c r="A939" s="111"/>
      <c r="B939" s="86"/>
      <c r="C939" s="103"/>
      <c r="D939" s="126"/>
    </row>
    <row r="940" spans="1:4">
      <c r="A940" s="111"/>
      <c r="B940" s="86"/>
      <c r="C940" s="103"/>
      <c r="D940" s="126"/>
    </row>
    <row r="941" spans="1:4">
      <c r="A941" s="111"/>
      <c r="B941" s="86"/>
      <c r="C941" s="103"/>
      <c r="D941" s="126"/>
    </row>
    <row r="942" spans="1:4">
      <c r="A942" s="111"/>
      <c r="B942" s="86"/>
      <c r="C942" s="103"/>
      <c r="D942" s="126"/>
    </row>
    <row r="943" spans="1:4">
      <c r="A943" s="111"/>
      <c r="B943" s="86"/>
      <c r="C943" s="103"/>
      <c r="D943" s="126"/>
    </row>
    <row r="944" spans="1:4">
      <c r="A944" s="111"/>
      <c r="B944" s="86"/>
      <c r="C944" s="103"/>
      <c r="D944" s="126"/>
    </row>
    <row r="945" spans="1:4">
      <c r="A945" s="111"/>
      <c r="B945" s="86"/>
      <c r="C945" s="103"/>
      <c r="D945" s="126"/>
    </row>
    <row r="946" spans="1:4">
      <c r="A946" s="111"/>
      <c r="B946" s="86"/>
      <c r="C946" s="103"/>
      <c r="D946" s="126"/>
    </row>
    <row r="947" spans="1:4">
      <c r="A947" s="111"/>
      <c r="B947" s="86"/>
      <c r="C947" s="103"/>
      <c r="D947" s="126"/>
    </row>
    <row r="948" spans="1:4">
      <c r="A948" s="111"/>
      <c r="B948" s="86"/>
      <c r="C948" s="103"/>
      <c r="D948" s="126"/>
    </row>
    <row r="949" spans="1:4">
      <c r="A949" s="111"/>
      <c r="B949" s="86"/>
      <c r="C949" s="103"/>
      <c r="D949" s="126"/>
    </row>
    <row r="950" spans="1:4">
      <c r="A950" s="111"/>
      <c r="B950" s="86"/>
      <c r="C950" s="103"/>
      <c r="D950" s="126"/>
    </row>
    <row r="951" spans="1:4">
      <c r="A951" s="111"/>
      <c r="B951" s="86"/>
      <c r="C951" s="103"/>
      <c r="D951" s="126"/>
    </row>
    <row r="952" spans="1:4">
      <c r="A952" s="111"/>
      <c r="B952" s="86"/>
      <c r="C952" s="103"/>
      <c r="D952" s="126"/>
    </row>
    <row r="953" spans="1:4">
      <c r="A953" s="111"/>
      <c r="B953" s="86"/>
      <c r="C953" s="103"/>
      <c r="D953" s="126"/>
    </row>
    <row r="954" spans="1:4">
      <c r="A954" s="111"/>
      <c r="B954" s="86"/>
      <c r="C954" s="103"/>
      <c r="D954" s="126"/>
    </row>
    <row r="955" spans="1:4">
      <c r="A955" s="111"/>
      <c r="B955" s="86"/>
      <c r="C955" s="103"/>
      <c r="D955" s="126"/>
    </row>
    <row r="956" spans="1:4">
      <c r="A956" s="111"/>
      <c r="B956" s="86"/>
      <c r="C956" s="103"/>
      <c r="D956" s="126"/>
    </row>
    <row r="957" spans="1:4">
      <c r="A957" s="111"/>
      <c r="B957" s="86"/>
      <c r="C957" s="103"/>
      <c r="D957" s="126"/>
    </row>
    <row r="958" spans="1:4">
      <c r="A958" s="111"/>
      <c r="B958" s="86"/>
      <c r="C958" s="103"/>
      <c r="D958" s="126"/>
    </row>
    <row r="959" spans="1:4">
      <c r="A959" s="111"/>
      <c r="B959" s="86"/>
      <c r="C959" s="103"/>
      <c r="D959" s="126"/>
    </row>
    <row r="960" spans="1:4">
      <c r="A960" s="111"/>
      <c r="B960" s="86"/>
      <c r="C960" s="103"/>
      <c r="D960" s="126"/>
    </row>
    <row r="961" spans="1:4">
      <c r="A961" s="111"/>
      <c r="B961" s="86"/>
      <c r="C961" s="103"/>
      <c r="D961" s="126"/>
    </row>
    <row r="962" spans="1:4">
      <c r="A962" s="111"/>
      <c r="B962" s="86"/>
      <c r="C962" s="103"/>
      <c r="D962" s="126"/>
    </row>
    <row r="963" spans="1:4">
      <c r="A963" s="111"/>
      <c r="B963" s="86"/>
      <c r="C963" s="103"/>
      <c r="D963" s="126"/>
    </row>
    <row r="964" spans="1:4">
      <c r="A964" s="111"/>
      <c r="B964" s="86"/>
      <c r="C964" s="103"/>
      <c r="D964" s="126"/>
    </row>
    <row r="965" spans="1:4">
      <c r="A965" s="111"/>
      <c r="B965" s="86"/>
      <c r="C965" s="103"/>
      <c r="D965" s="126"/>
    </row>
    <row r="966" spans="1:4">
      <c r="A966" s="111"/>
      <c r="B966" s="86"/>
      <c r="C966" s="103"/>
      <c r="D966" s="126"/>
    </row>
    <row r="967" spans="1:4">
      <c r="A967" s="111"/>
      <c r="B967" s="86"/>
      <c r="C967" s="103"/>
      <c r="D967" s="126"/>
    </row>
    <row r="968" spans="1:4">
      <c r="A968" s="111"/>
      <c r="B968" s="86"/>
      <c r="C968" s="103"/>
      <c r="D968" s="126"/>
    </row>
    <row r="969" spans="1:4">
      <c r="A969" s="111"/>
      <c r="B969" s="86"/>
      <c r="C969" s="103"/>
      <c r="D969" s="126"/>
    </row>
    <row r="970" spans="1:4">
      <c r="A970" s="111"/>
      <c r="B970" s="86"/>
      <c r="C970" s="103"/>
      <c r="D970" s="126"/>
    </row>
    <row r="971" spans="1:4">
      <c r="A971" s="111"/>
      <c r="B971" s="86"/>
      <c r="C971" s="103"/>
      <c r="D971" s="126"/>
    </row>
    <row r="972" spans="1:4">
      <c r="A972" s="111"/>
      <c r="B972" s="86"/>
      <c r="C972" s="103"/>
      <c r="D972" s="126"/>
    </row>
    <row r="973" spans="1:4">
      <c r="A973" s="111"/>
      <c r="B973" s="86"/>
      <c r="C973" s="103"/>
      <c r="D973" s="126"/>
    </row>
    <row r="974" spans="1:4">
      <c r="A974" s="111"/>
      <c r="B974" s="86"/>
      <c r="C974" s="103"/>
      <c r="D974" s="126"/>
    </row>
    <row r="975" spans="1:4">
      <c r="A975" s="111"/>
      <c r="B975" s="86"/>
      <c r="C975" s="103"/>
      <c r="D975" s="126"/>
    </row>
    <row r="976" spans="1:4">
      <c r="A976" s="111"/>
      <c r="B976" s="86"/>
      <c r="C976" s="103"/>
      <c r="D976" s="126"/>
    </row>
    <row r="977" spans="1:4">
      <c r="A977" s="111"/>
      <c r="B977" s="86"/>
      <c r="C977" s="103"/>
      <c r="D977" s="126"/>
    </row>
    <row r="978" spans="1:4">
      <c r="A978" s="111"/>
      <c r="B978" s="86"/>
      <c r="C978" s="103"/>
      <c r="D978" s="126"/>
    </row>
    <row r="979" spans="1:4">
      <c r="A979" s="111"/>
      <c r="B979" s="86"/>
      <c r="C979" s="103"/>
      <c r="D979" s="126"/>
    </row>
    <row r="980" spans="1:4">
      <c r="A980" s="111"/>
      <c r="B980" s="86"/>
      <c r="C980" s="103"/>
      <c r="D980" s="126"/>
    </row>
    <row r="981" spans="1:4">
      <c r="A981" s="111"/>
      <c r="B981" s="86"/>
      <c r="C981" s="103"/>
      <c r="D981" s="126"/>
    </row>
    <row r="982" spans="1:4">
      <c r="A982" s="111"/>
      <c r="B982" s="86"/>
      <c r="C982" s="103"/>
      <c r="D982" s="126"/>
    </row>
    <row r="983" spans="1:4">
      <c r="A983" s="111"/>
      <c r="B983" s="86"/>
      <c r="C983" s="103"/>
      <c r="D983" s="126"/>
    </row>
    <row r="984" spans="1:4">
      <c r="A984" s="111"/>
      <c r="B984" s="86"/>
      <c r="C984" s="103"/>
      <c r="D984" s="126"/>
    </row>
    <row r="985" spans="1:4">
      <c r="A985" s="111"/>
      <c r="B985" s="86"/>
      <c r="C985" s="103"/>
      <c r="D985" s="126"/>
    </row>
    <row r="986" spans="1:4">
      <c r="A986" s="111"/>
      <c r="B986" s="86"/>
      <c r="C986" s="103"/>
      <c r="D986" s="126"/>
    </row>
    <row r="987" spans="1:4">
      <c r="A987" s="111"/>
      <c r="B987" s="86"/>
      <c r="C987" s="103"/>
      <c r="D987" s="126"/>
    </row>
    <row r="988" spans="1:4">
      <c r="A988" s="111"/>
      <c r="B988" s="86"/>
      <c r="C988" s="103"/>
      <c r="D988" s="126"/>
    </row>
    <row r="989" spans="1:4">
      <c r="A989" s="111"/>
      <c r="B989" s="86"/>
      <c r="C989" s="103"/>
      <c r="D989" s="126"/>
    </row>
    <row r="990" spans="1:4">
      <c r="A990" s="111"/>
      <c r="B990" s="86"/>
      <c r="C990" s="103"/>
      <c r="D990" s="126"/>
    </row>
    <row r="991" spans="1:4">
      <c r="A991" s="111"/>
      <c r="B991" s="86"/>
      <c r="C991" s="103"/>
      <c r="D991" s="126"/>
    </row>
    <row r="992" spans="1:4">
      <c r="A992" s="111"/>
      <c r="B992" s="86"/>
      <c r="C992" s="103"/>
      <c r="D992" s="126"/>
    </row>
    <row r="993" spans="1:4">
      <c r="A993" s="111"/>
      <c r="B993" s="86"/>
      <c r="C993" s="103"/>
      <c r="D993" s="126"/>
    </row>
    <row r="994" spans="1:4">
      <c r="A994" s="111"/>
      <c r="B994" s="86"/>
      <c r="C994" s="103"/>
      <c r="D994" s="126"/>
    </row>
    <row r="995" spans="1:4">
      <c r="A995" s="111"/>
      <c r="B995" s="86"/>
      <c r="C995" s="103"/>
      <c r="D995" s="126"/>
    </row>
    <row r="996" spans="1:4">
      <c r="A996" s="111"/>
      <c r="B996" s="86"/>
      <c r="C996" s="103"/>
      <c r="D996" s="126"/>
    </row>
    <row r="997" spans="1:4">
      <c r="A997" s="111"/>
      <c r="B997" s="86"/>
      <c r="C997" s="103"/>
      <c r="D997" s="126"/>
    </row>
    <row r="998" spans="1:4">
      <c r="A998" s="111"/>
      <c r="B998" s="86"/>
      <c r="C998" s="103"/>
      <c r="D998" s="126"/>
    </row>
    <row r="999" spans="1:4">
      <c r="A999" s="111"/>
      <c r="B999" s="86"/>
      <c r="C999" s="103"/>
      <c r="D999" s="126"/>
    </row>
    <row r="1000" spans="1:4">
      <c r="A1000" s="111"/>
      <c r="B1000" s="86"/>
      <c r="C1000" s="103"/>
      <c r="D1000" s="126"/>
    </row>
    <row r="1001" spans="1:4">
      <c r="A1001" s="111"/>
      <c r="B1001" s="86"/>
      <c r="C1001" s="103"/>
      <c r="D1001" s="126"/>
    </row>
    <row r="1002" spans="1:4">
      <c r="A1002" s="111"/>
      <c r="B1002" s="86"/>
      <c r="C1002" s="103"/>
      <c r="D1002" s="126"/>
    </row>
    <row r="1003" spans="1:4">
      <c r="A1003" s="111"/>
      <c r="B1003" s="86"/>
      <c r="C1003" s="103"/>
      <c r="D1003" s="126"/>
    </row>
    <row r="1004" spans="1:4">
      <c r="A1004" s="111"/>
      <c r="B1004" s="86"/>
      <c r="C1004" s="103"/>
      <c r="D1004" s="126"/>
    </row>
    <row r="1005" spans="1:4">
      <c r="A1005" s="111"/>
      <c r="B1005" s="86"/>
      <c r="C1005" s="103"/>
      <c r="D1005" s="126"/>
    </row>
    <row r="1006" spans="1:4">
      <c r="A1006" s="111"/>
      <c r="B1006" s="86"/>
      <c r="C1006" s="103"/>
      <c r="D1006" s="126"/>
    </row>
    <row r="1007" spans="1:4">
      <c r="A1007" s="111"/>
      <c r="B1007" s="86"/>
      <c r="C1007" s="103"/>
      <c r="D1007" s="126"/>
    </row>
    <row r="1008" spans="1:4">
      <c r="A1008" s="111"/>
      <c r="B1008" s="86"/>
      <c r="C1008" s="103"/>
      <c r="D1008" s="126"/>
    </row>
    <row r="1009" spans="1:4">
      <c r="A1009" s="111"/>
      <c r="B1009" s="86"/>
      <c r="C1009" s="103"/>
      <c r="D1009" s="126"/>
    </row>
    <row r="1010" spans="1:4">
      <c r="A1010" s="111"/>
      <c r="B1010" s="86"/>
      <c r="C1010" s="103"/>
      <c r="D1010" s="126"/>
    </row>
    <row r="1011" spans="1:4">
      <c r="A1011" s="111"/>
      <c r="B1011" s="86"/>
      <c r="C1011" s="103"/>
      <c r="D1011" s="126"/>
    </row>
    <row r="1012" spans="1:4">
      <c r="A1012" s="111"/>
      <c r="B1012" s="86"/>
      <c r="C1012" s="103"/>
      <c r="D1012" s="126"/>
    </row>
    <row r="1013" spans="1:4">
      <c r="A1013" s="111"/>
      <c r="B1013" s="86"/>
      <c r="C1013" s="103"/>
      <c r="D1013" s="126"/>
    </row>
    <row r="1014" spans="1:4">
      <c r="A1014" s="111"/>
      <c r="B1014" s="86"/>
      <c r="C1014" s="103"/>
      <c r="D1014" s="126"/>
    </row>
    <row r="1015" spans="1:4">
      <c r="A1015" s="111"/>
      <c r="B1015" s="86"/>
      <c r="C1015" s="103"/>
      <c r="D1015" s="126"/>
    </row>
    <row r="1016" spans="1:4">
      <c r="A1016" s="111"/>
      <c r="B1016" s="86"/>
      <c r="C1016" s="103"/>
      <c r="D1016" s="126"/>
    </row>
    <row r="1017" spans="1:4">
      <c r="A1017" s="111"/>
      <c r="B1017" s="86"/>
      <c r="C1017" s="103"/>
      <c r="D1017" s="126"/>
    </row>
    <row r="1018" spans="1:4">
      <c r="A1018" s="111"/>
      <c r="B1018" s="86"/>
      <c r="C1018" s="103"/>
      <c r="D1018" s="126"/>
    </row>
    <row r="1019" spans="1:4">
      <c r="A1019" s="111"/>
      <c r="B1019" s="86"/>
      <c r="C1019" s="103"/>
      <c r="D1019" s="126"/>
    </row>
    <row r="1020" spans="1:4">
      <c r="A1020" s="111"/>
      <c r="B1020" s="86"/>
      <c r="C1020" s="103"/>
      <c r="D1020" s="126"/>
    </row>
    <row r="1021" spans="1:4">
      <c r="A1021" s="111"/>
      <c r="B1021" s="86"/>
      <c r="C1021" s="103"/>
      <c r="D1021" s="126"/>
    </row>
    <row r="1022" spans="1:4">
      <c r="A1022" s="111"/>
      <c r="B1022" s="86"/>
      <c r="C1022" s="103"/>
      <c r="D1022" s="126"/>
    </row>
    <row r="1023" spans="1:4">
      <c r="A1023" s="111"/>
      <c r="B1023" s="86"/>
      <c r="C1023" s="103"/>
      <c r="D1023" s="126"/>
    </row>
    <row r="1024" spans="1:4">
      <c r="A1024" s="111"/>
      <c r="B1024" s="86"/>
      <c r="C1024" s="103"/>
      <c r="D1024" s="126"/>
    </row>
    <row r="1025" spans="1:4">
      <c r="A1025" s="111"/>
      <c r="B1025" s="86"/>
      <c r="C1025" s="103"/>
      <c r="D1025" s="126"/>
    </row>
    <row r="1026" spans="1:4">
      <c r="A1026" s="111"/>
      <c r="B1026" s="86"/>
      <c r="C1026" s="103"/>
      <c r="D1026" s="126"/>
    </row>
    <row r="1027" spans="1:4">
      <c r="A1027" s="111"/>
      <c r="B1027" s="86"/>
      <c r="C1027" s="103"/>
      <c r="D1027" s="126"/>
    </row>
    <row r="1028" spans="1:4">
      <c r="A1028" s="111"/>
      <c r="B1028" s="86"/>
      <c r="C1028" s="103"/>
      <c r="D1028" s="126"/>
    </row>
    <row r="1029" spans="1:4">
      <c r="A1029" s="111"/>
      <c r="B1029" s="86"/>
      <c r="C1029" s="103"/>
      <c r="D1029" s="126"/>
    </row>
    <row r="1030" spans="1:4">
      <c r="A1030" s="111"/>
      <c r="B1030" s="86"/>
      <c r="C1030" s="103"/>
      <c r="D1030" s="126"/>
    </row>
    <row r="1031" spans="1:4">
      <c r="A1031" s="111"/>
      <c r="B1031" s="86"/>
      <c r="C1031" s="103"/>
      <c r="D1031" s="126"/>
    </row>
    <row r="1032" spans="1:4">
      <c r="A1032" s="111"/>
      <c r="B1032" s="86"/>
      <c r="C1032" s="103"/>
      <c r="D1032" s="126"/>
    </row>
    <row r="1033" spans="1:4">
      <c r="A1033" s="111"/>
      <c r="B1033" s="86"/>
      <c r="C1033" s="103"/>
      <c r="D1033" s="126"/>
    </row>
    <row r="1034" spans="1:4">
      <c r="A1034" s="111"/>
      <c r="B1034" s="86"/>
      <c r="C1034" s="103"/>
      <c r="D1034" s="126"/>
    </row>
    <row r="1035" spans="1:4">
      <c r="A1035" s="111"/>
      <c r="B1035" s="86"/>
      <c r="C1035" s="103"/>
      <c r="D1035" s="126"/>
    </row>
    <row r="1036" spans="1:4">
      <c r="A1036" s="111"/>
      <c r="B1036" s="86"/>
      <c r="C1036" s="103"/>
      <c r="D1036" s="126"/>
    </row>
    <row r="1037" spans="1:4">
      <c r="A1037" s="111"/>
      <c r="B1037" s="86"/>
      <c r="C1037" s="103"/>
      <c r="D1037" s="126"/>
    </row>
    <row r="1038" spans="1:4">
      <c r="A1038" s="111"/>
      <c r="B1038" s="86"/>
      <c r="C1038" s="103"/>
      <c r="D1038" s="126"/>
    </row>
    <row r="1039" spans="1:4">
      <c r="A1039" s="111"/>
      <c r="B1039" s="86"/>
      <c r="C1039" s="103"/>
      <c r="D1039" s="126"/>
    </row>
    <row r="1040" spans="1:4">
      <c r="A1040" s="111"/>
      <c r="B1040" s="86"/>
      <c r="C1040" s="103"/>
      <c r="D1040" s="126"/>
    </row>
    <row r="1041" spans="1:4">
      <c r="A1041" s="111"/>
      <c r="B1041" s="86"/>
      <c r="C1041" s="103"/>
      <c r="D1041" s="126"/>
    </row>
    <row r="1042" spans="1:4">
      <c r="A1042" s="111"/>
      <c r="B1042" s="86"/>
      <c r="C1042" s="103"/>
      <c r="D1042" s="126"/>
    </row>
    <row r="1043" spans="1:4">
      <c r="A1043" s="111"/>
      <c r="B1043" s="86"/>
      <c r="C1043" s="103"/>
      <c r="D1043" s="126"/>
    </row>
    <row r="1044" spans="1:4">
      <c r="A1044" s="111"/>
      <c r="B1044" s="86"/>
      <c r="C1044" s="103"/>
      <c r="D1044" s="126"/>
    </row>
    <row r="1045" spans="1:4">
      <c r="A1045" s="111"/>
      <c r="B1045" s="86"/>
      <c r="C1045" s="103"/>
      <c r="D1045" s="126"/>
    </row>
    <row r="1046" spans="1:4">
      <c r="A1046" s="111"/>
      <c r="B1046" s="86"/>
      <c r="C1046" s="103"/>
      <c r="D1046" s="126"/>
    </row>
    <row r="1047" spans="1:4">
      <c r="A1047" s="111"/>
      <c r="B1047" s="86"/>
      <c r="C1047" s="103"/>
      <c r="D1047" s="126"/>
    </row>
    <row r="1048" spans="1:4">
      <c r="A1048" s="111"/>
      <c r="B1048" s="86"/>
      <c r="C1048" s="103"/>
      <c r="D1048" s="126"/>
    </row>
    <row r="1049" spans="1:4">
      <c r="A1049" s="111"/>
      <c r="B1049" s="86"/>
      <c r="C1049" s="103"/>
      <c r="D1049" s="126"/>
    </row>
    <row r="1050" spans="1:4">
      <c r="A1050" s="111"/>
      <c r="B1050" s="86"/>
      <c r="C1050" s="103"/>
      <c r="D1050" s="126"/>
    </row>
    <row r="1051" spans="1:4">
      <c r="A1051" s="111"/>
      <c r="B1051" s="86"/>
      <c r="C1051" s="103"/>
      <c r="D1051" s="126"/>
    </row>
    <row r="1052" spans="1:4">
      <c r="A1052" s="111"/>
      <c r="B1052" s="86"/>
      <c r="C1052" s="103"/>
      <c r="D1052" s="126"/>
    </row>
    <row r="1053" spans="1:4">
      <c r="A1053" s="111"/>
      <c r="B1053" s="86"/>
      <c r="C1053" s="103"/>
      <c r="D1053" s="126"/>
    </row>
    <row r="1054" spans="1:4">
      <c r="A1054" s="111"/>
      <c r="B1054" s="86"/>
      <c r="C1054" s="103"/>
      <c r="D1054" s="126"/>
    </row>
    <row r="1055" spans="1:4">
      <c r="A1055" s="111"/>
      <c r="B1055" s="86"/>
      <c r="C1055" s="103"/>
      <c r="D1055" s="126"/>
    </row>
    <row r="1056" spans="1:4">
      <c r="A1056" s="111"/>
      <c r="B1056" s="86"/>
      <c r="C1056" s="103"/>
      <c r="D1056" s="126"/>
    </row>
    <row r="1057" spans="1:4">
      <c r="A1057" s="111"/>
      <c r="B1057" s="86"/>
      <c r="C1057" s="103"/>
      <c r="D1057" s="126"/>
    </row>
    <row r="1058" spans="1:4">
      <c r="A1058" s="111"/>
      <c r="B1058" s="86"/>
      <c r="C1058" s="103"/>
      <c r="D1058" s="126"/>
    </row>
    <row r="1059" spans="1:4">
      <c r="A1059" s="111"/>
      <c r="B1059" s="86"/>
      <c r="C1059" s="103"/>
      <c r="D1059" s="126"/>
    </row>
    <row r="1060" spans="1:4">
      <c r="A1060" s="111"/>
      <c r="B1060" s="86"/>
      <c r="C1060" s="103"/>
      <c r="D1060" s="126"/>
    </row>
    <row r="1061" spans="1:4">
      <c r="A1061" s="111"/>
      <c r="B1061" s="86"/>
      <c r="C1061" s="103"/>
      <c r="D1061" s="126"/>
    </row>
    <row r="1062" spans="1:4">
      <c r="A1062" s="111"/>
      <c r="B1062" s="86"/>
      <c r="C1062" s="103"/>
      <c r="D1062" s="126"/>
    </row>
    <row r="1063" spans="1:4">
      <c r="A1063" s="111"/>
      <c r="B1063" s="86"/>
      <c r="C1063" s="103"/>
      <c r="D1063" s="126"/>
    </row>
    <row r="1064" spans="1:4">
      <c r="A1064" s="111"/>
      <c r="B1064" s="86"/>
      <c r="C1064" s="103"/>
      <c r="D1064" s="126"/>
    </row>
    <row r="1065" spans="1:4">
      <c r="A1065" s="111"/>
      <c r="B1065" s="86"/>
      <c r="C1065" s="103"/>
      <c r="D1065" s="126"/>
    </row>
    <row r="1066" spans="1:4">
      <c r="A1066" s="111"/>
      <c r="B1066" s="86"/>
      <c r="C1066" s="103"/>
      <c r="D1066" s="126"/>
    </row>
    <row r="1067" spans="1:4">
      <c r="A1067" s="111"/>
      <c r="B1067" s="86"/>
      <c r="C1067" s="103"/>
      <c r="D1067" s="126"/>
    </row>
    <row r="1068" spans="1:4">
      <c r="A1068" s="111"/>
      <c r="B1068" s="86"/>
      <c r="C1068" s="103"/>
      <c r="D1068" s="126"/>
    </row>
    <row r="1069" spans="1:4">
      <c r="A1069" s="111"/>
      <c r="B1069" s="86"/>
      <c r="C1069" s="103"/>
      <c r="D1069" s="126"/>
    </row>
    <row r="1070" spans="1:4">
      <c r="A1070" s="111"/>
      <c r="B1070" s="86"/>
      <c r="C1070" s="103"/>
      <c r="D1070" s="126"/>
    </row>
    <row r="1071" spans="1:4">
      <c r="A1071" s="111"/>
      <c r="B1071" s="86"/>
      <c r="C1071" s="103"/>
      <c r="D1071" s="126"/>
    </row>
    <row r="1072" spans="1:4">
      <c r="A1072" s="111"/>
      <c r="B1072" s="86"/>
      <c r="C1072" s="103"/>
      <c r="D1072" s="126"/>
    </row>
    <row r="1073" spans="1:4">
      <c r="A1073" s="111"/>
      <c r="B1073" s="86"/>
      <c r="C1073" s="103"/>
      <c r="D1073" s="126"/>
    </row>
    <row r="1074" spans="1:4">
      <c r="A1074" s="111"/>
      <c r="B1074" s="86"/>
      <c r="C1074" s="103"/>
      <c r="D1074" s="126"/>
    </row>
    <row r="1075" spans="1:4">
      <c r="A1075" s="111"/>
      <c r="B1075" s="86"/>
      <c r="C1075" s="103"/>
      <c r="D1075" s="126"/>
    </row>
    <row r="1076" spans="1:4">
      <c r="A1076" s="111"/>
      <c r="B1076" s="86"/>
      <c r="C1076" s="103"/>
      <c r="D1076" s="126"/>
    </row>
    <row r="1077" spans="1:4">
      <c r="A1077" s="111"/>
      <c r="B1077" s="86"/>
      <c r="C1077" s="103"/>
      <c r="D1077" s="126"/>
    </row>
    <row r="1078" spans="1:4">
      <c r="A1078" s="111"/>
      <c r="B1078" s="86"/>
      <c r="C1078" s="103"/>
      <c r="D1078" s="126"/>
    </row>
    <row r="1079" spans="1:4">
      <c r="A1079" s="111"/>
      <c r="B1079" s="86"/>
      <c r="C1079" s="103"/>
      <c r="D1079" s="126"/>
    </row>
    <row r="1080" spans="1:4">
      <c r="A1080" s="111"/>
      <c r="B1080" s="86"/>
      <c r="C1080" s="103"/>
      <c r="D1080" s="126"/>
    </row>
    <row r="1081" spans="1:4">
      <c r="A1081" s="111"/>
      <c r="B1081" s="86"/>
      <c r="C1081" s="103"/>
      <c r="D1081" s="126"/>
    </row>
    <row r="1082" spans="1:4">
      <c r="A1082" s="111"/>
      <c r="B1082" s="86"/>
      <c r="C1082" s="103"/>
      <c r="D1082" s="126"/>
    </row>
    <row r="1083" spans="1:4">
      <c r="A1083" s="111"/>
      <c r="B1083" s="86"/>
      <c r="C1083" s="103"/>
      <c r="D1083" s="126"/>
    </row>
    <row r="1084" spans="1:4">
      <c r="A1084" s="111"/>
      <c r="B1084" s="86"/>
      <c r="C1084" s="103"/>
      <c r="D1084" s="126"/>
    </row>
    <row r="1085" spans="1:4">
      <c r="A1085" s="111"/>
      <c r="B1085" s="86"/>
      <c r="C1085" s="103"/>
      <c r="D1085" s="126"/>
    </row>
    <row r="1086" spans="1:4">
      <c r="A1086" s="111"/>
      <c r="B1086" s="86"/>
      <c r="C1086" s="103"/>
      <c r="D1086" s="126"/>
    </row>
    <row r="1087" spans="1:4">
      <c r="A1087" s="111"/>
      <c r="B1087" s="86"/>
      <c r="C1087" s="103"/>
      <c r="D1087" s="126"/>
    </row>
    <row r="1088" spans="1:4">
      <c r="A1088" s="111"/>
      <c r="B1088" s="86"/>
      <c r="C1088" s="103"/>
      <c r="D1088" s="126"/>
    </row>
    <row r="1089" spans="1:4">
      <c r="A1089" s="111"/>
      <c r="B1089" s="86"/>
      <c r="C1089" s="103"/>
      <c r="D1089" s="126"/>
    </row>
    <row r="1090" spans="1:4">
      <c r="A1090" s="111"/>
      <c r="B1090" s="86"/>
      <c r="C1090" s="103"/>
      <c r="D1090" s="126"/>
    </row>
    <row r="1091" spans="1:4">
      <c r="A1091" s="111"/>
      <c r="B1091" s="86"/>
      <c r="C1091" s="103"/>
      <c r="D1091" s="126"/>
    </row>
    <row r="1092" spans="1:4">
      <c r="A1092" s="111"/>
      <c r="B1092" s="86"/>
      <c r="C1092" s="103"/>
      <c r="D1092" s="126"/>
    </row>
    <row r="1093" spans="1:4">
      <c r="A1093" s="111"/>
      <c r="B1093" s="86"/>
      <c r="C1093" s="103"/>
      <c r="D1093" s="126"/>
    </row>
    <row r="1094" spans="1:4">
      <c r="A1094" s="111"/>
      <c r="B1094" s="86"/>
      <c r="C1094" s="103"/>
      <c r="D1094" s="126"/>
    </row>
    <row r="1095" spans="1:4">
      <c r="A1095" s="111"/>
      <c r="B1095" s="86"/>
      <c r="C1095" s="103"/>
      <c r="D1095" s="126"/>
    </row>
    <row r="1096" spans="1:4">
      <c r="A1096" s="111"/>
      <c r="B1096" s="86"/>
      <c r="C1096" s="103"/>
      <c r="D1096" s="126"/>
    </row>
    <row r="1097" spans="1:4">
      <c r="A1097" s="111"/>
      <c r="B1097" s="86"/>
      <c r="C1097" s="103"/>
      <c r="D1097" s="126"/>
    </row>
    <row r="1098" spans="1:4">
      <c r="A1098" s="111"/>
      <c r="B1098" s="86"/>
      <c r="C1098" s="103"/>
      <c r="D1098" s="126"/>
    </row>
    <row r="1099" spans="1:4">
      <c r="A1099" s="111"/>
      <c r="B1099" s="86"/>
      <c r="C1099" s="103"/>
      <c r="D1099" s="126"/>
    </row>
    <row r="1100" spans="1:4">
      <c r="A1100" s="111"/>
      <c r="B1100" s="86"/>
      <c r="C1100" s="103"/>
      <c r="D1100" s="126"/>
    </row>
    <row r="1101" spans="1:4">
      <c r="A1101" s="111"/>
      <c r="B1101" s="86"/>
      <c r="C1101" s="103"/>
      <c r="D1101" s="126"/>
    </row>
    <row r="1102" spans="1:4">
      <c r="A1102" s="111"/>
      <c r="B1102" s="86"/>
      <c r="C1102" s="103"/>
      <c r="D1102" s="126"/>
    </row>
    <row r="1103" spans="1:4">
      <c r="A1103" s="111"/>
      <c r="B1103" s="86"/>
      <c r="C1103" s="103"/>
      <c r="D1103" s="126"/>
    </row>
    <row r="1104" spans="1:4">
      <c r="A1104" s="111"/>
      <c r="B1104" s="86"/>
      <c r="C1104" s="103"/>
      <c r="D1104" s="126"/>
    </row>
    <row r="1105" spans="1:4">
      <c r="A1105" s="111"/>
      <c r="B1105" s="86"/>
      <c r="C1105" s="103"/>
      <c r="D1105" s="126"/>
    </row>
    <row r="1106" spans="1:4">
      <c r="A1106" s="111"/>
      <c r="B1106" s="86"/>
      <c r="C1106" s="103"/>
      <c r="D1106" s="126"/>
    </row>
    <row r="1107" spans="1:4">
      <c r="A1107" s="111"/>
      <c r="B1107" s="86"/>
      <c r="C1107" s="103"/>
      <c r="D1107" s="126"/>
    </row>
    <row r="1108" spans="1:4">
      <c r="A1108" s="111"/>
      <c r="B1108" s="86"/>
      <c r="C1108" s="103"/>
      <c r="D1108" s="126"/>
    </row>
    <row r="1109" spans="1:4">
      <c r="A1109" s="111"/>
      <c r="B1109" s="86"/>
      <c r="C1109" s="103"/>
      <c r="D1109" s="126"/>
    </row>
    <row r="1110" spans="1:4">
      <c r="A1110" s="111"/>
      <c r="B1110" s="86"/>
      <c r="C1110" s="103"/>
      <c r="D1110" s="126"/>
    </row>
    <row r="1111" spans="1:4">
      <c r="A1111" s="111"/>
      <c r="B1111" s="86"/>
      <c r="C1111" s="103"/>
      <c r="D1111" s="126"/>
    </row>
    <row r="1112" spans="1:4">
      <c r="A1112" s="111"/>
      <c r="B1112" s="86"/>
      <c r="C1112" s="103"/>
      <c r="D1112" s="126"/>
    </row>
    <row r="1113" spans="1:4">
      <c r="A1113" s="111"/>
      <c r="B1113" s="86"/>
      <c r="C1113" s="103"/>
      <c r="D1113" s="126"/>
    </row>
    <row r="1114" spans="1:4">
      <c r="A1114" s="111"/>
      <c r="B1114" s="86"/>
      <c r="C1114" s="103"/>
      <c r="D1114" s="126"/>
    </row>
    <row r="1115" spans="1:4">
      <c r="A1115" s="111"/>
      <c r="B1115" s="86"/>
      <c r="C1115" s="103"/>
      <c r="D1115" s="126"/>
    </row>
    <row r="1116" spans="1:4">
      <c r="A1116" s="111"/>
      <c r="B1116" s="86"/>
      <c r="C1116" s="103"/>
      <c r="D1116" s="126"/>
    </row>
    <row r="1117" spans="1:4">
      <c r="A1117" s="111"/>
      <c r="B1117" s="86"/>
      <c r="C1117" s="103"/>
      <c r="D1117" s="126"/>
    </row>
    <row r="1118" spans="1:4">
      <c r="A1118" s="111"/>
      <c r="B1118" s="86"/>
      <c r="C1118" s="103"/>
      <c r="D1118" s="126"/>
    </row>
    <row r="1119" spans="1:4">
      <c r="A1119" s="111"/>
      <c r="B1119" s="86"/>
      <c r="C1119" s="103"/>
      <c r="D1119" s="126"/>
    </row>
    <row r="1120" spans="1:4">
      <c r="A1120" s="111"/>
      <c r="B1120" s="86"/>
      <c r="C1120" s="103"/>
      <c r="D1120" s="126"/>
    </row>
    <row r="1121" spans="1:4">
      <c r="A1121" s="111"/>
      <c r="B1121" s="86"/>
      <c r="C1121" s="103"/>
      <c r="D1121" s="126"/>
    </row>
    <row r="1122" spans="1:4">
      <c r="A1122" s="111"/>
      <c r="B1122" s="86"/>
      <c r="C1122" s="103"/>
      <c r="D1122" s="126"/>
    </row>
    <row r="1123" spans="1:4">
      <c r="A1123" s="111"/>
      <c r="B1123" s="86"/>
      <c r="C1123" s="103"/>
      <c r="D1123" s="126"/>
    </row>
    <row r="1124" spans="1:4">
      <c r="A1124" s="111"/>
      <c r="B1124" s="86"/>
      <c r="C1124" s="103"/>
      <c r="D1124" s="126"/>
    </row>
    <row r="1125" spans="1:4">
      <c r="A1125" s="111"/>
      <c r="B1125" s="86"/>
      <c r="C1125" s="103"/>
      <c r="D1125" s="126"/>
    </row>
    <row r="1126" spans="1:4">
      <c r="A1126" s="111"/>
      <c r="B1126" s="86"/>
      <c r="C1126" s="103"/>
      <c r="D1126" s="126"/>
    </row>
    <row r="1127" spans="1:4">
      <c r="A1127" s="111"/>
      <c r="B1127" s="86"/>
      <c r="C1127" s="103"/>
      <c r="D1127" s="126"/>
    </row>
    <row r="1128" spans="1:4">
      <c r="A1128" s="111"/>
      <c r="B1128" s="86"/>
      <c r="C1128" s="103"/>
      <c r="D1128" s="126"/>
    </row>
    <row r="1129" spans="1:4">
      <c r="A1129" s="111"/>
      <c r="B1129" s="86"/>
      <c r="C1129" s="103"/>
      <c r="D1129" s="126"/>
    </row>
    <row r="1130" spans="1:4">
      <c r="A1130" s="111"/>
      <c r="B1130" s="86"/>
      <c r="C1130" s="103"/>
      <c r="D1130" s="126"/>
    </row>
    <row r="1131" spans="1:4">
      <c r="A1131" s="111"/>
      <c r="B1131" s="86"/>
      <c r="C1131" s="103"/>
      <c r="D1131" s="126"/>
    </row>
    <row r="1132" spans="1:4">
      <c r="A1132" s="111"/>
      <c r="B1132" s="86"/>
      <c r="C1132" s="103"/>
      <c r="D1132" s="126"/>
    </row>
    <row r="1133" spans="1:4">
      <c r="A1133" s="111"/>
      <c r="B1133" s="86"/>
      <c r="C1133" s="103"/>
      <c r="D1133" s="126"/>
    </row>
    <row r="1134" spans="1:4">
      <c r="A1134" s="111"/>
      <c r="B1134" s="86"/>
      <c r="C1134" s="103"/>
      <c r="D1134" s="126"/>
    </row>
    <row r="1135" spans="1:4">
      <c r="A1135" s="111"/>
      <c r="B1135" s="86"/>
      <c r="C1135" s="103"/>
      <c r="D1135" s="126"/>
    </row>
    <row r="1136" spans="1:4">
      <c r="A1136" s="111"/>
      <c r="B1136" s="86"/>
      <c r="C1136" s="103"/>
      <c r="D1136" s="126"/>
    </row>
    <row r="1137" spans="1:4">
      <c r="A1137" s="111"/>
      <c r="B1137" s="86"/>
      <c r="C1137" s="103"/>
      <c r="D1137" s="126"/>
    </row>
    <row r="1138" spans="1:4">
      <c r="A1138" s="111"/>
      <c r="B1138" s="86"/>
      <c r="C1138" s="103"/>
      <c r="D1138" s="126"/>
    </row>
    <row r="1139" spans="1:4">
      <c r="A1139" s="111"/>
      <c r="B1139" s="86"/>
      <c r="C1139" s="103"/>
      <c r="D1139" s="126"/>
    </row>
    <row r="1140" spans="1:4">
      <c r="A1140" s="111"/>
      <c r="B1140" s="86"/>
      <c r="C1140" s="103"/>
      <c r="D1140" s="126"/>
    </row>
    <row r="1141" spans="1:4">
      <c r="A1141" s="111"/>
      <c r="B1141" s="86"/>
      <c r="C1141" s="103"/>
      <c r="D1141" s="126"/>
    </row>
    <row r="1142" spans="1:4">
      <c r="A1142" s="111"/>
      <c r="B1142" s="86"/>
      <c r="C1142" s="103"/>
      <c r="D1142" s="126"/>
    </row>
    <row r="1143" spans="1:4">
      <c r="A1143" s="111"/>
      <c r="B1143" s="86"/>
      <c r="C1143" s="103"/>
      <c r="D1143" s="126"/>
    </row>
    <row r="1144" spans="1:4">
      <c r="A1144" s="111"/>
      <c r="B1144" s="86"/>
      <c r="C1144" s="103"/>
      <c r="D1144" s="126"/>
    </row>
    <row r="1145" spans="1:4">
      <c r="A1145" s="111"/>
      <c r="B1145" s="86"/>
      <c r="C1145" s="103"/>
      <c r="D1145" s="126"/>
    </row>
    <row r="1146" spans="1:4">
      <c r="A1146" s="111"/>
      <c r="B1146" s="86"/>
      <c r="C1146" s="103"/>
      <c r="D1146" s="126"/>
    </row>
    <row r="1147" spans="1:4">
      <c r="A1147" s="111"/>
      <c r="B1147" s="86"/>
      <c r="C1147" s="103"/>
      <c r="D1147" s="126"/>
    </row>
    <row r="1148" spans="1:4">
      <c r="A1148" s="111"/>
      <c r="B1148" s="86"/>
      <c r="C1148" s="103"/>
      <c r="D1148" s="126"/>
    </row>
    <row r="1149" spans="1:4">
      <c r="A1149" s="111"/>
      <c r="B1149" s="86"/>
      <c r="C1149" s="103"/>
      <c r="D1149" s="126"/>
    </row>
    <row r="1150" spans="1:4">
      <c r="A1150" s="111"/>
      <c r="B1150" s="86"/>
      <c r="C1150" s="103"/>
      <c r="D1150" s="126"/>
    </row>
    <row r="1151" spans="1:4">
      <c r="A1151" s="111"/>
      <c r="B1151" s="86"/>
      <c r="C1151" s="103"/>
      <c r="D1151" s="126"/>
    </row>
    <row r="1152" spans="1:4">
      <c r="A1152" s="111"/>
      <c r="B1152" s="86"/>
      <c r="C1152" s="103"/>
      <c r="D1152" s="126"/>
    </row>
    <row r="1153" spans="1:4">
      <c r="A1153" s="111"/>
      <c r="B1153" s="86"/>
      <c r="C1153" s="103"/>
      <c r="D1153" s="126"/>
    </row>
    <row r="1154" spans="1:4">
      <c r="A1154" s="111"/>
      <c r="B1154" s="86"/>
      <c r="C1154" s="103"/>
      <c r="D1154" s="126"/>
    </row>
    <row r="1155" spans="1:4">
      <c r="A1155" s="111"/>
      <c r="B1155" s="86"/>
      <c r="C1155" s="103"/>
      <c r="D1155" s="126"/>
    </row>
    <row r="1156" spans="1:4">
      <c r="A1156" s="111"/>
      <c r="B1156" s="86"/>
      <c r="C1156" s="103"/>
      <c r="D1156" s="126"/>
    </row>
    <row r="1157" spans="1:4">
      <c r="A1157" s="111"/>
      <c r="B1157" s="86"/>
      <c r="C1157" s="103"/>
      <c r="D1157" s="126"/>
    </row>
    <row r="1158" spans="1:4">
      <c r="A1158" s="111"/>
      <c r="B1158" s="86"/>
      <c r="C1158" s="103"/>
      <c r="D1158" s="126"/>
    </row>
    <row r="1159" spans="1:4">
      <c r="A1159" s="111"/>
      <c r="B1159" s="86"/>
      <c r="C1159" s="103"/>
      <c r="D1159" s="126"/>
    </row>
    <row r="1160" spans="1:4">
      <c r="A1160" s="111"/>
      <c r="B1160" s="86"/>
      <c r="C1160" s="103"/>
      <c r="D1160" s="126"/>
    </row>
    <row r="1161" spans="1:4">
      <c r="A1161" s="111"/>
      <c r="B1161" s="86"/>
      <c r="C1161" s="103"/>
      <c r="D1161" s="126"/>
    </row>
    <row r="1162" spans="1:4">
      <c r="A1162" s="111"/>
      <c r="B1162" s="86"/>
      <c r="C1162" s="103"/>
      <c r="D1162" s="126"/>
    </row>
    <row r="1163" spans="1:4">
      <c r="A1163" s="111"/>
      <c r="B1163" s="86"/>
      <c r="C1163" s="103"/>
      <c r="D1163" s="126"/>
    </row>
    <row r="1164" spans="1:4">
      <c r="A1164" s="111"/>
      <c r="B1164" s="86"/>
      <c r="C1164" s="103"/>
      <c r="D1164" s="126"/>
    </row>
    <row r="1165" spans="1:4">
      <c r="A1165" s="111"/>
      <c r="B1165" s="86"/>
      <c r="C1165" s="103"/>
      <c r="D1165" s="126"/>
    </row>
    <row r="1166" spans="1:4">
      <c r="A1166" s="111"/>
      <c r="B1166" s="86"/>
      <c r="C1166" s="103"/>
      <c r="D1166" s="126"/>
    </row>
    <row r="1167" spans="1:4">
      <c r="A1167" s="111"/>
      <c r="B1167" s="86"/>
      <c r="C1167" s="103"/>
      <c r="D1167" s="126"/>
    </row>
    <row r="1168" spans="1:4">
      <c r="A1168" s="111"/>
      <c r="B1168" s="86"/>
      <c r="C1168" s="103"/>
      <c r="D1168" s="126"/>
    </row>
    <row r="1169" spans="1:4">
      <c r="A1169" s="111"/>
      <c r="B1169" s="86"/>
      <c r="C1169" s="103"/>
      <c r="D1169" s="126"/>
    </row>
    <row r="1170" spans="1:4">
      <c r="A1170" s="111"/>
      <c r="B1170" s="86"/>
      <c r="C1170" s="103"/>
      <c r="D1170" s="126"/>
    </row>
    <row r="1171" spans="1:4">
      <c r="A1171" s="111"/>
      <c r="B1171" s="86"/>
      <c r="C1171" s="103"/>
      <c r="D1171" s="126"/>
    </row>
    <row r="1172" spans="1:4">
      <c r="A1172" s="111"/>
      <c r="B1172" s="86"/>
      <c r="C1172" s="103"/>
      <c r="D1172" s="126"/>
    </row>
    <row r="1173" spans="1:4">
      <c r="A1173" s="111"/>
      <c r="B1173" s="86"/>
      <c r="C1173" s="103"/>
      <c r="D1173" s="126"/>
    </row>
    <row r="1174" spans="1:4">
      <c r="A1174" s="111"/>
      <c r="B1174" s="86"/>
      <c r="C1174" s="103"/>
      <c r="D1174" s="126"/>
    </row>
    <row r="1175" spans="1:4">
      <c r="A1175" s="111"/>
      <c r="B1175" s="86"/>
      <c r="C1175" s="103"/>
      <c r="D1175" s="126"/>
    </row>
    <row r="1176" spans="1:4">
      <c r="A1176" s="111"/>
      <c r="B1176" s="86"/>
      <c r="C1176" s="103"/>
      <c r="D1176" s="126"/>
    </row>
    <row r="1177" spans="1:4">
      <c r="A1177" s="111"/>
      <c r="B1177" s="86"/>
      <c r="C1177" s="103"/>
      <c r="D1177" s="126"/>
    </row>
    <row r="1178" spans="1:4">
      <c r="A1178" s="111"/>
      <c r="B1178" s="86"/>
      <c r="C1178" s="103"/>
      <c r="D1178" s="126"/>
    </row>
    <row r="1179" spans="1:4">
      <c r="A1179" s="111"/>
      <c r="B1179" s="86"/>
      <c r="C1179" s="103"/>
      <c r="D1179" s="126"/>
    </row>
    <row r="1180" spans="1:4">
      <c r="A1180" s="111"/>
      <c r="B1180" s="86"/>
      <c r="C1180" s="103"/>
      <c r="D1180" s="126"/>
    </row>
    <row r="1181" spans="1:4">
      <c r="A1181" s="111"/>
      <c r="B1181" s="86"/>
      <c r="C1181" s="103"/>
      <c r="D1181" s="126"/>
    </row>
    <row r="1182" spans="1:4">
      <c r="A1182" s="111"/>
      <c r="B1182" s="86"/>
      <c r="C1182" s="103"/>
      <c r="D1182" s="126"/>
    </row>
    <row r="1183" spans="1:4">
      <c r="A1183" s="111"/>
      <c r="B1183" s="86"/>
      <c r="C1183" s="103"/>
      <c r="D1183" s="126"/>
    </row>
    <row r="1184" spans="1:4">
      <c r="A1184" s="111"/>
      <c r="B1184" s="86"/>
      <c r="C1184" s="103"/>
      <c r="D1184" s="126"/>
    </row>
    <row r="1185" spans="1:4">
      <c r="A1185" s="111"/>
      <c r="B1185" s="86"/>
      <c r="C1185" s="103"/>
      <c r="D1185" s="126"/>
    </row>
    <row r="1186" spans="1:4">
      <c r="A1186" s="111"/>
      <c r="B1186" s="86"/>
      <c r="C1186" s="103"/>
      <c r="D1186" s="126"/>
    </row>
    <row r="1187" spans="1:4">
      <c r="A1187" s="111"/>
      <c r="B1187" s="86"/>
      <c r="C1187" s="103"/>
      <c r="D1187" s="126"/>
    </row>
    <row r="1188" spans="1:4">
      <c r="A1188" s="111"/>
      <c r="B1188" s="86"/>
      <c r="C1188" s="103"/>
      <c r="D1188" s="126"/>
    </row>
    <row r="1189" spans="1:4">
      <c r="A1189" s="111"/>
      <c r="B1189" s="86"/>
      <c r="C1189" s="103"/>
      <c r="D1189" s="126"/>
    </row>
    <row r="1190" spans="1:4">
      <c r="A1190" s="111"/>
      <c r="B1190" s="86"/>
      <c r="C1190" s="103"/>
      <c r="D1190" s="126"/>
    </row>
    <row r="1191" spans="1:4">
      <c r="A1191" s="111"/>
      <c r="B1191" s="86"/>
      <c r="C1191" s="103"/>
      <c r="D1191" s="126"/>
    </row>
    <row r="1192" spans="1:4">
      <c r="A1192" s="111"/>
      <c r="B1192" s="86"/>
      <c r="C1192" s="103"/>
      <c r="D1192" s="126"/>
    </row>
    <row r="1193" spans="1:4">
      <c r="A1193" s="111"/>
      <c r="B1193" s="86"/>
      <c r="C1193" s="103"/>
      <c r="D1193" s="126"/>
    </row>
    <row r="1194" spans="1:4">
      <c r="A1194" s="111"/>
      <c r="B1194" s="86"/>
      <c r="C1194" s="103"/>
      <c r="D1194" s="126"/>
    </row>
    <row r="1195" spans="1:4">
      <c r="A1195" s="111"/>
      <c r="B1195" s="86"/>
      <c r="C1195" s="103"/>
      <c r="D1195" s="126"/>
    </row>
    <row r="1196" spans="1:4">
      <c r="A1196" s="111"/>
      <c r="B1196" s="86"/>
      <c r="C1196" s="103"/>
      <c r="D1196" s="126"/>
    </row>
    <row r="1197" spans="1:4">
      <c r="A1197" s="111"/>
      <c r="B1197" s="86"/>
      <c r="C1197" s="103"/>
      <c r="D1197" s="126"/>
    </row>
    <row r="1198" spans="1:4">
      <c r="A1198" s="111"/>
      <c r="B1198" s="86"/>
      <c r="C1198" s="103"/>
      <c r="D1198" s="126"/>
    </row>
    <row r="1199" spans="1:4">
      <c r="A1199" s="111"/>
      <c r="B1199" s="86"/>
      <c r="C1199" s="103"/>
      <c r="D1199" s="126"/>
    </row>
    <row r="1200" spans="1:4">
      <c r="A1200" s="111"/>
      <c r="B1200" s="86"/>
      <c r="C1200" s="103"/>
      <c r="D1200" s="126"/>
    </row>
    <row r="1201" spans="1:4">
      <c r="A1201" s="111"/>
      <c r="B1201" s="86"/>
      <c r="C1201" s="103"/>
      <c r="D1201" s="126"/>
    </row>
    <row r="1202" spans="1:4">
      <c r="A1202" s="111"/>
      <c r="B1202" s="86"/>
      <c r="C1202" s="103"/>
      <c r="D1202" s="126"/>
    </row>
    <row r="1203" spans="1:4">
      <c r="A1203" s="111"/>
      <c r="B1203" s="86"/>
      <c r="C1203" s="103"/>
      <c r="D1203" s="126"/>
    </row>
    <row r="1204" spans="1:4">
      <c r="A1204" s="111"/>
      <c r="B1204" s="86"/>
      <c r="C1204" s="103"/>
      <c r="D1204" s="126"/>
    </row>
    <row r="1205" spans="1:4">
      <c r="A1205" s="111"/>
      <c r="B1205" s="86"/>
      <c r="C1205" s="103"/>
      <c r="D1205" s="126"/>
    </row>
    <row r="1206" spans="1:4">
      <c r="A1206" s="111"/>
      <c r="B1206" s="86"/>
      <c r="C1206" s="103"/>
      <c r="D1206" s="126"/>
    </row>
    <row r="1207" spans="1:4">
      <c r="A1207" s="111"/>
      <c r="B1207" s="86"/>
      <c r="C1207" s="103"/>
      <c r="D1207" s="126"/>
    </row>
    <row r="1208" spans="1:4">
      <c r="A1208" s="111"/>
      <c r="B1208" s="86"/>
      <c r="C1208" s="103"/>
      <c r="D1208" s="126"/>
    </row>
    <row r="1209" spans="1:4">
      <c r="A1209" s="111"/>
      <c r="B1209" s="86"/>
      <c r="C1209" s="103"/>
      <c r="D1209" s="126"/>
    </row>
    <row r="1210" spans="1:4">
      <c r="A1210" s="111"/>
      <c r="B1210" s="86"/>
      <c r="C1210" s="103"/>
      <c r="D1210" s="126"/>
    </row>
    <row r="1211" spans="1:4">
      <c r="A1211" s="111"/>
      <c r="B1211" s="86"/>
      <c r="C1211" s="103"/>
      <c r="D1211" s="126"/>
    </row>
    <row r="1212" spans="1:4">
      <c r="A1212" s="111"/>
      <c r="B1212" s="86"/>
      <c r="C1212" s="103"/>
      <c r="D1212" s="126"/>
    </row>
    <row r="1213" spans="1:4">
      <c r="A1213" s="111"/>
      <c r="B1213" s="86"/>
      <c r="C1213" s="103"/>
      <c r="D1213" s="126"/>
    </row>
    <row r="1214" spans="1:4">
      <c r="A1214" s="111"/>
      <c r="B1214" s="86"/>
      <c r="C1214" s="103"/>
      <c r="D1214" s="126"/>
    </row>
    <row r="1215" spans="1:4">
      <c r="A1215" s="111"/>
      <c r="B1215" s="86"/>
      <c r="C1215" s="103"/>
      <c r="D1215" s="126"/>
    </row>
    <row r="1216" spans="1:4">
      <c r="A1216" s="111"/>
      <c r="B1216" s="86"/>
      <c r="C1216" s="103"/>
      <c r="D1216" s="126"/>
    </row>
    <row r="1217" spans="1:4">
      <c r="A1217" s="111"/>
      <c r="B1217" s="86"/>
      <c r="C1217" s="103"/>
      <c r="D1217" s="126"/>
    </row>
    <row r="1218" spans="1:4">
      <c r="A1218" s="111"/>
      <c r="B1218" s="86"/>
      <c r="C1218" s="103"/>
      <c r="D1218" s="126"/>
    </row>
    <row r="1219" spans="1:4">
      <c r="A1219" s="111"/>
      <c r="B1219" s="86"/>
      <c r="C1219" s="103"/>
      <c r="D1219" s="126"/>
    </row>
    <row r="1220" spans="1:4">
      <c r="A1220" s="111"/>
      <c r="B1220" s="86"/>
      <c r="C1220" s="103"/>
      <c r="D1220" s="126"/>
    </row>
    <row r="1221" spans="1:4">
      <c r="A1221" s="111"/>
      <c r="B1221" s="86"/>
      <c r="C1221" s="103"/>
      <c r="D1221" s="126"/>
    </row>
    <row r="1222" spans="1:4">
      <c r="A1222" s="111"/>
      <c r="B1222" s="86"/>
      <c r="C1222" s="103"/>
      <c r="D1222" s="126"/>
    </row>
    <row r="1223" spans="1:4">
      <c r="A1223" s="111"/>
      <c r="B1223" s="86"/>
      <c r="C1223" s="103"/>
      <c r="D1223" s="126"/>
    </row>
    <row r="1224" spans="1:4">
      <c r="A1224" s="111"/>
      <c r="B1224" s="86"/>
      <c r="C1224" s="103"/>
      <c r="D1224" s="126"/>
    </row>
    <row r="1225" spans="1:4">
      <c r="A1225" s="111"/>
      <c r="B1225" s="86"/>
      <c r="C1225" s="103"/>
      <c r="D1225" s="126"/>
    </row>
    <row r="1226" spans="1:4">
      <c r="A1226" s="111"/>
      <c r="B1226" s="86"/>
      <c r="C1226" s="103"/>
      <c r="D1226" s="126"/>
    </row>
    <row r="1227" spans="1:4">
      <c r="A1227" s="111"/>
      <c r="B1227" s="86"/>
      <c r="C1227" s="103"/>
      <c r="D1227" s="126"/>
    </row>
    <row r="1228" spans="1:4">
      <c r="A1228" s="111"/>
      <c r="B1228" s="86"/>
      <c r="C1228" s="103"/>
      <c r="D1228" s="126"/>
    </row>
    <row r="1229" spans="1:4">
      <c r="A1229" s="111"/>
      <c r="B1229" s="86"/>
      <c r="C1229" s="103"/>
      <c r="D1229" s="126"/>
    </row>
    <row r="1230" spans="1:4">
      <c r="A1230" s="111"/>
      <c r="B1230" s="86"/>
      <c r="C1230" s="103"/>
      <c r="D1230" s="126"/>
    </row>
    <row r="1231" spans="1:4">
      <c r="A1231" s="111"/>
      <c r="B1231" s="86"/>
      <c r="C1231" s="103"/>
      <c r="D1231" s="126"/>
    </row>
    <row r="1232" spans="1:4">
      <c r="A1232" s="111"/>
      <c r="B1232" s="86"/>
      <c r="C1232" s="103"/>
      <c r="D1232" s="126"/>
    </row>
    <row r="1233" spans="1:4">
      <c r="A1233" s="111"/>
      <c r="B1233" s="86"/>
      <c r="C1233" s="103"/>
      <c r="D1233" s="126"/>
    </row>
    <row r="1234" spans="1:4">
      <c r="A1234" s="111"/>
      <c r="B1234" s="86"/>
      <c r="C1234" s="103"/>
      <c r="D1234" s="126"/>
    </row>
    <row r="1235" spans="1:4">
      <c r="A1235" s="111"/>
      <c r="B1235" s="86"/>
      <c r="C1235" s="103"/>
      <c r="D1235" s="126"/>
    </row>
    <row r="1236" spans="1:4">
      <c r="A1236" s="111"/>
      <c r="B1236" s="86"/>
      <c r="C1236" s="103"/>
      <c r="D1236" s="126"/>
    </row>
    <row r="1237" spans="1:4">
      <c r="A1237" s="111"/>
      <c r="B1237" s="86"/>
      <c r="C1237" s="103"/>
      <c r="D1237" s="126"/>
    </row>
    <row r="1238" spans="1:4">
      <c r="A1238" s="111"/>
      <c r="B1238" s="86"/>
      <c r="C1238" s="103"/>
      <c r="D1238" s="126"/>
    </row>
    <row r="1239" spans="1:4">
      <c r="A1239" s="111"/>
      <c r="B1239" s="86"/>
      <c r="C1239" s="103"/>
      <c r="D1239" s="126"/>
    </row>
    <row r="1240" spans="1:4">
      <c r="A1240" s="111"/>
      <c r="B1240" s="86"/>
      <c r="C1240" s="103"/>
      <c r="D1240" s="126"/>
    </row>
    <row r="1241" spans="1:4">
      <c r="A1241" s="111"/>
      <c r="B1241" s="86"/>
      <c r="C1241" s="103"/>
      <c r="D1241" s="126"/>
    </row>
    <row r="1242" spans="1:4">
      <c r="A1242" s="111"/>
      <c r="B1242" s="86"/>
      <c r="C1242" s="103"/>
      <c r="D1242" s="126"/>
    </row>
    <row r="1243" spans="1:4">
      <c r="A1243" s="111"/>
      <c r="B1243" s="86"/>
      <c r="C1243" s="103"/>
      <c r="D1243" s="126"/>
    </row>
    <row r="1244" spans="1:4">
      <c r="A1244" s="111"/>
      <c r="B1244" s="86"/>
      <c r="C1244" s="103"/>
      <c r="D1244" s="126"/>
    </row>
    <row r="1245" spans="1:4">
      <c r="A1245" s="111"/>
      <c r="B1245" s="86"/>
      <c r="C1245" s="103"/>
      <c r="D1245" s="126"/>
    </row>
    <row r="1246" spans="1:4">
      <c r="A1246" s="111"/>
      <c r="B1246" s="86"/>
      <c r="C1246" s="103"/>
      <c r="D1246" s="126"/>
    </row>
    <row r="1247" spans="1:4">
      <c r="A1247" s="111"/>
      <c r="B1247" s="86"/>
      <c r="C1247" s="103"/>
      <c r="D1247" s="126"/>
    </row>
    <row r="1248" spans="1:4">
      <c r="A1248" s="111"/>
      <c r="B1248" s="86"/>
      <c r="C1248" s="103"/>
      <c r="D1248" s="126"/>
    </row>
    <row r="1249" spans="1:4">
      <c r="A1249" s="111"/>
      <c r="B1249" s="86"/>
      <c r="C1249" s="103"/>
      <c r="D1249" s="126"/>
    </row>
    <row r="1250" spans="1:4">
      <c r="A1250" s="111"/>
      <c r="B1250" s="86"/>
      <c r="C1250" s="103"/>
      <c r="D1250" s="126"/>
    </row>
    <row r="1251" spans="1:4">
      <c r="A1251" s="111"/>
      <c r="B1251" s="86"/>
      <c r="C1251" s="103"/>
      <c r="D1251" s="126"/>
    </row>
    <row r="1252" spans="1:4">
      <c r="A1252" s="111"/>
      <c r="B1252" s="86"/>
      <c r="C1252" s="103"/>
      <c r="D1252" s="126"/>
    </row>
    <row r="1253" spans="1:4">
      <c r="A1253" s="111"/>
      <c r="B1253" s="86"/>
      <c r="C1253" s="103"/>
      <c r="D1253" s="126"/>
    </row>
    <row r="1254" spans="1:4">
      <c r="A1254" s="111"/>
      <c r="B1254" s="86"/>
      <c r="C1254" s="103"/>
      <c r="D1254" s="126"/>
    </row>
    <row r="1255" spans="1:4">
      <c r="A1255" s="111"/>
      <c r="B1255" s="86"/>
      <c r="C1255" s="103"/>
      <c r="D1255" s="126"/>
    </row>
    <row r="1256" spans="1:4">
      <c r="A1256" s="111"/>
      <c r="B1256" s="86"/>
      <c r="C1256" s="103"/>
      <c r="D1256" s="126"/>
    </row>
    <row r="1257" spans="1:4">
      <c r="A1257" s="111"/>
      <c r="B1257" s="86"/>
      <c r="C1257" s="103"/>
      <c r="D1257" s="126"/>
    </row>
    <row r="1258" spans="1:4">
      <c r="A1258" s="111"/>
      <c r="B1258" s="86"/>
      <c r="C1258" s="103"/>
      <c r="D1258" s="126"/>
    </row>
    <row r="1259" spans="1:4">
      <c r="A1259" s="111"/>
      <c r="B1259" s="86"/>
      <c r="C1259" s="103"/>
      <c r="D1259" s="126"/>
    </row>
    <row r="1260" spans="1:4">
      <c r="A1260" s="111"/>
      <c r="B1260" s="86"/>
      <c r="C1260" s="103"/>
      <c r="D1260" s="126"/>
    </row>
    <row r="1261" spans="1:4">
      <c r="A1261" s="111"/>
      <c r="B1261" s="86"/>
      <c r="C1261" s="103"/>
      <c r="D1261" s="126"/>
    </row>
    <row r="1262" spans="1:4">
      <c r="A1262" s="111"/>
      <c r="B1262" s="86"/>
      <c r="C1262" s="103"/>
      <c r="D1262" s="126"/>
    </row>
    <row r="1263" spans="1:4">
      <c r="A1263" s="111"/>
      <c r="B1263" s="86"/>
      <c r="C1263" s="103"/>
      <c r="D1263" s="126"/>
    </row>
    <row r="1264" spans="1:4">
      <c r="A1264" s="111"/>
      <c r="B1264" s="86"/>
      <c r="C1264" s="103"/>
      <c r="D1264" s="126"/>
    </row>
    <row r="1265" spans="1:4">
      <c r="A1265" s="111"/>
      <c r="B1265" s="86"/>
      <c r="C1265" s="103"/>
      <c r="D1265" s="126"/>
    </row>
    <row r="1266" spans="1:4">
      <c r="A1266" s="111"/>
      <c r="B1266" s="86"/>
      <c r="C1266" s="103"/>
      <c r="D1266" s="126"/>
    </row>
    <row r="1267" spans="1:4">
      <c r="A1267" s="111"/>
      <c r="B1267" s="86"/>
      <c r="C1267" s="103"/>
      <c r="D1267" s="126"/>
    </row>
    <row r="1268" spans="1:4">
      <c r="A1268" s="111"/>
      <c r="B1268" s="86"/>
      <c r="C1268" s="103"/>
      <c r="D1268" s="126"/>
    </row>
    <row r="1269" spans="1:4">
      <c r="A1269" s="111"/>
      <c r="B1269" s="86"/>
      <c r="C1269" s="103"/>
      <c r="D1269" s="126"/>
    </row>
    <row r="1270" spans="1:4">
      <c r="A1270" s="111"/>
      <c r="B1270" s="86"/>
      <c r="C1270" s="103"/>
      <c r="D1270" s="126"/>
    </row>
    <row r="1271" spans="1:4">
      <c r="A1271" s="111"/>
      <c r="B1271" s="86"/>
      <c r="C1271" s="103"/>
      <c r="D1271" s="126"/>
    </row>
    <row r="1272" spans="1:4">
      <c r="A1272" s="111"/>
      <c r="B1272" s="86"/>
      <c r="C1272" s="103"/>
      <c r="D1272" s="126"/>
    </row>
    <row r="1273" spans="1:4">
      <c r="A1273" s="111"/>
      <c r="B1273" s="86"/>
      <c r="C1273" s="103"/>
      <c r="D1273" s="126"/>
    </row>
    <row r="1274" spans="1:4">
      <c r="A1274" s="111"/>
      <c r="B1274" s="86"/>
      <c r="C1274" s="103"/>
      <c r="D1274" s="126"/>
    </row>
    <row r="1275" spans="1:4">
      <c r="A1275" s="111"/>
      <c r="B1275" s="86"/>
      <c r="C1275" s="103"/>
      <c r="D1275" s="126"/>
    </row>
    <row r="1276" spans="1:4">
      <c r="A1276" s="111"/>
      <c r="B1276" s="86"/>
      <c r="C1276" s="103"/>
      <c r="D1276" s="126"/>
    </row>
    <row r="1277" spans="1:4">
      <c r="A1277" s="111"/>
      <c r="B1277" s="86"/>
      <c r="C1277" s="103"/>
      <c r="D1277" s="126"/>
    </row>
    <row r="1278" spans="1:4">
      <c r="A1278" s="111"/>
      <c r="B1278" s="86"/>
      <c r="C1278" s="103"/>
      <c r="D1278" s="126"/>
    </row>
    <row r="1279" spans="1:4">
      <c r="A1279" s="111"/>
      <c r="B1279" s="86"/>
      <c r="C1279" s="103"/>
      <c r="D1279" s="126"/>
    </row>
    <row r="1280" spans="1:4">
      <c r="A1280" s="111"/>
      <c r="B1280" s="86"/>
      <c r="C1280" s="103"/>
      <c r="D1280" s="126"/>
    </row>
    <row r="1281" spans="1:4">
      <c r="A1281" s="111"/>
      <c r="B1281" s="86"/>
      <c r="C1281" s="103"/>
      <c r="D1281" s="126"/>
    </row>
    <row r="1282" spans="1:4">
      <c r="A1282" s="111"/>
      <c r="B1282" s="86"/>
      <c r="C1282" s="103"/>
      <c r="D1282" s="126"/>
    </row>
    <row r="1283" spans="1:4">
      <c r="A1283" s="111"/>
      <c r="B1283" s="86"/>
      <c r="C1283" s="103"/>
      <c r="D1283" s="126"/>
    </row>
    <row r="1284" spans="1:4">
      <c r="A1284" s="111"/>
      <c r="B1284" s="86"/>
      <c r="C1284" s="103"/>
      <c r="D1284" s="126"/>
    </row>
    <row r="1285" spans="1:4">
      <c r="A1285" s="111"/>
      <c r="B1285" s="86"/>
      <c r="C1285" s="103"/>
      <c r="D1285" s="126"/>
    </row>
    <row r="1286" spans="1:4">
      <c r="A1286" s="111"/>
      <c r="B1286" s="86"/>
      <c r="C1286" s="103"/>
      <c r="D1286" s="126"/>
    </row>
    <row r="1287" spans="1:4">
      <c r="A1287" s="111"/>
      <c r="B1287" s="86"/>
      <c r="C1287" s="103"/>
      <c r="D1287" s="126"/>
    </row>
    <row r="1288" spans="1:4">
      <c r="A1288" s="111"/>
      <c r="B1288" s="86"/>
      <c r="C1288" s="103"/>
      <c r="D1288" s="126"/>
    </row>
    <row r="1289" spans="1:4">
      <c r="A1289" s="111"/>
      <c r="B1289" s="86"/>
      <c r="C1289" s="103"/>
      <c r="D1289" s="126"/>
    </row>
    <row r="1290" spans="1:4">
      <c r="A1290" s="111"/>
      <c r="B1290" s="86"/>
      <c r="C1290" s="103"/>
      <c r="D1290" s="126"/>
    </row>
    <row r="1291" spans="1:4">
      <c r="A1291" s="111"/>
      <c r="B1291" s="86"/>
      <c r="C1291" s="103"/>
      <c r="D1291" s="126"/>
    </row>
    <row r="1292" spans="1:4">
      <c r="A1292" s="111"/>
      <c r="B1292" s="86"/>
      <c r="C1292" s="103"/>
      <c r="D1292" s="126"/>
    </row>
    <row r="1293" spans="1:4">
      <c r="A1293" s="111"/>
      <c r="B1293" s="86"/>
      <c r="C1293" s="103"/>
      <c r="D1293" s="126"/>
    </row>
    <row r="1294" spans="1:4">
      <c r="A1294" s="111"/>
      <c r="B1294" s="86"/>
      <c r="C1294" s="103"/>
      <c r="D1294" s="126"/>
    </row>
    <row r="1295" spans="1:4">
      <c r="A1295" s="111"/>
      <c r="B1295" s="86"/>
      <c r="C1295" s="103"/>
      <c r="D1295" s="126"/>
    </row>
    <row r="1296" spans="1:4">
      <c r="A1296" s="111"/>
      <c r="B1296" s="86"/>
      <c r="C1296" s="103"/>
      <c r="D1296" s="126"/>
    </row>
    <row r="1297" spans="1:4">
      <c r="A1297" s="111"/>
      <c r="B1297" s="86"/>
      <c r="C1297" s="103"/>
      <c r="D1297" s="126"/>
    </row>
    <row r="1298" spans="1:4">
      <c r="A1298" s="111"/>
      <c r="B1298" s="86"/>
      <c r="C1298" s="103"/>
      <c r="D1298" s="126"/>
    </row>
    <row r="1299" spans="1:4">
      <c r="A1299" s="111"/>
      <c r="B1299" s="86"/>
      <c r="C1299" s="103"/>
      <c r="D1299" s="126"/>
    </row>
    <row r="1300" spans="1:4">
      <c r="A1300" s="111"/>
      <c r="B1300" s="86"/>
      <c r="C1300" s="103"/>
      <c r="D1300" s="126"/>
    </row>
    <row r="1301" spans="1:4">
      <c r="A1301" s="111"/>
      <c r="B1301" s="86"/>
      <c r="C1301" s="103"/>
      <c r="D1301" s="126"/>
    </row>
    <row r="1302" spans="1:4">
      <c r="A1302" s="111"/>
      <c r="B1302" s="86"/>
      <c r="C1302" s="103"/>
      <c r="D1302" s="126"/>
    </row>
    <row r="1303" spans="1:4">
      <c r="A1303" s="111"/>
      <c r="B1303" s="86"/>
      <c r="C1303" s="103"/>
      <c r="D1303" s="126"/>
    </row>
    <row r="1304" spans="1:4">
      <c r="A1304" s="111"/>
      <c r="B1304" s="86"/>
      <c r="C1304" s="103"/>
      <c r="D1304" s="126"/>
    </row>
    <row r="1305" spans="1:4">
      <c r="A1305" s="111"/>
      <c r="B1305" s="86"/>
      <c r="C1305" s="103"/>
      <c r="D1305" s="126"/>
    </row>
    <row r="1306" spans="1:4">
      <c r="A1306" s="111"/>
      <c r="B1306" s="86"/>
      <c r="C1306" s="103"/>
      <c r="D1306" s="126"/>
    </row>
    <row r="1307" spans="1:4">
      <c r="A1307" s="111"/>
      <c r="B1307" s="86"/>
      <c r="C1307" s="103"/>
      <c r="D1307" s="126"/>
    </row>
    <row r="1308" spans="1:4">
      <c r="A1308" s="111"/>
      <c r="B1308" s="86"/>
      <c r="C1308" s="103"/>
      <c r="D1308" s="126"/>
    </row>
    <row r="1309" spans="1:4">
      <c r="A1309" s="111"/>
      <c r="B1309" s="86"/>
      <c r="C1309" s="103"/>
      <c r="D1309" s="126"/>
    </row>
    <row r="1310" spans="1:4">
      <c r="A1310" s="111"/>
      <c r="B1310" s="86"/>
      <c r="C1310" s="103"/>
      <c r="D1310" s="126"/>
    </row>
    <row r="1311" spans="1:4">
      <c r="A1311" s="111"/>
      <c r="B1311" s="86"/>
      <c r="C1311" s="103"/>
      <c r="D1311" s="126"/>
    </row>
    <row r="1312" spans="1:4">
      <c r="A1312" s="111"/>
      <c r="B1312" s="86"/>
      <c r="C1312" s="103"/>
      <c r="D1312" s="126"/>
    </row>
    <row r="1313" spans="1:4">
      <c r="A1313" s="111"/>
      <c r="B1313" s="86"/>
      <c r="C1313" s="103"/>
      <c r="D1313" s="126"/>
    </row>
    <row r="1314" spans="1:4">
      <c r="A1314" s="111"/>
      <c r="B1314" s="86"/>
      <c r="C1314" s="103"/>
      <c r="D1314" s="126"/>
    </row>
    <row r="1315" spans="1:4">
      <c r="A1315" s="111"/>
      <c r="B1315" s="86"/>
      <c r="C1315" s="103"/>
      <c r="D1315" s="126"/>
    </row>
    <row r="1316" spans="1:4">
      <c r="A1316" s="111"/>
      <c r="B1316" s="86"/>
      <c r="C1316" s="103"/>
      <c r="D1316" s="126"/>
    </row>
    <row r="1317" spans="1:4">
      <c r="A1317" s="111"/>
      <c r="B1317" s="86"/>
      <c r="C1317" s="103"/>
      <c r="D1317" s="126"/>
    </row>
    <row r="1318" spans="1:4">
      <c r="A1318" s="111"/>
      <c r="B1318" s="86"/>
      <c r="C1318" s="103"/>
      <c r="D1318" s="126"/>
    </row>
    <row r="1319" spans="1:4">
      <c r="A1319" s="111"/>
      <c r="B1319" s="86"/>
      <c r="C1319" s="103"/>
      <c r="D1319" s="126"/>
    </row>
    <row r="1320" spans="1:4">
      <c r="A1320" s="111"/>
      <c r="B1320" s="86"/>
      <c r="C1320" s="103"/>
      <c r="D1320" s="126"/>
    </row>
    <row r="1321" spans="1:4">
      <c r="A1321" s="111"/>
      <c r="B1321" s="86"/>
      <c r="C1321" s="103"/>
      <c r="D1321" s="126"/>
    </row>
    <row r="1322" spans="1:4">
      <c r="A1322" s="111"/>
      <c r="B1322" s="86"/>
      <c r="C1322" s="103"/>
      <c r="D1322" s="126"/>
    </row>
    <row r="1323" spans="1:4">
      <c r="A1323" s="111"/>
      <c r="B1323" s="86"/>
      <c r="C1323" s="103"/>
      <c r="D1323" s="126"/>
    </row>
    <row r="1324" spans="1:4">
      <c r="A1324" s="111"/>
      <c r="B1324" s="86"/>
      <c r="C1324" s="103"/>
      <c r="D1324" s="126"/>
    </row>
    <row r="1325" spans="1:4">
      <c r="A1325" s="111"/>
      <c r="B1325" s="86"/>
      <c r="C1325" s="103"/>
      <c r="D1325" s="126"/>
    </row>
    <row r="1326" spans="1:4">
      <c r="A1326" s="111"/>
      <c r="B1326" s="86"/>
      <c r="C1326" s="103"/>
      <c r="D1326" s="126"/>
    </row>
    <row r="1327" spans="1:4">
      <c r="A1327" s="111"/>
      <c r="B1327" s="86"/>
      <c r="C1327" s="103"/>
      <c r="D1327" s="126"/>
    </row>
    <row r="1328" spans="1:4">
      <c r="A1328" s="111"/>
      <c r="B1328" s="86"/>
      <c r="C1328" s="103"/>
      <c r="D1328" s="126"/>
    </row>
    <row r="1329" spans="1:4">
      <c r="A1329" s="111"/>
      <c r="B1329" s="86"/>
      <c r="C1329" s="103"/>
      <c r="D1329" s="126"/>
    </row>
    <row r="1330" spans="1:4">
      <c r="A1330" s="111"/>
      <c r="B1330" s="86"/>
      <c r="C1330" s="103"/>
      <c r="D1330" s="126"/>
    </row>
    <row r="1331" spans="1:4">
      <c r="A1331" s="111"/>
      <c r="B1331" s="86"/>
      <c r="C1331" s="103"/>
      <c r="D1331" s="126"/>
    </row>
    <row r="1332" spans="1:4">
      <c r="A1332" s="111"/>
      <c r="B1332" s="86"/>
      <c r="C1332" s="103"/>
      <c r="D1332" s="126"/>
    </row>
    <row r="1333" spans="1:4">
      <c r="A1333" s="111"/>
      <c r="B1333" s="86"/>
      <c r="C1333" s="103"/>
      <c r="D1333" s="126"/>
    </row>
    <row r="1334" spans="1:4">
      <c r="A1334" s="111"/>
      <c r="B1334" s="86"/>
      <c r="C1334" s="103"/>
      <c r="D1334" s="126"/>
    </row>
    <row r="1335" spans="1:4">
      <c r="A1335" s="111"/>
      <c r="B1335" s="86"/>
      <c r="C1335" s="103"/>
      <c r="D1335" s="126"/>
    </row>
    <row r="1336" spans="1:4">
      <c r="A1336" s="111"/>
      <c r="B1336" s="86"/>
      <c r="C1336" s="103"/>
      <c r="D1336" s="126"/>
    </row>
    <row r="1337" spans="1:4">
      <c r="A1337" s="111"/>
      <c r="B1337" s="86"/>
      <c r="C1337" s="103"/>
      <c r="D1337" s="126"/>
    </row>
    <row r="1338" spans="1:4">
      <c r="A1338" s="111"/>
      <c r="B1338" s="86"/>
      <c r="C1338" s="103"/>
      <c r="D1338" s="126"/>
    </row>
    <row r="1339" spans="1:4">
      <c r="A1339" s="111"/>
      <c r="B1339" s="86"/>
      <c r="C1339" s="103"/>
      <c r="D1339" s="126"/>
    </row>
    <row r="1340" spans="1:4">
      <c r="A1340" s="111"/>
      <c r="B1340" s="86"/>
      <c r="C1340" s="103"/>
      <c r="D1340" s="126"/>
    </row>
    <row r="1341" spans="1:4">
      <c r="A1341" s="111"/>
      <c r="B1341" s="86"/>
      <c r="C1341" s="103"/>
      <c r="D1341" s="126"/>
    </row>
    <row r="1342" spans="1:4">
      <c r="A1342" s="111"/>
      <c r="B1342" s="86"/>
      <c r="C1342" s="103"/>
      <c r="D1342" s="126"/>
    </row>
    <row r="1343" spans="1:4">
      <c r="A1343" s="111"/>
      <c r="B1343" s="86"/>
      <c r="C1343" s="103"/>
      <c r="D1343" s="126"/>
    </row>
    <row r="1344" spans="1:4">
      <c r="A1344" s="111"/>
      <c r="B1344" s="86"/>
      <c r="C1344" s="103"/>
      <c r="D1344" s="126"/>
    </row>
    <row r="1345" spans="1:4">
      <c r="A1345" s="111"/>
      <c r="B1345" s="86"/>
      <c r="C1345" s="103"/>
      <c r="D1345" s="126"/>
    </row>
    <row r="1346" spans="1:4">
      <c r="A1346" s="111"/>
      <c r="B1346" s="86"/>
      <c r="C1346" s="103"/>
      <c r="D1346" s="126"/>
    </row>
    <row r="1347" spans="1:4">
      <c r="A1347" s="111"/>
      <c r="B1347" s="86"/>
      <c r="C1347" s="103"/>
      <c r="D1347" s="126"/>
    </row>
    <row r="1348" spans="1:4">
      <c r="A1348" s="111"/>
      <c r="B1348" s="86"/>
      <c r="C1348" s="103"/>
      <c r="D1348" s="126"/>
    </row>
    <row r="1349" spans="1:4">
      <c r="A1349" s="111"/>
      <c r="B1349" s="86"/>
      <c r="C1349" s="103"/>
      <c r="D1349" s="126"/>
    </row>
    <row r="1350" spans="1:4">
      <c r="A1350" s="111"/>
      <c r="B1350" s="86"/>
      <c r="C1350" s="103"/>
      <c r="D1350" s="126"/>
    </row>
    <row r="1351" spans="1:4">
      <c r="A1351" s="111"/>
      <c r="B1351" s="86"/>
      <c r="C1351" s="103"/>
      <c r="D1351" s="126"/>
    </row>
    <row r="1352" spans="1:4">
      <c r="A1352" s="111"/>
      <c r="B1352" s="86"/>
      <c r="C1352" s="103"/>
      <c r="D1352" s="126"/>
    </row>
    <row r="1353" spans="1:4">
      <c r="A1353" s="111"/>
      <c r="B1353" s="86"/>
      <c r="C1353" s="103"/>
      <c r="D1353" s="126"/>
    </row>
    <row r="1354" spans="1:4">
      <c r="A1354" s="111"/>
      <c r="B1354" s="86"/>
      <c r="C1354" s="103"/>
      <c r="D1354" s="126"/>
    </row>
    <row r="1355" spans="1:4">
      <c r="A1355" s="111"/>
      <c r="B1355" s="86"/>
      <c r="C1355" s="103"/>
      <c r="D1355" s="126"/>
    </row>
    <row r="1356" spans="1:4">
      <c r="A1356" s="111"/>
      <c r="B1356" s="86"/>
      <c r="C1356" s="103"/>
      <c r="D1356" s="126"/>
    </row>
    <row r="1357" spans="1:4">
      <c r="A1357" s="111"/>
      <c r="B1357" s="86"/>
      <c r="C1357" s="103"/>
      <c r="D1357" s="126"/>
    </row>
    <row r="1358" spans="1:4">
      <c r="A1358" s="111"/>
      <c r="B1358" s="86"/>
      <c r="C1358" s="103"/>
      <c r="D1358" s="126"/>
    </row>
    <row r="1359" spans="1:4">
      <c r="A1359" s="111"/>
      <c r="B1359" s="86"/>
      <c r="C1359" s="103"/>
      <c r="D1359" s="126"/>
    </row>
    <row r="1360" spans="1:4">
      <c r="A1360" s="111"/>
      <c r="B1360" s="86"/>
      <c r="C1360" s="103"/>
      <c r="D1360" s="126"/>
    </row>
    <row r="1361" spans="1:4">
      <c r="A1361" s="111"/>
      <c r="B1361" s="86"/>
      <c r="C1361" s="103"/>
      <c r="D1361" s="126"/>
    </row>
    <row r="1362" spans="1:4">
      <c r="A1362" s="111"/>
      <c r="B1362" s="86"/>
      <c r="C1362" s="103"/>
      <c r="D1362" s="126"/>
    </row>
    <row r="1363" spans="1:4">
      <c r="A1363" s="111"/>
      <c r="B1363" s="86"/>
      <c r="C1363" s="103"/>
      <c r="D1363" s="126"/>
    </row>
    <row r="1364" spans="1:4">
      <c r="A1364" s="111"/>
      <c r="B1364" s="86"/>
      <c r="C1364" s="103"/>
      <c r="D1364" s="126"/>
    </row>
    <row r="1365" spans="1:4">
      <c r="A1365" s="111"/>
      <c r="B1365" s="86"/>
      <c r="C1365" s="103"/>
      <c r="D1365" s="126"/>
    </row>
    <row r="1366" spans="1:4">
      <c r="A1366" s="111"/>
      <c r="B1366" s="86"/>
      <c r="C1366" s="103"/>
      <c r="D1366" s="126"/>
    </row>
    <row r="1367" spans="1:4">
      <c r="A1367" s="111"/>
      <c r="B1367" s="86"/>
      <c r="C1367" s="103"/>
      <c r="D1367" s="126"/>
    </row>
    <row r="1368" spans="1:4">
      <c r="A1368" s="111"/>
      <c r="B1368" s="86"/>
      <c r="C1368" s="103"/>
      <c r="D1368" s="126"/>
    </row>
    <row r="1369" spans="1:4">
      <c r="A1369" s="111"/>
      <c r="B1369" s="86"/>
      <c r="C1369" s="103"/>
      <c r="D1369" s="126"/>
    </row>
    <row r="1370" spans="1:4">
      <c r="A1370" s="111"/>
      <c r="B1370" s="86"/>
      <c r="C1370" s="103"/>
      <c r="D1370" s="126"/>
    </row>
    <row r="1371" spans="1:4">
      <c r="A1371" s="111"/>
      <c r="B1371" s="86"/>
      <c r="C1371" s="103"/>
      <c r="D1371" s="126"/>
    </row>
    <row r="1372" spans="1:4">
      <c r="A1372" s="111"/>
      <c r="B1372" s="86"/>
      <c r="C1372" s="103"/>
      <c r="D1372" s="126"/>
    </row>
    <row r="1373" spans="1:4">
      <c r="A1373" s="111"/>
      <c r="B1373" s="86"/>
      <c r="C1373" s="103"/>
      <c r="D1373" s="126"/>
    </row>
    <row r="1374" spans="1:4">
      <c r="A1374" s="111"/>
      <c r="B1374" s="86"/>
      <c r="C1374" s="103"/>
      <c r="D1374" s="126"/>
    </row>
    <row r="1375" spans="1:4">
      <c r="A1375" s="111"/>
      <c r="B1375" s="86"/>
      <c r="C1375" s="103"/>
      <c r="D1375" s="126"/>
    </row>
    <row r="1376" spans="1:4">
      <c r="A1376" s="111"/>
      <c r="B1376" s="86"/>
      <c r="C1376" s="103"/>
      <c r="D1376" s="126"/>
    </row>
    <row r="1377" spans="1:4">
      <c r="A1377" s="111"/>
      <c r="B1377" s="86"/>
      <c r="C1377" s="103"/>
      <c r="D1377" s="126"/>
    </row>
    <row r="1378" spans="1:4">
      <c r="A1378" s="111"/>
      <c r="B1378" s="86"/>
      <c r="C1378" s="103"/>
      <c r="D1378" s="126"/>
    </row>
    <row r="1379" spans="1:4">
      <c r="A1379" s="111"/>
      <c r="B1379" s="86"/>
      <c r="C1379" s="103"/>
      <c r="D1379" s="126"/>
    </row>
    <row r="1380" spans="1:4">
      <c r="A1380" s="111"/>
      <c r="B1380" s="86"/>
      <c r="C1380" s="103"/>
      <c r="D1380" s="126"/>
    </row>
    <row r="1381" spans="1:4">
      <c r="A1381" s="111"/>
      <c r="B1381" s="86"/>
      <c r="C1381" s="103"/>
      <c r="D1381" s="126"/>
    </row>
    <row r="1382" spans="1:4">
      <c r="A1382" s="111"/>
      <c r="B1382" s="86"/>
      <c r="C1382" s="103"/>
      <c r="D1382" s="126"/>
    </row>
    <row r="1383" spans="1:4">
      <c r="A1383" s="111"/>
      <c r="B1383" s="86"/>
      <c r="C1383" s="103"/>
      <c r="D1383" s="126"/>
    </row>
    <row r="1384" spans="1:4">
      <c r="A1384" s="111"/>
      <c r="B1384" s="86"/>
      <c r="C1384" s="103"/>
      <c r="D1384" s="126"/>
    </row>
    <row r="1385" spans="1:4">
      <c r="A1385" s="111"/>
      <c r="B1385" s="86"/>
      <c r="C1385" s="103"/>
      <c r="D1385" s="126"/>
    </row>
    <row r="1386" spans="1:4">
      <c r="A1386" s="111"/>
      <c r="B1386" s="86"/>
      <c r="C1386" s="103"/>
      <c r="D1386" s="126"/>
    </row>
    <row r="1387" spans="1:4">
      <c r="A1387" s="111"/>
      <c r="B1387" s="86"/>
      <c r="C1387" s="103"/>
      <c r="D1387" s="126"/>
    </row>
    <row r="1388" spans="1:4">
      <c r="A1388" s="111"/>
      <c r="B1388" s="86"/>
      <c r="C1388" s="103"/>
      <c r="D1388" s="126"/>
    </row>
    <row r="1389" spans="1:4">
      <c r="A1389" s="111"/>
      <c r="B1389" s="86"/>
      <c r="C1389" s="103"/>
      <c r="D1389" s="126"/>
    </row>
    <row r="1390" spans="1:4">
      <c r="A1390" s="111"/>
      <c r="B1390" s="86"/>
      <c r="C1390" s="103"/>
      <c r="D1390" s="126"/>
    </row>
    <row r="1391" spans="1:4">
      <c r="A1391" s="111"/>
      <c r="B1391" s="86"/>
      <c r="C1391" s="103"/>
      <c r="D1391" s="126"/>
    </row>
    <row r="1392" spans="1:4">
      <c r="A1392" s="111"/>
      <c r="B1392" s="86"/>
      <c r="C1392" s="103"/>
      <c r="D1392" s="126"/>
    </row>
    <row r="1393" spans="1:4">
      <c r="A1393" s="111"/>
      <c r="B1393" s="86"/>
      <c r="C1393" s="103"/>
      <c r="D1393" s="126"/>
    </row>
    <row r="1394" spans="1:4">
      <c r="A1394" s="111"/>
      <c r="B1394" s="86"/>
      <c r="C1394" s="103"/>
      <c r="D1394" s="126"/>
    </row>
    <row r="1395" spans="1:4">
      <c r="A1395" s="111"/>
      <c r="B1395" s="86"/>
      <c r="C1395" s="103"/>
      <c r="D1395" s="126"/>
    </row>
    <row r="1396" spans="1:4">
      <c r="A1396" s="111"/>
      <c r="B1396" s="86"/>
      <c r="C1396" s="103"/>
      <c r="D1396" s="126"/>
    </row>
    <row r="1397" spans="1:4">
      <c r="A1397" s="111"/>
      <c r="B1397" s="86"/>
      <c r="C1397" s="103"/>
      <c r="D1397" s="126"/>
    </row>
    <row r="1398" spans="1:4">
      <c r="A1398" s="111"/>
      <c r="B1398" s="86"/>
      <c r="C1398" s="103"/>
      <c r="D1398" s="126"/>
    </row>
    <row r="1399" spans="1:4">
      <c r="A1399" s="111"/>
      <c r="B1399" s="86"/>
      <c r="C1399" s="103"/>
      <c r="D1399" s="126"/>
    </row>
    <row r="1400" spans="1:4">
      <c r="A1400" s="111"/>
      <c r="B1400" s="86"/>
      <c r="C1400" s="103"/>
      <c r="D1400" s="126"/>
    </row>
    <row r="1401" spans="1:4">
      <c r="A1401" s="111"/>
      <c r="B1401" s="86"/>
      <c r="C1401" s="103"/>
      <c r="D1401" s="126"/>
    </row>
    <row r="1402" spans="1:4">
      <c r="A1402" s="111"/>
      <c r="B1402" s="86"/>
      <c r="C1402" s="103"/>
      <c r="D1402" s="126"/>
    </row>
    <row r="1403" spans="1:4">
      <c r="A1403" s="111"/>
      <c r="B1403" s="86"/>
      <c r="C1403" s="103"/>
      <c r="D1403" s="126"/>
    </row>
    <row r="1404" spans="1:4">
      <c r="A1404" s="111"/>
      <c r="B1404" s="86"/>
      <c r="C1404" s="103"/>
      <c r="D1404" s="126"/>
    </row>
    <row r="1405" spans="1:4">
      <c r="A1405" s="111"/>
      <c r="B1405" s="86"/>
      <c r="C1405" s="103"/>
      <c r="D1405" s="126"/>
    </row>
    <row r="1406" spans="1:4">
      <c r="A1406" s="111"/>
      <c r="B1406" s="86"/>
      <c r="C1406" s="103"/>
      <c r="D1406" s="126"/>
    </row>
    <row r="1407" spans="1:4">
      <c r="A1407" s="111"/>
      <c r="B1407" s="86"/>
      <c r="C1407" s="103"/>
      <c r="D1407" s="126"/>
    </row>
    <row r="1408" spans="1:4">
      <c r="A1408" s="111"/>
      <c r="B1408" s="86"/>
      <c r="C1408" s="103"/>
      <c r="D1408" s="126"/>
    </row>
    <row r="1409" spans="1:4">
      <c r="A1409" s="111"/>
      <c r="B1409" s="86"/>
      <c r="C1409" s="103"/>
      <c r="D1409" s="126"/>
    </row>
    <row r="1410" spans="1:4">
      <c r="A1410" s="111"/>
      <c r="B1410" s="86"/>
      <c r="C1410" s="103"/>
      <c r="D1410" s="126"/>
    </row>
    <row r="1411" spans="1:4">
      <c r="A1411" s="111"/>
      <c r="B1411" s="86"/>
      <c r="C1411" s="103"/>
      <c r="D1411" s="126"/>
    </row>
    <row r="1412" spans="1:4">
      <c r="A1412" s="111"/>
      <c r="B1412" s="86"/>
      <c r="C1412" s="103"/>
      <c r="D1412" s="126"/>
    </row>
    <row r="1413" spans="1:4">
      <c r="A1413" s="111"/>
      <c r="B1413" s="86"/>
      <c r="C1413" s="103"/>
      <c r="D1413" s="126"/>
    </row>
    <row r="1414" spans="1:4">
      <c r="A1414" s="111"/>
      <c r="B1414" s="86"/>
      <c r="C1414" s="103"/>
      <c r="D1414" s="126"/>
    </row>
    <row r="1415" spans="1:4">
      <c r="A1415" s="111"/>
      <c r="B1415" s="86"/>
      <c r="C1415" s="103"/>
      <c r="D1415" s="126"/>
    </row>
    <row r="1416" spans="1:4">
      <c r="A1416" s="111"/>
      <c r="B1416" s="86"/>
      <c r="C1416" s="103"/>
      <c r="D1416" s="126"/>
    </row>
    <row r="1417" spans="1:4">
      <c r="A1417" s="111"/>
      <c r="B1417" s="86"/>
      <c r="C1417" s="103"/>
      <c r="D1417" s="126"/>
    </row>
    <row r="1418" spans="1:4">
      <c r="A1418" s="111"/>
      <c r="B1418" s="86"/>
      <c r="C1418" s="103"/>
      <c r="D1418" s="126"/>
    </row>
    <row r="1419" spans="1:4">
      <c r="A1419" s="111"/>
      <c r="B1419" s="86"/>
      <c r="C1419" s="103"/>
      <c r="D1419" s="126"/>
    </row>
    <row r="1420" spans="1:4">
      <c r="A1420" s="111"/>
      <c r="B1420" s="86"/>
      <c r="C1420" s="103"/>
      <c r="D1420" s="126"/>
    </row>
    <row r="1421" spans="1:4">
      <c r="A1421" s="111"/>
      <c r="B1421" s="86"/>
      <c r="C1421" s="103"/>
      <c r="D1421" s="126"/>
    </row>
    <row r="1422" spans="1:4">
      <c r="A1422" s="111"/>
      <c r="B1422" s="86"/>
      <c r="C1422" s="103"/>
      <c r="D1422" s="126"/>
    </row>
    <row r="1423" spans="1:4">
      <c r="A1423" s="111"/>
      <c r="B1423" s="86"/>
      <c r="C1423" s="103"/>
      <c r="D1423" s="126"/>
    </row>
    <row r="1424" spans="1:4">
      <c r="A1424" s="111"/>
      <c r="B1424" s="86"/>
      <c r="C1424" s="103"/>
      <c r="D1424" s="126"/>
    </row>
    <row r="1425" spans="1:4">
      <c r="A1425" s="111"/>
      <c r="B1425" s="86"/>
      <c r="C1425" s="103"/>
      <c r="D1425" s="126"/>
    </row>
    <row r="1426" spans="1:4">
      <c r="A1426" s="111"/>
      <c r="B1426" s="86"/>
      <c r="C1426" s="103"/>
      <c r="D1426" s="126"/>
    </row>
    <row r="1427" spans="1:4">
      <c r="A1427" s="111"/>
      <c r="B1427" s="86"/>
      <c r="C1427" s="103"/>
      <c r="D1427" s="126"/>
    </row>
    <row r="1428" spans="1:4">
      <c r="A1428" s="111"/>
      <c r="B1428" s="86"/>
      <c r="C1428" s="103"/>
      <c r="D1428" s="126"/>
    </row>
    <row r="1429" spans="1:4">
      <c r="A1429" s="111"/>
      <c r="B1429" s="86"/>
      <c r="C1429" s="103"/>
      <c r="D1429" s="126"/>
    </row>
    <row r="1430" spans="1:4">
      <c r="A1430" s="111"/>
      <c r="B1430" s="86"/>
      <c r="C1430" s="103"/>
      <c r="D1430" s="126"/>
    </row>
    <row r="1431" spans="1:4">
      <c r="A1431" s="111"/>
      <c r="B1431" s="86"/>
      <c r="C1431" s="103"/>
      <c r="D1431" s="126"/>
    </row>
    <row r="1432" spans="1:4">
      <c r="A1432" s="111"/>
      <c r="B1432" s="86"/>
      <c r="C1432" s="103"/>
      <c r="D1432" s="126"/>
    </row>
    <row r="1433" spans="1:4">
      <c r="A1433" s="111"/>
      <c r="B1433" s="86"/>
      <c r="C1433" s="103"/>
      <c r="D1433" s="126"/>
    </row>
    <row r="1434" spans="1:4">
      <c r="A1434" s="111"/>
      <c r="B1434" s="86"/>
      <c r="C1434" s="103"/>
      <c r="D1434" s="126"/>
    </row>
    <row r="1435" spans="1:4">
      <c r="A1435" s="111"/>
      <c r="B1435" s="86"/>
      <c r="C1435" s="103"/>
      <c r="D1435" s="126"/>
    </row>
    <row r="1436" spans="1:4">
      <c r="A1436" s="111"/>
      <c r="B1436" s="86"/>
      <c r="C1436" s="103"/>
      <c r="D1436" s="126"/>
    </row>
    <row r="1437" spans="1:4">
      <c r="A1437" s="111"/>
      <c r="B1437" s="86"/>
      <c r="C1437" s="103"/>
      <c r="D1437" s="126"/>
    </row>
    <row r="1438" spans="1:4">
      <c r="A1438" s="111"/>
      <c r="B1438" s="86"/>
      <c r="C1438" s="103"/>
      <c r="D1438" s="126"/>
    </row>
    <row r="1439" spans="1:4">
      <c r="A1439" s="111"/>
      <c r="B1439" s="86"/>
      <c r="C1439" s="103"/>
      <c r="D1439" s="126"/>
    </row>
    <row r="1440" spans="1:4">
      <c r="A1440" s="111"/>
      <c r="B1440" s="86"/>
      <c r="C1440" s="103"/>
      <c r="D1440" s="126"/>
    </row>
    <row r="1441" spans="1:4">
      <c r="A1441" s="111"/>
      <c r="B1441" s="86"/>
      <c r="C1441" s="103"/>
      <c r="D1441" s="126"/>
    </row>
    <row r="1442" spans="1:4">
      <c r="A1442" s="111"/>
      <c r="B1442" s="86"/>
      <c r="C1442" s="103"/>
      <c r="D1442" s="126"/>
    </row>
    <row r="1443" spans="1:4">
      <c r="A1443" s="111"/>
      <c r="B1443" s="86"/>
      <c r="C1443" s="103"/>
      <c r="D1443" s="126"/>
    </row>
    <row r="1444" spans="1:4">
      <c r="A1444" s="111"/>
      <c r="B1444" s="86"/>
      <c r="C1444" s="103"/>
      <c r="D1444" s="126"/>
    </row>
    <row r="1445" spans="1:4">
      <c r="A1445" s="111"/>
      <c r="B1445" s="86"/>
      <c r="C1445" s="103"/>
      <c r="D1445" s="126"/>
    </row>
    <row r="1446" spans="1:4">
      <c r="A1446" s="111"/>
      <c r="B1446" s="86"/>
      <c r="C1446" s="103"/>
      <c r="D1446" s="126"/>
    </row>
    <row r="1447" spans="1:4">
      <c r="A1447" s="111"/>
      <c r="B1447" s="86"/>
      <c r="C1447" s="103"/>
      <c r="D1447" s="126"/>
    </row>
    <row r="1448" spans="1:4">
      <c r="A1448" s="111"/>
      <c r="B1448" s="86"/>
      <c r="C1448" s="103"/>
      <c r="D1448" s="126"/>
    </row>
    <row r="1449" spans="1:4">
      <c r="A1449" s="111"/>
      <c r="B1449" s="86"/>
      <c r="C1449" s="103"/>
      <c r="D1449" s="126"/>
    </row>
    <row r="1450" spans="1:4">
      <c r="A1450" s="111"/>
      <c r="B1450" s="86"/>
      <c r="C1450" s="103"/>
      <c r="D1450" s="126"/>
    </row>
    <row r="1451" spans="1:4">
      <c r="A1451" s="111"/>
      <c r="B1451" s="86"/>
      <c r="C1451" s="103"/>
      <c r="D1451" s="126"/>
    </row>
    <row r="1452" spans="1:4">
      <c r="A1452" s="111"/>
      <c r="B1452" s="86"/>
      <c r="C1452" s="103"/>
      <c r="D1452" s="126"/>
    </row>
    <row r="1453" spans="1:4">
      <c r="A1453" s="111"/>
      <c r="B1453" s="86"/>
      <c r="C1453" s="103"/>
      <c r="D1453" s="126"/>
    </row>
    <row r="1454" spans="1:4">
      <c r="A1454" s="111"/>
      <c r="B1454" s="86"/>
      <c r="C1454" s="103"/>
      <c r="D1454" s="126"/>
    </row>
    <row r="1455" spans="1:4">
      <c r="A1455" s="111"/>
      <c r="B1455" s="86"/>
      <c r="C1455" s="103"/>
      <c r="D1455" s="126"/>
    </row>
    <row r="1456" spans="1:4">
      <c r="A1456" s="111"/>
      <c r="B1456" s="86"/>
      <c r="C1456" s="103"/>
      <c r="D1456" s="126"/>
    </row>
    <row r="1457" spans="1:4">
      <c r="A1457" s="111"/>
      <c r="B1457" s="86"/>
      <c r="C1457" s="103"/>
      <c r="D1457" s="126"/>
    </row>
    <row r="1458" spans="1:4">
      <c r="A1458" s="111"/>
      <c r="B1458" s="86"/>
      <c r="C1458" s="103"/>
      <c r="D1458" s="126"/>
    </row>
    <row r="1459" spans="1:4">
      <c r="A1459" s="111"/>
      <c r="B1459" s="86"/>
      <c r="C1459" s="103"/>
      <c r="D1459" s="126"/>
    </row>
    <row r="1460" spans="1:4">
      <c r="A1460" s="111"/>
      <c r="B1460" s="86"/>
      <c r="C1460" s="103"/>
      <c r="D1460" s="126"/>
    </row>
    <row r="1461" spans="1:4">
      <c r="A1461" s="111"/>
      <c r="B1461" s="86"/>
      <c r="C1461" s="103"/>
      <c r="D1461" s="126"/>
    </row>
    <row r="1462" spans="1:4">
      <c r="A1462" s="111"/>
      <c r="B1462" s="86"/>
      <c r="C1462" s="103"/>
      <c r="D1462" s="126"/>
    </row>
    <row r="1463" spans="1:4">
      <c r="A1463" s="111"/>
      <c r="B1463" s="86"/>
      <c r="C1463" s="103"/>
      <c r="D1463" s="126"/>
    </row>
    <row r="1464" spans="1:4">
      <c r="A1464" s="111"/>
      <c r="B1464" s="86"/>
      <c r="C1464" s="103"/>
      <c r="D1464" s="126"/>
    </row>
    <row r="1465" spans="1:4">
      <c r="A1465" s="111"/>
      <c r="B1465" s="86"/>
      <c r="C1465" s="103"/>
      <c r="D1465" s="126"/>
    </row>
    <row r="1466" spans="1:4">
      <c r="A1466" s="111"/>
      <c r="B1466" s="86"/>
      <c r="C1466" s="103"/>
      <c r="D1466" s="126"/>
    </row>
    <row r="1467" spans="1:4">
      <c r="A1467" s="111"/>
      <c r="B1467" s="86"/>
      <c r="C1467" s="103"/>
      <c r="D1467" s="126"/>
    </row>
    <row r="1468" spans="1:4">
      <c r="A1468" s="111"/>
      <c r="B1468" s="86"/>
      <c r="C1468" s="103"/>
      <c r="D1468" s="126"/>
    </row>
    <row r="1469" spans="1:4">
      <c r="A1469" s="111"/>
      <c r="B1469" s="86"/>
      <c r="C1469" s="103"/>
      <c r="D1469" s="126"/>
    </row>
    <row r="1470" spans="1:4">
      <c r="A1470" s="111"/>
      <c r="B1470" s="86"/>
      <c r="C1470" s="103"/>
      <c r="D1470" s="126"/>
    </row>
    <row r="1471" spans="1:4">
      <c r="A1471" s="111"/>
      <c r="B1471" s="86"/>
      <c r="C1471" s="103"/>
      <c r="D1471" s="126"/>
    </row>
    <row r="1472" spans="1:4">
      <c r="A1472" s="111"/>
      <c r="B1472" s="86"/>
      <c r="C1472" s="103"/>
      <c r="D1472" s="126"/>
    </row>
    <row r="1473" spans="1:4">
      <c r="A1473" s="111"/>
      <c r="B1473" s="86"/>
      <c r="C1473" s="103"/>
      <c r="D1473" s="126"/>
    </row>
    <row r="1474" spans="1:4">
      <c r="A1474" s="111"/>
      <c r="B1474" s="86"/>
      <c r="C1474" s="103"/>
      <c r="D1474" s="126"/>
    </row>
    <row r="1475" spans="1:4">
      <c r="A1475" s="111"/>
      <c r="B1475" s="86"/>
      <c r="C1475" s="103"/>
      <c r="D1475" s="126"/>
    </row>
    <row r="1476" spans="1:4">
      <c r="A1476" s="111"/>
      <c r="B1476" s="86"/>
      <c r="C1476" s="103"/>
      <c r="D1476" s="126"/>
    </row>
    <row r="1477" spans="1:4">
      <c r="A1477" s="111"/>
      <c r="B1477" s="86"/>
      <c r="C1477" s="103"/>
      <c r="D1477" s="126"/>
    </row>
    <row r="1478" spans="1:4">
      <c r="A1478" s="111"/>
      <c r="B1478" s="86"/>
      <c r="C1478" s="103"/>
      <c r="D1478" s="126"/>
    </row>
    <row r="1479" spans="1:4">
      <c r="A1479" s="111"/>
      <c r="B1479" s="86"/>
      <c r="C1479" s="103"/>
      <c r="D1479" s="126"/>
    </row>
    <row r="1480" spans="1:4">
      <c r="A1480" s="111"/>
      <c r="B1480" s="86"/>
      <c r="C1480" s="103"/>
      <c r="D1480" s="126"/>
    </row>
    <row r="1481" spans="1:4">
      <c r="A1481" s="111"/>
      <c r="B1481" s="86"/>
      <c r="C1481" s="103"/>
      <c r="D1481" s="126"/>
    </row>
    <row r="1482" spans="1:4">
      <c r="A1482" s="111"/>
      <c r="B1482" s="86"/>
      <c r="C1482" s="103"/>
      <c r="D1482" s="126"/>
    </row>
    <row r="1483" spans="1:4">
      <c r="A1483" s="111"/>
      <c r="B1483" s="86"/>
      <c r="C1483" s="103"/>
      <c r="D1483" s="126"/>
    </row>
    <row r="1484" spans="1:4">
      <c r="A1484" s="111"/>
      <c r="B1484" s="86"/>
      <c r="C1484" s="103"/>
      <c r="D1484" s="126"/>
    </row>
    <row r="1485" spans="1:4">
      <c r="A1485" s="111"/>
      <c r="B1485" s="86"/>
      <c r="C1485" s="103"/>
      <c r="D1485" s="126"/>
    </row>
    <row r="1486" spans="1:4">
      <c r="A1486" s="111"/>
      <c r="B1486" s="86"/>
      <c r="C1486" s="103"/>
      <c r="D1486" s="126"/>
    </row>
    <row r="1487" spans="1:4">
      <c r="A1487" s="111"/>
      <c r="B1487" s="86"/>
      <c r="C1487" s="103"/>
      <c r="D1487" s="126"/>
    </row>
    <row r="1488" spans="1:4">
      <c r="A1488" s="111"/>
      <c r="B1488" s="86"/>
      <c r="C1488" s="103"/>
      <c r="D1488" s="126"/>
    </row>
    <row r="1489" spans="1:4">
      <c r="A1489" s="111"/>
      <c r="B1489" s="86"/>
      <c r="C1489" s="103"/>
      <c r="D1489" s="126"/>
    </row>
    <row r="1490" spans="1:4">
      <c r="A1490" s="111"/>
      <c r="B1490" s="86"/>
      <c r="C1490" s="103"/>
      <c r="D1490" s="126"/>
    </row>
    <row r="1491" spans="1:4">
      <c r="A1491" s="111"/>
      <c r="B1491" s="86"/>
      <c r="C1491" s="103"/>
      <c r="D1491" s="126"/>
    </row>
    <row r="1492" spans="1:4">
      <c r="A1492" s="111"/>
      <c r="B1492" s="86"/>
      <c r="C1492" s="103"/>
      <c r="D1492" s="126"/>
    </row>
    <row r="1493" spans="1:4">
      <c r="A1493" s="111"/>
      <c r="B1493" s="86"/>
      <c r="C1493" s="103"/>
      <c r="D1493" s="126"/>
    </row>
    <row r="1494" spans="1:4">
      <c r="A1494" s="111"/>
      <c r="B1494" s="86"/>
      <c r="C1494" s="103"/>
      <c r="D1494" s="126"/>
    </row>
    <row r="1495" spans="1:4">
      <c r="A1495" s="111"/>
      <c r="B1495" s="86"/>
      <c r="C1495" s="103"/>
      <c r="D1495" s="126"/>
    </row>
    <row r="1496" spans="1:4">
      <c r="A1496" s="111"/>
      <c r="B1496" s="86"/>
      <c r="C1496" s="103"/>
      <c r="D1496" s="126"/>
    </row>
    <row r="1497" spans="1:4">
      <c r="A1497" s="111"/>
      <c r="B1497" s="86"/>
      <c r="C1497" s="103"/>
      <c r="D1497" s="126"/>
    </row>
    <row r="1498" spans="1:4">
      <c r="A1498" s="111"/>
      <c r="B1498" s="86"/>
      <c r="C1498" s="103"/>
      <c r="D1498" s="126"/>
    </row>
    <row r="1499" spans="1:4">
      <c r="A1499" s="111"/>
      <c r="B1499" s="86"/>
      <c r="C1499" s="103"/>
      <c r="D1499" s="126"/>
    </row>
    <row r="1500" spans="1:4">
      <c r="A1500" s="111"/>
      <c r="B1500" s="86"/>
      <c r="C1500" s="103"/>
      <c r="D1500" s="126"/>
    </row>
    <row r="1501" spans="1:4">
      <c r="A1501" s="111"/>
      <c r="B1501" s="86"/>
      <c r="C1501" s="103"/>
      <c r="D1501" s="126"/>
    </row>
    <row r="1502" spans="1:4">
      <c r="A1502" s="111"/>
      <c r="B1502" s="86"/>
      <c r="C1502" s="103"/>
      <c r="D1502" s="126"/>
    </row>
    <row r="1503" spans="1:4">
      <c r="A1503" s="111"/>
      <c r="B1503" s="86"/>
      <c r="C1503" s="103"/>
      <c r="D1503" s="126"/>
    </row>
    <row r="1504" spans="1:4">
      <c r="A1504" s="111"/>
      <c r="B1504" s="86"/>
      <c r="C1504" s="103"/>
      <c r="D1504" s="126"/>
    </row>
    <row r="1505" spans="1:4">
      <c r="A1505" s="111"/>
      <c r="B1505" s="86"/>
      <c r="C1505" s="103"/>
      <c r="D1505" s="126"/>
    </row>
    <row r="1506" spans="1:4">
      <c r="A1506" s="111"/>
      <c r="B1506" s="86"/>
      <c r="C1506" s="103"/>
      <c r="D1506" s="126"/>
    </row>
    <row r="1507" spans="1:4">
      <c r="A1507" s="111"/>
      <c r="B1507" s="86"/>
      <c r="C1507" s="103"/>
      <c r="D1507" s="126"/>
    </row>
    <row r="1508" spans="1:4">
      <c r="A1508" s="111"/>
      <c r="B1508" s="86"/>
      <c r="C1508" s="103"/>
      <c r="D1508" s="126"/>
    </row>
    <row r="1509" spans="1:4">
      <c r="A1509" s="111"/>
      <c r="B1509" s="86"/>
      <c r="C1509" s="103"/>
      <c r="D1509" s="126"/>
    </row>
    <row r="1510" spans="1:4">
      <c r="A1510" s="111"/>
      <c r="B1510" s="86"/>
      <c r="C1510" s="103"/>
      <c r="D1510" s="126"/>
    </row>
    <row r="1511" spans="1:4">
      <c r="A1511" s="111"/>
      <c r="B1511" s="86"/>
      <c r="C1511" s="103"/>
      <c r="D1511" s="126"/>
    </row>
    <row r="1512" spans="1:4">
      <c r="A1512" s="111"/>
      <c r="B1512" s="86"/>
      <c r="C1512" s="103"/>
      <c r="D1512" s="126"/>
    </row>
    <row r="1513" spans="1:4">
      <c r="A1513" s="111"/>
      <c r="B1513" s="86"/>
      <c r="C1513" s="103"/>
      <c r="D1513" s="126"/>
    </row>
    <row r="1514" spans="1:4">
      <c r="A1514" s="111"/>
      <c r="B1514" s="86"/>
      <c r="C1514" s="103"/>
      <c r="D1514" s="126"/>
    </row>
    <row r="1515" spans="1:4">
      <c r="A1515" s="111"/>
      <c r="B1515" s="86"/>
      <c r="C1515" s="103"/>
      <c r="D1515" s="126"/>
    </row>
    <row r="1516" spans="1:4">
      <c r="A1516" s="111"/>
      <c r="B1516" s="86"/>
      <c r="C1516" s="103"/>
      <c r="D1516" s="126"/>
    </row>
    <row r="1517" spans="1:4">
      <c r="A1517" s="111"/>
      <c r="B1517" s="86"/>
      <c r="C1517" s="103"/>
      <c r="D1517" s="126"/>
    </row>
    <row r="1518" spans="1:4">
      <c r="A1518" s="111"/>
      <c r="B1518" s="86"/>
      <c r="C1518" s="103"/>
      <c r="D1518" s="126"/>
    </row>
    <row r="1519" spans="1:4">
      <c r="A1519" s="111"/>
      <c r="B1519" s="86"/>
      <c r="C1519" s="103"/>
      <c r="D1519" s="126"/>
    </row>
    <row r="1520" spans="1:4">
      <c r="A1520" s="111"/>
      <c r="B1520" s="86"/>
      <c r="C1520" s="103"/>
      <c r="D1520" s="126"/>
    </row>
    <row r="1521" spans="1:4">
      <c r="A1521" s="111"/>
      <c r="B1521" s="86"/>
      <c r="C1521" s="103"/>
      <c r="D1521" s="126"/>
    </row>
    <row r="1522" spans="1:4">
      <c r="A1522" s="111"/>
      <c r="B1522" s="86"/>
      <c r="C1522" s="103"/>
      <c r="D1522" s="126"/>
    </row>
    <row r="1523" spans="1:4">
      <c r="A1523" s="111"/>
      <c r="B1523" s="86"/>
      <c r="C1523" s="103"/>
      <c r="D1523" s="126"/>
    </row>
    <row r="1524" spans="1:4">
      <c r="A1524" s="111"/>
      <c r="B1524" s="86"/>
      <c r="C1524" s="103"/>
      <c r="D1524" s="126"/>
    </row>
    <row r="1525" spans="1:4">
      <c r="A1525" s="111"/>
      <c r="B1525" s="86"/>
      <c r="C1525" s="103"/>
      <c r="D1525" s="126"/>
    </row>
    <row r="1526" spans="1:4">
      <c r="A1526" s="111"/>
      <c r="B1526" s="86"/>
      <c r="C1526" s="103"/>
      <c r="D1526" s="126"/>
    </row>
    <row r="1527" spans="1:4">
      <c r="A1527" s="111"/>
      <c r="B1527" s="86"/>
      <c r="C1527" s="103"/>
      <c r="D1527" s="126"/>
    </row>
    <row r="1528" spans="1:4">
      <c r="A1528" s="111"/>
      <c r="B1528" s="86"/>
      <c r="C1528" s="103"/>
      <c r="D1528" s="126"/>
    </row>
    <row r="1529" spans="1:4">
      <c r="A1529" s="111"/>
      <c r="B1529" s="86"/>
      <c r="C1529" s="103"/>
      <c r="D1529" s="126"/>
    </row>
    <row r="1530" spans="1:4">
      <c r="A1530" s="111"/>
      <c r="B1530" s="86"/>
      <c r="C1530" s="103"/>
      <c r="D1530" s="126"/>
    </row>
    <row r="1531" spans="1:4">
      <c r="A1531" s="111"/>
      <c r="B1531" s="86"/>
      <c r="C1531" s="103"/>
      <c r="D1531" s="126"/>
    </row>
    <row r="1532" spans="1:4">
      <c r="A1532" s="111"/>
      <c r="B1532" s="86"/>
      <c r="C1532" s="103"/>
      <c r="D1532" s="126"/>
    </row>
    <row r="1533" spans="1:4">
      <c r="A1533" s="111"/>
      <c r="B1533" s="86"/>
      <c r="C1533" s="103"/>
      <c r="D1533" s="126"/>
    </row>
    <row r="1534" spans="1:4">
      <c r="A1534" s="111"/>
      <c r="B1534" s="86"/>
      <c r="C1534" s="103"/>
      <c r="D1534" s="126"/>
    </row>
    <row r="1535" spans="1:4">
      <c r="A1535" s="111"/>
      <c r="B1535" s="86"/>
      <c r="C1535" s="103"/>
      <c r="D1535" s="126"/>
    </row>
    <row r="1536" spans="1:4">
      <c r="A1536" s="111"/>
      <c r="B1536" s="86"/>
      <c r="C1536" s="103"/>
      <c r="D1536" s="126"/>
    </row>
    <row r="1537" spans="1:4">
      <c r="A1537" s="111"/>
      <c r="B1537" s="86"/>
      <c r="C1537" s="103"/>
      <c r="D1537" s="126"/>
    </row>
    <row r="1538" spans="1:4">
      <c r="A1538" s="111"/>
      <c r="B1538" s="86"/>
      <c r="C1538" s="103"/>
      <c r="D1538" s="126"/>
    </row>
    <row r="1539" spans="1:4">
      <c r="A1539" s="111"/>
      <c r="B1539" s="86"/>
      <c r="C1539" s="103"/>
      <c r="D1539" s="126"/>
    </row>
    <row r="1540" spans="1:4">
      <c r="A1540" s="111"/>
      <c r="B1540" s="86"/>
      <c r="C1540" s="103"/>
      <c r="D1540" s="126"/>
    </row>
    <row r="1541" spans="1:4">
      <c r="A1541" s="111"/>
      <c r="B1541" s="86"/>
      <c r="C1541" s="103"/>
      <c r="D1541" s="126"/>
    </row>
    <row r="1542" spans="1:4">
      <c r="A1542" s="111"/>
      <c r="B1542" s="86"/>
      <c r="C1542" s="103"/>
      <c r="D1542" s="126"/>
    </row>
    <row r="1543" spans="1:4">
      <c r="A1543" s="111"/>
      <c r="B1543" s="86"/>
      <c r="C1543" s="103"/>
      <c r="D1543" s="126"/>
    </row>
    <row r="1544" spans="1:4">
      <c r="A1544" s="111"/>
      <c r="B1544" s="86"/>
      <c r="C1544" s="103"/>
      <c r="D1544" s="126"/>
    </row>
    <row r="1545" spans="1:4">
      <c r="A1545" s="111"/>
      <c r="B1545" s="86"/>
      <c r="C1545" s="103"/>
      <c r="D1545" s="126"/>
    </row>
    <row r="1546" spans="1:4">
      <c r="A1546" s="111"/>
      <c r="B1546" s="86"/>
      <c r="C1546" s="103"/>
      <c r="D1546" s="126"/>
    </row>
    <row r="1547" spans="1:4">
      <c r="A1547" s="111"/>
      <c r="B1547" s="86"/>
      <c r="C1547" s="103"/>
      <c r="D1547" s="126"/>
    </row>
    <row r="1548" spans="1:4">
      <c r="A1548" s="111"/>
      <c r="B1548" s="86"/>
      <c r="C1548" s="103"/>
      <c r="D1548" s="126"/>
    </row>
    <row r="1549" spans="1:4">
      <c r="A1549" s="111"/>
      <c r="B1549" s="86"/>
      <c r="C1549" s="103"/>
      <c r="D1549" s="126"/>
    </row>
    <row r="1550" spans="1:4">
      <c r="A1550" s="111"/>
      <c r="B1550" s="86"/>
      <c r="C1550" s="103"/>
      <c r="D1550" s="126"/>
    </row>
    <row r="1551" spans="1:4">
      <c r="A1551" s="111"/>
      <c r="B1551" s="86"/>
      <c r="C1551" s="103"/>
      <c r="D1551" s="126"/>
    </row>
    <row r="1552" spans="1:4">
      <c r="A1552" s="111"/>
      <c r="B1552" s="86"/>
      <c r="C1552" s="103"/>
      <c r="D1552" s="126"/>
    </row>
    <row r="1553" spans="1:4">
      <c r="A1553" s="111"/>
      <c r="B1553" s="86"/>
      <c r="C1553" s="103"/>
      <c r="D1553" s="126"/>
    </row>
    <row r="1554" spans="1:4">
      <c r="A1554" s="111"/>
      <c r="B1554" s="86"/>
      <c r="C1554" s="103"/>
      <c r="D1554" s="126"/>
    </row>
    <row r="1555" spans="1:4">
      <c r="A1555" s="111"/>
      <c r="B1555" s="86"/>
      <c r="C1555" s="103"/>
      <c r="D1555" s="126"/>
    </row>
    <row r="1556" spans="1:4">
      <c r="A1556" s="111"/>
      <c r="B1556" s="86"/>
      <c r="C1556" s="103"/>
      <c r="D1556" s="126"/>
    </row>
    <row r="1557" spans="1:4">
      <c r="A1557" s="111"/>
      <c r="B1557" s="86"/>
      <c r="C1557" s="103"/>
      <c r="D1557" s="126"/>
    </row>
    <row r="1558" spans="1:4">
      <c r="A1558" s="111"/>
      <c r="B1558" s="86"/>
      <c r="C1558" s="103"/>
      <c r="D1558" s="126"/>
    </row>
    <row r="1559" spans="1:4">
      <c r="A1559" s="111"/>
      <c r="B1559" s="86"/>
      <c r="C1559" s="103"/>
      <c r="D1559" s="126"/>
    </row>
    <row r="1560" spans="1:4">
      <c r="A1560" s="111"/>
      <c r="B1560" s="86"/>
      <c r="C1560" s="103"/>
      <c r="D1560" s="126"/>
    </row>
    <row r="1561" spans="1:4">
      <c r="A1561" s="111"/>
      <c r="B1561" s="86"/>
      <c r="C1561" s="103"/>
      <c r="D1561" s="126"/>
    </row>
    <row r="1562" spans="1:4">
      <c r="A1562" s="111"/>
      <c r="B1562" s="86"/>
      <c r="C1562" s="103"/>
      <c r="D1562" s="126"/>
    </row>
    <row r="1563" spans="1:4">
      <c r="A1563" s="111"/>
      <c r="B1563" s="86"/>
      <c r="C1563" s="103"/>
      <c r="D1563" s="126"/>
    </row>
    <row r="1564" spans="1:4">
      <c r="A1564" s="111"/>
      <c r="B1564" s="86"/>
      <c r="C1564" s="103"/>
      <c r="D1564" s="126"/>
    </row>
    <row r="1565" spans="1:4">
      <c r="A1565" s="111"/>
      <c r="B1565" s="86"/>
      <c r="C1565" s="103"/>
      <c r="D1565" s="126"/>
    </row>
    <row r="1566" spans="1:4">
      <c r="A1566" s="111"/>
      <c r="B1566" s="86"/>
      <c r="C1566" s="103"/>
      <c r="D1566" s="126"/>
    </row>
    <row r="1567" spans="1:4">
      <c r="A1567" s="111"/>
      <c r="B1567" s="86"/>
      <c r="C1567" s="103"/>
      <c r="D1567" s="126"/>
    </row>
    <row r="1568" spans="1:4">
      <c r="A1568" s="111"/>
      <c r="B1568" s="86"/>
      <c r="C1568" s="103"/>
      <c r="D1568" s="126"/>
    </row>
    <row r="1569" spans="1:4">
      <c r="A1569" s="111"/>
      <c r="B1569" s="86"/>
      <c r="C1569" s="103"/>
      <c r="D1569" s="126"/>
    </row>
    <row r="1570" spans="1:4">
      <c r="A1570" s="111"/>
      <c r="B1570" s="86"/>
      <c r="C1570" s="103"/>
      <c r="D1570" s="126"/>
    </row>
    <row r="1571" spans="1:4">
      <c r="A1571" s="111"/>
      <c r="B1571" s="86"/>
      <c r="C1571" s="103"/>
      <c r="D1571" s="126"/>
    </row>
    <row r="1572" spans="1:4">
      <c r="A1572" s="111"/>
      <c r="B1572" s="86"/>
      <c r="C1572" s="103"/>
      <c r="D1572" s="126"/>
    </row>
    <row r="1573" spans="1:4">
      <c r="A1573" s="111"/>
      <c r="B1573" s="86"/>
      <c r="C1573" s="103"/>
      <c r="D1573" s="126"/>
    </row>
    <row r="1574" spans="1:4">
      <c r="A1574" s="111"/>
      <c r="B1574" s="86"/>
      <c r="C1574" s="103"/>
      <c r="D1574" s="126"/>
    </row>
    <row r="1575" spans="1:4">
      <c r="A1575" s="111"/>
      <c r="B1575" s="86"/>
      <c r="C1575" s="103"/>
      <c r="D1575" s="126"/>
    </row>
    <row r="1576" spans="1:4">
      <c r="A1576" s="111"/>
      <c r="B1576" s="86"/>
      <c r="C1576" s="103"/>
      <c r="D1576" s="126"/>
    </row>
    <row r="1577" spans="1:4">
      <c r="A1577" s="111"/>
      <c r="B1577" s="86"/>
      <c r="C1577" s="103"/>
      <c r="D1577" s="126"/>
    </row>
    <row r="1578" spans="1:4">
      <c r="A1578" s="111"/>
      <c r="B1578" s="86"/>
      <c r="C1578" s="103"/>
      <c r="D1578" s="126"/>
    </row>
    <row r="1579" spans="1:4">
      <c r="A1579" s="111"/>
      <c r="B1579" s="86"/>
      <c r="C1579" s="103"/>
      <c r="D1579" s="126"/>
    </row>
    <row r="1580" spans="1:4">
      <c r="A1580" s="111"/>
      <c r="B1580" s="86"/>
      <c r="C1580" s="103"/>
      <c r="D1580" s="126"/>
    </row>
    <row r="1581" spans="1:4">
      <c r="A1581" s="111"/>
      <c r="B1581" s="86"/>
      <c r="C1581" s="103"/>
      <c r="D1581" s="126"/>
    </row>
    <row r="1582" spans="1:4">
      <c r="A1582" s="111"/>
      <c r="B1582" s="86"/>
      <c r="C1582" s="103"/>
      <c r="D1582" s="126"/>
    </row>
    <row r="1583" spans="1:4">
      <c r="A1583" s="111"/>
      <c r="B1583" s="86"/>
      <c r="C1583" s="103"/>
      <c r="D1583" s="126"/>
    </row>
    <row r="1584" spans="1:4">
      <c r="A1584" s="111"/>
      <c r="B1584" s="86"/>
      <c r="C1584" s="103"/>
      <c r="D1584" s="126"/>
    </row>
    <row r="1585" spans="1:4">
      <c r="A1585" s="111"/>
      <c r="B1585" s="86"/>
      <c r="C1585" s="103"/>
      <c r="D1585" s="126"/>
    </row>
    <row r="1586" spans="1:4">
      <c r="A1586" s="111"/>
      <c r="B1586" s="86"/>
      <c r="C1586" s="103"/>
      <c r="D1586" s="126"/>
    </row>
    <row r="1587" spans="1:4">
      <c r="A1587" s="111"/>
      <c r="B1587" s="86"/>
      <c r="C1587" s="103"/>
      <c r="D1587" s="126"/>
    </row>
    <row r="1588" spans="1:4">
      <c r="A1588" s="111"/>
      <c r="B1588" s="86"/>
      <c r="C1588" s="103"/>
      <c r="D1588" s="126"/>
    </row>
    <row r="1589" spans="1:4">
      <c r="A1589" s="111"/>
      <c r="B1589" s="86"/>
      <c r="C1589" s="103"/>
      <c r="D1589" s="126"/>
    </row>
    <row r="1590" spans="1:4">
      <c r="A1590" s="111"/>
      <c r="B1590" s="86"/>
      <c r="C1590" s="103"/>
      <c r="D1590" s="126"/>
    </row>
    <row r="1591" spans="1:4">
      <c r="A1591" s="111"/>
      <c r="B1591" s="86"/>
      <c r="C1591" s="103"/>
      <c r="D1591" s="126"/>
    </row>
    <row r="1592" spans="1:4">
      <c r="A1592" s="111"/>
      <c r="B1592" s="86"/>
      <c r="C1592" s="103"/>
      <c r="D1592" s="126"/>
    </row>
    <row r="1593" spans="1:4">
      <c r="A1593" s="111"/>
      <c r="B1593" s="86"/>
      <c r="C1593" s="103"/>
      <c r="D1593" s="126"/>
    </row>
    <row r="1594" spans="1:4">
      <c r="A1594" s="111"/>
      <c r="B1594" s="86"/>
      <c r="C1594" s="103"/>
      <c r="D1594" s="126"/>
    </row>
    <row r="1595" spans="1:4">
      <c r="A1595" s="111"/>
      <c r="B1595" s="86"/>
      <c r="C1595" s="103"/>
      <c r="D1595" s="126"/>
    </row>
    <row r="1596" spans="1:4">
      <c r="A1596" s="111"/>
      <c r="B1596" s="86"/>
      <c r="C1596" s="103"/>
      <c r="D1596" s="126"/>
    </row>
    <row r="1597" spans="1:4">
      <c r="A1597" s="111"/>
      <c r="B1597" s="86"/>
      <c r="C1597" s="103"/>
      <c r="D1597" s="126"/>
    </row>
    <row r="1598" spans="1:4">
      <c r="A1598" s="111"/>
      <c r="B1598" s="86"/>
      <c r="C1598" s="103"/>
      <c r="D1598" s="126"/>
    </row>
    <row r="1599" spans="1:4">
      <c r="A1599" s="111"/>
      <c r="B1599" s="86"/>
      <c r="C1599" s="103"/>
      <c r="D1599" s="126"/>
    </row>
    <row r="1600" spans="1:4">
      <c r="A1600" s="111"/>
      <c r="B1600" s="86"/>
      <c r="C1600" s="103"/>
      <c r="D1600" s="126"/>
    </row>
    <row r="1601" spans="1:4">
      <c r="A1601" s="111"/>
      <c r="B1601" s="86"/>
      <c r="C1601" s="103"/>
      <c r="D1601" s="126"/>
    </row>
    <row r="1602" spans="1:4">
      <c r="A1602" s="111"/>
      <c r="B1602" s="86"/>
      <c r="C1602" s="103"/>
      <c r="D1602" s="126"/>
    </row>
    <row r="1603" spans="1:4">
      <c r="A1603" s="111"/>
      <c r="B1603" s="86"/>
      <c r="C1603" s="103"/>
      <c r="D1603" s="126"/>
    </row>
    <row r="1604" spans="1:4">
      <c r="A1604" s="111"/>
      <c r="B1604" s="86"/>
      <c r="C1604" s="103"/>
      <c r="D1604" s="126"/>
    </row>
    <row r="1605" spans="1:4">
      <c r="A1605" s="111"/>
      <c r="B1605" s="86"/>
      <c r="C1605" s="103"/>
      <c r="D1605" s="126"/>
    </row>
    <row r="1606" spans="1:4">
      <c r="A1606" s="111"/>
      <c r="B1606" s="86"/>
      <c r="C1606" s="103"/>
      <c r="D1606" s="126"/>
    </row>
    <row r="1607" spans="1:4">
      <c r="A1607" s="111"/>
      <c r="B1607" s="86"/>
      <c r="C1607" s="103"/>
      <c r="D1607" s="126"/>
    </row>
    <row r="1608" spans="1:4">
      <c r="A1608" s="111"/>
      <c r="B1608" s="86"/>
      <c r="C1608" s="103"/>
      <c r="D1608" s="126"/>
    </row>
    <row r="1609" spans="1:4">
      <c r="A1609" s="111"/>
      <c r="B1609" s="86"/>
      <c r="C1609" s="103"/>
      <c r="D1609" s="126"/>
    </row>
    <row r="1610" spans="1:4">
      <c r="A1610" s="111"/>
      <c r="B1610" s="86"/>
      <c r="C1610" s="103"/>
      <c r="D1610" s="126"/>
    </row>
    <row r="1611" spans="1:4">
      <c r="A1611" s="111"/>
      <c r="B1611" s="86"/>
      <c r="C1611" s="103"/>
      <c r="D1611" s="126"/>
    </row>
    <row r="1612" spans="1:4">
      <c r="A1612" s="111"/>
      <c r="B1612" s="86"/>
      <c r="C1612" s="103"/>
      <c r="D1612" s="126"/>
    </row>
    <row r="1613" spans="1:4">
      <c r="A1613" s="111"/>
      <c r="B1613" s="86"/>
      <c r="C1613" s="103"/>
      <c r="D1613" s="126"/>
    </row>
    <row r="1614" spans="1:4">
      <c r="A1614" s="111"/>
      <c r="B1614" s="86"/>
      <c r="C1614" s="103"/>
      <c r="D1614" s="126"/>
    </row>
    <row r="1615" spans="1:4">
      <c r="A1615" s="111"/>
      <c r="B1615" s="86"/>
      <c r="C1615" s="103"/>
      <c r="D1615" s="126"/>
    </row>
    <row r="1616" spans="1:4">
      <c r="A1616" s="111"/>
      <c r="B1616" s="86"/>
      <c r="C1616" s="103"/>
      <c r="D1616" s="126"/>
    </row>
    <row r="1617" spans="1:4">
      <c r="A1617" s="111"/>
      <c r="B1617" s="86"/>
      <c r="C1617" s="103"/>
      <c r="D1617" s="126"/>
    </row>
    <row r="1618" spans="1:4">
      <c r="A1618" s="111"/>
      <c r="B1618" s="86"/>
      <c r="C1618" s="103"/>
      <c r="D1618" s="126"/>
    </row>
    <row r="1619" spans="1:4">
      <c r="A1619" s="111"/>
      <c r="B1619" s="86"/>
      <c r="C1619" s="103"/>
      <c r="D1619" s="126"/>
    </row>
    <row r="1620" spans="1:4">
      <c r="A1620" s="111"/>
      <c r="B1620" s="86"/>
      <c r="C1620" s="103"/>
      <c r="D1620" s="126"/>
    </row>
    <row r="1621" spans="1:4">
      <c r="A1621" s="111"/>
      <c r="B1621" s="86"/>
      <c r="C1621" s="103"/>
      <c r="D1621" s="126"/>
    </row>
    <row r="1622" spans="1:4">
      <c r="A1622" s="111"/>
      <c r="B1622" s="86"/>
      <c r="C1622" s="103"/>
      <c r="D1622" s="126"/>
    </row>
    <row r="1623" spans="1:4">
      <c r="A1623" s="111"/>
      <c r="B1623" s="86"/>
      <c r="C1623" s="103"/>
      <c r="D1623" s="126"/>
    </row>
    <row r="1624" spans="1:4">
      <c r="A1624" s="111"/>
      <c r="B1624" s="86"/>
      <c r="C1624" s="103"/>
      <c r="D1624" s="126"/>
    </row>
    <row r="1625" spans="1:4">
      <c r="A1625" s="111"/>
      <c r="B1625" s="86"/>
      <c r="C1625" s="103"/>
      <c r="D1625" s="126"/>
    </row>
    <row r="1626" spans="1:4">
      <c r="A1626" s="111"/>
      <c r="B1626" s="86"/>
      <c r="C1626" s="103"/>
      <c r="D1626" s="126"/>
    </row>
    <row r="1627" spans="1:4">
      <c r="A1627" s="111"/>
      <c r="B1627" s="86"/>
      <c r="C1627" s="103"/>
      <c r="D1627" s="126"/>
    </row>
    <row r="1628" spans="1:4">
      <c r="A1628" s="111"/>
      <c r="B1628" s="86"/>
      <c r="C1628" s="103"/>
      <c r="D1628" s="126"/>
    </row>
    <row r="1629" spans="1:4">
      <c r="A1629" s="111"/>
      <c r="B1629" s="86"/>
      <c r="C1629" s="103"/>
      <c r="D1629" s="126"/>
    </row>
    <row r="1630" spans="1:4">
      <c r="A1630" s="111"/>
      <c r="B1630" s="86"/>
      <c r="C1630" s="103"/>
      <c r="D1630" s="126"/>
    </row>
    <row r="1631" spans="1:4">
      <c r="A1631" s="111"/>
      <c r="B1631" s="86"/>
      <c r="C1631" s="103"/>
      <c r="D1631" s="126"/>
    </row>
    <row r="1632" spans="1:4">
      <c r="A1632" s="111"/>
      <c r="B1632" s="86"/>
      <c r="C1632" s="103"/>
      <c r="D1632" s="126"/>
    </row>
    <row r="1633" spans="1:4">
      <c r="A1633" s="111"/>
      <c r="B1633" s="86"/>
      <c r="C1633" s="103"/>
      <c r="D1633" s="126"/>
    </row>
    <row r="1634" spans="1:4">
      <c r="A1634" s="111"/>
      <c r="B1634" s="86"/>
      <c r="C1634" s="103"/>
      <c r="D1634" s="126"/>
    </row>
    <row r="1635" spans="1:4">
      <c r="A1635" s="111"/>
      <c r="B1635" s="86"/>
      <c r="C1635" s="103"/>
      <c r="D1635" s="126"/>
    </row>
    <row r="1636" spans="1:4">
      <c r="A1636" s="111"/>
      <c r="B1636" s="86"/>
      <c r="C1636" s="103"/>
      <c r="D1636" s="126"/>
    </row>
    <row r="1637" spans="1:4">
      <c r="A1637" s="111"/>
      <c r="B1637" s="86"/>
      <c r="C1637" s="103"/>
      <c r="D1637" s="126"/>
    </row>
    <row r="1638" spans="1:4">
      <c r="A1638" s="111"/>
      <c r="B1638" s="86"/>
      <c r="C1638" s="103"/>
      <c r="D1638" s="126"/>
    </row>
    <row r="1639" spans="1:4">
      <c r="A1639" s="111"/>
      <c r="B1639" s="86"/>
      <c r="C1639" s="103"/>
      <c r="D1639" s="126"/>
    </row>
    <row r="1640" spans="1:4">
      <c r="A1640" s="111"/>
      <c r="B1640" s="86"/>
      <c r="C1640" s="103"/>
      <c r="D1640" s="126"/>
    </row>
    <row r="1641" spans="1:4">
      <c r="A1641" s="111"/>
      <c r="B1641" s="86"/>
      <c r="C1641" s="103"/>
      <c r="D1641" s="126"/>
    </row>
    <row r="1642" spans="1:4">
      <c r="A1642" s="111"/>
      <c r="B1642" s="86"/>
      <c r="C1642" s="103"/>
      <c r="D1642" s="126"/>
    </row>
    <row r="1643" spans="1:4">
      <c r="A1643" s="111"/>
      <c r="B1643" s="86"/>
      <c r="C1643" s="103"/>
      <c r="D1643" s="126"/>
    </row>
    <row r="1644" spans="1:4">
      <c r="A1644" s="111"/>
      <c r="B1644" s="86"/>
      <c r="C1644" s="103"/>
      <c r="D1644" s="126"/>
    </row>
    <row r="1645" spans="1:4">
      <c r="A1645" s="111"/>
      <c r="B1645" s="86"/>
      <c r="C1645" s="103"/>
      <c r="D1645" s="126"/>
    </row>
    <row r="1646" spans="1:4">
      <c r="A1646" s="111"/>
      <c r="B1646" s="86"/>
      <c r="C1646" s="103"/>
      <c r="D1646" s="126"/>
    </row>
    <row r="1647" spans="1:4">
      <c r="A1647" s="111"/>
      <c r="B1647" s="86"/>
      <c r="C1647" s="103"/>
      <c r="D1647" s="126"/>
    </row>
    <row r="1648" spans="1:4">
      <c r="A1648" s="111"/>
      <c r="B1648" s="86"/>
      <c r="C1648" s="103"/>
      <c r="D1648" s="126"/>
    </row>
    <row r="1649" spans="1:4">
      <c r="A1649" s="111"/>
      <c r="B1649" s="86"/>
      <c r="C1649" s="103"/>
      <c r="D1649" s="126"/>
    </row>
    <row r="1650" spans="1:4">
      <c r="A1650" s="111"/>
      <c r="B1650" s="86"/>
      <c r="C1650" s="103"/>
      <c r="D1650" s="126"/>
    </row>
    <row r="1651" spans="1:4">
      <c r="A1651" s="111"/>
      <c r="B1651" s="86"/>
      <c r="C1651" s="103"/>
      <c r="D1651" s="126"/>
    </row>
    <row r="1652" spans="1:4">
      <c r="A1652" s="111"/>
      <c r="B1652" s="86"/>
      <c r="C1652" s="103"/>
      <c r="D1652" s="126"/>
    </row>
    <row r="1653" spans="1:4">
      <c r="A1653" s="111"/>
      <c r="B1653" s="86"/>
      <c r="C1653" s="103"/>
      <c r="D1653" s="126"/>
    </row>
    <row r="1654" spans="1:4">
      <c r="A1654" s="111"/>
      <c r="B1654" s="86"/>
      <c r="C1654" s="103"/>
      <c r="D1654" s="126"/>
    </row>
    <row r="1655" spans="1:4">
      <c r="A1655" s="111"/>
      <c r="B1655" s="86"/>
      <c r="C1655" s="103"/>
      <c r="D1655" s="126"/>
    </row>
    <row r="1656" spans="1:4">
      <c r="A1656" s="111"/>
      <c r="B1656" s="86"/>
      <c r="C1656" s="103"/>
      <c r="D1656" s="126"/>
    </row>
    <row r="1657" spans="1:4">
      <c r="A1657" s="111"/>
      <c r="B1657" s="86"/>
      <c r="C1657" s="103"/>
      <c r="D1657" s="126"/>
    </row>
    <row r="1658" spans="1:4">
      <c r="A1658" s="111"/>
      <c r="B1658" s="86"/>
      <c r="C1658" s="103"/>
      <c r="D1658" s="126"/>
    </row>
    <row r="1659" spans="1:4">
      <c r="A1659" s="111"/>
      <c r="B1659" s="86"/>
      <c r="C1659" s="103"/>
      <c r="D1659" s="126"/>
    </row>
    <row r="1660" spans="1:4">
      <c r="A1660" s="111"/>
      <c r="B1660" s="86"/>
      <c r="C1660" s="103"/>
      <c r="D1660" s="126"/>
    </row>
    <row r="1661" spans="1:4">
      <c r="A1661" s="111"/>
      <c r="B1661" s="86"/>
      <c r="C1661" s="103"/>
      <c r="D1661" s="126"/>
    </row>
    <row r="1662" spans="1:4">
      <c r="A1662" s="111"/>
      <c r="B1662" s="86"/>
      <c r="C1662" s="103"/>
      <c r="D1662" s="126"/>
    </row>
    <row r="1663" spans="1:4">
      <c r="A1663" s="111"/>
      <c r="B1663" s="86"/>
      <c r="C1663" s="103"/>
      <c r="D1663" s="126"/>
    </row>
    <row r="1664" spans="1:4">
      <c r="A1664" s="111"/>
      <c r="B1664" s="86"/>
      <c r="C1664" s="103"/>
      <c r="D1664" s="126"/>
    </row>
    <row r="1665" spans="1:4">
      <c r="A1665" s="111"/>
      <c r="B1665" s="86"/>
      <c r="C1665" s="103"/>
      <c r="D1665" s="126"/>
    </row>
    <row r="1666" spans="1:4">
      <c r="A1666" s="111"/>
      <c r="B1666" s="86"/>
      <c r="C1666" s="103"/>
      <c r="D1666" s="126"/>
    </row>
    <row r="1667" spans="1:4">
      <c r="A1667" s="111"/>
      <c r="B1667" s="86"/>
      <c r="C1667" s="103"/>
      <c r="D1667" s="126"/>
    </row>
    <row r="1668" spans="1:4">
      <c r="A1668" s="111"/>
      <c r="B1668" s="86"/>
      <c r="C1668" s="103"/>
      <c r="D1668" s="126"/>
    </row>
    <row r="1669" spans="1:4">
      <c r="A1669" s="111"/>
      <c r="B1669" s="86"/>
      <c r="C1669" s="103"/>
      <c r="D1669" s="126"/>
    </row>
    <row r="1670" spans="1:4">
      <c r="A1670" s="111"/>
      <c r="B1670" s="86"/>
      <c r="C1670" s="103"/>
      <c r="D1670" s="126"/>
    </row>
    <row r="1671" spans="1:4">
      <c r="A1671" s="111"/>
      <c r="B1671" s="86"/>
      <c r="C1671" s="103"/>
      <c r="D1671" s="126"/>
    </row>
    <row r="1672" spans="1:4">
      <c r="A1672" s="111"/>
      <c r="B1672" s="86"/>
      <c r="C1672" s="103"/>
      <c r="D1672" s="126"/>
    </row>
    <row r="1673" spans="1:4">
      <c r="A1673" s="111"/>
      <c r="B1673" s="86"/>
      <c r="C1673" s="103"/>
      <c r="D1673" s="126"/>
    </row>
    <row r="1674" spans="1:4">
      <c r="A1674" s="111"/>
      <c r="B1674" s="86"/>
      <c r="C1674" s="103"/>
      <c r="D1674" s="126"/>
    </row>
    <row r="1675" spans="1:4">
      <c r="A1675" s="111"/>
      <c r="B1675" s="86"/>
      <c r="C1675" s="103"/>
      <c r="D1675" s="126"/>
    </row>
    <row r="1676" spans="1:4">
      <c r="A1676" s="111"/>
      <c r="B1676" s="86"/>
      <c r="C1676" s="103"/>
      <c r="D1676" s="126"/>
    </row>
    <row r="1677" spans="1:4">
      <c r="A1677" s="111"/>
      <c r="B1677" s="86"/>
      <c r="C1677" s="103"/>
      <c r="D1677" s="126"/>
    </row>
    <row r="1678" spans="1:4">
      <c r="A1678" s="111"/>
      <c r="B1678" s="86"/>
      <c r="C1678" s="103"/>
      <c r="D1678" s="126"/>
    </row>
    <row r="1679" spans="1:4">
      <c r="A1679" s="111"/>
      <c r="B1679" s="86"/>
      <c r="C1679" s="103"/>
      <c r="D1679" s="126"/>
    </row>
    <row r="1680" spans="1:4">
      <c r="A1680" s="111"/>
      <c r="B1680" s="86"/>
      <c r="C1680" s="103"/>
      <c r="D1680" s="126"/>
    </row>
    <row r="1681" spans="1:4">
      <c r="A1681" s="111"/>
      <c r="B1681" s="86"/>
      <c r="C1681" s="103"/>
      <c r="D1681" s="126"/>
    </row>
    <row r="1682" spans="1:4">
      <c r="A1682" s="111"/>
      <c r="B1682" s="86"/>
      <c r="C1682" s="103"/>
      <c r="D1682" s="126"/>
    </row>
    <row r="1683" spans="1:4">
      <c r="A1683" s="111"/>
      <c r="B1683" s="86"/>
      <c r="C1683" s="103"/>
      <c r="D1683" s="126"/>
    </row>
    <row r="1684" spans="1:4">
      <c r="A1684" s="111"/>
      <c r="B1684" s="86"/>
      <c r="C1684" s="103"/>
      <c r="D1684" s="126"/>
    </row>
    <row r="1685" spans="1:4">
      <c r="A1685" s="111"/>
      <c r="B1685" s="86"/>
      <c r="C1685" s="103"/>
      <c r="D1685" s="126"/>
    </row>
    <row r="1686" spans="1:4">
      <c r="A1686" s="111"/>
      <c r="B1686" s="86"/>
      <c r="C1686" s="103"/>
      <c r="D1686" s="126"/>
    </row>
    <row r="1687" spans="1:4">
      <c r="A1687" s="111"/>
      <c r="B1687" s="86"/>
      <c r="C1687" s="103"/>
      <c r="D1687" s="126"/>
    </row>
    <row r="1688" spans="1:4">
      <c r="A1688" s="111"/>
      <c r="B1688" s="86"/>
      <c r="C1688" s="103"/>
      <c r="D1688" s="126"/>
    </row>
    <row r="1689" spans="1:4">
      <c r="A1689" s="111"/>
      <c r="B1689" s="86"/>
      <c r="C1689" s="103"/>
      <c r="D1689" s="126"/>
    </row>
    <row r="1690" spans="1:4">
      <c r="A1690" s="111"/>
      <c r="B1690" s="86"/>
      <c r="C1690" s="103"/>
      <c r="D1690" s="126"/>
    </row>
    <row r="1691" spans="1:4">
      <c r="A1691" s="111"/>
      <c r="B1691" s="86"/>
      <c r="C1691" s="103"/>
      <c r="D1691" s="126"/>
    </row>
    <row r="1692" spans="1:4">
      <c r="A1692" s="111"/>
      <c r="B1692" s="86"/>
      <c r="C1692" s="103"/>
      <c r="D1692" s="126"/>
    </row>
    <row r="1693" spans="1:4">
      <c r="A1693" s="111"/>
      <c r="B1693" s="86"/>
      <c r="C1693" s="103"/>
      <c r="D1693" s="126"/>
    </row>
    <row r="1694" spans="1:4">
      <c r="A1694" s="111"/>
      <c r="B1694" s="86"/>
      <c r="C1694" s="103"/>
      <c r="D1694" s="126"/>
    </row>
    <row r="1695" spans="1:4">
      <c r="A1695" s="111"/>
      <c r="B1695" s="86"/>
      <c r="C1695" s="103"/>
      <c r="D1695" s="126"/>
    </row>
    <row r="1696" spans="1:4">
      <c r="A1696" s="111"/>
      <c r="B1696" s="86"/>
      <c r="C1696" s="103"/>
      <c r="D1696" s="126"/>
    </row>
    <row r="1697" spans="1:4">
      <c r="A1697" s="111"/>
      <c r="B1697" s="86"/>
      <c r="C1697" s="103"/>
      <c r="D1697" s="126"/>
    </row>
    <row r="1698" spans="1:4">
      <c r="A1698" s="111"/>
      <c r="B1698" s="86"/>
      <c r="C1698" s="103"/>
      <c r="D1698" s="126"/>
    </row>
    <row r="1699" spans="1:4">
      <c r="A1699" s="111"/>
      <c r="B1699" s="86"/>
      <c r="C1699" s="103"/>
      <c r="D1699" s="126"/>
    </row>
    <row r="1700" spans="1:4">
      <c r="A1700" s="111"/>
      <c r="B1700" s="86"/>
      <c r="C1700" s="103"/>
      <c r="D1700" s="126"/>
    </row>
    <row r="1701" spans="1:4">
      <c r="A1701" s="111"/>
      <c r="B1701" s="86"/>
      <c r="C1701" s="103"/>
      <c r="D1701" s="126"/>
    </row>
    <row r="1702" spans="1:4">
      <c r="A1702" s="111"/>
      <c r="B1702" s="86"/>
      <c r="C1702" s="103"/>
      <c r="D1702" s="126"/>
    </row>
    <row r="1703" spans="1:4">
      <c r="A1703" s="111"/>
      <c r="B1703" s="86"/>
      <c r="C1703" s="103"/>
      <c r="D1703" s="126"/>
    </row>
    <row r="1704" spans="1:4">
      <c r="A1704" s="111"/>
      <c r="B1704" s="86"/>
      <c r="C1704" s="103"/>
      <c r="D1704" s="126"/>
    </row>
    <row r="1705" spans="1:4">
      <c r="A1705" s="111"/>
      <c r="B1705" s="86"/>
      <c r="C1705" s="103"/>
      <c r="D1705" s="126"/>
    </row>
    <row r="1706" spans="1:4">
      <c r="A1706" s="111"/>
      <c r="B1706" s="86"/>
      <c r="C1706" s="103"/>
      <c r="D1706" s="126"/>
    </row>
    <row r="1707" spans="1:4">
      <c r="A1707" s="111"/>
      <c r="B1707" s="86"/>
      <c r="C1707" s="103"/>
      <c r="D1707" s="126"/>
    </row>
    <row r="1708" spans="1:4">
      <c r="A1708" s="111"/>
      <c r="B1708" s="86"/>
      <c r="C1708" s="103"/>
      <c r="D1708" s="126"/>
    </row>
    <row r="1709" spans="1:4">
      <c r="A1709" s="111"/>
      <c r="B1709" s="86"/>
      <c r="C1709" s="103"/>
      <c r="D1709" s="126"/>
    </row>
    <row r="1710" spans="1:4">
      <c r="A1710" s="111"/>
      <c r="B1710" s="86"/>
      <c r="C1710" s="103"/>
      <c r="D1710" s="126"/>
    </row>
    <row r="1711" spans="1:4">
      <c r="A1711" s="111"/>
      <c r="B1711" s="86"/>
      <c r="C1711" s="103"/>
      <c r="D1711" s="126"/>
    </row>
    <row r="1712" spans="1:4">
      <c r="A1712" s="111"/>
      <c r="B1712" s="86"/>
      <c r="C1712" s="103"/>
      <c r="D1712" s="126"/>
    </row>
    <row r="1713" spans="1:4">
      <c r="A1713" s="111"/>
      <c r="B1713" s="86"/>
      <c r="C1713" s="103"/>
      <c r="D1713" s="126"/>
    </row>
    <row r="1714" spans="1:4">
      <c r="A1714" s="111"/>
      <c r="B1714" s="86"/>
      <c r="C1714" s="103"/>
      <c r="D1714" s="126"/>
    </row>
    <row r="1715" spans="1:4">
      <c r="A1715" s="111"/>
      <c r="B1715" s="86"/>
      <c r="C1715" s="103"/>
      <c r="D1715" s="126"/>
    </row>
    <row r="1716" spans="1:4">
      <c r="A1716" s="111"/>
      <c r="B1716" s="86"/>
      <c r="C1716" s="103"/>
      <c r="D1716" s="126"/>
    </row>
    <row r="1717" spans="1:4">
      <c r="A1717" s="111"/>
      <c r="B1717" s="86"/>
      <c r="C1717" s="103"/>
      <c r="D1717" s="126"/>
    </row>
    <row r="1718" spans="1:4">
      <c r="A1718" s="111"/>
      <c r="B1718" s="86"/>
      <c r="C1718" s="103"/>
      <c r="D1718" s="126"/>
    </row>
    <row r="1719" spans="1:4">
      <c r="A1719" s="111"/>
      <c r="B1719" s="86"/>
      <c r="C1719" s="103"/>
      <c r="D1719" s="126"/>
    </row>
    <row r="1720" spans="1:4">
      <c r="A1720" s="111"/>
      <c r="B1720" s="86"/>
      <c r="C1720" s="103"/>
      <c r="D1720" s="126"/>
    </row>
    <row r="1721" spans="1:4">
      <c r="A1721" s="111"/>
      <c r="B1721" s="86"/>
      <c r="C1721" s="103"/>
      <c r="D1721" s="126"/>
    </row>
    <row r="1722" spans="1:4">
      <c r="A1722" s="111"/>
      <c r="B1722" s="86"/>
      <c r="C1722" s="103"/>
      <c r="D1722" s="126"/>
    </row>
    <row r="1723" spans="1:4">
      <c r="A1723" s="111"/>
      <c r="B1723" s="86"/>
      <c r="C1723" s="103"/>
      <c r="D1723" s="126"/>
    </row>
    <row r="1724" spans="1:4">
      <c r="A1724" s="111"/>
      <c r="B1724" s="86"/>
      <c r="C1724" s="103"/>
      <c r="D1724" s="126"/>
    </row>
    <row r="1725" spans="1:4">
      <c r="A1725" s="111"/>
      <c r="B1725" s="86"/>
      <c r="C1725" s="103"/>
      <c r="D1725" s="126"/>
    </row>
    <row r="1726" spans="1:4">
      <c r="A1726" s="111"/>
      <c r="B1726" s="86"/>
      <c r="C1726" s="103"/>
      <c r="D1726" s="126"/>
    </row>
    <row r="1727" spans="1:4">
      <c r="A1727" s="111"/>
      <c r="B1727" s="86"/>
      <c r="C1727" s="103"/>
      <c r="D1727" s="126"/>
    </row>
    <row r="1728" spans="1:4">
      <c r="A1728" s="111"/>
      <c r="B1728" s="86"/>
      <c r="C1728" s="103"/>
      <c r="D1728" s="126"/>
    </row>
    <row r="1729" spans="1:4">
      <c r="A1729" s="111"/>
      <c r="B1729" s="86"/>
      <c r="C1729" s="103"/>
      <c r="D1729" s="126"/>
    </row>
    <row r="1730" spans="1:4">
      <c r="A1730" s="111"/>
      <c r="B1730" s="86"/>
      <c r="C1730" s="103"/>
      <c r="D1730" s="126"/>
    </row>
    <row r="1731" spans="1:4">
      <c r="A1731" s="111"/>
      <c r="B1731" s="86"/>
      <c r="C1731" s="103"/>
      <c r="D1731" s="126"/>
    </row>
    <row r="1732" spans="1:4">
      <c r="A1732" s="111"/>
      <c r="B1732" s="86"/>
      <c r="C1732" s="103"/>
      <c r="D1732" s="126"/>
    </row>
    <row r="1733" spans="1:4">
      <c r="A1733" s="111"/>
      <c r="B1733" s="86"/>
      <c r="C1733" s="103"/>
      <c r="D1733" s="126"/>
    </row>
    <row r="1734" spans="1:4">
      <c r="A1734" s="111"/>
      <c r="B1734" s="86"/>
      <c r="C1734" s="103"/>
      <c r="D1734" s="126"/>
    </row>
    <row r="1735" spans="1:4">
      <c r="A1735" s="111"/>
      <c r="B1735" s="86"/>
      <c r="C1735" s="103"/>
      <c r="D1735" s="126"/>
    </row>
    <row r="1736" spans="1:4">
      <c r="A1736" s="111"/>
      <c r="B1736" s="86"/>
      <c r="C1736" s="103"/>
      <c r="D1736" s="126"/>
    </row>
    <row r="1737" spans="1:4">
      <c r="A1737" s="111"/>
      <c r="B1737" s="86"/>
      <c r="C1737" s="103"/>
      <c r="D1737" s="126"/>
    </row>
    <row r="1738" spans="1:4">
      <c r="A1738" s="111"/>
      <c r="B1738" s="86"/>
      <c r="C1738" s="103"/>
      <c r="D1738" s="126"/>
    </row>
    <row r="1739" spans="1:4">
      <c r="A1739" s="111"/>
      <c r="B1739" s="86"/>
      <c r="C1739" s="103"/>
      <c r="D1739" s="126"/>
    </row>
    <row r="1740" spans="1:4">
      <c r="A1740" s="111"/>
      <c r="B1740" s="86"/>
      <c r="C1740" s="103"/>
      <c r="D1740" s="126"/>
    </row>
    <row r="1741" spans="1:4">
      <c r="A1741" s="111"/>
      <c r="B1741" s="86"/>
      <c r="C1741" s="103"/>
      <c r="D1741" s="126"/>
    </row>
    <row r="1742" spans="1:4">
      <c r="A1742" s="111"/>
      <c r="B1742" s="86"/>
      <c r="C1742" s="103"/>
      <c r="D1742" s="126"/>
    </row>
    <row r="1743" spans="1:4">
      <c r="A1743" s="111"/>
      <c r="B1743" s="86"/>
      <c r="C1743" s="103"/>
      <c r="D1743" s="126"/>
    </row>
    <row r="1744" spans="1:4">
      <c r="A1744" s="111"/>
      <c r="B1744" s="86"/>
      <c r="C1744" s="103"/>
      <c r="D1744" s="126"/>
    </row>
    <row r="1745" spans="1:4">
      <c r="A1745" s="111"/>
      <c r="B1745" s="86"/>
      <c r="C1745" s="103"/>
      <c r="D1745" s="126"/>
    </row>
    <row r="1746" spans="1:4">
      <c r="A1746" s="111"/>
      <c r="B1746" s="86"/>
      <c r="C1746" s="103"/>
      <c r="D1746" s="126"/>
    </row>
    <row r="1747" spans="1:4">
      <c r="A1747" s="111"/>
      <c r="B1747" s="86"/>
      <c r="C1747" s="103"/>
      <c r="D1747" s="126"/>
    </row>
    <row r="1748" spans="1:4">
      <c r="A1748" s="111"/>
      <c r="B1748" s="86"/>
      <c r="C1748" s="103"/>
      <c r="D1748" s="126"/>
    </row>
    <row r="1749" spans="1:4">
      <c r="A1749" s="111"/>
      <c r="B1749" s="86"/>
      <c r="C1749" s="103"/>
      <c r="D1749" s="126"/>
    </row>
    <row r="1750" spans="1:4">
      <c r="A1750" s="111"/>
      <c r="B1750" s="86"/>
      <c r="C1750" s="103"/>
      <c r="D1750" s="126"/>
    </row>
    <row r="1751" spans="1:4">
      <c r="A1751" s="111"/>
      <c r="B1751" s="86"/>
      <c r="C1751" s="103"/>
      <c r="D1751" s="126"/>
    </row>
    <row r="1752" spans="1:4">
      <c r="A1752" s="111"/>
      <c r="B1752" s="86"/>
      <c r="C1752" s="103"/>
      <c r="D1752" s="126"/>
    </row>
    <row r="1753" spans="1:4">
      <c r="A1753" s="111"/>
      <c r="B1753" s="86"/>
      <c r="C1753" s="103"/>
      <c r="D1753" s="126"/>
    </row>
    <row r="1754" spans="1:4">
      <c r="A1754" s="111"/>
      <c r="B1754" s="86"/>
      <c r="C1754" s="103"/>
      <c r="D1754" s="126"/>
    </row>
    <row r="1755" spans="1:4">
      <c r="A1755" s="111"/>
      <c r="B1755" s="86"/>
      <c r="C1755" s="103"/>
      <c r="D1755" s="126"/>
    </row>
    <row r="1756" spans="1:4">
      <c r="A1756" s="111"/>
      <c r="B1756" s="86"/>
      <c r="C1756" s="103"/>
      <c r="D1756" s="126"/>
    </row>
    <row r="1757" spans="1:4">
      <c r="A1757" s="111"/>
      <c r="B1757" s="86"/>
      <c r="C1757" s="103"/>
      <c r="D1757" s="126"/>
    </row>
    <row r="1758" spans="1:4">
      <c r="A1758" s="111"/>
      <c r="B1758" s="86"/>
      <c r="C1758" s="103"/>
      <c r="D1758" s="126"/>
    </row>
    <row r="1759" spans="1:4">
      <c r="A1759" s="111"/>
      <c r="B1759" s="86"/>
      <c r="C1759" s="103"/>
      <c r="D1759" s="126"/>
    </row>
    <row r="1760" spans="1:4">
      <c r="A1760" s="111"/>
      <c r="B1760" s="86"/>
      <c r="C1760" s="103"/>
      <c r="D1760" s="126"/>
    </row>
    <row r="1761" spans="1:4">
      <c r="A1761" s="111"/>
      <c r="B1761" s="86"/>
      <c r="C1761" s="103"/>
      <c r="D1761" s="126"/>
    </row>
    <row r="1762" spans="1:4">
      <c r="A1762" s="111"/>
      <c r="B1762" s="86"/>
      <c r="C1762" s="103"/>
      <c r="D1762" s="126"/>
    </row>
    <row r="1763" spans="1:4">
      <c r="A1763" s="111"/>
      <c r="B1763" s="86"/>
      <c r="C1763" s="103"/>
      <c r="D1763" s="126"/>
    </row>
    <row r="1764" spans="1:4">
      <c r="A1764" s="111"/>
      <c r="B1764" s="86"/>
      <c r="C1764" s="103"/>
      <c r="D1764" s="126"/>
    </row>
    <row r="1765" spans="1:4">
      <c r="A1765" s="111"/>
      <c r="B1765" s="86"/>
      <c r="C1765" s="103"/>
      <c r="D1765" s="126"/>
    </row>
    <row r="1766" spans="1:4">
      <c r="A1766" s="111"/>
      <c r="B1766" s="86"/>
      <c r="C1766" s="103"/>
      <c r="D1766" s="126"/>
    </row>
    <row r="1767" spans="1:4">
      <c r="A1767" s="111"/>
      <c r="B1767" s="86"/>
      <c r="C1767" s="103"/>
      <c r="D1767" s="126"/>
    </row>
    <row r="1768" spans="1:4">
      <c r="A1768" s="111"/>
      <c r="B1768" s="86"/>
      <c r="C1768" s="103"/>
      <c r="D1768" s="126"/>
    </row>
    <row r="1769" spans="1:4">
      <c r="A1769" s="111"/>
      <c r="B1769" s="86"/>
      <c r="C1769" s="103"/>
      <c r="D1769" s="126"/>
    </row>
    <row r="1770" spans="1:4">
      <c r="A1770" s="111"/>
      <c r="B1770" s="86"/>
      <c r="C1770" s="103"/>
      <c r="D1770" s="126"/>
    </row>
    <row r="1771" spans="1:4">
      <c r="A1771" s="111"/>
      <c r="B1771" s="86"/>
      <c r="C1771" s="103"/>
      <c r="D1771" s="126"/>
    </row>
    <row r="1772" spans="1:4">
      <c r="A1772" s="111"/>
      <c r="B1772" s="86"/>
      <c r="C1772" s="103"/>
      <c r="D1772" s="126"/>
    </row>
    <row r="1773" spans="1:4">
      <c r="A1773" s="111"/>
      <c r="B1773" s="86"/>
      <c r="C1773" s="103"/>
      <c r="D1773" s="126"/>
    </row>
    <row r="1774" spans="1:4">
      <c r="A1774" s="111"/>
      <c r="B1774" s="86"/>
      <c r="C1774" s="103"/>
      <c r="D1774" s="126"/>
    </row>
    <row r="1775" spans="1:4">
      <c r="A1775" s="111"/>
      <c r="B1775" s="86"/>
      <c r="C1775" s="103"/>
      <c r="D1775" s="126"/>
    </row>
    <row r="1776" spans="1:4">
      <c r="A1776" s="111"/>
      <c r="B1776" s="86"/>
      <c r="C1776" s="103"/>
      <c r="D1776" s="126"/>
    </row>
    <row r="1777" spans="1:4">
      <c r="A1777" s="111"/>
      <c r="B1777" s="86"/>
      <c r="C1777" s="103"/>
      <c r="D1777" s="126"/>
    </row>
    <row r="1778" spans="1:4">
      <c r="A1778" s="111"/>
      <c r="B1778" s="86"/>
      <c r="C1778" s="103"/>
      <c r="D1778" s="126"/>
    </row>
    <row r="1779" spans="1:4">
      <c r="A1779" s="111"/>
      <c r="B1779" s="86"/>
      <c r="C1779" s="103"/>
      <c r="D1779" s="126"/>
    </row>
    <row r="1780" spans="1:4">
      <c r="A1780" s="111"/>
      <c r="B1780" s="86"/>
      <c r="C1780" s="103"/>
      <c r="D1780" s="126"/>
    </row>
    <row r="1781" spans="1:4">
      <c r="A1781" s="111"/>
      <c r="B1781" s="86"/>
      <c r="C1781" s="103"/>
      <c r="D1781" s="126"/>
    </row>
    <row r="1782" spans="1:4">
      <c r="A1782" s="111"/>
      <c r="B1782" s="86"/>
      <c r="C1782" s="103"/>
      <c r="D1782" s="126"/>
    </row>
    <row r="1783" spans="1:4">
      <c r="A1783" s="111"/>
      <c r="B1783" s="86"/>
      <c r="C1783" s="103"/>
      <c r="D1783" s="126"/>
    </row>
    <row r="1784" spans="1:4">
      <c r="A1784" s="111"/>
      <c r="B1784" s="86"/>
      <c r="C1784" s="103"/>
      <c r="D1784" s="126"/>
    </row>
    <row r="1785" spans="1:4">
      <c r="A1785" s="111"/>
      <c r="B1785" s="86"/>
      <c r="C1785" s="103"/>
      <c r="D1785" s="126"/>
    </row>
    <row r="1786" spans="1:4">
      <c r="A1786" s="111"/>
      <c r="B1786" s="86"/>
      <c r="C1786" s="103"/>
      <c r="D1786" s="126"/>
    </row>
    <row r="1787" spans="1:4">
      <c r="A1787" s="111"/>
      <c r="B1787" s="86"/>
      <c r="C1787" s="103"/>
      <c r="D1787" s="126"/>
    </row>
    <row r="1788" spans="1:4">
      <c r="A1788" s="111"/>
      <c r="B1788" s="86"/>
      <c r="C1788" s="103"/>
      <c r="D1788" s="126"/>
    </row>
    <row r="1789" spans="1:4">
      <c r="A1789" s="111"/>
      <c r="B1789" s="86"/>
      <c r="C1789" s="103"/>
      <c r="D1789" s="126"/>
    </row>
    <row r="1790" spans="1:4">
      <c r="A1790" s="111"/>
      <c r="B1790" s="86"/>
      <c r="C1790" s="103"/>
      <c r="D1790" s="126"/>
    </row>
    <row r="1791" spans="1:4">
      <c r="A1791" s="111"/>
      <c r="B1791" s="86"/>
      <c r="C1791" s="103"/>
      <c r="D1791" s="126"/>
    </row>
    <row r="1792" spans="1:4">
      <c r="A1792" s="111"/>
      <c r="B1792" s="86"/>
      <c r="C1792" s="103"/>
      <c r="D1792" s="126"/>
    </row>
    <row r="1793" spans="1:4">
      <c r="A1793" s="111"/>
      <c r="B1793" s="86"/>
      <c r="C1793" s="103"/>
      <c r="D1793" s="126"/>
    </row>
    <row r="1794" spans="1:4">
      <c r="A1794" s="111"/>
      <c r="B1794" s="86"/>
      <c r="C1794" s="103"/>
      <c r="D1794" s="126"/>
    </row>
    <row r="1795" spans="1:4">
      <c r="A1795" s="111"/>
      <c r="B1795" s="86"/>
      <c r="C1795" s="103"/>
      <c r="D1795" s="126"/>
    </row>
    <row r="1796" spans="1:4">
      <c r="A1796" s="111"/>
      <c r="B1796" s="86"/>
      <c r="C1796" s="103"/>
      <c r="D1796" s="126"/>
    </row>
    <row r="1797" spans="1:4">
      <c r="A1797" s="111"/>
      <c r="B1797" s="86"/>
      <c r="C1797" s="103"/>
      <c r="D1797" s="126"/>
    </row>
    <row r="1798" spans="1:4">
      <c r="A1798" s="111"/>
      <c r="B1798" s="86"/>
      <c r="C1798" s="103"/>
      <c r="D1798" s="126"/>
    </row>
    <row r="1799" spans="1:4">
      <c r="A1799" s="111"/>
      <c r="B1799" s="86"/>
      <c r="C1799" s="103"/>
      <c r="D1799" s="126"/>
    </row>
    <row r="1800" spans="1:4">
      <c r="A1800" s="111"/>
      <c r="B1800" s="86"/>
      <c r="C1800" s="103"/>
      <c r="D1800" s="126"/>
    </row>
    <row r="1801" spans="1:4">
      <c r="A1801" s="111"/>
      <c r="B1801" s="86"/>
      <c r="C1801" s="103"/>
      <c r="D1801" s="126"/>
    </row>
    <row r="1802" spans="1:4">
      <c r="A1802" s="111"/>
      <c r="B1802" s="86"/>
      <c r="C1802" s="103"/>
      <c r="D1802" s="126"/>
    </row>
    <row r="1803" spans="1:4">
      <c r="A1803" s="111"/>
      <c r="B1803" s="86"/>
      <c r="C1803" s="103"/>
      <c r="D1803" s="126"/>
    </row>
    <row r="1804" spans="1:4">
      <c r="A1804" s="111"/>
      <c r="B1804" s="86"/>
      <c r="C1804" s="103"/>
      <c r="D1804" s="126"/>
    </row>
    <row r="1805" spans="1:4">
      <c r="A1805" s="111"/>
      <c r="B1805" s="86"/>
      <c r="C1805" s="103"/>
      <c r="D1805" s="126"/>
    </row>
    <row r="1806" spans="1:4">
      <c r="A1806" s="111"/>
      <c r="B1806" s="86"/>
      <c r="C1806" s="103"/>
      <c r="D1806" s="126"/>
    </row>
    <row r="1807" spans="1:4">
      <c r="A1807" s="111"/>
      <c r="B1807" s="86"/>
      <c r="C1807" s="103"/>
      <c r="D1807" s="126"/>
    </row>
    <row r="1808" spans="1:4">
      <c r="A1808" s="111"/>
      <c r="B1808" s="86"/>
      <c r="C1808" s="103"/>
      <c r="D1808" s="126"/>
    </row>
    <row r="1809" spans="1:4">
      <c r="A1809" s="111"/>
      <c r="B1809" s="86"/>
      <c r="C1809" s="103"/>
      <c r="D1809" s="126"/>
    </row>
    <row r="1810" spans="1:4">
      <c r="A1810" s="111"/>
      <c r="B1810" s="86"/>
      <c r="C1810" s="103"/>
      <c r="D1810" s="126"/>
    </row>
    <row r="1811" spans="1:4">
      <c r="A1811" s="111"/>
      <c r="B1811" s="86"/>
      <c r="C1811" s="103"/>
      <c r="D1811" s="126"/>
    </row>
    <row r="1812" spans="1:4">
      <c r="A1812" s="111"/>
      <c r="B1812" s="86"/>
      <c r="C1812" s="103"/>
      <c r="D1812" s="126"/>
    </row>
    <row r="1813" spans="1:4">
      <c r="A1813" s="111"/>
      <c r="B1813" s="86"/>
      <c r="C1813" s="103"/>
      <c r="D1813" s="126"/>
    </row>
    <row r="1814" spans="1:4">
      <c r="A1814" s="111"/>
      <c r="B1814" s="86"/>
      <c r="C1814" s="103"/>
      <c r="D1814" s="126"/>
    </row>
    <row r="1815" spans="1:4">
      <c r="A1815" s="111"/>
      <c r="B1815" s="86"/>
      <c r="C1815" s="103"/>
      <c r="D1815" s="126"/>
    </row>
    <row r="1816" spans="1:4">
      <c r="A1816" s="111"/>
      <c r="B1816" s="86"/>
      <c r="C1816" s="103"/>
      <c r="D1816" s="126"/>
    </row>
    <row r="1817" spans="1:4">
      <c r="A1817" s="111"/>
      <c r="B1817" s="86"/>
      <c r="C1817" s="103"/>
      <c r="D1817" s="126"/>
    </row>
    <row r="1818" spans="1:4">
      <c r="A1818" s="111"/>
      <c r="B1818" s="86"/>
      <c r="C1818" s="103"/>
      <c r="D1818" s="126"/>
    </row>
    <row r="1819" spans="1:4">
      <c r="A1819" s="111"/>
      <c r="B1819" s="86"/>
      <c r="C1819" s="103"/>
      <c r="D1819" s="126"/>
    </row>
    <row r="1820" spans="1:4">
      <c r="A1820" s="111"/>
      <c r="B1820" s="86"/>
      <c r="C1820" s="103"/>
      <c r="D1820" s="126"/>
    </row>
    <row r="1821" spans="1:4">
      <c r="A1821" s="111"/>
      <c r="B1821" s="86"/>
      <c r="C1821" s="103"/>
      <c r="D1821" s="126"/>
    </row>
    <row r="1822" spans="1:4">
      <c r="A1822" s="111"/>
      <c r="B1822" s="86"/>
      <c r="C1822" s="103"/>
      <c r="D1822" s="126"/>
    </row>
    <row r="1823" spans="1:4">
      <c r="A1823" s="111"/>
      <c r="B1823" s="86"/>
      <c r="C1823" s="103"/>
      <c r="D1823" s="126"/>
    </row>
    <row r="1824" spans="1:4">
      <c r="A1824" s="111"/>
      <c r="B1824" s="86"/>
      <c r="C1824" s="103"/>
      <c r="D1824" s="126"/>
    </row>
    <row r="1825" spans="1:4">
      <c r="A1825" s="111"/>
      <c r="B1825" s="86"/>
      <c r="C1825" s="103"/>
      <c r="D1825" s="126"/>
    </row>
    <row r="1826" spans="1:4">
      <c r="A1826" s="111"/>
      <c r="B1826" s="86"/>
      <c r="C1826" s="103"/>
      <c r="D1826" s="126"/>
    </row>
    <row r="1827" spans="1:4">
      <c r="A1827" s="111"/>
      <c r="B1827" s="86"/>
      <c r="C1827" s="103"/>
      <c r="D1827" s="126"/>
    </row>
    <row r="1828" spans="1:4">
      <c r="A1828" s="111"/>
      <c r="B1828" s="86"/>
      <c r="C1828" s="103"/>
      <c r="D1828" s="126"/>
    </row>
    <row r="1829" spans="1:4">
      <c r="A1829" s="111"/>
      <c r="B1829" s="86"/>
      <c r="C1829" s="103"/>
      <c r="D1829" s="126"/>
    </row>
    <row r="1830" spans="1:4">
      <c r="A1830" s="111"/>
      <c r="B1830" s="86"/>
      <c r="C1830" s="103"/>
      <c r="D1830" s="126"/>
    </row>
    <row r="1831" spans="1:4">
      <c r="A1831" s="111"/>
      <c r="B1831" s="86"/>
      <c r="C1831" s="103"/>
      <c r="D1831" s="126"/>
    </row>
    <row r="1832" spans="1:4">
      <c r="A1832" s="111"/>
      <c r="B1832" s="86"/>
      <c r="C1832" s="103"/>
      <c r="D1832" s="126"/>
    </row>
    <row r="1833" spans="1:4">
      <c r="A1833" s="111"/>
      <c r="B1833" s="86"/>
      <c r="C1833" s="103"/>
      <c r="D1833" s="126"/>
    </row>
    <row r="1834" spans="1:4">
      <c r="A1834" s="111"/>
      <c r="B1834" s="86"/>
      <c r="C1834" s="103"/>
      <c r="D1834" s="126"/>
    </row>
    <row r="1835" spans="1:4">
      <c r="A1835" s="111"/>
      <c r="B1835" s="86"/>
      <c r="C1835" s="103"/>
      <c r="D1835" s="126"/>
    </row>
    <row r="1836" spans="1:4">
      <c r="A1836" s="111"/>
      <c r="B1836" s="86"/>
      <c r="C1836" s="103"/>
      <c r="D1836" s="126"/>
    </row>
    <row r="1837" spans="1:4">
      <c r="A1837" s="111"/>
      <c r="B1837" s="86"/>
      <c r="C1837" s="103"/>
      <c r="D1837" s="126"/>
    </row>
    <row r="1838" spans="1:4">
      <c r="A1838" s="111"/>
      <c r="B1838" s="86"/>
      <c r="C1838" s="103"/>
      <c r="D1838" s="126"/>
    </row>
    <row r="1839" spans="1:4">
      <c r="A1839" s="111"/>
      <c r="B1839" s="86"/>
      <c r="C1839" s="103"/>
      <c r="D1839" s="126"/>
    </row>
    <row r="1840" spans="1:4">
      <c r="A1840" s="111"/>
      <c r="B1840" s="86"/>
      <c r="C1840" s="103"/>
      <c r="D1840" s="126"/>
    </row>
    <row r="1841" spans="1:4">
      <c r="A1841" s="111"/>
      <c r="B1841" s="86"/>
      <c r="C1841" s="103"/>
      <c r="D1841" s="126"/>
    </row>
    <row r="1842" spans="1:4">
      <c r="A1842" s="111"/>
      <c r="B1842" s="86"/>
      <c r="C1842" s="103"/>
      <c r="D1842" s="126"/>
    </row>
    <row r="1843" spans="1:4">
      <c r="A1843" s="111"/>
      <c r="B1843" s="86"/>
      <c r="C1843" s="103"/>
      <c r="D1843" s="126"/>
    </row>
    <row r="1844" spans="1:4">
      <c r="A1844" s="111"/>
      <c r="B1844" s="86"/>
      <c r="C1844" s="103"/>
      <c r="D1844" s="126"/>
    </row>
    <row r="1845" spans="1:4">
      <c r="A1845" s="111"/>
      <c r="B1845" s="86"/>
      <c r="C1845" s="103"/>
      <c r="D1845" s="126"/>
    </row>
    <row r="1846" spans="1:4">
      <c r="A1846" s="111"/>
      <c r="B1846" s="86"/>
      <c r="C1846" s="103"/>
      <c r="D1846" s="126"/>
    </row>
    <row r="1847" spans="1:4">
      <c r="A1847" s="111"/>
      <c r="B1847" s="86"/>
      <c r="C1847" s="103"/>
      <c r="D1847" s="126"/>
    </row>
    <row r="1848" spans="1:4">
      <c r="A1848" s="111"/>
      <c r="B1848" s="86"/>
      <c r="C1848" s="103"/>
      <c r="D1848" s="126"/>
    </row>
    <row r="1849" spans="1:4">
      <c r="A1849" s="111"/>
      <c r="B1849" s="86"/>
      <c r="C1849" s="103"/>
      <c r="D1849" s="126"/>
    </row>
    <row r="1850" spans="1:4">
      <c r="A1850" s="111"/>
      <c r="B1850" s="86"/>
      <c r="C1850" s="103"/>
      <c r="D1850" s="126"/>
    </row>
    <row r="1851" spans="1:4">
      <c r="A1851" s="111"/>
      <c r="B1851" s="86"/>
      <c r="C1851" s="103"/>
      <c r="D1851" s="126"/>
    </row>
    <row r="1852" spans="1:4">
      <c r="A1852" s="111"/>
      <c r="B1852" s="86"/>
      <c r="C1852" s="103"/>
      <c r="D1852" s="126"/>
    </row>
    <row r="1853" spans="1:4">
      <c r="A1853" s="111"/>
      <c r="B1853" s="86"/>
      <c r="C1853" s="103"/>
      <c r="D1853" s="126"/>
    </row>
    <row r="1854" spans="1:4">
      <c r="A1854" s="111"/>
      <c r="B1854" s="86"/>
      <c r="C1854" s="103"/>
      <c r="D1854" s="126"/>
    </row>
    <row r="1855" spans="1:4">
      <c r="A1855" s="111"/>
      <c r="B1855" s="86"/>
      <c r="C1855" s="103"/>
      <c r="D1855" s="126"/>
    </row>
    <row r="1856" spans="1:4">
      <c r="A1856" s="111"/>
      <c r="B1856" s="86"/>
      <c r="C1856" s="103"/>
      <c r="D1856" s="126"/>
    </row>
    <row r="1857" spans="1:4">
      <c r="A1857" s="111"/>
      <c r="B1857" s="86"/>
      <c r="C1857" s="103"/>
      <c r="D1857" s="126"/>
    </row>
    <row r="1858" spans="1:4">
      <c r="A1858" s="111"/>
      <c r="B1858" s="86"/>
      <c r="C1858" s="103"/>
      <c r="D1858" s="126"/>
    </row>
    <row r="1859" spans="1:4">
      <c r="A1859" s="111"/>
      <c r="B1859" s="86"/>
      <c r="C1859" s="103"/>
      <c r="D1859" s="126"/>
    </row>
    <row r="1860" spans="1:4">
      <c r="A1860" s="111"/>
      <c r="B1860" s="86"/>
      <c r="C1860" s="103"/>
      <c r="D1860" s="126"/>
    </row>
    <row r="1861" spans="1:4">
      <c r="A1861" s="111"/>
      <c r="B1861" s="86"/>
      <c r="C1861" s="103"/>
      <c r="D1861" s="126"/>
    </row>
    <row r="1862" spans="1:4">
      <c r="A1862" s="111"/>
      <c r="B1862" s="86"/>
      <c r="C1862" s="103"/>
      <c r="D1862" s="126"/>
    </row>
    <row r="1863" spans="1:4">
      <c r="A1863" s="111"/>
      <c r="B1863" s="86"/>
      <c r="C1863" s="103"/>
      <c r="D1863" s="126"/>
    </row>
    <row r="1864" spans="1:4">
      <c r="A1864" s="111"/>
      <c r="B1864" s="86"/>
      <c r="C1864" s="103"/>
      <c r="D1864" s="126"/>
    </row>
    <row r="1865" spans="1:4">
      <c r="A1865" s="111"/>
      <c r="B1865" s="86"/>
      <c r="C1865" s="103"/>
      <c r="D1865" s="126"/>
    </row>
    <row r="1866" spans="1:4">
      <c r="A1866" s="111"/>
      <c r="B1866" s="86"/>
      <c r="C1866" s="103"/>
      <c r="D1866" s="126"/>
    </row>
    <row r="1867" spans="1:4">
      <c r="A1867" s="111"/>
      <c r="B1867" s="86"/>
      <c r="C1867" s="103"/>
      <c r="D1867" s="126"/>
    </row>
    <row r="1868" spans="1:4">
      <c r="A1868" s="111"/>
      <c r="B1868" s="86"/>
      <c r="C1868" s="103"/>
      <c r="D1868" s="126"/>
    </row>
    <row r="1869" spans="1:4">
      <c r="A1869" s="111"/>
      <c r="B1869" s="86"/>
      <c r="C1869" s="103"/>
      <c r="D1869" s="126"/>
    </row>
    <row r="1870" spans="1:4">
      <c r="A1870" s="111"/>
      <c r="B1870" s="86"/>
      <c r="C1870" s="103"/>
      <c r="D1870" s="126"/>
    </row>
    <row r="1871" spans="1:4">
      <c r="A1871" s="111"/>
      <c r="B1871" s="86"/>
      <c r="C1871" s="103"/>
      <c r="D1871" s="126"/>
    </row>
    <row r="1872" spans="1:4">
      <c r="A1872" s="111"/>
      <c r="B1872" s="86"/>
      <c r="C1872" s="103"/>
      <c r="D1872" s="126"/>
    </row>
    <row r="1873" spans="1:4">
      <c r="A1873" s="111"/>
      <c r="B1873" s="86"/>
      <c r="C1873" s="103"/>
      <c r="D1873" s="126"/>
    </row>
    <row r="1874" spans="1:4">
      <c r="A1874" s="111"/>
      <c r="B1874" s="86"/>
      <c r="C1874" s="103"/>
      <c r="D1874" s="126"/>
    </row>
    <row r="1875" spans="1:4">
      <c r="A1875" s="111"/>
      <c r="B1875" s="86"/>
      <c r="C1875" s="103"/>
      <c r="D1875" s="126"/>
    </row>
    <row r="1876" spans="1:4">
      <c r="A1876" s="111"/>
      <c r="B1876" s="86"/>
      <c r="C1876" s="103"/>
      <c r="D1876" s="126"/>
    </row>
    <row r="1877" spans="1:4">
      <c r="A1877" s="111"/>
      <c r="B1877" s="86"/>
      <c r="C1877" s="103"/>
      <c r="D1877" s="126"/>
    </row>
    <row r="1878" spans="1:4">
      <c r="A1878" s="111"/>
      <c r="B1878" s="86"/>
      <c r="C1878" s="103"/>
      <c r="D1878" s="126"/>
    </row>
    <row r="1879" spans="1:4">
      <c r="A1879" s="111"/>
      <c r="B1879" s="86"/>
      <c r="C1879" s="103"/>
      <c r="D1879" s="126"/>
    </row>
    <row r="1880" spans="1:4">
      <c r="A1880" s="111"/>
      <c r="B1880" s="86"/>
      <c r="C1880" s="103"/>
      <c r="D1880" s="126"/>
    </row>
    <row r="1881" spans="1:4">
      <c r="A1881" s="111"/>
      <c r="B1881" s="86"/>
      <c r="C1881" s="103"/>
      <c r="D1881" s="126"/>
    </row>
    <row r="1882" spans="1:4">
      <c r="A1882" s="111"/>
      <c r="B1882" s="86"/>
      <c r="C1882" s="103"/>
      <c r="D1882" s="126"/>
    </row>
    <row r="1883" spans="1:4">
      <c r="A1883" s="111"/>
      <c r="B1883" s="86"/>
      <c r="C1883" s="103"/>
      <c r="D1883" s="126"/>
    </row>
    <row r="1884" spans="1:4">
      <c r="A1884" s="111"/>
      <c r="B1884" s="86"/>
      <c r="C1884" s="103"/>
      <c r="D1884" s="126"/>
    </row>
    <row r="1885" spans="1:4">
      <c r="A1885" s="111"/>
      <c r="B1885" s="86"/>
      <c r="C1885" s="103"/>
      <c r="D1885" s="126"/>
    </row>
    <row r="1886" spans="1:4">
      <c r="A1886" s="111"/>
      <c r="B1886" s="86"/>
      <c r="C1886" s="103"/>
      <c r="D1886" s="126"/>
    </row>
    <row r="1887" spans="1:4">
      <c r="A1887" s="111"/>
      <c r="B1887" s="86"/>
      <c r="C1887" s="103"/>
      <c r="D1887" s="126"/>
    </row>
    <row r="1888" spans="1:4">
      <c r="A1888" s="111"/>
      <c r="B1888" s="86"/>
      <c r="C1888" s="103"/>
      <c r="D1888" s="126"/>
    </row>
    <row r="1889" spans="1:4">
      <c r="A1889" s="111"/>
      <c r="B1889" s="86"/>
      <c r="C1889" s="103"/>
      <c r="D1889" s="126"/>
    </row>
    <row r="1890" spans="1:4">
      <c r="A1890" s="111"/>
      <c r="B1890" s="86"/>
      <c r="C1890" s="103"/>
      <c r="D1890" s="126"/>
    </row>
    <row r="1891" spans="1:4">
      <c r="A1891" s="111"/>
      <c r="B1891" s="86"/>
      <c r="C1891" s="103"/>
      <c r="D1891" s="126"/>
    </row>
    <row r="1892" spans="1:4">
      <c r="A1892" s="111"/>
      <c r="B1892" s="86"/>
      <c r="C1892" s="103"/>
      <c r="D1892" s="126"/>
    </row>
    <row r="1893" spans="1:4">
      <c r="A1893" s="111"/>
      <c r="B1893" s="86"/>
      <c r="C1893" s="103"/>
      <c r="D1893" s="126"/>
    </row>
    <row r="1894" spans="1:4">
      <c r="A1894" s="111"/>
      <c r="B1894" s="86"/>
      <c r="C1894" s="103"/>
      <c r="D1894" s="126"/>
    </row>
    <row r="1895" spans="1:4">
      <c r="A1895" s="111"/>
      <c r="B1895" s="86"/>
      <c r="C1895" s="103"/>
      <c r="D1895" s="126"/>
    </row>
    <row r="1896" spans="1:4">
      <c r="A1896" s="111"/>
      <c r="B1896" s="86"/>
      <c r="C1896" s="103"/>
      <c r="D1896" s="126"/>
    </row>
    <row r="1897" spans="1:4">
      <c r="A1897" s="111"/>
      <c r="B1897" s="86"/>
      <c r="C1897" s="103"/>
      <c r="D1897" s="126"/>
    </row>
    <row r="1898" spans="1:4">
      <c r="A1898" s="111"/>
      <c r="B1898" s="86"/>
      <c r="C1898" s="103"/>
      <c r="D1898" s="126"/>
    </row>
    <row r="1899" spans="1:4">
      <c r="A1899" s="111"/>
      <c r="B1899" s="86"/>
      <c r="C1899" s="103"/>
      <c r="D1899" s="126"/>
    </row>
    <row r="1900" spans="1:4">
      <c r="A1900" s="111"/>
      <c r="B1900" s="86"/>
      <c r="C1900" s="103"/>
      <c r="D1900" s="126"/>
    </row>
    <row r="1901" spans="1:4">
      <c r="A1901" s="111"/>
      <c r="B1901" s="86"/>
      <c r="C1901" s="103"/>
      <c r="D1901" s="126"/>
    </row>
    <row r="1902" spans="1:4">
      <c r="A1902" s="111"/>
      <c r="B1902" s="86"/>
      <c r="C1902" s="103"/>
      <c r="D1902" s="126"/>
    </row>
    <row r="1903" spans="1:4">
      <c r="A1903" s="111"/>
      <c r="B1903" s="86"/>
      <c r="C1903" s="103"/>
      <c r="D1903" s="126"/>
    </row>
    <row r="1904" spans="1:4">
      <c r="A1904" s="111"/>
      <c r="B1904" s="86"/>
      <c r="C1904" s="103"/>
      <c r="D1904" s="126"/>
    </row>
    <row r="1905" spans="1:4">
      <c r="A1905" s="111"/>
      <c r="B1905" s="86"/>
      <c r="C1905" s="103"/>
      <c r="D1905" s="126"/>
    </row>
    <row r="1906" spans="1:4">
      <c r="A1906" s="111"/>
      <c r="B1906" s="86"/>
      <c r="C1906" s="103"/>
      <c r="D1906" s="126"/>
    </row>
    <row r="1907" spans="1:4">
      <c r="A1907" s="111"/>
      <c r="B1907" s="86"/>
      <c r="C1907" s="103"/>
      <c r="D1907" s="126"/>
    </row>
    <row r="1908" spans="1:4">
      <c r="A1908" s="111"/>
      <c r="B1908" s="86"/>
      <c r="C1908" s="103"/>
      <c r="D1908" s="126"/>
    </row>
    <row r="1909" spans="1:4">
      <c r="A1909" s="111"/>
      <c r="B1909" s="86"/>
      <c r="C1909" s="103"/>
      <c r="D1909" s="126"/>
    </row>
    <row r="1910" spans="1:4">
      <c r="A1910" s="111"/>
      <c r="B1910" s="86"/>
      <c r="C1910" s="103"/>
      <c r="D1910" s="126"/>
    </row>
    <row r="1911" spans="1:4">
      <c r="A1911" s="111"/>
      <c r="B1911" s="86"/>
      <c r="C1911" s="103"/>
      <c r="D1911" s="126"/>
    </row>
    <row r="1912" spans="1:4">
      <c r="A1912" s="111"/>
      <c r="B1912" s="86"/>
      <c r="C1912" s="103"/>
      <c r="D1912" s="126"/>
    </row>
    <row r="1913" spans="1:4">
      <c r="A1913" s="111"/>
      <c r="B1913" s="86"/>
      <c r="C1913" s="103"/>
      <c r="D1913" s="126"/>
    </row>
    <row r="1914" spans="1:4">
      <c r="A1914" s="111"/>
      <c r="B1914" s="86"/>
      <c r="C1914" s="103"/>
      <c r="D1914" s="126"/>
    </row>
    <row r="1915" spans="1:4">
      <c r="A1915" s="111"/>
      <c r="B1915" s="86"/>
      <c r="C1915" s="103"/>
      <c r="D1915" s="126"/>
    </row>
    <row r="1916" spans="1:4">
      <c r="A1916" s="111"/>
      <c r="B1916" s="86"/>
      <c r="C1916" s="103"/>
      <c r="D1916" s="126"/>
    </row>
    <row r="1917" spans="1:4">
      <c r="A1917" s="111"/>
      <c r="B1917" s="86"/>
      <c r="C1917" s="103"/>
      <c r="D1917" s="126"/>
    </row>
    <row r="1918" spans="1:4">
      <c r="A1918" s="111"/>
      <c r="B1918" s="86"/>
      <c r="C1918" s="103"/>
      <c r="D1918" s="126"/>
    </row>
    <row r="1919" spans="1:4">
      <c r="A1919" s="111"/>
      <c r="B1919" s="86"/>
      <c r="C1919" s="103"/>
      <c r="D1919" s="126"/>
    </row>
    <row r="1920" spans="1:4">
      <c r="A1920" s="111"/>
      <c r="B1920" s="86"/>
      <c r="C1920" s="103"/>
      <c r="D1920" s="126"/>
    </row>
    <row r="1921" spans="1:4">
      <c r="A1921" s="111"/>
      <c r="B1921" s="86"/>
      <c r="C1921" s="103"/>
      <c r="D1921" s="126"/>
    </row>
    <row r="1922" spans="1:4">
      <c r="A1922" s="111"/>
      <c r="B1922" s="86"/>
      <c r="C1922" s="103"/>
      <c r="D1922" s="126"/>
    </row>
    <row r="1923" spans="1:4">
      <c r="A1923" s="111"/>
      <c r="B1923" s="86"/>
      <c r="C1923" s="103"/>
      <c r="D1923" s="126"/>
    </row>
    <row r="1924" spans="1:4">
      <c r="A1924" s="111"/>
      <c r="B1924" s="86"/>
      <c r="C1924" s="103"/>
      <c r="D1924" s="126"/>
    </row>
    <row r="1925" spans="1:4">
      <c r="A1925" s="111"/>
      <c r="B1925" s="86"/>
      <c r="C1925" s="103"/>
      <c r="D1925" s="126"/>
    </row>
    <row r="1926" spans="1:4">
      <c r="A1926" s="111"/>
      <c r="B1926" s="86"/>
      <c r="C1926" s="103"/>
      <c r="D1926" s="126"/>
    </row>
    <row r="1927" spans="1:4">
      <c r="A1927" s="111"/>
      <c r="B1927" s="86"/>
      <c r="C1927" s="103"/>
      <c r="D1927" s="126"/>
    </row>
    <row r="1928" spans="1:4">
      <c r="A1928" s="111"/>
      <c r="B1928" s="86"/>
      <c r="C1928" s="103"/>
      <c r="D1928" s="126"/>
    </row>
    <row r="1929" spans="1:4">
      <c r="A1929" s="111"/>
      <c r="B1929" s="86"/>
      <c r="C1929" s="103"/>
      <c r="D1929" s="126"/>
    </row>
    <row r="1930" spans="1:4">
      <c r="A1930" s="111"/>
      <c r="B1930" s="86"/>
      <c r="C1930" s="103"/>
      <c r="D1930" s="126"/>
    </row>
    <row r="1931" spans="1:4">
      <c r="A1931" s="111"/>
      <c r="B1931" s="86"/>
      <c r="C1931" s="103"/>
      <c r="D1931" s="126"/>
    </row>
    <row r="1932" spans="1:4">
      <c r="A1932" s="111"/>
      <c r="B1932" s="86"/>
      <c r="C1932" s="103"/>
      <c r="D1932" s="126"/>
    </row>
    <row r="1933" spans="1:4">
      <c r="A1933" s="111"/>
      <c r="B1933" s="86"/>
      <c r="C1933" s="103"/>
      <c r="D1933" s="126"/>
    </row>
    <row r="1934" spans="1:4">
      <c r="A1934" s="111"/>
      <c r="B1934" s="86"/>
      <c r="C1934" s="103"/>
      <c r="D1934" s="126"/>
    </row>
    <row r="1935" spans="1:4">
      <c r="A1935" s="111"/>
      <c r="B1935" s="86"/>
      <c r="C1935" s="103"/>
      <c r="D1935" s="126"/>
    </row>
    <row r="1936" spans="1:4">
      <c r="A1936" s="111"/>
      <c r="B1936" s="86"/>
      <c r="C1936" s="103"/>
      <c r="D1936" s="126"/>
    </row>
    <row r="1937" spans="1:4">
      <c r="A1937" s="111"/>
      <c r="B1937" s="86"/>
      <c r="C1937" s="103"/>
      <c r="D1937" s="126"/>
    </row>
    <row r="1938" spans="1:4">
      <c r="A1938" s="111"/>
      <c r="B1938" s="86"/>
      <c r="C1938" s="103"/>
      <c r="D1938" s="126"/>
    </row>
    <row r="1939" spans="1:4">
      <c r="A1939" s="111"/>
      <c r="B1939" s="86"/>
      <c r="C1939" s="103"/>
      <c r="D1939" s="126"/>
    </row>
    <row r="1940" spans="1:4">
      <c r="A1940" s="111"/>
      <c r="B1940" s="86"/>
      <c r="C1940" s="103"/>
      <c r="D1940" s="126"/>
    </row>
    <row r="1941" spans="1:4">
      <c r="A1941" s="111"/>
      <c r="B1941" s="86"/>
      <c r="C1941" s="103"/>
      <c r="D1941" s="126"/>
    </row>
    <row r="1942" spans="1:4">
      <c r="A1942" s="111"/>
      <c r="B1942" s="86"/>
      <c r="C1942" s="103"/>
      <c r="D1942" s="126"/>
    </row>
    <row r="1943" spans="1:4">
      <c r="A1943" s="111"/>
      <c r="B1943" s="86"/>
      <c r="C1943" s="103"/>
      <c r="D1943" s="126"/>
    </row>
    <row r="1944" spans="1:4">
      <c r="A1944" s="111"/>
      <c r="B1944" s="86"/>
      <c r="C1944" s="103"/>
      <c r="D1944" s="126"/>
    </row>
    <row r="1945" spans="1:4">
      <c r="A1945" s="111"/>
      <c r="B1945" s="86"/>
      <c r="C1945" s="103"/>
      <c r="D1945" s="126"/>
    </row>
    <row r="1946" spans="1:4">
      <c r="A1946" s="111"/>
      <c r="B1946" s="86"/>
      <c r="C1946" s="103"/>
      <c r="D1946" s="126"/>
    </row>
    <row r="1947" spans="1:4">
      <c r="A1947" s="111"/>
      <c r="B1947" s="86"/>
      <c r="C1947" s="103"/>
      <c r="D1947" s="126"/>
    </row>
    <row r="1948" spans="1:4">
      <c r="A1948" s="111"/>
      <c r="B1948" s="86"/>
      <c r="C1948" s="103"/>
      <c r="D1948" s="126"/>
    </row>
    <row r="1949" spans="1:4">
      <c r="A1949" s="111"/>
      <c r="B1949" s="86"/>
      <c r="C1949" s="103"/>
      <c r="D1949" s="126"/>
    </row>
    <row r="1950" spans="1:4">
      <c r="A1950" s="111"/>
      <c r="B1950" s="86"/>
      <c r="C1950" s="103"/>
      <c r="D1950" s="126"/>
    </row>
    <row r="1951" spans="1:4">
      <c r="A1951" s="111"/>
      <c r="B1951" s="86"/>
      <c r="C1951" s="103"/>
      <c r="D1951" s="126"/>
    </row>
    <row r="1952" spans="1:4">
      <c r="A1952" s="111"/>
      <c r="B1952" s="86"/>
      <c r="C1952" s="103"/>
      <c r="D1952" s="126"/>
    </row>
    <row r="1953" spans="1:4">
      <c r="A1953" s="111"/>
      <c r="B1953" s="86"/>
      <c r="C1953" s="103"/>
      <c r="D1953" s="126"/>
    </row>
    <row r="1954" spans="1:4">
      <c r="A1954" s="111"/>
      <c r="B1954" s="86"/>
      <c r="C1954" s="103"/>
      <c r="D1954" s="126"/>
    </row>
    <row r="1955" spans="1:4">
      <c r="A1955" s="111"/>
      <c r="B1955" s="86"/>
      <c r="C1955" s="103"/>
      <c r="D1955" s="126"/>
    </row>
    <row r="1956" spans="1:4">
      <c r="A1956" s="111"/>
      <c r="B1956" s="86"/>
      <c r="C1956" s="103"/>
      <c r="D1956" s="126"/>
    </row>
    <row r="1957" spans="1:4">
      <c r="A1957" s="111"/>
      <c r="B1957" s="86"/>
      <c r="C1957" s="103"/>
      <c r="D1957" s="126"/>
    </row>
    <row r="1958" spans="1:4">
      <c r="A1958" s="111"/>
      <c r="B1958" s="86"/>
      <c r="C1958" s="103"/>
      <c r="D1958" s="126"/>
    </row>
    <row r="1959" spans="1:4">
      <c r="A1959" s="111"/>
      <c r="B1959" s="86"/>
      <c r="C1959" s="103"/>
      <c r="D1959" s="126"/>
    </row>
    <row r="1960" spans="1:4">
      <c r="A1960" s="111"/>
      <c r="B1960" s="86"/>
      <c r="C1960" s="103"/>
      <c r="D1960" s="126"/>
    </row>
    <row r="1961" spans="1:4">
      <c r="A1961" s="111"/>
      <c r="B1961" s="86"/>
      <c r="C1961" s="103"/>
      <c r="D1961" s="126"/>
    </row>
    <row r="1962" spans="1:4">
      <c r="A1962" s="111"/>
      <c r="B1962" s="86"/>
      <c r="C1962" s="103"/>
      <c r="D1962" s="126"/>
    </row>
    <row r="1963" spans="1:4">
      <c r="A1963" s="111"/>
      <c r="B1963" s="86"/>
      <c r="C1963" s="103"/>
      <c r="D1963" s="126"/>
    </row>
    <row r="1964" spans="1:4">
      <c r="A1964" s="111"/>
      <c r="B1964" s="86"/>
      <c r="C1964" s="103"/>
      <c r="D1964" s="126"/>
    </row>
    <row r="1965" spans="1:4">
      <c r="A1965" s="111"/>
      <c r="B1965" s="86"/>
      <c r="C1965" s="103"/>
      <c r="D1965" s="126"/>
    </row>
    <row r="1966" spans="1:4">
      <c r="A1966" s="111"/>
      <c r="B1966" s="86"/>
      <c r="C1966" s="103"/>
      <c r="D1966" s="126"/>
    </row>
    <row r="1967" spans="1:4">
      <c r="A1967" s="111"/>
      <c r="B1967" s="86"/>
      <c r="C1967" s="103"/>
      <c r="D1967" s="126"/>
    </row>
    <row r="1968" spans="1:4">
      <c r="A1968" s="111"/>
      <c r="B1968" s="86"/>
      <c r="C1968" s="103"/>
      <c r="D1968" s="126"/>
    </row>
    <row r="1969" spans="1:4">
      <c r="A1969" s="111"/>
      <c r="B1969" s="86"/>
      <c r="C1969" s="103"/>
      <c r="D1969" s="126"/>
    </row>
    <row r="1970" spans="1:4">
      <c r="A1970" s="111"/>
      <c r="B1970" s="86"/>
      <c r="C1970" s="103"/>
      <c r="D1970" s="126"/>
    </row>
    <row r="1971" spans="1:4">
      <c r="A1971" s="111"/>
      <c r="B1971" s="86"/>
      <c r="C1971" s="103"/>
      <c r="D1971" s="126"/>
    </row>
    <row r="1972" spans="1:4">
      <c r="A1972" s="111"/>
      <c r="B1972" s="86"/>
      <c r="C1972" s="103"/>
      <c r="D1972" s="126"/>
    </row>
    <row r="1973" spans="1:4">
      <c r="A1973" s="111"/>
      <c r="B1973" s="86"/>
      <c r="C1973" s="103"/>
      <c r="D1973" s="126"/>
    </row>
    <row r="1974" spans="1:4">
      <c r="A1974" s="111"/>
      <c r="B1974" s="86"/>
      <c r="C1974" s="103"/>
      <c r="D1974" s="126"/>
    </row>
    <row r="1975" spans="1:4">
      <c r="A1975" s="111"/>
      <c r="B1975" s="86"/>
      <c r="C1975" s="103"/>
      <c r="D1975" s="126"/>
    </row>
    <row r="1976" spans="1:4">
      <c r="A1976" s="111"/>
      <c r="B1976" s="86"/>
      <c r="C1976" s="103"/>
      <c r="D1976" s="126"/>
    </row>
    <row r="1977" spans="1:4">
      <c r="A1977" s="111"/>
      <c r="B1977" s="86"/>
      <c r="C1977" s="103"/>
      <c r="D1977" s="126"/>
    </row>
    <row r="1978" spans="1:4">
      <c r="A1978" s="111"/>
      <c r="B1978" s="86"/>
      <c r="C1978" s="103"/>
      <c r="D1978" s="126"/>
    </row>
    <row r="1979" spans="1:4">
      <c r="A1979" s="111"/>
      <c r="B1979" s="86"/>
      <c r="C1979" s="103"/>
      <c r="D1979" s="126"/>
    </row>
    <row r="1980" spans="1:4">
      <c r="A1980" s="111"/>
      <c r="B1980" s="86"/>
      <c r="C1980" s="103"/>
      <c r="D1980" s="126"/>
    </row>
    <row r="1981" spans="1:4">
      <c r="A1981" s="111"/>
      <c r="B1981" s="86"/>
      <c r="C1981" s="103"/>
      <c r="D1981" s="126"/>
    </row>
    <row r="1982" spans="1:4">
      <c r="A1982" s="111"/>
      <c r="B1982" s="86"/>
      <c r="C1982" s="103"/>
      <c r="D1982" s="126"/>
    </row>
    <row r="1983" spans="1:4">
      <c r="A1983" s="111"/>
      <c r="B1983" s="86"/>
      <c r="C1983" s="103"/>
      <c r="D1983" s="126"/>
    </row>
    <row r="1984" spans="1:4">
      <c r="A1984" s="111"/>
      <c r="B1984" s="86"/>
      <c r="C1984" s="103"/>
      <c r="D1984" s="126"/>
    </row>
    <row r="1985" spans="1:4">
      <c r="A1985" s="111"/>
      <c r="B1985" s="86"/>
      <c r="C1985" s="103"/>
      <c r="D1985" s="126"/>
    </row>
    <row r="1986" spans="1:4">
      <c r="A1986" s="111"/>
      <c r="B1986" s="86"/>
      <c r="C1986" s="103"/>
      <c r="D1986" s="126"/>
    </row>
    <row r="1987" spans="1:4">
      <c r="A1987" s="111"/>
      <c r="B1987" s="86"/>
      <c r="C1987" s="103"/>
      <c r="D1987" s="126"/>
    </row>
    <row r="1988" spans="1:4">
      <c r="A1988" s="111"/>
      <c r="B1988" s="86"/>
      <c r="C1988" s="103"/>
      <c r="D1988" s="126"/>
    </row>
    <row r="1989" spans="1:4">
      <c r="A1989" s="111"/>
      <c r="B1989" s="86"/>
      <c r="C1989" s="103"/>
      <c r="D1989" s="126"/>
    </row>
    <row r="1990" spans="1:4">
      <c r="A1990" s="111"/>
      <c r="B1990" s="86"/>
      <c r="C1990" s="103"/>
      <c r="D1990" s="126"/>
    </row>
    <row r="1991" spans="1:4">
      <c r="A1991" s="111"/>
      <c r="B1991" s="86"/>
      <c r="C1991" s="103"/>
      <c r="D1991" s="126"/>
    </row>
    <row r="1992" spans="1:4">
      <c r="A1992" s="111"/>
      <c r="B1992" s="86"/>
      <c r="C1992" s="103"/>
      <c r="D1992" s="126"/>
    </row>
    <row r="1993" spans="1:4">
      <c r="A1993" s="111"/>
      <c r="B1993" s="86"/>
      <c r="C1993" s="103"/>
      <c r="D1993" s="126"/>
    </row>
    <row r="1994" spans="1:4">
      <c r="A1994" s="111"/>
      <c r="B1994" s="86"/>
      <c r="C1994" s="103"/>
      <c r="D1994" s="126"/>
    </row>
    <row r="1995" spans="1:4">
      <c r="A1995" s="111"/>
      <c r="B1995" s="86"/>
      <c r="C1995" s="103"/>
      <c r="D1995" s="126"/>
    </row>
    <row r="1996" spans="1:4">
      <c r="A1996" s="111"/>
      <c r="B1996" s="86"/>
      <c r="C1996" s="103"/>
      <c r="D1996" s="126"/>
    </row>
    <row r="1997" spans="1:4">
      <c r="A1997" s="111"/>
      <c r="B1997" s="86"/>
      <c r="C1997" s="103"/>
      <c r="D1997" s="126"/>
    </row>
    <row r="1998" spans="1:4">
      <c r="A1998" s="111"/>
      <c r="B1998" s="86"/>
      <c r="C1998" s="103"/>
      <c r="D1998" s="126"/>
    </row>
    <row r="1999" spans="1:4">
      <c r="A1999" s="111"/>
      <c r="B1999" s="86"/>
      <c r="C1999" s="103"/>
      <c r="D1999" s="126"/>
    </row>
    <row r="2000" spans="1:4">
      <c r="A2000" s="111"/>
      <c r="B2000" s="86"/>
      <c r="C2000" s="103"/>
      <c r="D2000" s="126"/>
    </row>
    <row r="2001" spans="1:4">
      <c r="A2001" s="111"/>
      <c r="B2001" s="86"/>
      <c r="C2001" s="103"/>
      <c r="D2001" s="126"/>
    </row>
    <row r="2002" spans="1:4">
      <c r="A2002" s="111"/>
      <c r="B2002" s="86"/>
      <c r="C2002" s="103"/>
      <c r="D2002" s="126"/>
    </row>
    <row r="2003" spans="1:4">
      <c r="A2003" s="111"/>
      <c r="B2003" s="86"/>
      <c r="C2003" s="103"/>
      <c r="D2003" s="126"/>
    </row>
    <row r="2004" spans="1:4">
      <c r="A2004" s="111"/>
      <c r="B2004" s="86"/>
      <c r="C2004" s="103"/>
      <c r="D2004" s="126"/>
    </row>
    <row r="2005" spans="1:4">
      <c r="A2005" s="111"/>
      <c r="B2005" s="86"/>
      <c r="C2005" s="103"/>
      <c r="D2005" s="126"/>
    </row>
    <row r="2006" spans="1:4">
      <c r="A2006" s="111"/>
      <c r="B2006" s="86"/>
      <c r="C2006" s="103"/>
      <c r="D2006" s="126"/>
    </row>
    <row r="2007" spans="1:4">
      <c r="A2007" s="111"/>
      <c r="B2007" s="86"/>
      <c r="C2007" s="103"/>
      <c r="D2007" s="126"/>
    </row>
    <row r="2008" spans="1:4">
      <c r="A2008" s="111"/>
      <c r="B2008" s="86"/>
      <c r="C2008" s="103"/>
      <c r="D2008" s="126"/>
    </row>
    <row r="2009" spans="1:4">
      <c r="A2009" s="111"/>
      <c r="B2009" s="86"/>
      <c r="C2009" s="103"/>
      <c r="D2009" s="126"/>
    </row>
    <row r="2010" spans="1:4">
      <c r="A2010" s="111"/>
      <c r="B2010" s="86"/>
      <c r="C2010" s="103"/>
      <c r="D2010" s="126"/>
    </row>
    <row r="2011" spans="1:4">
      <c r="A2011" s="111"/>
      <c r="B2011" s="86"/>
      <c r="C2011" s="103"/>
      <c r="D2011" s="126"/>
    </row>
    <row r="2012" spans="1:4">
      <c r="A2012" s="111"/>
      <c r="B2012" s="86"/>
      <c r="C2012" s="103"/>
      <c r="D2012" s="126"/>
    </row>
    <row r="2013" spans="1:4">
      <c r="A2013" s="111"/>
      <c r="B2013" s="86"/>
      <c r="C2013" s="103"/>
      <c r="D2013" s="126"/>
    </row>
    <row r="2014" spans="1:4">
      <c r="A2014" s="111"/>
      <c r="B2014" s="86"/>
      <c r="C2014" s="103"/>
      <c r="D2014" s="126"/>
    </row>
    <row r="2015" spans="1:4">
      <c r="A2015" s="111"/>
      <c r="B2015" s="86"/>
      <c r="C2015" s="103"/>
      <c r="D2015" s="126"/>
    </row>
    <row r="2016" spans="1:4">
      <c r="A2016" s="111"/>
      <c r="B2016" s="86"/>
      <c r="C2016" s="103"/>
      <c r="D2016" s="126"/>
    </row>
    <row r="2017" spans="1:4">
      <c r="A2017" s="111"/>
      <c r="B2017" s="86"/>
      <c r="C2017" s="103"/>
      <c r="D2017" s="126"/>
    </row>
    <row r="2018" spans="1:4">
      <c r="A2018" s="111"/>
      <c r="B2018" s="86"/>
      <c r="C2018" s="103"/>
      <c r="D2018" s="126"/>
    </row>
    <row r="2019" spans="1:4">
      <c r="A2019" s="111"/>
      <c r="B2019" s="86"/>
      <c r="C2019" s="103"/>
      <c r="D2019" s="126"/>
    </row>
    <row r="2020" spans="1:4">
      <c r="A2020" s="111"/>
      <c r="B2020" s="86"/>
      <c r="C2020" s="103"/>
      <c r="D2020" s="126"/>
    </row>
    <row r="2021" spans="1:4">
      <c r="A2021" s="111"/>
      <c r="B2021" s="86"/>
      <c r="C2021" s="103"/>
      <c r="D2021" s="126"/>
    </row>
    <row r="2022" spans="1:4">
      <c r="A2022" s="111"/>
      <c r="B2022" s="86"/>
      <c r="C2022" s="103"/>
      <c r="D2022" s="126"/>
    </row>
    <row r="2023" spans="1:4">
      <c r="A2023" s="111"/>
      <c r="B2023" s="86"/>
      <c r="C2023" s="103"/>
      <c r="D2023" s="126"/>
    </row>
    <row r="2024" spans="1:4">
      <c r="A2024" s="111"/>
      <c r="B2024" s="86"/>
      <c r="C2024" s="103"/>
      <c r="D2024" s="126"/>
    </row>
    <row r="2025" spans="1:4">
      <c r="A2025" s="111"/>
      <c r="B2025" s="86"/>
      <c r="C2025" s="103"/>
      <c r="D2025" s="126"/>
    </row>
    <row r="2026" spans="1:4">
      <c r="A2026" s="111"/>
      <c r="B2026" s="86"/>
      <c r="C2026" s="103"/>
      <c r="D2026" s="126"/>
    </row>
    <row r="2027" spans="1:4">
      <c r="A2027" s="111"/>
      <c r="B2027" s="86"/>
      <c r="C2027" s="103"/>
      <c r="D2027" s="126"/>
    </row>
    <row r="2028" spans="1:4">
      <c r="A2028" s="111"/>
      <c r="B2028" s="86"/>
      <c r="C2028" s="103"/>
      <c r="D2028" s="126"/>
    </row>
    <row r="2029" spans="1:4">
      <c r="A2029" s="111"/>
      <c r="B2029" s="86"/>
      <c r="C2029" s="103"/>
      <c r="D2029" s="126"/>
    </row>
    <row r="2030" spans="1:4">
      <c r="A2030" s="111"/>
      <c r="B2030" s="86"/>
      <c r="C2030" s="103"/>
      <c r="D2030" s="126"/>
    </row>
    <row r="2031" spans="1:4">
      <c r="A2031" s="111"/>
      <c r="B2031" s="86"/>
      <c r="C2031" s="103"/>
      <c r="D2031" s="126"/>
    </row>
    <row r="2032" spans="1:4">
      <c r="A2032" s="111"/>
      <c r="B2032" s="86"/>
      <c r="C2032" s="103"/>
      <c r="D2032" s="126"/>
    </row>
    <row r="2033" spans="1:4">
      <c r="A2033" s="111"/>
      <c r="B2033" s="86"/>
      <c r="C2033" s="103"/>
      <c r="D2033" s="126"/>
    </row>
    <row r="2034" spans="1:4">
      <c r="A2034" s="111"/>
      <c r="B2034" s="86"/>
      <c r="C2034" s="103"/>
      <c r="D2034" s="126"/>
    </row>
    <row r="2035" spans="1:4">
      <c r="A2035" s="111"/>
      <c r="B2035" s="86"/>
      <c r="C2035" s="103"/>
      <c r="D2035" s="126"/>
    </row>
    <row r="2036" spans="1:4">
      <c r="A2036" s="111"/>
      <c r="B2036" s="86"/>
      <c r="C2036" s="103"/>
      <c r="D2036" s="126"/>
    </row>
    <row r="2037" spans="1:4">
      <c r="A2037" s="111"/>
      <c r="B2037" s="86"/>
      <c r="C2037" s="103"/>
      <c r="D2037" s="126"/>
    </row>
    <row r="2038" spans="1:4">
      <c r="A2038" s="111"/>
      <c r="B2038" s="86"/>
      <c r="C2038" s="103"/>
      <c r="D2038" s="126"/>
    </row>
    <row r="2039" spans="1:4">
      <c r="A2039" s="111"/>
      <c r="B2039" s="86"/>
      <c r="C2039" s="103"/>
      <c r="D2039" s="126"/>
    </row>
    <row r="2040" spans="1:4">
      <c r="A2040" s="111"/>
      <c r="B2040" s="86"/>
      <c r="C2040" s="103"/>
      <c r="D2040" s="126"/>
    </row>
    <row r="2041" spans="1:4">
      <c r="A2041" s="111"/>
      <c r="B2041" s="86"/>
      <c r="C2041" s="103"/>
      <c r="D2041" s="126"/>
    </row>
    <row r="2042" spans="1:4">
      <c r="A2042" s="111"/>
      <c r="B2042" s="86"/>
      <c r="C2042" s="103"/>
      <c r="D2042" s="126"/>
    </row>
    <row r="2043" spans="1:4">
      <c r="A2043" s="111"/>
      <c r="B2043" s="86"/>
      <c r="C2043" s="103"/>
      <c r="D2043" s="126"/>
    </row>
    <row r="2044" spans="1:4">
      <c r="A2044" s="111"/>
      <c r="B2044" s="86"/>
      <c r="C2044" s="103"/>
      <c r="D2044" s="126"/>
    </row>
    <row r="2045" spans="1:4">
      <c r="A2045" s="111"/>
      <c r="B2045" s="86"/>
      <c r="C2045" s="103"/>
      <c r="D2045" s="126"/>
    </row>
    <row r="2046" spans="1:4">
      <c r="A2046" s="111"/>
      <c r="B2046" s="86"/>
      <c r="C2046" s="103"/>
      <c r="D2046" s="126"/>
    </row>
    <row r="2047" spans="1:4">
      <c r="A2047" s="111"/>
      <c r="B2047" s="86"/>
      <c r="C2047" s="103"/>
      <c r="D2047" s="126"/>
    </row>
    <row r="2048" spans="1:4">
      <c r="A2048" s="111"/>
      <c r="B2048" s="86"/>
      <c r="C2048" s="103"/>
      <c r="D2048" s="126"/>
    </row>
    <row r="2049" spans="1:4">
      <c r="A2049" s="111"/>
      <c r="B2049" s="86"/>
      <c r="C2049" s="103"/>
      <c r="D2049" s="126"/>
    </row>
    <row r="2050" spans="1:4">
      <c r="A2050" s="111"/>
      <c r="B2050" s="86"/>
      <c r="C2050" s="103"/>
      <c r="D2050" s="126"/>
    </row>
    <row r="2051" spans="1:4">
      <c r="A2051" s="111"/>
      <c r="B2051" s="86"/>
      <c r="C2051" s="103"/>
      <c r="D2051" s="126"/>
    </row>
    <row r="2052" spans="1:4">
      <c r="A2052" s="111"/>
      <c r="B2052" s="86"/>
      <c r="C2052" s="103"/>
      <c r="D2052" s="126"/>
    </row>
    <row r="2053" spans="1:4">
      <c r="A2053" s="111"/>
      <c r="B2053" s="86"/>
      <c r="C2053" s="103"/>
      <c r="D2053" s="126"/>
    </row>
    <row r="2054" spans="1:4">
      <c r="A2054" s="111"/>
      <c r="B2054" s="86"/>
      <c r="C2054" s="103"/>
      <c r="D2054" s="126"/>
    </row>
    <row r="2055" spans="1:4">
      <c r="A2055" s="111"/>
      <c r="B2055" s="86"/>
      <c r="C2055" s="103"/>
      <c r="D2055" s="126"/>
    </row>
    <row r="2056" spans="1:4">
      <c r="A2056" s="111"/>
      <c r="B2056" s="86"/>
      <c r="C2056" s="103"/>
      <c r="D2056" s="126"/>
    </row>
    <row r="2057" spans="1:4">
      <c r="A2057" s="111"/>
      <c r="B2057" s="86"/>
      <c r="C2057" s="103"/>
      <c r="D2057" s="126"/>
    </row>
    <row r="2058" spans="1:4">
      <c r="A2058" s="111"/>
      <c r="B2058" s="86"/>
      <c r="C2058" s="103"/>
      <c r="D2058" s="126"/>
    </row>
    <row r="2059" spans="1:4">
      <c r="A2059" s="111"/>
      <c r="B2059" s="86"/>
      <c r="C2059" s="103"/>
      <c r="D2059" s="126"/>
    </row>
    <row r="2060" spans="1:4">
      <c r="A2060" s="111"/>
      <c r="B2060" s="86"/>
      <c r="C2060" s="103"/>
      <c r="D2060" s="126"/>
    </row>
    <row r="2061" spans="1:4">
      <c r="A2061" s="111"/>
      <c r="B2061" s="86"/>
      <c r="C2061" s="103"/>
      <c r="D2061" s="126"/>
    </row>
    <row r="2062" spans="1:4">
      <c r="A2062" s="111"/>
      <c r="B2062" s="86"/>
      <c r="C2062" s="103"/>
      <c r="D2062" s="126"/>
    </row>
    <row r="2063" spans="1:4">
      <c r="A2063" s="111"/>
      <c r="B2063" s="86"/>
      <c r="C2063" s="103"/>
      <c r="D2063" s="126"/>
    </row>
    <row r="2064" spans="1:4">
      <c r="A2064" s="111"/>
      <c r="B2064" s="86"/>
      <c r="C2064" s="103"/>
      <c r="D2064" s="126"/>
    </row>
    <row r="2065" spans="1:4">
      <c r="A2065" s="111"/>
      <c r="B2065" s="86"/>
      <c r="C2065" s="103"/>
      <c r="D2065" s="126"/>
    </row>
    <row r="2066" spans="1:4">
      <c r="A2066" s="111"/>
      <c r="B2066" s="86"/>
      <c r="C2066" s="103"/>
      <c r="D2066" s="126"/>
    </row>
    <row r="2067" spans="1:4">
      <c r="A2067" s="111"/>
      <c r="B2067" s="86"/>
      <c r="C2067" s="103"/>
      <c r="D2067" s="126"/>
    </row>
    <row r="2068" spans="1:4">
      <c r="A2068" s="111"/>
      <c r="B2068" s="86"/>
      <c r="C2068" s="103"/>
      <c r="D2068" s="126"/>
    </row>
    <row r="2069" spans="1:4">
      <c r="A2069" s="111"/>
      <c r="B2069" s="86"/>
      <c r="C2069" s="103"/>
      <c r="D2069" s="126"/>
    </row>
    <row r="2070" spans="1:4">
      <c r="A2070" s="111"/>
      <c r="B2070" s="86"/>
      <c r="C2070" s="103"/>
      <c r="D2070" s="126"/>
    </row>
    <row r="2071" spans="1:4">
      <c r="A2071" s="111"/>
      <c r="B2071" s="86"/>
      <c r="C2071" s="103"/>
      <c r="D2071" s="126"/>
    </row>
    <row r="2072" spans="1:4">
      <c r="A2072" s="111"/>
      <c r="B2072" s="86"/>
      <c r="C2072" s="103"/>
      <c r="D2072" s="126"/>
    </row>
    <row r="2073" spans="1:4">
      <c r="A2073" s="111"/>
      <c r="B2073" s="86"/>
      <c r="C2073" s="103"/>
      <c r="D2073" s="126"/>
    </row>
    <row r="2074" spans="1:4">
      <c r="A2074" s="111"/>
      <c r="B2074" s="86"/>
      <c r="C2074" s="103"/>
      <c r="D2074" s="126"/>
    </row>
    <row r="2075" spans="1:4">
      <c r="A2075" s="111"/>
      <c r="B2075" s="86"/>
      <c r="C2075" s="103"/>
      <c r="D2075" s="126"/>
    </row>
    <row r="2076" spans="1:4">
      <c r="A2076" s="111"/>
      <c r="B2076" s="86"/>
      <c r="C2076" s="103"/>
      <c r="D2076" s="126"/>
    </row>
    <row r="2077" spans="1:4">
      <c r="A2077" s="111"/>
      <c r="B2077" s="86"/>
      <c r="C2077" s="103"/>
      <c r="D2077" s="126"/>
    </row>
    <row r="2078" spans="1:4">
      <c r="A2078" s="111"/>
      <c r="B2078" s="86"/>
      <c r="C2078" s="103"/>
      <c r="D2078" s="126"/>
    </row>
    <row r="2079" spans="1:4">
      <c r="A2079" s="111"/>
      <c r="B2079" s="86"/>
      <c r="C2079" s="103"/>
      <c r="D2079" s="126"/>
    </row>
    <row r="2080" spans="1:4">
      <c r="A2080" s="111"/>
      <c r="B2080" s="86"/>
      <c r="C2080" s="103"/>
      <c r="D2080" s="126"/>
    </row>
    <row r="2081" spans="1:4">
      <c r="A2081" s="111"/>
      <c r="B2081" s="86"/>
      <c r="C2081" s="103"/>
      <c r="D2081" s="126"/>
    </row>
    <row r="2082" spans="1:4">
      <c r="A2082" s="111"/>
      <c r="B2082" s="86"/>
      <c r="C2082" s="103"/>
      <c r="D2082" s="126"/>
    </row>
    <row r="2083" spans="1:4">
      <c r="A2083" s="111"/>
      <c r="B2083" s="86"/>
      <c r="C2083" s="103"/>
      <c r="D2083" s="126"/>
    </row>
    <row r="2084" spans="1:4">
      <c r="A2084" s="111"/>
      <c r="B2084" s="86"/>
      <c r="C2084" s="103"/>
      <c r="D2084" s="126"/>
    </row>
    <row r="2085" spans="1:4">
      <c r="A2085" s="111"/>
      <c r="B2085" s="86"/>
      <c r="C2085" s="103"/>
      <c r="D2085" s="126"/>
    </row>
    <row r="2086" spans="1:4">
      <c r="A2086" s="111"/>
      <c r="B2086" s="86"/>
      <c r="C2086" s="103"/>
      <c r="D2086" s="126"/>
    </row>
    <row r="2087" spans="1:4">
      <c r="A2087" s="111"/>
      <c r="B2087" s="86"/>
      <c r="C2087" s="103"/>
      <c r="D2087" s="126"/>
    </row>
    <row r="2088" spans="1:4">
      <c r="A2088" s="111"/>
      <c r="B2088" s="86"/>
      <c r="C2088" s="103"/>
      <c r="D2088" s="126"/>
    </row>
    <row r="2089" spans="1:4">
      <c r="A2089" s="111"/>
      <c r="B2089" s="86"/>
      <c r="C2089" s="103"/>
      <c r="D2089" s="126"/>
    </row>
    <row r="2090" spans="1:4">
      <c r="A2090" s="111"/>
      <c r="B2090" s="86"/>
      <c r="C2090" s="103"/>
      <c r="D2090" s="126"/>
    </row>
    <row r="2091" spans="1:4">
      <c r="A2091" s="111"/>
      <c r="B2091" s="86"/>
      <c r="C2091" s="103"/>
      <c r="D2091" s="126"/>
    </row>
    <row r="2092" spans="1:4">
      <c r="A2092" s="111"/>
      <c r="B2092" s="86"/>
      <c r="C2092" s="103"/>
      <c r="D2092" s="126"/>
    </row>
    <row r="2093" spans="1:4">
      <c r="A2093" s="111"/>
      <c r="B2093" s="86"/>
      <c r="C2093" s="103"/>
      <c r="D2093" s="126"/>
    </row>
    <row r="2094" spans="1:4">
      <c r="A2094" s="111"/>
      <c r="B2094" s="86"/>
      <c r="C2094" s="103"/>
      <c r="D2094" s="126"/>
    </row>
    <row r="2095" spans="1:4">
      <c r="A2095" s="111"/>
      <c r="B2095" s="86"/>
      <c r="C2095" s="103"/>
      <c r="D2095" s="126"/>
    </row>
    <row r="2096" spans="1:4">
      <c r="A2096" s="111"/>
      <c r="B2096" s="86"/>
      <c r="C2096" s="103"/>
      <c r="D2096" s="126"/>
    </row>
    <row r="2097" spans="1:4">
      <c r="A2097" s="111"/>
      <c r="B2097" s="86"/>
      <c r="C2097" s="103"/>
      <c r="D2097" s="126"/>
    </row>
    <row r="2098" spans="1:4">
      <c r="A2098" s="111"/>
      <c r="B2098" s="86"/>
      <c r="C2098" s="103"/>
      <c r="D2098" s="126"/>
    </row>
    <row r="2099" spans="1:4">
      <c r="A2099" s="111"/>
      <c r="B2099" s="86"/>
      <c r="C2099" s="103"/>
      <c r="D2099" s="126"/>
    </row>
    <row r="2100" spans="1:4">
      <c r="A2100" s="111"/>
      <c r="B2100" s="86"/>
      <c r="C2100" s="103"/>
      <c r="D2100" s="126"/>
    </row>
    <row r="2101" spans="1:4">
      <c r="A2101" s="111"/>
      <c r="B2101" s="86"/>
      <c r="C2101" s="103"/>
      <c r="D2101" s="126"/>
    </row>
    <row r="2102" spans="1:4">
      <c r="A2102" s="111"/>
      <c r="B2102" s="86"/>
      <c r="C2102" s="103"/>
      <c r="D2102" s="126"/>
    </row>
    <row r="2103" spans="1:4">
      <c r="A2103" s="111"/>
      <c r="B2103" s="86"/>
      <c r="C2103" s="103"/>
      <c r="D2103" s="126"/>
    </row>
    <row r="2104" spans="1:4">
      <c r="A2104" s="111"/>
      <c r="B2104" s="86"/>
      <c r="C2104" s="103"/>
      <c r="D2104" s="126"/>
    </row>
    <row r="2105" spans="1:4">
      <c r="A2105" s="111"/>
      <c r="B2105" s="86"/>
      <c r="C2105" s="103"/>
      <c r="D2105" s="126"/>
    </row>
    <row r="2106" spans="1:4">
      <c r="A2106" s="111"/>
      <c r="B2106" s="86"/>
      <c r="C2106" s="103"/>
      <c r="D2106" s="126"/>
    </row>
    <row r="2107" spans="1:4">
      <c r="A2107" s="111"/>
      <c r="B2107" s="86"/>
      <c r="C2107" s="103"/>
      <c r="D2107" s="126"/>
    </row>
    <row r="2108" spans="1:4">
      <c r="A2108" s="111"/>
      <c r="B2108" s="86"/>
      <c r="C2108" s="103"/>
      <c r="D2108" s="126"/>
    </row>
    <row r="2109" spans="1:4">
      <c r="A2109" s="111"/>
      <c r="B2109" s="86"/>
      <c r="C2109" s="103"/>
      <c r="D2109" s="126"/>
    </row>
    <row r="2110" spans="1:4">
      <c r="A2110" s="111"/>
      <c r="B2110" s="86"/>
      <c r="C2110" s="103"/>
      <c r="D2110" s="126"/>
    </row>
    <row r="2111" spans="1:4">
      <c r="A2111" s="111"/>
      <c r="B2111" s="86"/>
      <c r="C2111" s="103"/>
      <c r="D2111" s="126"/>
    </row>
    <row r="2112" spans="1:4">
      <c r="A2112" s="111"/>
      <c r="B2112" s="86"/>
      <c r="C2112" s="103"/>
      <c r="D2112" s="126"/>
    </row>
    <row r="2113" spans="1:4">
      <c r="A2113" s="111"/>
      <c r="B2113" s="86"/>
      <c r="C2113" s="103"/>
      <c r="D2113" s="126"/>
    </row>
    <row r="2114" spans="1:4">
      <c r="A2114" s="111"/>
      <c r="B2114" s="86"/>
      <c r="C2114" s="103"/>
      <c r="D2114" s="126"/>
    </row>
    <row r="2115" spans="1:4">
      <c r="A2115" s="111"/>
      <c r="B2115" s="86"/>
      <c r="C2115" s="103"/>
      <c r="D2115" s="126"/>
    </row>
    <row r="2116" spans="1:4">
      <c r="A2116" s="111"/>
      <c r="B2116" s="86"/>
      <c r="C2116" s="103"/>
      <c r="D2116" s="126"/>
    </row>
    <row r="2117" spans="1:4">
      <c r="A2117" s="111"/>
      <c r="B2117" s="86"/>
      <c r="C2117" s="103"/>
      <c r="D2117" s="126"/>
    </row>
    <row r="2118" spans="1:4">
      <c r="A2118" s="111"/>
      <c r="B2118" s="86"/>
      <c r="C2118" s="103"/>
      <c r="D2118" s="126"/>
    </row>
    <row r="2119" spans="1:4">
      <c r="A2119" s="111"/>
      <c r="B2119" s="86"/>
      <c r="C2119" s="103"/>
      <c r="D2119" s="126"/>
    </row>
    <row r="2120" spans="1:4">
      <c r="A2120" s="111"/>
      <c r="B2120" s="86"/>
      <c r="C2120" s="103"/>
      <c r="D2120" s="126"/>
    </row>
    <row r="2121" spans="1:4">
      <c r="A2121" s="111"/>
      <c r="B2121" s="86"/>
      <c r="C2121" s="103"/>
      <c r="D2121" s="126"/>
    </row>
    <row r="2122" spans="1:4">
      <c r="A2122" s="111"/>
      <c r="B2122" s="86"/>
      <c r="C2122" s="103"/>
      <c r="D2122" s="126"/>
    </row>
    <row r="2123" spans="1:4">
      <c r="A2123" s="111"/>
      <c r="B2123" s="86"/>
      <c r="C2123" s="103"/>
      <c r="D2123" s="126"/>
    </row>
    <row r="2124" spans="1:4">
      <c r="A2124" s="111"/>
      <c r="B2124" s="86"/>
      <c r="C2124" s="103"/>
      <c r="D2124" s="126"/>
    </row>
    <row r="2125" spans="1:4">
      <c r="A2125" s="111"/>
      <c r="B2125" s="86"/>
      <c r="C2125" s="103"/>
      <c r="D2125" s="126"/>
    </row>
    <row r="2126" spans="1:4">
      <c r="A2126" s="111"/>
      <c r="B2126" s="86"/>
      <c r="C2126" s="103"/>
      <c r="D2126" s="126"/>
    </row>
    <row r="2127" spans="1:4">
      <c r="A2127" s="111"/>
      <c r="B2127" s="86"/>
      <c r="C2127" s="103"/>
      <c r="D2127" s="126"/>
    </row>
    <row r="2128" spans="1:4">
      <c r="A2128" s="111"/>
      <c r="B2128" s="86"/>
      <c r="C2128" s="103"/>
      <c r="D2128" s="126"/>
    </row>
    <row r="2129" spans="1:4">
      <c r="A2129" s="111"/>
      <c r="B2129" s="86"/>
      <c r="C2129" s="103"/>
      <c r="D2129" s="126"/>
    </row>
    <row r="2130" spans="1:4">
      <c r="A2130" s="111"/>
      <c r="B2130" s="86"/>
      <c r="C2130" s="103"/>
      <c r="D2130" s="126"/>
    </row>
    <row r="2131" spans="1:4">
      <c r="A2131" s="111"/>
      <c r="B2131" s="86"/>
      <c r="C2131" s="103"/>
      <c r="D2131" s="126"/>
    </row>
    <row r="2132" spans="1:4">
      <c r="A2132" s="111"/>
      <c r="B2132" s="86"/>
      <c r="C2132" s="103"/>
      <c r="D2132" s="126"/>
    </row>
    <row r="2133" spans="1:4">
      <c r="A2133" s="111"/>
      <c r="B2133" s="86"/>
      <c r="C2133" s="103"/>
      <c r="D2133" s="126"/>
    </row>
    <row r="2134" spans="1:4">
      <c r="A2134" s="111"/>
      <c r="B2134" s="86"/>
      <c r="C2134" s="103"/>
      <c r="D2134" s="126"/>
    </row>
    <row r="2135" spans="1:4">
      <c r="A2135" s="111"/>
      <c r="B2135" s="86"/>
      <c r="C2135" s="103"/>
      <c r="D2135" s="126"/>
    </row>
    <row r="2136" spans="1:4">
      <c r="A2136" s="111"/>
      <c r="B2136" s="86"/>
      <c r="C2136" s="103"/>
      <c r="D2136" s="126"/>
    </row>
    <row r="2137" spans="1:4">
      <c r="A2137" s="111"/>
      <c r="B2137" s="86"/>
      <c r="C2137" s="103"/>
      <c r="D2137" s="126"/>
    </row>
    <row r="2138" spans="1:4">
      <c r="A2138" s="111"/>
      <c r="B2138" s="86"/>
      <c r="C2138" s="103"/>
      <c r="D2138" s="126"/>
    </row>
    <row r="2139" spans="1:4">
      <c r="A2139" s="111"/>
      <c r="B2139" s="86"/>
      <c r="C2139" s="103"/>
      <c r="D2139" s="126"/>
    </row>
    <row r="2140" spans="1:4">
      <c r="A2140" s="111"/>
      <c r="B2140" s="86"/>
      <c r="C2140" s="103"/>
      <c r="D2140" s="126"/>
    </row>
    <row r="2141" spans="1:4">
      <c r="A2141" s="111"/>
      <c r="B2141" s="86"/>
      <c r="C2141" s="103"/>
      <c r="D2141" s="126"/>
    </row>
    <row r="2142" spans="1:4">
      <c r="A2142" s="111"/>
      <c r="B2142" s="86"/>
      <c r="C2142" s="103"/>
      <c r="D2142" s="126"/>
    </row>
    <row r="2143" spans="1:4">
      <c r="A2143" s="111"/>
      <c r="B2143" s="86"/>
      <c r="C2143" s="103"/>
      <c r="D2143" s="126"/>
    </row>
    <row r="2144" spans="1:4">
      <c r="A2144" s="111"/>
      <c r="B2144" s="86"/>
      <c r="C2144" s="103"/>
      <c r="D2144" s="126"/>
    </row>
    <row r="2145" spans="1:4">
      <c r="A2145" s="111"/>
      <c r="B2145" s="86"/>
      <c r="C2145" s="103"/>
      <c r="D2145" s="126"/>
    </row>
    <row r="2146" spans="1:4">
      <c r="A2146" s="111"/>
      <c r="B2146" s="86"/>
      <c r="C2146" s="103"/>
      <c r="D2146" s="126"/>
    </row>
    <row r="2147" spans="1:4">
      <c r="A2147" s="111"/>
      <c r="B2147" s="86"/>
      <c r="C2147" s="103"/>
      <c r="D2147" s="126"/>
    </row>
    <row r="2148" spans="1:4">
      <c r="A2148" s="111"/>
      <c r="B2148" s="86"/>
      <c r="C2148" s="103"/>
      <c r="D2148" s="126"/>
    </row>
    <row r="2149" spans="1:4">
      <c r="A2149" s="111"/>
      <c r="B2149" s="86"/>
      <c r="C2149" s="103"/>
      <c r="D2149" s="126"/>
    </row>
    <row r="2150" spans="1:4">
      <c r="A2150" s="111"/>
      <c r="B2150" s="86"/>
      <c r="C2150" s="103"/>
      <c r="D2150" s="126"/>
    </row>
    <row r="2151" spans="1:4">
      <c r="A2151" s="111"/>
      <c r="B2151" s="86"/>
      <c r="C2151" s="103"/>
      <c r="D2151" s="126"/>
    </row>
    <row r="2152" spans="1:4">
      <c r="A2152" s="111"/>
      <c r="B2152" s="86"/>
      <c r="C2152" s="103"/>
      <c r="D2152" s="126"/>
    </row>
    <row r="2153" spans="1:4">
      <c r="A2153" s="111"/>
      <c r="B2153" s="86"/>
      <c r="C2153" s="103"/>
      <c r="D2153" s="126"/>
    </row>
    <row r="2154" spans="1:4">
      <c r="A2154" s="111"/>
      <c r="B2154" s="86"/>
      <c r="C2154" s="103"/>
      <c r="D2154" s="126"/>
    </row>
    <row r="2155" spans="1:4">
      <c r="A2155" s="111"/>
      <c r="B2155" s="86"/>
      <c r="C2155" s="103"/>
      <c r="D2155" s="126"/>
    </row>
    <row r="2156" spans="1:4">
      <c r="A2156" s="111"/>
      <c r="B2156" s="86"/>
      <c r="C2156" s="103"/>
      <c r="D2156" s="126"/>
    </row>
    <row r="2157" spans="1:4">
      <c r="A2157" s="111"/>
      <c r="B2157" s="86"/>
      <c r="C2157" s="103"/>
      <c r="D2157" s="126"/>
    </row>
    <row r="2158" spans="1:4">
      <c r="A2158" s="111"/>
      <c r="B2158" s="86"/>
      <c r="C2158" s="103"/>
      <c r="D2158" s="126"/>
    </row>
    <row r="2159" spans="1:4">
      <c r="A2159" s="111"/>
      <c r="B2159" s="86"/>
      <c r="C2159" s="103"/>
      <c r="D2159" s="126"/>
    </row>
    <row r="2160" spans="1:4">
      <c r="A2160" s="111"/>
      <c r="B2160" s="86"/>
      <c r="C2160" s="103"/>
      <c r="D2160" s="126"/>
    </row>
    <row r="2161" spans="1:4">
      <c r="A2161" s="111"/>
      <c r="B2161" s="86"/>
      <c r="C2161" s="103"/>
      <c r="D2161" s="126"/>
    </row>
    <row r="2162" spans="1:4">
      <c r="A2162" s="111"/>
      <c r="B2162" s="86"/>
      <c r="C2162" s="103"/>
      <c r="D2162" s="126"/>
    </row>
    <row r="2163" spans="1:4">
      <c r="A2163" s="111"/>
      <c r="B2163" s="86"/>
      <c r="C2163" s="103"/>
      <c r="D2163" s="126"/>
    </row>
    <row r="2164" spans="1:4">
      <c r="A2164" s="111"/>
      <c r="B2164" s="86"/>
      <c r="C2164" s="103"/>
      <c r="D2164" s="126"/>
    </row>
    <row r="2165" spans="1:4">
      <c r="A2165" s="111"/>
      <c r="B2165" s="86"/>
      <c r="C2165" s="103"/>
      <c r="D2165" s="126"/>
    </row>
    <row r="2166" spans="1:4">
      <c r="A2166" s="111"/>
      <c r="B2166" s="86"/>
      <c r="C2166" s="103"/>
      <c r="D2166" s="126"/>
    </row>
    <row r="2167" spans="1:4">
      <c r="A2167" s="111"/>
      <c r="B2167" s="86"/>
      <c r="C2167" s="103"/>
      <c r="D2167" s="126"/>
    </row>
    <row r="2168" spans="1:4">
      <c r="A2168" s="111"/>
      <c r="B2168" s="86"/>
      <c r="C2168" s="103"/>
      <c r="D2168" s="126"/>
    </row>
    <row r="2169" spans="1:4">
      <c r="A2169" s="111"/>
      <c r="B2169" s="86"/>
      <c r="C2169" s="103"/>
      <c r="D2169" s="126"/>
    </row>
    <row r="2170" spans="1:4">
      <c r="A2170" s="111"/>
      <c r="B2170" s="86"/>
      <c r="C2170" s="103"/>
      <c r="D2170" s="126"/>
    </row>
    <row r="2171" spans="1:4">
      <c r="A2171" s="111"/>
      <c r="B2171" s="86"/>
      <c r="C2171" s="103"/>
      <c r="D2171" s="126"/>
    </row>
    <row r="2172" spans="1:4">
      <c r="A2172" s="111"/>
      <c r="B2172" s="86"/>
      <c r="C2172" s="103"/>
      <c r="D2172" s="126"/>
    </row>
    <row r="2173" spans="1:4">
      <c r="A2173" s="111"/>
      <c r="B2173" s="86"/>
      <c r="C2173" s="103"/>
      <c r="D2173" s="126"/>
    </row>
    <row r="2174" spans="1:4">
      <c r="A2174" s="111"/>
      <c r="B2174" s="86"/>
      <c r="C2174" s="103"/>
      <c r="D2174" s="126"/>
    </row>
    <row r="2175" spans="1:4">
      <c r="A2175" s="111"/>
      <c r="B2175" s="86"/>
      <c r="C2175" s="103"/>
      <c r="D2175" s="126"/>
    </row>
    <row r="2176" spans="1:4">
      <c r="A2176" s="111"/>
      <c r="B2176" s="86"/>
      <c r="C2176" s="103"/>
      <c r="D2176" s="126"/>
    </row>
    <row r="2177" spans="1:4">
      <c r="A2177" s="111"/>
      <c r="B2177" s="86"/>
      <c r="C2177" s="103"/>
      <c r="D2177" s="126"/>
    </row>
    <row r="2178" spans="1:4">
      <c r="A2178" s="111"/>
      <c r="B2178" s="86"/>
      <c r="C2178" s="103"/>
      <c r="D2178" s="126"/>
    </row>
    <row r="2179" spans="1:4">
      <c r="A2179" s="111"/>
      <c r="B2179" s="86"/>
      <c r="C2179" s="103"/>
      <c r="D2179" s="126"/>
    </row>
    <row r="2180" spans="1:4">
      <c r="A2180" s="111"/>
      <c r="B2180" s="86"/>
      <c r="C2180" s="103"/>
      <c r="D2180" s="126"/>
    </row>
    <row r="2181" spans="1:4">
      <c r="A2181" s="111"/>
      <c r="B2181" s="86"/>
      <c r="C2181" s="103"/>
      <c r="D2181" s="126"/>
    </row>
    <row r="2182" spans="1:4">
      <c r="A2182" s="111"/>
      <c r="B2182" s="86"/>
      <c r="C2182" s="103"/>
      <c r="D2182" s="126"/>
    </row>
    <row r="2183" spans="1:4">
      <c r="A2183" s="111"/>
      <c r="B2183" s="86"/>
      <c r="C2183" s="103"/>
      <c r="D2183" s="126"/>
    </row>
    <row r="2184" spans="1:4">
      <c r="A2184" s="111"/>
      <c r="B2184" s="86"/>
      <c r="C2184" s="103"/>
      <c r="D2184" s="126"/>
    </row>
    <row r="2185" spans="1:4">
      <c r="A2185" s="111"/>
      <c r="B2185" s="86"/>
      <c r="C2185" s="103"/>
      <c r="D2185" s="126"/>
    </row>
    <row r="2186" spans="1:4">
      <c r="A2186" s="111"/>
      <c r="B2186" s="86"/>
      <c r="C2186" s="103"/>
      <c r="D2186" s="126"/>
    </row>
    <row r="2187" spans="1:4">
      <c r="A2187" s="111"/>
      <c r="B2187" s="86"/>
      <c r="C2187" s="103"/>
      <c r="D2187" s="126"/>
    </row>
    <row r="2188" spans="1:4">
      <c r="A2188" s="111"/>
      <c r="B2188" s="86"/>
      <c r="C2188" s="103"/>
      <c r="D2188" s="126"/>
    </row>
    <row r="2189" spans="1:4">
      <c r="A2189" s="111"/>
      <c r="B2189" s="86"/>
      <c r="C2189" s="103"/>
      <c r="D2189" s="126"/>
    </row>
    <row r="2190" spans="1:4">
      <c r="A2190" s="111"/>
      <c r="B2190" s="86"/>
      <c r="C2190" s="103"/>
      <c r="D2190" s="126"/>
    </row>
    <row r="2191" spans="1:4">
      <c r="A2191" s="111"/>
      <c r="B2191" s="86"/>
      <c r="C2191" s="103"/>
      <c r="D2191" s="126"/>
    </row>
    <row r="2192" spans="1:4">
      <c r="A2192" s="111"/>
      <c r="B2192" s="86"/>
      <c r="C2192" s="103"/>
      <c r="D2192" s="126"/>
    </row>
    <row r="2193" spans="1:4">
      <c r="A2193" s="111"/>
      <c r="B2193" s="86"/>
      <c r="C2193" s="103"/>
      <c r="D2193" s="126"/>
    </row>
    <row r="2194" spans="1:4">
      <c r="A2194" s="111"/>
      <c r="B2194" s="86"/>
      <c r="C2194" s="103"/>
      <c r="D2194" s="126"/>
    </row>
    <row r="2195" spans="1:4">
      <c r="A2195" s="111"/>
      <c r="B2195" s="86"/>
      <c r="C2195" s="103"/>
      <c r="D2195" s="126"/>
    </row>
    <row r="2196" spans="1:4">
      <c r="A2196" s="111"/>
      <c r="B2196" s="86"/>
      <c r="C2196" s="103"/>
      <c r="D2196" s="126"/>
    </row>
    <row r="2197" spans="1:4">
      <c r="A2197" s="111"/>
      <c r="B2197" s="86"/>
      <c r="C2197" s="103"/>
      <c r="D2197" s="126"/>
    </row>
    <row r="2198" spans="1:4">
      <c r="A2198" s="111"/>
      <c r="B2198" s="86"/>
      <c r="C2198" s="103"/>
      <c r="D2198" s="126"/>
    </row>
    <row r="2199" spans="1:4">
      <c r="A2199" s="111"/>
      <c r="B2199" s="86"/>
      <c r="C2199" s="103"/>
      <c r="D2199" s="126"/>
    </row>
    <row r="2200" spans="1:4">
      <c r="A2200" s="111"/>
      <c r="B2200" s="86"/>
      <c r="C2200" s="103"/>
      <c r="D2200" s="126"/>
    </row>
    <row r="2201" spans="1:4">
      <c r="A2201" s="111"/>
      <c r="B2201" s="86"/>
      <c r="C2201" s="103"/>
      <c r="D2201" s="126"/>
    </row>
    <row r="2202" spans="1:4">
      <c r="A2202" s="111"/>
      <c r="B2202" s="86"/>
      <c r="C2202" s="103"/>
      <c r="D2202" s="126"/>
    </row>
    <row r="2203" spans="1:4">
      <c r="A2203" s="111"/>
      <c r="B2203" s="86"/>
      <c r="C2203" s="103"/>
      <c r="D2203" s="126"/>
    </row>
    <row r="2204" spans="1:4">
      <c r="A2204" s="111"/>
      <c r="B2204" s="86"/>
      <c r="C2204" s="103"/>
      <c r="D2204" s="126"/>
    </row>
    <row r="2205" spans="1:4">
      <c r="A2205" s="111"/>
      <c r="B2205" s="86"/>
      <c r="C2205" s="103"/>
      <c r="D2205" s="126"/>
    </row>
    <row r="2206" spans="1:4">
      <c r="A2206" s="111"/>
      <c r="B2206" s="86"/>
      <c r="C2206" s="103"/>
      <c r="D2206" s="126"/>
    </row>
    <row r="2207" spans="1:4">
      <c r="A2207" s="111"/>
      <c r="B2207" s="86"/>
      <c r="C2207" s="103"/>
      <c r="D2207" s="126"/>
    </row>
    <row r="2208" spans="1:4">
      <c r="A2208" s="111"/>
      <c r="B2208" s="86"/>
      <c r="C2208" s="103"/>
      <c r="D2208" s="126"/>
    </row>
    <row r="2209" spans="1:4">
      <c r="A2209" s="111"/>
      <c r="B2209" s="86"/>
      <c r="C2209" s="103"/>
      <c r="D2209" s="126"/>
    </row>
    <row r="2210" spans="1:4">
      <c r="A2210" s="111"/>
      <c r="B2210" s="86"/>
      <c r="C2210" s="103"/>
      <c r="D2210" s="126"/>
    </row>
    <row r="2211" spans="1:4">
      <c r="A2211" s="111"/>
      <c r="B2211" s="86"/>
      <c r="C2211" s="103"/>
      <c r="D2211" s="126"/>
    </row>
    <row r="2212" spans="1:4">
      <c r="A2212" s="111"/>
      <c r="B2212" s="86"/>
      <c r="C2212" s="103"/>
      <c r="D2212" s="126"/>
    </row>
    <row r="2213" spans="1:4">
      <c r="A2213" s="111"/>
      <c r="B2213" s="86"/>
      <c r="C2213" s="103"/>
      <c r="D2213" s="126"/>
    </row>
    <row r="2214" spans="1:4">
      <c r="A2214" s="111"/>
      <c r="B2214" s="86"/>
      <c r="C2214" s="103"/>
      <c r="D2214" s="126"/>
    </row>
    <row r="2215" spans="1:4">
      <c r="A2215" s="111"/>
      <c r="B2215" s="86"/>
      <c r="C2215" s="103"/>
      <c r="D2215" s="126"/>
    </row>
    <row r="2216" spans="1:4">
      <c r="A2216" s="111"/>
      <c r="B2216" s="86"/>
      <c r="C2216" s="103"/>
      <c r="D2216" s="126"/>
    </row>
    <row r="2217" spans="1:4">
      <c r="A2217" s="111"/>
      <c r="B2217" s="86"/>
      <c r="C2217" s="103"/>
      <c r="D2217" s="126"/>
    </row>
    <row r="2218" spans="1:4">
      <c r="A2218" s="111"/>
      <c r="B2218" s="86"/>
      <c r="C2218" s="103"/>
      <c r="D2218" s="126"/>
    </row>
    <row r="2219" spans="1:4">
      <c r="A2219" s="111"/>
      <c r="B2219" s="86"/>
      <c r="C2219" s="103"/>
      <c r="D2219" s="126"/>
    </row>
    <row r="2220" spans="1:4">
      <c r="A2220" s="111"/>
      <c r="B2220" s="86"/>
      <c r="C2220" s="103"/>
      <c r="D2220" s="126"/>
    </row>
    <row r="2221" spans="1:4">
      <c r="A2221" s="111"/>
      <c r="B2221" s="86"/>
      <c r="C2221" s="103"/>
      <c r="D2221" s="126"/>
    </row>
    <row r="2222" spans="1:4">
      <c r="A2222" s="111"/>
      <c r="B2222" s="86"/>
      <c r="C2222" s="103"/>
      <c r="D2222" s="126"/>
    </row>
    <row r="2223" spans="1:4">
      <c r="A2223" s="111"/>
      <c r="B2223" s="86"/>
      <c r="C2223" s="103"/>
      <c r="D2223" s="126"/>
    </row>
    <row r="2224" spans="1:4">
      <c r="A2224" s="111"/>
      <c r="B2224" s="86"/>
      <c r="C2224" s="103"/>
      <c r="D2224" s="126"/>
    </row>
    <row r="2225" spans="1:4">
      <c r="A2225" s="111"/>
      <c r="B2225" s="86"/>
      <c r="C2225" s="103"/>
      <c r="D2225" s="126"/>
    </row>
    <row r="2226" spans="1:4">
      <c r="A2226" s="111"/>
      <c r="B2226" s="86"/>
      <c r="C2226" s="103"/>
      <c r="D2226" s="126"/>
    </row>
    <row r="2227" spans="1:4">
      <c r="A2227" s="111"/>
      <c r="B2227" s="86"/>
      <c r="C2227" s="103"/>
      <c r="D2227" s="126"/>
    </row>
    <row r="2228" spans="1:4">
      <c r="A2228" s="111"/>
      <c r="B2228" s="86"/>
      <c r="C2228" s="103"/>
      <c r="D2228" s="126"/>
    </row>
    <row r="2229" spans="1:4">
      <c r="A2229" s="111"/>
      <c r="B2229" s="86"/>
      <c r="C2229" s="103"/>
      <c r="D2229" s="126"/>
    </row>
    <row r="2230" spans="1:4">
      <c r="A2230" s="111"/>
      <c r="B2230" s="86"/>
      <c r="C2230" s="103"/>
      <c r="D2230" s="126"/>
    </row>
    <row r="2231" spans="1:4">
      <c r="A2231" s="111"/>
      <c r="B2231" s="86"/>
      <c r="C2231" s="103"/>
      <c r="D2231" s="126"/>
    </row>
    <row r="2232" spans="1:4">
      <c r="A2232" s="111"/>
      <c r="B2232" s="86"/>
      <c r="C2232" s="103"/>
      <c r="D2232" s="126"/>
    </row>
    <row r="2233" spans="1:4">
      <c r="A2233" s="111"/>
      <c r="B2233" s="86"/>
      <c r="C2233" s="103"/>
      <c r="D2233" s="126"/>
    </row>
    <row r="2234" spans="1:4">
      <c r="A2234" s="111"/>
      <c r="B2234" s="86"/>
      <c r="C2234" s="103"/>
      <c r="D2234" s="126"/>
    </row>
    <row r="2235" spans="1:4">
      <c r="A2235" s="111"/>
      <c r="B2235" s="86"/>
      <c r="C2235" s="103"/>
      <c r="D2235" s="126"/>
    </row>
    <row r="2236" spans="1:4">
      <c r="A2236" s="111"/>
      <c r="B2236" s="86"/>
      <c r="C2236" s="103"/>
      <c r="D2236" s="126"/>
    </row>
    <row r="2237" spans="1:4">
      <c r="A2237" s="111"/>
      <c r="B2237" s="86"/>
      <c r="C2237" s="103"/>
      <c r="D2237" s="126"/>
    </row>
    <row r="2238" spans="1:4">
      <c r="A2238" s="111"/>
      <c r="B2238" s="86"/>
      <c r="C2238" s="103"/>
      <c r="D2238" s="126"/>
    </row>
    <row r="2239" spans="1:4">
      <c r="A2239" s="111"/>
      <c r="B2239" s="86"/>
      <c r="C2239" s="103"/>
      <c r="D2239" s="126"/>
    </row>
    <row r="2240" spans="1:4">
      <c r="A2240" s="111"/>
      <c r="B2240" s="86"/>
      <c r="C2240" s="103"/>
      <c r="D2240" s="126"/>
    </row>
    <row r="2241" spans="1:4">
      <c r="A2241" s="111"/>
      <c r="B2241" s="86"/>
      <c r="C2241" s="103"/>
      <c r="D2241" s="126"/>
    </row>
    <row r="2242" spans="1:4">
      <c r="A2242" s="111"/>
      <c r="B2242" s="86"/>
      <c r="C2242" s="103"/>
      <c r="D2242" s="126"/>
    </row>
    <row r="2243" spans="1:4">
      <c r="A2243" s="111"/>
      <c r="B2243" s="86"/>
      <c r="C2243" s="103"/>
      <c r="D2243" s="126"/>
    </row>
    <row r="2244" spans="1:4">
      <c r="A2244" s="111"/>
      <c r="B2244" s="86"/>
      <c r="C2244" s="103"/>
      <c r="D2244" s="126"/>
    </row>
    <row r="2245" spans="1:4">
      <c r="A2245" s="111"/>
      <c r="B2245" s="86"/>
      <c r="C2245" s="103"/>
      <c r="D2245" s="126"/>
    </row>
    <row r="2246" spans="1:4">
      <c r="A2246" s="111"/>
      <c r="B2246" s="86"/>
      <c r="C2246" s="103"/>
      <c r="D2246" s="126"/>
    </row>
    <row r="2247" spans="1:4">
      <c r="A2247" s="111"/>
      <c r="B2247" s="86"/>
      <c r="C2247" s="103"/>
      <c r="D2247" s="126"/>
    </row>
    <row r="2248" spans="1:4">
      <c r="A2248" s="111"/>
      <c r="B2248" s="86"/>
      <c r="C2248" s="103"/>
      <c r="D2248" s="126"/>
    </row>
    <row r="2249" spans="1:4">
      <c r="A2249" s="111"/>
      <c r="B2249" s="86"/>
      <c r="C2249" s="103"/>
      <c r="D2249" s="126"/>
    </row>
    <row r="2250" spans="1:4">
      <c r="A2250" s="111"/>
      <c r="B2250" s="86"/>
      <c r="C2250" s="103"/>
      <c r="D2250" s="126"/>
    </row>
    <row r="2251" spans="1:4">
      <c r="A2251" s="111"/>
      <c r="B2251" s="86"/>
      <c r="C2251" s="103"/>
      <c r="D2251" s="126"/>
    </row>
    <row r="2252" spans="1:4">
      <c r="A2252" s="111"/>
      <c r="B2252" s="86"/>
      <c r="C2252" s="103"/>
      <c r="D2252" s="126"/>
    </row>
    <row r="2253" spans="1:4">
      <c r="A2253" s="111"/>
      <c r="B2253" s="86"/>
      <c r="C2253" s="103"/>
      <c r="D2253" s="126"/>
    </row>
    <row r="2254" spans="1:4">
      <c r="A2254" s="111"/>
      <c r="B2254" s="86"/>
      <c r="C2254" s="103"/>
      <c r="D2254" s="126"/>
    </row>
    <row r="2255" spans="1:4">
      <c r="A2255" s="111"/>
      <c r="B2255" s="86"/>
      <c r="C2255" s="103"/>
      <c r="D2255" s="126"/>
    </row>
    <row r="2256" spans="1:4">
      <c r="A2256" s="111"/>
      <c r="B2256" s="86"/>
      <c r="C2256" s="103"/>
      <c r="D2256" s="126"/>
    </row>
    <row r="2257" spans="1:4">
      <c r="A2257" s="111"/>
      <c r="B2257" s="86"/>
      <c r="C2257" s="103"/>
      <c r="D2257" s="126"/>
    </row>
    <row r="2258" spans="1:4">
      <c r="A2258" s="111"/>
      <c r="B2258" s="86"/>
      <c r="C2258" s="103"/>
      <c r="D2258" s="126"/>
    </row>
    <row r="2259" spans="1:4">
      <c r="A2259" s="111"/>
      <c r="B2259" s="86"/>
      <c r="C2259" s="103"/>
      <c r="D2259" s="126"/>
    </row>
    <row r="2260" spans="1:4">
      <c r="A2260" s="111"/>
      <c r="B2260" s="86"/>
      <c r="C2260" s="103"/>
      <c r="D2260" s="126"/>
    </row>
    <row r="2261" spans="1:4">
      <c r="A2261" s="111"/>
      <c r="B2261" s="86"/>
      <c r="C2261" s="103"/>
      <c r="D2261" s="126"/>
    </row>
    <row r="2262" spans="1:4">
      <c r="A2262" s="111"/>
      <c r="B2262" s="86"/>
      <c r="C2262" s="103"/>
      <c r="D2262" s="126"/>
    </row>
    <row r="2263" spans="1:4">
      <c r="A2263" s="111"/>
      <c r="B2263" s="86"/>
      <c r="C2263" s="103"/>
      <c r="D2263" s="126"/>
    </row>
    <row r="2264" spans="1:4">
      <c r="A2264" s="111"/>
      <c r="B2264" s="86"/>
      <c r="C2264" s="103"/>
      <c r="D2264" s="126"/>
    </row>
    <row r="2265" spans="1:4">
      <c r="A2265" s="111"/>
      <c r="B2265" s="86"/>
      <c r="C2265" s="103"/>
      <c r="D2265" s="126"/>
    </row>
    <row r="2266" spans="1:4">
      <c r="A2266" s="111"/>
      <c r="B2266" s="86"/>
      <c r="C2266" s="103"/>
      <c r="D2266" s="126"/>
    </row>
    <row r="2267" spans="1:4">
      <c r="A2267" s="111"/>
      <c r="B2267" s="86"/>
      <c r="C2267" s="103"/>
      <c r="D2267" s="126"/>
    </row>
    <row r="2268" spans="1:4">
      <c r="A2268" s="111"/>
      <c r="B2268" s="86"/>
      <c r="C2268" s="103"/>
      <c r="D2268" s="126"/>
    </row>
    <row r="2269" spans="1:4">
      <c r="A2269" s="111"/>
      <c r="B2269" s="86"/>
      <c r="C2269" s="103"/>
      <c r="D2269" s="126"/>
    </row>
    <row r="2270" spans="1:4">
      <c r="A2270" s="111"/>
      <c r="B2270" s="86"/>
      <c r="C2270" s="103"/>
      <c r="D2270" s="126"/>
    </row>
    <row r="2271" spans="1:4">
      <c r="A2271" s="111"/>
      <c r="B2271" s="86"/>
      <c r="C2271" s="103"/>
      <c r="D2271" s="126"/>
    </row>
    <row r="2272" spans="1:4">
      <c r="A2272" s="111"/>
      <c r="B2272" s="86"/>
      <c r="C2272" s="103"/>
      <c r="D2272" s="126"/>
    </row>
    <row r="2273" spans="1:4">
      <c r="A2273" s="111"/>
      <c r="B2273" s="86"/>
      <c r="C2273" s="103"/>
      <c r="D2273" s="126"/>
    </row>
    <row r="2274" spans="1:4">
      <c r="A2274" s="111"/>
      <c r="B2274" s="86"/>
      <c r="C2274" s="103"/>
      <c r="D2274" s="126"/>
    </row>
    <row r="2275" spans="1:4">
      <c r="A2275" s="111"/>
      <c r="B2275" s="86"/>
      <c r="C2275" s="103"/>
      <c r="D2275" s="126"/>
    </row>
    <row r="2276" spans="1:4">
      <c r="A2276" s="111"/>
      <c r="B2276" s="86"/>
      <c r="C2276" s="103"/>
      <c r="D2276" s="126"/>
    </row>
    <row r="2277" spans="1:4">
      <c r="A2277" s="111"/>
      <c r="B2277" s="86"/>
      <c r="C2277" s="103"/>
      <c r="D2277" s="126"/>
    </row>
    <row r="2278" spans="1:4">
      <c r="A2278" s="111"/>
      <c r="B2278" s="86"/>
      <c r="C2278" s="103"/>
      <c r="D2278" s="126"/>
    </row>
    <row r="2279" spans="1:4">
      <c r="A2279" s="111"/>
      <c r="B2279" s="86"/>
      <c r="C2279" s="103"/>
      <c r="D2279" s="126"/>
    </row>
    <row r="2280" spans="1:4">
      <c r="A2280" s="111"/>
      <c r="B2280" s="86"/>
      <c r="C2280" s="103"/>
      <c r="D2280" s="126"/>
    </row>
    <row r="2281" spans="1:4">
      <c r="A2281" s="111"/>
      <c r="B2281" s="86"/>
      <c r="C2281" s="103"/>
      <c r="D2281" s="126"/>
    </row>
    <row r="2282" spans="1:4">
      <c r="A2282" s="111"/>
      <c r="B2282" s="86"/>
      <c r="C2282" s="103"/>
      <c r="D2282" s="126"/>
    </row>
    <row r="2283" spans="1:4">
      <c r="A2283" s="111"/>
      <c r="B2283" s="86"/>
      <c r="C2283" s="103"/>
      <c r="D2283" s="126"/>
    </row>
    <row r="2284" spans="1:4">
      <c r="A2284" s="111"/>
      <c r="B2284" s="86"/>
      <c r="C2284" s="103"/>
      <c r="D2284" s="126"/>
    </row>
    <row r="2285" spans="1:4">
      <c r="A2285" s="111"/>
      <c r="B2285" s="86"/>
      <c r="C2285" s="103"/>
      <c r="D2285" s="126"/>
    </row>
    <row r="2286" spans="1:4">
      <c r="A2286" s="111"/>
      <c r="B2286" s="86"/>
      <c r="C2286" s="103"/>
      <c r="D2286" s="126"/>
    </row>
    <row r="2287" spans="1:4">
      <c r="A2287" s="111"/>
      <c r="B2287" s="86"/>
      <c r="C2287" s="103"/>
      <c r="D2287" s="126"/>
    </row>
    <row r="2288" spans="1:4">
      <c r="A2288" s="111"/>
      <c r="B2288" s="86"/>
      <c r="C2288" s="103"/>
      <c r="D2288" s="126"/>
    </row>
    <row r="2289" spans="1:4">
      <c r="A2289" s="111"/>
      <c r="B2289" s="86"/>
      <c r="C2289" s="103"/>
      <c r="D2289" s="126"/>
    </row>
    <row r="2290" spans="1:4">
      <c r="A2290" s="111"/>
      <c r="B2290" s="86"/>
      <c r="C2290" s="103"/>
      <c r="D2290" s="126"/>
    </row>
    <row r="2291" spans="1:4">
      <c r="A2291" s="111"/>
      <c r="B2291" s="86"/>
      <c r="C2291" s="103"/>
      <c r="D2291" s="126"/>
    </row>
    <row r="2292" spans="1:4">
      <c r="A2292" s="111"/>
      <c r="B2292" s="86"/>
      <c r="C2292" s="103"/>
      <c r="D2292" s="126"/>
    </row>
    <row r="2293" spans="1:4">
      <c r="A2293" s="111"/>
      <c r="B2293" s="86"/>
      <c r="C2293" s="103"/>
      <c r="D2293" s="126"/>
    </row>
    <row r="2294" spans="1:4">
      <c r="A2294" s="111"/>
      <c r="B2294" s="86"/>
      <c r="C2294" s="103"/>
      <c r="D2294" s="126"/>
    </row>
    <row r="2295" spans="1:4">
      <c r="A2295" s="111"/>
      <c r="B2295" s="86"/>
      <c r="C2295" s="103"/>
      <c r="D2295" s="126"/>
    </row>
    <row r="2296" spans="1:4">
      <c r="A2296" s="111"/>
      <c r="B2296" s="86"/>
      <c r="C2296" s="103"/>
      <c r="D2296" s="126"/>
    </row>
    <row r="2297" spans="1:4">
      <c r="A2297" s="111"/>
      <c r="B2297" s="86"/>
      <c r="C2297" s="103"/>
      <c r="D2297" s="126"/>
    </row>
    <row r="2298" spans="1:4">
      <c r="A2298" s="111"/>
      <c r="B2298" s="86"/>
      <c r="C2298" s="103"/>
      <c r="D2298" s="126"/>
    </row>
    <row r="2299" spans="1:4">
      <c r="A2299" s="111"/>
      <c r="B2299" s="86"/>
      <c r="C2299" s="103"/>
      <c r="D2299" s="126"/>
    </row>
    <row r="2300" spans="1:4">
      <c r="A2300" s="111"/>
      <c r="B2300" s="86"/>
      <c r="C2300" s="103"/>
      <c r="D2300" s="126"/>
    </row>
    <row r="2301" spans="1:4">
      <c r="A2301" s="111"/>
      <c r="B2301" s="86"/>
      <c r="C2301" s="103"/>
      <c r="D2301" s="126"/>
    </row>
    <row r="2302" spans="1:4">
      <c r="A2302" s="111"/>
      <c r="B2302" s="86"/>
      <c r="C2302" s="103"/>
      <c r="D2302" s="126"/>
    </row>
    <row r="2303" spans="1:4">
      <c r="A2303" s="111"/>
      <c r="B2303" s="86"/>
      <c r="C2303" s="103"/>
      <c r="D2303" s="126"/>
    </row>
    <row r="2304" spans="1:4">
      <c r="A2304" s="111"/>
      <c r="B2304" s="86"/>
      <c r="C2304" s="103"/>
      <c r="D2304" s="126"/>
    </row>
    <row r="2305" spans="1:4">
      <c r="A2305" s="111"/>
      <c r="B2305" s="86"/>
      <c r="C2305" s="103"/>
      <c r="D2305" s="126"/>
    </row>
    <row r="2306" spans="1:4">
      <c r="A2306" s="111"/>
      <c r="B2306" s="86"/>
      <c r="C2306" s="103"/>
      <c r="D2306" s="126"/>
    </row>
    <row r="2307" spans="1:4">
      <c r="A2307" s="111"/>
      <c r="B2307" s="86"/>
      <c r="C2307" s="103"/>
      <c r="D2307" s="126"/>
    </row>
    <row r="2308" spans="1:4">
      <c r="A2308" s="111"/>
      <c r="B2308" s="86"/>
      <c r="C2308" s="103"/>
      <c r="D2308" s="126"/>
    </row>
    <row r="2309" spans="1:4">
      <c r="A2309" s="111"/>
      <c r="B2309" s="86"/>
      <c r="C2309" s="103"/>
      <c r="D2309" s="126"/>
    </row>
    <row r="2310" spans="1:4">
      <c r="A2310" s="111"/>
      <c r="B2310" s="86"/>
      <c r="C2310" s="103"/>
      <c r="D2310" s="126"/>
    </row>
    <row r="2311" spans="1:4">
      <c r="A2311" s="111"/>
      <c r="B2311" s="86"/>
      <c r="C2311" s="103"/>
      <c r="D2311" s="126"/>
    </row>
    <row r="2312" spans="1:4">
      <c r="A2312" s="111"/>
      <c r="B2312" s="86"/>
      <c r="C2312" s="103"/>
      <c r="D2312" s="126"/>
    </row>
    <row r="2313" spans="1:4">
      <c r="A2313" s="111"/>
      <c r="B2313" s="86"/>
      <c r="C2313" s="103"/>
      <c r="D2313" s="126"/>
    </row>
    <row r="2314" spans="1:4">
      <c r="A2314" s="111"/>
      <c r="B2314" s="86"/>
      <c r="C2314" s="103"/>
      <c r="D2314" s="126"/>
    </row>
    <row r="2315" spans="1:4">
      <c r="A2315" s="111"/>
      <c r="B2315" s="86"/>
      <c r="C2315" s="103"/>
      <c r="D2315" s="126"/>
    </row>
    <row r="2316" spans="1:4">
      <c r="A2316" s="111"/>
      <c r="B2316" s="86"/>
      <c r="C2316" s="103"/>
      <c r="D2316" s="126"/>
    </row>
    <row r="2317" spans="1:4">
      <c r="A2317" s="111"/>
      <c r="B2317" s="86"/>
      <c r="C2317" s="103"/>
      <c r="D2317" s="126"/>
    </row>
    <row r="2318" spans="1:4">
      <c r="A2318" s="111"/>
      <c r="B2318" s="86"/>
      <c r="C2318" s="103"/>
      <c r="D2318" s="126"/>
    </row>
    <row r="2319" spans="1:4">
      <c r="A2319" s="111"/>
      <c r="B2319" s="86"/>
      <c r="C2319" s="103"/>
      <c r="D2319" s="126"/>
    </row>
    <row r="2320" spans="1:4">
      <c r="A2320" s="111"/>
      <c r="B2320" s="86"/>
      <c r="C2320" s="103"/>
      <c r="D2320" s="126"/>
    </row>
    <row r="2321" spans="1:4">
      <c r="A2321" s="111"/>
      <c r="B2321" s="86"/>
      <c r="C2321" s="103"/>
      <c r="D2321" s="126"/>
    </row>
    <row r="2322" spans="1:4">
      <c r="A2322" s="111"/>
      <c r="B2322" s="86"/>
      <c r="C2322" s="103"/>
      <c r="D2322" s="126"/>
    </row>
    <row r="2323" spans="1:4">
      <c r="A2323" s="111"/>
      <c r="B2323" s="86"/>
      <c r="C2323" s="103"/>
      <c r="D2323" s="126"/>
    </row>
    <row r="2324" spans="1:4">
      <c r="A2324" s="111"/>
      <c r="B2324" s="86"/>
      <c r="C2324" s="103"/>
      <c r="D2324" s="126"/>
    </row>
    <row r="2325" spans="1:4">
      <c r="A2325" s="111"/>
      <c r="B2325" s="86"/>
      <c r="C2325" s="103"/>
      <c r="D2325" s="126"/>
    </row>
    <row r="2326" spans="1:4">
      <c r="A2326" s="111"/>
      <c r="B2326" s="86"/>
      <c r="C2326" s="103"/>
      <c r="D2326" s="126"/>
    </row>
    <row r="2327" spans="1:4">
      <c r="A2327" s="111"/>
      <c r="B2327" s="86"/>
      <c r="C2327" s="103"/>
      <c r="D2327" s="126"/>
    </row>
    <row r="2328" spans="1:4">
      <c r="A2328" s="111"/>
      <c r="B2328" s="86"/>
      <c r="C2328" s="103"/>
      <c r="D2328" s="126"/>
    </row>
    <row r="2329" spans="1:4">
      <c r="A2329" s="111"/>
      <c r="B2329" s="86"/>
      <c r="C2329" s="103"/>
      <c r="D2329" s="126"/>
    </row>
    <row r="2330" spans="1:4">
      <c r="A2330" s="111"/>
      <c r="B2330" s="86"/>
      <c r="C2330" s="103"/>
      <c r="D2330" s="126"/>
    </row>
    <row r="2331" spans="1:4">
      <c r="A2331" s="111"/>
      <c r="B2331" s="86"/>
      <c r="C2331" s="103"/>
      <c r="D2331" s="126"/>
    </row>
    <row r="2332" spans="1:4">
      <c r="A2332" s="111"/>
      <c r="B2332" s="86"/>
      <c r="C2332" s="103"/>
      <c r="D2332" s="126"/>
    </row>
    <row r="2333" spans="1:4">
      <c r="A2333" s="111"/>
      <c r="B2333" s="86"/>
      <c r="C2333" s="103"/>
      <c r="D2333" s="126"/>
    </row>
    <row r="2334" spans="1:4">
      <c r="A2334" s="111"/>
      <c r="B2334" s="86"/>
      <c r="C2334" s="103"/>
      <c r="D2334" s="126"/>
    </row>
    <row r="2335" spans="1:4">
      <c r="A2335" s="111"/>
      <c r="B2335" s="86"/>
      <c r="C2335" s="103"/>
      <c r="D2335" s="126"/>
    </row>
    <row r="2336" spans="1:4">
      <c r="A2336" s="111"/>
      <c r="B2336" s="86"/>
      <c r="C2336" s="103"/>
      <c r="D2336" s="126"/>
    </row>
    <row r="2337" spans="1:4">
      <c r="A2337" s="111"/>
      <c r="B2337" s="86"/>
      <c r="C2337" s="103"/>
      <c r="D2337" s="126"/>
    </row>
    <row r="2338" spans="1:4">
      <c r="A2338" s="111"/>
      <c r="B2338" s="86"/>
      <c r="C2338" s="103"/>
      <c r="D2338" s="126"/>
    </row>
    <row r="2339" spans="1:4">
      <c r="A2339" s="111"/>
      <c r="B2339" s="86"/>
      <c r="C2339" s="103"/>
      <c r="D2339" s="126"/>
    </row>
    <row r="2340" spans="1:4">
      <c r="A2340" s="111"/>
      <c r="B2340" s="86"/>
      <c r="C2340" s="103"/>
      <c r="D2340" s="126"/>
    </row>
    <row r="2341" spans="1:4">
      <c r="A2341" s="111"/>
      <c r="B2341" s="86"/>
      <c r="C2341" s="103"/>
      <c r="D2341" s="126"/>
    </row>
    <row r="2342" spans="1:4">
      <c r="A2342" s="111"/>
      <c r="B2342" s="86"/>
      <c r="C2342" s="103"/>
      <c r="D2342" s="126"/>
    </row>
    <row r="2343" spans="1:4">
      <c r="A2343" s="111"/>
      <c r="B2343" s="86"/>
      <c r="C2343" s="103"/>
      <c r="D2343" s="126"/>
    </row>
    <row r="2344" spans="1:4">
      <c r="A2344" s="111"/>
      <c r="B2344" s="86"/>
      <c r="C2344" s="103"/>
      <c r="D2344" s="126"/>
    </row>
    <row r="2345" spans="1:4">
      <c r="A2345" s="111"/>
      <c r="B2345" s="86"/>
      <c r="C2345" s="103"/>
      <c r="D2345" s="126"/>
    </row>
    <row r="2346" spans="1:4">
      <c r="A2346" s="111"/>
      <c r="B2346" s="86"/>
      <c r="C2346" s="103"/>
      <c r="D2346" s="126"/>
    </row>
    <row r="2347" spans="1:4">
      <c r="A2347" s="111"/>
      <c r="B2347" s="86"/>
      <c r="C2347" s="103"/>
      <c r="D2347" s="126"/>
    </row>
    <row r="2348" spans="1:4">
      <c r="A2348" s="111"/>
      <c r="B2348" s="86"/>
      <c r="C2348" s="103"/>
      <c r="D2348" s="126"/>
    </row>
    <row r="2349" spans="1:4">
      <c r="A2349" s="111"/>
      <c r="B2349" s="86"/>
      <c r="C2349" s="103"/>
      <c r="D2349" s="126"/>
    </row>
    <row r="2350" spans="1:4">
      <c r="A2350" s="111"/>
      <c r="B2350" s="86"/>
      <c r="C2350" s="103"/>
      <c r="D2350" s="126"/>
    </row>
    <row r="2351" spans="1:4">
      <c r="A2351" s="111"/>
      <c r="B2351" s="86"/>
      <c r="C2351" s="103"/>
      <c r="D2351" s="126"/>
    </row>
    <row r="2352" spans="1:4">
      <c r="A2352" s="111"/>
      <c r="B2352" s="86"/>
      <c r="C2352" s="103"/>
      <c r="D2352" s="126"/>
    </row>
    <row r="2353" spans="1:4">
      <c r="A2353" s="111"/>
      <c r="B2353" s="86"/>
      <c r="C2353" s="103"/>
      <c r="D2353" s="126"/>
    </row>
    <row r="2354" spans="1:4">
      <c r="A2354" s="111"/>
      <c r="B2354" s="86"/>
      <c r="C2354" s="103"/>
      <c r="D2354" s="126"/>
    </row>
    <row r="2355" spans="1:4">
      <c r="A2355" s="111"/>
      <c r="B2355" s="86"/>
      <c r="C2355" s="103"/>
      <c r="D2355" s="126"/>
    </row>
    <row r="2356" spans="1:4">
      <c r="A2356" s="111"/>
      <c r="B2356" s="86"/>
      <c r="C2356" s="103"/>
      <c r="D2356" s="126"/>
    </row>
    <row r="2357" spans="1:4">
      <c r="A2357" s="111"/>
      <c r="B2357" s="86"/>
      <c r="C2357" s="103"/>
      <c r="D2357" s="126"/>
    </row>
    <row r="2358" spans="1:4">
      <c r="A2358" s="111"/>
      <c r="B2358" s="86"/>
      <c r="C2358" s="103"/>
      <c r="D2358" s="126"/>
    </row>
    <row r="2359" spans="1:4">
      <c r="A2359" s="111"/>
      <c r="B2359" s="86"/>
      <c r="C2359" s="103"/>
      <c r="D2359" s="126"/>
    </row>
    <row r="2360" spans="1:4">
      <c r="A2360" s="111"/>
      <c r="B2360" s="86"/>
      <c r="C2360" s="103"/>
      <c r="D2360" s="126"/>
    </row>
    <row r="2361" spans="1:4">
      <c r="A2361" s="111"/>
      <c r="B2361" s="86"/>
      <c r="C2361" s="103"/>
      <c r="D2361" s="126"/>
    </row>
    <row r="2362" spans="1:4">
      <c r="A2362" s="111"/>
      <c r="B2362" s="86"/>
      <c r="C2362" s="103"/>
      <c r="D2362" s="126"/>
    </row>
    <row r="2363" spans="1:4">
      <c r="A2363" s="111"/>
      <c r="B2363" s="86"/>
      <c r="C2363" s="103"/>
      <c r="D2363" s="126"/>
    </row>
    <row r="2364" spans="1:4">
      <c r="A2364" s="111"/>
      <c r="B2364" s="86"/>
      <c r="C2364" s="103"/>
      <c r="D2364" s="126"/>
    </row>
    <row r="2365" spans="1:4">
      <c r="A2365" s="111"/>
      <c r="B2365" s="86"/>
      <c r="C2365" s="103"/>
      <c r="D2365" s="126"/>
    </row>
    <row r="2366" spans="1:4">
      <c r="A2366" s="111"/>
      <c r="B2366" s="86"/>
      <c r="C2366" s="103"/>
      <c r="D2366" s="126"/>
    </row>
    <row r="2367" spans="1:4">
      <c r="A2367" s="111"/>
      <c r="B2367" s="86"/>
      <c r="C2367" s="103"/>
      <c r="D2367" s="126"/>
    </row>
    <row r="2368" spans="1:4">
      <c r="A2368" s="111"/>
      <c r="B2368" s="86"/>
      <c r="C2368" s="103"/>
      <c r="D2368" s="126"/>
    </row>
    <row r="2369" spans="1:4">
      <c r="A2369" s="111"/>
      <c r="B2369" s="86"/>
      <c r="C2369" s="103"/>
      <c r="D2369" s="126"/>
    </row>
    <row r="2370" spans="1:4">
      <c r="A2370" s="111"/>
      <c r="B2370" s="86"/>
      <c r="C2370" s="103"/>
      <c r="D2370" s="126"/>
    </row>
    <row r="2371" spans="1:4">
      <c r="A2371" s="111"/>
      <c r="B2371" s="86"/>
      <c r="C2371" s="103"/>
      <c r="D2371" s="126"/>
    </row>
    <row r="2372" spans="1:4">
      <c r="A2372" s="111"/>
      <c r="B2372" s="86"/>
      <c r="C2372" s="103"/>
      <c r="D2372" s="126"/>
    </row>
    <row r="2373" spans="1:4">
      <c r="A2373" s="111"/>
      <c r="B2373" s="86"/>
      <c r="C2373" s="103"/>
      <c r="D2373" s="126"/>
    </row>
    <row r="2374" spans="1:4">
      <c r="A2374" s="111"/>
      <c r="B2374" s="86"/>
      <c r="C2374" s="103"/>
      <c r="D2374" s="126"/>
    </row>
    <row r="2375" spans="1:4">
      <c r="A2375" s="111"/>
      <c r="B2375" s="86"/>
      <c r="C2375" s="103"/>
      <c r="D2375" s="126"/>
    </row>
    <row r="2376" spans="1:4">
      <c r="A2376" s="111"/>
      <c r="B2376" s="86"/>
      <c r="C2376" s="103"/>
      <c r="D2376" s="126"/>
    </row>
    <row r="2377" spans="1:4">
      <c r="A2377" s="111"/>
      <c r="B2377" s="86"/>
      <c r="C2377" s="103"/>
      <c r="D2377" s="126"/>
    </row>
    <row r="2378" spans="1:4">
      <c r="A2378" s="111"/>
      <c r="B2378" s="86"/>
      <c r="C2378" s="103"/>
      <c r="D2378" s="126"/>
    </row>
    <row r="2379" spans="1:4">
      <c r="A2379" s="111"/>
      <c r="B2379" s="86"/>
      <c r="C2379" s="103"/>
      <c r="D2379" s="126"/>
    </row>
    <row r="2380" spans="1:4">
      <c r="A2380" s="111"/>
      <c r="B2380" s="86"/>
      <c r="C2380" s="103"/>
      <c r="D2380" s="126"/>
    </row>
    <row r="2381" spans="1:4">
      <c r="A2381" s="111"/>
      <c r="B2381" s="86"/>
      <c r="C2381" s="103"/>
      <c r="D2381" s="126"/>
    </row>
    <row r="2382" spans="1:4">
      <c r="A2382" s="111"/>
      <c r="B2382" s="86"/>
      <c r="C2382" s="103"/>
      <c r="D2382" s="126"/>
    </row>
    <row r="2383" spans="1:4">
      <c r="A2383" s="111"/>
      <c r="B2383" s="86"/>
      <c r="C2383" s="103"/>
      <c r="D2383" s="126"/>
    </row>
    <row r="2384" spans="1:4">
      <c r="A2384" s="111"/>
      <c r="B2384" s="86"/>
      <c r="C2384" s="103"/>
      <c r="D2384" s="126"/>
    </row>
    <row r="2385" spans="1:4">
      <c r="A2385" s="111"/>
      <c r="B2385" s="86"/>
      <c r="C2385" s="103"/>
      <c r="D2385" s="126"/>
    </row>
    <row r="2386" spans="1:4">
      <c r="A2386" s="111"/>
      <c r="B2386" s="86"/>
      <c r="C2386" s="103"/>
      <c r="D2386" s="126"/>
    </row>
    <row r="2387" spans="1:4">
      <c r="A2387" s="111"/>
      <c r="B2387" s="86"/>
      <c r="C2387" s="103"/>
      <c r="D2387" s="126"/>
    </row>
    <row r="2388" spans="1:4">
      <c r="A2388" s="111"/>
      <c r="B2388" s="86"/>
      <c r="C2388" s="103"/>
      <c r="D2388" s="126"/>
    </row>
    <row r="2389" spans="1:4">
      <c r="A2389" s="111"/>
      <c r="B2389" s="86"/>
      <c r="C2389" s="103"/>
      <c r="D2389" s="126"/>
    </row>
    <row r="2390" spans="1:4">
      <c r="A2390" s="111"/>
      <c r="B2390" s="86"/>
      <c r="C2390" s="103"/>
      <c r="D2390" s="126"/>
    </row>
    <row r="2391" spans="1:4">
      <c r="A2391" s="111"/>
      <c r="B2391" s="86"/>
      <c r="C2391" s="103"/>
      <c r="D2391" s="126"/>
    </row>
    <row r="2392" spans="1:4">
      <c r="A2392" s="111"/>
      <c r="B2392" s="86"/>
      <c r="C2392" s="103"/>
      <c r="D2392" s="126"/>
    </row>
    <row r="2393" spans="1:4">
      <c r="A2393" s="111"/>
      <c r="B2393" s="86"/>
      <c r="C2393" s="103"/>
      <c r="D2393" s="126"/>
    </row>
    <row r="2394" spans="1:4">
      <c r="A2394" s="111"/>
      <c r="B2394" s="86"/>
      <c r="C2394" s="103"/>
      <c r="D2394" s="126"/>
    </row>
    <row r="2395" spans="1:4">
      <c r="A2395" s="111"/>
      <c r="B2395" s="86"/>
      <c r="C2395" s="103"/>
      <c r="D2395" s="126"/>
    </row>
    <row r="2396" spans="1:4">
      <c r="A2396" s="111"/>
      <c r="B2396" s="86"/>
      <c r="C2396" s="103"/>
      <c r="D2396" s="126"/>
    </row>
    <row r="2397" spans="1:4">
      <c r="A2397" s="111"/>
      <c r="B2397" s="86"/>
      <c r="C2397" s="103"/>
      <c r="D2397" s="126"/>
    </row>
    <row r="2398" spans="1:4">
      <c r="A2398" s="111"/>
      <c r="B2398" s="86"/>
      <c r="C2398" s="103"/>
      <c r="D2398" s="126"/>
    </row>
    <row r="2399" spans="1:4">
      <c r="A2399" s="111"/>
      <c r="B2399" s="86"/>
      <c r="C2399" s="103"/>
      <c r="D2399" s="126"/>
    </row>
    <row r="2400" spans="1:4">
      <c r="A2400" s="111"/>
      <c r="B2400" s="86"/>
      <c r="C2400" s="103"/>
      <c r="D2400" s="126"/>
    </row>
    <row r="2401" spans="1:4">
      <c r="A2401" s="111"/>
      <c r="B2401" s="86"/>
      <c r="C2401" s="103"/>
      <c r="D2401" s="126"/>
    </row>
    <row r="2402" spans="1:4">
      <c r="A2402" s="111"/>
      <c r="B2402" s="86"/>
      <c r="C2402" s="103"/>
      <c r="D2402" s="126"/>
    </row>
    <row r="2403" spans="1:4">
      <c r="A2403" s="111"/>
      <c r="B2403" s="86"/>
      <c r="C2403" s="103"/>
      <c r="D2403" s="126"/>
    </row>
    <row r="2404" spans="1:4">
      <c r="A2404" s="111"/>
      <c r="B2404" s="86"/>
      <c r="C2404" s="103"/>
      <c r="D2404" s="126"/>
    </row>
    <row r="2405" spans="1:4">
      <c r="A2405" s="111"/>
      <c r="B2405" s="86"/>
      <c r="C2405" s="103"/>
      <c r="D2405" s="126"/>
    </row>
    <row r="2406" spans="1:4">
      <c r="A2406" s="111"/>
      <c r="B2406" s="86"/>
      <c r="C2406" s="103"/>
      <c r="D2406" s="126"/>
    </row>
    <row r="2407" spans="1:4">
      <c r="A2407" s="111"/>
      <c r="B2407" s="86"/>
      <c r="C2407" s="103"/>
      <c r="D2407" s="126"/>
    </row>
    <row r="2408" spans="1:4">
      <c r="A2408" s="111"/>
      <c r="B2408" s="86"/>
      <c r="C2408" s="103"/>
      <c r="D2408" s="126"/>
    </row>
    <row r="2409" spans="1:4">
      <c r="A2409" s="111"/>
      <c r="B2409" s="86"/>
      <c r="C2409" s="103"/>
      <c r="D2409" s="126"/>
    </row>
    <row r="2410" spans="1:4">
      <c r="A2410" s="111"/>
      <c r="B2410" s="86"/>
      <c r="C2410" s="103"/>
      <c r="D2410" s="126"/>
    </row>
    <row r="2411" spans="1:4">
      <c r="A2411" s="111"/>
      <c r="B2411" s="86"/>
      <c r="C2411" s="103"/>
      <c r="D2411" s="126"/>
    </row>
    <row r="2412" spans="1:4">
      <c r="A2412" s="111"/>
      <c r="B2412" s="86"/>
      <c r="C2412" s="103"/>
      <c r="D2412" s="126"/>
    </row>
    <row r="2413" spans="1:4">
      <c r="A2413" s="111"/>
      <c r="B2413" s="86"/>
      <c r="C2413" s="103"/>
      <c r="D2413" s="126"/>
    </row>
    <row r="2414" spans="1:4">
      <c r="A2414" s="111"/>
      <c r="B2414" s="86"/>
      <c r="C2414" s="103"/>
      <c r="D2414" s="126"/>
    </row>
    <row r="2415" spans="1:4">
      <c r="A2415" s="111"/>
      <c r="B2415" s="86"/>
      <c r="C2415" s="103"/>
      <c r="D2415" s="126"/>
    </row>
    <row r="2416" spans="1:4">
      <c r="A2416" s="111"/>
      <c r="B2416" s="86"/>
      <c r="C2416" s="103"/>
      <c r="D2416" s="126"/>
    </row>
    <row r="2417" spans="1:4">
      <c r="A2417" s="111"/>
      <c r="B2417" s="86"/>
      <c r="C2417" s="103"/>
      <c r="D2417" s="126"/>
    </row>
    <row r="2418" spans="1:4">
      <c r="A2418" s="111"/>
      <c r="B2418" s="86"/>
      <c r="C2418" s="103"/>
      <c r="D2418" s="126"/>
    </row>
    <row r="2419" spans="1:4">
      <c r="A2419" s="111"/>
      <c r="B2419" s="86"/>
      <c r="C2419" s="103"/>
      <c r="D2419" s="126"/>
    </row>
    <row r="2420" spans="1:4">
      <c r="A2420" s="111"/>
      <c r="B2420" s="86"/>
      <c r="C2420" s="103"/>
      <c r="D2420" s="126"/>
    </row>
    <row r="2421" spans="1:4">
      <c r="A2421" s="111"/>
      <c r="B2421" s="86"/>
      <c r="C2421" s="103"/>
      <c r="D2421" s="126"/>
    </row>
    <row r="2422" spans="1:4">
      <c r="A2422" s="111"/>
      <c r="B2422" s="86"/>
      <c r="C2422" s="103"/>
      <c r="D2422" s="126"/>
    </row>
    <row r="2423" spans="1:4">
      <c r="A2423" s="111"/>
      <c r="B2423" s="86"/>
      <c r="C2423" s="103"/>
      <c r="D2423" s="126"/>
    </row>
    <row r="2424" spans="1:4">
      <c r="A2424" s="111"/>
      <c r="B2424" s="86"/>
      <c r="C2424" s="103"/>
      <c r="D2424" s="126"/>
    </row>
    <row r="2425" spans="1:4">
      <c r="A2425" s="111"/>
      <c r="B2425" s="86"/>
      <c r="C2425" s="103"/>
      <c r="D2425" s="126"/>
    </row>
    <row r="2426" spans="1:4">
      <c r="A2426" s="111"/>
      <c r="B2426" s="86"/>
      <c r="C2426" s="103"/>
      <c r="D2426" s="126"/>
    </row>
    <row r="2427" spans="1:4">
      <c r="A2427" s="111"/>
      <c r="B2427" s="86"/>
      <c r="C2427" s="103"/>
      <c r="D2427" s="126"/>
    </row>
    <row r="2428" spans="1:4">
      <c r="A2428" s="111"/>
      <c r="B2428" s="86"/>
      <c r="C2428" s="103"/>
      <c r="D2428" s="126"/>
    </row>
    <row r="2429" spans="1:4">
      <c r="A2429" s="111"/>
      <c r="B2429" s="86"/>
      <c r="C2429" s="103"/>
      <c r="D2429" s="126"/>
    </row>
    <row r="2430" spans="1:4">
      <c r="A2430" s="111"/>
      <c r="B2430" s="86"/>
      <c r="C2430" s="103"/>
      <c r="D2430" s="126"/>
    </row>
    <row r="2431" spans="1:4">
      <c r="A2431" s="111"/>
      <c r="B2431" s="86"/>
      <c r="C2431" s="103"/>
      <c r="D2431" s="126"/>
    </row>
    <row r="2432" spans="1:4">
      <c r="A2432" s="111"/>
      <c r="B2432" s="86"/>
      <c r="C2432" s="103"/>
      <c r="D2432" s="126"/>
    </row>
    <row r="2433" spans="1:4">
      <c r="A2433" s="111"/>
      <c r="B2433" s="86"/>
      <c r="C2433" s="103"/>
      <c r="D2433" s="126"/>
    </row>
    <row r="2434" spans="1:4">
      <c r="A2434" s="111"/>
      <c r="B2434" s="86"/>
      <c r="C2434" s="103"/>
      <c r="D2434" s="126"/>
    </row>
    <row r="2435" spans="1:4">
      <c r="A2435" s="111"/>
      <c r="B2435" s="86"/>
      <c r="C2435" s="103"/>
      <c r="D2435" s="126"/>
    </row>
    <row r="2436" spans="1:4">
      <c r="A2436" s="111"/>
      <c r="B2436" s="86"/>
      <c r="C2436" s="103"/>
      <c r="D2436" s="126"/>
    </row>
    <row r="2437" spans="1:4">
      <c r="A2437" s="111"/>
      <c r="B2437" s="86"/>
      <c r="C2437" s="103"/>
      <c r="D2437" s="126"/>
    </row>
    <row r="2438" spans="1:4">
      <c r="A2438" s="111"/>
      <c r="B2438" s="86"/>
      <c r="C2438" s="103"/>
      <c r="D2438" s="126"/>
    </row>
    <row r="2439" spans="1:4">
      <c r="A2439" s="111"/>
      <c r="B2439" s="86"/>
      <c r="C2439" s="103"/>
      <c r="D2439" s="126"/>
    </row>
    <row r="2440" spans="1:4">
      <c r="A2440" s="111"/>
      <c r="B2440" s="86"/>
      <c r="C2440" s="103"/>
      <c r="D2440" s="126"/>
    </row>
    <row r="2441" spans="1:4">
      <c r="A2441" s="111"/>
      <c r="B2441" s="86"/>
      <c r="C2441" s="103"/>
      <c r="D2441" s="126"/>
    </row>
    <row r="2442" spans="1:4">
      <c r="A2442" s="111"/>
      <c r="B2442" s="86"/>
      <c r="C2442" s="103"/>
      <c r="D2442" s="126"/>
    </row>
    <row r="2443" spans="1:4">
      <c r="A2443" s="111"/>
      <c r="B2443" s="86"/>
      <c r="C2443" s="103"/>
      <c r="D2443" s="126"/>
    </row>
    <row r="2444" spans="1:4">
      <c r="A2444" s="111"/>
      <c r="B2444" s="86"/>
      <c r="C2444" s="103"/>
      <c r="D2444" s="126"/>
    </row>
    <row r="2445" spans="1:4">
      <c r="A2445" s="111"/>
      <c r="B2445" s="86"/>
      <c r="C2445" s="103"/>
      <c r="D2445" s="126"/>
    </row>
    <row r="2446" spans="1:4">
      <c r="A2446" s="111"/>
      <c r="B2446" s="86"/>
      <c r="C2446" s="103"/>
      <c r="D2446" s="126"/>
    </row>
    <row r="2447" spans="1:4">
      <c r="A2447" s="111"/>
      <c r="B2447" s="86"/>
      <c r="C2447" s="103"/>
      <c r="D2447" s="126"/>
    </row>
    <row r="2448" spans="1:4">
      <c r="A2448" s="111"/>
      <c r="B2448" s="86"/>
      <c r="C2448" s="103"/>
      <c r="D2448" s="126"/>
    </row>
    <row r="2449" spans="1:4">
      <c r="A2449" s="111"/>
      <c r="B2449" s="86"/>
      <c r="C2449" s="103"/>
      <c r="D2449" s="126"/>
    </row>
    <row r="2450" spans="1:4">
      <c r="A2450" s="111"/>
      <c r="B2450" s="86"/>
      <c r="C2450" s="103"/>
      <c r="D2450" s="126"/>
    </row>
    <row r="2451" spans="1:4">
      <c r="A2451" s="111"/>
      <c r="B2451" s="86"/>
      <c r="C2451" s="103"/>
      <c r="D2451" s="126"/>
    </row>
    <row r="2452" spans="1:4">
      <c r="A2452" s="111"/>
      <c r="B2452" s="86"/>
      <c r="C2452" s="103"/>
      <c r="D2452" s="126"/>
    </row>
    <row r="2453" spans="1:4">
      <c r="A2453" s="111"/>
      <c r="B2453" s="86"/>
      <c r="C2453" s="103"/>
      <c r="D2453" s="126"/>
    </row>
    <row r="2454" spans="1:4">
      <c r="A2454" s="111"/>
      <c r="B2454" s="86"/>
      <c r="C2454" s="103"/>
      <c r="D2454" s="126"/>
    </row>
    <row r="2455" spans="1:4">
      <c r="A2455" s="111"/>
      <c r="B2455" s="86"/>
      <c r="C2455" s="103"/>
      <c r="D2455" s="126"/>
    </row>
    <row r="2456" spans="1:4">
      <c r="A2456" s="111"/>
      <c r="B2456" s="86"/>
      <c r="C2456" s="103"/>
      <c r="D2456" s="126"/>
    </row>
    <row r="2457" spans="1:4">
      <c r="A2457" s="111"/>
      <c r="B2457" s="86"/>
      <c r="C2457" s="103"/>
      <c r="D2457" s="126"/>
    </row>
    <row r="2458" spans="1:4">
      <c r="A2458" s="111"/>
      <c r="B2458" s="86"/>
      <c r="C2458" s="103"/>
      <c r="D2458" s="126"/>
    </row>
    <row r="2459" spans="1:4">
      <c r="A2459" s="111"/>
      <c r="B2459" s="86"/>
      <c r="C2459" s="103"/>
      <c r="D2459" s="126"/>
    </row>
    <row r="2460" spans="1:4">
      <c r="A2460" s="111"/>
      <c r="B2460" s="86"/>
      <c r="C2460" s="103"/>
      <c r="D2460" s="126"/>
    </row>
    <row r="2461" spans="1:4">
      <c r="A2461" s="111"/>
      <c r="B2461" s="86"/>
      <c r="C2461" s="103"/>
      <c r="D2461" s="126"/>
    </row>
    <row r="2462" spans="1:4">
      <c r="A2462" s="111"/>
      <c r="B2462" s="86"/>
      <c r="C2462" s="103"/>
      <c r="D2462" s="126"/>
    </row>
    <row r="2463" spans="1:4">
      <c r="A2463" s="111"/>
      <c r="B2463" s="86"/>
      <c r="C2463" s="103"/>
      <c r="D2463" s="126"/>
    </row>
    <row r="2464" spans="1:4">
      <c r="A2464" s="111"/>
      <c r="B2464" s="86"/>
      <c r="C2464" s="103"/>
      <c r="D2464" s="126"/>
    </row>
    <row r="2465" spans="1:4">
      <c r="A2465" s="111"/>
      <c r="B2465" s="86"/>
      <c r="C2465" s="103"/>
      <c r="D2465" s="126"/>
    </row>
    <row r="2466" spans="1:4">
      <c r="A2466" s="111"/>
      <c r="B2466" s="86"/>
      <c r="C2466" s="103"/>
      <c r="D2466" s="126"/>
    </row>
    <row r="2467" spans="1:4">
      <c r="A2467" s="111"/>
      <c r="B2467" s="86"/>
      <c r="C2467" s="103"/>
      <c r="D2467" s="126"/>
    </row>
    <row r="2468" spans="1:4">
      <c r="A2468" s="111"/>
      <c r="B2468" s="86"/>
      <c r="C2468" s="103"/>
      <c r="D2468" s="126"/>
    </row>
    <row r="2469" spans="1:4">
      <c r="A2469" s="111"/>
      <c r="B2469" s="86"/>
      <c r="C2469" s="103"/>
      <c r="D2469" s="126"/>
    </row>
    <row r="2470" spans="1:4">
      <c r="A2470" s="111"/>
      <c r="B2470" s="86"/>
      <c r="C2470" s="103"/>
      <c r="D2470" s="126"/>
    </row>
    <row r="2471" spans="1:4">
      <c r="A2471" s="111"/>
      <c r="B2471" s="86"/>
      <c r="C2471" s="103"/>
      <c r="D2471" s="126"/>
    </row>
    <row r="2472" spans="1:4">
      <c r="A2472" s="111"/>
      <c r="B2472" s="86"/>
      <c r="C2472" s="103"/>
      <c r="D2472" s="126"/>
    </row>
    <row r="2473" spans="1:4">
      <c r="A2473" s="111"/>
      <c r="B2473" s="86"/>
      <c r="C2473" s="103"/>
      <c r="D2473" s="126"/>
    </row>
    <row r="2474" spans="1:4">
      <c r="A2474" s="111"/>
      <c r="B2474" s="86"/>
      <c r="C2474" s="103"/>
      <c r="D2474" s="126"/>
    </row>
    <row r="2475" spans="1:4">
      <c r="A2475" s="111"/>
      <c r="B2475" s="86"/>
      <c r="C2475" s="103"/>
      <c r="D2475" s="126"/>
    </row>
    <row r="2476" spans="1:4">
      <c r="A2476" s="111"/>
      <c r="B2476" s="86"/>
      <c r="C2476" s="103"/>
      <c r="D2476" s="126"/>
    </row>
    <row r="2477" spans="1:4">
      <c r="A2477" s="111"/>
      <c r="B2477" s="86"/>
      <c r="C2477" s="103"/>
      <c r="D2477" s="126"/>
    </row>
    <row r="2478" spans="1:4">
      <c r="A2478" s="111"/>
      <c r="B2478" s="86"/>
      <c r="C2478" s="103"/>
      <c r="D2478" s="126"/>
    </row>
    <row r="2479" spans="1:4">
      <c r="A2479" s="111"/>
      <c r="B2479" s="86"/>
      <c r="C2479" s="103"/>
      <c r="D2479" s="126"/>
    </row>
    <row r="2480" spans="1:4">
      <c r="A2480" s="111"/>
      <c r="B2480" s="86"/>
      <c r="C2480" s="103"/>
      <c r="D2480" s="126"/>
    </row>
    <row r="2481" spans="1:4">
      <c r="A2481" s="111"/>
      <c r="B2481" s="86"/>
      <c r="C2481" s="103"/>
      <c r="D2481" s="126"/>
    </row>
    <row r="2482" spans="1:4">
      <c r="A2482" s="111"/>
      <c r="B2482" s="86"/>
      <c r="C2482" s="103"/>
      <c r="D2482" s="126"/>
    </row>
    <row r="2483" spans="1:4">
      <c r="A2483" s="111"/>
      <c r="B2483" s="86"/>
      <c r="C2483" s="103"/>
      <c r="D2483" s="126"/>
    </row>
    <row r="2484" spans="1:4">
      <c r="A2484" s="111"/>
      <c r="B2484" s="86"/>
      <c r="C2484" s="103"/>
      <c r="D2484" s="126"/>
    </row>
    <row r="2485" spans="1:4">
      <c r="A2485" s="111"/>
      <c r="B2485" s="86"/>
      <c r="C2485" s="103"/>
      <c r="D2485" s="126"/>
    </row>
    <row r="2486" spans="1:4">
      <c r="A2486" s="111"/>
      <c r="B2486" s="86"/>
      <c r="C2486" s="103"/>
      <c r="D2486" s="126"/>
    </row>
    <row r="2487" spans="1:4">
      <c r="A2487" s="111"/>
      <c r="B2487" s="86"/>
      <c r="C2487" s="103"/>
      <c r="D2487" s="126"/>
    </row>
    <row r="2488" spans="1:4">
      <c r="A2488" s="111"/>
      <c r="B2488" s="86"/>
      <c r="C2488" s="103"/>
      <c r="D2488" s="126"/>
    </row>
    <row r="2489" spans="1:4">
      <c r="A2489" s="111"/>
      <c r="B2489" s="86"/>
      <c r="C2489" s="103"/>
      <c r="D2489" s="126"/>
    </row>
    <row r="2490" spans="1:4">
      <c r="A2490" s="111"/>
      <c r="B2490" s="86"/>
      <c r="C2490" s="103"/>
      <c r="D2490" s="126"/>
    </row>
    <row r="2491" spans="1:4">
      <c r="A2491" s="111"/>
      <c r="B2491" s="86"/>
      <c r="C2491" s="103"/>
      <c r="D2491" s="126"/>
    </row>
    <row r="2492" spans="1:4">
      <c r="A2492" s="111"/>
      <c r="B2492" s="86"/>
      <c r="C2492" s="103"/>
      <c r="D2492" s="126"/>
    </row>
    <row r="2493" spans="1:4">
      <c r="A2493" s="111"/>
      <c r="B2493" s="86"/>
      <c r="C2493" s="103"/>
      <c r="D2493" s="126"/>
    </row>
    <row r="2494" spans="1:4">
      <c r="A2494" s="111"/>
      <c r="B2494" s="86"/>
      <c r="C2494" s="103"/>
      <c r="D2494" s="126"/>
    </row>
    <row r="2495" spans="1:4">
      <c r="A2495" s="111"/>
      <c r="B2495" s="86"/>
      <c r="C2495" s="103"/>
      <c r="D2495" s="126"/>
    </row>
    <row r="2496" spans="1:4">
      <c r="A2496" s="111"/>
      <c r="B2496" s="86"/>
      <c r="C2496" s="103"/>
      <c r="D2496" s="126"/>
    </row>
    <row r="2497" spans="1:4">
      <c r="A2497" s="111"/>
      <c r="B2497" s="86"/>
      <c r="C2497" s="103"/>
      <c r="D2497" s="126"/>
    </row>
    <row r="2498" spans="1:4">
      <c r="A2498" s="111"/>
      <c r="B2498" s="86"/>
      <c r="C2498" s="103"/>
      <c r="D2498" s="126"/>
    </row>
    <row r="2499" spans="1:4">
      <c r="A2499" s="111"/>
      <c r="B2499" s="86"/>
      <c r="C2499" s="103"/>
      <c r="D2499" s="126"/>
    </row>
    <row r="2500" spans="1:4">
      <c r="A2500" s="111"/>
      <c r="B2500" s="86"/>
      <c r="C2500" s="103"/>
      <c r="D2500" s="126"/>
    </row>
    <row r="2501" spans="1:4">
      <c r="A2501" s="111"/>
      <c r="B2501" s="86"/>
      <c r="C2501" s="103"/>
      <c r="D2501" s="126"/>
    </row>
    <row r="2502" spans="1:4">
      <c r="A2502" s="111"/>
      <c r="B2502" s="86"/>
      <c r="C2502" s="103"/>
      <c r="D2502" s="126"/>
    </row>
    <row r="2503" spans="1:4">
      <c r="A2503" s="111"/>
      <c r="B2503" s="86"/>
      <c r="C2503" s="103"/>
      <c r="D2503" s="126"/>
    </row>
    <row r="2504" spans="1:4">
      <c r="A2504" s="111"/>
      <c r="B2504" s="86"/>
      <c r="C2504" s="103"/>
      <c r="D2504" s="126"/>
    </row>
    <row r="2505" spans="1:4">
      <c r="A2505" s="111"/>
      <c r="B2505" s="86"/>
      <c r="C2505" s="103"/>
      <c r="D2505" s="126"/>
    </row>
    <row r="2506" spans="1:4">
      <c r="A2506" s="111"/>
      <c r="B2506" s="86"/>
      <c r="C2506" s="103"/>
      <c r="D2506" s="126"/>
    </row>
    <row r="2507" spans="1:4">
      <c r="A2507" s="111"/>
      <c r="B2507" s="86"/>
      <c r="C2507" s="103"/>
      <c r="D2507" s="126"/>
    </row>
    <row r="2508" spans="1:4">
      <c r="A2508" s="111"/>
      <c r="B2508" s="86"/>
      <c r="C2508" s="103"/>
      <c r="D2508" s="126"/>
    </row>
    <row r="2509" spans="1:4">
      <c r="A2509" s="111"/>
      <c r="B2509" s="86"/>
      <c r="C2509" s="103"/>
      <c r="D2509" s="126"/>
    </row>
    <row r="2510" spans="1:4">
      <c r="A2510" s="111"/>
      <c r="B2510" s="86"/>
      <c r="C2510" s="103"/>
      <c r="D2510" s="126"/>
    </row>
    <row r="2511" spans="1:4">
      <c r="A2511" s="111"/>
      <c r="B2511" s="86"/>
      <c r="C2511" s="103"/>
      <c r="D2511" s="126"/>
    </row>
    <row r="2512" spans="1:4">
      <c r="A2512" s="111"/>
      <c r="B2512" s="86"/>
      <c r="C2512" s="103"/>
      <c r="D2512" s="126"/>
    </row>
    <row r="2513" spans="1:4">
      <c r="A2513" s="111"/>
      <c r="B2513" s="86"/>
      <c r="C2513" s="103"/>
      <c r="D2513" s="126"/>
    </row>
    <row r="2514" spans="1:4">
      <c r="A2514" s="111"/>
      <c r="B2514" s="86"/>
      <c r="C2514" s="103"/>
      <c r="D2514" s="126"/>
    </row>
    <row r="2515" spans="1:4">
      <c r="A2515" s="111"/>
      <c r="B2515" s="86"/>
      <c r="C2515" s="103"/>
      <c r="D2515" s="126"/>
    </row>
    <row r="2516" spans="1:4">
      <c r="A2516" s="111"/>
      <c r="B2516" s="86"/>
      <c r="C2516" s="103"/>
      <c r="D2516" s="126"/>
    </row>
    <row r="2517" spans="1:4">
      <c r="A2517" s="111"/>
      <c r="B2517" s="86"/>
      <c r="C2517" s="103"/>
      <c r="D2517" s="126"/>
    </row>
    <row r="2518" spans="1:4">
      <c r="A2518" s="111"/>
      <c r="B2518" s="86"/>
      <c r="C2518" s="103"/>
      <c r="D2518" s="126"/>
    </row>
    <row r="2519" spans="1:4">
      <c r="A2519" s="111"/>
      <c r="B2519" s="86"/>
      <c r="C2519" s="103"/>
      <c r="D2519" s="126"/>
    </row>
    <row r="2520" spans="1:4">
      <c r="A2520" s="111"/>
      <c r="B2520" s="86"/>
      <c r="C2520" s="103"/>
      <c r="D2520" s="126"/>
    </row>
    <row r="2521" spans="1:4">
      <c r="A2521" s="111"/>
      <c r="B2521" s="86"/>
      <c r="C2521" s="103"/>
      <c r="D2521" s="126"/>
    </row>
    <row r="2522" spans="1:4">
      <c r="A2522" s="111"/>
      <c r="B2522" s="86"/>
      <c r="C2522" s="103"/>
      <c r="D2522" s="126"/>
    </row>
    <row r="2523" spans="1:4">
      <c r="A2523" s="111"/>
      <c r="B2523" s="86"/>
      <c r="C2523" s="103"/>
      <c r="D2523" s="126"/>
    </row>
    <row r="2524" spans="1:4">
      <c r="A2524" s="111"/>
      <c r="B2524" s="86"/>
      <c r="C2524" s="103"/>
      <c r="D2524" s="126"/>
    </row>
    <row r="2525" spans="1:4">
      <c r="A2525" s="111"/>
      <c r="B2525" s="86"/>
      <c r="C2525" s="103"/>
      <c r="D2525" s="126"/>
    </row>
    <row r="2526" spans="1:4">
      <c r="A2526" s="111"/>
      <c r="B2526" s="86"/>
      <c r="C2526" s="103"/>
      <c r="D2526" s="126"/>
    </row>
    <row r="2527" spans="1:4">
      <c r="A2527" s="111"/>
      <c r="B2527" s="86"/>
      <c r="C2527" s="103"/>
      <c r="D2527" s="126"/>
    </row>
    <row r="2528" spans="1:4">
      <c r="A2528" s="111"/>
      <c r="B2528" s="86"/>
      <c r="C2528" s="103"/>
      <c r="D2528" s="126"/>
    </row>
    <row r="2529" spans="1:4">
      <c r="A2529" s="111"/>
      <c r="B2529" s="86"/>
      <c r="C2529" s="103"/>
      <c r="D2529" s="126"/>
    </row>
    <row r="2530" spans="1:4">
      <c r="A2530" s="111"/>
      <c r="B2530" s="86"/>
      <c r="C2530" s="103"/>
      <c r="D2530" s="126"/>
    </row>
    <row r="2531" spans="1:4">
      <c r="A2531" s="111"/>
      <c r="B2531" s="86"/>
      <c r="C2531" s="103"/>
      <c r="D2531" s="126"/>
    </row>
    <row r="2532" spans="1:4">
      <c r="A2532" s="111"/>
      <c r="B2532" s="86"/>
      <c r="C2532" s="103"/>
      <c r="D2532" s="126"/>
    </row>
    <row r="2533" spans="1:4">
      <c r="A2533" s="111"/>
      <c r="B2533" s="86"/>
      <c r="C2533" s="103"/>
      <c r="D2533" s="126"/>
    </row>
    <row r="2534" spans="1:4">
      <c r="A2534" s="111"/>
      <c r="B2534" s="86"/>
      <c r="C2534" s="103"/>
      <c r="D2534" s="126"/>
    </row>
    <row r="2535" spans="1:4">
      <c r="A2535" s="111"/>
      <c r="B2535" s="86"/>
      <c r="C2535" s="103"/>
      <c r="D2535" s="126"/>
    </row>
    <row r="2536" spans="1:4">
      <c r="A2536" s="111"/>
      <c r="B2536" s="86"/>
      <c r="C2536" s="103"/>
      <c r="D2536" s="126"/>
    </row>
    <row r="2537" spans="1:4">
      <c r="A2537" s="111"/>
      <c r="B2537" s="86"/>
      <c r="C2537" s="103"/>
      <c r="D2537" s="126"/>
    </row>
    <row r="2538" spans="1:4">
      <c r="A2538" s="111"/>
      <c r="B2538" s="86"/>
      <c r="C2538" s="103"/>
      <c r="D2538" s="126"/>
    </row>
    <row r="2539" spans="1:4">
      <c r="A2539" s="111"/>
      <c r="B2539" s="86"/>
      <c r="C2539" s="103"/>
      <c r="D2539" s="126"/>
    </row>
    <row r="2540" spans="1:4">
      <c r="A2540" s="111"/>
      <c r="B2540" s="86"/>
      <c r="C2540" s="103"/>
      <c r="D2540" s="126"/>
    </row>
    <row r="2541" spans="1:4">
      <c r="A2541" s="111"/>
      <c r="B2541" s="86"/>
      <c r="C2541" s="103"/>
      <c r="D2541" s="126"/>
    </row>
    <row r="2542" spans="1:4">
      <c r="A2542" s="111"/>
      <c r="B2542" s="86"/>
      <c r="C2542" s="103"/>
      <c r="D2542" s="126"/>
    </row>
    <row r="2543" spans="1:4">
      <c r="A2543" s="111"/>
      <c r="B2543" s="86"/>
      <c r="C2543" s="103"/>
      <c r="D2543" s="126"/>
    </row>
    <row r="2544" spans="1:4">
      <c r="A2544" s="111"/>
      <c r="B2544" s="86"/>
      <c r="C2544" s="103"/>
      <c r="D2544" s="126"/>
    </row>
    <row r="2545" spans="1:4">
      <c r="A2545" s="111"/>
      <c r="B2545" s="86"/>
      <c r="C2545" s="103"/>
      <c r="D2545" s="126"/>
    </row>
    <row r="2546" spans="1:4">
      <c r="A2546" s="111"/>
      <c r="B2546" s="86"/>
      <c r="C2546" s="103"/>
      <c r="D2546" s="126"/>
    </row>
    <row r="2547" spans="1:4">
      <c r="A2547" s="111"/>
      <c r="B2547" s="86"/>
      <c r="C2547" s="103"/>
      <c r="D2547" s="126"/>
    </row>
    <row r="2548" spans="1:4">
      <c r="A2548" s="111"/>
      <c r="B2548" s="86"/>
      <c r="C2548" s="103"/>
      <c r="D2548" s="126"/>
    </row>
    <row r="2549" spans="1:4">
      <c r="A2549" s="111"/>
      <c r="B2549" s="86"/>
      <c r="C2549" s="103"/>
      <c r="D2549" s="126"/>
    </row>
    <row r="2550" spans="1:4">
      <c r="A2550" s="111"/>
      <c r="B2550" s="86"/>
      <c r="C2550" s="103"/>
      <c r="D2550" s="126"/>
    </row>
    <row r="2551" spans="1:4">
      <c r="A2551" s="111"/>
      <c r="B2551" s="86"/>
      <c r="C2551" s="103"/>
      <c r="D2551" s="126"/>
    </row>
    <row r="2552" spans="1:4">
      <c r="A2552" s="111"/>
      <c r="B2552" s="86"/>
      <c r="C2552" s="103"/>
      <c r="D2552" s="126"/>
    </row>
    <row r="2553" spans="1:4">
      <c r="A2553" s="111"/>
      <c r="B2553" s="86"/>
      <c r="C2553" s="103"/>
      <c r="D2553" s="126"/>
    </row>
    <row r="2554" spans="1:4">
      <c r="A2554" s="111"/>
      <c r="B2554" s="86"/>
      <c r="C2554" s="103"/>
      <c r="D2554" s="126"/>
    </row>
    <row r="2555" spans="1:4">
      <c r="A2555" s="111"/>
      <c r="B2555" s="86"/>
      <c r="C2555" s="103"/>
      <c r="D2555" s="126"/>
    </row>
    <row r="2556" spans="1:4">
      <c r="A2556" s="111"/>
      <c r="B2556" s="86"/>
      <c r="C2556" s="103"/>
      <c r="D2556" s="126"/>
    </row>
    <row r="2557" spans="1:4">
      <c r="A2557" s="111"/>
      <c r="B2557" s="86"/>
      <c r="C2557" s="103"/>
      <c r="D2557" s="126"/>
    </row>
    <row r="2558" spans="1:4">
      <c r="A2558" s="111"/>
      <c r="B2558" s="86"/>
      <c r="C2558" s="103"/>
      <c r="D2558" s="126"/>
    </row>
    <row r="2559" spans="1:4">
      <c r="A2559" s="111"/>
      <c r="B2559" s="86"/>
      <c r="C2559" s="103"/>
      <c r="D2559" s="126"/>
    </row>
    <row r="2560" spans="1:4">
      <c r="A2560" s="111"/>
      <c r="B2560" s="86"/>
      <c r="C2560" s="103"/>
      <c r="D2560" s="126"/>
    </row>
    <row r="2561" spans="1:4">
      <c r="A2561" s="111"/>
      <c r="B2561" s="86"/>
      <c r="C2561" s="103"/>
      <c r="D2561" s="126"/>
    </row>
    <row r="2562" spans="1:4">
      <c r="A2562" s="111"/>
      <c r="B2562" s="86"/>
      <c r="C2562" s="103"/>
      <c r="D2562" s="126"/>
    </row>
    <row r="2563" spans="1:4">
      <c r="A2563" s="111"/>
      <c r="B2563" s="86"/>
      <c r="C2563" s="103"/>
      <c r="D2563" s="126"/>
    </row>
    <row r="2564" spans="1:4">
      <c r="A2564" s="111"/>
      <c r="B2564" s="86"/>
      <c r="C2564" s="103"/>
      <c r="D2564" s="126"/>
    </row>
    <row r="2565" spans="1:4">
      <c r="A2565" s="111"/>
      <c r="B2565" s="86"/>
      <c r="C2565" s="103"/>
      <c r="D2565" s="126"/>
    </row>
    <row r="2566" spans="1:4">
      <c r="A2566" s="111"/>
      <c r="B2566" s="86"/>
      <c r="C2566" s="103"/>
      <c r="D2566" s="126"/>
    </row>
    <row r="2567" spans="1:4">
      <c r="A2567" s="111"/>
      <c r="B2567" s="86"/>
      <c r="C2567" s="103"/>
      <c r="D2567" s="126"/>
    </row>
    <row r="2568" spans="1:4">
      <c r="A2568" s="111"/>
      <c r="B2568" s="86"/>
      <c r="C2568" s="103"/>
      <c r="D2568" s="126"/>
    </row>
    <row r="2569" spans="1:4">
      <c r="A2569" s="111"/>
      <c r="B2569" s="86"/>
      <c r="C2569" s="103"/>
      <c r="D2569" s="126"/>
    </row>
    <row r="2570" spans="1:4">
      <c r="A2570" s="111"/>
      <c r="B2570" s="86"/>
      <c r="C2570" s="103"/>
      <c r="D2570" s="126"/>
    </row>
    <row r="2571" spans="1:4">
      <c r="A2571" s="111"/>
      <c r="B2571" s="86"/>
      <c r="C2571" s="103"/>
      <c r="D2571" s="126"/>
    </row>
    <row r="2572" spans="1:4">
      <c r="A2572" s="111"/>
      <c r="B2572" s="86"/>
      <c r="C2572" s="103"/>
      <c r="D2572" s="126"/>
    </row>
    <row r="2573" spans="1:4">
      <c r="A2573" s="111"/>
      <c r="B2573" s="86"/>
      <c r="C2573" s="103"/>
      <c r="D2573" s="126"/>
    </row>
    <row r="2574" spans="1:4">
      <c r="A2574" s="111"/>
      <c r="B2574" s="86"/>
      <c r="C2574" s="103"/>
      <c r="D2574" s="126"/>
    </row>
    <row r="2575" spans="1:4">
      <c r="A2575" s="111"/>
      <c r="B2575" s="86"/>
      <c r="C2575" s="103"/>
      <c r="D2575" s="126"/>
    </row>
    <row r="2576" spans="1:4">
      <c r="A2576" s="111"/>
      <c r="B2576" s="86"/>
      <c r="C2576" s="103"/>
      <c r="D2576" s="126"/>
    </row>
    <row r="2577" spans="1:4">
      <c r="A2577" s="111"/>
      <c r="B2577" s="86"/>
      <c r="C2577" s="103"/>
      <c r="D2577" s="126"/>
    </row>
    <row r="2578" spans="1:4">
      <c r="A2578" s="111"/>
      <c r="B2578" s="86"/>
      <c r="C2578" s="103"/>
      <c r="D2578" s="126"/>
    </row>
    <row r="2579" spans="1:4">
      <c r="A2579" s="111"/>
      <c r="B2579" s="86"/>
      <c r="C2579" s="103"/>
      <c r="D2579" s="126"/>
    </row>
    <row r="2580" spans="1:4">
      <c r="A2580" s="111"/>
      <c r="B2580" s="86"/>
      <c r="C2580" s="103"/>
      <c r="D2580" s="126"/>
    </row>
    <row r="2581" spans="1:4">
      <c r="A2581" s="111"/>
      <c r="B2581" s="86"/>
      <c r="C2581" s="103"/>
      <c r="D2581" s="126"/>
    </row>
    <row r="2582" spans="1:4">
      <c r="A2582" s="111"/>
      <c r="B2582" s="86"/>
      <c r="C2582" s="103"/>
      <c r="D2582" s="126"/>
    </row>
    <row r="2583" spans="1:4">
      <c r="A2583" s="111"/>
      <c r="B2583" s="86"/>
      <c r="C2583" s="103"/>
      <c r="D2583" s="126"/>
    </row>
    <row r="2584" spans="1:4">
      <c r="A2584" s="111"/>
      <c r="B2584" s="86"/>
      <c r="C2584" s="103"/>
      <c r="D2584" s="126"/>
    </row>
    <row r="2585" spans="1:4">
      <c r="A2585" s="111"/>
      <c r="B2585" s="86"/>
      <c r="C2585" s="103"/>
      <c r="D2585" s="126"/>
    </row>
    <row r="2586" spans="1:4">
      <c r="A2586" s="111"/>
      <c r="B2586" s="86"/>
      <c r="C2586" s="103"/>
      <c r="D2586" s="126"/>
    </row>
    <row r="2587" spans="1:4">
      <c r="A2587" s="111"/>
      <c r="B2587" s="86"/>
      <c r="C2587" s="103"/>
      <c r="D2587" s="126"/>
    </row>
    <row r="2588" spans="1:4">
      <c r="A2588" s="111"/>
      <c r="B2588" s="86"/>
      <c r="C2588" s="103"/>
      <c r="D2588" s="126"/>
    </row>
    <row r="2589" spans="1:4">
      <c r="A2589" s="111"/>
      <c r="B2589" s="86"/>
      <c r="C2589" s="103"/>
      <c r="D2589" s="126"/>
    </row>
    <row r="2590" spans="1:4">
      <c r="A2590" s="111"/>
      <c r="B2590" s="86"/>
      <c r="C2590" s="103"/>
      <c r="D2590" s="126"/>
    </row>
    <row r="2591" spans="1:4">
      <c r="A2591" s="111"/>
      <c r="B2591" s="86"/>
      <c r="C2591" s="103"/>
      <c r="D2591" s="126"/>
    </row>
    <row r="2592" spans="1:4">
      <c r="A2592" s="111"/>
      <c r="B2592" s="86"/>
      <c r="C2592" s="103"/>
      <c r="D2592" s="126"/>
    </row>
    <row r="2593" spans="1:4">
      <c r="A2593" s="111"/>
      <c r="B2593" s="86"/>
      <c r="C2593" s="103"/>
      <c r="D2593" s="126"/>
    </row>
    <row r="2594" spans="1:4">
      <c r="A2594" s="111"/>
      <c r="B2594" s="86"/>
      <c r="C2594" s="103"/>
      <c r="D2594" s="126"/>
    </row>
    <row r="2595" spans="1:4">
      <c r="A2595" s="111"/>
      <c r="B2595" s="86"/>
      <c r="C2595" s="103"/>
      <c r="D2595" s="126"/>
    </row>
    <row r="2596" spans="1:4">
      <c r="A2596" s="111"/>
      <c r="B2596" s="86"/>
      <c r="C2596" s="103"/>
      <c r="D2596" s="126"/>
    </row>
    <row r="2597" spans="1:4">
      <c r="A2597" s="111"/>
      <c r="B2597" s="86"/>
      <c r="C2597" s="103"/>
      <c r="D2597" s="126"/>
    </row>
    <row r="2598" spans="1:4">
      <c r="A2598" s="111"/>
      <c r="B2598" s="86"/>
      <c r="C2598" s="103"/>
      <c r="D2598" s="126"/>
    </row>
    <row r="2599" spans="1:4">
      <c r="A2599" s="111"/>
      <c r="B2599" s="86"/>
      <c r="C2599" s="103"/>
      <c r="D2599" s="126"/>
    </row>
    <row r="2600" spans="1:4">
      <c r="A2600" s="111"/>
      <c r="B2600" s="86"/>
      <c r="C2600" s="103"/>
      <c r="D2600" s="126"/>
    </row>
    <row r="2601" spans="1:4">
      <c r="A2601" s="111"/>
      <c r="B2601" s="86"/>
      <c r="C2601" s="103"/>
      <c r="D2601" s="126"/>
    </row>
    <row r="2602" spans="1:4">
      <c r="A2602" s="111"/>
      <c r="B2602" s="86"/>
      <c r="C2602" s="103"/>
      <c r="D2602" s="126"/>
    </row>
    <row r="2603" spans="1:4">
      <c r="A2603" s="111"/>
      <c r="B2603" s="86"/>
      <c r="C2603" s="103"/>
      <c r="D2603" s="126"/>
    </row>
    <row r="2604" spans="1:4">
      <c r="A2604" s="111"/>
      <c r="B2604" s="86"/>
      <c r="C2604" s="103"/>
      <c r="D2604" s="126"/>
    </row>
    <row r="2605" spans="1:4">
      <c r="A2605" s="111"/>
      <c r="B2605" s="86"/>
      <c r="C2605" s="103"/>
      <c r="D2605" s="126"/>
    </row>
    <row r="2606" spans="1:4">
      <c r="A2606" s="111"/>
      <c r="B2606" s="86"/>
      <c r="C2606" s="103"/>
      <c r="D2606" s="126"/>
    </row>
    <row r="2607" spans="1:4">
      <c r="A2607" s="111"/>
      <c r="B2607" s="86"/>
      <c r="C2607" s="103"/>
      <c r="D2607" s="126"/>
    </row>
    <row r="2608" spans="1:4">
      <c r="A2608" s="111"/>
      <c r="B2608" s="86"/>
      <c r="C2608" s="103"/>
      <c r="D2608" s="126"/>
    </row>
    <row r="2609" spans="1:4">
      <c r="A2609" s="111"/>
      <c r="B2609" s="86"/>
      <c r="C2609" s="103"/>
      <c r="D2609" s="126"/>
    </row>
    <row r="2610" spans="1:4">
      <c r="A2610" s="111"/>
      <c r="B2610" s="86"/>
      <c r="C2610" s="103"/>
      <c r="D2610" s="126"/>
    </row>
    <row r="2611" spans="1:4">
      <c r="A2611" s="111"/>
      <c r="B2611" s="86"/>
      <c r="C2611" s="103"/>
      <c r="D2611" s="126"/>
    </row>
    <row r="2612" spans="1:4">
      <c r="A2612" s="111"/>
      <c r="B2612" s="86"/>
      <c r="C2612" s="103"/>
      <c r="D2612" s="126"/>
    </row>
    <row r="2613" spans="1:4">
      <c r="A2613" s="111"/>
      <c r="B2613" s="86"/>
      <c r="C2613" s="103"/>
      <c r="D2613" s="126"/>
    </row>
    <row r="2614" spans="1:4">
      <c r="A2614" s="111"/>
      <c r="B2614" s="86"/>
      <c r="C2614" s="103"/>
      <c r="D2614" s="126"/>
    </row>
    <row r="2615" spans="1:4">
      <c r="A2615" s="111"/>
      <c r="B2615" s="86"/>
      <c r="C2615" s="103"/>
      <c r="D2615" s="126"/>
    </row>
    <row r="2616" spans="1:4">
      <c r="A2616" s="111"/>
      <c r="B2616" s="86"/>
      <c r="C2616" s="103"/>
      <c r="D2616" s="126"/>
    </row>
    <row r="2617" spans="1:4">
      <c r="A2617" s="111"/>
      <c r="B2617" s="86"/>
      <c r="C2617" s="103"/>
      <c r="D2617" s="126"/>
    </row>
    <row r="2618" spans="1:4">
      <c r="A2618" s="111"/>
      <c r="B2618" s="86"/>
      <c r="C2618" s="103"/>
      <c r="D2618" s="126"/>
    </row>
    <row r="2619" spans="1:4">
      <c r="A2619" s="111"/>
      <c r="B2619" s="86"/>
      <c r="C2619" s="103"/>
      <c r="D2619" s="126"/>
    </row>
    <row r="2620" spans="1:4">
      <c r="A2620" s="111"/>
      <c r="B2620" s="86"/>
      <c r="C2620" s="103"/>
      <c r="D2620" s="126"/>
    </row>
    <row r="2621" spans="1:4">
      <c r="A2621" s="111"/>
      <c r="B2621" s="86"/>
      <c r="C2621" s="103"/>
      <c r="D2621" s="126"/>
    </row>
    <row r="2622" spans="1:4">
      <c r="A2622" s="111"/>
      <c r="B2622" s="86"/>
      <c r="C2622" s="103"/>
      <c r="D2622" s="126"/>
    </row>
    <row r="2623" spans="1:4">
      <c r="A2623" s="111"/>
      <c r="B2623" s="86"/>
      <c r="C2623" s="103"/>
      <c r="D2623" s="126"/>
    </row>
    <row r="2624" spans="1:4">
      <c r="A2624" s="111"/>
      <c r="B2624" s="86"/>
      <c r="C2624" s="103"/>
      <c r="D2624" s="126"/>
    </row>
    <row r="2625" spans="1:4">
      <c r="A2625" s="111"/>
      <c r="B2625" s="86"/>
      <c r="C2625" s="103"/>
      <c r="D2625" s="126"/>
    </row>
    <row r="2626" spans="1:4">
      <c r="A2626" s="111"/>
      <c r="B2626" s="86"/>
      <c r="C2626" s="103"/>
      <c r="D2626" s="126"/>
    </row>
    <row r="2627" spans="1:4">
      <c r="A2627" s="111"/>
      <c r="B2627" s="86"/>
      <c r="C2627" s="103"/>
      <c r="D2627" s="126"/>
    </row>
    <row r="2628" spans="1:4">
      <c r="A2628" s="111"/>
      <c r="B2628" s="86"/>
      <c r="C2628" s="103"/>
      <c r="D2628" s="126"/>
    </row>
    <row r="2629" spans="1:4">
      <c r="A2629" s="111"/>
      <c r="B2629" s="86"/>
      <c r="C2629" s="103"/>
      <c r="D2629" s="126"/>
    </row>
    <row r="2630" spans="1:4">
      <c r="A2630" s="111"/>
      <c r="B2630" s="86"/>
      <c r="C2630" s="103"/>
      <c r="D2630" s="126"/>
    </row>
    <row r="2631" spans="1:4">
      <c r="A2631" s="111"/>
      <c r="B2631" s="86"/>
      <c r="C2631" s="103"/>
      <c r="D2631" s="126"/>
    </row>
    <row r="2632" spans="1:4">
      <c r="A2632" s="111"/>
      <c r="B2632" s="86"/>
      <c r="C2632" s="103"/>
      <c r="D2632" s="126"/>
    </row>
    <row r="2633" spans="1:4">
      <c r="A2633" s="111"/>
      <c r="B2633" s="86"/>
      <c r="C2633" s="103"/>
      <c r="D2633" s="126"/>
    </row>
    <row r="2634" spans="1:4">
      <c r="A2634" s="111"/>
      <c r="B2634" s="86"/>
      <c r="C2634" s="103"/>
      <c r="D2634" s="126"/>
    </row>
    <row r="2635" spans="1:4">
      <c r="A2635" s="111"/>
      <c r="B2635" s="86"/>
      <c r="C2635" s="103"/>
      <c r="D2635" s="126"/>
    </row>
    <row r="2636" spans="1:4">
      <c r="A2636" s="111"/>
      <c r="B2636" s="86"/>
      <c r="C2636" s="103"/>
      <c r="D2636" s="126"/>
    </row>
    <row r="2637" spans="1:4">
      <c r="A2637" s="111"/>
      <c r="B2637" s="86"/>
      <c r="C2637" s="103"/>
      <c r="D2637" s="126"/>
    </row>
    <row r="2638" spans="1:4">
      <c r="A2638" s="111"/>
      <c r="B2638" s="86"/>
      <c r="C2638" s="103"/>
      <c r="D2638" s="126"/>
    </row>
    <row r="2639" spans="1:4">
      <c r="A2639" s="111"/>
      <c r="B2639" s="86"/>
      <c r="C2639" s="103"/>
      <c r="D2639" s="126"/>
    </row>
    <row r="2640" spans="1:4">
      <c r="A2640" s="111"/>
      <c r="B2640" s="86"/>
      <c r="C2640" s="103"/>
      <c r="D2640" s="126"/>
    </row>
    <row r="2641" spans="1:4">
      <c r="A2641" s="111"/>
      <c r="B2641" s="86"/>
      <c r="C2641" s="103"/>
      <c r="D2641" s="126"/>
    </row>
    <row r="2642" spans="1:4">
      <c r="A2642" s="111"/>
      <c r="B2642" s="86"/>
      <c r="C2642" s="103"/>
      <c r="D2642" s="126"/>
    </row>
    <row r="2643" spans="1:4">
      <c r="A2643" s="111"/>
      <c r="B2643" s="86"/>
      <c r="C2643" s="103"/>
      <c r="D2643" s="126"/>
    </row>
    <row r="2644" spans="1:4">
      <c r="A2644" s="111"/>
      <c r="B2644" s="86"/>
      <c r="C2644" s="103"/>
      <c r="D2644" s="126"/>
    </row>
    <row r="2645" spans="1:4">
      <c r="A2645" s="111"/>
      <c r="B2645" s="86"/>
      <c r="C2645" s="103"/>
      <c r="D2645" s="126"/>
    </row>
    <row r="2646" spans="1:4">
      <c r="A2646" s="111"/>
      <c r="B2646" s="86"/>
      <c r="C2646" s="103"/>
      <c r="D2646" s="126"/>
    </row>
    <row r="2647" spans="1:4">
      <c r="A2647" s="111"/>
      <c r="B2647" s="86"/>
      <c r="C2647" s="103"/>
      <c r="D2647" s="126"/>
    </row>
    <row r="2648" spans="1:4">
      <c r="A2648" s="111"/>
      <c r="B2648" s="86"/>
      <c r="C2648" s="103"/>
      <c r="D2648" s="126"/>
    </row>
    <row r="2649" spans="1:4">
      <c r="A2649" s="111"/>
      <c r="B2649" s="86"/>
      <c r="C2649" s="103"/>
      <c r="D2649" s="126"/>
    </row>
    <row r="2650" spans="1:4">
      <c r="A2650" s="111"/>
      <c r="B2650" s="86"/>
      <c r="C2650" s="103"/>
      <c r="D2650" s="126"/>
    </row>
    <row r="2651" spans="1:4">
      <c r="A2651" s="111"/>
      <c r="B2651" s="86"/>
      <c r="C2651" s="103"/>
      <c r="D2651" s="126"/>
    </row>
    <row r="2652" spans="1:4">
      <c r="A2652" s="111"/>
      <c r="B2652" s="86"/>
      <c r="C2652" s="103"/>
      <c r="D2652" s="126"/>
    </row>
    <row r="2653" spans="1:4">
      <c r="A2653" s="111"/>
      <c r="B2653" s="86"/>
      <c r="C2653" s="103"/>
      <c r="D2653" s="126"/>
    </row>
    <row r="2654" spans="1:4">
      <c r="A2654" s="111"/>
      <c r="B2654" s="86"/>
      <c r="C2654" s="103"/>
      <c r="D2654" s="126"/>
    </row>
    <row r="2655" spans="1:4">
      <c r="A2655" s="111"/>
      <c r="B2655" s="86"/>
      <c r="C2655" s="103"/>
      <c r="D2655" s="126"/>
    </row>
    <row r="2656" spans="1:4">
      <c r="A2656" s="111"/>
      <c r="B2656" s="86"/>
      <c r="C2656" s="103"/>
      <c r="D2656" s="126"/>
    </row>
    <row r="2657" spans="1:4">
      <c r="A2657" s="111"/>
      <c r="B2657" s="86"/>
      <c r="C2657" s="103"/>
      <c r="D2657" s="126"/>
    </row>
    <row r="2658" spans="1:4">
      <c r="A2658" s="111"/>
      <c r="B2658" s="86"/>
      <c r="C2658" s="103"/>
      <c r="D2658" s="126"/>
    </row>
    <row r="2659" spans="1:4">
      <c r="A2659" s="111"/>
      <c r="B2659" s="86"/>
      <c r="C2659" s="103"/>
      <c r="D2659" s="126"/>
    </row>
    <row r="2660" spans="1:4">
      <c r="A2660" s="111"/>
      <c r="B2660" s="86"/>
      <c r="C2660" s="103"/>
      <c r="D2660" s="126"/>
    </row>
    <row r="2661" spans="1:4">
      <c r="A2661" s="111"/>
      <c r="B2661" s="86"/>
      <c r="C2661" s="103"/>
      <c r="D2661" s="126"/>
    </row>
    <row r="2662" spans="1:4">
      <c r="A2662" s="111"/>
      <c r="B2662" s="86"/>
      <c r="C2662" s="103"/>
      <c r="D2662" s="126"/>
    </row>
    <row r="2663" spans="1:4">
      <c r="A2663" s="111"/>
      <c r="B2663" s="86"/>
      <c r="C2663" s="103"/>
      <c r="D2663" s="126"/>
    </row>
    <row r="2664" spans="1:4">
      <c r="A2664" s="111"/>
      <c r="B2664" s="86"/>
      <c r="C2664" s="103"/>
      <c r="D2664" s="126"/>
    </row>
    <row r="2665" spans="1:4">
      <c r="A2665" s="111"/>
      <c r="B2665" s="86"/>
      <c r="C2665" s="103"/>
      <c r="D2665" s="126"/>
    </row>
    <row r="2666" spans="1:4">
      <c r="A2666" s="111"/>
      <c r="B2666" s="86"/>
      <c r="C2666" s="103"/>
      <c r="D2666" s="126"/>
    </row>
    <row r="2667" spans="1:4">
      <c r="A2667" s="111"/>
      <c r="B2667" s="86"/>
      <c r="C2667" s="103"/>
      <c r="D2667" s="126"/>
    </row>
    <row r="2668" spans="1:4">
      <c r="A2668" s="111"/>
      <c r="B2668" s="86"/>
      <c r="C2668" s="103"/>
      <c r="D2668" s="126"/>
    </row>
    <row r="2669" spans="1:4">
      <c r="A2669" s="111"/>
      <c r="B2669" s="86"/>
      <c r="C2669" s="103"/>
      <c r="D2669" s="126"/>
    </row>
    <row r="2670" spans="1:4">
      <c r="A2670" s="111"/>
      <c r="B2670" s="86"/>
      <c r="C2670" s="103"/>
      <c r="D2670" s="126"/>
    </row>
    <row r="2671" spans="1:4">
      <c r="A2671" s="111"/>
      <c r="B2671" s="86"/>
      <c r="C2671" s="103"/>
      <c r="D2671" s="126"/>
    </row>
    <row r="2672" spans="1:4">
      <c r="A2672" s="111"/>
      <c r="B2672" s="86"/>
      <c r="C2672" s="103"/>
      <c r="D2672" s="126"/>
    </row>
    <row r="2673" spans="1:4">
      <c r="A2673" s="111"/>
      <c r="B2673" s="86"/>
      <c r="C2673" s="103"/>
      <c r="D2673" s="126"/>
    </row>
    <row r="2674" spans="1:4">
      <c r="A2674" s="111"/>
      <c r="B2674" s="86"/>
      <c r="C2674" s="103"/>
      <c r="D2674" s="126"/>
    </row>
    <row r="2675" spans="1:4">
      <c r="A2675" s="111"/>
      <c r="B2675" s="86"/>
      <c r="C2675" s="103"/>
      <c r="D2675" s="126"/>
    </row>
    <row r="2676" spans="1:4">
      <c r="A2676" s="111"/>
      <c r="B2676" s="86"/>
      <c r="C2676" s="103"/>
      <c r="D2676" s="126"/>
    </row>
    <row r="2677" spans="1:4">
      <c r="A2677" s="111"/>
      <c r="B2677" s="86"/>
      <c r="C2677" s="103"/>
      <c r="D2677" s="126"/>
    </row>
    <row r="2678" spans="1:4">
      <c r="A2678" s="111"/>
      <c r="B2678" s="86"/>
      <c r="C2678" s="103"/>
      <c r="D2678" s="126"/>
    </row>
    <row r="2679" spans="1:4">
      <c r="A2679" s="111"/>
      <c r="B2679" s="86"/>
      <c r="C2679" s="103"/>
      <c r="D2679" s="126"/>
    </row>
    <row r="2680" spans="1:4">
      <c r="A2680" s="111"/>
      <c r="B2680" s="86"/>
      <c r="C2680" s="103"/>
      <c r="D2680" s="126"/>
    </row>
    <row r="2681" spans="1:4">
      <c r="A2681" s="111"/>
      <c r="B2681" s="86"/>
      <c r="C2681" s="103"/>
      <c r="D2681" s="126"/>
    </row>
    <row r="2682" spans="1:4">
      <c r="A2682" s="111"/>
      <c r="B2682" s="86"/>
      <c r="C2682" s="103"/>
      <c r="D2682" s="126"/>
    </row>
    <row r="2683" spans="1:4">
      <c r="A2683" s="111"/>
      <c r="B2683" s="86"/>
      <c r="C2683" s="103"/>
      <c r="D2683" s="126"/>
    </row>
    <row r="2684" spans="1:4">
      <c r="A2684" s="111"/>
      <c r="B2684" s="86"/>
      <c r="C2684" s="103"/>
      <c r="D2684" s="126"/>
    </row>
    <row r="2685" spans="1:4">
      <c r="A2685" s="111"/>
      <c r="B2685" s="86"/>
      <c r="C2685" s="103"/>
      <c r="D2685" s="126"/>
    </row>
    <row r="2686" spans="1:4">
      <c r="A2686" s="111"/>
      <c r="B2686" s="86"/>
      <c r="C2686" s="103"/>
      <c r="D2686" s="126"/>
    </row>
    <row r="2687" spans="1:4">
      <c r="A2687" s="111"/>
      <c r="B2687" s="86"/>
      <c r="C2687" s="103"/>
      <c r="D2687" s="126"/>
    </row>
    <row r="2688" spans="1:4">
      <c r="A2688" s="111"/>
      <c r="B2688" s="86"/>
      <c r="C2688" s="103"/>
      <c r="D2688" s="126"/>
    </row>
    <row r="2689" spans="1:4">
      <c r="A2689" s="111"/>
      <c r="B2689" s="86"/>
      <c r="C2689" s="103"/>
      <c r="D2689" s="126"/>
    </row>
    <row r="2690" spans="1:4">
      <c r="A2690" s="111"/>
      <c r="B2690" s="86"/>
      <c r="C2690" s="103"/>
      <c r="D2690" s="126"/>
    </row>
    <row r="2691" spans="1:4">
      <c r="A2691" s="111"/>
      <c r="B2691" s="86"/>
      <c r="C2691" s="103"/>
      <c r="D2691" s="126"/>
    </row>
    <row r="2692" spans="1:4">
      <c r="A2692" s="111"/>
      <c r="B2692" s="86"/>
      <c r="C2692" s="103"/>
      <c r="D2692" s="126"/>
    </row>
    <row r="2693" spans="1:4">
      <c r="A2693" s="111"/>
      <c r="B2693" s="86"/>
      <c r="C2693" s="103"/>
      <c r="D2693" s="126"/>
    </row>
    <row r="2694" spans="1:4">
      <c r="A2694" s="111"/>
      <c r="B2694" s="86"/>
      <c r="C2694" s="103"/>
      <c r="D2694" s="126"/>
    </row>
    <row r="2695" spans="1:4">
      <c r="A2695" s="111"/>
      <c r="B2695" s="86"/>
      <c r="C2695" s="103"/>
      <c r="D2695" s="126"/>
    </row>
    <row r="2696" spans="1:4">
      <c r="A2696" s="111"/>
      <c r="B2696" s="86"/>
      <c r="C2696" s="103"/>
      <c r="D2696" s="126"/>
    </row>
    <row r="2697" spans="1:4">
      <c r="A2697" s="111"/>
      <c r="B2697" s="86"/>
      <c r="C2697" s="103"/>
      <c r="D2697" s="126"/>
    </row>
    <row r="2698" spans="1:4">
      <c r="A2698" s="111"/>
      <c r="B2698" s="86"/>
      <c r="C2698" s="103"/>
      <c r="D2698" s="126"/>
    </row>
    <row r="2699" spans="1:4">
      <c r="A2699" s="111"/>
      <c r="B2699" s="86"/>
      <c r="C2699" s="103"/>
      <c r="D2699" s="126"/>
    </row>
    <row r="2700" spans="1:4">
      <c r="A2700" s="111"/>
      <c r="B2700" s="86"/>
      <c r="C2700" s="103"/>
      <c r="D2700" s="126"/>
    </row>
    <row r="2701" spans="1:4">
      <c r="A2701" s="111"/>
      <c r="B2701" s="86"/>
      <c r="C2701" s="103"/>
      <c r="D2701" s="126"/>
    </row>
    <row r="2702" spans="1:4">
      <c r="A2702" s="111"/>
      <c r="B2702" s="86"/>
      <c r="C2702" s="103"/>
      <c r="D2702" s="126"/>
    </row>
    <row r="2703" spans="1:4">
      <c r="A2703" s="111"/>
      <c r="B2703" s="86"/>
      <c r="C2703" s="103"/>
      <c r="D2703" s="126"/>
    </row>
    <row r="2704" spans="1:4">
      <c r="A2704" s="111"/>
      <c r="B2704" s="86"/>
      <c r="C2704" s="103"/>
      <c r="D2704" s="126"/>
    </row>
    <row r="2705" spans="1:4">
      <c r="A2705" s="111"/>
      <c r="B2705" s="86"/>
      <c r="C2705" s="103"/>
      <c r="D2705" s="126"/>
    </row>
    <row r="2706" spans="1:4">
      <c r="A2706" s="111"/>
      <c r="B2706" s="86"/>
      <c r="C2706" s="103"/>
      <c r="D2706" s="126"/>
    </row>
    <row r="2707" spans="1:4">
      <c r="A2707" s="111"/>
      <c r="B2707" s="86"/>
      <c r="C2707" s="103"/>
      <c r="D2707" s="126"/>
    </row>
    <row r="2708" spans="1:4">
      <c r="A2708" s="111"/>
      <c r="B2708" s="86"/>
      <c r="C2708" s="103"/>
      <c r="D2708" s="126"/>
    </row>
    <row r="2709" spans="1:4">
      <c r="A2709" s="111"/>
      <c r="B2709" s="86"/>
      <c r="C2709" s="103"/>
      <c r="D2709" s="126"/>
    </row>
    <row r="2710" spans="1:4">
      <c r="A2710" s="111"/>
      <c r="B2710" s="86"/>
      <c r="C2710" s="103"/>
      <c r="D2710" s="126"/>
    </row>
    <row r="2711" spans="1:4">
      <c r="A2711" s="111"/>
      <c r="B2711" s="86"/>
      <c r="C2711" s="103"/>
      <c r="D2711" s="126"/>
    </row>
    <row r="2712" spans="1:4">
      <c r="A2712" s="111"/>
      <c r="B2712" s="86"/>
      <c r="C2712" s="103"/>
      <c r="D2712" s="126"/>
    </row>
    <row r="2713" spans="1:4">
      <c r="A2713" s="111"/>
      <c r="B2713" s="86"/>
      <c r="C2713" s="103"/>
      <c r="D2713" s="126"/>
    </row>
    <row r="2714" spans="1:4">
      <c r="A2714" s="111"/>
      <c r="B2714" s="86"/>
      <c r="C2714" s="103"/>
      <c r="D2714" s="126"/>
    </row>
    <row r="2715" spans="1:4">
      <c r="A2715" s="111"/>
      <c r="B2715" s="86"/>
      <c r="C2715" s="103"/>
      <c r="D2715" s="126"/>
    </row>
    <row r="2716" spans="1:4">
      <c r="A2716" s="111"/>
      <c r="B2716" s="86"/>
      <c r="C2716" s="103"/>
      <c r="D2716" s="126"/>
    </row>
    <row r="2717" spans="1:4">
      <c r="A2717" s="111"/>
      <c r="B2717" s="86"/>
      <c r="C2717" s="103"/>
      <c r="D2717" s="126"/>
    </row>
    <row r="2718" spans="1:4">
      <c r="A2718" s="111"/>
      <c r="B2718" s="86"/>
      <c r="C2718" s="103"/>
      <c r="D2718" s="126"/>
    </row>
    <row r="2719" spans="1:4">
      <c r="A2719" s="111"/>
      <c r="B2719" s="86"/>
      <c r="C2719" s="103"/>
      <c r="D2719" s="126"/>
    </row>
    <row r="2720" spans="1:4">
      <c r="A2720" s="111"/>
      <c r="B2720" s="86"/>
      <c r="C2720" s="103"/>
      <c r="D2720" s="126"/>
    </row>
    <row r="2721" spans="1:4">
      <c r="A2721" s="111"/>
      <c r="B2721" s="86"/>
      <c r="C2721" s="103"/>
      <c r="D2721" s="126"/>
    </row>
    <row r="2722" spans="1:4">
      <c r="A2722" s="111"/>
      <c r="B2722" s="86"/>
      <c r="C2722" s="103"/>
      <c r="D2722" s="126"/>
    </row>
    <row r="2723" spans="1:4">
      <c r="A2723" s="111"/>
      <c r="B2723" s="86"/>
      <c r="C2723" s="103"/>
      <c r="D2723" s="126"/>
    </row>
    <row r="2724" spans="1:4">
      <c r="A2724" s="111"/>
      <c r="B2724" s="86"/>
      <c r="C2724" s="103"/>
      <c r="D2724" s="126"/>
    </row>
    <row r="2725" spans="1:4">
      <c r="A2725" s="111"/>
      <c r="B2725" s="86"/>
      <c r="C2725" s="103"/>
      <c r="D2725" s="126"/>
    </row>
    <row r="2726" spans="1:4">
      <c r="A2726" s="111"/>
      <c r="B2726" s="86"/>
      <c r="C2726" s="103"/>
      <c r="D2726" s="126"/>
    </row>
    <row r="2727" spans="1:4">
      <c r="A2727" s="111"/>
      <c r="B2727" s="86"/>
      <c r="C2727" s="103"/>
      <c r="D2727" s="126"/>
    </row>
    <row r="2728" spans="1:4">
      <c r="A2728" s="111"/>
      <c r="B2728" s="86"/>
      <c r="C2728" s="103"/>
      <c r="D2728" s="126"/>
    </row>
    <row r="2729" spans="1:4">
      <c r="A2729" s="111"/>
      <c r="B2729" s="86"/>
      <c r="C2729" s="103"/>
      <c r="D2729" s="126"/>
    </row>
    <row r="2730" spans="1:4">
      <c r="A2730" s="111"/>
      <c r="B2730" s="86"/>
      <c r="C2730" s="103"/>
      <c r="D2730" s="126"/>
    </row>
    <row r="2731" spans="1:4">
      <c r="A2731" s="111"/>
      <c r="B2731" s="86"/>
      <c r="C2731" s="103"/>
      <c r="D2731" s="126"/>
    </row>
    <row r="2732" spans="1:4">
      <c r="A2732" s="111"/>
      <c r="B2732" s="86"/>
      <c r="C2732" s="103"/>
      <c r="D2732" s="126"/>
    </row>
    <row r="2733" spans="1:4">
      <c r="A2733" s="111"/>
      <c r="B2733" s="86"/>
      <c r="C2733" s="103"/>
      <c r="D2733" s="126"/>
    </row>
    <row r="2734" spans="1:4">
      <c r="A2734" s="111"/>
      <c r="B2734" s="86"/>
      <c r="C2734" s="103"/>
      <c r="D2734" s="126"/>
    </row>
    <row r="2735" spans="1:4">
      <c r="A2735" s="111"/>
      <c r="B2735" s="86"/>
      <c r="C2735" s="103"/>
      <c r="D2735" s="126"/>
    </row>
    <row r="2736" spans="1:4">
      <c r="A2736" s="111"/>
      <c r="B2736" s="86"/>
      <c r="C2736" s="103"/>
      <c r="D2736" s="126"/>
    </row>
    <row r="2737" spans="1:4">
      <c r="A2737" s="111"/>
      <c r="B2737" s="86"/>
      <c r="C2737" s="103"/>
      <c r="D2737" s="126"/>
    </row>
    <row r="2738" spans="1:4">
      <c r="A2738" s="111"/>
      <c r="B2738" s="86"/>
      <c r="C2738" s="103"/>
      <c r="D2738" s="126"/>
    </row>
    <row r="2739" spans="1:4">
      <c r="A2739" s="111"/>
      <c r="B2739" s="86"/>
      <c r="C2739" s="103"/>
      <c r="D2739" s="126"/>
    </row>
    <row r="2740" spans="1:4">
      <c r="A2740" s="111"/>
      <c r="B2740" s="86"/>
      <c r="C2740" s="103"/>
      <c r="D2740" s="126"/>
    </row>
    <row r="2741" spans="1:4">
      <c r="A2741" s="111"/>
      <c r="B2741" s="86"/>
      <c r="C2741" s="103"/>
      <c r="D2741" s="126"/>
    </row>
    <row r="2742" spans="1:4">
      <c r="A2742" s="111"/>
      <c r="B2742" s="86"/>
      <c r="C2742" s="103"/>
      <c r="D2742" s="126"/>
    </row>
    <row r="2743" spans="1:4">
      <c r="A2743" s="111"/>
      <c r="B2743" s="86"/>
      <c r="C2743" s="103"/>
      <c r="D2743" s="126"/>
    </row>
    <row r="2744" spans="1:4">
      <c r="A2744" s="111"/>
      <c r="B2744" s="86"/>
      <c r="C2744" s="103"/>
      <c r="D2744" s="126"/>
    </row>
    <row r="2745" spans="1:4">
      <c r="A2745" s="111"/>
      <c r="B2745" s="86"/>
      <c r="C2745" s="103"/>
      <c r="D2745" s="126"/>
    </row>
    <row r="2746" spans="1:4">
      <c r="A2746" s="111"/>
      <c r="B2746" s="86"/>
      <c r="C2746" s="103"/>
      <c r="D2746" s="126"/>
    </row>
    <row r="2747" spans="1:4">
      <c r="A2747" s="111"/>
      <c r="B2747" s="86"/>
      <c r="C2747" s="103"/>
      <c r="D2747" s="126"/>
    </row>
    <row r="2748" spans="1:4">
      <c r="A2748" s="111"/>
      <c r="B2748" s="86"/>
      <c r="C2748" s="103"/>
      <c r="D2748" s="126"/>
    </row>
    <row r="2749" spans="1:4">
      <c r="A2749" s="111"/>
      <c r="B2749" s="86"/>
      <c r="C2749" s="103"/>
      <c r="D2749" s="126"/>
    </row>
    <row r="2750" spans="1:4">
      <c r="A2750" s="111"/>
      <c r="B2750" s="86"/>
      <c r="C2750" s="103"/>
      <c r="D2750" s="126"/>
    </row>
    <row r="2751" spans="1:4">
      <c r="A2751" s="111"/>
      <c r="B2751" s="86"/>
      <c r="C2751" s="103"/>
      <c r="D2751" s="126"/>
    </row>
    <row r="2752" spans="1:4">
      <c r="A2752" s="111"/>
      <c r="B2752" s="86"/>
      <c r="C2752" s="103"/>
      <c r="D2752" s="126"/>
    </row>
    <row r="2753" spans="1:4">
      <c r="A2753" s="111"/>
      <c r="B2753" s="86"/>
      <c r="C2753" s="103"/>
      <c r="D2753" s="126"/>
    </row>
    <row r="2754" spans="1:4">
      <c r="A2754" s="111"/>
      <c r="B2754" s="86"/>
      <c r="C2754" s="103"/>
      <c r="D2754" s="126"/>
    </row>
    <row r="2755" spans="1:4">
      <c r="A2755" s="111"/>
      <c r="B2755" s="86"/>
      <c r="C2755" s="103"/>
      <c r="D2755" s="126"/>
    </row>
    <row r="2756" spans="1:4">
      <c r="A2756" s="111"/>
      <c r="B2756" s="86"/>
      <c r="C2756" s="103"/>
      <c r="D2756" s="126"/>
    </row>
    <row r="2757" spans="1:4">
      <c r="A2757" s="111"/>
      <c r="B2757" s="86"/>
      <c r="C2757" s="103"/>
      <c r="D2757" s="126"/>
    </row>
    <row r="2758" spans="1:4">
      <c r="A2758" s="111"/>
      <c r="B2758" s="86"/>
      <c r="C2758" s="103"/>
      <c r="D2758" s="126"/>
    </row>
    <row r="2759" spans="1:4">
      <c r="A2759" s="111"/>
      <c r="B2759" s="86"/>
      <c r="C2759" s="103"/>
      <c r="D2759" s="126"/>
    </row>
    <row r="2760" spans="1:4">
      <c r="A2760" s="111"/>
      <c r="B2760" s="86"/>
      <c r="C2760" s="103"/>
      <c r="D2760" s="126"/>
    </row>
    <row r="2761" spans="1:4">
      <c r="A2761" s="111"/>
      <c r="B2761" s="86"/>
      <c r="C2761" s="103"/>
      <c r="D2761" s="126"/>
    </row>
    <row r="2762" spans="1:4">
      <c r="A2762" s="111"/>
      <c r="B2762" s="86"/>
      <c r="C2762" s="103"/>
      <c r="D2762" s="126"/>
    </row>
    <row r="2763" spans="1:4">
      <c r="A2763" s="111"/>
      <c r="B2763" s="86"/>
      <c r="C2763" s="103"/>
      <c r="D2763" s="126"/>
    </row>
    <row r="2764" spans="1:4">
      <c r="A2764" s="111"/>
      <c r="B2764" s="86"/>
      <c r="C2764" s="103"/>
      <c r="D2764" s="126"/>
    </row>
    <row r="2765" spans="1:4">
      <c r="A2765" s="111"/>
      <c r="B2765" s="86"/>
      <c r="C2765" s="103"/>
      <c r="D2765" s="126"/>
    </row>
    <row r="2766" spans="1:4">
      <c r="A2766" s="111"/>
      <c r="B2766" s="86"/>
      <c r="C2766" s="103"/>
      <c r="D2766" s="126"/>
    </row>
    <row r="2767" spans="1:4">
      <c r="A2767" s="111"/>
      <c r="B2767" s="86"/>
      <c r="C2767" s="103"/>
      <c r="D2767" s="126"/>
    </row>
    <row r="2768" spans="1:4">
      <c r="A2768" s="111"/>
      <c r="B2768" s="86"/>
      <c r="C2768" s="103"/>
      <c r="D2768" s="126"/>
    </row>
    <row r="2769" spans="1:4">
      <c r="A2769" s="111"/>
      <c r="B2769" s="86"/>
      <c r="C2769" s="103"/>
      <c r="D2769" s="126"/>
    </row>
    <row r="2770" spans="1:4">
      <c r="A2770" s="111"/>
      <c r="B2770" s="86"/>
      <c r="C2770" s="103"/>
      <c r="D2770" s="126"/>
    </row>
    <row r="2771" spans="1:4">
      <c r="A2771" s="111"/>
      <c r="B2771" s="86"/>
      <c r="C2771" s="103"/>
      <c r="D2771" s="126"/>
    </row>
    <row r="2772" spans="1:4">
      <c r="A2772" s="111"/>
      <c r="B2772" s="86"/>
      <c r="C2772" s="103"/>
      <c r="D2772" s="126"/>
    </row>
    <row r="2773" spans="1:4">
      <c r="A2773" s="111"/>
      <c r="B2773" s="86"/>
      <c r="C2773" s="103"/>
      <c r="D2773" s="126"/>
    </row>
    <row r="2774" spans="1:4">
      <c r="A2774" s="111"/>
      <c r="B2774" s="86"/>
      <c r="C2774" s="103"/>
      <c r="D2774" s="126"/>
    </row>
    <row r="2775" spans="1:4">
      <c r="A2775" s="111"/>
      <c r="B2775" s="86"/>
      <c r="C2775" s="103"/>
      <c r="D2775" s="126"/>
    </row>
    <row r="2776" spans="1:4">
      <c r="A2776" s="111"/>
      <c r="B2776" s="86"/>
      <c r="C2776" s="103"/>
      <c r="D2776" s="126"/>
    </row>
    <row r="2777" spans="1:4">
      <c r="A2777" s="111"/>
      <c r="B2777" s="86"/>
      <c r="C2777" s="103"/>
      <c r="D2777" s="126"/>
    </row>
    <row r="2778" spans="1:4">
      <c r="A2778" s="111"/>
      <c r="B2778" s="86"/>
      <c r="C2778" s="103"/>
      <c r="D2778" s="126"/>
    </row>
    <row r="2779" spans="1:4">
      <c r="A2779" s="111"/>
      <c r="B2779" s="86"/>
      <c r="C2779" s="103"/>
      <c r="D2779" s="126"/>
    </row>
    <row r="2780" spans="1:4">
      <c r="A2780" s="111"/>
      <c r="B2780" s="86"/>
      <c r="C2780" s="103"/>
      <c r="D2780" s="126"/>
    </row>
    <row r="2781" spans="1:4">
      <c r="A2781" s="111"/>
      <c r="B2781" s="86"/>
      <c r="C2781" s="103"/>
      <c r="D2781" s="126"/>
    </row>
    <row r="2782" spans="1:4">
      <c r="A2782" s="111"/>
      <c r="B2782" s="86"/>
      <c r="C2782" s="103"/>
      <c r="D2782" s="126"/>
    </row>
    <row r="2783" spans="1:4">
      <c r="A2783" s="111"/>
      <c r="B2783" s="86"/>
      <c r="C2783" s="103"/>
      <c r="D2783" s="126"/>
    </row>
    <row r="2784" spans="1:4">
      <c r="A2784" s="111"/>
      <c r="B2784" s="86"/>
      <c r="C2784" s="103"/>
      <c r="D2784" s="126"/>
    </row>
    <row r="2785" spans="1:4">
      <c r="A2785" s="111"/>
      <c r="B2785" s="86"/>
      <c r="C2785" s="103"/>
      <c r="D2785" s="126"/>
    </row>
    <row r="2786" spans="1:4">
      <c r="A2786" s="111"/>
      <c r="B2786" s="86"/>
      <c r="C2786" s="103"/>
      <c r="D2786" s="126"/>
    </row>
    <row r="2787" spans="1:4">
      <c r="A2787" s="111"/>
      <c r="B2787" s="86"/>
      <c r="C2787" s="103"/>
      <c r="D2787" s="126"/>
    </row>
    <row r="2788" spans="1:4">
      <c r="A2788" s="111"/>
      <c r="B2788" s="86"/>
      <c r="C2788" s="103"/>
      <c r="D2788" s="126"/>
    </row>
    <row r="2789" spans="1:4">
      <c r="A2789" s="111"/>
      <c r="B2789" s="86"/>
      <c r="C2789" s="103"/>
      <c r="D2789" s="126"/>
    </row>
    <row r="2790" spans="1:4">
      <c r="A2790" s="111"/>
      <c r="B2790" s="86"/>
      <c r="C2790" s="103"/>
      <c r="D2790" s="126"/>
    </row>
    <row r="2791" spans="1:4">
      <c r="A2791" s="111"/>
      <c r="B2791" s="86"/>
      <c r="C2791" s="103"/>
      <c r="D2791" s="126"/>
    </row>
    <row r="2792" spans="1:4">
      <c r="A2792" s="111"/>
      <c r="B2792" s="86"/>
      <c r="C2792" s="103"/>
      <c r="D2792" s="126"/>
    </row>
    <row r="2793" spans="1:4">
      <c r="A2793" s="111"/>
      <c r="B2793" s="86"/>
      <c r="C2793" s="103"/>
      <c r="D2793" s="126"/>
    </row>
    <row r="2794" spans="1:4">
      <c r="A2794" s="111"/>
      <c r="B2794" s="86"/>
      <c r="C2794" s="103"/>
      <c r="D2794" s="126"/>
    </row>
    <row r="2795" spans="1:4">
      <c r="A2795" s="111"/>
      <c r="B2795" s="86"/>
      <c r="C2795" s="103"/>
      <c r="D2795" s="126"/>
    </row>
    <row r="2796" spans="1:4">
      <c r="A2796" s="111"/>
      <c r="B2796" s="86"/>
      <c r="C2796" s="103"/>
      <c r="D2796" s="126"/>
    </row>
    <row r="2797" spans="1:4">
      <c r="A2797" s="111"/>
      <c r="B2797" s="86"/>
      <c r="C2797" s="103"/>
      <c r="D2797" s="126"/>
    </row>
    <row r="2798" spans="1:4">
      <c r="A2798" s="111"/>
      <c r="B2798" s="86"/>
      <c r="C2798" s="103"/>
      <c r="D2798" s="126"/>
    </row>
    <row r="2799" spans="1:4">
      <c r="A2799" s="111"/>
      <c r="B2799" s="86"/>
      <c r="C2799" s="103"/>
      <c r="D2799" s="126"/>
    </row>
    <row r="2800" spans="1:4">
      <c r="A2800" s="111"/>
      <c r="B2800" s="86"/>
      <c r="C2800" s="103"/>
      <c r="D2800" s="126"/>
    </row>
    <row r="2801" spans="1:4">
      <c r="A2801" s="111"/>
      <c r="B2801" s="86"/>
      <c r="C2801" s="103"/>
      <c r="D2801" s="126"/>
    </row>
    <row r="2802" spans="1:4">
      <c r="A2802" s="111"/>
      <c r="B2802" s="86"/>
      <c r="C2802" s="103"/>
      <c r="D2802" s="126"/>
    </row>
    <row r="2803" spans="1:4">
      <c r="A2803" s="111"/>
      <c r="B2803" s="86"/>
      <c r="C2803" s="103"/>
      <c r="D2803" s="126"/>
    </row>
    <row r="2804" spans="1:4">
      <c r="A2804" s="111"/>
      <c r="B2804" s="86"/>
      <c r="C2804" s="103"/>
      <c r="D2804" s="126"/>
    </row>
    <row r="2805" spans="1:4">
      <c r="A2805" s="111"/>
      <c r="B2805" s="86"/>
      <c r="C2805" s="103"/>
      <c r="D2805" s="126"/>
    </row>
    <row r="2806" spans="1:4">
      <c r="A2806" s="111"/>
      <c r="B2806" s="86"/>
      <c r="C2806" s="103"/>
      <c r="D2806" s="126"/>
    </row>
    <row r="2807" spans="1:4">
      <c r="A2807" s="111"/>
      <c r="B2807" s="86"/>
      <c r="C2807" s="103"/>
      <c r="D2807" s="126"/>
    </row>
    <row r="2808" spans="1:4">
      <c r="A2808" s="111"/>
      <c r="B2808" s="86"/>
      <c r="C2808" s="103"/>
      <c r="D2808" s="126"/>
    </row>
    <row r="2809" spans="1:4">
      <c r="A2809" s="111"/>
      <c r="B2809" s="86"/>
      <c r="C2809" s="103"/>
      <c r="D2809" s="126"/>
    </row>
    <row r="2810" spans="1:4">
      <c r="A2810" s="111"/>
      <c r="B2810" s="86"/>
      <c r="C2810" s="103"/>
      <c r="D2810" s="126"/>
    </row>
    <row r="2811" spans="1:4">
      <c r="A2811" s="111"/>
      <c r="B2811" s="86"/>
      <c r="C2811" s="103"/>
      <c r="D2811" s="126"/>
    </row>
    <row r="2812" spans="1:4">
      <c r="A2812" s="111"/>
      <c r="B2812" s="86"/>
      <c r="C2812" s="103"/>
      <c r="D2812" s="126"/>
    </row>
    <row r="2813" spans="1:4">
      <c r="A2813" s="111"/>
      <c r="B2813" s="86"/>
      <c r="C2813" s="103"/>
      <c r="D2813" s="126"/>
    </row>
    <row r="2814" spans="1:4">
      <c r="A2814" s="111"/>
      <c r="B2814" s="86"/>
      <c r="C2814" s="103"/>
      <c r="D2814" s="126"/>
    </row>
    <row r="2815" spans="1:4">
      <c r="A2815" s="111"/>
      <c r="B2815" s="86"/>
      <c r="C2815" s="103"/>
      <c r="D2815" s="126"/>
    </row>
    <row r="2816" spans="1:4">
      <c r="A2816" s="111"/>
      <c r="B2816" s="86"/>
      <c r="C2816" s="103"/>
      <c r="D2816" s="126"/>
    </row>
    <row r="2817" spans="1:4">
      <c r="A2817" s="111"/>
      <c r="B2817" s="86"/>
      <c r="C2817" s="103"/>
      <c r="D2817" s="126"/>
    </row>
    <row r="2818" spans="1:4">
      <c r="A2818" s="111"/>
      <c r="B2818" s="86"/>
      <c r="C2818" s="103"/>
      <c r="D2818" s="126"/>
    </row>
    <row r="2819" spans="1:4">
      <c r="A2819" s="111"/>
      <c r="B2819" s="86"/>
      <c r="C2819" s="103"/>
      <c r="D2819" s="126"/>
    </row>
    <row r="2820" spans="1:4">
      <c r="A2820" s="111"/>
      <c r="B2820" s="86"/>
      <c r="C2820" s="103"/>
      <c r="D2820" s="126"/>
    </row>
    <row r="2821" spans="1:4">
      <c r="A2821" s="111"/>
      <c r="B2821" s="86"/>
      <c r="C2821" s="103"/>
      <c r="D2821" s="126"/>
    </row>
    <row r="2822" spans="1:4">
      <c r="A2822" s="111"/>
      <c r="B2822" s="86"/>
      <c r="C2822" s="103"/>
      <c r="D2822" s="126"/>
    </row>
    <row r="2823" spans="1:4">
      <c r="A2823" s="111"/>
      <c r="B2823" s="86"/>
      <c r="C2823" s="103"/>
      <c r="D2823" s="126"/>
    </row>
    <row r="2824" spans="1:4">
      <c r="A2824" s="111"/>
      <c r="B2824" s="86"/>
      <c r="C2824" s="103"/>
      <c r="D2824" s="126"/>
    </row>
    <row r="2825" spans="1:4">
      <c r="A2825" s="111"/>
      <c r="B2825" s="86"/>
      <c r="C2825" s="103"/>
      <c r="D2825" s="126"/>
    </row>
    <row r="2826" spans="1:4">
      <c r="A2826" s="111"/>
      <c r="B2826" s="86"/>
      <c r="C2826" s="103"/>
      <c r="D2826" s="126"/>
    </row>
    <row r="2827" spans="1:4">
      <c r="A2827" s="111"/>
      <c r="B2827" s="86"/>
      <c r="C2827" s="103"/>
      <c r="D2827" s="126"/>
    </row>
    <row r="2828" spans="1:4">
      <c r="A2828" s="111"/>
      <c r="B2828" s="86"/>
      <c r="C2828" s="103"/>
      <c r="D2828" s="126"/>
    </row>
    <row r="2829" spans="1:4">
      <c r="A2829" s="111"/>
      <c r="B2829" s="86"/>
      <c r="C2829" s="103"/>
      <c r="D2829" s="126"/>
    </row>
    <row r="2830" spans="1:4">
      <c r="A2830" s="111"/>
      <c r="B2830" s="86"/>
      <c r="C2830" s="103"/>
      <c r="D2830" s="126"/>
    </row>
    <row r="2831" spans="1:4">
      <c r="A2831" s="111"/>
      <c r="B2831" s="86"/>
      <c r="C2831" s="103"/>
      <c r="D2831" s="126"/>
    </row>
    <row r="2832" spans="1:4">
      <c r="A2832" s="111"/>
      <c r="B2832" s="86"/>
      <c r="C2832" s="103"/>
      <c r="D2832" s="126"/>
    </row>
    <row r="2833" spans="1:4">
      <c r="A2833" s="111"/>
      <c r="B2833" s="86"/>
      <c r="C2833" s="103"/>
      <c r="D2833" s="126"/>
    </row>
    <row r="2834" spans="1:4">
      <c r="A2834" s="111"/>
      <c r="B2834" s="86"/>
      <c r="C2834" s="103"/>
      <c r="D2834" s="126"/>
    </row>
    <row r="2835" spans="1:4">
      <c r="A2835" s="111"/>
      <c r="B2835" s="86"/>
      <c r="C2835" s="103"/>
      <c r="D2835" s="126"/>
    </row>
    <row r="2836" spans="1:4">
      <c r="A2836" s="111"/>
      <c r="B2836" s="86"/>
      <c r="C2836" s="103"/>
      <c r="D2836" s="126"/>
    </row>
    <row r="2837" spans="1:4">
      <c r="A2837" s="111"/>
      <c r="B2837" s="86"/>
      <c r="C2837" s="103"/>
      <c r="D2837" s="126"/>
    </row>
    <row r="2838" spans="1:4">
      <c r="A2838" s="111"/>
      <c r="B2838" s="86"/>
      <c r="C2838" s="103"/>
      <c r="D2838" s="126"/>
    </row>
    <row r="2839" spans="1:4">
      <c r="A2839" s="111"/>
      <c r="B2839" s="86"/>
      <c r="C2839" s="103"/>
      <c r="D2839" s="126"/>
    </row>
    <row r="2840" spans="1:4">
      <c r="A2840" s="111"/>
      <c r="B2840" s="86"/>
      <c r="C2840" s="103"/>
      <c r="D2840" s="126"/>
    </row>
    <row r="2841" spans="1:4">
      <c r="A2841" s="111"/>
      <c r="B2841" s="86"/>
      <c r="C2841" s="103"/>
      <c r="D2841" s="126"/>
    </row>
    <row r="2842" spans="1:4">
      <c r="A2842" s="111"/>
      <c r="B2842" s="86"/>
      <c r="C2842" s="103"/>
      <c r="D2842" s="126"/>
    </row>
    <row r="2843" spans="1:4">
      <c r="A2843" s="111"/>
      <c r="B2843" s="86"/>
      <c r="C2843" s="103"/>
      <c r="D2843" s="126"/>
    </row>
    <row r="2844" spans="1:4">
      <c r="A2844" s="111"/>
      <c r="B2844" s="86"/>
      <c r="C2844" s="103"/>
      <c r="D2844" s="126"/>
    </row>
    <row r="2845" spans="1:4">
      <c r="A2845" s="111"/>
      <c r="B2845" s="86"/>
      <c r="C2845" s="103"/>
      <c r="D2845" s="126"/>
    </row>
    <row r="2846" spans="1:4">
      <c r="A2846" s="111"/>
      <c r="B2846" s="86"/>
      <c r="C2846" s="103"/>
      <c r="D2846" s="126"/>
    </row>
    <row r="2847" spans="1:4">
      <c r="A2847" s="111"/>
      <c r="B2847" s="86"/>
      <c r="C2847" s="103"/>
      <c r="D2847" s="126"/>
    </row>
    <row r="2848" spans="1:4">
      <c r="A2848" s="111"/>
      <c r="B2848" s="86"/>
      <c r="C2848" s="103"/>
      <c r="D2848" s="126"/>
    </row>
    <row r="2849" spans="1:4">
      <c r="A2849" s="111"/>
      <c r="B2849" s="86"/>
      <c r="C2849" s="103"/>
      <c r="D2849" s="126"/>
    </row>
    <row r="2850" spans="1:4">
      <c r="A2850" s="111"/>
      <c r="B2850" s="86"/>
      <c r="C2850" s="103"/>
      <c r="D2850" s="126"/>
    </row>
    <row r="2851" spans="1:4">
      <c r="A2851" s="111"/>
      <c r="B2851" s="86"/>
      <c r="C2851" s="103"/>
      <c r="D2851" s="126"/>
    </row>
    <row r="2852" spans="1:4">
      <c r="A2852" s="111"/>
      <c r="B2852" s="86"/>
      <c r="C2852" s="103"/>
      <c r="D2852" s="126"/>
    </row>
    <row r="2853" spans="1:4">
      <c r="A2853" s="111"/>
      <c r="B2853" s="86"/>
      <c r="C2853" s="103"/>
      <c r="D2853" s="126"/>
    </row>
    <row r="2854" spans="1:4">
      <c r="A2854" s="111"/>
      <c r="B2854" s="86"/>
      <c r="C2854" s="103"/>
      <c r="D2854" s="126"/>
    </row>
    <row r="2855" spans="1:4">
      <c r="A2855" s="111"/>
      <c r="B2855" s="86"/>
      <c r="C2855" s="103"/>
      <c r="D2855" s="126"/>
    </row>
    <row r="2856" spans="1:4">
      <c r="A2856" s="111"/>
      <c r="B2856" s="86"/>
      <c r="C2856" s="103"/>
      <c r="D2856" s="126"/>
    </row>
    <row r="2857" spans="1:4">
      <c r="A2857" s="111"/>
      <c r="B2857" s="86"/>
      <c r="C2857" s="103"/>
      <c r="D2857" s="126"/>
    </row>
    <row r="2858" spans="1:4">
      <c r="A2858" s="111"/>
      <c r="B2858" s="86"/>
      <c r="C2858" s="103"/>
      <c r="D2858" s="126"/>
    </row>
    <row r="2859" spans="1:4">
      <c r="A2859" s="111"/>
      <c r="B2859" s="86"/>
      <c r="C2859" s="103"/>
      <c r="D2859" s="126"/>
    </row>
    <row r="2860" spans="1:4">
      <c r="A2860" s="111"/>
      <c r="B2860" s="86"/>
      <c r="C2860" s="103"/>
      <c r="D2860" s="126"/>
    </row>
    <row r="2861" spans="1:4">
      <c r="A2861" s="111"/>
      <c r="B2861" s="86"/>
      <c r="C2861" s="103"/>
      <c r="D2861" s="126"/>
    </row>
    <row r="2862" spans="1:4">
      <c r="A2862" s="111"/>
      <c r="B2862" s="86"/>
      <c r="C2862" s="103"/>
      <c r="D2862" s="126"/>
    </row>
    <row r="2863" spans="1:4">
      <c r="A2863" s="111"/>
      <c r="B2863" s="86"/>
      <c r="C2863" s="103"/>
      <c r="D2863" s="126"/>
    </row>
    <row r="2864" spans="1:4">
      <c r="A2864" s="111"/>
      <c r="B2864" s="86"/>
      <c r="C2864" s="103"/>
      <c r="D2864" s="126"/>
    </row>
    <row r="2865" spans="1:4">
      <c r="A2865" s="111"/>
      <c r="B2865" s="86"/>
      <c r="C2865" s="103"/>
      <c r="D2865" s="126"/>
    </row>
    <row r="2866" spans="1:4">
      <c r="A2866" s="111"/>
      <c r="B2866" s="86"/>
      <c r="C2866" s="103"/>
      <c r="D2866" s="126"/>
    </row>
    <row r="2867" spans="1:4">
      <c r="A2867" s="111"/>
      <c r="B2867" s="86"/>
      <c r="C2867" s="103"/>
      <c r="D2867" s="126"/>
    </row>
    <row r="2868" spans="1:4">
      <c r="A2868" s="111"/>
      <c r="B2868" s="86"/>
      <c r="C2868" s="103"/>
      <c r="D2868" s="126"/>
    </row>
    <row r="2869" spans="1:4">
      <c r="A2869" s="111"/>
      <c r="B2869" s="86"/>
      <c r="C2869" s="103"/>
      <c r="D2869" s="126"/>
    </row>
    <row r="2870" spans="1:4">
      <c r="A2870" s="111"/>
      <c r="B2870" s="86"/>
      <c r="C2870" s="103"/>
      <c r="D2870" s="126"/>
    </row>
    <row r="2871" spans="1:4">
      <c r="A2871" s="111"/>
      <c r="B2871" s="86"/>
      <c r="C2871" s="103"/>
      <c r="D2871" s="126"/>
    </row>
    <row r="2872" spans="1:4">
      <c r="A2872" s="111"/>
      <c r="B2872" s="86"/>
      <c r="C2872" s="103"/>
      <c r="D2872" s="126"/>
    </row>
    <row r="2873" spans="1:4">
      <c r="A2873" s="111"/>
      <c r="B2873" s="86"/>
      <c r="C2873" s="103"/>
      <c r="D2873" s="126"/>
    </row>
    <row r="2874" spans="1:4">
      <c r="A2874" s="111"/>
      <c r="B2874" s="86"/>
      <c r="C2874" s="103"/>
      <c r="D2874" s="126"/>
    </row>
    <row r="2875" spans="1:4">
      <c r="A2875" s="111"/>
      <c r="B2875" s="86"/>
      <c r="C2875" s="103"/>
      <c r="D2875" s="126"/>
    </row>
    <row r="2876" spans="1:4">
      <c r="A2876" s="111"/>
      <c r="B2876" s="86"/>
      <c r="C2876" s="103"/>
      <c r="D2876" s="126"/>
    </row>
    <row r="2877" spans="1:4">
      <c r="A2877" s="111"/>
      <c r="B2877" s="86"/>
      <c r="C2877" s="103"/>
      <c r="D2877" s="126"/>
    </row>
    <row r="2878" spans="1:4">
      <c r="A2878" s="111"/>
      <c r="B2878" s="86"/>
      <c r="C2878" s="103"/>
      <c r="D2878" s="126"/>
    </row>
    <row r="2879" spans="1:4">
      <c r="A2879" s="111"/>
      <c r="B2879" s="86"/>
      <c r="C2879" s="103"/>
      <c r="D2879" s="126"/>
    </row>
    <row r="2880" spans="1:4">
      <c r="A2880" s="111"/>
      <c r="B2880" s="86"/>
      <c r="C2880" s="103"/>
      <c r="D2880" s="126"/>
    </row>
    <row r="2881" spans="1:4">
      <c r="A2881" s="111"/>
      <c r="B2881" s="86"/>
      <c r="C2881" s="103"/>
      <c r="D2881" s="126"/>
    </row>
    <row r="2882" spans="1:4">
      <c r="A2882" s="111"/>
      <c r="B2882" s="86"/>
      <c r="C2882" s="103"/>
      <c r="D2882" s="126"/>
    </row>
    <row r="2883" spans="1:4">
      <c r="A2883" s="111"/>
      <c r="B2883" s="86"/>
      <c r="C2883" s="103"/>
      <c r="D2883" s="126"/>
    </row>
    <row r="2884" spans="1:4">
      <c r="A2884" s="111"/>
      <c r="B2884" s="86"/>
      <c r="C2884" s="103"/>
      <c r="D2884" s="126"/>
    </row>
    <row r="2885" spans="1:4">
      <c r="A2885" s="111"/>
      <c r="B2885" s="86"/>
      <c r="C2885" s="103"/>
      <c r="D2885" s="126"/>
    </row>
    <row r="2886" spans="1:4">
      <c r="A2886" s="111"/>
      <c r="B2886" s="86"/>
      <c r="C2886" s="103"/>
      <c r="D2886" s="126"/>
    </row>
    <row r="2887" spans="1:4">
      <c r="A2887" s="111"/>
      <c r="B2887" s="86"/>
      <c r="C2887" s="103"/>
      <c r="D2887" s="126"/>
    </row>
    <row r="2888" spans="1:4">
      <c r="A2888" s="111"/>
      <c r="B2888" s="86"/>
      <c r="C2888" s="103"/>
      <c r="D2888" s="126"/>
    </row>
    <row r="2889" spans="1:4">
      <c r="A2889" s="111"/>
      <c r="B2889" s="86"/>
      <c r="C2889" s="103"/>
      <c r="D2889" s="126"/>
    </row>
    <row r="2890" spans="1:4">
      <c r="A2890" s="111"/>
      <c r="B2890" s="86"/>
      <c r="C2890" s="103"/>
      <c r="D2890" s="126"/>
    </row>
    <row r="2891" spans="1:4">
      <c r="A2891" s="111"/>
      <c r="B2891" s="86"/>
      <c r="C2891" s="103"/>
      <c r="D2891" s="126"/>
    </row>
    <row r="2892" spans="1:4">
      <c r="A2892" s="111"/>
      <c r="B2892" s="86"/>
      <c r="C2892" s="103"/>
      <c r="D2892" s="126"/>
    </row>
    <row r="2893" spans="1:4">
      <c r="A2893" s="111"/>
      <c r="B2893" s="86"/>
      <c r="C2893" s="103"/>
      <c r="D2893" s="126"/>
    </row>
    <row r="2894" spans="1:4">
      <c r="A2894" s="111"/>
      <c r="B2894" s="86"/>
      <c r="C2894" s="103"/>
      <c r="D2894" s="126"/>
    </row>
    <row r="2895" spans="1:4">
      <c r="A2895" s="111"/>
      <c r="B2895" s="86"/>
      <c r="C2895" s="103"/>
      <c r="D2895" s="126"/>
    </row>
    <row r="2896" spans="1:4">
      <c r="A2896" s="111"/>
      <c r="B2896" s="86"/>
      <c r="C2896" s="103"/>
      <c r="D2896" s="126"/>
    </row>
    <row r="2897" spans="1:4">
      <c r="A2897" s="111"/>
      <c r="B2897" s="86"/>
      <c r="C2897" s="103"/>
      <c r="D2897" s="126"/>
    </row>
    <row r="2898" spans="1:4">
      <c r="A2898" s="111"/>
      <c r="B2898" s="86"/>
      <c r="C2898" s="103"/>
      <c r="D2898" s="126"/>
    </row>
    <row r="2899" spans="1:4">
      <c r="A2899" s="111"/>
      <c r="B2899" s="86"/>
      <c r="C2899" s="103"/>
      <c r="D2899" s="126"/>
    </row>
    <row r="2900" spans="1:4">
      <c r="A2900" s="111"/>
      <c r="B2900" s="86"/>
      <c r="C2900" s="103"/>
      <c r="D2900" s="126"/>
    </row>
    <row r="2901" spans="1:4">
      <c r="A2901" s="111"/>
      <c r="B2901" s="86"/>
      <c r="C2901" s="103"/>
      <c r="D2901" s="126"/>
    </row>
    <row r="2902" spans="1:4">
      <c r="A2902" s="111"/>
      <c r="B2902" s="86"/>
      <c r="C2902" s="103"/>
      <c r="D2902" s="126"/>
    </row>
    <row r="2903" spans="1:4">
      <c r="A2903" s="111"/>
      <c r="B2903" s="86"/>
      <c r="C2903" s="103"/>
      <c r="D2903" s="126"/>
    </row>
    <row r="2904" spans="1:4">
      <c r="A2904" s="111"/>
      <c r="B2904" s="86"/>
      <c r="C2904" s="103"/>
      <c r="D2904" s="126"/>
    </row>
    <row r="2905" spans="1:4">
      <c r="A2905" s="111"/>
      <c r="B2905" s="86"/>
      <c r="C2905" s="103"/>
      <c r="D2905" s="126"/>
    </row>
    <row r="2906" spans="1:4">
      <c r="A2906" s="111"/>
      <c r="B2906" s="86"/>
      <c r="C2906" s="103"/>
      <c r="D2906" s="126"/>
    </row>
    <row r="2907" spans="1:4">
      <c r="A2907" s="111"/>
      <c r="B2907" s="86"/>
      <c r="C2907" s="103"/>
      <c r="D2907" s="126"/>
    </row>
    <row r="2908" spans="1:4">
      <c r="A2908" s="111"/>
      <c r="B2908" s="86"/>
      <c r="C2908" s="103"/>
      <c r="D2908" s="126"/>
    </row>
    <row r="2909" spans="1:4">
      <c r="A2909" s="111"/>
      <c r="B2909" s="86"/>
      <c r="C2909" s="103"/>
      <c r="D2909" s="126"/>
    </row>
    <row r="2910" spans="1:4">
      <c r="A2910" s="111"/>
      <c r="B2910" s="86"/>
      <c r="C2910" s="103"/>
      <c r="D2910" s="126"/>
    </row>
    <row r="2911" spans="1:4">
      <c r="A2911" s="111"/>
      <c r="B2911" s="86"/>
      <c r="C2911" s="103"/>
      <c r="D2911" s="126"/>
    </row>
    <row r="2912" spans="1:4">
      <c r="A2912" s="111"/>
      <c r="B2912" s="86"/>
      <c r="C2912" s="103"/>
      <c r="D2912" s="126"/>
    </row>
    <row r="2913" spans="1:4">
      <c r="A2913" s="111"/>
      <c r="B2913" s="86"/>
      <c r="C2913" s="103"/>
      <c r="D2913" s="126"/>
    </row>
    <row r="2914" spans="1:4">
      <c r="A2914" s="111"/>
      <c r="B2914" s="86"/>
      <c r="C2914" s="103"/>
      <c r="D2914" s="126"/>
    </row>
    <row r="2915" spans="1:4">
      <c r="A2915" s="111"/>
      <c r="B2915" s="86"/>
      <c r="C2915" s="103"/>
      <c r="D2915" s="126"/>
    </row>
    <row r="2916" spans="1:4">
      <c r="A2916" s="111"/>
      <c r="B2916" s="86"/>
      <c r="C2916" s="103"/>
      <c r="D2916" s="126"/>
    </row>
    <row r="2917" spans="1:4">
      <c r="A2917" s="111"/>
      <c r="B2917" s="86"/>
      <c r="C2917" s="103"/>
      <c r="D2917" s="126"/>
    </row>
    <row r="2918" spans="1:4">
      <c r="A2918" s="111"/>
      <c r="B2918" s="86"/>
      <c r="C2918" s="103"/>
      <c r="D2918" s="126"/>
    </row>
    <row r="2919" spans="1:4">
      <c r="A2919" s="111"/>
      <c r="B2919" s="86"/>
      <c r="C2919" s="103"/>
      <c r="D2919" s="126"/>
    </row>
    <row r="2920" spans="1:4">
      <c r="A2920" s="111"/>
      <c r="B2920" s="86"/>
      <c r="C2920" s="103"/>
      <c r="D2920" s="126"/>
    </row>
    <row r="2921" spans="1:4">
      <c r="A2921" s="111"/>
      <c r="B2921" s="86"/>
      <c r="C2921" s="103"/>
      <c r="D2921" s="126"/>
    </row>
    <row r="2922" spans="1:4">
      <c r="A2922" s="111"/>
      <c r="B2922" s="86"/>
      <c r="C2922" s="103"/>
      <c r="D2922" s="126"/>
    </row>
    <row r="2923" spans="1:4">
      <c r="A2923" s="111"/>
      <c r="B2923" s="86"/>
      <c r="C2923" s="103"/>
      <c r="D2923" s="126"/>
    </row>
    <row r="2924" spans="1:4">
      <c r="A2924" s="111"/>
      <c r="B2924" s="86"/>
      <c r="C2924" s="103"/>
      <c r="D2924" s="126"/>
    </row>
    <row r="2925" spans="1:4">
      <c r="A2925" s="111"/>
      <c r="B2925" s="86"/>
      <c r="C2925" s="103"/>
      <c r="D2925" s="126"/>
    </row>
    <row r="2926" spans="1:4">
      <c r="A2926" s="111"/>
      <c r="B2926" s="86"/>
      <c r="C2926" s="103"/>
      <c r="D2926" s="126"/>
    </row>
    <row r="2927" spans="1:4">
      <c r="A2927" s="111"/>
      <c r="B2927" s="86"/>
      <c r="C2927" s="103"/>
      <c r="D2927" s="126"/>
    </row>
    <row r="2928" spans="1:4">
      <c r="A2928" s="111"/>
      <c r="B2928" s="86"/>
      <c r="C2928" s="103"/>
      <c r="D2928" s="126"/>
    </row>
    <row r="2929" spans="1:4">
      <c r="A2929" s="111"/>
      <c r="B2929" s="86"/>
      <c r="C2929" s="103"/>
      <c r="D2929" s="126"/>
    </row>
    <row r="2930" spans="1:4">
      <c r="A2930" s="111"/>
      <c r="B2930" s="86"/>
      <c r="C2930" s="103"/>
      <c r="D2930" s="126"/>
    </row>
    <row r="2931" spans="1:4">
      <c r="A2931" s="111"/>
      <c r="B2931" s="86"/>
      <c r="C2931" s="103"/>
      <c r="D2931" s="126"/>
    </row>
    <row r="2932" spans="1:4">
      <c r="A2932" s="111"/>
      <c r="B2932" s="86"/>
      <c r="C2932" s="103"/>
      <c r="D2932" s="126"/>
    </row>
    <row r="2933" spans="1:4">
      <c r="A2933" s="111"/>
      <c r="B2933" s="86"/>
      <c r="C2933" s="103"/>
      <c r="D2933" s="126"/>
    </row>
    <row r="2934" spans="1:4">
      <c r="A2934" s="111"/>
      <c r="B2934" s="86"/>
      <c r="C2934" s="103"/>
      <c r="D2934" s="126"/>
    </row>
    <row r="2935" spans="1:4">
      <c r="A2935" s="111"/>
      <c r="B2935" s="86"/>
      <c r="C2935" s="103"/>
      <c r="D2935" s="126"/>
    </row>
    <row r="2936" spans="1:4">
      <c r="A2936" s="111"/>
      <c r="B2936" s="86"/>
      <c r="C2936" s="103"/>
      <c r="D2936" s="126"/>
    </row>
    <row r="2937" spans="1:4">
      <c r="A2937" s="111"/>
      <c r="B2937" s="86"/>
      <c r="C2937" s="103"/>
      <c r="D2937" s="126"/>
    </row>
    <row r="2938" spans="1:4">
      <c r="A2938" s="111"/>
      <c r="B2938" s="86"/>
      <c r="C2938" s="103"/>
      <c r="D2938" s="126"/>
    </row>
    <row r="2939" spans="1:4">
      <c r="A2939" s="111"/>
      <c r="B2939" s="86"/>
      <c r="C2939" s="103"/>
      <c r="D2939" s="126"/>
    </row>
    <row r="2940" spans="1:4">
      <c r="A2940" s="111"/>
      <c r="B2940" s="86"/>
      <c r="C2940" s="103"/>
      <c r="D2940" s="126"/>
    </row>
    <row r="2941" spans="1:4">
      <c r="A2941" s="111"/>
      <c r="B2941" s="86"/>
      <c r="C2941" s="103"/>
      <c r="D2941" s="126"/>
    </row>
    <row r="2942" spans="1:4">
      <c r="A2942" s="111"/>
      <c r="B2942" s="86"/>
      <c r="C2942" s="103"/>
      <c r="D2942" s="126"/>
    </row>
    <row r="2943" spans="1:4">
      <c r="A2943" s="111"/>
      <c r="B2943" s="86"/>
      <c r="C2943" s="103"/>
      <c r="D2943" s="126"/>
    </row>
    <row r="2944" spans="1:4">
      <c r="A2944" s="111"/>
      <c r="B2944" s="86"/>
      <c r="C2944" s="103"/>
      <c r="D2944" s="126"/>
    </row>
    <row r="2945" spans="1:4">
      <c r="A2945" s="111"/>
      <c r="B2945" s="86"/>
      <c r="C2945" s="103"/>
      <c r="D2945" s="126"/>
    </row>
    <row r="2946" spans="1:4">
      <c r="A2946" s="111"/>
      <c r="B2946" s="86"/>
      <c r="C2946" s="103"/>
      <c r="D2946" s="126"/>
    </row>
    <row r="2947" spans="1:4">
      <c r="A2947" s="111"/>
      <c r="B2947" s="86"/>
      <c r="C2947" s="103"/>
      <c r="D2947" s="126"/>
    </row>
    <row r="2948" spans="1:4">
      <c r="A2948" s="111"/>
      <c r="B2948" s="86"/>
      <c r="C2948" s="103"/>
      <c r="D2948" s="126"/>
    </row>
    <row r="2949" spans="1:4">
      <c r="A2949" s="111"/>
      <c r="B2949" s="86"/>
      <c r="C2949" s="103"/>
      <c r="D2949" s="126"/>
    </row>
    <row r="2950" spans="1:4">
      <c r="A2950" s="111"/>
      <c r="B2950" s="86"/>
      <c r="C2950" s="103"/>
      <c r="D2950" s="126"/>
    </row>
    <row r="2951" spans="1:4">
      <c r="A2951" s="111"/>
      <c r="B2951" s="86"/>
      <c r="C2951" s="103"/>
      <c r="D2951" s="126"/>
    </row>
    <row r="2952" spans="1:4">
      <c r="A2952" s="111"/>
      <c r="B2952" s="86"/>
      <c r="C2952" s="103"/>
      <c r="D2952" s="126"/>
    </row>
    <row r="2953" spans="1:4">
      <c r="A2953" s="111"/>
      <c r="B2953" s="86"/>
      <c r="C2953" s="103"/>
      <c r="D2953" s="126"/>
    </row>
    <row r="2954" spans="1:4">
      <c r="A2954" s="111"/>
      <c r="B2954" s="86"/>
      <c r="C2954" s="103"/>
      <c r="D2954" s="126"/>
    </row>
    <row r="2955" spans="1:4">
      <c r="A2955" s="111"/>
      <c r="B2955" s="86"/>
      <c r="C2955" s="103"/>
      <c r="D2955" s="126"/>
    </row>
    <row r="2956" spans="1:4">
      <c r="A2956" s="111"/>
      <c r="B2956" s="86"/>
      <c r="C2956" s="103"/>
      <c r="D2956" s="126"/>
    </row>
    <row r="2957" spans="1:4">
      <c r="A2957" s="111"/>
      <c r="B2957" s="86"/>
      <c r="C2957" s="103"/>
      <c r="D2957" s="126"/>
    </row>
    <row r="2958" spans="1:4">
      <c r="A2958" s="111"/>
      <c r="B2958" s="86"/>
      <c r="C2958" s="103"/>
      <c r="D2958" s="126"/>
    </row>
    <row r="2959" spans="1:4">
      <c r="A2959" s="111"/>
      <c r="B2959" s="86"/>
      <c r="C2959" s="103"/>
      <c r="D2959" s="126"/>
    </row>
    <row r="2960" spans="1:4">
      <c r="A2960" s="111"/>
      <c r="B2960" s="86"/>
      <c r="C2960" s="103"/>
      <c r="D2960" s="126"/>
    </row>
    <row r="2961" spans="1:4">
      <c r="A2961" s="111"/>
      <c r="B2961" s="86"/>
      <c r="C2961" s="103"/>
      <c r="D2961" s="126"/>
    </row>
    <row r="2962" spans="1:4">
      <c r="A2962" s="111"/>
      <c r="B2962" s="86"/>
      <c r="C2962" s="103"/>
      <c r="D2962" s="126"/>
    </row>
    <row r="2963" spans="1:4">
      <c r="A2963" s="111"/>
      <c r="B2963" s="86"/>
      <c r="C2963" s="103"/>
      <c r="D2963" s="126"/>
    </row>
    <row r="2964" spans="1:4">
      <c r="A2964" s="111"/>
      <c r="B2964" s="86"/>
      <c r="C2964" s="103"/>
      <c r="D2964" s="126"/>
    </row>
    <row r="2965" spans="1:4">
      <c r="A2965" s="111"/>
      <c r="B2965" s="86"/>
      <c r="C2965" s="103"/>
      <c r="D2965" s="126"/>
    </row>
    <row r="2966" spans="1:4">
      <c r="A2966" s="111"/>
      <c r="B2966" s="86"/>
      <c r="C2966" s="103"/>
      <c r="D2966" s="126"/>
    </row>
    <row r="2967" spans="1:4">
      <c r="A2967" s="111"/>
      <c r="B2967" s="86"/>
      <c r="C2967" s="103"/>
      <c r="D2967" s="126"/>
    </row>
    <row r="2968" spans="1:4">
      <c r="A2968" s="111"/>
      <c r="B2968" s="86"/>
      <c r="C2968" s="103"/>
      <c r="D2968" s="126"/>
    </row>
    <row r="2969" spans="1:4">
      <c r="A2969" s="111"/>
      <c r="B2969" s="86"/>
      <c r="C2969" s="103"/>
      <c r="D2969" s="126"/>
    </row>
    <row r="2970" spans="1:4">
      <c r="A2970" s="111"/>
      <c r="B2970" s="86"/>
      <c r="C2970" s="103"/>
      <c r="D2970" s="126"/>
    </row>
    <row r="2971" spans="1:4">
      <c r="A2971" s="111"/>
      <c r="B2971" s="86"/>
      <c r="C2971" s="103"/>
      <c r="D2971" s="126"/>
    </row>
    <row r="2972" spans="1:4">
      <c r="A2972" s="111"/>
      <c r="B2972" s="86"/>
      <c r="C2972" s="103"/>
      <c r="D2972" s="126"/>
    </row>
    <row r="2973" spans="1:4">
      <c r="A2973" s="111"/>
      <c r="B2973" s="86"/>
      <c r="C2973" s="103"/>
      <c r="D2973" s="126"/>
    </row>
    <row r="2974" spans="1:4">
      <c r="A2974" s="111"/>
      <c r="B2974" s="86"/>
      <c r="C2974" s="103"/>
      <c r="D2974" s="126"/>
    </row>
    <row r="2975" spans="1:4">
      <c r="A2975" s="111"/>
      <c r="B2975" s="86"/>
      <c r="C2975" s="103"/>
      <c r="D2975" s="126"/>
    </row>
    <row r="2976" spans="1:4">
      <c r="A2976" s="111"/>
      <c r="B2976" s="86"/>
      <c r="C2976" s="103"/>
      <c r="D2976" s="126"/>
    </row>
    <row r="2977" spans="1:4">
      <c r="A2977" s="111"/>
      <c r="B2977" s="86"/>
      <c r="C2977" s="103"/>
      <c r="D2977" s="126"/>
    </row>
    <row r="2978" spans="1:4">
      <c r="A2978" s="111"/>
      <c r="B2978" s="86"/>
      <c r="C2978" s="103"/>
      <c r="D2978" s="126"/>
    </row>
    <row r="2979" spans="1:4">
      <c r="A2979" s="111"/>
      <c r="B2979" s="86"/>
      <c r="C2979" s="103"/>
      <c r="D2979" s="126"/>
    </row>
    <row r="2980" spans="1:4">
      <c r="A2980" s="111"/>
      <c r="B2980" s="86"/>
      <c r="C2980" s="103"/>
      <c r="D2980" s="126"/>
    </row>
    <row r="2981" spans="1:4">
      <c r="A2981" s="111"/>
      <c r="B2981" s="86"/>
      <c r="C2981" s="103"/>
      <c r="D2981" s="126"/>
    </row>
    <row r="2982" spans="1:4">
      <c r="A2982" s="111"/>
      <c r="B2982" s="86"/>
      <c r="C2982" s="103"/>
      <c r="D2982" s="126"/>
    </row>
    <row r="2983" spans="1:4">
      <c r="A2983" s="111"/>
      <c r="B2983" s="86"/>
      <c r="C2983" s="103"/>
      <c r="D2983" s="126"/>
    </row>
    <row r="2984" spans="1:4">
      <c r="A2984" s="111"/>
      <c r="B2984" s="86"/>
      <c r="C2984" s="103"/>
      <c r="D2984" s="126"/>
    </row>
    <row r="2985" spans="1:4">
      <c r="A2985" s="111"/>
      <c r="B2985" s="86"/>
      <c r="C2985" s="103"/>
      <c r="D2985" s="126"/>
    </row>
    <row r="2986" spans="1:4">
      <c r="A2986" s="111"/>
      <c r="B2986" s="86"/>
      <c r="C2986" s="103"/>
      <c r="D2986" s="126"/>
    </row>
    <row r="2987" spans="1:4">
      <c r="A2987" s="111"/>
      <c r="B2987" s="86"/>
      <c r="C2987" s="103"/>
      <c r="D2987" s="126"/>
    </row>
    <row r="2988" spans="1:4">
      <c r="A2988" s="111"/>
      <c r="B2988" s="86"/>
      <c r="C2988" s="103"/>
      <c r="D2988" s="126"/>
    </row>
    <row r="2989" spans="1:4">
      <c r="A2989" s="111"/>
      <c r="B2989" s="86"/>
      <c r="C2989" s="103"/>
      <c r="D2989" s="126"/>
    </row>
    <row r="2990" spans="1:4">
      <c r="A2990" s="111"/>
      <c r="B2990" s="86"/>
      <c r="C2990" s="103"/>
      <c r="D2990" s="126"/>
    </row>
    <row r="2991" spans="1:4">
      <c r="A2991" s="111"/>
      <c r="B2991" s="86"/>
      <c r="C2991" s="103"/>
      <c r="D2991" s="126"/>
    </row>
    <row r="2992" spans="1:4">
      <c r="A2992" s="111"/>
      <c r="B2992" s="86"/>
      <c r="C2992" s="103"/>
      <c r="D2992" s="126"/>
    </row>
    <row r="2993" spans="1:4">
      <c r="A2993" s="111"/>
      <c r="B2993" s="86"/>
      <c r="C2993" s="103"/>
      <c r="D2993" s="126"/>
    </row>
    <row r="2994" spans="1:4">
      <c r="A2994" s="111"/>
      <c r="B2994" s="86"/>
      <c r="C2994" s="103"/>
      <c r="D2994" s="126"/>
    </row>
    <row r="2995" spans="1:4">
      <c r="A2995" s="111"/>
      <c r="B2995" s="86"/>
      <c r="C2995" s="103"/>
      <c r="D2995" s="126"/>
    </row>
    <row r="2996" spans="1:4">
      <c r="A2996" s="111"/>
      <c r="B2996" s="86"/>
      <c r="C2996" s="103"/>
      <c r="D2996" s="126"/>
    </row>
    <row r="2997" spans="1:4">
      <c r="A2997" s="111"/>
      <c r="B2997" s="86"/>
      <c r="C2997" s="103"/>
      <c r="D2997" s="126"/>
    </row>
    <row r="2998" spans="1:4">
      <c r="A2998" s="111"/>
      <c r="B2998" s="86"/>
      <c r="C2998" s="103"/>
      <c r="D2998" s="126"/>
    </row>
    <row r="2999" spans="1:4">
      <c r="A2999" s="111"/>
      <c r="B2999" s="86"/>
      <c r="C2999" s="103"/>
      <c r="D2999" s="126"/>
    </row>
    <row r="3000" spans="1:4">
      <c r="A3000" s="111"/>
      <c r="B3000" s="86"/>
      <c r="C3000" s="103"/>
      <c r="D3000" s="126"/>
    </row>
    <row r="3001" spans="1:4">
      <c r="A3001" s="111"/>
      <c r="B3001" s="86"/>
      <c r="C3001" s="103"/>
      <c r="D3001" s="126"/>
    </row>
    <row r="3002" spans="1:4">
      <c r="A3002" s="111"/>
      <c r="B3002" s="86"/>
      <c r="C3002" s="103"/>
      <c r="D3002" s="126"/>
    </row>
    <row r="3003" spans="1:4">
      <c r="A3003" s="111"/>
      <c r="B3003" s="86"/>
      <c r="C3003" s="103"/>
      <c r="D3003" s="126"/>
    </row>
    <row r="3004" spans="1:4">
      <c r="A3004" s="111"/>
      <c r="B3004" s="86"/>
      <c r="C3004" s="103"/>
      <c r="D3004" s="126"/>
    </row>
    <row r="3005" spans="1:4">
      <c r="A3005" s="111"/>
      <c r="B3005" s="86"/>
      <c r="C3005" s="103"/>
      <c r="D3005" s="126"/>
    </row>
    <row r="3006" spans="1:4">
      <c r="A3006" s="111"/>
      <c r="B3006" s="86"/>
      <c r="C3006" s="103"/>
      <c r="D3006" s="126"/>
    </row>
    <row r="3007" spans="1:4">
      <c r="A3007" s="111"/>
      <c r="B3007" s="86"/>
      <c r="C3007" s="103"/>
      <c r="D3007" s="126"/>
    </row>
    <row r="3008" spans="1:4">
      <c r="A3008" s="111"/>
      <c r="B3008" s="86"/>
      <c r="C3008" s="103"/>
      <c r="D3008" s="126"/>
    </row>
    <row r="3009" spans="1:4">
      <c r="A3009" s="111"/>
      <c r="B3009" s="86"/>
      <c r="C3009" s="103"/>
      <c r="D3009" s="126"/>
    </row>
    <row r="3010" spans="1:4">
      <c r="A3010" s="111"/>
      <c r="B3010" s="86"/>
      <c r="C3010" s="103"/>
      <c r="D3010" s="126"/>
    </row>
    <row r="3011" spans="1:4">
      <c r="A3011" s="111"/>
      <c r="B3011" s="86"/>
      <c r="C3011" s="103"/>
      <c r="D3011" s="126"/>
    </row>
    <row r="3012" spans="1:4">
      <c r="A3012" s="111"/>
      <c r="B3012" s="86"/>
      <c r="C3012" s="103"/>
      <c r="D3012" s="126"/>
    </row>
    <row r="3013" spans="1:4">
      <c r="A3013" s="111"/>
      <c r="B3013" s="86"/>
      <c r="C3013" s="103"/>
      <c r="D3013" s="126"/>
    </row>
    <row r="3014" spans="1:4">
      <c r="A3014" s="111"/>
      <c r="B3014" s="86"/>
      <c r="C3014" s="103"/>
      <c r="D3014" s="126"/>
    </row>
    <row r="3015" spans="1:4">
      <c r="A3015" s="111"/>
      <c r="B3015" s="86"/>
      <c r="C3015" s="103"/>
      <c r="D3015" s="126"/>
    </row>
    <row r="3016" spans="1:4">
      <c r="A3016" s="111"/>
      <c r="B3016" s="86"/>
      <c r="C3016" s="103"/>
      <c r="D3016" s="126"/>
    </row>
    <row r="3017" spans="1:4">
      <c r="A3017" s="111"/>
      <c r="B3017" s="86"/>
      <c r="C3017" s="103"/>
      <c r="D3017" s="126"/>
    </row>
    <row r="3018" spans="1:4">
      <c r="A3018" s="111"/>
      <c r="B3018" s="86"/>
      <c r="C3018" s="103"/>
      <c r="D3018" s="126"/>
    </row>
    <row r="3019" spans="1:4">
      <c r="A3019" s="111"/>
      <c r="B3019" s="86"/>
      <c r="C3019" s="103"/>
      <c r="D3019" s="126"/>
    </row>
    <row r="3020" spans="1:4">
      <c r="A3020" s="111"/>
      <c r="B3020" s="86"/>
      <c r="C3020" s="103"/>
      <c r="D3020" s="126"/>
    </row>
    <row r="3021" spans="1:4">
      <c r="A3021" s="111"/>
      <c r="B3021" s="86"/>
      <c r="C3021" s="103"/>
      <c r="D3021" s="126"/>
    </row>
    <row r="3022" spans="1:4">
      <c r="A3022" s="111"/>
      <c r="B3022" s="86"/>
      <c r="C3022" s="103"/>
      <c r="D3022" s="126"/>
    </row>
    <row r="3023" spans="1:4">
      <c r="A3023" s="111"/>
      <c r="B3023" s="86"/>
      <c r="C3023" s="103"/>
      <c r="D3023" s="126"/>
    </row>
    <row r="3024" spans="1:4">
      <c r="A3024" s="111"/>
      <c r="B3024" s="86"/>
      <c r="C3024" s="103"/>
      <c r="D3024" s="126"/>
    </row>
    <row r="3025" spans="1:4">
      <c r="A3025" s="111"/>
      <c r="B3025" s="86"/>
      <c r="C3025" s="103"/>
      <c r="D3025" s="126"/>
    </row>
    <row r="3026" spans="1:4">
      <c r="A3026" s="111"/>
      <c r="B3026" s="86"/>
      <c r="C3026" s="103"/>
      <c r="D3026" s="126"/>
    </row>
    <row r="3027" spans="1:4">
      <c r="A3027" s="111"/>
      <c r="B3027" s="86"/>
      <c r="C3027" s="103"/>
      <c r="D3027" s="126"/>
    </row>
    <row r="3028" spans="1:4">
      <c r="A3028" s="111"/>
      <c r="B3028" s="86"/>
      <c r="C3028" s="103"/>
      <c r="D3028" s="126"/>
    </row>
    <row r="3029" spans="1:4">
      <c r="A3029" s="111"/>
      <c r="B3029" s="86"/>
      <c r="C3029" s="103"/>
      <c r="D3029" s="126"/>
    </row>
    <row r="3030" spans="1:4">
      <c r="A3030" s="111"/>
      <c r="B3030" s="86"/>
      <c r="C3030" s="103"/>
      <c r="D3030" s="126"/>
    </row>
    <row r="3031" spans="1:4">
      <c r="A3031" s="111"/>
      <c r="B3031" s="86"/>
      <c r="C3031" s="103"/>
      <c r="D3031" s="126"/>
    </row>
    <row r="3032" spans="1:4">
      <c r="A3032" s="111"/>
      <c r="B3032" s="86"/>
      <c r="C3032" s="103"/>
      <c r="D3032" s="126"/>
    </row>
    <row r="3033" spans="1:4">
      <c r="A3033" s="111"/>
      <c r="B3033" s="86"/>
      <c r="C3033" s="103"/>
      <c r="D3033" s="126"/>
    </row>
    <row r="3034" spans="1:4">
      <c r="A3034" s="111"/>
      <c r="B3034" s="86"/>
      <c r="C3034" s="103"/>
      <c r="D3034" s="126"/>
    </row>
    <row r="3035" spans="1:4">
      <c r="A3035" s="111"/>
      <c r="B3035" s="86"/>
      <c r="C3035" s="103"/>
      <c r="D3035" s="126"/>
    </row>
    <row r="3036" spans="1:4">
      <c r="A3036" s="111"/>
      <c r="B3036" s="86"/>
      <c r="C3036" s="103"/>
      <c r="D3036" s="126"/>
    </row>
    <row r="3037" spans="1:4">
      <c r="A3037" s="111"/>
      <c r="B3037" s="86"/>
      <c r="C3037" s="103"/>
      <c r="D3037" s="126"/>
    </row>
    <row r="3038" spans="1:4">
      <c r="A3038" s="111"/>
      <c r="B3038" s="86"/>
      <c r="C3038" s="103"/>
      <c r="D3038" s="126"/>
    </row>
    <row r="3039" spans="1:4">
      <c r="A3039" s="111"/>
      <c r="B3039" s="86"/>
      <c r="C3039" s="103"/>
      <c r="D3039" s="126"/>
    </row>
    <row r="3040" spans="1:4">
      <c r="A3040" s="111"/>
      <c r="B3040" s="86"/>
      <c r="C3040" s="103"/>
      <c r="D3040" s="126"/>
    </row>
    <row r="3041" spans="1:4">
      <c r="A3041" s="111"/>
      <c r="B3041" s="86"/>
      <c r="C3041" s="103"/>
      <c r="D3041" s="126"/>
    </row>
    <row r="3042" spans="1:4">
      <c r="A3042" s="111"/>
      <c r="B3042" s="86"/>
      <c r="C3042" s="103"/>
      <c r="D3042" s="126"/>
    </row>
    <row r="3043" spans="1:4">
      <c r="A3043" s="111"/>
      <c r="B3043" s="86"/>
      <c r="C3043" s="103"/>
      <c r="D3043" s="126"/>
    </row>
    <row r="3044" spans="1:4">
      <c r="A3044" s="111"/>
      <c r="B3044" s="86"/>
      <c r="C3044" s="103"/>
      <c r="D3044" s="126"/>
    </row>
    <row r="3045" spans="1:4">
      <c r="A3045" s="111"/>
      <c r="B3045" s="86"/>
      <c r="C3045" s="103"/>
      <c r="D3045" s="126"/>
    </row>
    <row r="3046" spans="1:4">
      <c r="A3046" s="111"/>
      <c r="B3046" s="86"/>
      <c r="C3046" s="103"/>
      <c r="D3046" s="126"/>
    </row>
    <row r="3047" spans="1:4">
      <c r="A3047" s="111"/>
      <c r="B3047" s="86"/>
      <c r="C3047" s="103"/>
      <c r="D3047" s="126"/>
    </row>
    <row r="3048" spans="1:4">
      <c r="A3048" s="111"/>
      <c r="B3048" s="86"/>
      <c r="C3048" s="103"/>
      <c r="D3048" s="126"/>
    </row>
    <row r="3049" spans="1:4">
      <c r="A3049" s="111"/>
      <c r="B3049" s="86"/>
      <c r="C3049" s="103"/>
      <c r="D3049" s="126"/>
    </row>
    <row r="3050" spans="1:4">
      <c r="A3050" s="111"/>
      <c r="B3050" s="86"/>
      <c r="C3050" s="103"/>
      <c r="D3050" s="126"/>
    </row>
    <row r="3051" spans="1:4">
      <c r="A3051" s="111"/>
      <c r="B3051" s="86"/>
      <c r="C3051" s="103"/>
      <c r="D3051" s="126"/>
    </row>
    <row r="3052" spans="1:4">
      <c r="A3052" s="111"/>
      <c r="B3052" s="86"/>
      <c r="C3052" s="103"/>
      <c r="D3052" s="126"/>
    </row>
    <row r="3053" spans="1:4">
      <c r="A3053" s="111"/>
      <c r="B3053" s="86"/>
      <c r="C3053" s="103"/>
      <c r="D3053" s="126"/>
    </row>
    <row r="3054" spans="1:4">
      <c r="A3054" s="111"/>
      <c r="B3054" s="86"/>
      <c r="C3054" s="103"/>
      <c r="D3054" s="126"/>
    </row>
    <row r="3055" spans="1:4">
      <c r="A3055" s="111"/>
      <c r="B3055" s="86"/>
      <c r="C3055" s="103"/>
      <c r="D3055" s="126"/>
    </row>
    <row r="3056" spans="1:4">
      <c r="A3056" s="111"/>
      <c r="B3056" s="86"/>
      <c r="C3056" s="103"/>
      <c r="D3056" s="126"/>
    </row>
    <row r="3057" spans="1:4">
      <c r="A3057" s="111"/>
      <c r="B3057" s="86"/>
      <c r="C3057" s="103"/>
      <c r="D3057" s="126"/>
    </row>
    <row r="3058" spans="1:4">
      <c r="A3058" s="111"/>
      <c r="B3058" s="86"/>
      <c r="C3058" s="103"/>
      <c r="D3058" s="126"/>
    </row>
    <row r="3059" spans="1:4">
      <c r="A3059" s="111"/>
      <c r="B3059" s="86"/>
      <c r="C3059" s="103"/>
      <c r="D3059" s="126"/>
    </row>
    <row r="3060" spans="1:4">
      <c r="A3060" s="111"/>
      <c r="B3060" s="86"/>
      <c r="C3060" s="103"/>
      <c r="D3060" s="126"/>
    </row>
    <row r="3061" spans="1:4">
      <c r="A3061" s="111"/>
      <c r="B3061" s="86"/>
      <c r="C3061" s="103"/>
      <c r="D3061" s="126"/>
    </row>
    <row r="3062" spans="1:4">
      <c r="A3062" s="111"/>
      <c r="B3062" s="86"/>
      <c r="C3062" s="103"/>
      <c r="D3062" s="126"/>
    </row>
    <row r="3063" spans="1:4">
      <c r="A3063" s="111"/>
      <c r="B3063" s="86"/>
      <c r="C3063" s="103"/>
      <c r="D3063" s="126"/>
    </row>
    <row r="3064" spans="1:4">
      <c r="A3064" s="111"/>
      <c r="B3064" s="86"/>
      <c r="C3064" s="103"/>
      <c r="D3064" s="126"/>
    </row>
    <row r="3065" spans="1:4">
      <c r="A3065" s="111"/>
      <c r="B3065" s="86"/>
      <c r="C3065" s="103"/>
      <c r="D3065" s="126"/>
    </row>
    <row r="3066" spans="1:4">
      <c r="A3066" s="111"/>
      <c r="B3066" s="86"/>
      <c r="C3066" s="103"/>
      <c r="D3066" s="126"/>
    </row>
    <row r="3067" spans="1:4">
      <c r="A3067" s="111"/>
      <c r="B3067" s="86"/>
      <c r="C3067" s="103"/>
      <c r="D3067" s="126"/>
    </row>
    <row r="3068" spans="1:4">
      <c r="A3068" s="111"/>
      <c r="B3068" s="86"/>
      <c r="C3068" s="103"/>
      <c r="D3068" s="126"/>
    </row>
    <row r="3069" spans="1:4">
      <c r="A3069" s="111"/>
      <c r="B3069" s="86"/>
      <c r="C3069" s="103"/>
      <c r="D3069" s="126"/>
    </row>
    <row r="3070" spans="1:4">
      <c r="A3070" s="111"/>
      <c r="B3070" s="86"/>
      <c r="C3070" s="103"/>
      <c r="D3070" s="126"/>
    </row>
    <row r="3071" spans="1:4">
      <c r="A3071" s="111"/>
      <c r="B3071" s="86"/>
      <c r="C3071" s="103"/>
      <c r="D3071" s="126"/>
    </row>
    <row r="3072" spans="1:4">
      <c r="A3072" s="111"/>
      <c r="B3072" s="86"/>
      <c r="C3072" s="103"/>
      <c r="D3072" s="126"/>
    </row>
    <row r="3073" spans="1:4">
      <c r="A3073" s="111"/>
      <c r="B3073" s="86"/>
      <c r="C3073" s="103"/>
      <c r="D3073" s="126"/>
    </row>
    <row r="3074" spans="1:4">
      <c r="A3074" s="111"/>
      <c r="B3074" s="86"/>
      <c r="C3074" s="103"/>
      <c r="D3074" s="126"/>
    </row>
    <row r="3075" spans="1:4">
      <c r="A3075" s="111"/>
      <c r="B3075" s="86"/>
      <c r="C3075" s="103"/>
      <c r="D3075" s="126"/>
    </row>
    <row r="3076" spans="1:4">
      <c r="A3076" s="111"/>
      <c r="B3076" s="86"/>
      <c r="C3076" s="103"/>
      <c r="D3076" s="126"/>
    </row>
    <row r="3077" spans="1:4">
      <c r="A3077" s="111"/>
      <c r="B3077" s="86"/>
      <c r="C3077" s="103"/>
      <c r="D3077" s="126"/>
    </row>
    <row r="3078" spans="1:4">
      <c r="A3078" s="111"/>
      <c r="B3078" s="86"/>
      <c r="C3078" s="103"/>
      <c r="D3078" s="126"/>
    </row>
    <row r="3079" spans="1:4">
      <c r="A3079" s="111"/>
      <c r="B3079" s="86"/>
      <c r="C3079" s="103"/>
      <c r="D3079" s="126"/>
    </row>
    <row r="3080" spans="1:4">
      <c r="A3080" s="111"/>
      <c r="B3080" s="86"/>
      <c r="C3080" s="103"/>
      <c r="D3080" s="126"/>
    </row>
    <row r="3081" spans="1:4">
      <c r="A3081" s="111"/>
      <c r="B3081" s="86"/>
      <c r="C3081" s="103"/>
      <c r="D3081" s="126"/>
    </row>
    <row r="3082" spans="1:4">
      <c r="A3082" s="111"/>
      <c r="B3082" s="86"/>
      <c r="C3082" s="103"/>
      <c r="D3082" s="126"/>
    </row>
    <row r="3083" spans="1:4">
      <c r="A3083" s="111"/>
      <c r="B3083" s="86"/>
      <c r="C3083" s="103"/>
      <c r="D3083" s="126"/>
    </row>
    <row r="3084" spans="1:4">
      <c r="A3084" s="111"/>
      <c r="B3084" s="86"/>
      <c r="C3084" s="103"/>
      <c r="D3084" s="126"/>
    </row>
    <row r="3085" spans="1:4">
      <c r="A3085" s="111"/>
      <c r="B3085" s="86"/>
      <c r="C3085" s="103"/>
      <c r="D3085" s="126"/>
    </row>
    <row r="3086" spans="1:4">
      <c r="A3086" s="111"/>
      <c r="B3086" s="86"/>
      <c r="C3086" s="103"/>
      <c r="D3086" s="126"/>
    </row>
    <row r="3087" spans="1:4">
      <c r="A3087" s="111"/>
      <c r="B3087" s="86"/>
      <c r="C3087" s="103"/>
      <c r="D3087" s="126"/>
    </row>
    <row r="3088" spans="1:4">
      <c r="A3088" s="111"/>
      <c r="B3088" s="86"/>
      <c r="C3088" s="103"/>
      <c r="D3088" s="126"/>
    </row>
    <row r="3089" spans="1:4">
      <c r="A3089" s="111"/>
      <c r="B3089" s="86"/>
      <c r="C3089" s="103"/>
      <c r="D3089" s="126"/>
    </row>
    <row r="3090" spans="1:4">
      <c r="A3090" s="111"/>
      <c r="B3090" s="86"/>
      <c r="C3090" s="103"/>
      <c r="D3090" s="126"/>
    </row>
    <row r="3091" spans="1:4">
      <c r="A3091" s="111"/>
      <c r="B3091" s="86"/>
      <c r="C3091" s="103"/>
      <c r="D3091" s="126"/>
    </row>
    <row r="3092" spans="1:4">
      <c r="A3092" s="111"/>
      <c r="B3092" s="86"/>
      <c r="C3092" s="103"/>
      <c r="D3092" s="126"/>
    </row>
    <row r="3093" spans="1:4">
      <c r="A3093" s="111"/>
      <c r="B3093" s="86"/>
      <c r="C3093" s="103"/>
      <c r="D3093" s="126"/>
    </row>
    <row r="3094" spans="1:4">
      <c r="A3094" s="111"/>
      <c r="B3094" s="86"/>
      <c r="C3094" s="103"/>
      <c r="D3094" s="126"/>
    </row>
    <row r="3095" spans="1:4">
      <c r="A3095" s="111"/>
      <c r="B3095" s="86"/>
      <c r="C3095" s="103"/>
      <c r="D3095" s="126"/>
    </row>
    <row r="3096" spans="1:4">
      <c r="A3096" s="111"/>
      <c r="B3096" s="86"/>
      <c r="C3096" s="103"/>
      <c r="D3096" s="126"/>
    </row>
    <row r="3097" spans="1:4">
      <c r="A3097" s="111"/>
      <c r="B3097" s="86"/>
      <c r="C3097" s="103"/>
      <c r="D3097" s="126"/>
    </row>
    <row r="3098" spans="1:4">
      <c r="A3098" s="111"/>
      <c r="B3098" s="86"/>
      <c r="C3098" s="103"/>
      <c r="D3098" s="126"/>
    </row>
    <row r="3099" spans="1:4">
      <c r="A3099" s="111"/>
      <c r="B3099" s="86"/>
      <c r="C3099" s="103"/>
      <c r="D3099" s="126"/>
    </row>
    <row r="3100" spans="1:4">
      <c r="A3100" s="111"/>
      <c r="B3100" s="86"/>
      <c r="C3100" s="103"/>
      <c r="D3100" s="126"/>
    </row>
    <row r="3101" spans="1:4">
      <c r="A3101" s="111"/>
      <c r="B3101" s="86"/>
      <c r="C3101" s="103"/>
      <c r="D3101" s="126"/>
    </row>
    <row r="3102" spans="1:4">
      <c r="A3102" s="111"/>
      <c r="B3102" s="86"/>
      <c r="C3102" s="103"/>
      <c r="D3102" s="126"/>
    </row>
    <row r="3103" spans="1:4">
      <c r="A3103" s="111"/>
      <c r="B3103" s="86"/>
      <c r="C3103" s="103"/>
      <c r="D3103" s="126"/>
    </row>
    <row r="3104" spans="1:4">
      <c r="A3104" s="111"/>
      <c r="B3104" s="86"/>
      <c r="C3104" s="103"/>
      <c r="D3104" s="126"/>
    </row>
    <row r="3105" spans="1:4">
      <c r="A3105" s="111"/>
      <c r="B3105" s="86"/>
      <c r="C3105" s="103"/>
      <c r="D3105" s="126"/>
    </row>
    <row r="3106" spans="1:4">
      <c r="A3106" s="111"/>
      <c r="B3106" s="86"/>
      <c r="C3106" s="103"/>
      <c r="D3106" s="126"/>
    </row>
    <row r="3107" spans="1:4">
      <c r="A3107" s="111"/>
      <c r="B3107" s="86"/>
      <c r="C3107" s="103"/>
      <c r="D3107" s="126"/>
    </row>
    <row r="3108" spans="1:4">
      <c r="A3108" s="111"/>
      <c r="B3108" s="86"/>
      <c r="C3108" s="103"/>
      <c r="D3108" s="126"/>
    </row>
    <row r="3109" spans="1:4">
      <c r="A3109" s="111"/>
      <c r="B3109" s="86"/>
      <c r="C3109" s="103"/>
      <c r="D3109" s="126"/>
    </row>
    <row r="3110" spans="1:4">
      <c r="A3110" s="111"/>
      <c r="B3110" s="86"/>
      <c r="C3110" s="103"/>
      <c r="D3110" s="126"/>
    </row>
    <row r="3111" spans="1:4">
      <c r="A3111" s="111"/>
      <c r="B3111" s="86"/>
      <c r="C3111" s="103"/>
      <c r="D3111" s="126"/>
    </row>
    <row r="3112" spans="1:4">
      <c r="A3112" s="111"/>
      <c r="B3112" s="86"/>
      <c r="C3112" s="103"/>
      <c r="D3112" s="126"/>
    </row>
    <row r="3113" spans="1:4">
      <c r="A3113" s="111"/>
      <c r="B3113" s="86"/>
      <c r="C3113" s="103"/>
      <c r="D3113" s="126"/>
    </row>
    <row r="3114" spans="1:4">
      <c r="A3114" s="111"/>
      <c r="B3114" s="86"/>
      <c r="C3114" s="103"/>
      <c r="D3114" s="126"/>
    </row>
    <row r="3115" spans="1:4">
      <c r="A3115" s="111"/>
      <c r="B3115" s="86"/>
      <c r="C3115" s="103"/>
      <c r="D3115" s="126"/>
    </row>
    <row r="3116" spans="1:4">
      <c r="A3116" s="111"/>
      <c r="B3116" s="86"/>
      <c r="C3116" s="103"/>
      <c r="D3116" s="126"/>
    </row>
    <row r="3117" spans="1:4">
      <c r="A3117" s="111"/>
      <c r="B3117" s="86"/>
      <c r="C3117" s="103"/>
      <c r="D3117" s="126"/>
    </row>
    <row r="3118" spans="1:4">
      <c r="A3118" s="111"/>
      <c r="B3118" s="86"/>
      <c r="C3118" s="103"/>
      <c r="D3118" s="126"/>
    </row>
    <row r="3119" spans="1:4">
      <c r="A3119" s="111"/>
      <c r="B3119" s="86"/>
      <c r="C3119" s="103"/>
      <c r="D3119" s="126"/>
    </row>
    <row r="3120" spans="1:4">
      <c r="A3120" s="111"/>
      <c r="B3120" s="86"/>
      <c r="C3120" s="103"/>
      <c r="D3120" s="126"/>
    </row>
    <row r="3121" spans="1:4">
      <c r="A3121" s="111"/>
      <c r="B3121" s="86"/>
      <c r="C3121" s="103"/>
      <c r="D3121" s="126"/>
    </row>
    <row r="3122" spans="1:4">
      <c r="A3122" s="111"/>
      <c r="B3122" s="86"/>
      <c r="C3122" s="103"/>
      <c r="D3122" s="126"/>
    </row>
    <row r="3123" spans="1:4">
      <c r="A3123" s="111"/>
      <c r="B3123" s="86"/>
      <c r="C3123" s="103"/>
      <c r="D3123" s="126"/>
    </row>
    <row r="3124" spans="1:4">
      <c r="A3124" s="111"/>
      <c r="B3124" s="86"/>
      <c r="C3124" s="103"/>
      <c r="D3124" s="126"/>
    </row>
    <row r="3125" spans="1:4">
      <c r="A3125" s="111"/>
      <c r="B3125" s="86"/>
      <c r="C3125" s="103"/>
      <c r="D3125" s="126"/>
    </row>
    <row r="3126" spans="1:4">
      <c r="A3126" s="111"/>
      <c r="B3126" s="86"/>
      <c r="C3126" s="103"/>
      <c r="D3126" s="126"/>
    </row>
    <row r="3127" spans="1:4">
      <c r="A3127" s="111"/>
      <c r="B3127" s="86"/>
      <c r="C3127" s="103"/>
      <c r="D3127" s="126"/>
    </row>
    <row r="3128" spans="1:4">
      <c r="A3128" s="111"/>
      <c r="B3128" s="86"/>
      <c r="C3128" s="103"/>
      <c r="D3128" s="126"/>
    </row>
    <row r="3129" spans="1:4">
      <c r="A3129" s="111"/>
      <c r="B3129" s="86"/>
      <c r="C3129" s="103"/>
      <c r="D3129" s="126"/>
    </row>
    <row r="3130" spans="1:4">
      <c r="A3130" s="111"/>
      <c r="B3130" s="86"/>
      <c r="C3130" s="103"/>
      <c r="D3130" s="126"/>
    </row>
    <row r="3131" spans="1:4">
      <c r="A3131" s="111"/>
      <c r="B3131" s="86"/>
      <c r="C3131" s="103"/>
      <c r="D3131" s="126"/>
    </row>
    <row r="3132" spans="1:4">
      <c r="A3132" s="111"/>
      <c r="B3132" s="86"/>
      <c r="C3132" s="103"/>
      <c r="D3132" s="126"/>
    </row>
    <row r="3133" spans="1:4">
      <c r="A3133" s="111"/>
      <c r="B3133" s="86"/>
      <c r="C3133" s="103"/>
      <c r="D3133" s="126"/>
    </row>
    <row r="3134" spans="1:4">
      <c r="A3134" s="111"/>
      <c r="B3134" s="86"/>
      <c r="C3134" s="103"/>
      <c r="D3134" s="126"/>
    </row>
    <row r="3135" spans="1:4">
      <c r="A3135" s="111"/>
      <c r="B3135" s="86"/>
      <c r="C3135" s="103"/>
      <c r="D3135" s="126"/>
    </row>
    <row r="3136" spans="1:4">
      <c r="A3136" s="111"/>
      <c r="B3136" s="86"/>
      <c r="C3136" s="103"/>
      <c r="D3136" s="126"/>
    </row>
    <row r="3137" spans="1:4">
      <c r="A3137" s="111"/>
      <c r="B3137" s="86"/>
      <c r="C3137" s="103"/>
      <c r="D3137" s="126"/>
    </row>
    <row r="3138" spans="1:4">
      <c r="A3138" s="111"/>
      <c r="B3138" s="86"/>
      <c r="C3138" s="103"/>
      <c r="D3138" s="126"/>
    </row>
    <row r="3139" spans="1:4">
      <c r="A3139" s="111"/>
      <c r="B3139" s="86"/>
      <c r="C3139" s="103"/>
      <c r="D3139" s="126"/>
    </row>
    <row r="3140" spans="1:4">
      <c r="A3140" s="111"/>
      <c r="B3140" s="86"/>
      <c r="C3140" s="103"/>
      <c r="D3140" s="126"/>
    </row>
    <row r="3141" spans="1:4">
      <c r="A3141" s="111"/>
      <c r="B3141" s="86"/>
      <c r="C3141" s="103"/>
      <c r="D3141" s="126"/>
    </row>
    <row r="3142" spans="1:4">
      <c r="A3142" s="111"/>
      <c r="B3142" s="86"/>
      <c r="C3142" s="103"/>
      <c r="D3142" s="126"/>
    </row>
    <row r="3143" spans="1:4">
      <c r="A3143" s="111"/>
      <c r="B3143" s="86"/>
      <c r="C3143" s="103"/>
      <c r="D3143" s="126"/>
    </row>
    <row r="3144" spans="1:4">
      <c r="A3144" s="111"/>
      <c r="B3144" s="86"/>
      <c r="C3144" s="103"/>
      <c r="D3144" s="126"/>
    </row>
    <row r="3145" spans="1:4">
      <c r="A3145" s="111"/>
      <c r="B3145" s="86"/>
      <c r="C3145" s="103"/>
      <c r="D3145" s="126"/>
    </row>
    <row r="3146" spans="1:4">
      <c r="A3146" s="111"/>
      <c r="B3146" s="86"/>
      <c r="C3146" s="103"/>
      <c r="D3146" s="126"/>
    </row>
    <row r="3147" spans="1:4">
      <c r="A3147" s="111"/>
      <c r="B3147" s="86"/>
      <c r="C3147" s="103"/>
      <c r="D3147" s="126"/>
    </row>
    <row r="3148" spans="1:4">
      <c r="A3148" s="111"/>
      <c r="B3148" s="86"/>
      <c r="C3148" s="103"/>
      <c r="D3148" s="126"/>
    </row>
    <row r="3149" spans="1:4">
      <c r="A3149" s="111"/>
      <c r="B3149" s="86"/>
      <c r="C3149" s="103"/>
      <c r="D3149" s="126"/>
    </row>
    <row r="3150" spans="1:4">
      <c r="A3150" s="111"/>
      <c r="B3150" s="86"/>
      <c r="C3150" s="103"/>
      <c r="D3150" s="126"/>
    </row>
    <row r="3151" spans="1:4">
      <c r="A3151" s="111"/>
      <c r="B3151" s="86"/>
      <c r="C3151" s="103"/>
      <c r="D3151" s="126"/>
    </row>
    <row r="3152" spans="1:4">
      <c r="A3152" s="111"/>
      <c r="B3152" s="86"/>
      <c r="C3152" s="103"/>
      <c r="D3152" s="126"/>
    </row>
    <row r="3153" spans="1:4">
      <c r="A3153" s="111"/>
      <c r="B3153" s="86"/>
      <c r="C3153" s="103"/>
      <c r="D3153" s="126"/>
    </row>
    <row r="3154" spans="1:4">
      <c r="A3154" s="111"/>
      <c r="B3154" s="86"/>
      <c r="C3154" s="103"/>
      <c r="D3154" s="126"/>
    </row>
    <row r="3155" spans="1:4">
      <c r="A3155" s="111"/>
      <c r="B3155" s="86"/>
      <c r="C3155" s="103"/>
      <c r="D3155" s="126"/>
    </row>
    <row r="3156" spans="1:4">
      <c r="A3156" s="111"/>
      <c r="B3156" s="86"/>
      <c r="C3156" s="103"/>
      <c r="D3156" s="126"/>
    </row>
    <row r="3157" spans="1:4">
      <c r="A3157" s="111"/>
      <c r="B3157" s="86"/>
      <c r="C3157" s="103"/>
      <c r="D3157" s="126"/>
    </row>
    <row r="3158" spans="1:4">
      <c r="A3158" s="111"/>
      <c r="B3158" s="86"/>
      <c r="C3158" s="103"/>
      <c r="D3158" s="126"/>
    </row>
    <row r="3159" spans="1:4">
      <c r="A3159" s="111"/>
      <c r="B3159" s="86"/>
      <c r="C3159" s="103"/>
      <c r="D3159" s="126"/>
    </row>
    <row r="3160" spans="1:4">
      <c r="A3160" s="111"/>
      <c r="B3160" s="86"/>
      <c r="C3160" s="103"/>
      <c r="D3160" s="126"/>
    </row>
    <row r="3161" spans="1:4">
      <c r="A3161" s="111"/>
      <c r="B3161" s="86"/>
      <c r="C3161" s="103"/>
      <c r="D3161" s="126"/>
    </row>
    <row r="3162" spans="1:4">
      <c r="A3162" s="111"/>
      <c r="B3162" s="86"/>
      <c r="C3162" s="103"/>
      <c r="D3162" s="126"/>
    </row>
    <row r="3163" spans="1:4">
      <c r="A3163" s="111"/>
      <c r="B3163" s="86"/>
      <c r="C3163" s="103"/>
      <c r="D3163" s="126"/>
    </row>
    <row r="3164" spans="1:4">
      <c r="A3164" s="111"/>
      <c r="B3164" s="86"/>
      <c r="C3164" s="103"/>
      <c r="D3164" s="126"/>
    </row>
    <row r="3165" spans="1:4">
      <c r="A3165" s="111"/>
      <c r="B3165" s="86"/>
      <c r="C3165" s="103"/>
      <c r="D3165" s="126"/>
    </row>
    <row r="3166" spans="1:4">
      <c r="A3166" s="111"/>
      <c r="B3166" s="86"/>
      <c r="C3166" s="103"/>
      <c r="D3166" s="126"/>
    </row>
    <row r="3167" spans="1:4">
      <c r="A3167" s="111"/>
      <c r="B3167" s="86"/>
      <c r="C3167" s="103"/>
      <c r="D3167" s="126"/>
    </row>
    <row r="3168" spans="1:4">
      <c r="A3168" s="111"/>
      <c r="B3168" s="86"/>
      <c r="C3168" s="103"/>
      <c r="D3168" s="126"/>
    </row>
    <row r="3169" spans="1:4">
      <c r="A3169" s="111"/>
      <c r="B3169" s="86"/>
      <c r="C3169" s="103"/>
      <c r="D3169" s="126"/>
    </row>
    <row r="3170" spans="1:4">
      <c r="A3170" s="111"/>
      <c r="B3170" s="86"/>
      <c r="C3170" s="103"/>
      <c r="D3170" s="126"/>
    </row>
    <row r="3171" spans="1:4">
      <c r="A3171" s="111"/>
      <c r="B3171" s="86"/>
      <c r="C3171" s="103"/>
      <c r="D3171" s="126"/>
    </row>
    <row r="3172" spans="1:4">
      <c r="A3172" s="111"/>
      <c r="B3172" s="86"/>
      <c r="C3172" s="103"/>
      <c r="D3172" s="126"/>
    </row>
    <row r="3173" spans="1:4">
      <c r="A3173" s="111"/>
      <c r="B3173" s="86"/>
      <c r="C3173" s="103"/>
      <c r="D3173" s="126"/>
    </row>
    <row r="3174" spans="1:4">
      <c r="A3174" s="111"/>
      <c r="B3174" s="86"/>
      <c r="C3174" s="103"/>
      <c r="D3174" s="126"/>
    </row>
    <row r="3175" spans="1:4">
      <c r="A3175" s="111"/>
      <c r="B3175" s="86"/>
      <c r="C3175" s="103"/>
      <c r="D3175" s="126"/>
    </row>
    <row r="3176" spans="1:4">
      <c r="A3176" s="111"/>
      <c r="B3176" s="86"/>
      <c r="C3176" s="103"/>
      <c r="D3176" s="126"/>
    </row>
    <row r="3177" spans="1:4">
      <c r="A3177" s="111"/>
      <c r="B3177" s="86"/>
      <c r="C3177" s="103"/>
      <c r="D3177" s="126"/>
    </row>
    <row r="3178" spans="1:4">
      <c r="A3178" s="111"/>
      <c r="B3178" s="86"/>
      <c r="C3178" s="103"/>
      <c r="D3178" s="126"/>
    </row>
    <row r="3179" spans="1:4">
      <c r="A3179" s="111"/>
      <c r="B3179" s="86"/>
      <c r="C3179" s="103"/>
      <c r="D3179" s="126"/>
    </row>
    <row r="3180" spans="1:4">
      <c r="A3180" s="111"/>
      <c r="B3180" s="86"/>
      <c r="C3180" s="103"/>
      <c r="D3180" s="126"/>
    </row>
    <row r="3181" spans="1:4">
      <c r="A3181" s="111"/>
      <c r="B3181" s="86"/>
      <c r="C3181" s="103"/>
      <c r="D3181" s="126"/>
    </row>
    <row r="3182" spans="1:4">
      <c r="A3182" s="111"/>
      <c r="B3182" s="86"/>
      <c r="C3182" s="103"/>
      <c r="D3182" s="126"/>
    </row>
    <row r="3183" spans="1:4">
      <c r="A3183" s="111"/>
      <c r="B3183" s="86"/>
      <c r="C3183" s="103"/>
      <c r="D3183" s="126"/>
    </row>
    <row r="3184" spans="1:4">
      <c r="A3184" s="111"/>
      <c r="B3184" s="86"/>
      <c r="C3184" s="103"/>
      <c r="D3184" s="126"/>
    </row>
    <row r="3185" spans="1:4">
      <c r="A3185" s="111"/>
      <c r="B3185" s="86"/>
      <c r="C3185" s="103"/>
      <c r="D3185" s="126"/>
    </row>
    <row r="3186" spans="1:4">
      <c r="A3186" s="111"/>
      <c r="B3186" s="86"/>
      <c r="C3186" s="103"/>
      <c r="D3186" s="126"/>
    </row>
    <row r="3187" spans="1:4">
      <c r="A3187" s="111"/>
      <c r="B3187" s="86"/>
      <c r="C3187" s="103"/>
      <c r="D3187" s="126"/>
    </row>
    <row r="3188" spans="1:4">
      <c r="A3188" s="111"/>
      <c r="B3188" s="86"/>
      <c r="C3188" s="103"/>
      <c r="D3188" s="126"/>
    </row>
    <row r="3189" spans="1:4">
      <c r="A3189" s="111"/>
      <c r="B3189" s="86"/>
      <c r="C3189" s="103"/>
      <c r="D3189" s="126"/>
    </row>
    <row r="3190" spans="1:4">
      <c r="A3190" s="111"/>
      <c r="B3190" s="86"/>
      <c r="C3190" s="103"/>
      <c r="D3190" s="126"/>
    </row>
    <row r="3191" spans="1:4">
      <c r="A3191" s="111"/>
      <c r="B3191" s="86"/>
      <c r="C3191" s="103"/>
      <c r="D3191" s="126"/>
    </row>
    <row r="3192" spans="1:4">
      <c r="A3192" s="111"/>
      <c r="B3192" s="86"/>
      <c r="C3192" s="103"/>
      <c r="D3192" s="126"/>
    </row>
    <row r="3193" spans="1:4">
      <c r="A3193" s="111"/>
      <c r="B3193" s="86"/>
      <c r="C3193" s="103"/>
      <c r="D3193" s="126"/>
    </row>
    <row r="3194" spans="1:4">
      <c r="A3194" s="111"/>
      <c r="B3194" s="86"/>
      <c r="C3194" s="103"/>
      <c r="D3194" s="126"/>
    </row>
    <row r="3195" spans="1:4">
      <c r="A3195" s="111"/>
      <c r="B3195" s="86"/>
      <c r="C3195" s="103"/>
      <c r="D3195" s="126"/>
    </row>
    <row r="3196" spans="1:4">
      <c r="A3196" s="111"/>
      <c r="B3196" s="86"/>
      <c r="C3196" s="103"/>
      <c r="D3196" s="126"/>
    </row>
    <row r="3197" spans="1:4">
      <c r="A3197" s="111"/>
      <c r="B3197" s="86"/>
      <c r="C3197" s="103"/>
      <c r="D3197" s="126"/>
    </row>
    <row r="3198" spans="1:4">
      <c r="A3198" s="111"/>
      <c r="B3198" s="86"/>
      <c r="C3198" s="103"/>
      <c r="D3198" s="126"/>
    </row>
    <row r="3199" spans="1:4">
      <c r="A3199" s="111"/>
      <c r="B3199" s="86"/>
      <c r="C3199" s="103"/>
      <c r="D3199" s="126"/>
    </row>
    <row r="3200" spans="1:4">
      <c r="A3200" s="111"/>
      <c r="B3200" s="86"/>
      <c r="C3200" s="103"/>
      <c r="D3200" s="126"/>
    </row>
    <row r="3201" spans="1:4">
      <c r="A3201" s="111"/>
      <c r="B3201" s="86"/>
      <c r="C3201" s="103"/>
      <c r="D3201" s="126"/>
    </row>
    <row r="3202" spans="1:4">
      <c r="A3202" s="111"/>
      <c r="B3202" s="86"/>
      <c r="C3202" s="103"/>
      <c r="D3202" s="126"/>
    </row>
    <row r="3203" spans="1:4">
      <c r="A3203" s="111"/>
      <c r="B3203" s="86"/>
      <c r="C3203" s="103"/>
      <c r="D3203" s="126"/>
    </row>
    <row r="3204" spans="1:4">
      <c r="A3204" s="111"/>
      <c r="B3204" s="86"/>
      <c r="C3204" s="103"/>
      <c r="D3204" s="126"/>
    </row>
    <row r="3205" spans="1:4">
      <c r="A3205" s="111"/>
      <c r="B3205" s="86"/>
      <c r="C3205" s="103"/>
      <c r="D3205" s="126"/>
    </row>
    <row r="3206" spans="1:4">
      <c r="A3206" s="111"/>
      <c r="B3206" s="86"/>
      <c r="C3206" s="103"/>
      <c r="D3206" s="126"/>
    </row>
    <row r="3207" spans="1:4">
      <c r="A3207" s="111"/>
      <c r="B3207" s="86"/>
      <c r="C3207" s="103"/>
      <c r="D3207" s="126"/>
    </row>
    <row r="3208" spans="1:4">
      <c r="A3208" s="111"/>
      <c r="B3208" s="86"/>
      <c r="C3208" s="103"/>
      <c r="D3208" s="126"/>
    </row>
    <row r="3209" spans="1:4">
      <c r="A3209" s="111"/>
      <c r="B3209" s="86"/>
      <c r="C3209" s="103"/>
      <c r="D3209" s="126"/>
    </row>
    <row r="3210" spans="1:4">
      <c r="A3210" s="111"/>
      <c r="B3210" s="86"/>
      <c r="C3210" s="103"/>
      <c r="D3210" s="126"/>
    </row>
    <row r="3211" spans="1:4">
      <c r="A3211" s="111"/>
      <c r="B3211" s="86"/>
      <c r="C3211" s="103"/>
      <c r="D3211" s="126"/>
    </row>
    <row r="3212" spans="1:4">
      <c r="A3212" s="111"/>
      <c r="B3212" s="86"/>
      <c r="C3212" s="103"/>
      <c r="D3212" s="126"/>
    </row>
    <row r="3213" spans="1:4">
      <c r="A3213" s="111"/>
      <c r="B3213" s="86"/>
      <c r="C3213" s="103"/>
      <c r="D3213" s="126"/>
    </row>
    <row r="3214" spans="1:4">
      <c r="A3214" s="111"/>
      <c r="B3214" s="86"/>
      <c r="C3214" s="103"/>
      <c r="D3214" s="126"/>
    </row>
    <row r="3215" spans="1:4">
      <c r="A3215" s="111"/>
      <c r="B3215" s="86"/>
      <c r="C3215" s="103"/>
      <c r="D3215" s="126"/>
    </row>
    <row r="3216" spans="1:4">
      <c r="A3216" s="111"/>
      <c r="B3216" s="86"/>
      <c r="C3216" s="103"/>
      <c r="D3216" s="126"/>
    </row>
    <row r="3217" spans="1:4">
      <c r="A3217" s="111"/>
      <c r="B3217" s="86"/>
      <c r="C3217" s="103"/>
      <c r="D3217" s="126"/>
    </row>
    <row r="3218" spans="1:4">
      <c r="A3218" s="111"/>
      <c r="B3218" s="86"/>
      <c r="C3218" s="103"/>
      <c r="D3218" s="126"/>
    </row>
    <row r="3219" spans="1:4">
      <c r="A3219" s="111"/>
      <c r="B3219" s="86"/>
      <c r="C3219" s="103"/>
      <c r="D3219" s="126"/>
    </row>
    <row r="3220" spans="1:4">
      <c r="A3220" s="111"/>
      <c r="B3220" s="86"/>
      <c r="C3220" s="103"/>
      <c r="D3220" s="126"/>
    </row>
    <row r="3221" spans="1:4">
      <c r="A3221" s="111"/>
      <c r="B3221" s="86"/>
      <c r="C3221" s="103"/>
      <c r="D3221" s="126"/>
    </row>
    <row r="3222" spans="1:4">
      <c r="A3222" s="111"/>
      <c r="B3222" s="86"/>
      <c r="C3222" s="103"/>
      <c r="D3222" s="126"/>
    </row>
    <row r="3223" spans="1:4">
      <c r="A3223" s="111"/>
      <c r="B3223" s="86"/>
      <c r="C3223" s="103"/>
      <c r="D3223" s="126"/>
    </row>
    <row r="3224" spans="1:4">
      <c r="A3224" s="111"/>
      <c r="B3224" s="86"/>
      <c r="C3224" s="103"/>
      <c r="D3224" s="126"/>
    </row>
    <row r="3225" spans="1:4">
      <c r="A3225" s="111"/>
      <c r="B3225" s="86"/>
      <c r="C3225" s="103"/>
      <c r="D3225" s="126"/>
    </row>
    <row r="3226" spans="1:4">
      <c r="A3226" s="111"/>
      <c r="B3226" s="86"/>
      <c r="C3226" s="103"/>
      <c r="D3226" s="126"/>
    </row>
    <row r="3227" spans="1:4">
      <c r="A3227" s="111"/>
      <c r="B3227" s="86"/>
      <c r="C3227" s="103"/>
      <c r="D3227" s="126"/>
    </row>
    <row r="3228" spans="1:4">
      <c r="A3228" s="111"/>
      <c r="B3228" s="86"/>
      <c r="C3228" s="103"/>
      <c r="D3228" s="126"/>
    </row>
    <row r="3229" spans="1:4">
      <c r="A3229" s="111"/>
      <c r="B3229" s="86"/>
      <c r="C3229" s="103"/>
      <c r="D3229" s="126"/>
    </row>
    <row r="3230" spans="1:4">
      <c r="A3230" s="111"/>
      <c r="B3230" s="86"/>
      <c r="C3230" s="103"/>
      <c r="D3230" s="126"/>
    </row>
    <row r="3231" spans="1:4">
      <c r="A3231" s="111"/>
      <c r="B3231" s="86"/>
      <c r="C3231" s="103"/>
      <c r="D3231" s="126"/>
    </row>
    <row r="3232" spans="1:4">
      <c r="A3232" s="111"/>
      <c r="B3232" s="86"/>
      <c r="C3232" s="103"/>
      <c r="D3232" s="126"/>
    </row>
    <row r="3233" spans="1:4">
      <c r="A3233" s="111"/>
      <c r="B3233" s="86"/>
      <c r="C3233" s="103"/>
      <c r="D3233" s="126"/>
    </row>
    <row r="3234" spans="1:4">
      <c r="A3234" s="111"/>
      <c r="B3234" s="86"/>
      <c r="C3234" s="103"/>
      <c r="D3234" s="126"/>
    </row>
    <row r="3235" spans="1:4">
      <c r="A3235" s="111"/>
      <c r="B3235" s="86"/>
      <c r="C3235" s="103"/>
      <c r="D3235" s="126"/>
    </row>
    <row r="3236" spans="1:4">
      <c r="A3236" s="111"/>
      <c r="B3236" s="86"/>
      <c r="C3236" s="103"/>
      <c r="D3236" s="126"/>
    </row>
    <row r="3237" spans="1:4">
      <c r="A3237" s="111"/>
      <c r="B3237" s="86"/>
      <c r="C3237" s="103"/>
      <c r="D3237" s="126"/>
    </row>
    <row r="3238" spans="1:4">
      <c r="A3238" s="111"/>
      <c r="B3238" s="86"/>
      <c r="C3238" s="103"/>
      <c r="D3238" s="126"/>
    </row>
    <row r="3239" spans="1:4">
      <c r="A3239" s="111"/>
      <c r="B3239" s="86"/>
      <c r="C3239" s="103"/>
      <c r="D3239" s="126"/>
    </row>
    <row r="3240" spans="1:4">
      <c r="A3240" s="111"/>
      <c r="B3240" s="86"/>
      <c r="C3240" s="103"/>
      <c r="D3240" s="126"/>
    </row>
    <row r="3241" spans="1:4">
      <c r="A3241" s="111"/>
      <c r="B3241" s="86"/>
      <c r="C3241" s="103"/>
      <c r="D3241" s="126"/>
    </row>
    <row r="3242" spans="1:4">
      <c r="A3242" s="111"/>
      <c r="B3242" s="86"/>
      <c r="C3242" s="103"/>
      <c r="D3242" s="126"/>
    </row>
    <row r="3243" spans="1:4">
      <c r="A3243" s="111"/>
      <c r="B3243" s="86"/>
      <c r="C3243" s="103"/>
      <c r="D3243" s="126"/>
    </row>
    <row r="3244" spans="1:4">
      <c r="A3244" s="111"/>
      <c r="B3244" s="86"/>
      <c r="C3244" s="103"/>
      <c r="D3244" s="126"/>
    </row>
    <row r="3245" spans="1:4">
      <c r="A3245" s="111"/>
      <c r="B3245" s="86"/>
      <c r="C3245" s="103"/>
      <c r="D3245" s="126"/>
    </row>
    <row r="3246" spans="1:4">
      <c r="A3246" s="111"/>
      <c r="B3246" s="86"/>
      <c r="C3246" s="103"/>
      <c r="D3246" s="126"/>
    </row>
    <row r="3247" spans="1:4">
      <c r="A3247" s="111"/>
      <c r="B3247" s="86"/>
      <c r="C3247" s="103"/>
      <c r="D3247" s="126"/>
    </row>
    <row r="3248" spans="1:4">
      <c r="A3248" s="111"/>
      <c r="B3248" s="86"/>
      <c r="C3248" s="103"/>
      <c r="D3248" s="126"/>
    </row>
    <row r="3249" spans="1:4">
      <c r="A3249" s="111"/>
      <c r="B3249" s="86"/>
      <c r="C3249" s="103"/>
      <c r="D3249" s="126"/>
    </row>
    <row r="3250" spans="1:4">
      <c r="A3250" s="111"/>
      <c r="B3250" s="86"/>
      <c r="C3250" s="103"/>
      <c r="D3250" s="126"/>
    </row>
    <row r="3251" spans="1:4">
      <c r="A3251" s="111"/>
      <c r="B3251" s="86"/>
      <c r="C3251" s="103"/>
      <c r="D3251" s="126"/>
    </row>
    <row r="3252" spans="1:4">
      <c r="A3252" s="111"/>
      <c r="B3252" s="86"/>
      <c r="C3252" s="103"/>
      <c r="D3252" s="126"/>
    </row>
    <row r="3253" spans="1:4">
      <c r="A3253" s="111"/>
      <c r="B3253" s="86"/>
      <c r="C3253" s="103"/>
      <c r="D3253" s="126"/>
    </row>
    <row r="3254" spans="1:4">
      <c r="A3254" s="111"/>
      <c r="B3254" s="86"/>
      <c r="C3254" s="103"/>
      <c r="D3254" s="126"/>
    </row>
    <row r="3255" spans="1:4">
      <c r="A3255" s="111"/>
      <c r="B3255" s="86"/>
      <c r="C3255" s="103"/>
      <c r="D3255" s="126"/>
    </row>
    <row r="3256" spans="1:4">
      <c r="A3256" s="111"/>
      <c r="B3256" s="86"/>
      <c r="C3256" s="103"/>
      <c r="D3256" s="126"/>
    </row>
    <row r="3257" spans="1:4">
      <c r="A3257" s="111"/>
      <c r="B3257" s="86"/>
      <c r="C3257" s="103"/>
      <c r="D3257" s="126"/>
    </row>
    <row r="3258" spans="1:4">
      <c r="A3258" s="111"/>
      <c r="B3258" s="86"/>
      <c r="C3258" s="103"/>
      <c r="D3258" s="126"/>
    </row>
    <row r="3259" spans="1:4">
      <c r="A3259" s="111"/>
      <c r="B3259" s="86"/>
      <c r="C3259" s="103"/>
      <c r="D3259" s="126"/>
    </row>
    <row r="3260" spans="1:4">
      <c r="A3260" s="111"/>
      <c r="B3260" s="86"/>
      <c r="C3260" s="103"/>
      <c r="D3260" s="126"/>
    </row>
    <row r="3261" spans="1:4">
      <c r="A3261" s="111"/>
      <c r="B3261" s="86"/>
      <c r="C3261" s="103"/>
      <c r="D3261" s="126"/>
    </row>
    <row r="3262" spans="1:4">
      <c r="A3262" s="111"/>
      <c r="B3262" s="86"/>
      <c r="C3262" s="103"/>
      <c r="D3262" s="126"/>
    </row>
    <row r="3263" spans="1:4">
      <c r="A3263" s="111"/>
      <c r="B3263" s="86"/>
      <c r="C3263" s="103"/>
      <c r="D3263" s="126"/>
    </row>
    <row r="3264" spans="1:4">
      <c r="A3264" s="111"/>
      <c r="B3264" s="86"/>
      <c r="C3264" s="103"/>
      <c r="D3264" s="126"/>
    </row>
    <row r="3265" spans="1:4">
      <c r="A3265" s="111"/>
      <c r="B3265" s="86"/>
      <c r="C3265" s="103"/>
      <c r="D3265" s="126"/>
    </row>
    <row r="3266" spans="1:4">
      <c r="A3266" s="111"/>
      <c r="B3266" s="86"/>
      <c r="C3266" s="103"/>
      <c r="D3266" s="126"/>
    </row>
    <row r="3267" spans="1:4">
      <c r="A3267" s="111"/>
      <c r="B3267" s="86"/>
      <c r="C3267" s="103"/>
      <c r="D3267" s="126"/>
    </row>
    <row r="3268" spans="1:4">
      <c r="A3268" s="111"/>
      <c r="B3268" s="86"/>
      <c r="C3268" s="103"/>
      <c r="D3268" s="126"/>
    </row>
    <row r="3269" spans="1:4">
      <c r="A3269" s="111"/>
      <c r="B3269" s="86"/>
      <c r="C3269" s="103"/>
      <c r="D3269" s="126"/>
    </row>
    <row r="3270" spans="1:4">
      <c r="A3270" s="111"/>
      <c r="B3270" s="86"/>
      <c r="C3270" s="103"/>
      <c r="D3270" s="126"/>
    </row>
    <row r="3271" spans="1:4">
      <c r="A3271" s="111"/>
      <c r="B3271" s="86"/>
      <c r="C3271" s="103"/>
      <c r="D3271" s="126"/>
    </row>
    <row r="3272" spans="1:4">
      <c r="A3272" s="111"/>
      <c r="B3272" s="86"/>
      <c r="C3272" s="103"/>
      <c r="D3272" s="126"/>
    </row>
    <row r="3273" spans="1:4">
      <c r="A3273" s="111"/>
      <c r="B3273" s="86"/>
      <c r="C3273" s="103"/>
      <c r="D3273" s="126"/>
    </row>
    <row r="3274" spans="1:4">
      <c r="A3274" s="111"/>
      <c r="B3274" s="86"/>
      <c r="C3274" s="103"/>
      <c r="D3274" s="126"/>
    </row>
    <row r="3275" spans="1:4">
      <c r="A3275" s="111"/>
      <c r="B3275" s="86"/>
      <c r="C3275" s="103"/>
      <c r="D3275" s="126"/>
    </row>
    <row r="3276" spans="1:4">
      <c r="A3276" s="111"/>
      <c r="B3276" s="86"/>
      <c r="C3276" s="103"/>
      <c r="D3276" s="126"/>
    </row>
    <row r="3277" spans="1:4">
      <c r="A3277" s="111"/>
      <c r="B3277" s="86"/>
      <c r="C3277" s="103"/>
      <c r="D3277" s="126"/>
    </row>
    <row r="3278" spans="1:4">
      <c r="A3278" s="111"/>
      <c r="B3278" s="86"/>
      <c r="C3278" s="103"/>
      <c r="D3278" s="126"/>
    </row>
    <row r="3279" spans="1:4">
      <c r="A3279" s="111"/>
      <c r="B3279" s="86"/>
      <c r="C3279" s="103"/>
      <c r="D3279" s="126"/>
    </row>
    <row r="3280" spans="1:4">
      <c r="A3280" s="111"/>
      <c r="B3280" s="86"/>
      <c r="C3280" s="103"/>
      <c r="D3280" s="126"/>
    </row>
    <row r="3281" spans="1:4">
      <c r="A3281" s="111"/>
      <c r="B3281" s="86"/>
      <c r="C3281" s="103"/>
      <c r="D3281" s="126"/>
    </row>
    <row r="3282" spans="1:4">
      <c r="A3282" s="111"/>
      <c r="B3282" s="86"/>
      <c r="C3282" s="103"/>
      <c r="D3282" s="126"/>
    </row>
    <row r="3283" spans="1:4">
      <c r="A3283" s="111"/>
      <c r="B3283" s="86"/>
      <c r="C3283" s="103"/>
      <c r="D3283" s="126"/>
    </row>
    <row r="3284" spans="1:4">
      <c r="A3284" s="111"/>
      <c r="B3284" s="86"/>
      <c r="C3284" s="103"/>
      <c r="D3284" s="126"/>
    </row>
    <row r="3285" spans="1:4">
      <c r="A3285" s="111"/>
      <c r="B3285" s="86"/>
      <c r="C3285" s="103"/>
      <c r="D3285" s="126"/>
    </row>
    <row r="3286" spans="1:4">
      <c r="A3286" s="111"/>
      <c r="B3286" s="86"/>
      <c r="C3286" s="103"/>
      <c r="D3286" s="126"/>
    </row>
    <row r="3287" spans="1:4">
      <c r="A3287" s="111"/>
      <c r="B3287" s="86"/>
      <c r="C3287" s="103"/>
      <c r="D3287" s="126"/>
    </row>
    <row r="3288" spans="1:4">
      <c r="A3288" s="111"/>
      <c r="B3288" s="86"/>
      <c r="C3288" s="103"/>
      <c r="D3288" s="126"/>
    </row>
    <row r="3289" spans="1:4">
      <c r="A3289" s="111"/>
      <c r="B3289" s="86"/>
      <c r="C3289" s="103"/>
      <c r="D3289" s="126"/>
    </row>
    <row r="3290" spans="1:4">
      <c r="A3290" s="111"/>
      <c r="B3290" s="86"/>
      <c r="C3290" s="103"/>
      <c r="D3290" s="126"/>
    </row>
    <row r="3291" spans="1:4">
      <c r="A3291" s="111"/>
      <c r="B3291" s="86"/>
      <c r="C3291" s="103"/>
      <c r="D3291" s="126"/>
    </row>
    <row r="3292" spans="1:4">
      <c r="A3292" s="111"/>
      <c r="B3292" s="86"/>
      <c r="C3292" s="103"/>
      <c r="D3292" s="126"/>
    </row>
    <row r="3293" spans="1:4">
      <c r="A3293" s="111"/>
      <c r="B3293" s="86"/>
      <c r="C3293" s="103"/>
      <c r="D3293" s="126"/>
    </row>
    <row r="3294" spans="1:4">
      <c r="A3294" s="111"/>
      <c r="B3294" s="86"/>
      <c r="C3294" s="103"/>
      <c r="D3294" s="126"/>
    </row>
    <row r="3295" spans="1:4">
      <c r="A3295" s="111"/>
      <c r="B3295" s="86"/>
      <c r="C3295" s="103"/>
      <c r="D3295" s="126"/>
    </row>
    <row r="3296" spans="1:4">
      <c r="A3296" s="111"/>
      <c r="B3296" s="86"/>
      <c r="C3296" s="103"/>
      <c r="D3296" s="126"/>
    </row>
    <row r="3297" spans="1:4">
      <c r="A3297" s="111"/>
      <c r="B3297" s="86"/>
      <c r="C3297" s="103"/>
      <c r="D3297" s="126"/>
    </row>
    <row r="3298" spans="1:4">
      <c r="A3298" s="111"/>
      <c r="B3298" s="86"/>
      <c r="C3298" s="103"/>
      <c r="D3298" s="126"/>
    </row>
    <row r="3299" spans="1:4">
      <c r="A3299" s="111"/>
      <c r="B3299" s="86"/>
      <c r="C3299" s="103"/>
      <c r="D3299" s="126"/>
    </row>
    <row r="3300" spans="1:4">
      <c r="A3300" s="111"/>
      <c r="B3300" s="86"/>
      <c r="C3300" s="103"/>
      <c r="D3300" s="126"/>
    </row>
    <row r="3301" spans="1:4">
      <c r="A3301" s="111"/>
      <c r="B3301" s="86"/>
      <c r="C3301" s="103"/>
      <c r="D3301" s="126"/>
    </row>
    <row r="3302" spans="1:4">
      <c r="A3302" s="111"/>
      <c r="B3302" s="86"/>
      <c r="C3302" s="103"/>
      <c r="D3302" s="126"/>
    </row>
    <row r="3303" spans="1:4">
      <c r="A3303" s="111"/>
      <c r="B3303" s="86"/>
      <c r="C3303" s="103"/>
      <c r="D3303" s="126"/>
    </row>
    <row r="3304" spans="1:4">
      <c r="A3304" s="111"/>
      <c r="B3304" s="86"/>
      <c r="C3304" s="103"/>
      <c r="D3304" s="126"/>
    </row>
    <row r="3305" spans="1:4">
      <c r="A3305" s="111"/>
      <c r="B3305" s="86"/>
      <c r="C3305" s="103"/>
      <c r="D3305" s="126"/>
    </row>
    <row r="3306" spans="1:4">
      <c r="A3306" s="111"/>
      <c r="B3306" s="86"/>
      <c r="C3306" s="103"/>
      <c r="D3306" s="126"/>
    </row>
    <row r="3307" spans="1:4">
      <c r="A3307" s="111"/>
      <c r="B3307" s="86"/>
      <c r="C3307" s="103"/>
      <c r="D3307" s="126"/>
    </row>
    <row r="3308" spans="1:4">
      <c r="A3308" s="111"/>
      <c r="B3308" s="86"/>
      <c r="C3308" s="103"/>
      <c r="D3308" s="126"/>
    </row>
    <row r="3309" spans="1:4">
      <c r="A3309" s="111"/>
      <c r="B3309" s="86"/>
      <c r="C3309" s="103"/>
      <c r="D3309" s="126"/>
    </row>
    <row r="3310" spans="1:4">
      <c r="A3310" s="111"/>
      <c r="B3310" s="86"/>
      <c r="C3310" s="103"/>
      <c r="D3310" s="126"/>
    </row>
    <row r="3311" spans="1:4">
      <c r="A3311" s="111"/>
      <c r="B3311" s="86"/>
      <c r="C3311" s="103"/>
      <c r="D3311" s="126"/>
    </row>
    <row r="3312" spans="1:4">
      <c r="A3312" s="111"/>
      <c r="B3312" s="86"/>
      <c r="C3312" s="103"/>
      <c r="D3312" s="126"/>
    </row>
    <row r="3313" spans="1:4">
      <c r="A3313" s="111"/>
      <c r="B3313" s="86"/>
      <c r="C3313" s="103"/>
      <c r="D3313" s="126"/>
    </row>
    <row r="3314" spans="1:4">
      <c r="A3314" s="111"/>
      <c r="B3314" s="86"/>
      <c r="C3314" s="103"/>
      <c r="D3314" s="126"/>
    </row>
    <row r="3315" spans="1:4">
      <c r="A3315" s="111"/>
      <c r="B3315" s="86"/>
      <c r="C3315" s="103"/>
      <c r="D3315" s="126"/>
    </row>
    <row r="3316" spans="1:4">
      <c r="A3316" s="111"/>
      <c r="B3316" s="86"/>
      <c r="C3316" s="103"/>
      <c r="D3316" s="126"/>
    </row>
    <row r="3317" spans="1:4">
      <c r="A3317" s="111"/>
      <c r="B3317" s="86"/>
      <c r="C3317" s="103"/>
      <c r="D3317" s="126"/>
    </row>
    <row r="3318" spans="1:4">
      <c r="A3318" s="111"/>
      <c r="B3318" s="86"/>
      <c r="C3318" s="103"/>
      <c r="D3318" s="126"/>
    </row>
    <row r="3319" spans="1:4">
      <c r="A3319" s="111"/>
      <c r="B3319" s="86"/>
      <c r="C3319" s="103"/>
      <c r="D3319" s="126"/>
    </row>
    <row r="3320" spans="1:4">
      <c r="A3320" s="111"/>
      <c r="B3320" s="86"/>
      <c r="C3320" s="103"/>
      <c r="D3320" s="126"/>
    </row>
    <row r="3321" spans="1:4">
      <c r="A3321" s="111"/>
      <c r="B3321" s="86"/>
      <c r="C3321" s="103"/>
      <c r="D3321" s="126"/>
    </row>
    <row r="3322" spans="1:4">
      <c r="A3322" s="111"/>
      <c r="B3322" s="86"/>
      <c r="C3322" s="103"/>
      <c r="D3322" s="126"/>
    </row>
    <row r="3323" spans="1:4">
      <c r="A3323" s="111"/>
      <c r="B3323" s="86"/>
      <c r="C3323" s="103"/>
      <c r="D3323" s="126"/>
    </row>
    <row r="3324" spans="1:4">
      <c r="A3324" s="111"/>
      <c r="B3324" s="86"/>
      <c r="C3324" s="103"/>
      <c r="D3324" s="126"/>
    </row>
    <row r="3325" spans="1:4">
      <c r="A3325" s="111"/>
      <c r="B3325" s="86"/>
      <c r="C3325" s="103"/>
      <c r="D3325" s="126"/>
    </row>
    <row r="3326" spans="1:4">
      <c r="A3326" s="111"/>
      <c r="B3326" s="86"/>
      <c r="C3326" s="103"/>
      <c r="D3326" s="126"/>
    </row>
    <row r="3327" spans="1:4">
      <c r="A3327" s="111"/>
      <c r="B3327" s="86"/>
      <c r="C3327" s="103"/>
      <c r="D3327" s="126"/>
    </row>
    <row r="3328" spans="1:4">
      <c r="A3328" s="111"/>
      <c r="B3328" s="86"/>
      <c r="C3328" s="103"/>
      <c r="D3328" s="126"/>
    </row>
    <row r="3329" spans="1:4">
      <c r="A3329" s="111"/>
      <c r="B3329" s="86"/>
      <c r="C3329" s="103"/>
      <c r="D3329" s="126"/>
    </row>
    <row r="3330" spans="1:4">
      <c r="A3330" s="111"/>
      <c r="B3330" s="86"/>
      <c r="C3330" s="103"/>
      <c r="D3330" s="126"/>
    </row>
    <row r="3331" spans="1:4">
      <c r="A3331" s="111"/>
      <c r="B3331" s="86"/>
      <c r="C3331" s="103"/>
      <c r="D3331" s="126"/>
    </row>
    <row r="3332" spans="1:4">
      <c r="A3332" s="111"/>
      <c r="B3332" s="86"/>
      <c r="C3332" s="103"/>
      <c r="D3332" s="126"/>
    </row>
    <row r="3333" spans="1:4">
      <c r="A3333" s="111"/>
      <c r="B3333" s="86"/>
      <c r="C3333" s="103"/>
      <c r="D3333" s="126"/>
    </row>
    <row r="3334" spans="1:4">
      <c r="A3334" s="111"/>
      <c r="B3334" s="86"/>
      <c r="C3334" s="103"/>
      <c r="D3334" s="126"/>
    </row>
    <row r="3335" spans="1:4">
      <c r="A3335" s="111"/>
      <c r="B3335" s="86"/>
      <c r="C3335" s="103"/>
      <c r="D3335" s="126"/>
    </row>
    <row r="3336" spans="1:4">
      <c r="A3336" s="111"/>
      <c r="B3336" s="86"/>
      <c r="C3336" s="103"/>
      <c r="D3336" s="126"/>
    </row>
    <row r="3337" spans="1:4">
      <c r="A3337" s="111"/>
      <c r="B3337" s="86"/>
      <c r="C3337" s="103"/>
      <c r="D3337" s="126"/>
    </row>
    <row r="3338" spans="1:4">
      <c r="A3338" s="111"/>
      <c r="B3338" s="86"/>
      <c r="C3338" s="103"/>
      <c r="D3338" s="126"/>
    </row>
    <row r="3339" spans="1:4">
      <c r="A3339" s="111"/>
      <c r="B3339" s="86"/>
      <c r="C3339" s="103"/>
      <c r="D3339" s="126"/>
    </row>
    <row r="3340" spans="1:4">
      <c r="A3340" s="111"/>
      <c r="B3340" s="86"/>
      <c r="C3340" s="103"/>
      <c r="D3340" s="126"/>
    </row>
    <row r="3341" spans="1:4">
      <c r="A3341" s="111"/>
      <c r="B3341" s="86"/>
      <c r="C3341" s="103"/>
      <c r="D3341" s="126"/>
    </row>
    <row r="3342" spans="1:4">
      <c r="A3342" s="111"/>
      <c r="B3342" s="86"/>
      <c r="C3342" s="103"/>
      <c r="D3342" s="126"/>
    </row>
    <row r="3343" spans="1:4">
      <c r="A3343" s="111"/>
      <c r="B3343" s="86"/>
      <c r="C3343" s="103"/>
      <c r="D3343" s="126"/>
    </row>
    <row r="3344" spans="1:4">
      <c r="A3344" s="111"/>
      <c r="B3344" s="86"/>
      <c r="C3344" s="103"/>
      <c r="D3344" s="126"/>
    </row>
    <row r="3345" spans="1:4">
      <c r="A3345" s="111"/>
      <c r="B3345" s="86"/>
      <c r="C3345" s="103"/>
      <c r="D3345" s="126"/>
    </row>
    <row r="3346" spans="1:4">
      <c r="A3346" s="111"/>
      <c r="B3346" s="86"/>
      <c r="C3346" s="103"/>
      <c r="D3346" s="126"/>
    </row>
    <row r="3347" spans="1:4">
      <c r="A3347" s="111"/>
      <c r="B3347" s="86"/>
      <c r="C3347" s="103"/>
      <c r="D3347" s="126"/>
    </row>
    <row r="3348" spans="1:4">
      <c r="A3348" s="111"/>
      <c r="B3348" s="86"/>
      <c r="C3348" s="103"/>
      <c r="D3348" s="126"/>
    </row>
    <row r="3349" spans="1:4">
      <c r="A3349" s="111"/>
      <c r="B3349" s="86"/>
      <c r="C3349" s="103"/>
      <c r="D3349" s="126"/>
    </row>
    <row r="3350" spans="1:4">
      <c r="A3350" s="111"/>
      <c r="B3350" s="86"/>
      <c r="C3350" s="103"/>
      <c r="D3350" s="126"/>
    </row>
    <row r="3351" spans="1:4">
      <c r="A3351" s="111"/>
      <c r="B3351" s="86"/>
      <c r="C3351" s="103"/>
      <c r="D3351" s="126"/>
    </row>
    <row r="3352" spans="1:4">
      <c r="A3352" s="111"/>
      <c r="B3352" s="86"/>
      <c r="C3352" s="103"/>
      <c r="D3352" s="126"/>
    </row>
    <row r="3353" spans="1:4">
      <c r="A3353" s="111"/>
      <c r="B3353" s="86"/>
      <c r="C3353" s="103"/>
      <c r="D3353" s="126"/>
    </row>
    <row r="3354" spans="1:4">
      <c r="A3354" s="111"/>
      <c r="B3354" s="86"/>
      <c r="C3354" s="103"/>
      <c r="D3354" s="126"/>
    </row>
    <row r="3355" spans="1:4">
      <c r="A3355" s="111"/>
      <c r="B3355" s="86"/>
      <c r="C3355" s="103"/>
      <c r="D3355" s="126"/>
    </row>
    <row r="3356" spans="1:4">
      <c r="A3356" s="111"/>
      <c r="B3356" s="86"/>
      <c r="C3356" s="103"/>
      <c r="D3356" s="126"/>
    </row>
    <row r="3357" spans="1:4">
      <c r="A3357" s="111"/>
      <c r="B3357" s="86"/>
      <c r="C3357" s="103"/>
      <c r="D3357" s="126"/>
    </row>
    <row r="3358" spans="1:4">
      <c r="A3358" s="111"/>
      <c r="B3358" s="86"/>
      <c r="C3358" s="103"/>
      <c r="D3358" s="126"/>
    </row>
    <row r="3359" spans="1:4">
      <c r="A3359" s="111"/>
      <c r="B3359" s="86"/>
      <c r="C3359" s="103"/>
      <c r="D3359" s="126"/>
    </row>
    <row r="3360" spans="1:4">
      <c r="A3360" s="111"/>
      <c r="B3360" s="86"/>
      <c r="C3360" s="103"/>
      <c r="D3360" s="126"/>
    </row>
    <row r="3361" spans="1:4">
      <c r="A3361" s="111"/>
      <c r="B3361" s="86"/>
      <c r="C3361" s="103"/>
      <c r="D3361" s="126"/>
    </row>
    <row r="3362" spans="1:4">
      <c r="A3362" s="111"/>
      <c r="B3362" s="86"/>
      <c r="C3362" s="103"/>
      <c r="D3362" s="126"/>
    </row>
    <row r="3363" spans="1:4">
      <c r="A3363" s="111"/>
      <c r="B3363" s="86"/>
      <c r="C3363" s="103"/>
      <c r="D3363" s="126"/>
    </row>
    <row r="3364" spans="1:4">
      <c r="A3364" s="111"/>
      <c r="B3364" s="86"/>
      <c r="C3364" s="103"/>
      <c r="D3364" s="126"/>
    </row>
    <row r="3365" spans="1:4">
      <c r="A3365" s="111"/>
      <c r="B3365" s="86"/>
      <c r="C3365" s="103"/>
      <c r="D3365" s="126"/>
    </row>
    <row r="3366" spans="1:4">
      <c r="A3366" s="111"/>
      <c r="B3366" s="86"/>
      <c r="C3366" s="103"/>
      <c r="D3366" s="126"/>
    </row>
    <row r="3367" spans="1:4">
      <c r="A3367" s="111"/>
      <c r="B3367" s="86"/>
      <c r="C3367" s="103"/>
      <c r="D3367" s="126"/>
    </row>
    <row r="3368" spans="1:4">
      <c r="A3368" s="111"/>
      <c r="B3368" s="86"/>
      <c r="C3368" s="103"/>
      <c r="D3368" s="126"/>
    </row>
    <row r="3369" spans="1:4">
      <c r="A3369" s="111"/>
      <c r="B3369" s="86"/>
      <c r="C3369" s="103"/>
      <c r="D3369" s="126"/>
    </row>
    <row r="3370" spans="1:4">
      <c r="A3370" s="111"/>
      <c r="B3370" s="86"/>
      <c r="C3370" s="103"/>
      <c r="D3370" s="126"/>
    </row>
    <row r="3371" spans="1:4">
      <c r="A3371" s="111"/>
      <c r="B3371" s="86"/>
      <c r="C3371" s="103"/>
      <c r="D3371" s="126"/>
    </row>
    <row r="3372" spans="1:4">
      <c r="A3372" s="111"/>
      <c r="B3372" s="86"/>
      <c r="C3372" s="103"/>
      <c r="D3372" s="126"/>
    </row>
    <row r="3373" spans="1:4">
      <c r="A3373" s="111"/>
      <c r="B3373" s="86"/>
      <c r="C3373" s="103"/>
      <c r="D3373" s="126"/>
    </row>
    <row r="3374" spans="1:4">
      <c r="A3374" s="111"/>
      <c r="B3374" s="86"/>
      <c r="C3374" s="103"/>
      <c r="D3374" s="126"/>
    </row>
    <row r="3375" spans="1:4">
      <c r="A3375" s="111"/>
      <c r="B3375" s="86"/>
      <c r="C3375" s="103"/>
      <c r="D3375" s="126"/>
    </row>
    <row r="3376" spans="1:4">
      <c r="A3376" s="111"/>
      <c r="B3376" s="86"/>
      <c r="C3376" s="103"/>
      <c r="D3376" s="126"/>
    </row>
    <row r="3377" spans="1:4">
      <c r="A3377" s="111"/>
      <c r="B3377" s="86"/>
      <c r="C3377" s="103"/>
      <c r="D3377" s="126"/>
    </row>
    <row r="3378" spans="1:4">
      <c r="A3378" s="111"/>
      <c r="B3378" s="86"/>
      <c r="C3378" s="103"/>
      <c r="D3378" s="126"/>
    </row>
    <row r="3379" spans="1:4">
      <c r="A3379" s="111"/>
      <c r="B3379" s="86"/>
      <c r="C3379" s="103"/>
      <c r="D3379" s="126"/>
    </row>
    <row r="3380" spans="1:4">
      <c r="A3380" s="111"/>
      <c r="B3380" s="86"/>
      <c r="C3380" s="103"/>
      <c r="D3380" s="126"/>
    </row>
    <row r="3381" spans="1:4">
      <c r="A3381" s="111"/>
      <c r="B3381" s="86"/>
      <c r="C3381" s="103"/>
      <c r="D3381" s="126"/>
    </row>
    <row r="3382" spans="1:4">
      <c r="A3382" s="111"/>
      <c r="B3382" s="86"/>
      <c r="C3382" s="103"/>
      <c r="D3382" s="126"/>
    </row>
    <row r="3383" spans="1:4">
      <c r="A3383" s="111"/>
      <c r="B3383" s="86"/>
      <c r="C3383" s="103"/>
      <c r="D3383" s="126"/>
    </row>
    <row r="3384" spans="1:4">
      <c r="A3384" s="111"/>
      <c r="B3384" s="86"/>
      <c r="C3384" s="103"/>
      <c r="D3384" s="126"/>
    </row>
    <row r="3385" spans="1:4">
      <c r="A3385" s="111"/>
      <c r="B3385" s="86"/>
      <c r="C3385" s="103"/>
      <c r="D3385" s="126"/>
    </row>
    <row r="3386" spans="1:4">
      <c r="A3386" s="111"/>
      <c r="B3386" s="86"/>
      <c r="C3386" s="103"/>
      <c r="D3386" s="126"/>
    </row>
    <row r="3387" spans="1:4">
      <c r="A3387" s="111"/>
      <c r="B3387" s="86"/>
      <c r="C3387" s="103"/>
      <c r="D3387" s="126"/>
    </row>
    <row r="3388" spans="1:4">
      <c r="A3388" s="111"/>
      <c r="B3388" s="86"/>
      <c r="C3388" s="103"/>
      <c r="D3388" s="126"/>
    </row>
    <row r="3389" spans="1:4">
      <c r="A3389" s="111"/>
      <c r="B3389" s="86"/>
      <c r="C3389" s="103"/>
      <c r="D3389" s="126"/>
    </row>
    <row r="3390" spans="1:4">
      <c r="A3390" s="111"/>
      <c r="B3390" s="86"/>
      <c r="C3390" s="103"/>
      <c r="D3390" s="126"/>
    </row>
    <row r="3391" spans="1:4">
      <c r="A3391" s="111"/>
      <c r="B3391" s="86"/>
      <c r="C3391" s="103"/>
      <c r="D3391" s="126"/>
    </row>
    <row r="3392" spans="1:4">
      <c r="A3392" s="111"/>
      <c r="B3392" s="86"/>
      <c r="C3392" s="103"/>
      <c r="D3392" s="126"/>
    </row>
    <row r="3393" spans="1:4">
      <c r="A3393" s="111"/>
      <c r="B3393" s="86"/>
      <c r="C3393" s="103"/>
      <c r="D3393" s="126"/>
    </row>
    <row r="3394" spans="1:4">
      <c r="A3394" s="111"/>
      <c r="B3394" s="86"/>
      <c r="C3394" s="103"/>
      <c r="D3394" s="126"/>
    </row>
    <row r="3395" spans="1:4">
      <c r="A3395" s="111"/>
      <c r="B3395" s="86"/>
      <c r="C3395" s="103"/>
      <c r="D3395" s="126"/>
    </row>
    <row r="3396" spans="1:4">
      <c r="A3396" s="111"/>
      <c r="B3396" s="86"/>
      <c r="C3396" s="103"/>
      <c r="D3396" s="126"/>
    </row>
    <row r="3397" spans="1:4">
      <c r="A3397" s="111"/>
      <c r="B3397" s="86"/>
      <c r="C3397" s="103"/>
      <c r="D3397" s="126"/>
    </row>
    <row r="3398" spans="1:4">
      <c r="A3398" s="111"/>
      <c r="B3398" s="86"/>
      <c r="C3398" s="103"/>
      <c r="D3398" s="126"/>
    </row>
    <row r="3399" spans="1:4">
      <c r="A3399" s="111"/>
      <c r="B3399" s="86"/>
      <c r="C3399" s="103"/>
      <c r="D3399" s="126"/>
    </row>
    <row r="3400" spans="1:4">
      <c r="A3400" s="111"/>
      <c r="B3400" s="86"/>
      <c r="C3400" s="103"/>
      <c r="D3400" s="126"/>
    </row>
    <row r="3401" spans="1:4">
      <c r="A3401" s="111"/>
      <c r="B3401" s="86"/>
      <c r="C3401" s="103"/>
      <c r="D3401" s="126"/>
    </row>
    <row r="3402" spans="1:4">
      <c r="A3402" s="111"/>
      <c r="B3402" s="86"/>
      <c r="C3402" s="103"/>
      <c r="D3402" s="126"/>
    </row>
    <row r="3403" spans="1:4">
      <c r="A3403" s="111"/>
      <c r="B3403" s="86"/>
      <c r="C3403" s="103"/>
      <c r="D3403" s="126"/>
    </row>
    <row r="3404" spans="1:4">
      <c r="A3404" s="111"/>
      <c r="B3404" s="86"/>
      <c r="C3404" s="103"/>
      <c r="D3404" s="126"/>
    </row>
    <row r="3405" spans="1:4">
      <c r="A3405" s="111"/>
      <c r="B3405" s="86"/>
      <c r="C3405" s="103"/>
      <c r="D3405" s="126"/>
    </row>
    <row r="3406" spans="1:4">
      <c r="A3406" s="111"/>
      <c r="B3406" s="86"/>
      <c r="C3406" s="103"/>
      <c r="D3406" s="126"/>
    </row>
    <row r="3407" spans="1:4">
      <c r="A3407" s="111"/>
      <c r="B3407" s="86"/>
      <c r="C3407" s="103"/>
      <c r="D3407" s="126"/>
    </row>
    <row r="3408" spans="1:4">
      <c r="A3408" s="111"/>
      <c r="B3408" s="86"/>
      <c r="C3408" s="103"/>
      <c r="D3408" s="126"/>
    </row>
    <row r="3409" spans="1:4">
      <c r="A3409" s="111"/>
      <c r="B3409" s="86"/>
      <c r="C3409" s="103"/>
      <c r="D3409" s="126"/>
    </row>
    <row r="3410" spans="1:4">
      <c r="A3410" s="111"/>
      <c r="B3410" s="86"/>
      <c r="C3410" s="103"/>
      <c r="D3410" s="126"/>
    </row>
    <row r="3411" spans="1:4">
      <c r="A3411" s="111"/>
      <c r="B3411" s="86"/>
      <c r="C3411" s="103"/>
      <c r="D3411" s="126"/>
    </row>
    <row r="3412" spans="1:4">
      <c r="A3412" s="111"/>
      <c r="B3412" s="86"/>
      <c r="C3412" s="103"/>
      <c r="D3412" s="126"/>
    </row>
    <row r="3413" spans="1:4">
      <c r="A3413" s="111"/>
      <c r="B3413" s="86"/>
      <c r="C3413" s="103"/>
      <c r="D3413" s="126"/>
    </row>
    <row r="3414" spans="1:4">
      <c r="A3414" s="111"/>
      <c r="B3414" s="86"/>
      <c r="C3414" s="103"/>
      <c r="D3414" s="126"/>
    </row>
    <row r="3415" spans="1:4">
      <c r="A3415" s="111"/>
      <c r="B3415" s="86"/>
      <c r="C3415" s="103"/>
      <c r="D3415" s="126"/>
    </row>
    <row r="3416" spans="1:4">
      <c r="A3416" s="111"/>
      <c r="B3416" s="86"/>
      <c r="C3416" s="103"/>
      <c r="D3416" s="126"/>
    </row>
    <row r="3417" spans="1:4">
      <c r="A3417" s="111"/>
      <c r="B3417" s="86"/>
      <c r="C3417" s="103"/>
      <c r="D3417" s="126"/>
    </row>
    <row r="3418" spans="1:4">
      <c r="A3418" s="111"/>
      <c r="B3418" s="86"/>
      <c r="C3418" s="103"/>
      <c r="D3418" s="126"/>
    </row>
    <row r="3419" spans="1:4">
      <c r="A3419" s="111"/>
      <c r="B3419" s="86"/>
      <c r="C3419" s="103"/>
      <c r="D3419" s="126"/>
    </row>
    <row r="3420" spans="1:4">
      <c r="A3420" s="111"/>
      <c r="B3420" s="86"/>
      <c r="C3420" s="103"/>
      <c r="D3420" s="126"/>
    </row>
    <row r="3421" spans="1:4">
      <c r="A3421" s="111"/>
      <c r="B3421" s="86"/>
      <c r="C3421" s="103"/>
      <c r="D3421" s="126"/>
    </row>
    <row r="3422" spans="1:4">
      <c r="A3422" s="111"/>
      <c r="B3422" s="86"/>
      <c r="C3422" s="103"/>
      <c r="D3422" s="126"/>
    </row>
    <row r="3423" spans="1:4">
      <c r="A3423" s="111"/>
      <c r="B3423" s="86"/>
      <c r="C3423" s="103"/>
      <c r="D3423" s="126"/>
    </row>
    <row r="3424" spans="1:4">
      <c r="A3424" s="111"/>
      <c r="B3424" s="86"/>
      <c r="C3424" s="103"/>
      <c r="D3424" s="126"/>
    </row>
    <row r="3425" spans="1:4">
      <c r="A3425" s="111"/>
      <c r="B3425" s="86"/>
      <c r="C3425" s="103"/>
      <c r="D3425" s="126"/>
    </row>
    <row r="3426" spans="1:4">
      <c r="A3426" s="111"/>
      <c r="B3426" s="86"/>
      <c r="C3426" s="103"/>
      <c r="D3426" s="126"/>
    </row>
    <row r="3427" spans="1:4">
      <c r="A3427" s="111"/>
      <c r="B3427" s="86"/>
      <c r="C3427" s="103"/>
      <c r="D3427" s="126"/>
    </row>
    <row r="3428" spans="1:4">
      <c r="A3428" s="111"/>
      <c r="B3428" s="86"/>
      <c r="C3428" s="103"/>
      <c r="D3428" s="126"/>
    </row>
    <row r="3429" spans="1:4">
      <c r="A3429" s="111"/>
      <c r="B3429" s="86"/>
      <c r="C3429" s="103"/>
      <c r="D3429" s="126"/>
    </row>
    <row r="3430" spans="1:4">
      <c r="A3430" s="111"/>
      <c r="B3430" s="86"/>
      <c r="C3430" s="103"/>
      <c r="D3430" s="126"/>
    </row>
    <row r="3431" spans="1:4">
      <c r="A3431" s="111"/>
      <c r="B3431" s="86"/>
      <c r="C3431" s="103"/>
      <c r="D3431" s="126"/>
    </row>
    <row r="3432" spans="1:4">
      <c r="A3432" s="111"/>
      <c r="B3432" s="86"/>
      <c r="C3432" s="103"/>
      <c r="D3432" s="126"/>
    </row>
    <row r="3433" spans="1:4">
      <c r="A3433" s="111"/>
      <c r="B3433" s="86"/>
      <c r="C3433" s="103"/>
      <c r="D3433" s="126"/>
    </row>
    <row r="3434" spans="1:4">
      <c r="A3434" s="111"/>
      <c r="B3434" s="86"/>
      <c r="C3434" s="103"/>
      <c r="D3434" s="126"/>
    </row>
    <row r="3435" spans="1:4">
      <c r="A3435" s="111"/>
      <c r="B3435" s="86"/>
      <c r="C3435" s="103"/>
      <c r="D3435" s="126"/>
    </row>
    <row r="3436" spans="1:4">
      <c r="A3436" s="111"/>
      <c r="B3436" s="86"/>
      <c r="C3436" s="103"/>
      <c r="D3436" s="126"/>
    </row>
    <row r="3437" spans="1:4">
      <c r="A3437" s="111"/>
      <c r="B3437" s="86"/>
      <c r="C3437" s="103"/>
      <c r="D3437" s="126"/>
    </row>
    <row r="3438" spans="1:4">
      <c r="A3438" s="111"/>
      <c r="B3438" s="86"/>
      <c r="C3438" s="103"/>
      <c r="D3438" s="126"/>
    </row>
    <row r="3439" spans="1:4">
      <c r="A3439" s="111"/>
      <c r="B3439" s="86"/>
      <c r="C3439" s="103"/>
      <c r="D3439" s="126"/>
    </row>
    <row r="3440" spans="1:4">
      <c r="A3440" s="111"/>
      <c r="B3440" s="86"/>
      <c r="C3440" s="103"/>
      <c r="D3440" s="126"/>
    </row>
    <row r="3441" spans="1:4">
      <c r="A3441" s="111"/>
      <c r="B3441" s="86"/>
      <c r="C3441" s="103"/>
      <c r="D3441" s="126"/>
    </row>
    <row r="3442" spans="1:4">
      <c r="A3442" s="111"/>
      <c r="B3442" s="86"/>
      <c r="C3442" s="103"/>
      <c r="D3442" s="126"/>
    </row>
    <row r="3443" spans="1:4">
      <c r="A3443" s="111"/>
      <c r="B3443" s="86"/>
      <c r="C3443" s="103"/>
      <c r="D3443" s="126"/>
    </row>
    <row r="3444" spans="1:4">
      <c r="A3444" s="111"/>
      <c r="B3444" s="86"/>
      <c r="C3444" s="103"/>
      <c r="D3444" s="126"/>
    </row>
    <row r="3445" spans="1:4">
      <c r="A3445" s="111"/>
      <c r="B3445" s="86"/>
      <c r="C3445" s="103"/>
      <c r="D3445" s="126"/>
    </row>
    <row r="3446" spans="1:4">
      <c r="A3446" s="111"/>
      <c r="B3446" s="86"/>
      <c r="C3446" s="103"/>
      <c r="D3446" s="126"/>
    </row>
    <row r="3447" spans="1:4">
      <c r="A3447" s="111"/>
      <c r="B3447" s="86"/>
      <c r="C3447" s="103"/>
      <c r="D3447" s="126"/>
    </row>
    <row r="3448" spans="1:4">
      <c r="A3448" s="111"/>
      <c r="B3448" s="86"/>
      <c r="C3448" s="103"/>
      <c r="D3448" s="126"/>
    </row>
    <row r="3449" spans="1:4">
      <c r="A3449" s="111"/>
      <c r="B3449" s="86"/>
      <c r="C3449" s="103"/>
      <c r="D3449" s="126"/>
    </row>
    <row r="3450" spans="1:4">
      <c r="A3450" s="111"/>
      <c r="B3450" s="86"/>
      <c r="C3450" s="103"/>
      <c r="D3450" s="126"/>
    </row>
    <row r="3451" spans="1:4">
      <c r="A3451" s="111"/>
      <c r="B3451" s="86"/>
      <c r="C3451" s="103"/>
      <c r="D3451" s="126"/>
    </row>
    <row r="3452" spans="1:4">
      <c r="A3452" s="111"/>
      <c r="B3452" s="86"/>
      <c r="C3452" s="103"/>
      <c r="D3452" s="126"/>
    </row>
    <row r="3453" spans="1:4">
      <c r="A3453" s="111"/>
      <c r="B3453" s="86"/>
      <c r="C3453" s="103"/>
      <c r="D3453" s="126"/>
    </row>
    <row r="3454" spans="1:4">
      <c r="A3454" s="111"/>
      <c r="B3454" s="86"/>
      <c r="C3454" s="103"/>
      <c r="D3454" s="126"/>
    </row>
    <row r="3455" spans="1:4">
      <c r="A3455" s="111"/>
      <c r="B3455" s="86"/>
      <c r="C3455" s="103"/>
      <c r="D3455" s="126"/>
    </row>
    <row r="3456" spans="1:4">
      <c r="A3456" s="111"/>
      <c r="B3456" s="86"/>
      <c r="C3456" s="103"/>
      <c r="D3456" s="126"/>
    </row>
    <row r="3457" spans="1:4">
      <c r="A3457" s="111"/>
      <c r="B3457" s="86"/>
      <c r="C3457" s="103"/>
      <c r="D3457" s="126"/>
    </row>
    <row r="3458" spans="1:4">
      <c r="A3458" s="111"/>
      <c r="B3458" s="86"/>
      <c r="C3458" s="103"/>
      <c r="D3458" s="126"/>
    </row>
    <row r="3459" spans="1:4">
      <c r="A3459" s="111"/>
      <c r="B3459" s="86"/>
      <c r="C3459" s="103"/>
      <c r="D3459" s="126"/>
    </row>
    <row r="3460" spans="1:4">
      <c r="A3460" s="111"/>
      <c r="B3460" s="86"/>
      <c r="C3460" s="103"/>
      <c r="D3460" s="126"/>
    </row>
    <row r="3461" spans="1:4">
      <c r="A3461" s="111"/>
      <c r="B3461" s="86"/>
      <c r="C3461" s="103"/>
      <c r="D3461" s="126"/>
    </row>
    <row r="3462" spans="1:4">
      <c r="A3462" s="111"/>
      <c r="B3462" s="86"/>
      <c r="C3462" s="103"/>
      <c r="D3462" s="126"/>
    </row>
    <row r="3463" spans="1:4">
      <c r="A3463" s="111"/>
      <c r="B3463" s="86"/>
      <c r="C3463" s="103"/>
      <c r="D3463" s="126"/>
    </row>
    <row r="3464" spans="1:4">
      <c r="A3464" s="111"/>
      <c r="B3464" s="86"/>
      <c r="C3464" s="103"/>
      <c r="D3464" s="126"/>
    </row>
    <row r="3465" spans="1:4">
      <c r="A3465" s="111"/>
      <c r="B3465" s="86"/>
      <c r="C3465" s="103"/>
      <c r="D3465" s="126"/>
    </row>
    <row r="3466" spans="1:4">
      <c r="A3466" s="111"/>
      <c r="B3466" s="86"/>
      <c r="C3466" s="103"/>
      <c r="D3466" s="126"/>
    </row>
    <row r="3467" spans="1:4">
      <c r="A3467" s="111"/>
      <c r="B3467" s="86"/>
      <c r="C3467" s="103"/>
      <c r="D3467" s="126"/>
    </row>
    <row r="3468" spans="1:4">
      <c r="A3468" s="111"/>
      <c r="B3468" s="86"/>
      <c r="C3468" s="103"/>
      <c r="D3468" s="126"/>
    </row>
    <row r="3469" spans="1:4">
      <c r="A3469" s="111"/>
      <c r="B3469" s="86"/>
      <c r="C3469" s="103"/>
      <c r="D3469" s="126"/>
    </row>
    <row r="3470" spans="1:4">
      <c r="A3470" s="111"/>
      <c r="B3470" s="86"/>
      <c r="C3470" s="103"/>
      <c r="D3470" s="126"/>
    </row>
    <row r="3471" spans="1:4">
      <c r="A3471" s="111"/>
      <c r="B3471" s="86"/>
      <c r="C3471" s="103"/>
      <c r="D3471" s="126"/>
    </row>
    <row r="3472" spans="1:4">
      <c r="A3472" s="111"/>
      <c r="B3472" s="86"/>
      <c r="C3472" s="103"/>
      <c r="D3472" s="126"/>
    </row>
    <row r="3473" spans="1:4">
      <c r="A3473" s="111"/>
      <c r="B3473" s="86"/>
      <c r="C3473" s="103"/>
      <c r="D3473" s="126"/>
    </row>
    <row r="3474" spans="1:4">
      <c r="A3474" s="111"/>
      <c r="B3474" s="86"/>
      <c r="C3474" s="103"/>
      <c r="D3474" s="126"/>
    </row>
    <row r="3475" spans="1:4">
      <c r="A3475" s="111"/>
      <c r="B3475" s="86"/>
      <c r="C3475" s="103"/>
      <c r="D3475" s="126"/>
    </row>
    <row r="3476" spans="1:4">
      <c r="A3476" s="111"/>
      <c r="B3476" s="86"/>
      <c r="C3476" s="103"/>
      <c r="D3476" s="126"/>
    </row>
    <row r="3477" spans="1:4">
      <c r="A3477" s="111"/>
      <c r="B3477" s="86"/>
      <c r="C3477" s="103"/>
      <c r="D3477" s="126"/>
    </row>
    <row r="3478" spans="1:4">
      <c r="A3478" s="111"/>
      <c r="B3478" s="86"/>
      <c r="C3478" s="103"/>
      <c r="D3478" s="126"/>
    </row>
    <row r="3479" spans="1:4">
      <c r="A3479" s="111"/>
      <c r="B3479" s="86"/>
      <c r="C3479" s="103"/>
      <c r="D3479" s="126"/>
    </row>
    <row r="3480" spans="1:4">
      <c r="A3480" s="111"/>
      <c r="B3480" s="86"/>
      <c r="C3480" s="103"/>
      <c r="D3480" s="126"/>
    </row>
    <row r="3481" spans="1:4">
      <c r="A3481" s="111"/>
      <c r="B3481" s="86"/>
      <c r="C3481" s="103"/>
      <c r="D3481" s="126"/>
    </row>
    <row r="3482" spans="1:4">
      <c r="A3482" s="111"/>
      <c r="B3482" s="86"/>
      <c r="C3482" s="103"/>
      <c r="D3482" s="126"/>
    </row>
    <row r="3483" spans="1:4">
      <c r="A3483" s="111"/>
      <c r="B3483" s="86"/>
      <c r="C3483" s="103"/>
      <c r="D3483" s="126"/>
    </row>
    <row r="3484" spans="1:4">
      <c r="A3484" s="111"/>
      <c r="B3484" s="86"/>
      <c r="C3484" s="103"/>
      <c r="D3484" s="126"/>
    </row>
    <row r="3485" spans="1:4">
      <c r="A3485" s="111"/>
      <c r="B3485" s="86"/>
      <c r="C3485" s="103"/>
      <c r="D3485" s="126"/>
    </row>
    <row r="3486" spans="1:4">
      <c r="A3486" s="111"/>
      <c r="B3486" s="86"/>
      <c r="C3486" s="103"/>
      <c r="D3486" s="126"/>
    </row>
    <row r="3487" spans="1:4">
      <c r="A3487" s="111"/>
      <c r="B3487" s="86"/>
      <c r="C3487" s="103"/>
      <c r="D3487" s="126"/>
    </row>
    <row r="3488" spans="1:4">
      <c r="A3488" s="111"/>
      <c r="B3488" s="86"/>
      <c r="C3488" s="103"/>
      <c r="D3488" s="126"/>
    </row>
    <row r="3489" spans="1:4">
      <c r="A3489" s="111"/>
      <c r="B3489" s="86"/>
      <c r="C3489" s="103"/>
      <c r="D3489" s="126"/>
    </row>
    <row r="3490" spans="1:4">
      <c r="A3490" s="111"/>
      <c r="B3490" s="86"/>
      <c r="C3490" s="103"/>
      <c r="D3490" s="126"/>
    </row>
    <row r="3491" spans="1:4">
      <c r="A3491" s="111"/>
      <c r="B3491" s="86"/>
      <c r="C3491" s="103"/>
      <c r="D3491" s="126"/>
    </row>
    <row r="3492" spans="1:4">
      <c r="A3492" s="111"/>
      <c r="B3492" s="86"/>
      <c r="C3492" s="103"/>
      <c r="D3492" s="126"/>
    </row>
    <row r="3493" spans="1:4">
      <c r="A3493" s="111"/>
      <c r="B3493" s="86"/>
      <c r="C3493" s="103"/>
      <c r="D3493" s="126"/>
    </row>
    <row r="3494" spans="1:4">
      <c r="A3494" s="111"/>
      <c r="B3494" s="86"/>
      <c r="C3494" s="103"/>
      <c r="D3494" s="126"/>
    </row>
    <row r="3495" spans="1:4">
      <c r="A3495" s="111"/>
      <c r="B3495" s="86"/>
      <c r="C3495" s="103"/>
      <c r="D3495" s="126"/>
    </row>
    <row r="3496" spans="1:4">
      <c r="A3496" s="111"/>
      <c r="B3496" s="86"/>
      <c r="C3496" s="103"/>
      <c r="D3496" s="126"/>
    </row>
    <row r="3497" spans="1:4">
      <c r="A3497" s="111"/>
      <c r="B3497" s="86"/>
      <c r="C3497" s="103"/>
      <c r="D3497" s="126"/>
    </row>
    <row r="3498" spans="1:4">
      <c r="A3498" s="111"/>
      <c r="B3498" s="86"/>
      <c r="C3498" s="103"/>
      <c r="D3498" s="126"/>
    </row>
    <row r="3499" spans="1:4">
      <c r="A3499" s="111"/>
      <c r="B3499" s="86"/>
      <c r="C3499" s="103"/>
      <c r="D3499" s="126"/>
    </row>
    <row r="3500" spans="1:4">
      <c r="A3500" s="111"/>
      <c r="B3500" s="86"/>
      <c r="C3500" s="103"/>
      <c r="D3500" s="126"/>
    </row>
    <row r="3501" spans="1:4">
      <c r="A3501" s="111"/>
      <c r="B3501" s="86"/>
      <c r="C3501" s="103"/>
      <c r="D3501" s="126"/>
    </row>
    <row r="3502" spans="1:4">
      <c r="A3502" s="111"/>
      <c r="B3502" s="86"/>
      <c r="C3502" s="103"/>
      <c r="D3502" s="126"/>
    </row>
    <row r="3503" spans="1:4">
      <c r="A3503" s="111"/>
      <c r="B3503" s="86"/>
      <c r="C3503" s="103"/>
      <c r="D3503" s="126"/>
    </row>
    <row r="3504" spans="1:4">
      <c r="A3504" s="111"/>
      <c r="B3504" s="86"/>
      <c r="C3504" s="103"/>
      <c r="D3504" s="126"/>
    </row>
    <row r="3505" spans="1:4">
      <c r="A3505" s="111"/>
      <c r="B3505" s="86"/>
      <c r="C3505" s="103"/>
      <c r="D3505" s="126"/>
    </row>
    <row r="3506" spans="1:4">
      <c r="A3506" s="111"/>
      <c r="B3506" s="86"/>
      <c r="C3506" s="103"/>
      <c r="D3506" s="126"/>
    </row>
    <row r="3507" spans="1:4">
      <c r="A3507" s="111"/>
      <c r="B3507" s="86"/>
      <c r="C3507" s="103"/>
      <c r="D3507" s="126"/>
    </row>
    <row r="3508" spans="1:4">
      <c r="A3508" s="111"/>
      <c r="B3508" s="86"/>
      <c r="C3508" s="103"/>
      <c r="D3508" s="126"/>
    </row>
    <row r="3509" spans="1:4">
      <c r="A3509" s="111"/>
      <c r="B3509" s="86"/>
      <c r="C3509" s="103"/>
      <c r="D3509" s="126"/>
    </row>
    <row r="3510" spans="1:4">
      <c r="A3510" s="111"/>
      <c r="B3510" s="86"/>
      <c r="C3510" s="103"/>
      <c r="D3510" s="126"/>
    </row>
    <row r="3511" spans="1:4">
      <c r="A3511" s="111"/>
      <c r="B3511" s="86"/>
      <c r="C3511" s="103"/>
      <c r="D3511" s="126"/>
    </row>
    <row r="3512" spans="1:4">
      <c r="A3512" s="111"/>
      <c r="B3512" s="86"/>
      <c r="C3512" s="103"/>
      <c r="D3512" s="126"/>
    </row>
    <row r="3513" spans="1:4">
      <c r="A3513" s="111"/>
      <c r="B3513" s="86"/>
      <c r="C3513" s="103"/>
      <c r="D3513" s="126"/>
    </row>
    <row r="3514" spans="1:4">
      <c r="A3514" s="111"/>
      <c r="B3514" s="86"/>
      <c r="C3514" s="103"/>
      <c r="D3514" s="126"/>
    </row>
    <row r="3515" spans="1:4">
      <c r="A3515" s="111"/>
      <c r="B3515" s="86"/>
      <c r="C3515" s="103"/>
      <c r="D3515" s="126"/>
    </row>
    <row r="3516" spans="1:4">
      <c r="A3516" s="111"/>
      <c r="B3516" s="86"/>
      <c r="C3516" s="103"/>
      <c r="D3516" s="126"/>
    </row>
    <row r="3517" spans="1:4">
      <c r="A3517" s="111"/>
      <c r="B3517" s="86"/>
      <c r="C3517" s="103"/>
      <c r="D3517" s="126"/>
    </row>
    <row r="3518" spans="1:4">
      <c r="A3518" s="111"/>
      <c r="B3518" s="86"/>
      <c r="C3518" s="103"/>
      <c r="D3518" s="126"/>
    </row>
    <row r="3519" spans="1:4">
      <c r="A3519" s="111"/>
      <c r="B3519" s="86"/>
      <c r="C3519" s="103"/>
      <c r="D3519" s="126"/>
    </row>
    <row r="3520" spans="1:4">
      <c r="A3520" s="111"/>
      <c r="B3520" s="86"/>
      <c r="C3520" s="103"/>
      <c r="D3520" s="126"/>
    </row>
    <row r="3521" spans="1:4">
      <c r="A3521" s="111"/>
      <c r="B3521" s="86"/>
      <c r="C3521" s="103"/>
      <c r="D3521" s="126"/>
    </row>
    <row r="3522" spans="1:4">
      <c r="A3522" s="111"/>
      <c r="B3522" s="86"/>
      <c r="C3522" s="103"/>
      <c r="D3522" s="126"/>
    </row>
    <row r="3523" spans="1:4">
      <c r="A3523" s="111"/>
      <c r="B3523" s="86"/>
      <c r="C3523" s="103"/>
      <c r="D3523" s="126"/>
    </row>
    <row r="3524" spans="1:4">
      <c r="A3524" s="111"/>
      <c r="B3524" s="86"/>
      <c r="C3524" s="103"/>
      <c r="D3524" s="126"/>
    </row>
    <row r="3525" spans="1:4">
      <c r="A3525" s="111"/>
      <c r="B3525" s="86"/>
      <c r="C3525" s="103"/>
      <c r="D3525" s="126"/>
    </row>
    <row r="3526" spans="1:4">
      <c r="A3526" s="111"/>
      <c r="B3526" s="86"/>
      <c r="C3526" s="103"/>
      <c r="D3526" s="126"/>
    </row>
    <row r="3527" spans="1:4">
      <c r="A3527" s="111"/>
      <c r="B3527" s="86"/>
      <c r="C3527" s="103"/>
      <c r="D3527" s="126"/>
    </row>
    <row r="3528" spans="1:4">
      <c r="A3528" s="111"/>
      <c r="B3528" s="86"/>
      <c r="C3528" s="103"/>
      <c r="D3528" s="126"/>
    </row>
    <row r="3529" spans="1:4">
      <c r="A3529" s="111"/>
      <c r="B3529" s="86"/>
      <c r="C3529" s="103"/>
      <c r="D3529" s="126"/>
    </row>
    <row r="3530" spans="1:4">
      <c r="A3530" s="111"/>
      <c r="B3530" s="86"/>
      <c r="C3530" s="103"/>
      <c r="D3530" s="126"/>
    </row>
    <row r="3531" spans="1:4">
      <c r="A3531" s="111"/>
      <c r="B3531" s="86"/>
      <c r="C3531" s="103"/>
      <c r="D3531" s="126"/>
    </row>
    <row r="3532" spans="1:4">
      <c r="A3532" s="111"/>
      <c r="B3532" s="86"/>
      <c r="C3532" s="103"/>
      <c r="D3532" s="126"/>
    </row>
    <row r="3533" spans="1:4">
      <c r="A3533" s="111"/>
      <c r="B3533" s="86"/>
      <c r="C3533" s="103"/>
      <c r="D3533" s="126"/>
    </row>
    <row r="3534" spans="1:4">
      <c r="A3534" s="111"/>
      <c r="B3534" s="86"/>
      <c r="C3534" s="103"/>
      <c r="D3534" s="126"/>
    </row>
    <row r="3535" spans="1:4">
      <c r="A3535" s="111"/>
      <c r="B3535" s="86"/>
      <c r="C3535" s="103"/>
      <c r="D3535" s="126"/>
    </row>
    <row r="3536" spans="1:4">
      <c r="A3536" s="111"/>
      <c r="B3536" s="86"/>
      <c r="C3536" s="103"/>
      <c r="D3536" s="126"/>
    </row>
    <row r="3537" spans="1:4">
      <c r="A3537" s="111"/>
      <c r="B3537" s="86"/>
      <c r="C3537" s="103"/>
      <c r="D3537" s="126"/>
    </row>
    <row r="3538" spans="1:4">
      <c r="A3538" s="111"/>
      <c r="B3538" s="86"/>
      <c r="C3538" s="103"/>
      <c r="D3538" s="126"/>
    </row>
    <row r="3539" spans="1:4">
      <c r="A3539" s="111"/>
      <c r="B3539" s="86"/>
      <c r="C3539" s="103"/>
      <c r="D3539" s="126"/>
    </row>
    <row r="3540" spans="1:4">
      <c r="A3540" s="111"/>
      <c r="B3540" s="86"/>
      <c r="C3540" s="103"/>
      <c r="D3540" s="126"/>
    </row>
    <row r="3541" spans="1:4">
      <c r="A3541" s="111"/>
      <c r="B3541" s="86"/>
      <c r="C3541" s="103"/>
      <c r="D3541" s="126"/>
    </row>
    <row r="3542" spans="1:4">
      <c r="A3542" s="111"/>
      <c r="B3542" s="86"/>
      <c r="C3542" s="103"/>
      <c r="D3542" s="126"/>
    </row>
    <row r="3543" spans="1:4">
      <c r="A3543" s="111"/>
      <c r="B3543" s="86"/>
      <c r="C3543" s="103"/>
      <c r="D3543" s="126"/>
    </row>
    <row r="3544" spans="1:4">
      <c r="A3544" s="111"/>
      <c r="B3544" s="86"/>
      <c r="C3544" s="103"/>
      <c r="D3544" s="126"/>
    </row>
    <row r="3545" spans="1:4">
      <c r="A3545" s="111"/>
      <c r="B3545" s="86"/>
      <c r="C3545" s="103"/>
      <c r="D3545" s="126"/>
    </row>
    <row r="3546" spans="1:4">
      <c r="A3546" s="111"/>
      <c r="B3546" s="86"/>
      <c r="C3546" s="103"/>
      <c r="D3546" s="126"/>
    </row>
    <row r="3547" spans="1:4">
      <c r="A3547" s="111"/>
      <c r="B3547" s="86"/>
      <c r="C3547" s="103"/>
      <c r="D3547" s="126"/>
    </row>
    <row r="3548" spans="1:4">
      <c r="A3548" s="111"/>
      <c r="B3548" s="86"/>
      <c r="C3548" s="103"/>
      <c r="D3548" s="126"/>
    </row>
    <row r="3549" spans="1:4">
      <c r="A3549" s="111"/>
      <c r="B3549" s="86"/>
      <c r="C3549" s="103"/>
      <c r="D3549" s="126"/>
    </row>
    <row r="3550" spans="1:4">
      <c r="A3550" s="111"/>
      <c r="B3550" s="86"/>
      <c r="C3550" s="103"/>
      <c r="D3550" s="126"/>
    </row>
    <row r="3551" spans="1:4">
      <c r="A3551" s="111"/>
      <c r="B3551" s="86"/>
      <c r="C3551" s="103"/>
      <c r="D3551" s="126"/>
    </row>
    <row r="3552" spans="1:4">
      <c r="A3552" s="111"/>
      <c r="B3552" s="86"/>
      <c r="C3552" s="103"/>
      <c r="D3552" s="126"/>
    </row>
    <row r="3553" spans="1:4">
      <c r="A3553" s="111"/>
      <c r="B3553" s="86"/>
      <c r="C3553" s="103"/>
      <c r="D3553" s="126"/>
    </row>
    <row r="3554" spans="1:4">
      <c r="A3554" s="111"/>
      <c r="B3554" s="86"/>
      <c r="C3554" s="103"/>
      <c r="D3554" s="126"/>
    </row>
    <row r="3555" spans="1:4">
      <c r="A3555" s="111"/>
      <c r="B3555" s="86"/>
      <c r="C3555" s="103"/>
      <c r="D3555" s="126"/>
    </row>
    <row r="3556" spans="1:4">
      <c r="A3556" s="111"/>
      <c r="B3556" s="86"/>
      <c r="C3556" s="103"/>
      <c r="D3556" s="126"/>
    </row>
    <row r="3557" spans="1:4">
      <c r="A3557" s="111"/>
      <c r="B3557" s="86"/>
      <c r="C3557" s="103"/>
      <c r="D3557" s="126"/>
    </row>
    <row r="3558" spans="1:4">
      <c r="A3558" s="111"/>
      <c r="B3558" s="86"/>
      <c r="C3558" s="103"/>
      <c r="D3558" s="126"/>
    </row>
    <row r="3559" spans="1:4">
      <c r="A3559" s="111"/>
      <c r="B3559" s="86"/>
      <c r="C3559" s="103"/>
      <c r="D3559" s="126"/>
    </row>
    <row r="3560" spans="1:4">
      <c r="A3560" s="111"/>
      <c r="B3560" s="86"/>
      <c r="C3560" s="103"/>
      <c r="D3560" s="126"/>
    </row>
    <row r="3561" spans="1:4">
      <c r="A3561" s="111"/>
      <c r="B3561" s="86"/>
      <c r="C3561" s="103"/>
      <c r="D3561" s="126"/>
    </row>
    <row r="3562" spans="1:4">
      <c r="A3562" s="111"/>
      <c r="B3562" s="86"/>
      <c r="C3562" s="103"/>
      <c r="D3562" s="126"/>
    </row>
    <row r="3563" spans="1:4">
      <c r="A3563" s="111"/>
      <c r="B3563" s="86"/>
      <c r="C3563" s="103"/>
      <c r="D3563" s="126"/>
    </row>
    <row r="3564" spans="1:4">
      <c r="A3564" s="111"/>
      <c r="B3564" s="86"/>
      <c r="C3564" s="103"/>
      <c r="D3564" s="126"/>
    </row>
    <row r="3565" spans="1:4">
      <c r="A3565" s="111"/>
      <c r="B3565" s="86"/>
      <c r="C3565" s="103"/>
      <c r="D3565" s="126"/>
    </row>
    <row r="3566" spans="1:4">
      <c r="A3566" s="111"/>
      <c r="B3566" s="86"/>
      <c r="C3566" s="103"/>
      <c r="D3566" s="126"/>
    </row>
    <row r="3567" spans="1:4">
      <c r="A3567" s="111"/>
      <c r="B3567" s="86"/>
      <c r="C3567" s="103"/>
      <c r="D3567" s="126"/>
    </row>
    <row r="3568" spans="1:4">
      <c r="A3568" s="111"/>
      <c r="B3568" s="86"/>
      <c r="C3568" s="103"/>
      <c r="D3568" s="126"/>
    </row>
    <row r="3569" spans="1:4">
      <c r="A3569" s="111"/>
      <c r="B3569" s="86"/>
      <c r="C3569" s="103"/>
      <c r="D3569" s="126"/>
    </row>
    <row r="3570" spans="1:4">
      <c r="A3570" s="111"/>
      <c r="B3570" s="86"/>
      <c r="C3570" s="103"/>
      <c r="D3570" s="126"/>
    </row>
    <row r="3571" spans="1:4">
      <c r="A3571" s="111"/>
      <c r="B3571" s="86"/>
      <c r="C3571" s="103"/>
      <c r="D3571" s="126"/>
    </row>
    <row r="3572" spans="1:4">
      <c r="A3572" s="111"/>
      <c r="B3572" s="86"/>
      <c r="C3572" s="103"/>
      <c r="D3572" s="126"/>
    </row>
    <row r="3573" spans="1:4">
      <c r="A3573" s="111"/>
      <c r="B3573" s="86"/>
      <c r="C3573" s="103"/>
      <c r="D3573" s="126"/>
    </row>
    <row r="3574" spans="1:4">
      <c r="A3574" s="111"/>
      <c r="B3574" s="86"/>
      <c r="C3574" s="103"/>
      <c r="D3574" s="126"/>
    </row>
    <row r="3575" spans="1:4">
      <c r="A3575" s="111"/>
      <c r="B3575" s="86"/>
      <c r="C3575" s="103"/>
      <c r="D3575" s="126"/>
    </row>
    <row r="3576" spans="1:4">
      <c r="A3576" s="111"/>
      <c r="B3576" s="86"/>
      <c r="C3576" s="103"/>
      <c r="D3576" s="126"/>
    </row>
    <row r="3577" spans="1:4">
      <c r="A3577" s="111"/>
      <c r="B3577" s="86"/>
      <c r="C3577" s="103"/>
      <c r="D3577" s="126"/>
    </row>
    <row r="3578" spans="1:4">
      <c r="A3578" s="111"/>
      <c r="B3578" s="86"/>
      <c r="C3578" s="103"/>
      <c r="D3578" s="126"/>
    </row>
    <row r="3579" spans="1:4">
      <c r="A3579" s="111"/>
      <c r="B3579" s="86"/>
      <c r="C3579" s="103"/>
      <c r="D3579" s="126"/>
    </row>
    <row r="3580" spans="1:4">
      <c r="A3580" s="111"/>
      <c r="B3580" s="86"/>
      <c r="C3580" s="103"/>
      <c r="D3580" s="126"/>
    </row>
    <row r="3581" spans="1:4">
      <c r="A3581" s="111"/>
      <c r="B3581" s="86"/>
      <c r="C3581" s="103"/>
      <c r="D3581" s="126"/>
    </row>
    <row r="3582" spans="1:4">
      <c r="A3582" s="111"/>
      <c r="B3582" s="86"/>
      <c r="C3582" s="103"/>
      <c r="D3582" s="126"/>
    </row>
    <row r="3583" spans="1:4">
      <c r="A3583" s="111"/>
      <c r="B3583" s="86"/>
      <c r="C3583" s="103"/>
      <c r="D3583" s="126"/>
    </row>
    <row r="3584" spans="1:4">
      <c r="A3584" s="111"/>
      <c r="B3584" s="86"/>
      <c r="C3584" s="103"/>
      <c r="D3584" s="126"/>
    </row>
    <row r="3585" spans="1:4">
      <c r="A3585" s="111"/>
      <c r="B3585" s="86"/>
      <c r="C3585" s="103"/>
      <c r="D3585" s="126"/>
    </row>
    <row r="3586" spans="1:4">
      <c r="A3586" s="111"/>
      <c r="B3586" s="86"/>
      <c r="C3586" s="103"/>
      <c r="D3586" s="126"/>
    </row>
    <row r="3587" spans="1:4">
      <c r="A3587" s="111"/>
      <c r="B3587" s="86"/>
      <c r="C3587" s="103"/>
      <c r="D3587" s="126"/>
    </row>
    <row r="3588" spans="1:4">
      <c r="A3588" s="111"/>
      <c r="B3588" s="86"/>
      <c r="C3588" s="103"/>
      <c r="D3588" s="126"/>
    </row>
    <row r="3589" spans="1:4">
      <c r="A3589" s="111"/>
      <c r="B3589" s="86"/>
      <c r="C3589" s="103"/>
      <c r="D3589" s="126"/>
    </row>
    <row r="3590" spans="1:4">
      <c r="A3590" s="111"/>
      <c r="B3590" s="86"/>
      <c r="C3590" s="103"/>
      <c r="D3590" s="126"/>
    </row>
    <row r="3591" spans="1:4">
      <c r="A3591" s="111"/>
      <c r="B3591" s="86"/>
      <c r="C3591" s="103"/>
      <c r="D3591" s="126"/>
    </row>
    <row r="3592" spans="1:4">
      <c r="A3592" s="111"/>
      <c r="B3592" s="86"/>
      <c r="C3592" s="103"/>
      <c r="D3592" s="126"/>
    </row>
    <row r="3593" spans="1:4">
      <c r="A3593" s="111"/>
      <c r="B3593" s="86"/>
      <c r="C3593" s="103"/>
      <c r="D3593" s="126"/>
    </row>
    <row r="3594" spans="1:4">
      <c r="A3594" s="111"/>
      <c r="B3594" s="86"/>
      <c r="C3594" s="103"/>
      <c r="D3594" s="126"/>
    </row>
    <row r="3595" spans="1:4">
      <c r="A3595" s="111"/>
      <c r="B3595" s="86"/>
      <c r="C3595" s="103"/>
      <c r="D3595" s="126"/>
    </row>
    <row r="3596" spans="1:4">
      <c r="A3596" s="111"/>
      <c r="B3596" s="86"/>
      <c r="C3596" s="103"/>
      <c r="D3596" s="126"/>
    </row>
    <row r="3597" spans="1:4">
      <c r="A3597" s="111"/>
      <c r="B3597" s="86"/>
      <c r="C3597" s="103"/>
      <c r="D3597" s="126"/>
    </row>
    <row r="3598" spans="1:4">
      <c r="A3598" s="111"/>
      <c r="B3598" s="86"/>
      <c r="C3598" s="103"/>
      <c r="D3598" s="126"/>
    </row>
    <row r="3599" spans="1:4">
      <c r="A3599" s="111"/>
      <c r="B3599" s="86"/>
      <c r="C3599" s="103"/>
      <c r="D3599" s="126"/>
    </row>
    <row r="3600" spans="1:4">
      <c r="A3600" s="111"/>
      <c r="B3600" s="86"/>
      <c r="C3600" s="103"/>
      <c r="D3600" s="126"/>
    </row>
    <row r="3601" spans="1:4">
      <c r="A3601" s="111"/>
      <c r="B3601" s="86"/>
      <c r="C3601" s="103"/>
      <c r="D3601" s="126"/>
    </row>
    <row r="3602" spans="1:4">
      <c r="A3602" s="111"/>
      <c r="B3602" s="86"/>
      <c r="C3602" s="103"/>
      <c r="D3602" s="126"/>
    </row>
    <row r="3603" spans="1:4">
      <c r="A3603" s="111"/>
      <c r="B3603" s="86"/>
      <c r="C3603" s="103"/>
      <c r="D3603" s="126"/>
    </row>
    <row r="3604" spans="1:4">
      <c r="A3604" s="111"/>
      <c r="B3604" s="86"/>
      <c r="C3604" s="103"/>
      <c r="D3604" s="126"/>
    </row>
    <row r="3605" spans="1:4">
      <c r="A3605" s="111"/>
      <c r="B3605" s="86"/>
      <c r="C3605" s="103"/>
      <c r="D3605" s="126"/>
    </row>
    <row r="3606" spans="1:4">
      <c r="A3606" s="111"/>
      <c r="B3606" s="86"/>
      <c r="C3606" s="103"/>
      <c r="D3606" s="126"/>
    </row>
    <row r="3607" spans="1:4">
      <c r="A3607" s="111"/>
      <c r="B3607" s="86"/>
      <c r="C3607" s="103"/>
      <c r="D3607" s="126"/>
    </row>
    <row r="3608" spans="1:4">
      <c r="A3608" s="111"/>
      <c r="B3608" s="86"/>
      <c r="C3608" s="103"/>
      <c r="D3608" s="126"/>
    </row>
    <row r="3609" spans="1:4">
      <c r="A3609" s="111"/>
      <c r="B3609" s="86"/>
      <c r="C3609" s="103"/>
      <c r="D3609" s="126"/>
    </row>
    <row r="3610" spans="1:4">
      <c r="A3610" s="111"/>
      <c r="B3610" s="86"/>
      <c r="C3610" s="103"/>
      <c r="D3610" s="126"/>
    </row>
    <row r="3611" spans="1:4">
      <c r="A3611" s="111"/>
      <c r="B3611" s="86"/>
      <c r="C3611" s="103"/>
      <c r="D3611" s="126"/>
    </row>
    <row r="3612" spans="1:4">
      <c r="A3612" s="111"/>
      <c r="B3612" s="86"/>
      <c r="C3612" s="103"/>
      <c r="D3612" s="126"/>
    </row>
    <row r="3613" spans="1:4">
      <c r="A3613" s="111"/>
      <c r="B3613" s="86"/>
      <c r="C3613" s="103"/>
      <c r="D3613" s="126"/>
    </row>
    <row r="3614" spans="1:4">
      <c r="A3614" s="111"/>
      <c r="B3614" s="86"/>
      <c r="C3614" s="103"/>
      <c r="D3614" s="126"/>
    </row>
    <row r="3615" spans="1:4">
      <c r="A3615" s="111"/>
      <c r="B3615" s="86"/>
      <c r="C3615" s="103"/>
      <c r="D3615" s="126"/>
    </row>
    <row r="3616" spans="1:4">
      <c r="A3616" s="111"/>
      <c r="B3616" s="86"/>
      <c r="C3616" s="103"/>
      <c r="D3616" s="126"/>
    </row>
    <row r="3617" spans="1:4">
      <c r="A3617" s="111"/>
      <c r="B3617" s="86"/>
      <c r="C3617" s="103"/>
      <c r="D3617" s="126"/>
    </row>
    <row r="3618" spans="1:4">
      <c r="A3618" s="111"/>
      <c r="B3618" s="86"/>
      <c r="C3618" s="103"/>
      <c r="D3618" s="126"/>
    </row>
    <row r="3619" spans="1:4">
      <c r="A3619" s="111"/>
      <c r="B3619" s="86"/>
      <c r="C3619" s="103"/>
      <c r="D3619" s="126"/>
    </row>
    <row r="3620" spans="1:4">
      <c r="A3620" s="111"/>
      <c r="B3620" s="86"/>
      <c r="C3620" s="103"/>
      <c r="D3620" s="126"/>
    </row>
    <row r="3621" spans="1:4">
      <c r="A3621" s="111"/>
      <c r="B3621" s="86"/>
      <c r="C3621" s="103"/>
      <c r="D3621" s="126"/>
    </row>
    <row r="3622" spans="1:4">
      <c r="A3622" s="111"/>
      <c r="B3622" s="86"/>
      <c r="C3622" s="103"/>
      <c r="D3622" s="126"/>
    </row>
    <row r="3623" spans="1:4">
      <c r="A3623" s="111"/>
      <c r="B3623" s="86"/>
      <c r="C3623" s="103"/>
      <c r="D3623" s="126"/>
    </row>
    <row r="3624" spans="1:4">
      <c r="A3624" s="111"/>
      <c r="B3624" s="86"/>
      <c r="C3624" s="103"/>
      <c r="D3624" s="126"/>
    </row>
    <row r="3625" spans="1:4">
      <c r="A3625" s="111"/>
      <c r="B3625" s="86"/>
      <c r="C3625" s="103"/>
      <c r="D3625" s="126"/>
    </row>
    <row r="3626" spans="1:4">
      <c r="A3626" s="111"/>
      <c r="B3626" s="86"/>
      <c r="C3626" s="103"/>
      <c r="D3626" s="126"/>
    </row>
    <row r="3627" spans="1:4">
      <c r="A3627" s="111"/>
      <c r="B3627" s="86"/>
      <c r="C3627" s="103"/>
      <c r="D3627" s="126"/>
    </row>
    <row r="3628" spans="1:4">
      <c r="A3628" s="111"/>
      <c r="B3628" s="86"/>
      <c r="C3628" s="103"/>
      <c r="D3628" s="126"/>
    </row>
    <row r="3629" spans="1:4">
      <c r="A3629" s="111"/>
      <c r="B3629" s="86"/>
      <c r="C3629" s="103"/>
      <c r="D3629" s="126"/>
    </row>
    <row r="3630" spans="1:4">
      <c r="A3630" s="111"/>
      <c r="B3630" s="86"/>
      <c r="C3630" s="103"/>
      <c r="D3630" s="126"/>
    </row>
    <row r="3631" spans="1:4">
      <c r="A3631" s="111"/>
      <c r="B3631" s="86"/>
      <c r="C3631" s="103"/>
      <c r="D3631" s="126"/>
    </row>
    <row r="3632" spans="1:4">
      <c r="A3632" s="111"/>
      <c r="B3632" s="86"/>
      <c r="C3632" s="103"/>
      <c r="D3632" s="126"/>
    </row>
    <row r="3633" spans="1:4">
      <c r="A3633" s="111"/>
      <c r="B3633" s="86"/>
      <c r="C3633" s="103"/>
      <c r="D3633" s="126"/>
    </row>
    <row r="3634" spans="1:4">
      <c r="A3634" s="111"/>
      <c r="B3634" s="86"/>
      <c r="C3634" s="103"/>
      <c r="D3634" s="126"/>
    </row>
    <row r="3635" spans="1:4">
      <c r="A3635" s="111"/>
      <c r="B3635" s="86"/>
      <c r="C3635" s="103"/>
      <c r="D3635" s="126"/>
    </row>
    <row r="3636" spans="1:4">
      <c r="A3636" s="111"/>
      <c r="B3636" s="86"/>
      <c r="C3636" s="103"/>
      <c r="D3636" s="126"/>
    </row>
    <row r="3637" spans="1:4">
      <c r="A3637" s="111"/>
      <c r="B3637" s="86"/>
      <c r="C3637" s="103"/>
      <c r="D3637" s="126"/>
    </row>
    <row r="3638" spans="1:4">
      <c r="A3638" s="111"/>
      <c r="B3638" s="86"/>
      <c r="C3638" s="103"/>
      <c r="D3638" s="126"/>
    </row>
    <row r="3639" spans="1:4">
      <c r="A3639" s="111"/>
      <c r="B3639" s="86"/>
      <c r="C3639" s="103"/>
      <c r="D3639" s="126"/>
    </row>
    <row r="3640" spans="1:4">
      <c r="A3640" s="111"/>
      <c r="B3640" s="86"/>
      <c r="C3640" s="103"/>
      <c r="D3640" s="126"/>
    </row>
    <row r="3641" spans="1:4">
      <c r="A3641" s="111"/>
      <c r="B3641" s="86"/>
      <c r="C3641" s="103"/>
      <c r="D3641" s="126"/>
    </row>
    <row r="3642" spans="1:4">
      <c r="A3642" s="111"/>
      <c r="B3642" s="86"/>
      <c r="C3642" s="103"/>
      <c r="D3642" s="126"/>
    </row>
    <row r="3643" spans="1:4">
      <c r="A3643" s="111"/>
      <c r="B3643" s="86"/>
      <c r="C3643" s="103"/>
      <c r="D3643" s="126"/>
    </row>
    <row r="3644" spans="1:4">
      <c r="A3644" s="111"/>
      <c r="B3644" s="86"/>
      <c r="C3644" s="103"/>
      <c r="D3644" s="126"/>
    </row>
    <row r="3645" spans="1:4">
      <c r="A3645" s="111"/>
      <c r="B3645" s="86"/>
      <c r="C3645" s="103"/>
      <c r="D3645" s="126"/>
    </row>
    <row r="3646" spans="1:4">
      <c r="A3646" s="111"/>
      <c r="B3646" s="86"/>
      <c r="C3646" s="103"/>
      <c r="D3646" s="126"/>
    </row>
    <row r="3647" spans="1:4">
      <c r="A3647" s="111"/>
      <c r="B3647" s="86"/>
      <c r="C3647" s="103"/>
      <c r="D3647" s="126"/>
    </row>
    <row r="3648" spans="1:4">
      <c r="A3648" s="111"/>
      <c r="B3648" s="86"/>
      <c r="C3648" s="103"/>
      <c r="D3648" s="126"/>
    </row>
    <row r="3649" spans="1:4">
      <c r="A3649" s="111"/>
      <c r="B3649" s="86"/>
      <c r="C3649" s="103"/>
      <c r="D3649" s="126"/>
    </row>
    <row r="3650" spans="1:4">
      <c r="A3650" s="111"/>
      <c r="B3650" s="86"/>
      <c r="C3650" s="103"/>
      <c r="D3650" s="126"/>
    </row>
    <row r="3651" spans="1:4">
      <c r="A3651" s="111"/>
      <c r="B3651" s="86"/>
      <c r="C3651" s="103"/>
      <c r="D3651" s="126"/>
    </row>
    <row r="3652" spans="1:4">
      <c r="A3652" s="111"/>
      <c r="B3652" s="86"/>
      <c r="C3652" s="103"/>
      <c r="D3652" s="126"/>
    </row>
    <row r="3653" spans="1:4">
      <c r="A3653" s="111"/>
      <c r="B3653" s="86"/>
      <c r="C3653" s="103"/>
      <c r="D3653" s="126"/>
    </row>
    <row r="3654" spans="1:4">
      <c r="A3654" s="111"/>
      <c r="B3654" s="86"/>
      <c r="C3654" s="103"/>
      <c r="D3654" s="126"/>
    </row>
    <row r="3655" spans="1:4">
      <c r="A3655" s="111"/>
      <c r="B3655" s="86"/>
      <c r="C3655" s="103"/>
      <c r="D3655" s="126"/>
    </row>
    <row r="3656" spans="1:4">
      <c r="A3656" s="111"/>
      <c r="B3656" s="86"/>
      <c r="C3656" s="103"/>
      <c r="D3656" s="126"/>
    </row>
    <row r="3657" spans="1:4">
      <c r="A3657" s="111"/>
      <c r="B3657" s="86"/>
      <c r="C3657" s="103"/>
      <c r="D3657" s="126"/>
    </row>
    <row r="3658" spans="1:4">
      <c r="A3658" s="111"/>
      <c r="B3658" s="86"/>
      <c r="C3658" s="103"/>
      <c r="D3658" s="126"/>
    </row>
    <row r="3659" spans="1:4">
      <c r="A3659" s="111"/>
      <c r="B3659" s="86"/>
      <c r="C3659" s="103"/>
      <c r="D3659" s="126"/>
    </row>
    <row r="3660" spans="1:4">
      <c r="A3660" s="111"/>
      <c r="B3660" s="86"/>
      <c r="C3660" s="103"/>
      <c r="D3660" s="126"/>
    </row>
    <row r="3661" spans="1:4">
      <c r="A3661" s="111"/>
      <c r="B3661" s="86"/>
      <c r="C3661" s="103"/>
      <c r="D3661" s="126"/>
    </row>
    <row r="3662" spans="1:4">
      <c r="A3662" s="111"/>
      <c r="B3662" s="86"/>
      <c r="C3662" s="103"/>
      <c r="D3662" s="126"/>
    </row>
    <row r="3663" spans="1:4">
      <c r="A3663" s="111"/>
      <c r="B3663" s="86"/>
      <c r="C3663" s="103"/>
      <c r="D3663" s="126"/>
    </row>
    <row r="3664" spans="1:4">
      <c r="A3664" s="111"/>
      <c r="B3664" s="86"/>
      <c r="C3664" s="103"/>
      <c r="D3664" s="126"/>
    </row>
    <row r="3665" spans="1:4">
      <c r="A3665" s="111"/>
      <c r="B3665" s="86"/>
      <c r="C3665" s="103"/>
      <c r="D3665" s="126"/>
    </row>
    <row r="3666" spans="1:4">
      <c r="A3666" s="111"/>
      <c r="B3666" s="86"/>
      <c r="C3666" s="103"/>
      <c r="D3666" s="126"/>
    </row>
    <row r="3667" spans="1:4">
      <c r="A3667" s="111"/>
      <c r="B3667" s="86"/>
      <c r="C3667" s="103"/>
      <c r="D3667" s="126"/>
    </row>
    <row r="3668" spans="1:4">
      <c r="A3668" s="111"/>
      <c r="B3668" s="86"/>
      <c r="C3668" s="103"/>
      <c r="D3668" s="126"/>
    </row>
    <row r="3669" spans="1:4">
      <c r="A3669" s="111"/>
      <c r="B3669" s="86"/>
      <c r="C3669" s="103"/>
      <c r="D3669" s="126"/>
    </row>
    <row r="3670" spans="1:4">
      <c r="A3670" s="111"/>
      <c r="B3670" s="86"/>
      <c r="C3670" s="103"/>
      <c r="D3670" s="126"/>
    </row>
    <row r="3671" spans="1:4">
      <c r="A3671" s="111"/>
      <c r="B3671" s="86"/>
      <c r="C3671" s="103"/>
      <c r="D3671" s="126"/>
    </row>
    <row r="3672" spans="1:4">
      <c r="A3672" s="111"/>
      <c r="B3672" s="86"/>
      <c r="C3672" s="103"/>
      <c r="D3672" s="126"/>
    </row>
    <row r="3673" spans="1:4">
      <c r="A3673" s="111"/>
      <c r="B3673" s="86"/>
      <c r="C3673" s="103"/>
      <c r="D3673" s="126"/>
    </row>
    <row r="3674" spans="1:4">
      <c r="A3674" s="111"/>
      <c r="B3674" s="86"/>
      <c r="C3674" s="103"/>
      <c r="D3674" s="126"/>
    </row>
    <row r="3675" spans="1:4">
      <c r="A3675" s="111"/>
      <c r="B3675" s="86"/>
      <c r="C3675" s="103"/>
      <c r="D3675" s="126"/>
    </row>
    <row r="3676" spans="1:4">
      <c r="A3676" s="111"/>
      <c r="B3676" s="86"/>
      <c r="C3676" s="103"/>
      <c r="D3676" s="126"/>
    </row>
    <row r="3677" spans="1:4">
      <c r="A3677" s="111"/>
      <c r="B3677" s="86"/>
      <c r="C3677" s="103"/>
      <c r="D3677" s="126"/>
    </row>
    <row r="3678" spans="1:4">
      <c r="A3678" s="111"/>
      <c r="B3678" s="86"/>
      <c r="C3678" s="103"/>
      <c r="D3678" s="126"/>
    </row>
    <row r="3679" spans="1:4">
      <c r="A3679" s="111"/>
      <c r="B3679" s="86"/>
      <c r="C3679" s="103"/>
      <c r="D3679" s="126"/>
    </row>
    <row r="3680" spans="1:4">
      <c r="A3680" s="111"/>
      <c r="B3680" s="86"/>
      <c r="C3680" s="103"/>
      <c r="D3680" s="126"/>
    </row>
    <row r="3681" spans="1:4">
      <c r="A3681" s="111"/>
      <c r="B3681" s="86"/>
      <c r="C3681" s="103"/>
      <c r="D3681" s="126"/>
    </row>
    <row r="3682" spans="1:4">
      <c r="A3682" s="111"/>
      <c r="B3682" s="86"/>
      <c r="C3682" s="103"/>
      <c r="D3682" s="126"/>
    </row>
    <row r="3683" spans="1:4">
      <c r="A3683" s="111"/>
      <c r="B3683" s="86"/>
      <c r="C3683" s="103"/>
      <c r="D3683" s="126"/>
    </row>
    <row r="3684" spans="1:4">
      <c r="A3684" s="111"/>
      <c r="B3684" s="86"/>
      <c r="C3684" s="103"/>
      <c r="D3684" s="126"/>
    </row>
    <row r="3685" spans="1:4">
      <c r="A3685" s="111"/>
      <c r="B3685" s="86"/>
      <c r="C3685" s="103"/>
      <c r="D3685" s="126"/>
    </row>
    <row r="3686" spans="1:4">
      <c r="A3686" s="111"/>
      <c r="B3686" s="86"/>
      <c r="C3686" s="103"/>
      <c r="D3686" s="126"/>
    </row>
    <row r="3687" spans="1:4">
      <c r="A3687" s="111"/>
      <c r="B3687" s="86"/>
      <c r="C3687" s="103"/>
      <c r="D3687" s="126"/>
    </row>
    <row r="3688" spans="1:4">
      <c r="A3688" s="111"/>
      <c r="B3688" s="86"/>
      <c r="C3688" s="103"/>
      <c r="D3688" s="126"/>
    </row>
    <row r="3689" spans="1:4">
      <c r="A3689" s="111"/>
      <c r="B3689" s="86"/>
      <c r="C3689" s="103"/>
      <c r="D3689" s="126"/>
    </row>
    <row r="3690" spans="1:4">
      <c r="A3690" s="111"/>
      <c r="B3690" s="86"/>
      <c r="C3690" s="103"/>
      <c r="D3690" s="126"/>
    </row>
    <row r="3691" spans="1:4">
      <c r="A3691" s="111"/>
      <c r="B3691" s="86"/>
      <c r="C3691" s="103"/>
      <c r="D3691" s="126"/>
    </row>
    <row r="3692" spans="1:4">
      <c r="A3692" s="111"/>
      <c r="B3692" s="86"/>
      <c r="C3692" s="103"/>
      <c r="D3692" s="126"/>
    </row>
    <row r="3693" spans="1:4">
      <c r="A3693" s="111"/>
      <c r="B3693" s="86"/>
      <c r="C3693" s="103"/>
      <c r="D3693" s="126"/>
    </row>
    <row r="3694" spans="1:4">
      <c r="A3694" s="111"/>
      <c r="B3694" s="86"/>
      <c r="C3694" s="103"/>
      <c r="D3694" s="126"/>
    </row>
    <row r="3695" spans="1:4">
      <c r="A3695" s="111"/>
      <c r="B3695" s="86"/>
      <c r="C3695" s="103"/>
      <c r="D3695" s="126"/>
    </row>
    <row r="3696" spans="1:4">
      <c r="A3696" s="111"/>
      <c r="B3696" s="86"/>
      <c r="C3696" s="103"/>
      <c r="D3696" s="126"/>
    </row>
    <row r="3697" spans="1:4">
      <c r="A3697" s="111"/>
      <c r="B3697" s="86"/>
      <c r="C3697" s="103"/>
      <c r="D3697" s="126"/>
    </row>
    <row r="3698" spans="1:4">
      <c r="A3698" s="111"/>
      <c r="B3698" s="86"/>
      <c r="C3698" s="103"/>
      <c r="D3698" s="126"/>
    </row>
    <row r="3699" spans="1:4">
      <c r="A3699" s="111"/>
      <c r="B3699" s="86"/>
      <c r="C3699" s="103"/>
      <c r="D3699" s="126"/>
    </row>
    <row r="3700" spans="1:4">
      <c r="A3700" s="111"/>
      <c r="B3700" s="86"/>
      <c r="C3700" s="103"/>
      <c r="D3700" s="126"/>
    </row>
    <row r="3701" spans="1:4">
      <c r="A3701" s="111"/>
      <c r="B3701" s="86"/>
      <c r="C3701" s="103"/>
      <c r="D3701" s="126"/>
    </row>
    <row r="3702" spans="1:4">
      <c r="A3702" s="111"/>
      <c r="B3702" s="86"/>
      <c r="C3702" s="103"/>
      <c r="D3702" s="126"/>
    </row>
    <row r="3703" spans="1:4">
      <c r="A3703" s="111"/>
      <c r="B3703" s="86"/>
      <c r="C3703" s="103"/>
      <c r="D3703" s="126"/>
    </row>
    <row r="3704" spans="1:4">
      <c r="A3704" s="111"/>
      <c r="B3704" s="86"/>
      <c r="C3704" s="103"/>
      <c r="D3704" s="126"/>
    </row>
    <row r="3705" spans="1:4">
      <c r="A3705" s="111"/>
      <c r="B3705" s="86"/>
      <c r="C3705" s="103"/>
      <c r="D3705" s="126"/>
    </row>
    <row r="3706" spans="1:4">
      <c r="A3706" s="111"/>
      <c r="B3706" s="86"/>
      <c r="C3706" s="103"/>
      <c r="D3706" s="126"/>
    </row>
    <row r="3707" spans="1:4">
      <c r="A3707" s="111"/>
      <c r="B3707" s="86"/>
      <c r="C3707" s="103"/>
      <c r="D3707" s="126"/>
    </row>
    <row r="3708" spans="1:4">
      <c r="A3708" s="111"/>
      <c r="B3708" s="86"/>
      <c r="C3708" s="103"/>
      <c r="D3708" s="126"/>
    </row>
    <row r="3709" spans="1:4">
      <c r="A3709" s="111"/>
      <c r="B3709" s="86"/>
      <c r="C3709" s="103"/>
      <c r="D3709" s="126"/>
    </row>
    <row r="3710" spans="1:4">
      <c r="A3710" s="111"/>
      <c r="B3710" s="86"/>
      <c r="C3710" s="103"/>
      <c r="D3710" s="126"/>
    </row>
    <row r="3711" spans="1:4">
      <c r="A3711" s="111"/>
      <c r="B3711" s="86"/>
      <c r="C3711" s="103"/>
      <c r="D3711" s="126"/>
    </row>
    <row r="3712" spans="1:4">
      <c r="A3712" s="111"/>
      <c r="B3712" s="86"/>
      <c r="C3712" s="103"/>
      <c r="D3712" s="126"/>
    </row>
    <row r="3713" spans="1:4">
      <c r="A3713" s="111"/>
      <c r="B3713" s="86"/>
      <c r="C3713" s="103"/>
      <c r="D3713" s="126"/>
    </row>
    <row r="3714" spans="1:4">
      <c r="A3714" s="111"/>
      <c r="B3714" s="86"/>
      <c r="C3714" s="103"/>
      <c r="D3714" s="126"/>
    </row>
    <row r="3715" spans="1:4">
      <c r="A3715" s="111"/>
      <c r="B3715" s="86"/>
      <c r="C3715" s="103"/>
      <c r="D3715" s="126"/>
    </row>
    <row r="3716" spans="1:4">
      <c r="A3716" s="111"/>
      <c r="B3716" s="86"/>
      <c r="C3716" s="103"/>
      <c r="D3716" s="126"/>
    </row>
    <row r="3717" spans="1:4">
      <c r="A3717" s="111"/>
      <c r="B3717" s="86"/>
      <c r="C3717" s="103"/>
      <c r="D3717" s="126"/>
    </row>
    <row r="3718" spans="1:4">
      <c r="A3718" s="111"/>
      <c r="B3718" s="86"/>
      <c r="C3718" s="103"/>
      <c r="D3718" s="126"/>
    </row>
    <row r="3719" spans="1:4">
      <c r="A3719" s="111"/>
      <c r="B3719" s="86"/>
      <c r="C3719" s="103"/>
      <c r="D3719" s="126"/>
    </row>
    <row r="3720" spans="1:4">
      <c r="A3720" s="111"/>
      <c r="B3720" s="86"/>
      <c r="C3720" s="103"/>
      <c r="D3720" s="126"/>
    </row>
    <row r="3721" spans="1:4">
      <c r="A3721" s="111"/>
      <c r="B3721" s="86"/>
      <c r="C3721" s="103"/>
      <c r="D3721" s="126"/>
    </row>
    <row r="3722" spans="1:4">
      <c r="A3722" s="111"/>
      <c r="B3722" s="86"/>
      <c r="C3722" s="103"/>
      <c r="D3722" s="126"/>
    </row>
    <row r="3723" spans="1:4">
      <c r="A3723" s="111"/>
      <c r="B3723" s="86"/>
      <c r="C3723" s="103"/>
      <c r="D3723" s="126"/>
    </row>
    <row r="3724" spans="1:4">
      <c r="A3724" s="111"/>
      <c r="B3724" s="86"/>
      <c r="C3724" s="103"/>
      <c r="D3724" s="126"/>
    </row>
    <row r="3725" spans="1:4">
      <c r="A3725" s="111"/>
      <c r="B3725" s="86"/>
      <c r="C3725" s="103"/>
      <c r="D3725" s="126"/>
    </row>
    <row r="3726" spans="1:4">
      <c r="A3726" s="111"/>
      <c r="B3726" s="86"/>
      <c r="C3726" s="103"/>
      <c r="D3726" s="126"/>
    </row>
    <row r="3727" spans="1:4">
      <c r="A3727" s="111"/>
      <c r="B3727" s="86"/>
      <c r="C3727" s="103"/>
      <c r="D3727" s="126"/>
    </row>
    <row r="3728" spans="1:4">
      <c r="A3728" s="111"/>
      <c r="B3728" s="86"/>
      <c r="C3728" s="103"/>
      <c r="D3728" s="126"/>
    </row>
    <row r="3729" spans="1:4">
      <c r="A3729" s="111"/>
      <c r="B3729" s="86"/>
      <c r="C3729" s="103"/>
      <c r="D3729" s="126"/>
    </row>
    <row r="3730" spans="1:4">
      <c r="A3730" s="111"/>
      <c r="B3730" s="86"/>
      <c r="C3730" s="103"/>
      <c r="D3730" s="126"/>
    </row>
    <row r="3731" spans="1:4">
      <c r="A3731" s="111"/>
      <c r="B3731" s="86"/>
      <c r="C3731" s="103"/>
      <c r="D3731" s="126"/>
    </row>
    <row r="3732" spans="1:4">
      <c r="A3732" s="111"/>
      <c r="B3732" s="86"/>
      <c r="C3732" s="103"/>
      <c r="D3732" s="126"/>
    </row>
    <row r="3733" spans="1:4">
      <c r="A3733" s="111"/>
      <c r="B3733" s="86"/>
      <c r="C3733" s="103"/>
      <c r="D3733" s="126"/>
    </row>
    <row r="3734" spans="1:4">
      <c r="A3734" s="111"/>
      <c r="B3734" s="86"/>
      <c r="C3734" s="103"/>
      <c r="D3734" s="126"/>
    </row>
    <row r="3735" spans="1:4">
      <c r="A3735" s="111"/>
      <c r="B3735" s="86"/>
      <c r="C3735" s="103"/>
      <c r="D3735" s="126"/>
    </row>
    <row r="3736" spans="1:4">
      <c r="A3736" s="111"/>
      <c r="B3736" s="86"/>
      <c r="C3736" s="103"/>
      <c r="D3736" s="126"/>
    </row>
    <row r="3737" spans="1:4">
      <c r="A3737" s="111"/>
      <c r="B3737" s="86"/>
      <c r="C3737" s="103"/>
      <c r="D3737" s="126"/>
    </row>
    <row r="3738" spans="1:4">
      <c r="A3738" s="111"/>
      <c r="B3738" s="86"/>
      <c r="C3738" s="103"/>
      <c r="D3738" s="126"/>
    </row>
    <row r="3739" spans="1:4">
      <c r="A3739" s="111"/>
      <c r="B3739" s="86"/>
      <c r="C3739" s="103"/>
      <c r="D3739" s="126"/>
    </row>
    <row r="3740" spans="1:4">
      <c r="A3740" s="111"/>
      <c r="B3740" s="86"/>
      <c r="C3740" s="103"/>
      <c r="D3740" s="126"/>
    </row>
    <row r="3741" spans="1:4">
      <c r="A3741" s="111"/>
      <c r="B3741" s="86"/>
      <c r="C3741" s="103"/>
      <c r="D3741" s="126"/>
    </row>
    <row r="3742" spans="1:4">
      <c r="A3742" s="111"/>
      <c r="B3742" s="86"/>
      <c r="C3742" s="103"/>
      <c r="D3742" s="126"/>
    </row>
    <row r="3743" spans="1:4">
      <c r="A3743" s="111"/>
      <c r="B3743" s="86"/>
      <c r="C3743" s="103"/>
      <c r="D3743" s="126"/>
    </row>
    <row r="3744" spans="1:4">
      <c r="A3744" s="111"/>
      <c r="B3744" s="86"/>
      <c r="C3744" s="103"/>
      <c r="D3744" s="126"/>
    </row>
    <row r="3745" spans="1:4">
      <c r="A3745" s="111"/>
      <c r="B3745" s="86"/>
      <c r="C3745" s="103"/>
      <c r="D3745" s="126"/>
    </row>
    <row r="3746" spans="1:4">
      <c r="A3746" s="111"/>
      <c r="B3746" s="86"/>
      <c r="C3746" s="103"/>
      <c r="D3746" s="126"/>
    </row>
    <row r="3747" spans="1:4">
      <c r="A3747" s="111"/>
      <c r="B3747" s="86"/>
      <c r="C3747" s="103"/>
      <c r="D3747" s="126"/>
    </row>
    <row r="3748" spans="1:4">
      <c r="A3748" s="111"/>
      <c r="B3748" s="86"/>
      <c r="C3748" s="103"/>
      <c r="D3748" s="126"/>
    </row>
    <row r="3749" spans="1:4">
      <c r="A3749" s="111"/>
      <c r="B3749" s="86"/>
      <c r="C3749" s="103"/>
      <c r="D3749" s="126"/>
    </row>
    <row r="3750" spans="1:4">
      <c r="A3750" s="111"/>
      <c r="B3750" s="86"/>
      <c r="C3750" s="103"/>
      <c r="D3750" s="126"/>
    </row>
    <row r="3751" spans="1:4">
      <c r="A3751" s="111"/>
      <c r="B3751" s="86"/>
      <c r="C3751" s="103"/>
      <c r="D3751" s="126"/>
    </row>
    <row r="3752" spans="1:4">
      <c r="A3752" s="111"/>
      <c r="B3752" s="86"/>
      <c r="C3752" s="103"/>
      <c r="D3752" s="126"/>
    </row>
    <row r="3753" spans="1:4">
      <c r="A3753" s="111"/>
      <c r="B3753" s="86"/>
      <c r="C3753" s="103"/>
      <c r="D3753" s="126"/>
    </row>
    <row r="3754" spans="1:4">
      <c r="A3754" s="111"/>
      <c r="B3754" s="86"/>
      <c r="C3754" s="103"/>
      <c r="D3754" s="126"/>
    </row>
    <row r="3755" spans="1:4">
      <c r="A3755" s="111"/>
      <c r="B3755" s="86"/>
      <c r="C3755" s="103"/>
      <c r="D3755" s="126"/>
    </row>
    <row r="3756" spans="1:4">
      <c r="A3756" s="111"/>
      <c r="B3756" s="86"/>
      <c r="C3756" s="103"/>
      <c r="D3756" s="126"/>
    </row>
    <row r="3757" spans="1:4">
      <c r="A3757" s="111"/>
      <c r="B3757" s="86"/>
      <c r="C3757" s="103"/>
      <c r="D3757" s="126"/>
    </row>
    <row r="3758" spans="1:4">
      <c r="A3758" s="111"/>
      <c r="B3758" s="86"/>
      <c r="C3758" s="103"/>
      <c r="D3758" s="126"/>
    </row>
    <row r="3759" spans="1:4">
      <c r="A3759" s="111"/>
      <c r="B3759" s="86"/>
      <c r="C3759" s="103"/>
      <c r="D3759" s="126"/>
    </row>
    <row r="3760" spans="1:4">
      <c r="A3760" s="111"/>
      <c r="B3760" s="86"/>
      <c r="C3760" s="103"/>
      <c r="D3760" s="126"/>
    </row>
    <row r="3761" spans="1:4">
      <c r="A3761" s="111"/>
      <c r="B3761" s="86"/>
      <c r="C3761" s="103"/>
      <c r="D3761" s="126"/>
    </row>
    <row r="3762" spans="1:4">
      <c r="A3762" s="111"/>
      <c r="B3762" s="86"/>
      <c r="C3762" s="103"/>
      <c r="D3762" s="126"/>
    </row>
    <row r="3763" spans="1:4">
      <c r="A3763" s="111"/>
      <c r="B3763" s="86"/>
      <c r="C3763" s="103"/>
      <c r="D3763" s="126"/>
    </row>
    <row r="3764" spans="1:4">
      <c r="A3764" s="111"/>
      <c r="B3764" s="86"/>
      <c r="C3764" s="103"/>
      <c r="D3764" s="126"/>
    </row>
    <row r="3765" spans="1:4">
      <c r="A3765" s="111"/>
      <c r="B3765" s="86"/>
      <c r="C3765" s="103"/>
      <c r="D3765" s="126"/>
    </row>
    <row r="3766" spans="1:4">
      <c r="A3766" s="111"/>
      <c r="B3766" s="86"/>
      <c r="C3766" s="103"/>
      <c r="D3766" s="126"/>
    </row>
    <row r="3767" spans="1:4">
      <c r="A3767" s="111"/>
      <c r="B3767" s="86"/>
      <c r="C3767" s="103"/>
      <c r="D3767" s="126"/>
    </row>
    <row r="3768" spans="1:4">
      <c r="A3768" s="111"/>
      <c r="B3768" s="86"/>
      <c r="C3768" s="103"/>
      <c r="D3768" s="126"/>
    </row>
    <row r="3769" spans="1:4">
      <c r="A3769" s="111"/>
      <c r="B3769" s="86"/>
      <c r="C3769" s="103"/>
      <c r="D3769" s="126"/>
    </row>
    <row r="3770" spans="1:4">
      <c r="A3770" s="111"/>
      <c r="B3770" s="86"/>
      <c r="C3770" s="103"/>
      <c r="D3770" s="126"/>
    </row>
    <row r="3771" spans="1:4">
      <c r="A3771" s="111"/>
      <c r="B3771" s="86"/>
      <c r="C3771" s="103"/>
      <c r="D3771" s="126"/>
    </row>
    <row r="3772" spans="1:4">
      <c r="A3772" s="111"/>
      <c r="B3772" s="86"/>
      <c r="C3772" s="103"/>
      <c r="D3772" s="126"/>
    </row>
    <row r="3773" spans="1:4">
      <c r="A3773" s="111"/>
      <c r="B3773" s="86"/>
      <c r="C3773" s="103"/>
      <c r="D3773" s="126"/>
    </row>
    <row r="3774" spans="1:4">
      <c r="A3774" s="111"/>
      <c r="B3774" s="86"/>
      <c r="C3774" s="103"/>
      <c r="D3774" s="126"/>
    </row>
    <row r="3775" spans="1:4">
      <c r="A3775" s="111"/>
      <c r="B3775" s="86"/>
      <c r="C3775" s="103"/>
      <c r="D3775" s="126"/>
    </row>
    <row r="3776" spans="1:4">
      <c r="A3776" s="111"/>
      <c r="B3776" s="86"/>
      <c r="C3776" s="103"/>
      <c r="D3776" s="126"/>
    </row>
    <row r="3777" spans="1:4">
      <c r="A3777" s="111"/>
      <c r="B3777" s="86"/>
      <c r="C3777" s="103"/>
      <c r="D3777" s="126"/>
    </row>
    <row r="3778" spans="1:4">
      <c r="A3778" s="111"/>
      <c r="B3778" s="86"/>
      <c r="C3778" s="103"/>
      <c r="D3778" s="126"/>
    </row>
    <row r="3779" spans="1:4">
      <c r="A3779" s="111"/>
      <c r="B3779" s="86"/>
      <c r="C3779" s="103"/>
      <c r="D3779" s="126"/>
    </row>
    <row r="3780" spans="1:4">
      <c r="A3780" s="111"/>
      <c r="B3780" s="86"/>
      <c r="C3780" s="103"/>
      <c r="D3780" s="126"/>
    </row>
    <row r="3781" spans="1:4">
      <c r="A3781" s="111"/>
      <c r="B3781" s="86"/>
      <c r="C3781" s="103"/>
      <c r="D3781" s="126"/>
    </row>
    <row r="3782" spans="1:4">
      <c r="A3782" s="111"/>
      <c r="B3782" s="86"/>
      <c r="C3782" s="103"/>
      <c r="D3782" s="126"/>
    </row>
    <row r="3783" spans="1:4">
      <c r="A3783" s="111"/>
      <c r="B3783" s="86"/>
      <c r="C3783" s="103"/>
      <c r="D3783" s="126"/>
    </row>
    <row r="3784" spans="1:4">
      <c r="A3784" s="111"/>
      <c r="B3784" s="86"/>
      <c r="C3784" s="103"/>
      <c r="D3784" s="126"/>
    </row>
    <row r="3785" spans="1:4">
      <c r="A3785" s="111"/>
      <c r="B3785" s="86"/>
      <c r="C3785" s="103"/>
      <c r="D3785" s="126"/>
    </row>
    <row r="3786" spans="1:4">
      <c r="A3786" s="111"/>
      <c r="B3786" s="86"/>
      <c r="C3786" s="103"/>
      <c r="D3786" s="126"/>
    </row>
    <row r="3787" spans="1:4">
      <c r="A3787" s="111"/>
      <c r="B3787" s="86"/>
      <c r="C3787" s="103"/>
      <c r="D3787" s="126"/>
    </row>
    <row r="3788" spans="1:4">
      <c r="A3788" s="111"/>
      <c r="B3788" s="86"/>
      <c r="C3788" s="103"/>
      <c r="D3788" s="126"/>
    </row>
    <row r="3789" spans="1:4">
      <c r="A3789" s="111"/>
      <c r="B3789" s="86"/>
      <c r="C3789" s="103"/>
      <c r="D3789" s="126"/>
    </row>
    <row r="3790" spans="1:4">
      <c r="A3790" s="111"/>
      <c r="B3790" s="86"/>
      <c r="C3790" s="103"/>
      <c r="D3790" s="126"/>
    </row>
    <row r="3791" spans="1:4">
      <c r="A3791" s="111"/>
      <c r="B3791" s="86"/>
      <c r="C3791" s="103"/>
      <c r="D3791" s="126"/>
    </row>
    <row r="3792" spans="1:4">
      <c r="A3792" s="111"/>
      <c r="B3792" s="86"/>
      <c r="C3792" s="103"/>
      <c r="D3792" s="126"/>
    </row>
    <row r="3793" spans="1:4">
      <c r="A3793" s="111"/>
      <c r="B3793" s="86"/>
      <c r="C3793" s="103"/>
      <c r="D3793" s="126"/>
    </row>
    <row r="3794" spans="1:4">
      <c r="A3794" s="111"/>
      <c r="B3794" s="86"/>
      <c r="C3794" s="103"/>
      <c r="D3794" s="126"/>
    </row>
    <row r="3795" spans="1:4">
      <c r="A3795" s="111"/>
      <c r="B3795" s="86"/>
      <c r="C3795" s="103"/>
      <c r="D3795" s="126"/>
    </row>
    <row r="3796" spans="1:4">
      <c r="A3796" s="111"/>
      <c r="B3796" s="86"/>
      <c r="C3796" s="103"/>
      <c r="D3796" s="126"/>
    </row>
    <row r="3797" spans="1:4">
      <c r="A3797" s="111"/>
      <c r="B3797" s="86"/>
      <c r="C3797" s="103"/>
      <c r="D3797" s="126"/>
    </row>
    <row r="3798" spans="1:4">
      <c r="A3798" s="111"/>
      <c r="B3798" s="86"/>
      <c r="C3798" s="103"/>
      <c r="D3798" s="126"/>
    </row>
    <row r="3799" spans="1:4">
      <c r="A3799" s="111"/>
      <c r="B3799" s="86"/>
      <c r="C3799" s="103"/>
      <c r="D3799" s="126"/>
    </row>
    <row r="3800" spans="1:4">
      <c r="A3800" s="111"/>
      <c r="B3800" s="86"/>
      <c r="C3800" s="103"/>
      <c r="D3800" s="126"/>
    </row>
    <row r="3801" spans="1:4">
      <c r="A3801" s="111"/>
      <c r="B3801" s="86"/>
      <c r="C3801" s="103"/>
      <c r="D3801" s="126"/>
    </row>
    <row r="3802" spans="1:4">
      <c r="A3802" s="111"/>
      <c r="B3802" s="86"/>
      <c r="C3802" s="103"/>
      <c r="D3802" s="126"/>
    </row>
    <row r="3803" spans="1:4">
      <c r="A3803" s="111"/>
      <c r="B3803" s="86"/>
      <c r="C3803" s="103"/>
      <c r="D3803" s="126"/>
    </row>
    <row r="3804" spans="1:4">
      <c r="A3804" s="111"/>
      <c r="B3804" s="86"/>
      <c r="C3804" s="103"/>
      <c r="D3804" s="126"/>
    </row>
    <row r="3805" spans="1:4">
      <c r="A3805" s="111"/>
      <c r="B3805" s="86"/>
      <c r="C3805" s="103"/>
      <c r="D3805" s="126"/>
    </row>
    <row r="3806" spans="1:4">
      <c r="A3806" s="111"/>
      <c r="B3806" s="86"/>
      <c r="C3806" s="103"/>
      <c r="D3806" s="126"/>
    </row>
    <row r="3807" spans="1:4">
      <c r="A3807" s="111"/>
      <c r="B3807" s="86"/>
      <c r="C3807" s="103"/>
      <c r="D3807" s="126"/>
    </row>
    <row r="3808" spans="1:4">
      <c r="A3808" s="111"/>
      <c r="B3808" s="86"/>
      <c r="C3808" s="103"/>
      <c r="D3808" s="126"/>
    </row>
    <row r="3809" spans="1:4">
      <c r="A3809" s="111"/>
      <c r="B3809" s="86"/>
      <c r="C3809" s="103"/>
      <c r="D3809" s="126"/>
    </row>
    <row r="3810" spans="1:4">
      <c r="A3810" s="111"/>
      <c r="B3810" s="86"/>
      <c r="C3810" s="103"/>
      <c r="D3810" s="126"/>
    </row>
    <row r="3811" spans="1:4">
      <c r="A3811" s="111"/>
      <c r="B3811" s="86"/>
      <c r="C3811" s="103"/>
      <c r="D3811" s="126"/>
    </row>
    <row r="3812" spans="1:4">
      <c r="A3812" s="111"/>
      <c r="B3812" s="86"/>
      <c r="C3812" s="103"/>
      <c r="D3812" s="126"/>
    </row>
    <row r="3813" spans="1:4">
      <c r="A3813" s="111"/>
      <c r="B3813" s="86"/>
      <c r="C3813" s="103"/>
      <c r="D3813" s="126"/>
    </row>
    <row r="3814" spans="1:4">
      <c r="A3814" s="111"/>
      <c r="B3814" s="86"/>
      <c r="C3814" s="103"/>
      <c r="D3814" s="126"/>
    </row>
    <row r="3815" spans="1:4">
      <c r="A3815" s="111"/>
      <c r="B3815" s="86"/>
      <c r="C3815" s="103"/>
      <c r="D3815" s="126"/>
    </row>
    <row r="3816" spans="1:4">
      <c r="A3816" s="111"/>
      <c r="B3816" s="86"/>
      <c r="C3816" s="103"/>
      <c r="D3816" s="126"/>
    </row>
    <row r="3817" spans="1:4">
      <c r="A3817" s="111"/>
      <c r="B3817" s="86"/>
      <c r="C3817" s="103"/>
      <c r="D3817" s="126"/>
    </row>
    <row r="3818" spans="1:4">
      <c r="A3818" s="111"/>
      <c r="B3818" s="86"/>
      <c r="C3818" s="103"/>
      <c r="D3818" s="126"/>
    </row>
    <row r="3819" spans="1:4">
      <c r="A3819" s="111"/>
      <c r="B3819" s="86"/>
      <c r="C3819" s="103"/>
      <c r="D3819" s="126"/>
    </row>
    <row r="3820" spans="1:4">
      <c r="A3820" s="111"/>
      <c r="B3820" s="86"/>
      <c r="C3820" s="103"/>
      <c r="D3820" s="126"/>
    </row>
    <row r="3821" spans="1:4">
      <c r="A3821" s="111"/>
      <c r="B3821" s="86"/>
      <c r="C3821" s="103"/>
      <c r="D3821" s="126"/>
    </row>
    <row r="3822" spans="1:4">
      <c r="A3822" s="111"/>
      <c r="B3822" s="86"/>
      <c r="C3822" s="103"/>
      <c r="D3822" s="126"/>
    </row>
    <row r="3823" spans="1:4">
      <c r="A3823" s="111"/>
      <c r="B3823" s="86"/>
      <c r="C3823" s="103"/>
      <c r="D3823" s="126"/>
    </row>
    <row r="3824" spans="1:4">
      <c r="A3824" s="111"/>
      <c r="B3824" s="86"/>
      <c r="C3824" s="103"/>
      <c r="D3824" s="126"/>
    </row>
    <row r="3825" spans="1:4">
      <c r="A3825" s="111"/>
      <c r="B3825" s="86"/>
      <c r="C3825" s="103"/>
      <c r="D3825" s="126"/>
    </row>
    <row r="3826" spans="1:4">
      <c r="A3826" s="111"/>
      <c r="B3826" s="86"/>
      <c r="C3826" s="103"/>
      <c r="D3826" s="126"/>
    </row>
    <row r="3827" spans="1:4">
      <c r="A3827" s="111"/>
      <c r="B3827" s="86"/>
      <c r="C3827" s="103"/>
      <c r="D3827" s="126"/>
    </row>
    <row r="3828" spans="1:4">
      <c r="A3828" s="111"/>
      <c r="B3828" s="86"/>
      <c r="C3828" s="103"/>
      <c r="D3828" s="126"/>
    </row>
    <row r="3829" spans="1:4">
      <c r="A3829" s="111"/>
      <c r="B3829" s="86"/>
      <c r="C3829" s="103"/>
      <c r="D3829" s="126"/>
    </row>
    <row r="3830" spans="1:4">
      <c r="A3830" s="111"/>
      <c r="B3830" s="86"/>
      <c r="C3830" s="103"/>
      <c r="D3830" s="126"/>
    </row>
    <row r="3831" spans="1:4">
      <c r="A3831" s="111"/>
      <c r="B3831" s="86"/>
      <c r="C3831" s="103"/>
      <c r="D3831" s="126"/>
    </row>
    <row r="3832" spans="1:4">
      <c r="A3832" s="111"/>
      <c r="B3832" s="86"/>
      <c r="C3832" s="103"/>
      <c r="D3832" s="126"/>
    </row>
    <row r="3833" spans="1:4">
      <c r="A3833" s="111"/>
      <c r="B3833" s="86"/>
      <c r="C3833" s="103"/>
      <c r="D3833" s="126"/>
    </row>
    <row r="3834" spans="1:4">
      <c r="A3834" s="111"/>
      <c r="B3834" s="86"/>
      <c r="C3834" s="103"/>
      <c r="D3834" s="126"/>
    </row>
    <row r="3835" spans="1:4">
      <c r="A3835" s="111"/>
      <c r="B3835" s="86"/>
      <c r="C3835" s="103"/>
      <c r="D3835" s="126"/>
    </row>
    <row r="3836" spans="1:4">
      <c r="A3836" s="111"/>
      <c r="B3836" s="86"/>
      <c r="C3836" s="103"/>
      <c r="D3836" s="126"/>
    </row>
    <row r="3837" spans="1:4">
      <c r="A3837" s="111"/>
      <c r="B3837" s="86"/>
      <c r="C3837" s="103"/>
      <c r="D3837" s="126"/>
    </row>
    <row r="3838" spans="1:4">
      <c r="A3838" s="111"/>
      <c r="B3838" s="86"/>
      <c r="C3838" s="103"/>
      <c r="D3838" s="126"/>
    </row>
    <row r="3839" spans="1:4">
      <c r="A3839" s="111"/>
      <c r="B3839" s="86"/>
      <c r="C3839" s="103"/>
      <c r="D3839" s="126"/>
    </row>
    <row r="3840" spans="1:4">
      <c r="A3840" s="111"/>
      <c r="B3840" s="86"/>
      <c r="C3840" s="103"/>
      <c r="D3840" s="126"/>
    </row>
    <row r="3841" spans="1:4">
      <c r="A3841" s="111"/>
      <c r="B3841" s="86"/>
      <c r="C3841" s="103"/>
      <c r="D3841" s="126"/>
    </row>
    <row r="3842" spans="1:4">
      <c r="A3842" s="111"/>
      <c r="B3842" s="86"/>
      <c r="C3842" s="103"/>
      <c r="D3842" s="126"/>
    </row>
    <row r="3843" spans="1:4">
      <c r="A3843" s="111"/>
      <c r="B3843" s="86"/>
      <c r="C3843" s="103"/>
      <c r="D3843" s="126"/>
    </row>
    <row r="3844" spans="1:4">
      <c r="A3844" s="111"/>
      <c r="B3844" s="86"/>
      <c r="C3844" s="103"/>
      <c r="D3844" s="126"/>
    </row>
    <row r="3845" spans="1:4">
      <c r="A3845" s="111"/>
      <c r="B3845" s="86"/>
      <c r="C3845" s="103"/>
      <c r="D3845" s="126"/>
    </row>
    <row r="3846" spans="1:4">
      <c r="A3846" s="111"/>
      <c r="B3846" s="86"/>
      <c r="C3846" s="103"/>
      <c r="D3846" s="126"/>
    </row>
    <row r="3847" spans="1:4">
      <c r="A3847" s="111"/>
      <c r="B3847" s="86"/>
      <c r="C3847" s="103"/>
      <c r="D3847" s="126"/>
    </row>
    <row r="3848" spans="1:4">
      <c r="A3848" s="111"/>
      <c r="B3848" s="86"/>
      <c r="C3848" s="103"/>
      <c r="D3848" s="126"/>
    </row>
    <row r="3849" spans="1:4">
      <c r="A3849" s="111"/>
      <c r="B3849" s="86"/>
      <c r="C3849" s="103"/>
      <c r="D3849" s="126"/>
    </row>
    <row r="3850" spans="1:4">
      <c r="A3850" s="111"/>
      <c r="B3850" s="86"/>
      <c r="C3850" s="103"/>
      <c r="D3850" s="126"/>
    </row>
    <row r="3851" spans="1:4">
      <c r="A3851" s="111"/>
      <c r="B3851" s="86"/>
      <c r="C3851" s="103"/>
      <c r="D3851" s="126"/>
    </row>
    <row r="3852" spans="1:4">
      <c r="A3852" s="111"/>
      <c r="B3852" s="86"/>
      <c r="C3852" s="103"/>
      <c r="D3852" s="126"/>
    </row>
    <row r="3853" spans="1:4">
      <c r="A3853" s="111"/>
      <c r="B3853" s="86"/>
      <c r="C3853" s="103"/>
      <c r="D3853" s="126"/>
    </row>
    <row r="3854" spans="1:4">
      <c r="A3854" s="111"/>
      <c r="B3854" s="86"/>
      <c r="C3854" s="103"/>
      <c r="D3854" s="126"/>
    </row>
    <row r="3855" spans="1:4">
      <c r="A3855" s="111"/>
      <c r="B3855" s="86"/>
      <c r="C3855" s="103"/>
      <c r="D3855" s="126"/>
    </row>
    <row r="3856" spans="1:4">
      <c r="A3856" s="111"/>
      <c r="B3856" s="86"/>
      <c r="C3856" s="103"/>
      <c r="D3856" s="126"/>
    </row>
    <row r="3857" spans="1:4">
      <c r="A3857" s="111"/>
      <c r="B3857" s="86"/>
      <c r="C3857" s="103"/>
      <c r="D3857" s="126"/>
    </row>
    <row r="3858" spans="1:4">
      <c r="A3858" s="111"/>
      <c r="B3858" s="86"/>
      <c r="C3858" s="103"/>
      <c r="D3858" s="126"/>
    </row>
    <row r="3859" spans="1:4">
      <c r="A3859" s="111"/>
      <c r="B3859" s="86"/>
      <c r="C3859" s="103"/>
      <c r="D3859" s="126"/>
    </row>
    <row r="3860" spans="1:4">
      <c r="A3860" s="111"/>
      <c r="B3860" s="86"/>
      <c r="C3860" s="103"/>
      <c r="D3860" s="126"/>
    </row>
    <row r="3861" spans="1:4">
      <c r="A3861" s="111"/>
      <c r="B3861" s="86"/>
      <c r="C3861" s="103"/>
      <c r="D3861" s="126"/>
    </row>
    <row r="3862" spans="1:4">
      <c r="A3862" s="111"/>
      <c r="B3862" s="86"/>
      <c r="C3862" s="103"/>
      <c r="D3862" s="126"/>
    </row>
    <row r="3863" spans="1:4">
      <c r="A3863" s="111"/>
      <c r="B3863" s="86"/>
      <c r="C3863" s="103"/>
      <c r="D3863" s="126"/>
    </row>
    <row r="3864" spans="1:4">
      <c r="A3864" s="111"/>
      <c r="B3864" s="86"/>
      <c r="C3864" s="103"/>
      <c r="D3864" s="126"/>
    </row>
    <row r="3865" spans="1:4">
      <c r="A3865" s="111"/>
      <c r="B3865" s="86"/>
      <c r="C3865" s="103"/>
      <c r="D3865" s="126"/>
    </row>
    <row r="3866" spans="1:4">
      <c r="A3866" s="111"/>
      <c r="B3866" s="86"/>
      <c r="C3866" s="103"/>
      <c r="D3866" s="126"/>
    </row>
    <row r="3867" spans="1:4">
      <c r="A3867" s="111"/>
      <c r="B3867" s="86"/>
      <c r="C3867" s="103"/>
      <c r="D3867" s="126"/>
    </row>
    <row r="3868" spans="1:4">
      <c r="A3868" s="111"/>
      <c r="B3868" s="86"/>
      <c r="C3868" s="103"/>
      <c r="D3868" s="126"/>
    </row>
    <row r="3869" spans="1:4">
      <c r="A3869" s="111"/>
      <c r="B3869" s="86"/>
      <c r="C3869" s="103"/>
      <c r="D3869" s="126"/>
    </row>
    <row r="3870" spans="1:4">
      <c r="A3870" s="111"/>
      <c r="B3870" s="86"/>
      <c r="C3870" s="103"/>
      <c r="D3870" s="126"/>
    </row>
    <row r="3871" spans="1:4">
      <c r="A3871" s="111"/>
      <c r="B3871" s="86"/>
      <c r="C3871" s="103"/>
      <c r="D3871" s="126"/>
    </row>
    <row r="3872" spans="1:4">
      <c r="A3872" s="111"/>
      <c r="B3872" s="86"/>
      <c r="C3872" s="103"/>
      <c r="D3872" s="126"/>
    </row>
    <row r="3873" spans="1:4">
      <c r="A3873" s="111"/>
      <c r="B3873" s="86"/>
      <c r="C3873" s="103"/>
      <c r="D3873" s="126"/>
    </row>
    <row r="3874" spans="1:4">
      <c r="A3874" s="111"/>
      <c r="B3874" s="86"/>
      <c r="C3874" s="103"/>
      <c r="D3874" s="126"/>
    </row>
    <row r="3875" spans="1:4">
      <c r="A3875" s="111"/>
      <c r="B3875" s="86"/>
      <c r="C3875" s="103"/>
      <c r="D3875" s="126"/>
    </row>
    <row r="3876" spans="1:4">
      <c r="A3876" s="111"/>
      <c r="B3876" s="86"/>
      <c r="C3876" s="103"/>
      <c r="D3876" s="126"/>
    </row>
    <row r="3877" spans="1:4">
      <c r="A3877" s="111"/>
      <c r="B3877" s="86"/>
      <c r="C3877" s="103"/>
      <c r="D3877" s="126"/>
    </row>
    <row r="3878" spans="1:4">
      <c r="A3878" s="111"/>
      <c r="B3878" s="86"/>
      <c r="C3878" s="103"/>
      <c r="D3878" s="126"/>
    </row>
    <row r="3879" spans="1:4">
      <c r="A3879" s="111"/>
      <c r="B3879" s="86"/>
      <c r="C3879" s="103"/>
      <c r="D3879" s="126"/>
    </row>
    <row r="3880" spans="1:4">
      <c r="A3880" s="111"/>
      <c r="B3880" s="86"/>
      <c r="C3880" s="103"/>
      <c r="D3880" s="126"/>
    </row>
    <row r="3881" spans="1:4">
      <c r="A3881" s="111"/>
      <c r="B3881" s="86"/>
      <c r="C3881" s="103"/>
      <c r="D3881" s="126"/>
    </row>
    <row r="3882" spans="1:4">
      <c r="A3882" s="111"/>
      <c r="B3882" s="86"/>
      <c r="C3882" s="103"/>
      <c r="D3882" s="126"/>
    </row>
    <row r="3883" spans="1:4">
      <c r="A3883" s="111"/>
      <c r="B3883" s="86"/>
      <c r="C3883" s="103"/>
      <c r="D3883" s="126"/>
    </row>
    <row r="3884" spans="1:4">
      <c r="A3884" s="111"/>
      <c r="B3884" s="86"/>
      <c r="C3884" s="103"/>
      <c r="D3884" s="126"/>
    </row>
    <row r="3885" spans="1:4">
      <c r="A3885" s="111"/>
      <c r="B3885" s="86"/>
      <c r="C3885" s="103"/>
      <c r="D3885" s="126"/>
    </row>
    <row r="3886" spans="1:4">
      <c r="A3886" s="111"/>
      <c r="B3886" s="86"/>
      <c r="C3886" s="103"/>
      <c r="D3886" s="126"/>
    </row>
    <row r="3887" spans="1:4">
      <c r="A3887" s="111"/>
      <c r="B3887" s="86"/>
      <c r="C3887" s="103"/>
      <c r="D3887" s="126"/>
    </row>
    <row r="3888" spans="1:4">
      <c r="A3888" s="111"/>
      <c r="B3888" s="86"/>
      <c r="C3888" s="103"/>
      <c r="D3888" s="126"/>
    </row>
    <row r="3889" spans="1:4">
      <c r="A3889" s="111"/>
      <c r="B3889" s="86"/>
      <c r="C3889" s="103"/>
      <c r="D3889" s="126"/>
    </row>
    <row r="3890" spans="1:4">
      <c r="A3890" s="111"/>
      <c r="B3890" s="86"/>
      <c r="C3890" s="103"/>
      <c r="D3890" s="126"/>
    </row>
    <row r="3891" spans="1:4">
      <c r="A3891" s="111"/>
      <c r="B3891" s="86"/>
      <c r="C3891" s="103"/>
      <c r="D3891" s="126"/>
    </row>
    <row r="3892" spans="1:4">
      <c r="A3892" s="111"/>
      <c r="B3892" s="86"/>
      <c r="C3892" s="103"/>
      <c r="D3892" s="126"/>
    </row>
    <row r="3893" spans="1:4">
      <c r="A3893" s="111"/>
      <c r="B3893" s="86"/>
      <c r="C3893" s="103"/>
      <c r="D3893" s="126"/>
    </row>
    <row r="3894" spans="1:4">
      <c r="A3894" s="111"/>
      <c r="B3894" s="86"/>
      <c r="C3894" s="103"/>
      <c r="D3894" s="126"/>
    </row>
    <row r="3895" spans="1:4">
      <c r="A3895" s="111"/>
      <c r="B3895" s="86"/>
      <c r="C3895" s="103"/>
      <c r="D3895" s="126"/>
    </row>
    <row r="3896" spans="1:4">
      <c r="A3896" s="111"/>
      <c r="B3896" s="86"/>
      <c r="C3896" s="103"/>
      <c r="D3896" s="126"/>
    </row>
    <row r="3897" spans="1:4">
      <c r="A3897" s="111"/>
      <c r="B3897" s="86"/>
      <c r="C3897" s="103"/>
      <c r="D3897" s="126"/>
    </row>
    <row r="3898" spans="1:4">
      <c r="A3898" s="111"/>
      <c r="B3898" s="86"/>
      <c r="C3898" s="103"/>
      <c r="D3898" s="126"/>
    </row>
    <row r="3899" spans="1:4">
      <c r="A3899" s="111"/>
      <c r="B3899" s="86"/>
      <c r="C3899" s="103"/>
      <c r="D3899" s="126"/>
    </row>
    <row r="3900" spans="1:4">
      <c r="A3900" s="111"/>
      <c r="B3900" s="86"/>
      <c r="C3900" s="103"/>
      <c r="D3900" s="126"/>
    </row>
    <row r="3901" spans="1:4">
      <c r="A3901" s="111"/>
      <c r="B3901" s="86"/>
      <c r="C3901" s="103"/>
      <c r="D3901" s="126"/>
    </row>
    <row r="3902" spans="1:4">
      <c r="A3902" s="111"/>
      <c r="B3902" s="86"/>
      <c r="C3902" s="103"/>
      <c r="D3902" s="126"/>
    </row>
    <row r="3903" spans="1:4">
      <c r="A3903" s="111"/>
      <c r="B3903" s="86"/>
      <c r="C3903" s="103"/>
      <c r="D3903" s="126"/>
    </row>
    <row r="3904" spans="1:4">
      <c r="A3904" s="111"/>
      <c r="B3904" s="86"/>
      <c r="C3904" s="103"/>
      <c r="D3904" s="126"/>
    </row>
    <row r="3905" spans="1:4">
      <c r="A3905" s="111"/>
      <c r="B3905" s="86"/>
      <c r="C3905" s="103"/>
      <c r="D3905" s="126"/>
    </row>
    <row r="3906" spans="1:4">
      <c r="A3906" s="111"/>
      <c r="B3906" s="86"/>
      <c r="C3906" s="103"/>
      <c r="D3906" s="126"/>
    </row>
    <row r="3907" spans="1:4">
      <c r="A3907" s="111"/>
      <c r="B3907" s="86"/>
      <c r="C3907" s="103"/>
      <c r="D3907" s="126"/>
    </row>
    <row r="3908" spans="1:4">
      <c r="A3908" s="111"/>
      <c r="B3908" s="86"/>
      <c r="C3908" s="103"/>
      <c r="D3908" s="126"/>
    </row>
    <row r="3909" spans="1:4">
      <c r="A3909" s="111"/>
      <c r="B3909" s="86"/>
      <c r="C3909" s="103"/>
      <c r="D3909" s="126"/>
    </row>
    <row r="3910" spans="1:4">
      <c r="A3910" s="111"/>
      <c r="B3910" s="86"/>
      <c r="C3910" s="103"/>
      <c r="D3910" s="126"/>
    </row>
    <row r="3911" spans="1:4">
      <c r="A3911" s="111"/>
      <c r="B3911" s="86"/>
      <c r="C3911" s="103"/>
      <c r="D3911" s="126"/>
    </row>
    <row r="3912" spans="1:4">
      <c r="A3912" s="111"/>
      <c r="B3912" s="86"/>
      <c r="C3912" s="103"/>
      <c r="D3912" s="126"/>
    </row>
    <row r="3913" spans="1:4">
      <c r="A3913" s="111"/>
      <c r="B3913" s="86"/>
      <c r="C3913" s="103"/>
      <c r="D3913" s="126"/>
    </row>
    <row r="3914" spans="1:4">
      <c r="A3914" s="111"/>
      <c r="B3914" s="86"/>
      <c r="C3914" s="103"/>
      <c r="D3914" s="126"/>
    </row>
    <row r="3915" spans="1:4">
      <c r="A3915" s="111"/>
      <c r="B3915" s="86"/>
      <c r="C3915" s="103"/>
      <c r="D3915" s="126"/>
    </row>
    <row r="3916" spans="1:4">
      <c r="A3916" s="111"/>
      <c r="B3916" s="86"/>
      <c r="C3916" s="103"/>
      <c r="D3916" s="126"/>
    </row>
    <row r="3917" spans="1:4">
      <c r="A3917" s="111"/>
      <c r="B3917" s="86"/>
      <c r="C3917" s="103"/>
      <c r="D3917" s="126"/>
    </row>
    <row r="3918" spans="1:4">
      <c r="A3918" s="111"/>
      <c r="B3918" s="86"/>
      <c r="C3918" s="103"/>
      <c r="D3918" s="126"/>
    </row>
    <row r="3919" spans="1:4">
      <c r="A3919" s="111"/>
      <c r="B3919" s="86"/>
      <c r="C3919" s="103"/>
      <c r="D3919" s="126"/>
    </row>
    <row r="3920" spans="1:4">
      <c r="A3920" s="111"/>
      <c r="B3920" s="86"/>
      <c r="C3920" s="103"/>
      <c r="D3920" s="126"/>
    </row>
    <row r="3921" spans="1:4">
      <c r="A3921" s="111"/>
      <c r="B3921" s="86"/>
      <c r="C3921" s="103"/>
      <c r="D3921" s="126"/>
    </row>
    <row r="3922" spans="1:4">
      <c r="A3922" s="111"/>
      <c r="B3922" s="86"/>
      <c r="C3922" s="103"/>
      <c r="D3922" s="126"/>
    </row>
    <row r="3923" spans="1:4">
      <c r="A3923" s="111"/>
      <c r="B3923" s="86"/>
      <c r="C3923" s="103"/>
      <c r="D3923" s="126"/>
    </row>
    <row r="3924" spans="1:4">
      <c r="A3924" s="111"/>
      <c r="B3924" s="86"/>
      <c r="C3924" s="103"/>
      <c r="D3924" s="126"/>
    </row>
    <row r="3925" spans="1:4">
      <c r="A3925" s="111"/>
      <c r="B3925" s="86"/>
      <c r="C3925" s="103"/>
      <c r="D3925" s="126"/>
    </row>
    <row r="3926" spans="1:4">
      <c r="A3926" s="111"/>
      <c r="B3926" s="86"/>
      <c r="C3926" s="103"/>
      <c r="D3926" s="126"/>
    </row>
    <row r="3927" spans="1:4">
      <c r="A3927" s="111"/>
      <c r="B3927" s="86"/>
      <c r="C3927" s="103"/>
      <c r="D3927" s="126"/>
    </row>
    <row r="3928" spans="1:4">
      <c r="A3928" s="111"/>
      <c r="B3928" s="86"/>
      <c r="C3928" s="103"/>
      <c r="D3928" s="126"/>
    </row>
    <row r="3929" spans="1:4">
      <c r="A3929" s="111"/>
      <c r="B3929" s="86"/>
      <c r="C3929" s="103"/>
      <c r="D3929" s="126"/>
    </row>
    <row r="3930" spans="1:4">
      <c r="A3930" s="111"/>
      <c r="B3930" s="86"/>
      <c r="C3930" s="103"/>
      <c r="D3930" s="126"/>
    </row>
    <row r="3931" spans="1:4">
      <c r="A3931" s="111"/>
      <c r="B3931" s="86"/>
      <c r="C3931" s="103"/>
      <c r="D3931" s="126"/>
    </row>
    <row r="3932" spans="1:4">
      <c r="A3932" s="111"/>
      <c r="B3932" s="86"/>
      <c r="C3932" s="103"/>
      <c r="D3932" s="126"/>
    </row>
    <row r="3933" spans="1:4">
      <c r="A3933" s="111"/>
      <c r="B3933" s="86"/>
      <c r="C3933" s="103"/>
      <c r="D3933" s="126"/>
    </row>
    <row r="3934" spans="1:4">
      <c r="A3934" s="111"/>
      <c r="B3934" s="86"/>
      <c r="C3934" s="103"/>
      <c r="D3934" s="126"/>
    </row>
    <row r="3935" spans="1:4">
      <c r="A3935" s="111"/>
      <c r="B3935" s="86"/>
      <c r="C3935" s="103"/>
      <c r="D3935" s="126"/>
    </row>
    <row r="3936" spans="1:4">
      <c r="A3936" s="111"/>
      <c r="B3936" s="86"/>
      <c r="C3936" s="103"/>
      <c r="D3936" s="126"/>
    </row>
    <row r="3937" spans="1:4">
      <c r="A3937" s="111"/>
      <c r="B3937" s="86"/>
      <c r="C3937" s="103"/>
      <c r="D3937" s="126"/>
    </row>
    <row r="3938" spans="1:4">
      <c r="A3938" s="111"/>
      <c r="B3938" s="86"/>
      <c r="C3938" s="103"/>
      <c r="D3938" s="126"/>
    </row>
    <row r="3939" spans="1:4">
      <c r="A3939" s="111"/>
      <c r="B3939" s="86"/>
      <c r="C3939" s="103"/>
      <c r="D3939" s="126"/>
    </row>
    <row r="3940" spans="1:4">
      <c r="A3940" s="111"/>
      <c r="B3940" s="86"/>
      <c r="C3940" s="103"/>
      <c r="D3940" s="126"/>
    </row>
    <row r="3941" spans="1:4">
      <c r="A3941" s="111"/>
      <c r="B3941" s="86"/>
      <c r="C3941" s="103"/>
      <c r="D3941" s="126"/>
    </row>
    <row r="3942" spans="1:4">
      <c r="A3942" s="111"/>
      <c r="B3942" s="86"/>
      <c r="C3942" s="103"/>
      <c r="D3942" s="126"/>
    </row>
    <row r="3943" spans="1:4">
      <c r="A3943" s="111"/>
      <c r="B3943" s="86"/>
      <c r="C3943" s="103"/>
      <c r="D3943" s="126"/>
    </row>
    <row r="3944" spans="1:4">
      <c r="A3944" s="111"/>
      <c r="B3944" s="86"/>
      <c r="C3944" s="103"/>
      <c r="D3944" s="126"/>
    </row>
    <row r="3945" spans="1:4">
      <c r="A3945" s="111"/>
      <c r="B3945" s="86"/>
      <c r="C3945" s="103"/>
      <c r="D3945" s="126"/>
    </row>
    <row r="3946" spans="1:4">
      <c r="A3946" s="111"/>
      <c r="B3946" s="86"/>
      <c r="C3946" s="103"/>
      <c r="D3946" s="126"/>
    </row>
    <row r="3947" spans="1:4">
      <c r="A3947" s="111"/>
      <c r="B3947" s="86"/>
      <c r="C3947" s="103"/>
      <c r="D3947" s="126"/>
    </row>
    <row r="3948" spans="1:4">
      <c r="A3948" s="111"/>
      <c r="B3948" s="86"/>
      <c r="C3948" s="103"/>
      <c r="D3948" s="126"/>
    </row>
    <row r="3949" spans="1:4">
      <c r="A3949" s="111"/>
      <c r="B3949" s="86"/>
      <c r="C3949" s="103"/>
      <c r="D3949" s="126"/>
    </row>
    <row r="3950" spans="1:4">
      <c r="A3950" s="111"/>
      <c r="B3950" s="86"/>
      <c r="C3950" s="103"/>
      <c r="D3950" s="126"/>
    </row>
    <row r="3951" spans="1:4">
      <c r="A3951" s="111"/>
      <c r="B3951" s="86"/>
      <c r="C3951" s="103"/>
      <c r="D3951" s="126"/>
    </row>
    <row r="3952" spans="1:4">
      <c r="A3952" s="111"/>
      <c r="B3952" s="86"/>
      <c r="C3952" s="103"/>
      <c r="D3952" s="126"/>
    </row>
    <row r="3953" spans="1:4">
      <c r="A3953" s="111"/>
      <c r="B3953" s="86"/>
      <c r="C3953" s="103"/>
      <c r="D3953" s="126"/>
    </row>
    <row r="3954" spans="1:4">
      <c r="A3954" s="111"/>
      <c r="B3954" s="86"/>
      <c r="C3954" s="103"/>
      <c r="D3954" s="126"/>
    </row>
    <row r="3955" spans="1:4">
      <c r="A3955" s="111"/>
      <c r="B3955" s="86"/>
      <c r="C3955" s="103"/>
      <c r="D3955" s="126"/>
    </row>
    <row r="3956" spans="1:4">
      <c r="A3956" s="111"/>
      <c r="B3956" s="86"/>
      <c r="C3956" s="103"/>
      <c r="D3956" s="126"/>
    </row>
    <row r="3957" spans="1:4">
      <c r="A3957" s="111"/>
      <c r="B3957" s="86"/>
      <c r="C3957" s="103"/>
      <c r="D3957" s="126"/>
    </row>
    <row r="3958" spans="1:4">
      <c r="A3958" s="111"/>
      <c r="B3958" s="86"/>
      <c r="C3958" s="103"/>
      <c r="D3958" s="126"/>
    </row>
    <row r="3959" spans="1:4">
      <c r="A3959" s="111"/>
      <c r="B3959" s="86"/>
      <c r="C3959" s="103"/>
      <c r="D3959" s="126"/>
    </row>
    <row r="3960" spans="1:4">
      <c r="A3960" s="111"/>
      <c r="B3960" s="86"/>
      <c r="C3960" s="103"/>
      <c r="D3960" s="126"/>
    </row>
    <row r="3961" spans="1:4">
      <c r="A3961" s="111"/>
      <c r="B3961" s="86"/>
      <c r="C3961" s="103"/>
      <c r="D3961" s="126"/>
    </row>
    <row r="3962" spans="1:4">
      <c r="A3962" s="111"/>
      <c r="B3962" s="86"/>
      <c r="C3962" s="103"/>
      <c r="D3962" s="126"/>
    </row>
    <row r="3963" spans="1:4">
      <c r="A3963" s="111"/>
      <c r="B3963" s="86"/>
      <c r="C3963" s="103"/>
      <c r="D3963" s="126"/>
    </row>
    <row r="3964" spans="1:4">
      <c r="A3964" s="111"/>
      <c r="B3964" s="86"/>
      <c r="C3964" s="103"/>
      <c r="D3964" s="126"/>
    </row>
    <row r="3965" spans="1:4">
      <c r="A3965" s="111"/>
      <c r="B3965" s="86"/>
      <c r="C3965" s="103"/>
      <c r="D3965" s="126"/>
    </row>
    <row r="3966" spans="1:4">
      <c r="A3966" s="111"/>
      <c r="B3966" s="86"/>
      <c r="C3966" s="103"/>
      <c r="D3966" s="126"/>
    </row>
    <row r="3967" spans="1:4">
      <c r="A3967" s="111"/>
      <c r="B3967" s="86"/>
      <c r="C3967" s="103"/>
      <c r="D3967" s="126"/>
    </row>
    <row r="3968" spans="1:4">
      <c r="A3968" s="111"/>
      <c r="B3968" s="86"/>
      <c r="C3968" s="103"/>
      <c r="D3968" s="126"/>
    </row>
    <row r="3969" spans="1:4">
      <c r="A3969" s="111"/>
      <c r="B3969" s="86"/>
      <c r="C3969" s="103"/>
      <c r="D3969" s="126"/>
    </row>
    <row r="3970" spans="1:4">
      <c r="A3970" s="111"/>
      <c r="B3970" s="86"/>
      <c r="C3970" s="103"/>
      <c r="D3970" s="126"/>
    </row>
    <row r="3971" spans="1:4">
      <c r="A3971" s="111"/>
      <c r="B3971" s="86"/>
      <c r="C3971" s="103"/>
      <c r="D3971" s="126"/>
    </row>
    <row r="3972" spans="1:4">
      <c r="A3972" s="111"/>
      <c r="B3972" s="86"/>
      <c r="C3972" s="103"/>
      <c r="D3972" s="126"/>
    </row>
    <row r="3973" spans="1:4">
      <c r="A3973" s="111"/>
      <c r="B3973" s="86"/>
      <c r="C3973" s="103"/>
      <c r="D3973" s="126"/>
    </row>
    <row r="3974" spans="1:4">
      <c r="A3974" s="111"/>
      <c r="B3974" s="86"/>
      <c r="C3974" s="103"/>
      <c r="D3974" s="126"/>
    </row>
    <row r="3975" spans="1:4">
      <c r="A3975" s="111"/>
      <c r="B3975" s="86"/>
      <c r="C3975" s="103"/>
      <c r="D3975" s="126"/>
    </row>
    <row r="3976" spans="1:4">
      <c r="A3976" s="111"/>
      <c r="B3976" s="86"/>
      <c r="C3976" s="103"/>
      <c r="D3976" s="126"/>
    </row>
    <row r="3977" spans="1:4">
      <c r="A3977" s="111"/>
      <c r="B3977" s="86"/>
      <c r="C3977" s="103"/>
      <c r="D3977" s="126"/>
    </row>
    <row r="3978" spans="1:4">
      <c r="A3978" s="111"/>
      <c r="B3978" s="86"/>
      <c r="C3978" s="103"/>
      <c r="D3978" s="126"/>
    </row>
    <row r="3979" spans="1:4">
      <c r="A3979" s="111"/>
      <c r="B3979" s="86"/>
      <c r="C3979" s="103"/>
      <c r="D3979" s="126"/>
    </row>
    <row r="3980" spans="1:4">
      <c r="A3980" s="111"/>
      <c r="B3980" s="86"/>
      <c r="C3980" s="103"/>
      <c r="D3980" s="126"/>
    </row>
    <row r="3981" spans="1:4">
      <c r="A3981" s="111"/>
      <c r="B3981" s="86"/>
      <c r="C3981" s="103"/>
      <c r="D3981" s="126"/>
    </row>
    <row r="3982" spans="1:4">
      <c r="A3982" s="111"/>
      <c r="B3982" s="86"/>
      <c r="C3982" s="103"/>
      <c r="D3982" s="126"/>
    </row>
    <row r="3983" spans="1:4">
      <c r="A3983" s="111"/>
      <c r="B3983" s="86"/>
      <c r="C3983" s="103"/>
      <c r="D3983" s="126"/>
    </row>
    <row r="3984" spans="1:4">
      <c r="A3984" s="111"/>
      <c r="B3984" s="86"/>
      <c r="C3984" s="103"/>
      <c r="D3984" s="126"/>
    </row>
    <row r="3985" spans="1:4">
      <c r="A3985" s="111"/>
      <c r="B3985" s="86"/>
      <c r="C3985" s="103"/>
      <c r="D3985" s="126"/>
    </row>
    <row r="3986" spans="1:4">
      <c r="A3986" s="111"/>
      <c r="B3986" s="86"/>
      <c r="C3986" s="103"/>
      <c r="D3986" s="126"/>
    </row>
    <row r="3987" spans="1:4">
      <c r="A3987" s="111"/>
      <c r="B3987" s="86"/>
      <c r="C3987" s="103"/>
      <c r="D3987" s="126"/>
    </row>
    <row r="3988" spans="1:4">
      <c r="A3988" s="111"/>
      <c r="B3988" s="86"/>
      <c r="C3988" s="103"/>
      <c r="D3988" s="126"/>
    </row>
    <row r="3989" spans="1:4">
      <c r="A3989" s="111"/>
      <c r="B3989" s="86"/>
      <c r="C3989" s="103"/>
      <c r="D3989" s="126"/>
    </row>
    <row r="3990" spans="1:4">
      <c r="A3990" s="111"/>
      <c r="B3990" s="86"/>
      <c r="C3990" s="103"/>
      <c r="D3990" s="126"/>
    </row>
    <row r="3991" spans="1:4">
      <c r="A3991" s="111"/>
      <c r="B3991" s="86"/>
      <c r="C3991" s="103"/>
      <c r="D3991" s="126"/>
    </row>
    <row r="3992" spans="1:4">
      <c r="A3992" s="111"/>
      <c r="B3992" s="86"/>
      <c r="C3992" s="103"/>
      <c r="D3992" s="126"/>
    </row>
    <row r="3993" spans="1:4">
      <c r="A3993" s="111"/>
      <c r="B3993" s="86"/>
      <c r="C3993" s="103"/>
      <c r="D3993" s="126"/>
    </row>
    <row r="3994" spans="1:4">
      <c r="A3994" s="111"/>
      <c r="B3994" s="86"/>
      <c r="C3994" s="103"/>
      <c r="D3994" s="126"/>
    </row>
    <row r="3995" spans="1:4">
      <c r="A3995" s="111"/>
      <c r="B3995" s="86"/>
      <c r="C3995" s="103"/>
      <c r="D3995" s="126"/>
    </row>
    <row r="3996" spans="1:4">
      <c r="A3996" s="111"/>
      <c r="B3996" s="86"/>
      <c r="C3996" s="103"/>
      <c r="D3996" s="126"/>
    </row>
    <row r="3997" spans="1:4">
      <c r="A3997" s="111"/>
      <c r="B3997" s="86"/>
      <c r="C3997" s="103"/>
      <c r="D3997" s="126"/>
    </row>
    <row r="3998" spans="1:4">
      <c r="A3998" s="111"/>
      <c r="B3998" s="86"/>
      <c r="C3998" s="103"/>
      <c r="D3998" s="126"/>
    </row>
    <row r="3999" spans="1:4">
      <c r="A3999" s="111"/>
      <c r="B3999" s="86"/>
      <c r="C3999" s="103"/>
      <c r="D3999" s="126"/>
    </row>
    <row r="4000" spans="1:4">
      <c r="A4000" s="111"/>
      <c r="B4000" s="86"/>
      <c r="C4000" s="103"/>
      <c r="D4000" s="126"/>
    </row>
    <row r="4001" spans="1:4">
      <c r="A4001" s="111"/>
      <c r="B4001" s="86"/>
      <c r="C4001" s="103"/>
      <c r="D4001" s="126"/>
    </row>
    <row r="4002" spans="1:4">
      <c r="A4002" s="111"/>
      <c r="B4002" s="86"/>
      <c r="C4002" s="103"/>
      <c r="D4002" s="126"/>
    </row>
    <row r="4003" spans="1:4">
      <c r="A4003" s="111"/>
      <c r="B4003" s="86"/>
      <c r="C4003" s="103"/>
      <c r="D4003" s="126"/>
    </row>
    <row r="4004" spans="1:4">
      <c r="A4004" s="111"/>
      <c r="B4004" s="86"/>
      <c r="C4004" s="103"/>
      <c r="D4004" s="126"/>
    </row>
    <row r="4005" spans="1:4">
      <c r="A4005" s="111"/>
      <c r="B4005" s="86"/>
      <c r="C4005" s="103"/>
      <c r="D4005" s="126"/>
    </row>
    <row r="4006" spans="1:4">
      <c r="A4006" s="111"/>
      <c r="B4006" s="86"/>
      <c r="C4006" s="103"/>
      <c r="D4006" s="126"/>
    </row>
    <row r="4007" spans="1:4">
      <c r="A4007" s="111"/>
      <c r="B4007" s="86"/>
      <c r="C4007" s="103"/>
      <c r="D4007" s="126"/>
    </row>
    <row r="4008" spans="1:4">
      <c r="A4008" s="111"/>
      <c r="B4008" s="86"/>
      <c r="C4008" s="103"/>
      <c r="D4008" s="126"/>
    </row>
    <row r="4009" spans="1:4">
      <c r="A4009" s="111"/>
      <c r="B4009" s="86"/>
      <c r="C4009" s="103"/>
      <c r="D4009" s="126"/>
    </row>
    <row r="4010" spans="1:4">
      <c r="A4010" s="111"/>
      <c r="B4010" s="86"/>
      <c r="C4010" s="103"/>
      <c r="D4010" s="126"/>
    </row>
    <row r="4011" spans="1:4">
      <c r="A4011" s="111"/>
      <c r="B4011" s="86"/>
      <c r="C4011" s="103"/>
      <c r="D4011" s="126"/>
    </row>
    <row r="4012" spans="1:4">
      <c r="A4012" s="111"/>
      <c r="B4012" s="86"/>
      <c r="C4012" s="103"/>
      <c r="D4012" s="126"/>
    </row>
    <row r="4013" spans="1:4">
      <c r="A4013" s="111"/>
      <c r="B4013" s="86"/>
      <c r="C4013" s="103"/>
      <c r="D4013" s="126"/>
    </row>
    <row r="4014" spans="1:4">
      <c r="A4014" s="111"/>
      <c r="B4014" s="86"/>
      <c r="C4014" s="103"/>
      <c r="D4014" s="126"/>
    </row>
    <row r="4015" spans="1:4">
      <c r="A4015" s="111"/>
      <c r="B4015" s="86"/>
      <c r="C4015" s="103"/>
      <c r="D4015" s="126"/>
    </row>
    <row r="4016" spans="1:4">
      <c r="A4016" s="111"/>
      <c r="B4016" s="86"/>
      <c r="C4016" s="103"/>
      <c r="D4016" s="126"/>
    </row>
    <row r="4017" spans="1:4">
      <c r="A4017" s="111"/>
      <c r="B4017" s="86"/>
      <c r="C4017" s="103"/>
      <c r="D4017" s="126"/>
    </row>
    <row r="4018" spans="1:4">
      <c r="A4018" s="111"/>
      <c r="B4018" s="86"/>
      <c r="C4018" s="103"/>
      <c r="D4018" s="126"/>
    </row>
    <row r="4019" spans="1:4">
      <c r="A4019" s="111"/>
      <c r="B4019" s="86"/>
      <c r="C4019" s="103"/>
      <c r="D4019" s="126"/>
    </row>
    <row r="4020" spans="1:4">
      <c r="A4020" s="111"/>
      <c r="B4020" s="86"/>
      <c r="C4020" s="103"/>
      <c r="D4020" s="126"/>
    </row>
    <row r="4021" spans="1:4">
      <c r="A4021" s="111"/>
      <c r="B4021" s="86"/>
      <c r="C4021" s="103"/>
      <c r="D4021" s="126"/>
    </row>
    <row r="4022" spans="1:4">
      <c r="A4022" s="111"/>
      <c r="B4022" s="86"/>
      <c r="C4022" s="103"/>
      <c r="D4022" s="126"/>
    </row>
    <row r="4023" spans="1:4">
      <c r="A4023" s="111"/>
      <c r="B4023" s="86"/>
      <c r="C4023" s="103"/>
      <c r="D4023" s="126"/>
    </row>
    <row r="4024" spans="1:4">
      <c r="A4024" s="111"/>
      <c r="B4024" s="86"/>
      <c r="C4024" s="103"/>
      <c r="D4024" s="126"/>
    </row>
    <row r="4025" spans="1:4">
      <c r="A4025" s="111"/>
      <c r="B4025" s="86"/>
      <c r="C4025" s="103"/>
      <c r="D4025" s="126"/>
    </row>
    <row r="4026" spans="1:4">
      <c r="A4026" s="111"/>
      <c r="B4026" s="86"/>
      <c r="C4026" s="103"/>
      <c r="D4026" s="126"/>
    </row>
    <row r="4027" spans="1:4">
      <c r="A4027" s="111"/>
      <c r="B4027" s="86"/>
      <c r="C4027" s="103"/>
      <c r="D4027" s="126"/>
    </row>
    <row r="4028" spans="1:4">
      <c r="A4028" s="111"/>
      <c r="B4028" s="86"/>
      <c r="C4028" s="103"/>
      <c r="D4028" s="126"/>
    </row>
    <row r="4029" spans="1:4">
      <c r="A4029" s="111"/>
      <c r="B4029" s="86"/>
      <c r="C4029" s="103"/>
      <c r="D4029" s="126"/>
    </row>
    <row r="4030" spans="1:4">
      <c r="A4030" s="111"/>
      <c r="B4030" s="86"/>
      <c r="C4030" s="103"/>
      <c r="D4030" s="126"/>
    </row>
    <row r="4031" spans="1:4">
      <c r="A4031" s="111"/>
      <c r="B4031" s="86"/>
      <c r="C4031" s="103"/>
      <c r="D4031" s="126"/>
    </row>
    <row r="4032" spans="1:4">
      <c r="A4032" s="111"/>
      <c r="B4032" s="86"/>
      <c r="C4032" s="103"/>
      <c r="D4032" s="126"/>
    </row>
    <row r="4033" spans="1:4">
      <c r="A4033" s="111"/>
      <c r="B4033" s="86"/>
      <c r="C4033" s="103"/>
      <c r="D4033" s="126"/>
    </row>
    <row r="4034" spans="1:4">
      <c r="A4034" s="111"/>
      <c r="B4034" s="86"/>
      <c r="C4034" s="103"/>
      <c r="D4034" s="126"/>
    </row>
    <row r="4035" spans="1:4">
      <c r="A4035" s="111"/>
      <c r="B4035" s="86"/>
      <c r="C4035" s="103"/>
      <c r="D4035" s="126"/>
    </row>
    <row r="4036" spans="1:4">
      <c r="A4036" s="111"/>
      <c r="B4036" s="86"/>
      <c r="C4036" s="103"/>
      <c r="D4036" s="126"/>
    </row>
    <row r="4037" spans="1:4">
      <c r="A4037" s="111"/>
      <c r="B4037" s="86"/>
      <c r="C4037" s="103"/>
      <c r="D4037" s="126"/>
    </row>
    <row r="4038" spans="1:4">
      <c r="A4038" s="111"/>
      <c r="B4038" s="86"/>
      <c r="C4038" s="103"/>
      <c r="D4038" s="126"/>
    </row>
    <row r="4039" spans="1:4">
      <c r="A4039" s="111"/>
      <c r="B4039" s="86"/>
      <c r="C4039" s="103"/>
      <c r="D4039" s="126"/>
    </row>
    <row r="4040" spans="1:4">
      <c r="A4040" s="111"/>
      <c r="B4040" s="86"/>
      <c r="C4040" s="103"/>
      <c r="D4040" s="126"/>
    </row>
    <row r="4041" spans="1:4">
      <c r="A4041" s="111"/>
      <c r="B4041" s="86"/>
      <c r="C4041" s="103"/>
      <c r="D4041" s="126"/>
    </row>
    <row r="4042" spans="1:4">
      <c r="A4042" s="111"/>
      <c r="B4042" s="86"/>
      <c r="C4042" s="103"/>
      <c r="D4042" s="126"/>
    </row>
    <row r="4043" spans="1:4">
      <c r="A4043" s="111"/>
      <c r="B4043" s="86"/>
      <c r="C4043" s="103"/>
      <c r="D4043" s="126"/>
    </row>
    <row r="4044" spans="1:4">
      <c r="A4044" s="111"/>
      <c r="B4044" s="86"/>
      <c r="C4044" s="103"/>
      <c r="D4044" s="126"/>
    </row>
    <row r="4045" spans="1:4">
      <c r="A4045" s="111"/>
      <c r="B4045" s="86"/>
      <c r="C4045" s="103"/>
      <c r="D4045" s="126"/>
    </row>
    <row r="4046" spans="1:4">
      <c r="A4046" s="111"/>
      <c r="B4046" s="86"/>
      <c r="C4046" s="103"/>
      <c r="D4046" s="126"/>
    </row>
    <row r="4047" spans="1:4">
      <c r="A4047" s="111"/>
      <c r="B4047" s="86"/>
      <c r="C4047" s="103"/>
      <c r="D4047" s="126"/>
    </row>
    <row r="4048" spans="1:4">
      <c r="A4048" s="111"/>
      <c r="B4048" s="86"/>
      <c r="C4048" s="103"/>
      <c r="D4048" s="126"/>
    </row>
    <row r="4049" spans="1:4">
      <c r="A4049" s="111"/>
      <c r="B4049" s="86"/>
      <c r="C4049" s="103"/>
      <c r="D4049" s="126"/>
    </row>
    <row r="4050" spans="1:4">
      <c r="A4050" s="111"/>
      <c r="B4050" s="86"/>
      <c r="C4050" s="103"/>
      <c r="D4050" s="126"/>
    </row>
    <row r="4051" spans="1:4">
      <c r="A4051" s="111"/>
      <c r="B4051" s="86"/>
      <c r="C4051" s="103"/>
      <c r="D4051" s="126"/>
    </row>
    <row r="4052" spans="1:4">
      <c r="A4052" s="111"/>
      <c r="B4052" s="86"/>
      <c r="C4052" s="103"/>
      <c r="D4052" s="126"/>
    </row>
    <row r="4053" spans="1:4">
      <c r="A4053" s="111"/>
      <c r="B4053" s="86"/>
      <c r="C4053" s="103"/>
      <c r="D4053" s="126"/>
    </row>
    <row r="4054" spans="1:4">
      <c r="A4054" s="111"/>
      <c r="B4054" s="86"/>
      <c r="C4054" s="103"/>
      <c r="D4054" s="126"/>
    </row>
    <row r="4055" spans="1:4">
      <c r="A4055" s="111"/>
      <c r="B4055" s="86"/>
      <c r="C4055" s="103"/>
      <c r="D4055" s="126"/>
    </row>
    <row r="4056" spans="1:4">
      <c r="A4056" s="111"/>
      <c r="B4056" s="86"/>
      <c r="C4056" s="103"/>
      <c r="D4056" s="126"/>
    </row>
    <row r="4057" spans="1:4">
      <c r="A4057" s="111"/>
      <c r="B4057" s="86"/>
      <c r="C4057" s="103"/>
      <c r="D4057" s="126"/>
    </row>
    <row r="4058" spans="1:4">
      <c r="A4058" s="111"/>
      <c r="B4058" s="86"/>
      <c r="C4058" s="103"/>
      <c r="D4058" s="126"/>
    </row>
    <row r="4059" spans="1:4">
      <c r="A4059" s="111"/>
      <c r="B4059" s="86"/>
      <c r="C4059" s="103"/>
      <c r="D4059" s="126"/>
    </row>
    <row r="4060" spans="1:4">
      <c r="A4060" s="111"/>
      <c r="B4060" s="86"/>
      <c r="C4060" s="103"/>
      <c r="D4060" s="126"/>
    </row>
    <row r="4061" spans="1:4">
      <c r="A4061" s="111"/>
      <c r="B4061" s="86"/>
      <c r="C4061" s="103"/>
      <c r="D4061" s="126"/>
    </row>
    <row r="4062" spans="1:4">
      <c r="A4062" s="111"/>
      <c r="B4062" s="86"/>
      <c r="C4062" s="103"/>
      <c r="D4062" s="126"/>
    </row>
    <row r="4063" spans="1:4">
      <c r="A4063" s="111"/>
      <c r="B4063" s="86"/>
      <c r="C4063" s="103"/>
      <c r="D4063" s="126"/>
    </row>
    <row r="4064" spans="1:4">
      <c r="A4064" s="111"/>
      <c r="B4064" s="86"/>
      <c r="C4064" s="103"/>
      <c r="D4064" s="126"/>
    </row>
    <row r="4065" spans="1:4">
      <c r="A4065" s="111"/>
      <c r="B4065" s="86"/>
      <c r="C4065" s="103"/>
      <c r="D4065" s="126"/>
    </row>
    <row r="4066" spans="1:4">
      <c r="A4066" s="111"/>
      <c r="B4066" s="86"/>
      <c r="C4066" s="103"/>
      <c r="D4066" s="126"/>
    </row>
    <row r="4067" spans="1:4">
      <c r="A4067" s="111"/>
      <c r="B4067" s="86"/>
      <c r="C4067" s="103"/>
      <c r="D4067" s="126"/>
    </row>
    <row r="4068" spans="1:4">
      <c r="A4068" s="111"/>
      <c r="B4068" s="86"/>
      <c r="C4068" s="103"/>
      <c r="D4068" s="126"/>
    </row>
    <row r="4069" spans="1:4">
      <c r="A4069" s="111"/>
      <c r="B4069" s="86"/>
      <c r="C4069" s="103"/>
      <c r="D4069" s="126"/>
    </row>
    <row r="4070" spans="1:4">
      <c r="A4070" s="111"/>
      <c r="B4070" s="86"/>
      <c r="C4070" s="103"/>
      <c r="D4070" s="126"/>
    </row>
    <row r="4071" spans="1:4">
      <c r="A4071" s="111"/>
      <c r="B4071" s="86"/>
      <c r="C4071" s="103"/>
      <c r="D4071" s="126"/>
    </row>
    <row r="4072" spans="1:4">
      <c r="A4072" s="111"/>
      <c r="B4072" s="86"/>
      <c r="C4072" s="103"/>
      <c r="D4072" s="126"/>
    </row>
    <row r="4073" spans="1:4">
      <c r="A4073" s="111"/>
      <c r="B4073" s="86"/>
      <c r="C4073" s="103"/>
      <c r="D4073" s="126"/>
    </row>
    <row r="4074" spans="1:4">
      <c r="A4074" s="111"/>
      <c r="B4074" s="86"/>
      <c r="C4074" s="103"/>
      <c r="D4074" s="126"/>
    </row>
    <row r="4075" spans="1:4">
      <c r="A4075" s="111"/>
      <c r="B4075" s="86"/>
      <c r="C4075" s="103"/>
      <c r="D4075" s="126"/>
    </row>
    <row r="4076" spans="1:4">
      <c r="A4076" s="111"/>
      <c r="B4076" s="86"/>
      <c r="C4076" s="103"/>
      <c r="D4076" s="126"/>
    </row>
    <row r="4077" spans="1:4">
      <c r="A4077" s="111"/>
      <c r="B4077" s="86"/>
      <c r="C4077" s="103"/>
      <c r="D4077" s="126"/>
    </row>
    <row r="4078" spans="1:4">
      <c r="A4078" s="111"/>
      <c r="B4078" s="86"/>
      <c r="C4078" s="103"/>
      <c r="D4078" s="126"/>
    </row>
    <row r="4079" spans="1:4">
      <c r="A4079" s="111"/>
      <c r="B4079" s="86"/>
      <c r="C4079" s="103"/>
      <c r="D4079" s="126"/>
    </row>
    <row r="4080" spans="1:4">
      <c r="A4080" s="111"/>
      <c r="B4080" s="86"/>
      <c r="C4080" s="103"/>
      <c r="D4080" s="126"/>
    </row>
    <row r="4081" spans="1:4">
      <c r="A4081" s="111"/>
      <c r="B4081" s="86"/>
      <c r="C4081" s="103"/>
      <c r="D4081" s="126"/>
    </row>
    <row r="4082" spans="1:4">
      <c r="A4082" s="111"/>
      <c r="B4082" s="86"/>
      <c r="C4082" s="103"/>
      <c r="D4082" s="126"/>
    </row>
    <row r="4083" spans="1:4">
      <c r="A4083" s="111"/>
      <c r="B4083" s="86"/>
      <c r="C4083" s="103"/>
      <c r="D4083" s="126"/>
    </row>
    <row r="4084" spans="1:4">
      <c r="A4084" s="111"/>
      <c r="B4084" s="86"/>
      <c r="C4084" s="103"/>
      <c r="D4084" s="126"/>
    </row>
    <row r="4085" spans="1:4">
      <c r="A4085" s="111"/>
      <c r="B4085" s="86"/>
      <c r="C4085" s="103"/>
      <c r="D4085" s="126"/>
    </row>
    <row r="4086" spans="1:4">
      <c r="A4086" s="111"/>
      <c r="B4086" s="86"/>
      <c r="C4086" s="103"/>
      <c r="D4086" s="126"/>
    </row>
    <row r="4087" spans="1:4">
      <c r="A4087" s="111"/>
      <c r="B4087" s="86"/>
      <c r="C4087" s="103"/>
      <c r="D4087" s="126"/>
    </row>
    <row r="4088" spans="1:4">
      <c r="A4088" s="111"/>
      <c r="B4088" s="86"/>
      <c r="C4088" s="103"/>
      <c r="D4088" s="126"/>
    </row>
    <row r="4089" spans="1:4">
      <c r="A4089" s="111"/>
      <c r="B4089" s="86"/>
      <c r="C4089" s="103"/>
      <c r="D4089" s="126"/>
    </row>
    <row r="4090" spans="1:4">
      <c r="A4090" s="111"/>
      <c r="B4090" s="86"/>
      <c r="C4090" s="103"/>
      <c r="D4090" s="126"/>
    </row>
    <row r="4091" spans="1:4">
      <c r="A4091" s="111"/>
      <c r="B4091" s="86"/>
      <c r="C4091" s="103"/>
      <c r="D4091" s="126"/>
    </row>
    <row r="4092" spans="1:4">
      <c r="A4092" s="111"/>
      <c r="B4092" s="86"/>
      <c r="C4092" s="103"/>
      <c r="D4092" s="126"/>
    </row>
    <row r="4093" spans="1:4">
      <c r="A4093" s="111"/>
      <c r="B4093" s="86"/>
      <c r="C4093" s="103"/>
      <c r="D4093" s="126"/>
    </row>
    <row r="4094" spans="1:4">
      <c r="A4094" s="111"/>
      <c r="B4094" s="86"/>
      <c r="C4094" s="103"/>
      <c r="D4094" s="126"/>
    </row>
    <row r="4095" spans="1:4">
      <c r="A4095" s="111"/>
      <c r="B4095" s="86"/>
      <c r="C4095" s="103"/>
      <c r="D4095" s="126"/>
    </row>
    <row r="4096" spans="1:4">
      <c r="A4096" s="111"/>
      <c r="B4096" s="86"/>
      <c r="C4096" s="103"/>
      <c r="D4096" s="126"/>
    </row>
    <row r="4097" spans="1:4">
      <c r="A4097" s="111"/>
      <c r="B4097" s="86"/>
      <c r="C4097" s="103"/>
      <c r="D4097" s="126"/>
    </row>
    <row r="4098" spans="1:4">
      <c r="A4098" s="111"/>
      <c r="B4098" s="86"/>
      <c r="C4098" s="103"/>
      <c r="D4098" s="126"/>
    </row>
    <row r="4099" spans="1:4">
      <c r="A4099" s="111"/>
      <c r="B4099" s="86"/>
      <c r="C4099" s="103"/>
      <c r="D4099" s="126"/>
    </row>
    <row r="4100" spans="1:4">
      <c r="A4100" s="111"/>
      <c r="B4100" s="86"/>
      <c r="C4100" s="103"/>
      <c r="D4100" s="126"/>
    </row>
    <row r="4101" spans="1:4">
      <c r="A4101" s="111"/>
      <c r="B4101" s="86"/>
      <c r="C4101" s="103"/>
      <c r="D4101" s="126"/>
    </row>
    <row r="4102" spans="1:4">
      <c r="A4102" s="111"/>
      <c r="B4102" s="86"/>
      <c r="C4102" s="103"/>
      <c r="D4102" s="126"/>
    </row>
    <row r="4103" spans="1:4">
      <c r="A4103" s="111"/>
      <c r="B4103" s="86"/>
      <c r="C4103" s="103"/>
      <c r="D4103" s="126"/>
    </row>
    <row r="4104" spans="1:4">
      <c r="A4104" s="111"/>
      <c r="B4104" s="86"/>
      <c r="C4104" s="103"/>
      <c r="D4104" s="126"/>
    </row>
    <row r="4105" spans="1:4">
      <c r="A4105" s="111"/>
      <c r="B4105" s="86"/>
      <c r="C4105" s="103"/>
      <c r="D4105" s="126"/>
    </row>
    <row r="4106" spans="1:4">
      <c r="A4106" s="111"/>
      <c r="B4106" s="86"/>
      <c r="C4106" s="103"/>
      <c r="D4106" s="126"/>
    </row>
    <row r="4107" spans="1:4">
      <c r="A4107" s="111"/>
      <c r="B4107" s="86"/>
      <c r="C4107" s="103"/>
      <c r="D4107" s="126"/>
    </row>
    <row r="4108" spans="1:4">
      <c r="A4108" s="111"/>
      <c r="B4108" s="86"/>
      <c r="C4108" s="103"/>
      <c r="D4108" s="126"/>
    </row>
    <row r="4109" spans="1:4">
      <c r="A4109" s="111"/>
      <c r="B4109" s="86"/>
      <c r="C4109" s="103"/>
      <c r="D4109" s="126"/>
    </row>
    <row r="4110" spans="1:4">
      <c r="A4110" s="111"/>
      <c r="B4110" s="86"/>
      <c r="C4110" s="103"/>
      <c r="D4110" s="126"/>
    </row>
    <row r="4111" spans="1:4">
      <c r="A4111" s="111"/>
      <c r="B4111" s="86"/>
      <c r="C4111" s="103"/>
      <c r="D4111" s="126"/>
    </row>
    <row r="4112" spans="1:4">
      <c r="A4112" s="111"/>
      <c r="B4112" s="86"/>
      <c r="C4112" s="103"/>
      <c r="D4112" s="126"/>
    </row>
    <row r="4113" spans="1:4">
      <c r="A4113" s="111"/>
      <c r="B4113" s="86"/>
      <c r="C4113" s="103"/>
      <c r="D4113" s="126"/>
    </row>
    <row r="4114" spans="1:4">
      <c r="A4114" s="111"/>
      <c r="B4114" s="86"/>
      <c r="C4114" s="103"/>
      <c r="D4114" s="126"/>
    </row>
    <row r="4115" spans="1:4">
      <c r="A4115" s="111"/>
      <c r="B4115" s="86"/>
      <c r="C4115" s="103"/>
      <c r="D4115" s="126"/>
    </row>
    <row r="4116" spans="1:4">
      <c r="A4116" s="111"/>
      <c r="B4116" s="86"/>
      <c r="C4116" s="103"/>
      <c r="D4116" s="126"/>
    </row>
    <row r="4117" spans="1:4">
      <c r="A4117" s="111"/>
      <c r="B4117" s="86"/>
      <c r="C4117" s="103"/>
      <c r="D4117" s="126"/>
    </row>
    <row r="4118" spans="1:4">
      <c r="A4118" s="111"/>
      <c r="B4118" s="86"/>
      <c r="C4118" s="103"/>
      <c r="D4118" s="126"/>
    </row>
    <row r="4119" spans="1:4">
      <c r="A4119" s="111"/>
      <c r="B4119" s="86"/>
      <c r="C4119" s="103"/>
      <c r="D4119" s="126"/>
    </row>
    <row r="4120" spans="1:4">
      <c r="A4120" s="111"/>
      <c r="B4120" s="86"/>
      <c r="C4120" s="103"/>
      <c r="D4120" s="126"/>
    </row>
    <row r="4121" spans="1:4">
      <c r="A4121" s="111"/>
      <c r="B4121" s="86"/>
      <c r="C4121" s="103"/>
      <c r="D4121" s="126"/>
    </row>
    <row r="4122" spans="1:4">
      <c r="A4122" s="111"/>
      <c r="B4122" s="86"/>
      <c r="C4122" s="103"/>
      <c r="D4122" s="126"/>
    </row>
    <row r="4123" spans="1:4">
      <c r="A4123" s="111"/>
      <c r="B4123" s="86"/>
      <c r="C4123" s="103"/>
      <c r="D4123" s="126"/>
    </row>
    <row r="4124" spans="1:4">
      <c r="A4124" s="111"/>
      <c r="B4124" s="86"/>
      <c r="C4124" s="103"/>
      <c r="D4124" s="126"/>
    </row>
    <row r="4125" spans="1:4">
      <c r="A4125" s="111"/>
      <c r="B4125" s="86"/>
      <c r="C4125" s="103"/>
      <c r="D4125" s="126"/>
    </row>
    <row r="4126" spans="1:4">
      <c r="A4126" s="111"/>
      <c r="B4126" s="86"/>
      <c r="C4126" s="103"/>
      <c r="D4126" s="126"/>
    </row>
    <row r="4127" spans="1:4">
      <c r="A4127" s="111"/>
      <c r="B4127" s="86"/>
      <c r="C4127" s="103"/>
      <c r="D4127" s="126"/>
    </row>
    <row r="4128" spans="1:4">
      <c r="A4128" s="111"/>
      <c r="B4128" s="86"/>
      <c r="C4128" s="103"/>
      <c r="D4128" s="126"/>
    </row>
    <row r="4129" spans="1:4">
      <c r="A4129" s="111"/>
      <c r="B4129" s="86"/>
      <c r="C4129" s="103"/>
      <c r="D4129" s="126"/>
    </row>
    <row r="4130" spans="1:4">
      <c r="A4130" s="111"/>
      <c r="B4130" s="86"/>
      <c r="C4130" s="103"/>
      <c r="D4130" s="126"/>
    </row>
    <row r="4131" spans="1:4">
      <c r="A4131" s="111"/>
      <c r="B4131" s="86"/>
      <c r="C4131" s="103"/>
      <c r="D4131" s="126"/>
    </row>
    <row r="4132" spans="1:4">
      <c r="A4132" s="111"/>
      <c r="B4132" s="86"/>
      <c r="C4132" s="103"/>
      <c r="D4132" s="126"/>
    </row>
    <row r="4133" spans="1:4">
      <c r="A4133" s="111"/>
      <c r="B4133" s="86"/>
      <c r="C4133" s="103"/>
      <c r="D4133" s="126"/>
    </row>
    <row r="4134" spans="1:4">
      <c r="A4134" s="111"/>
      <c r="B4134" s="86"/>
      <c r="C4134" s="103"/>
      <c r="D4134" s="126"/>
    </row>
    <row r="4135" spans="1:4">
      <c r="A4135" s="111"/>
      <c r="B4135" s="86"/>
      <c r="C4135" s="103"/>
      <c r="D4135" s="126"/>
    </row>
    <row r="4136" spans="1:4">
      <c r="A4136" s="111"/>
      <c r="B4136" s="86"/>
      <c r="C4136" s="103"/>
      <c r="D4136" s="126"/>
    </row>
    <row r="4137" spans="1:4">
      <c r="A4137" s="111"/>
      <c r="B4137" s="86"/>
      <c r="C4137" s="103"/>
      <c r="D4137" s="126"/>
    </row>
    <row r="4138" spans="1:4">
      <c r="A4138" s="111"/>
      <c r="B4138" s="86"/>
      <c r="C4138" s="103"/>
      <c r="D4138" s="126"/>
    </row>
    <row r="4139" spans="1:4">
      <c r="A4139" s="111"/>
      <c r="B4139" s="86"/>
      <c r="C4139" s="103"/>
      <c r="D4139" s="126"/>
    </row>
    <row r="4140" spans="1:4">
      <c r="A4140" s="111"/>
      <c r="B4140" s="86"/>
      <c r="C4140" s="103"/>
      <c r="D4140" s="126"/>
    </row>
    <row r="4141" spans="1:4">
      <c r="A4141" s="111"/>
      <c r="B4141" s="86"/>
      <c r="C4141" s="103"/>
      <c r="D4141" s="126"/>
    </row>
    <row r="4142" spans="1:4">
      <c r="A4142" s="111"/>
      <c r="B4142" s="86"/>
      <c r="C4142" s="103"/>
      <c r="D4142" s="126"/>
    </row>
    <row r="4143" spans="1:4">
      <c r="A4143" s="111"/>
      <c r="B4143" s="86"/>
      <c r="C4143" s="103"/>
      <c r="D4143" s="126"/>
    </row>
    <row r="4144" spans="1:4">
      <c r="A4144" s="111"/>
      <c r="B4144" s="86"/>
      <c r="C4144" s="103"/>
      <c r="D4144" s="126"/>
    </row>
    <row r="4145" spans="1:4">
      <c r="A4145" s="111"/>
      <c r="B4145" s="86"/>
      <c r="C4145" s="103"/>
      <c r="D4145" s="126"/>
    </row>
    <row r="4146" spans="1:4">
      <c r="A4146" s="111"/>
      <c r="B4146" s="86"/>
      <c r="C4146" s="103"/>
      <c r="D4146" s="126"/>
    </row>
    <row r="4147" spans="1:4">
      <c r="A4147" s="111"/>
      <c r="B4147" s="86"/>
      <c r="C4147" s="103"/>
      <c r="D4147" s="126"/>
    </row>
    <row r="4148" spans="1:4">
      <c r="A4148" s="111"/>
      <c r="B4148" s="86"/>
      <c r="C4148" s="103"/>
      <c r="D4148" s="126"/>
    </row>
    <row r="4149" spans="1:4">
      <c r="A4149" s="111"/>
      <c r="B4149" s="86"/>
      <c r="C4149" s="103"/>
      <c r="D4149" s="126"/>
    </row>
    <row r="4150" spans="1:4">
      <c r="A4150" s="111"/>
      <c r="B4150" s="86"/>
      <c r="C4150" s="103"/>
      <c r="D4150" s="126"/>
    </row>
    <row r="4151" spans="1:4">
      <c r="A4151" s="111"/>
      <c r="B4151" s="86"/>
      <c r="C4151" s="103"/>
      <c r="D4151" s="126"/>
    </row>
    <row r="4152" spans="1:4">
      <c r="A4152" s="111"/>
      <c r="B4152" s="86"/>
      <c r="C4152" s="103"/>
      <c r="D4152" s="126"/>
    </row>
    <row r="4153" spans="1:4">
      <c r="A4153" s="111"/>
      <c r="B4153" s="86"/>
      <c r="C4153" s="103"/>
      <c r="D4153" s="126"/>
    </row>
    <row r="4154" spans="1:4">
      <c r="A4154" s="111"/>
      <c r="B4154" s="86"/>
      <c r="C4154" s="103"/>
      <c r="D4154" s="126"/>
    </row>
    <row r="4155" spans="1:4">
      <c r="A4155" s="111"/>
      <c r="B4155" s="86"/>
      <c r="C4155" s="103"/>
      <c r="D4155" s="126"/>
    </row>
    <row r="4156" spans="1:4">
      <c r="A4156" s="111"/>
      <c r="B4156" s="86"/>
      <c r="C4156" s="103"/>
      <c r="D4156" s="126"/>
    </row>
    <row r="4157" spans="1:4">
      <c r="A4157" s="111"/>
      <c r="B4157" s="86"/>
      <c r="C4157" s="103"/>
      <c r="D4157" s="126"/>
    </row>
    <row r="4158" spans="1:4">
      <c r="A4158" s="111"/>
      <c r="B4158" s="86"/>
      <c r="C4158" s="103"/>
      <c r="D4158" s="126"/>
    </row>
    <row r="4159" spans="1:4">
      <c r="A4159" s="111"/>
      <c r="B4159" s="86"/>
      <c r="C4159" s="103"/>
      <c r="D4159" s="126"/>
    </row>
    <row r="4160" spans="1:4">
      <c r="A4160" s="111"/>
      <c r="B4160" s="86"/>
      <c r="C4160" s="103"/>
      <c r="D4160" s="126"/>
    </row>
    <row r="4161" spans="1:4">
      <c r="A4161" s="111"/>
      <c r="B4161" s="86"/>
      <c r="C4161" s="103"/>
      <c r="D4161" s="126"/>
    </row>
    <row r="4162" spans="1:4">
      <c r="A4162" s="111"/>
      <c r="B4162" s="86"/>
      <c r="C4162" s="103"/>
      <c r="D4162" s="126"/>
    </row>
    <row r="4163" spans="1:4">
      <c r="A4163" s="111"/>
      <c r="B4163" s="86"/>
      <c r="C4163" s="103"/>
      <c r="D4163" s="126"/>
    </row>
    <row r="4164" spans="1:4">
      <c r="A4164" s="111"/>
      <c r="B4164" s="86"/>
      <c r="C4164" s="103"/>
      <c r="D4164" s="126"/>
    </row>
    <row r="4165" spans="1:4">
      <c r="A4165" s="111"/>
      <c r="B4165" s="86"/>
      <c r="C4165" s="103"/>
      <c r="D4165" s="126"/>
    </row>
    <row r="4166" spans="1:4">
      <c r="A4166" s="111"/>
      <c r="B4166" s="86"/>
      <c r="C4166" s="103"/>
      <c r="D4166" s="126"/>
    </row>
    <row r="4167" spans="1:4">
      <c r="A4167" s="111"/>
      <c r="B4167" s="86"/>
      <c r="C4167" s="103"/>
      <c r="D4167" s="126"/>
    </row>
    <row r="4168" spans="1:4">
      <c r="A4168" s="111"/>
      <c r="B4168" s="86"/>
      <c r="C4168" s="103"/>
      <c r="D4168" s="126"/>
    </row>
    <row r="4169" spans="1:4">
      <c r="A4169" s="111"/>
      <c r="B4169" s="86"/>
      <c r="C4169" s="103"/>
      <c r="D4169" s="126"/>
    </row>
    <row r="4170" spans="1:4">
      <c r="A4170" s="111"/>
      <c r="B4170" s="86"/>
      <c r="C4170" s="103"/>
      <c r="D4170" s="126"/>
    </row>
    <row r="4171" spans="1:4">
      <c r="A4171" s="111"/>
      <c r="B4171" s="86"/>
      <c r="C4171" s="103"/>
      <c r="D4171" s="126"/>
    </row>
    <row r="4172" spans="1:4">
      <c r="A4172" s="111"/>
      <c r="B4172" s="86"/>
      <c r="C4172" s="103"/>
      <c r="D4172" s="126"/>
    </row>
    <row r="4173" spans="1:4">
      <c r="A4173" s="111"/>
      <c r="B4173" s="86"/>
      <c r="C4173" s="103"/>
      <c r="D4173" s="126"/>
    </row>
    <row r="4174" spans="1:4">
      <c r="A4174" s="111"/>
      <c r="B4174" s="86"/>
      <c r="C4174" s="103"/>
      <c r="D4174" s="126"/>
    </row>
    <row r="4175" spans="1:4">
      <c r="A4175" s="111"/>
      <c r="B4175" s="86"/>
      <c r="C4175" s="103"/>
      <c r="D4175" s="126"/>
    </row>
    <row r="4176" spans="1:4">
      <c r="A4176" s="111"/>
      <c r="B4176" s="86"/>
      <c r="C4176" s="103"/>
      <c r="D4176" s="126"/>
    </row>
    <row r="4177" spans="1:4">
      <c r="A4177" s="111"/>
      <c r="B4177" s="86"/>
      <c r="C4177" s="103"/>
      <c r="D4177" s="126"/>
    </row>
    <row r="4178" spans="1:4">
      <c r="A4178" s="111"/>
      <c r="B4178" s="86"/>
      <c r="C4178" s="103"/>
      <c r="D4178" s="126"/>
    </row>
    <row r="4179" spans="1:4">
      <c r="A4179" s="111"/>
      <c r="B4179" s="86"/>
      <c r="C4179" s="103"/>
      <c r="D4179" s="126"/>
    </row>
    <row r="4180" spans="1:4">
      <c r="A4180" s="111"/>
      <c r="B4180" s="86"/>
      <c r="C4180" s="103"/>
      <c r="D4180" s="126"/>
    </row>
    <row r="4181" spans="1:4">
      <c r="A4181" s="111"/>
      <c r="B4181" s="86"/>
      <c r="C4181" s="103"/>
      <c r="D4181" s="126"/>
    </row>
    <row r="4182" spans="1:4">
      <c r="A4182" s="111"/>
      <c r="B4182" s="86"/>
      <c r="C4182" s="103"/>
      <c r="D4182" s="126"/>
    </row>
    <row r="4183" spans="1:4">
      <c r="A4183" s="111"/>
      <c r="B4183" s="86"/>
      <c r="C4183" s="103"/>
      <c r="D4183" s="126"/>
    </row>
    <row r="4184" spans="1:4">
      <c r="A4184" s="111"/>
      <c r="B4184" s="86"/>
      <c r="C4184" s="103"/>
      <c r="D4184" s="126"/>
    </row>
    <row r="4185" spans="1:4">
      <c r="A4185" s="111"/>
      <c r="B4185" s="86"/>
      <c r="C4185" s="103"/>
      <c r="D4185" s="126"/>
    </row>
    <row r="4186" spans="1:4">
      <c r="A4186" s="111"/>
      <c r="B4186" s="86"/>
      <c r="C4186" s="103"/>
      <c r="D4186" s="126"/>
    </row>
    <row r="4187" spans="1:4">
      <c r="A4187" s="111"/>
      <c r="B4187" s="86"/>
      <c r="C4187" s="103"/>
      <c r="D4187" s="126"/>
    </row>
    <row r="4188" spans="1:4">
      <c r="A4188" s="111"/>
      <c r="B4188" s="86"/>
      <c r="C4188" s="103"/>
      <c r="D4188" s="126"/>
    </row>
    <row r="4189" spans="1:4">
      <c r="A4189" s="111"/>
      <c r="B4189" s="86"/>
      <c r="C4189" s="103"/>
      <c r="D4189" s="126"/>
    </row>
    <row r="4190" spans="1:4">
      <c r="A4190" s="111"/>
      <c r="B4190" s="86"/>
      <c r="C4190" s="103"/>
      <c r="D4190" s="126"/>
    </row>
    <row r="4191" spans="1:4">
      <c r="A4191" s="111"/>
      <c r="B4191" s="86"/>
      <c r="C4191" s="103"/>
      <c r="D4191" s="126"/>
    </row>
    <row r="4192" spans="1:4">
      <c r="A4192" s="111"/>
      <c r="B4192" s="86"/>
      <c r="C4192" s="103"/>
      <c r="D4192" s="126"/>
    </row>
    <row r="4193" spans="1:4">
      <c r="A4193" s="111"/>
      <c r="B4193" s="86"/>
      <c r="C4193" s="103"/>
      <c r="D4193" s="126"/>
    </row>
    <row r="4194" spans="1:4">
      <c r="A4194" s="111"/>
      <c r="B4194" s="86"/>
      <c r="C4194" s="103"/>
      <c r="D4194" s="126"/>
    </row>
    <row r="4195" spans="1:4">
      <c r="A4195" s="111"/>
      <c r="B4195" s="86"/>
      <c r="C4195" s="103"/>
      <c r="D4195" s="126"/>
    </row>
    <row r="4196" spans="1:4">
      <c r="A4196" s="111"/>
      <c r="B4196" s="86"/>
      <c r="C4196" s="103"/>
      <c r="D4196" s="126"/>
    </row>
    <row r="4197" spans="1:4">
      <c r="A4197" s="111"/>
      <c r="B4197" s="86"/>
      <c r="C4197" s="103"/>
      <c r="D4197" s="126"/>
    </row>
    <row r="4198" spans="1:4">
      <c r="A4198" s="111"/>
      <c r="B4198" s="86"/>
      <c r="C4198" s="103"/>
      <c r="D4198" s="126"/>
    </row>
    <row r="4199" spans="1:4">
      <c r="A4199" s="111"/>
      <c r="B4199" s="86"/>
      <c r="C4199" s="103"/>
      <c r="D4199" s="126"/>
    </row>
    <row r="4200" spans="1:4">
      <c r="A4200" s="111"/>
      <c r="B4200" s="86"/>
      <c r="C4200" s="103"/>
      <c r="D4200" s="126"/>
    </row>
    <row r="4201" spans="1:4">
      <c r="A4201" s="111"/>
      <c r="B4201" s="86"/>
      <c r="C4201" s="103"/>
      <c r="D4201" s="126"/>
    </row>
    <row r="4202" spans="1:4">
      <c r="A4202" s="111"/>
      <c r="B4202" s="86"/>
      <c r="C4202" s="103"/>
      <c r="D4202" s="126"/>
    </row>
    <row r="4203" spans="1:4">
      <c r="A4203" s="111"/>
      <c r="B4203" s="86"/>
      <c r="C4203" s="103"/>
      <c r="D4203" s="126"/>
    </row>
    <row r="4204" spans="1:4">
      <c r="A4204" s="111"/>
      <c r="B4204" s="86"/>
      <c r="C4204" s="103"/>
      <c r="D4204" s="126"/>
    </row>
    <row r="4205" spans="1:4">
      <c r="A4205" s="111"/>
      <c r="B4205" s="86"/>
      <c r="C4205" s="103"/>
      <c r="D4205" s="126"/>
    </row>
    <row r="4206" spans="1:4">
      <c r="A4206" s="111"/>
      <c r="B4206" s="86"/>
      <c r="C4206" s="103"/>
      <c r="D4206" s="126"/>
    </row>
    <row r="4207" spans="1:4">
      <c r="A4207" s="111"/>
      <c r="B4207" s="86"/>
      <c r="C4207" s="103"/>
      <c r="D4207" s="126"/>
    </row>
    <row r="4208" spans="1:4">
      <c r="A4208" s="111"/>
      <c r="B4208" s="86"/>
      <c r="C4208" s="103"/>
      <c r="D4208" s="126"/>
    </row>
    <row r="4209" spans="1:4">
      <c r="A4209" s="111"/>
      <c r="B4209" s="86"/>
      <c r="C4209" s="103"/>
      <c r="D4209" s="126"/>
    </row>
    <row r="4210" spans="1:4">
      <c r="A4210" s="111"/>
      <c r="B4210" s="86"/>
      <c r="C4210" s="103"/>
      <c r="D4210" s="126"/>
    </row>
    <row r="4211" spans="1:4">
      <c r="A4211" s="111"/>
      <c r="B4211" s="86"/>
      <c r="C4211" s="103"/>
      <c r="D4211" s="126"/>
    </row>
    <row r="4212" spans="1:4">
      <c r="A4212" s="111"/>
      <c r="B4212" s="86"/>
      <c r="C4212" s="103"/>
      <c r="D4212" s="126"/>
    </row>
    <row r="4213" spans="1:4">
      <c r="A4213" s="111"/>
      <c r="B4213" s="86"/>
      <c r="C4213" s="103"/>
      <c r="D4213" s="126"/>
    </row>
    <row r="4214" spans="1:4">
      <c r="A4214" s="111"/>
      <c r="B4214" s="86"/>
      <c r="C4214" s="103"/>
      <c r="D4214" s="126"/>
    </row>
    <row r="4215" spans="1:4">
      <c r="A4215" s="111"/>
      <c r="B4215" s="86"/>
      <c r="C4215" s="103"/>
      <c r="D4215" s="126"/>
    </row>
    <row r="4216" spans="1:4">
      <c r="A4216" s="111"/>
      <c r="B4216" s="86"/>
      <c r="C4216" s="103"/>
      <c r="D4216" s="126"/>
    </row>
    <row r="4217" spans="1:4">
      <c r="A4217" s="111"/>
      <c r="B4217" s="86"/>
      <c r="C4217" s="103"/>
      <c r="D4217" s="126"/>
    </row>
    <row r="4218" spans="1:4">
      <c r="A4218" s="111"/>
      <c r="B4218" s="86"/>
      <c r="C4218" s="103"/>
      <c r="D4218" s="126"/>
    </row>
    <row r="4219" spans="1:4">
      <c r="A4219" s="111"/>
      <c r="B4219" s="86"/>
      <c r="C4219" s="103"/>
      <c r="D4219" s="126"/>
    </row>
    <row r="4220" spans="1:4">
      <c r="A4220" s="111"/>
      <c r="B4220" s="86"/>
      <c r="C4220" s="103"/>
      <c r="D4220" s="126"/>
    </row>
    <row r="4221" spans="1:4">
      <c r="A4221" s="111"/>
      <c r="B4221" s="86"/>
      <c r="C4221" s="103"/>
      <c r="D4221" s="126"/>
    </row>
    <row r="4222" spans="1:4">
      <c r="A4222" s="111"/>
      <c r="B4222" s="86"/>
      <c r="C4222" s="103"/>
      <c r="D4222" s="126"/>
    </row>
    <row r="4223" spans="1:4">
      <c r="A4223" s="111"/>
      <c r="B4223" s="86"/>
      <c r="C4223" s="103"/>
      <c r="D4223" s="126"/>
    </row>
    <row r="4224" spans="1:4">
      <c r="A4224" s="111"/>
      <c r="B4224" s="86"/>
      <c r="C4224" s="103"/>
      <c r="D4224" s="126"/>
    </row>
    <row r="4225" spans="1:4">
      <c r="A4225" s="111"/>
      <c r="B4225" s="86"/>
      <c r="C4225" s="103"/>
      <c r="D4225" s="126"/>
    </row>
    <row r="4226" spans="1:4">
      <c r="A4226" s="111"/>
      <c r="B4226" s="86"/>
      <c r="C4226" s="103"/>
      <c r="D4226" s="126"/>
    </row>
    <row r="4227" spans="1:4">
      <c r="A4227" s="111"/>
      <c r="B4227" s="86"/>
      <c r="C4227" s="103"/>
      <c r="D4227" s="126"/>
    </row>
    <row r="4228" spans="1:4">
      <c r="A4228" s="111"/>
      <c r="B4228" s="86"/>
      <c r="C4228" s="103"/>
      <c r="D4228" s="126"/>
    </row>
    <row r="4229" spans="1:4">
      <c r="A4229" s="111"/>
      <c r="B4229" s="86"/>
      <c r="C4229" s="103"/>
      <c r="D4229" s="126"/>
    </row>
    <row r="4230" spans="1:4">
      <c r="A4230" s="111"/>
      <c r="B4230" s="86"/>
      <c r="C4230" s="103"/>
      <c r="D4230" s="126"/>
    </row>
    <row r="4231" spans="1:4">
      <c r="A4231" s="111"/>
      <c r="B4231" s="86"/>
      <c r="C4231" s="103"/>
      <c r="D4231" s="126"/>
    </row>
    <row r="4232" spans="1:4">
      <c r="A4232" s="111"/>
      <c r="B4232" s="86"/>
      <c r="C4232" s="103"/>
      <c r="D4232" s="126"/>
    </row>
    <row r="4233" spans="1:4">
      <c r="A4233" s="111"/>
      <c r="B4233" s="86"/>
      <c r="C4233" s="103"/>
      <c r="D4233" s="126"/>
    </row>
    <row r="4234" spans="1:4">
      <c r="A4234" s="111"/>
      <c r="B4234" s="86"/>
      <c r="C4234" s="103"/>
      <c r="D4234" s="126"/>
    </row>
    <row r="4235" spans="1:4">
      <c r="A4235" s="111"/>
      <c r="B4235" s="86"/>
      <c r="C4235" s="103"/>
      <c r="D4235" s="126"/>
    </row>
    <row r="4236" spans="1:4">
      <c r="A4236" s="111"/>
      <c r="B4236" s="86"/>
      <c r="C4236" s="103"/>
      <c r="D4236" s="126"/>
    </row>
    <row r="4237" spans="1:4">
      <c r="A4237" s="111"/>
      <c r="B4237" s="86"/>
      <c r="C4237" s="103"/>
      <c r="D4237" s="126"/>
    </row>
    <row r="4238" spans="1:4">
      <c r="A4238" s="111"/>
      <c r="B4238" s="86"/>
      <c r="C4238" s="103"/>
      <c r="D4238" s="126"/>
    </row>
    <row r="4239" spans="1:4">
      <c r="A4239" s="111"/>
      <c r="B4239" s="86"/>
      <c r="C4239" s="103"/>
      <c r="D4239" s="126"/>
    </row>
    <row r="4240" spans="1:4">
      <c r="A4240" s="111"/>
      <c r="B4240" s="86"/>
      <c r="C4240" s="103"/>
      <c r="D4240" s="126"/>
    </row>
    <row r="4241" spans="1:4">
      <c r="A4241" s="111"/>
      <c r="B4241" s="86"/>
      <c r="C4241" s="103"/>
      <c r="D4241" s="126"/>
    </row>
    <row r="4242" spans="1:4">
      <c r="A4242" s="111"/>
      <c r="B4242" s="86"/>
      <c r="C4242" s="103"/>
      <c r="D4242" s="126"/>
    </row>
    <row r="4243" spans="1:4">
      <c r="A4243" s="111"/>
      <c r="B4243" s="86"/>
      <c r="C4243" s="103"/>
      <c r="D4243" s="126"/>
    </row>
    <row r="4244" spans="1:4">
      <c r="A4244" s="111"/>
      <c r="B4244" s="86"/>
      <c r="C4244" s="103"/>
      <c r="D4244" s="126"/>
    </row>
    <row r="4245" spans="1:4">
      <c r="A4245" s="111"/>
      <c r="B4245" s="86"/>
      <c r="C4245" s="103"/>
      <c r="D4245" s="126"/>
    </row>
    <row r="4246" spans="1:4">
      <c r="A4246" s="111"/>
      <c r="B4246" s="86"/>
      <c r="C4246" s="103"/>
      <c r="D4246" s="126"/>
    </row>
    <row r="4247" spans="1:4">
      <c r="A4247" s="111"/>
      <c r="B4247" s="86"/>
      <c r="C4247" s="103"/>
      <c r="D4247" s="126"/>
    </row>
    <row r="4248" spans="1:4">
      <c r="A4248" s="111"/>
      <c r="B4248" s="86"/>
      <c r="C4248" s="103"/>
      <c r="D4248" s="126"/>
    </row>
    <row r="4249" spans="1:4">
      <c r="A4249" s="111"/>
      <c r="B4249" s="86"/>
      <c r="C4249" s="103"/>
      <c r="D4249" s="126"/>
    </row>
    <row r="4250" spans="1:4">
      <c r="A4250" s="111"/>
      <c r="B4250" s="86"/>
      <c r="C4250" s="103"/>
      <c r="D4250" s="126"/>
    </row>
    <row r="4251" spans="1:4">
      <c r="A4251" s="111"/>
      <c r="B4251" s="86"/>
      <c r="C4251" s="103"/>
      <c r="D4251" s="126"/>
    </row>
    <row r="4252" spans="1:4">
      <c r="A4252" s="111"/>
      <c r="B4252" s="86"/>
      <c r="C4252" s="103"/>
      <c r="D4252" s="126"/>
    </row>
    <row r="4253" spans="1:4">
      <c r="A4253" s="111"/>
      <c r="B4253" s="86"/>
      <c r="C4253" s="103"/>
      <c r="D4253" s="126"/>
    </row>
    <row r="4254" spans="1:4">
      <c r="A4254" s="111"/>
      <c r="B4254" s="86"/>
      <c r="C4254" s="103"/>
      <c r="D4254" s="126"/>
    </row>
    <row r="4255" spans="1:4">
      <c r="A4255" s="111"/>
      <c r="B4255" s="86"/>
      <c r="C4255" s="103"/>
      <c r="D4255" s="126"/>
    </row>
    <row r="4256" spans="1:4">
      <c r="A4256" s="111"/>
      <c r="B4256" s="86"/>
      <c r="C4256" s="103"/>
      <c r="D4256" s="126"/>
    </row>
    <row r="4257" spans="1:4">
      <c r="A4257" s="111"/>
      <c r="B4257" s="86"/>
      <c r="C4257" s="103"/>
      <c r="D4257" s="126"/>
    </row>
    <row r="4258" spans="1:4">
      <c r="A4258" s="111"/>
      <c r="B4258" s="86"/>
      <c r="C4258" s="103"/>
      <c r="D4258" s="126"/>
    </row>
    <row r="4259" spans="1:4">
      <c r="A4259" s="111"/>
      <c r="B4259" s="86"/>
      <c r="C4259" s="103"/>
      <c r="D4259" s="126"/>
    </row>
    <row r="4260" spans="1:4">
      <c r="A4260" s="111"/>
      <c r="B4260" s="86"/>
      <c r="C4260" s="103"/>
      <c r="D4260" s="126"/>
    </row>
    <row r="4261" spans="1:4">
      <c r="A4261" s="111"/>
      <c r="B4261" s="86"/>
      <c r="C4261" s="103"/>
      <c r="D4261" s="126"/>
    </row>
    <row r="4262" spans="1:4">
      <c r="A4262" s="111"/>
      <c r="B4262" s="86"/>
      <c r="C4262" s="103"/>
      <c r="D4262" s="126"/>
    </row>
    <row r="4263" spans="1:4">
      <c r="A4263" s="111"/>
      <c r="B4263" s="86"/>
      <c r="C4263" s="103"/>
      <c r="D4263" s="126"/>
    </row>
    <row r="4264" spans="1:4">
      <c r="A4264" s="111"/>
      <c r="B4264" s="86"/>
      <c r="C4264" s="103"/>
      <c r="D4264" s="126"/>
    </row>
    <row r="4265" spans="1:4">
      <c r="A4265" s="111"/>
      <c r="B4265" s="86"/>
      <c r="C4265" s="103"/>
      <c r="D4265" s="126"/>
    </row>
    <row r="4266" spans="1:4">
      <c r="A4266" s="111"/>
      <c r="B4266" s="86"/>
      <c r="C4266" s="103"/>
      <c r="D4266" s="126"/>
    </row>
    <row r="4267" spans="1:4">
      <c r="A4267" s="111"/>
      <c r="B4267" s="86"/>
      <c r="C4267" s="103"/>
      <c r="D4267" s="126"/>
    </row>
    <row r="4268" spans="1:4">
      <c r="A4268" s="111"/>
      <c r="B4268" s="86"/>
      <c r="C4268" s="103"/>
      <c r="D4268" s="126"/>
    </row>
    <row r="4269" spans="1:4">
      <c r="A4269" s="111"/>
      <c r="B4269" s="86"/>
      <c r="C4269" s="103"/>
      <c r="D4269" s="126"/>
    </row>
    <row r="4270" spans="1:4">
      <c r="A4270" s="111"/>
      <c r="B4270" s="86"/>
      <c r="C4270" s="103"/>
      <c r="D4270" s="126"/>
    </row>
    <row r="4271" spans="1:4">
      <c r="A4271" s="111"/>
      <c r="B4271" s="86"/>
      <c r="C4271" s="103"/>
      <c r="D4271" s="126"/>
    </row>
    <row r="4272" spans="1:4">
      <c r="A4272" s="111"/>
      <c r="B4272" s="86"/>
      <c r="C4272" s="103"/>
      <c r="D4272" s="126"/>
    </row>
    <row r="4273" spans="1:4">
      <c r="A4273" s="111"/>
      <c r="B4273" s="86"/>
      <c r="C4273" s="103"/>
      <c r="D4273" s="126"/>
    </row>
    <row r="4274" spans="1:4">
      <c r="A4274" s="111"/>
      <c r="B4274" s="86"/>
      <c r="C4274" s="103"/>
      <c r="D4274" s="126"/>
    </row>
    <row r="4275" spans="1:4">
      <c r="A4275" s="111"/>
      <c r="B4275" s="86"/>
      <c r="C4275" s="103"/>
      <c r="D4275" s="126"/>
    </row>
    <row r="4276" spans="1:4">
      <c r="A4276" s="111"/>
      <c r="B4276" s="86"/>
      <c r="C4276" s="103"/>
      <c r="D4276" s="126"/>
    </row>
    <row r="4277" spans="1:4">
      <c r="A4277" s="111"/>
      <c r="B4277" s="86"/>
      <c r="C4277" s="103"/>
      <c r="D4277" s="126"/>
    </row>
    <row r="4278" spans="1:4">
      <c r="A4278" s="111"/>
      <c r="B4278" s="86"/>
      <c r="C4278" s="103"/>
      <c r="D4278" s="126"/>
    </row>
    <row r="4279" spans="1:4">
      <c r="A4279" s="111"/>
      <c r="B4279" s="86"/>
      <c r="C4279" s="103"/>
      <c r="D4279" s="126"/>
    </row>
    <row r="4280" spans="1:4">
      <c r="A4280" s="111"/>
      <c r="B4280" s="86"/>
      <c r="C4280" s="103"/>
      <c r="D4280" s="126"/>
    </row>
    <row r="4281" spans="1:4">
      <c r="A4281" s="111"/>
      <c r="B4281" s="86"/>
      <c r="C4281" s="103"/>
      <c r="D4281" s="126"/>
    </row>
    <row r="4282" spans="1:4">
      <c r="A4282" s="111"/>
      <c r="B4282" s="86"/>
      <c r="C4282" s="103"/>
      <c r="D4282" s="126"/>
    </row>
    <row r="4283" spans="1:4">
      <c r="A4283" s="111"/>
      <c r="B4283" s="86"/>
      <c r="C4283" s="103"/>
      <c r="D4283" s="126"/>
    </row>
    <row r="4284" spans="1:4">
      <c r="A4284" s="111"/>
      <c r="B4284" s="86"/>
      <c r="C4284" s="103"/>
      <c r="D4284" s="126"/>
    </row>
    <row r="4285" spans="1:4">
      <c r="A4285" s="111"/>
      <c r="B4285" s="86"/>
      <c r="C4285" s="103"/>
      <c r="D4285" s="126"/>
    </row>
    <row r="4286" spans="1:4">
      <c r="A4286" s="111"/>
      <c r="B4286" s="86"/>
      <c r="C4286" s="103"/>
      <c r="D4286" s="126"/>
    </row>
    <row r="4287" spans="1:4">
      <c r="A4287" s="111"/>
      <c r="B4287" s="86"/>
      <c r="C4287" s="103"/>
      <c r="D4287" s="126"/>
    </row>
    <row r="4288" spans="1:4">
      <c r="A4288" s="111"/>
      <c r="B4288" s="86"/>
      <c r="C4288" s="103"/>
      <c r="D4288" s="126"/>
    </row>
    <row r="4289" spans="1:4">
      <c r="A4289" s="111"/>
      <c r="B4289" s="86"/>
      <c r="C4289" s="103"/>
      <c r="D4289" s="126"/>
    </row>
    <row r="4290" spans="1:4">
      <c r="A4290" s="111"/>
      <c r="B4290" s="86"/>
      <c r="C4290" s="103"/>
      <c r="D4290" s="126"/>
    </row>
    <row r="4291" spans="1:4">
      <c r="A4291" s="111"/>
      <c r="B4291" s="86"/>
      <c r="C4291" s="103"/>
      <c r="D4291" s="126"/>
    </row>
    <row r="4292" spans="1:4">
      <c r="A4292" s="111"/>
      <c r="B4292" s="86"/>
      <c r="C4292" s="103"/>
      <c r="D4292" s="126"/>
    </row>
    <row r="4293" spans="1:4">
      <c r="A4293" s="111"/>
      <c r="B4293" s="86"/>
      <c r="C4293" s="103"/>
      <c r="D4293" s="126"/>
    </row>
    <row r="4294" spans="1:4">
      <c r="A4294" s="111"/>
      <c r="B4294" s="86"/>
      <c r="C4294" s="103"/>
      <c r="D4294" s="126"/>
    </row>
    <row r="4295" spans="1:4">
      <c r="A4295" s="111"/>
      <c r="B4295" s="86"/>
      <c r="C4295" s="103"/>
      <c r="D4295" s="126"/>
    </row>
    <row r="4296" spans="1:4">
      <c r="A4296" s="111"/>
      <c r="B4296" s="86"/>
      <c r="C4296" s="103"/>
      <c r="D4296" s="126"/>
    </row>
    <row r="4297" spans="1:4">
      <c r="A4297" s="111"/>
      <c r="B4297" s="86"/>
      <c r="C4297" s="103"/>
      <c r="D4297" s="126"/>
    </row>
    <row r="4298" spans="1:4">
      <c r="A4298" s="111"/>
      <c r="B4298" s="86"/>
      <c r="C4298" s="103"/>
      <c r="D4298" s="126"/>
    </row>
    <row r="4299" spans="1:4">
      <c r="A4299" s="111"/>
      <c r="B4299" s="86"/>
      <c r="C4299" s="103"/>
      <c r="D4299" s="126"/>
    </row>
    <row r="4300" spans="1:4">
      <c r="A4300" s="111"/>
      <c r="B4300" s="86"/>
      <c r="C4300" s="103"/>
      <c r="D4300" s="126"/>
    </row>
    <row r="4301" spans="1:4">
      <c r="A4301" s="111"/>
      <c r="B4301" s="86"/>
      <c r="C4301" s="103"/>
      <c r="D4301" s="126"/>
    </row>
    <row r="4302" spans="1:4">
      <c r="A4302" s="111"/>
      <c r="B4302" s="86"/>
      <c r="C4302" s="103"/>
      <c r="D4302" s="126"/>
    </row>
    <row r="4303" spans="1:4">
      <c r="A4303" s="111"/>
      <c r="B4303" s="86"/>
      <c r="C4303" s="103"/>
      <c r="D4303" s="126"/>
    </row>
    <row r="4304" spans="1:4">
      <c r="A4304" s="111"/>
      <c r="B4304" s="86"/>
      <c r="C4304" s="103"/>
      <c r="D4304" s="126"/>
    </row>
    <row r="4305" spans="1:4">
      <c r="A4305" s="111"/>
      <c r="B4305" s="86"/>
      <c r="C4305" s="103"/>
      <c r="D4305" s="126"/>
    </row>
    <row r="4306" spans="1:4">
      <c r="A4306" s="111"/>
      <c r="B4306" s="86"/>
      <c r="C4306" s="103"/>
      <c r="D4306" s="126"/>
    </row>
    <row r="4307" spans="1:4">
      <c r="A4307" s="111"/>
      <c r="B4307" s="86"/>
      <c r="C4307" s="103"/>
      <c r="D4307" s="126"/>
    </row>
    <row r="4308" spans="1:4">
      <c r="A4308" s="111"/>
      <c r="B4308" s="86"/>
      <c r="C4308" s="103"/>
      <c r="D4308" s="126"/>
    </row>
    <row r="4309" spans="1:4">
      <c r="A4309" s="111"/>
      <c r="B4309" s="86"/>
      <c r="C4309" s="103"/>
      <c r="D4309" s="126"/>
    </row>
    <row r="4310" spans="1:4">
      <c r="A4310" s="111"/>
      <c r="B4310" s="86"/>
      <c r="C4310" s="103"/>
      <c r="D4310" s="126"/>
    </row>
    <row r="4311" spans="1:4">
      <c r="A4311" s="111"/>
      <c r="B4311" s="86"/>
      <c r="C4311" s="103"/>
      <c r="D4311" s="126"/>
    </row>
    <row r="4312" spans="1:4">
      <c r="A4312" s="111"/>
      <c r="B4312" s="86"/>
      <c r="C4312" s="103"/>
      <c r="D4312" s="126"/>
    </row>
    <row r="4313" spans="1:4">
      <c r="A4313" s="111"/>
      <c r="B4313" s="86"/>
      <c r="C4313" s="103"/>
      <c r="D4313" s="126"/>
    </row>
    <row r="4314" spans="1:4">
      <c r="A4314" s="111"/>
      <c r="B4314" s="86"/>
      <c r="C4314" s="103"/>
      <c r="D4314" s="126"/>
    </row>
    <row r="4315" spans="1:4">
      <c r="A4315" s="111"/>
      <c r="B4315" s="86"/>
      <c r="C4315" s="103"/>
      <c r="D4315" s="126"/>
    </row>
    <row r="4316" spans="1:4">
      <c r="A4316" s="111"/>
      <c r="B4316" s="86"/>
      <c r="C4316" s="103"/>
      <c r="D4316" s="126"/>
    </row>
    <row r="4317" spans="1:4">
      <c r="A4317" s="111"/>
      <c r="B4317" s="86"/>
      <c r="C4317" s="103"/>
      <c r="D4317" s="126"/>
    </row>
    <row r="4318" spans="1:4">
      <c r="A4318" s="111"/>
      <c r="B4318" s="86"/>
      <c r="C4318" s="103"/>
      <c r="D4318" s="126"/>
    </row>
    <row r="4319" spans="1:4">
      <c r="A4319" s="111"/>
      <c r="B4319" s="86"/>
      <c r="C4319" s="103"/>
      <c r="D4319" s="126"/>
    </row>
    <row r="4320" spans="1:4">
      <c r="A4320" s="111"/>
      <c r="B4320" s="86"/>
      <c r="C4320" s="103"/>
      <c r="D4320" s="126"/>
    </row>
    <row r="4321" spans="1:4">
      <c r="A4321" s="111"/>
      <c r="B4321" s="86"/>
      <c r="C4321" s="103"/>
      <c r="D4321" s="126"/>
    </row>
    <row r="4322" spans="1:4">
      <c r="A4322" s="111"/>
      <c r="B4322" s="86"/>
      <c r="C4322" s="103"/>
      <c r="D4322" s="126"/>
    </row>
    <row r="4323" spans="1:4">
      <c r="A4323" s="111"/>
      <c r="B4323" s="86"/>
      <c r="C4323" s="103"/>
      <c r="D4323" s="126"/>
    </row>
    <row r="4324" spans="1:4">
      <c r="A4324" s="111"/>
      <c r="B4324" s="86"/>
      <c r="C4324" s="103"/>
      <c r="D4324" s="126"/>
    </row>
    <row r="4325" spans="1:4">
      <c r="A4325" s="111"/>
      <c r="B4325" s="86"/>
      <c r="C4325" s="103"/>
      <c r="D4325" s="126"/>
    </row>
    <row r="4326" spans="1:4">
      <c r="A4326" s="111"/>
      <c r="B4326" s="86"/>
      <c r="C4326" s="103"/>
      <c r="D4326" s="126"/>
    </row>
    <row r="4327" spans="1:4">
      <c r="A4327" s="111"/>
      <c r="B4327" s="86"/>
      <c r="C4327" s="103"/>
      <c r="D4327" s="126"/>
    </row>
    <row r="4328" spans="1:4">
      <c r="A4328" s="111"/>
      <c r="B4328" s="86"/>
      <c r="C4328" s="103"/>
      <c r="D4328" s="126"/>
    </row>
    <row r="4329" spans="1:4">
      <c r="A4329" s="111"/>
      <c r="B4329" s="86"/>
      <c r="C4329" s="103"/>
      <c r="D4329" s="126"/>
    </row>
    <row r="4330" spans="1:4">
      <c r="A4330" s="111"/>
      <c r="B4330" s="86"/>
      <c r="C4330" s="103"/>
      <c r="D4330" s="126"/>
    </row>
    <row r="4331" spans="1:4">
      <c r="A4331" s="111"/>
      <c r="B4331" s="86"/>
      <c r="C4331" s="103"/>
      <c r="D4331" s="126"/>
    </row>
    <row r="4332" spans="1:4">
      <c r="A4332" s="111"/>
      <c r="B4332" s="86"/>
      <c r="C4332" s="103"/>
      <c r="D4332" s="126"/>
    </row>
    <row r="4333" spans="1:4">
      <c r="A4333" s="111"/>
      <c r="B4333" s="86"/>
      <c r="C4333" s="103"/>
      <c r="D4333" s="126"/>
    </row>
    <row r="4334" spans="1:4">
      <c r="A4334" s="111"/>
      <c r="B4334" s="86"/>
      <c r="C4334" s="103"/>
      <c r="D4334" s="126"/>
    </row>
    <row r="4335" spans="1:4">
      <c r="A4335" s="111"/>
      <c r="B4335" s="86"/>
      <c r="C4335" s="103"/>
      <c r="D4335" s="126"/>
    </row>
    <row r="4336" spans="1:4">
      <c r="A4336" s="111"/>
      <c r="B4336" s="86"/>
      <c r="C4336" s="103"/>
      <c r="D4336" s="126"/>
    </row>
    <row r="4337" spans="1:4">
      <c r="A4337" s="111"/>
      <c r="B4337" s="86"/>
      <c r="C4337" s="103"/>
      <c r="D4337" s="126"/>
    </row>
    <row r="4338" spans="1:4">
      <c r="A4338" s="111"/>
      <c r="B4338" s="86"/>
      <c r="C4338" s="103"/>
      <c r="D4338" s="126"/>
    </row>
    <row r="4339" spans="1:4">
      <c r="A4339" s="111"/>
      <c r="B4339" s="86"/>
      <c r="C4339" s="103"/>
      <c r="D4339" s="126"/>
    </row>
    <row r="4340" spans="1:4">
      <c r="A4340" s="111"/>
      <c r="B4340" s="86"/>
      <c r="C4340" s="103"/>
      <c r="D4340" s="126"/>
    </row>
    <row r="4341" spans="1:4">
      <c r="A4341" s="111"/>
      <c r="B4341" s="86"/>
      <c r="C4341" s="103"/>
      <c r="D4341" s="126"/>
    </row>
    <row r="4342" spans="1:4">
      <c r="A4342" s="111"/>
      <c r="B4342" s="86"/>
      <c r="C4342" s="103"/>
      <c r="D4342" s="126"/>
    </row>
    <row r="4343" spans="1:4">
      <c r="A4343" s="111"/>
      <c r="B4343" s="86"/>
      <c r="C4343" s="103"/>
      <c r="D4343" s="126"/>
    </row>
    <row r="4344" spans="1:4">
      <c r="A4344" s="111"/>
      <c r="B4344" s="86"/>
      <c r="C4344" s="103"/>
      <c r="D4344" s="126"/>
    </row>
    <row r="4345" spans="1:4">
      <c r="A4345" s="111"/>
      <c r="B4345" s="86"/>
      <c r="C4345" s="103"/>
      <c r="D4345" s="126"/>
    </row>
    <row r="4346" spans="1:4">
      <c r="A4346" s="111"/>
      <c r="B4346" s="86"/>
      <c r="C4346" s="103"/>
      <c r="D4346" s="126"/>
    </row>
    <row r="4347" spans="1:4">
      <c r="A4347" s="111"/>
      <c r="B4347" s="86"/>
      <c r="C4347" s="103"/>
      <c r="D4347" s="126"/>
    </row>
    <row r="4348" spans="1:4">
      <c r="A4348" s="111"/>
      <c r="B4348" s="86"/>
      <c r="C4348" s="103"/>
      <c r="D4348" s="126"/>
    </row>
    <row r="4349" spans="1:4">
      <c r="A4349" s="111"/>
      <c r="B4349" s="86"/>
      <c r="C4349" s="103"/>
      <c r="D4349" s="126"/>
    </row>
    <row r="4350" spans="1:4">
      <c r="A4350" s="111"/>
      <c r="B4350" s="86"/>
      <c r="C4350" s="103"/>
      <c r="D4350" s="126"/>
    </row>
    <row r="4351" spans="1:4">
      <c r="A4351" s="111"/>
      <c r="B4351" s="86"/>
      <c r="C4351" s="103"/>
      <c r="D4351" s="126"/>
    </row>
    <row r="4352" spans="1:4">
      <c r="A4352" s="111"/>
      <c r="B4352" s="86"/>
      <c r="C4352" s="103"/>
      <c r="D4352" s="126"/>
    </row>
    <row r="4353" spans="1:4">
      <c r="A4353" s="111"/>
      <c r="B4353" s="86"/>
      <c r="C4353" s="103"/>
      <c r="D4353" s="126"/>
    </row>
    <row r="4354" spans="1:4">
      <c r="A4354" s="111"/>
      <c r="B4354" s="86"/>
      <c r="C4354" s="103"/>
      <c r="D4354" s="126"/>
    </row>
    <row r="4355" spans="1:4">
      <c r="A4355" s="111"/>
      <c r="B4355" s="86"/>
      <c r="C4355" s="103"/>
      <c r="D4355" s="126"/>
    </row>
    <row r="4356" spans="1:4">
      <c r="A4356" s="111"/>
      <c r="B4356" s="86"/>
      <c r="C4356" s="103"/>
      <c r="D4356" s="126"/>
    </row>
    <row r="4357" spans="1:4">
      <c r="A4357" s="111"/>
      <c r="B4357" s="86"/>
      <c r="C4357" s="103"/>
      <c r="D4357" s="126"/>
    </row>
    <row r="4358" spans="1:4">
      <c r="A4358" s="111"/>
      <c r="B4358" s="86"/>
      <c r="C4358" s="103"/>
      <c r="D4358" s="126"/>
    </row>
    <row r="4359" spans="1:4">
      <c r="A4359" s="111"/>
      <c r="B4359" s="86"/>
      <c r="C4359" s="103"/>
      <c r="D4359" s="126"/>
    </row>
    <row r="4360" spans="1:4">
      <c r="A4360" s="111"/>
      <c r="B4360" s="86"/>
      <c r="C4360" s="103"/>
      <c r="D4360" s="126"/>
    </row>
    <row r="4361" spans="1:4">
      <c r="A4361" s="111"/>
      <c r="B4361" s="86"/>
      <c r="C4361" s="103"/>
      <c r="D4361" s="126"/>
    </row>
    <row r="4362" spans="1:4">
      <c r="A4362" s="111"/>
      <c r="B4362" s="86"/>
      <c r="C4362" s="103"/>
      <c r="D4362" s="126"/>
    </row>
    <row r="4363" spans="1:4">
      <c r="A4363" s="111"/>
      <c r="B4363" s="86"/>
      <c r="C4363" s="103"/>
      <c r="D4363" s="126"/>
    </row>
    <row r="4364" spans="1:4">
      <c r="A4364" s="111"/>
      <c r="B4364" s="86"/>
      <c r="C4364" s="103"/>
      <c r="D4364" s="126"/>
    </row>
    <row r="4365" spans="1:4">
      <c r="A4365" s="111"/>
      <c r="B4365" s="86"/>
      <c r="C4365" s="103"/>
      <c r="D4365" s="126"/>
    </row>
    <row r="4366" spans="1:4">
      <c r="A4366" s="111"/>
      <c r="B4366" s="86"/>
      <c r="C4366" s="103"/>
      <c r="D4366" s="126"/>
    </row>
    <row r="4367" spans="1:4">
      <c r="A4367" s="111"/>
      <c r="B4367" s="86"/>
      <c r="C4367" s="103"/>
      <c r="D4367" s="126"/>
    </row>
    <row r="4368" spans="1:4">
      <c r="A4368" s="111"/>
      <c r="B4368" s="86"/>
      <c r="C4368" s="103"/>
      <c r="D4368" s="126"/>
    </row>
    <row r="4369" spans="1:4">
      <c r="A4369" s="111"/>
      <c r="B4369" s="86"/>
      <c r="C4369" s="103"/>
      <c r="D4369" s="126"/>
    </row>
    <row r="4370" spans="1:4">
      <c r="A4370" s="111"/>
      <c r="B4370" s="86"/>
      <c r="C4370" s="103"/>
      <c r="D4370" s="126"/>
    </row>
    <row r="4371" spans="1:4">
      <c r="A4371" s="111"/>
      <c r="B4371" s="86"/>
      <c r="C4371" s="103"/>
      <c r="D4371" s="126"/>
    </row>
    <row r="4372" spans="1:4">
      <c r="A4372" s="111"/>
      <c r="B4372" s="86"/>
      <c r="C4372" s="103"/>
      <c r="D4372" s="126"/>
    </row>
    <row r="4373" spans="1:4">
      <c r="A4373" s="111"/>
      <c r="B4373" s="86"/>
      <c r="C4373" s="103"/>
      <c r="D4373" s="126"/>
    </row>
    <row r="4374" spans="1:4">
      <c r="A4374" s="111"/>
      <c r="B4374" s="86"/>
      <c r="C4374" s="103"/>
      <c r="D4374" s="126"/>
    </row>
    <row r="4375" spans="1:4">
      <c r="A4375" s="111"/>
      <c r="B4375" s="86"/>
      <c r="C4375" s="103"/>
      <c r="D4375" s="126"/>
    </row>
    <row r="4376" spans="1:4">
      <c r="A4376" s="111"/>
      <c r="B4376" s="86"/>
      <c r="C4376" s="103"/>
      <c r="D4376" s="126"/>
    </row>
    <row r="4377" spans="1:4">
      <c r="A4377" s="111"/>
      <c r="B4377" s="86"/>
      <c r="C4377" s="103"/>
      <c r="D4377" s="126"/>
    </row>
    <row r="4378" spans="1:4">
      <c r="A4378" s="111"/>
      <c r="B4378" s="86"/>
      <c r="C4378" s="103"/>
      <c r="D4378" s="126"/>
    </row>
    <row r="4379" spans="1:4">
      <c r="A4379" s="111"/>
      <c r="B4379" s="86"/>
      <c r="C4379" s="103"/>
      <c r="D4379" s="126"/>
    </row>
    <row r="4380" spans="1:4">
      <c r="A4380" s="111"/>
      <c r="B4380" s="86"/>
      <c r="C4380" s="103"/>
      <c r="D4380" s="126"/>
    </row>
    <row r="4381" spans="1:4">
      <c r="A4381" s="111"/>
      <c r="B4381" s="86"/>
      <c r="C4381" s="103"/>
      <c r="D4381" s="126"/>
    </row>
    <row r="4382" spans="1:4">
      <c r="A4382" s="111"/>
      <c r="B4382" s="86"/>
      <c r="C4382" s="103"/>
      <c r="D4382" s="126"/>
    </row>
    <row r="4383" spans="1:4">
      <c r="A4383" s="111"/>
      <c r="B4383" s="86"/>
      <c r="C4383" s="103"/>
      <c r="D4383" s="126"/>
    </row>
    <row r="4384" spans="1:4">
      <c r="A4384" s="111"/>
      <c r="B4384" s="86"/>
      <c r="C4384" s="103"/>
      <c r="D4384" s="126"/>
    </row>
    <row r="4385" spans="1:4">
      <c r="A4385" s="111"/>
      <c r="B4385" s="86"/>
      <c r="C4385" s="103"/>
      <c r="D4385" s="126"/>
    </row>
    <row r="4386" spans="1:4">
      <c r="A4386" s="111"/>
      <c r="B4386" s="86"/>
      <c r="C4386" s="103"/>
      <c r="D4386" s="126"/>
    </row>
    <row r="4387" spans="1:4">
      <c r="A4387" s="111"/>
      <c r="B4387" s="86"/>
      <c r="C4387" s="103"/>
      <c r="D4387" s="126"/>
    </row>
    <row r="4388" spans="1:4">
      <c r="A4388" s="111"/>
      <c r="B4388" s="86"/>
      <c r="C4388" s="103"/>
      <c r="D4388" s="126"/>
    </row>
    <row r="4389" spans="1:4">
      <c r="A4389" s="111"/>
      <c r="B4389" s="86"/>
      <c r="C4389" s="103"/>
      <c r="D4389" s="126"/>
    </row>
    <row r="4390" spans="1:4">
      <c r="A4390" s="111"/>
      <c r="B4390" s="86"/>
      <c r="C4390" s="103"/>
      <c r="D4390" s="126"/>
    </row>
    <row r="4391" spans="1:4">
      <c r="A4391" s="111"/>
      <c r="B4391" s="86"/>
      <c r="C4391" s="103"/>
      <c r="D4391" s="126"/>
    </row>
    <row r="4392" spans="1:4">
      <c r="A4392" s="111"/>
      <c r="B4392" s="86"/>
      <c r="C4392" s="103"/>
      <c r="D4392" s="126"/>
    </row>
    <row r="4393" spans="1:4">
      <c r="A4393" s="111"/>
      <c r="B4393" s="86"/>
      <c r="C4393" s="103"/>
      <c r="D4393" s="126"/>
    </row>
    <row r="4394" spans="1:4">
      <c r="A4394" s="111"/>
      <c r="B4394" s="86"/>
      <c r="C4394" s="103"/>
      <c r="D4394" s="126"/>
    </row>
    <row r="4395" spans="1:4">
      <c r="A4395" s="111"/>
      <c r="B4395" s="86"/>
      <c r="C4395" s="103"/>
      <c r="D4395" s="126"/>
    </row>
    <row r="4396" spans="1:4">
      <c r="A4396" s="111"/>
      <c r="B4396" s="86"/>
      <c r="C4396" s="103"/>
      <c r="D4396" s="126"/>
    </row>
    <row r="4397" spans="1:4">
      <c r="A4397" s="111"/>
      <c r="B4397" s="86"/>
      <c r="C4397" s="103"/>
      <c r="D4397" s="126"/>
    </row>
    <row r="4398" spans="1:4">
      <c r="A4398" s="111"/>
      <c r="B4398" s="86"/>
      <c r="C4398" s="103"/>
      <c r="D4398" s="126"/>
    </row>
    <row r="4399" spans="1:4">
      <c r="A4399" s="111"/>
      <c r="B4399" s="86"/>
      <c r="C4399" s="103"/>
      <c r="D4399" s="126"/>
    </row>
    <row r="4400" spans="1:4">
      <c r="A4400" s="111"/>
      <c r="B4400" s="86"/>
      <c r="C4400" s="103"/>
      <c r="D4400" s="126"/>
    </row>
    <row r="4401" spans="1:4">
      <c r="A4401" s="111"/>
      <c r="B4401" s="86"/>
      <c r="C4401" s="103"/>
      <c r="D4401" s="126"/>
    </row>
    <row r="4402" spans="1:4">
      <c r="A4402" s="111"/>
      <c r="B4402" s="86"/>
      <c r="C4402" s="103"/>
      <c r="D4402" s="126"/>
    </row>
    <row r="4403" spans="1:4">
      <c r="A4403" s="111"/>
      <c r="B4403" s="86"/>
      <c r="C4403" s="103"/>
      <c r="D4403" s="126"/>
    </row>
    <row r="4404" spans="1:4">
      <c r="A4404" s="111"/>
      <c r="B4404" s="86"/>
      <c r="C4404" s="103"/>
      <c r="D4404" s="126"/>
    </row>
    <row r="4405" spans="1:4">
      <c r="A4405" s="111"/>
      <c r="B4405" s="86"/>
      <c r="C4405" s="103"/>
      <c r="D4405" s="126"/>
    </row>
    <row r="4406" spans="1:4">
      <c r="A4406" s="111"/>
      <c r="B4406" s="86"/>
      <c r="C4406" s="103"/>
      <c r="D4406" s="126"/>
    </row>
    <row r="4407" spans="1:4">
      <c r="A4407" s="111"/>
      <c r="B4407" s="86"/>
      <c r="C4407" s="103"/>
      <c r="D4407" s="126"/>
    </row>
    <row r="4408" spans="1:4">
      <c r="A4408" s="111"/>
      <c r="B4408" s="86"/>
      <c r="C4408" s="103"/>
      <c r="D4408" s="126"/>
    </row>
    <row r="4409" spans="1:4">
      <c r="A4409" s="111"/>
      <c r="B4409" s="86"/>
      <c r="C4409" s="103"/>
      <c r="D4409" s="126"/>
    </row>
    <row r="4410" spans="1:4">
      <c r="A4410" s="111"/>
      <c r="B4410" s="86"/>
      <c r="C4410" s="103"/>
      <c r="D4410" s="126"/>
    </row>
    <row r="4411" spans="1:4">
      <c r="A4411" s="111"/>
      <c r="B4411" s="86"/>
      <c r="C4411" s="103"/>
      <c r="D4411" s="126"/>
    </row>
    <row r="4412" spans="1:4">
      <c r="A4412" s="111"/>
      <c r="B4412" s="86"/>
      <c r="C4412" s="103"/>
      <c r="D4412" s="126"/>
    </row>
    <row r="4413" spans="1:4">
      <c r="A4413" s="111"/>
      <c r="B4413" s="86"/>
      <c r="C4413" s="103"/>
      <c r="D4413" s="126"/>
    </row>
    <row r="4414" spans="1:4">
      <c r="A4414" s="111"/>
      <c r="B4414" s="86"/>
      <c r="C4414" s="103"/>
      <c r="D4414" s="126"/>
    </row>
    <row r="4415" spans="1:4">
      <c r="A4415" s="111"/>
      <c r="B4415" s="86"/>
      <c r="C4415" s="103"/>
      <c r="D4415" s="126"/>
    </row>
    <row r="4416" spans="1:4">
      <c r="A4416" s="111"/>
      <c r="B4416" s="86"/>
      <c r="C4416" s="103"/>
      <c r="D4416" s="126"/>
    </row>
    <row r="4417" spans="1:4">
      <c r="A4417" s="111"/>
      <c r="B4417" s="86"/>
      <c r="C4417" s="103"/>
      <c r="D4417" s="126"/>
    </row>
    <row r="4418" spans="1:4">
      <c r="A4418" s="111"/>
      <c r="B4418" s="86"/>
      <c r="C4418" s="103"/>
      <c r="D4418" s="126"/>
    </row>
    <row r="4419" spans="1:4">
      <c r="A4419" s="111"/>
      <c r="B4419" s="86"/>
      <c r="C4419" s="103"/>
      <c r="D4419" s="126"/>
    </row>
    <row r="4420" spans="1:4">
      <c r="A4420" s="111"/>
      <c r="B4420" s="86"/>
      <c r="C4420" s="103"/>
      <c r="D4420" s="126"/>
    </row>
    <row r="4421" spans="1:4">
      <c r="A4421" s="111"/>
      <c r="B4421" s="86"/>
      <c r="C4421" s="103"/>
      <c r="D4421" s="126"/>
    </row>
    <row r="4422" spans="1:4">
      <c r="A4422" s="111"/>
      <c r="B4422" s="86"/>
      <c r="C4422" s="103"/>
      <c r="D4422" s="126"/>
    </row>
    <row r="4423" spans="1:4">
      <c r="A4423" s="111"/>
      <c r="B4423" s="86"/>
      <c r="C4423" s="103"/>
      <c r="D4423" s="126"/>
    </row>
    <row r="4424" spans="1:4">
      <c r="A4424" s="111"/>
      <c r="B4424" s="86"/>
      <c r="C4424" s="103"/>
      <c r="D4424" s="126"/>
    </row>
    <row r="4425" spans="1:4">
      <c r="A4425" s="111"/>
      <c r="B4425" s="86"/>
      <c r="C4425" s="103"/>
      <c r="D4425" s="126"/>
    </row>
    <row r="4426" spans="1:4">
      <c r="A4426" s="111"/>
      <c r="B4426" s="86"/>
      <c r="C4426" s="103"/>
      <c r="D4426" s="126"/>
    </row>
    <row r="4427" spans="1:4">
      <c r="A4427" s="111"/>
      <c r="B4427" s="86"/>
      <c r="C4427" s="103"/>
      <c r="D4427" s="126"/>
    </row>
    <row r="4428" spans="1:4">
      <c r="A4428" s="111"/>
      <c r="B4428" s="86"/>
      <c r="C4428" s="103"/>
      <c r="D4428" s="126"/>
    </row>
    <row r="4429" spans="1:4">
      <c r="A4429" s="111"/>
      <c r="B4429" s="86"/>
      <c r="C4429" s="103"/>
      <c r="D4429" s="126"/>
    </row>
    <row r="4430" spans="1:4">
      <c r="A4430" s="111"/>
      <c r="B4430" s="86"/>
      <c r="C4430" s="103"/>
      <c r="D4430" s="126"/>
    </row>
    <row r="4431" spans="1:4">
      <c r="A4431" s="111"/>
      <c r="B4431" s="86"/>
      <c r="C4431" s="103"/>
      <c r="D4431" s="126"/>
    </row>
    <row r="4432" spans="1:4">
      <c r="A4432" s="111"/>
      <c r="B4432" s="86"/>
      <c r="C4432" s="103"/>
      <c r="D4432" s="126"/>
    </row>
    <row r="4433" spans="1:4">
      <c r="A4433" s="111"/>
      <c r="B4433" s="86"/>
      <c r="C4433" s="103"/>
      <c r="D4433" s="126"/>
    </row>
    <row r="4434" spans="1:4">
      <c r="A4434" s="111"/>
      <c r="B4434" s="86"/>
      <c r="C4434" s="103"/>
      <c r="D4434" s="126"/>
    </row>
    <row r="4435" spans="1:4">
      <c r="A4435" s="111"/>
      <c r="B4435" s="86"/>
      <c r="C4435" s="103"/>
      <c r="D4435" s="126"/>
    </row>
    <row r="4436" spans="1:4">
      <c r="A4436" s="111"/>
      <c r="B4436" s="86"/>
      <c r="C4436" s="103"/>
      <c r="D4436" s="126"/>
    </row>
    <row r="4437" spans="1:4">
      <c r="A4437" s="111"/>
      <c r="B4437" s="86"/>
      <c r="C4437" s="103"/>
      <c r="D4437" s="126"/>
    </row>
    <row r="4438" spans="1:4">
      <c r="A4438" s="111"/>
      <c r="B4438" s="86"/>
      <c r="C4438" s="103"/>
      <c r="D4438" s="126"/>
    </row>
    <row r="4439" spans="1:4">
      <c r="A4439" s="111"/>
      <c r="B4439" s="86"/>
      <c r="C4439" s="103"/>
      <c r="D4439" s="126"/>
    </row>
    <row r="4440" spans="1:4">
      <c r="A4440" s="111"/>
      <c r="B4440" s="86"/>
      <c r="C4440" s="103"/>
      <c r="D4440" s="126"/>
    </row>
    <row r="4441" spans="1:4">
      <c r="A4441" s="111"/>
      <c r="B4441" s="86"/>
      <c r="C4441" s="103"/>
      <c r="D4441" s="126"/>
    </row>
    <row r="4442" spans="1:4">
      <c r="A4442" s="111"/>
      <c r="B4442" s="86"/>
      <c r="C4442" s="103"/>
      <c r="D4442" s="126"/>
    </row>
    <row r="4443" spans="1:4">
      <c r="A4443" s="111"/>
      <c r="B4443" s="86"/>
      <c r="C4443" s="103"/>
      <c r="D4443" s="126"/>
    </row>
    <row r="4444" spans="1:4">
      <c r="A4444" s="111"/>
      <c r="B4444" s="86"/>
      <c r="C4444" s="103"/>
      <c r="D4444" s="126"/>
    </row>
    <row r="4445" spans="1:4">
      <c r="A4445" s="111"/>
      <c r="B4445" s="86"/>
      <c r="C4445" s="103"/>
      <c r="D4445" s="126"/>
    </row>
    <row r="4446" spans="1:4">
      <c r="A4446" s="111"/>
      <c r="B4446" s="86"/>
      <c r="C4446" s="103"/>
      <c r="D4446" s="126"/>
    </row>
    <row r="4447" spans="1:4">
      <c r="A4447" s="111"/>
      <c r="B4447" s="86"/>
      <c r="C4447" s="103"/>
      <c r="D4447" s="126"/>
    </row>
    <row r="4448" spans="1:4">
      <c r="A4448" s="111"/>
      <c r="B4448" s="86"/>
      <c r="C4448" s="103"/>
      <c r="D4448" s="126"/>
    </row>
    <row r="4449" spans="1:4">
      <c r="A4449" s="111"/>
      <c r="B4449" s="86"/>
      <c r="C4449" s="103"/>
      <c r="D4449" s="126"/>
    </row>
    <row r="4450" spans="1:4">
      <c r="A4450" s="111"/>
      <c r="B4450" s="86"/>
      <c r="C4450" s="103"/>
      <c r="D4450" s="126"/>
    </row>
    <row r="4451" spans="1:4">
      <c r="A4451" s="111"/>
      <c r="B4451" s="86"/>
      <c r="C4451" s="103"/>
      <c r="D4451" s="126"/>
    </row>
    <row r="4452" spans="1:4">
      <c r="A4452" s="111"/>
      <c r="B4452" s="86"/>
      <c r="C4452" s="103"/>
      <c r="D4452" s="126"/>
    </row>
    <row r="4453" spans="1:4">
      <c r="A4453" s="111"/>
      <c r="B4453" s="86"/>
      <c r="C4453" s="103"/>
      <c r="D4453" s="126"/>
    </row>
    <row r="4454" spans="1:4">
      <c r="A4454" s="111"/>
      <c r="B4454" s="86"/>
      <c r="C4454" s="103"/>
      <c r="D4454" s="126"/>
    </row>
    <row r="4455" spans="1:4">
      <c r="A4455" s="111"/>
      <c r="B4455" s="86"/>
      <c r="C4455" s="103"/>
      <c r="D4455" s="126"/>
    </row>
    <row r="4456" spans="1:4">
      <c r="A4456" s="111"/>
      <c r="B4456" s="86"/>
      <c r="C4456" s="103"/>
      <c r="D4456" s="126"/>
    </row>
    <row r="4457" spans="1:4">
      <c r="A4457" s="111"/>
      <c r="B4457" s="86"/>
      <c r="C4457" s="103"/>
      <c r="D4457" s="126"/>
    </row>
    <row r="4458" spans="1:4">
      <c r="A4458" s="111"/>
      <c r="B4458" s="86"/>
      <c r="C4458" s="103"/>
      <c r="D4458" s="126"/>
    </row>
    <row r="4459" spans="1:4">
      <c r="A4459" s="111"/>
      <c r="B4459" s="86"/>
      <c r="C4459" s="103"/>
      <c r="D4459" s="126"/>
    </row>
    <row r="4460" spans="1:4">
      <c r="A4460" s="111"/>
      <c r="B4460" s="86"/>
      <c r="C4460" s="103"/>
      <c r="D4460" s="126"/>
    </row>
    <row r="4461" spans="1:4">
      <c r="A4461" s="111"/>
      <c r="B4461" s="86"/>
      <c r="C4461" s="103"/>
      <c r="D4461" s="126"/>
    </row>
    <row r="4462" spans="1:4">
      <c r="A4462" s="111"/>
      <c r="B4462" s="86"/>
      <c r="C4462" s="103"/>
      <c r="D4462" s="126"/>
    </row>
    <row r="4463" spans="1:4">
      <c r="A4463" s="111"/>
      <c r="B4463" s="86"/>
      <c r="C4463" s="103"/>
      <c r="D4463" s="126"/>
    </row>
    <row r="4464" spans="1:4">
      <c r="A4464" s="111"/>
      <c r="B4464" s="86"/>
      <c r="C4464" s="103"/>
      <c r="D4464" s="126"/>
    </row>
    <row r="4465" spans="1:4">
      <c r="A4465" s="111"/>
      <c r="B4465" s="86"/>
      <c r="C4465" s="103"/>
      <c r="D4465" s="126"/>
    </row>
    <row r="4466" spans="1:4">
      <c r="A4466" s="111"/>
      <c r="B4466" s="86"/>
      <c r="C4466" s="103"/>
      <c r="D4466" s="126"/>
    </row>
    <row r="4467" spans="1:4">
      <c r="A4467" s="111"/>
      <c r="B4467" s="86"/>
      <c r="C4467" s="103"/>
      <c r="D4467" s="126"/>
    </row>
    <row r="4468" spans="1:4">
      <c r="A4468" s="111"/>
      <c r="B4468" s="86"/>
      <c r="C4468" s="103"/>
      <c r="D4468" s="126"/>
    </row>
    <row r="4469" spans="1:4">
      <c r="A4469" s="111"/>
      <c r="B4469" s="86"/>
      <c r="C4469" s="103"/>
      <c r="D4469" s="126"/>
    </row>
    <row r="4470" spans="1:4">
      <c r="A4470" s="111"/>
      <c r="B4470" s="86"/>
      <c r="C4470" s="103"/>
      <c r="D4470" s="126"/>
    </row>
    <row r="4471" spans="1:4">
      <c r="A4471" s="111"/>
      <c r="B4471" s="86"/>
      <c r="C4471" s="103"/>
      <c r="D4471" s="126"/>
    </row>
    <row r="4472" spans="1:4">
      <c r="A4472" s="111"/>
      <c r="B4472" s="86"/>
      <c r="C4472" s="103"/>
      <c r="D4472" s="126"/>
    </row>
    <row r="4473" spans="1:4">
      <c r="A4473" s="111"/>
      <c r="B4473" s="86"/>
      <c r="C4473" s="103"/>
      <c r="D4473" s="126"/>
    </row>
    <row r="4474" spans="1:4">
      <c r="A4474" s="111"/>
      <c r="B4474" s="86"/>
      <c r="C4474" s="103"/>
      <c r="D4474" s="126"/>
    </row>
    <row r="4475" spans="1:4">
      <c r="A4475" s="111"/>
      <c r="B4475" s="86"/>
      <c r="C4475" s="103"/>
      <c r="D4475" s="126"/>
    </row>
    <row r="4476" spans="1:4">
      <c r="A4476" s="111"/>
      <c r="B4476" s="86"/>
      <c r="C4476" s="103"/>
      <c r="D4476" s="126"/>
    </row>
    <row r="4477" spans="1:4">
      <c r="A4477" s="111"/>
      <c r="B4477" s="86"/>
      <c r="C4477" s="103"/>
      <c r="D4477" s="126"/>
    </row>
    <row r="4478" spans="1:4">
      <c r="A4478" s="111"/>
      <c r="B4478" s="86"/>
      <c r="C4478" s="103"/>
      <c r="D4478" s="126"/>
    </row>
    <row r="4479" spans="1:4">
      <c r="A4479" s="111"/>
      <c r="B4479" s="86"/>
      <c r="C4479" s="103"/>
      <c r="D4479" s="126"/>
    </row>
    <row r="4480" spans="1:4">
      <c r="A4480" s="111"/>
      <c r="B4480" s="86"/>
      <c r="C4480" s="103"/>
      <c r="D4480" s="126"/>
    </row>
    <row r="4481" spans="1:4">
      <c r="A4481" s="111"/>
      <c r="B4481" s="86"/>
      <c r="C4481" s="103"/>
      <c r="D4481" s="126"/>
    </row>
    <row r="4482" spans="1:4">
      <c r="A4482" s="111"/>
      <c r="B4482" s="86"/>
      <c r="C4482" s="103"/>
      <c r="D4482" s="126"/>
    </row>
    <row r="4483" spans="1:4">
      <c r="A4483" s="111"/>
      <c r="B4483" s="86"/>
      <c r="C4483" s="103"/>
      <c r="D4483" s="126"/>
    </row>
    <row r="4484" spans="1:4">
      <c r="A4484" s="111"/>
      <c r="B4484" s="86"/>
      <c r="C4484" s="103"/>
      <c r="D4484" s="126"/>
    </row>
    <row r="4485" spans="1:4">
      <c r="A4485" s="111"/>
      <c r="B4485" s="86"/>
      <c r="C4485" s="103"/>
      <c r="D4485" s="126"/>
    </row>
    <row r="4486" spans="1:4">
      <c r="A4486" s="111"/>
      <c r="B4486" s="86"/>
      <c r="C4486" s="103"/>
      <c r="D4486" s="126"/>
    </row>
    <row r="4487" spans="1:4">
      <c r="A4487" s="111"/>
      <c r="B4487" s="86"/>
      <c r="C4487" s="103"/>
      <c r="D4487" s="126"/>
    </row>
    <row r="4488" spans="1:4">
      <c r="A4488" s="111"/>
      <c r="B4488" s="86"/>
      <c r="C4488" s="103"/>
      <c r="D4488" s="126"/>
    </row>
    <row r="4489" spans="1:4">
      <c r="A4489" s="111"/>
      <c r="B4489" s="86"/>
      <c r="C4489" s="103"/>
      <c r="D4489" s="126"/>
    </row>
    <row r="4490" spans="1:4">
      <c r="A4490" s="111"/>
      <c r="B4490" s="86"/>
      <c r="C4490" s="103"/>
      <c r="D4490" s="126"/>
    </row>
    <row r="4491" spans="1:4">
      <c r="A4491" s="111"/>
      <c r="B4491" s="86"/>
      <c r="C4491" s="103"/>
      <c r="D4491" s="126"/>
    </row>
    <row r="4492" spans="1:4">
      <c r="A4492" s="111"/>
      <c r="B4492" s="86"/>
      <c r="C4492" s="103"/>
      <c r="D4492" s="126"/>
    </row>
    <row r="4493" spans="1:4">
      <c r="A4493" s="111"/>
      <c r="B4493" s="86"/>
      <c r="C4493" s="103"/>
      <c r="D4493" s="126"/>
    </row>
    <row r="4494" spans="1:4">
      <c r="A4494" s="111"/>
      <c r="B4494" s="86"/>
      <c r="C4494" s="103"/>
      <c r="D4494" s="126"/>
    </row>
    <row r="4495" spans="1:4">
      <c r="A4495" s="111"/>
      <c r="B4495" s="86"/>
      <c r="C4495" s="103"/>
      <c r="D4495" s="126"/>
    </row>
    <row r="4496" spans="1:4">
      <c r="A4496" s="111"/>
      <c r="B4496" s="86"/>
      <c r="C4496" s="103"/>
      <c r="D4496" s="126"/>
    </row>
    <row r="4497" spans="1:4">
      <c r="A4497" s="111"/>
      <c r="B4497" s="86"/>
      <c r="C4497" s="103"/>
      <c r="D4497" s="126"/>
    </row>
    <row r="4498" spans="1:4">
      <c r="A4498" s="111"/>
      <c r="B4498" s="86"/>
      <c r="C4498" s="103"/>
      <c r="D4498" s="126"/>
    </row>
    <row r="4499" spans="1:4">
      <c r="A4499" s="111"/>
      <c r="B4499" s="86"/>
      <c r="C4499" s="103"/>
      <c r="D4499" s="126"/>
    </row>
    <row r="4500" spans="1:4">
      <c r="A4500" s="111"/>
      <c r="B4500" s="86"/>
      <c r="C4500" s="103"/>
      <c r="D4500" s="126"/>
    </row>
    <row r="4501" spans="1:4">
      <c r="A4501" s="111"/>
      <c r="B4501" s="86"/>
      <c r="C4501" s="103"/>
      <c r="D4501" s="126"/>
    </row>
    <row r="4502" spans="1:4">
      <c r="A4502" s="111"/>
      <c r="B4502" s="86"/>
      <c r="C4502" s="103"/>
      <c r="D4502" s="126"/>
    </row>
    <row r="4503" spans="1:4">
      <c r="A4503" s="111"/>
      <c r="B4503" s="86"/>
      <c r="C4503" s="103"/>
      <c r="D4503" s="126"/>
    </row>
    <row r="4504" spans="1:4">
      <c r="A4504" s="111"/>
      <c r="B4504" s="86"/>
      <c r="C4504" s="103"/>
      <c r="D4504" s="126"/>
    </row>
    <row r="4505" spans="1:4">
      <c r="A4505" s="111"/>
      <c r="B4505" s="86"/>
      <c r="C4505" s="103"/>
      <c r="D4505" s="126"/>
    </row>
    <row r="4506" spans="1:4">
      <c r="A4506" s="111"/>
      <c r="B4506" s="86"/>
      <c r="C4506" s="103"/>
      <c r="D4506" s="126"/>
    </row>
    <row r="4507" spans="1:4">
      <c r="A4507" s="111"/>
      <c r="B4507" s="86"/>
      <c r="C4507" s="103"/>
      <c r="D4507" s="126"/>
    </row>
    <row r="4508" spans="1:4">
      <c r="A4508" s="111"/>
      <c r="B4508" s="86"/>
      <c r="C4508" s="103"/>
      <c r="D4508" s="126"/>
    </row>
    <row r="4509" spans="1:4">
      <c r="A4509" s="111"/>
      <c r="B4509" s="86"/>
      <c r="C4509" s="103"/>
      <c r="D4509" s="126"/>
    </row>
    <row r="4510" spans="1:4">
      <c r="A4510" s="111"/>
      <c r="B4510" s="86"/>
      <c r="C4510" s="103"/>
      <c r="D4510" s="126"/>
    </row>
    <row r="4511" spans="1:4">
      <c r="A4511" s="111"/>
      <c r="B4511" s="86"/>
      <c r="C4511" s="103"/>
      <c r="D4511" s="126"/>
    </row>
    <row r="4512" spans="1:4">
      <c r="A4512" s="111"/>
      <c r="B4512" s="86"/>
      <c r="C4512" s="103"/>
      <c r="D4512" s="126"/>
    </row>
    <row r="4513" spans="1:4">
      <c r="A4513" s="111"/>
      <c r="B4513" s="86"/>
      <c r="C4513" s="103"/>
      <c r="D4513" s="126"/>
    </row>
    <row r="4514" spans="1:4">
      <c r="A4514" s="111"/>
      <c r="B4514" s="86"/>
      <c r="C4514" s="103"/>
      <c r="D4514" s="126"/>
    </row>
    <row r="4515" spans="1:4">
      <c r="A4515" s="111"/>
      <c r="B4515" s="86"/>
      <c r="C4515" s="103"/>
      <c r="D4515" s="126"/>
    </row>
    <row r="4516" spans="1:4">
      <c r="A4516" s="111"/>
      <c r="B4516" s="86"/>
      <c r="C4516" s="103"/>
      <c r="D4516" s="126"/>
    </row>
    <row r="4517" spans="1:4">
      <c r="A4517" s="111"/>
      <c r="B4517" s="86"/>
      <c r="C4517" s="103"/>
      <c r="D4517" s="126"/>
    </row>
    <row r="4518" spans="1:4">
      <c r="A4518" s="111"/>
      <c r="B4518" s="86"/>
      <c r="C4518" s="103"/>
      <c r="D4518" s="126"/>
    </row>
    <row r="4519" spans="1:4">
      <c r="A4519" s="111"/>
      <c r="B4519" s="86"/>
      <c r="C4519" s="103"/>
      <c r="D4519" s="126"/>
    </row>
    <row r="4520" spans="1:4">
      <c r="A4520" s="111"/>
      <c r="B4520" s="86"/>
      <c r="C4520" s="103"/>
      <c r="D4520" s="126"/>
    </row>
    <row r="4521" spans="1:4">
      <c r="A4521" s="111"/>
      <c r="B4521" s="86"/>
      <c r="C4521" s="103"/>
      <c r="D4521" s="126"/>
    </row>
    <row r="4522" spans="1:4">
      <c r="A4522" s="111"/>
      <c r="B4522" s="86"/>
      <c r="C4522" s="103"/>
      <c r="D4522" s="126"/>
    </row>
    <row r="4523" spans="1:4">
      <c r="A4523" s="111"/>
      <c r="B4523" s="86"/>
      <c r="C4523" s="103"/>
      <c r="D4523" s="126"/>
    </row>
    <row r="4524" spans="1:4">
      <c r="A4524" s="111"/>
      <c r="B4524" s="86"/>
      <c r="C4524" s="103"/>
      <c r="D4524" s="126"/>
    </row>
    <row r="4525" spans="1:4">
      <c r="A4525" s="111"/>
      <c r="B4525" s="86"/>
      <c r="C4525" s="103"/>
      <c r="D4525" s="126"/>
    </row>
    <row r="4526" spans="1:4">
      <c r="A4526" s="111"/>
      <c r="B4526" s="86"/>
      <c r="C4526" s="103"/>
      <c r="D4526" s="126"/>
    </row>
    <row r="4527" spans="1:4">
      <c r="A4527" s="111"/>
      <c r="B4527" s="86"/>
      <c r="C4527" s="103"/>
      <c r="D4527" s="126"/>
    </row>
    <row r="4528" spans="1:4">
      <c r="A4528" s="111"/>
      <c r="B4528" s="86"/>
      <c r="C4528" s="103"/>
      <c r="D4528" s="126"/>
    </row>
    <row r="4529" spans="1:4">
      <c r="A4529" s="111"/>
      <c r="B4529" s="86"/>
      <c r="C4529" s="103"/>
      <c r="D4529" s="126"/>
    </row>
    <row r="4530" spans="1:4">
      <c r="A4530" s="111"/>
      <c r="B4530" s="86"/>
      <c r="C4530" s="103"/>
      <c r="D4530" s="126"/>
    </row>
    <row r="4531" spans="1:4">
      <c r="A4531" s="111"/>
      <c r="B4531" s="86"/>
      <c r="C4531" s="103"/>
      <c r="D4531" s="126"/>
    </row>
    <row r="4532" spans="1:4">
      <c r="A4532" s="111"/>
      <c r="B4532" s="86"/>
      <c r="C4532" s="103"/>
      <c r="D4532" s="126"/>
    </row>
    <row r="4533" spans="1:4">
      <c r="A4533" s="111"/>
      <c r="B4533" s="86"/>
      <c r="C4533" s="103"/>
      <c r="D4533" s="126"/>
    </row>
    <row r="4534" spans="1:4">
      <c r="A4534" s="111"/>
      <c r="B4534" s="86"/>
      <c r="C4534" s="103"/>
      <c r="D4534" s="126"/>
    </row>
    <row r="4535" spans="1:4">
      <c r="A4535" s="111"/>
      <c r="B4535" s="86"/>
      <c r="C4535" s="103"/>
      <c r="D4535" s="126"/>
    </row>
    <row r="4536" spans="1:4">
      <c r="A4536" s="111"/>
      <c r="B4536" s="86"/>
      <c r="C4536" s="103"/>
      <c r="D4536" s="126"/>
    </row>
    <row r="4537" spans="1:4">
      <c r="A4537" s="111"/>
      <c r="B4537" s="86"/>
      <c r="C4537" s="103"/>
      <c r="D4537" s="126"/>
    </row>
    <row r="4538" spans="1:4">
      <c r="A4538" s="111"/>
      <c r="B4538" s="86"/>
      <c r="C4538" s="103"/>
      <c r="D4538" s="126"/>
    </row>
    <row r="4539" spans="1:4">
      <c r="A4539" s="111"/>
      <c r="B4539" s="86"/>
      <c r="C4539" s="103"/>
      <c r="D4539" s="126"/>
    </row>
    <row r="4540" spans="1:4">
      <c r="A4540" s="111"/>
      <c r="B4540" s="86"/>
      <c r="C4540" s="103"/>
      <c r="D4540" s="126"/>
    </row>
    <row r="4541" spans="1:4">
      <c r="A4541" s="111"/>
      <c r="B4541" s="86"/>
      <c r="C4541" s="103"/>
      <c r="D4541" s="126"/>
    </row>
    <row r="4542" spans="1:4">
      <c r="A4542" s="111"/>
      <c r="B4542" s="86"/>
      <c r="C4542" s="103"/>
      <c r="D4542" s="126"/>
    </row>
    <row r="4543" spans="1:4">
      <c r="A4543" s="111"/>
      <c r="B4543" s="86"/>
      <c r="C4543" s="103"/>
      <c r="D4543" s="126"/>
    </row>
    <row r="4544" spans="1:4">
      <c r="A4544" s="111"/>
      <c r="B4544" s="86"/>
      <c r="C4544" s="103"/>
      <c r="D4544" s="126"/>
    </row>
    <row r="4545" spans="1:4">
      <c r="A4545" s="111"/>
      <c r="B4545" s="86"/>
      <c r="C4545" s="103"/>
      <c r="D4545" s="126"/>
    </row>
    <row r="4546" spans="1:4">
      <c r="A4546" s="111"/>
      <c r="B4546" s="86"/>
      <c r="C4546" s="103"/>
      <c r="D4546" s="126"/>
    </row>
    <row r="4547" spans="1:4">
      <c r="A4547" s="111"/>
      <c r="B4547" s="86"/>
      <c r="C4547" s="103"/>
      <c r="D4547" s="126"/>
    </row>
    <row r="4548" spans="1:4">
      <c r="A4548" s="111"/>
      <c r="B4548" s="86"/>
      <c r="C4548" s="103"/>
      <c r="D4548" s="126"/>
    </row>
    <row r="4549" spans="1:4">
      <c r="A4549" s="111"/>
      <c r="B4549" s="86"/>
      <c r="C4549" s="103"/>
      <c r="D4549" s="126"/>
    </row>
    <row r="4550" spans="1:4">
      <c r="A4550" s="111"/>
      <c r="B4550" s="86"/>
      <c r="C4550" s="103"/>
      <c r="D4550" s="126"/>
    </row>
    <row r="4551" spans="1:4">
      <c r="A4551" s="111"/>
      <c r="B4551" s="86"/>
      <c r="C4551" s="103"/>
      <c r="D4551" s="126"/>
    </row>
    <row r="4552" spans="1:4">
      <c r="A4552" s="111"/>
      <c r="B4552" s="86"/>
      <c r="C4552" s="103"/>
      <c r="D4552" s="126"/>
    </row>
    <row r="4553" spans="1:4">
      <c r="A4553" s="111"/>
      <c r="B4553" s="86"/>
      <c r="C4553" s="103"/>
      <c r="D4553" s="126"/>
    </row>
    <row r="4554" spans="1:4">
      <c r="A4554" s="111"/>
      <c r="B4554" s="86"/>
      <c r="C4554" s="103"/>
      <c r="D4554" s="126"/>
    </row>
    <row r="4555" spans="1:4">
      <c r="A4555" s="111"/>
      <c r="B4555" s="86"/>
      <c r="C4555" s="103"/>
      <c r="D4555" s="126"/>
    </row>
    <row r="4556" spans="1:4">
      <c r="A4556" s="111"/>
      <c r="B4556" s="86"/>
      <c r="C4556" s="103"/>
      <c r="D4556" s="126"/>
    </row>
    <row r="4557" spans="1:4">
      <c r="A4557" s="111"/>
      <c r="B4557" s="86"/>
      <c r="C4557" s="103"/>
      <c r="D4557" s="126"/>
    </row>
    <row r="4558" spans="1:4">
      <c r="A4558" s="111"/>
      <c r="B4558" s="86"/>
      <c r="C4558" s="103"/>
      <c r="D4558" s="126"/>
    </row>
    <row r="4559" spans="1:4">
      <c r="A4559" s="111"/>
      <c r="B4559" s="86"/>
      <c r="C4559" s="103"/>
      <c r="D4559" s="126"/>
    </row>
    <row r="4560" spans="1:4">
      <c r="A4560" s="111"/>
      <c r="B4560" s="86"/>
      <c r="C4560" s="103"/>
      <c r="D4560" s="126"/>
    </row>
    <row r="4561" spans="1:4">
      <c r="A4561" s="111"/>
      <c r="B4561" s="86"/>
      <c r="C4561" s="103"/>
      <c r="D4561" s="126"/>
    </row>
    <row r="4562" spans="1:4">
      <c r="A4562" s="111"/>
      <c r="B4562" s="86"/>
      <c r="C4562" s="103"/>
      <c r="D4562" s="126"/>
    </row>
    <row r="4563" spans="1:4">
      <c r="A4563" s="111"/>
      <c r="B4563" s="86"/>
      <c r="C4563" s="103"/>
      <c r="D4563" s="126"/>
    </row>
    <row r="4564" spans="1:4">
      <c r="A4564" s="111"/>
      <c r="B4564" s="86"/>
      <c r="C4564" s="103"/>
      <c r="D4564" s="126"/>
    </row>
    <row r="4565" spans="1:4">
      <c r="A4565" s="111"/>
      <c r="B4565" s="86"/>
      <c r="C4565" s="103"/>
      <c r="D4565" s="126"/>
    </row>
    <row r="4566" spans="1:4">
      <c r="A4566" s="111"/>
      <c r="B4566" s="86"/>
      <c r="C4566" s="103"/>
      <c r="D4566" s="126"/>
    </row>
    <row r="4567" spans="1:4">
      <c r="A4567" s="111"/>
      <c r="B4567" s="86"/>
      <c r="C4567" s="103"/>
      <c r="D4567" s="126"/>
    </row>
    <row r="4568" spans="1:4">
      <c r="A4568" s="111"/>
      <c r="B4568" s="86"/>
      <c r="C4568" s="103"/>
      <c r="D4568" s="126"/>
    </row>
    <row r="4569" spans="1:4">
      <c r="A4569" s="111"/>
      <c r="B4569" s="86"/>
      <c r="C4569" s="103"/>
      <c r="D4569" s="126"/>
    </row>
    <row r="4570" spans="1:4">
      <c r="A4570" s="111"/>
      <c r="B4570" s="86"/>
      <c r="C4570" s="103"/>
      <c r="D4570" s="126"/>
    </row>
    <row r="4571" spans="1:4">
      <c r="A4571" s="111"/>
      <c r="B4571" s="86"/>
      <c r="C4571" s="103"/>
      <c r="D4571" s="126"/>
    </row>
    <row r="4572" spans="1:4">
      <c r="A4572" s="111"/>
      <c r="B4572" s="86"/>
      <c r="C4572" s="103"/>
      <c r="D4572" s="126"/>
    </row>
    <row r="4573" spans="1:4">
      <c r="A4573" s="111"/>
      <c r="B4573" s="86"/>
      <c r="C4573" s="103"/>
      <c r="D4573" s="126"/>
    </row>
    <row r="4574" spans="1:4">
      <c r="A4574" s="111"/>
      <c r="B4574" s="86"/>
      <c r="C4574" s="103"/>
      <c r="D4574" s="126"/>
    </row>
    <row r="4575" spans="1:4">
      <c r="A4575" s="111"/>
      <c r="B4575" s="86"/>
      <c r="C4575" s="103"/>
      <c r="D4575" s="126"/>
    </row>
    <row r="4576" spans="1:4">
      <c r="A4576" s="111"/>
      <c r="B4576" s="86"/>
      <c r="C4576" s="103"/>
      <c r="D4576" s="126"/>
    </row>
    <row r="4577" spans="1:4">
      <c r="A4577" s="111"/>
      <c r="B4577" s="86"/>
      <c r="C4577" s="103"/>
      <c r="D4577" s="126"/>
    </row>
    <row r="4578" spans="1:4">
      <c r="A4578" s="111"/>
      <c r="B4578" s="86"/>
      <c r="C4578" s="103"/>
      <c r="D4578" s="126"/>
    </row>
    <row r="4579" spans="1:4">
      <c r="A4579" s="111"/>
      <c r="B4579" s="86"/>
      <c r="C4579" s="103"/>
      <c r="D4579" s="126"/>
    </row>
    <row r="4580" spans="1:4">
      <c r="A4580" s="111"/>
      <c r="B4580" s="86"/>
      <c r="C4580" s="103"/>
      <c r="D4580" s="126"/>
    </row>
    <row r="4581" spans="1:4">
      <c r="A4581" s="111"/>
      <c r="B4581" s="86"/>
      <c r="C4581" s="103"/>
      <c r="D4581" s="126"/>
    </row>
    <row r="4582" spans="1:4">
      <c r="A4582" s="111"/>
      <c r="B4582" s="86"/>
      <c r="C4582" s="103"/>
      <c r="D4582" s="126"/>
    </row>
    <row r="4583" spans="1:4">
      <c r="A4583" s="111"/>
      <c r="B4583" s="86"/>
      <c r="C4583" s="103"/>
      <c r="D4583" s="126"/>
    </row>
    <row r="4584" spans="1:4">
      <c r="A4584" s="111"/>
      <c r="B4584" s="86"/>
      <c r="C4584" s="103"/>
      <c r="D4584" s="126"/>
    </row>
    <row r="4585" spans="1:4">
      <c r="A4585" s="111"/>
      <c r="B4585" s="86"/>
      <c r="C4585" s="103"/>
      <c r="D4585" s="126"/>
    </row>
    <row r="4586" spans="1:4">
      <c r="A4586" s="111"/>
      <c r="B4586" s="86"/>
      <c r="C4586" s="103"/>
      <c r="D4586" s="126"/>
    </row>
    <row r="4587" spans="1:4">
      <c r="A4587" s="111"/>
      <c r="B4587" s="86"/>
      <c r="C4587" s="103"/>
      <c r="D4587" s="126"/>
    </row>
    <row r="4588" spans="1:4">
      <c r="A4588" s="111"/>
      <c r="B4588" s="86"/>
      <c r="C4588" s="103"/>
      <c r="D4588" s="126"/>
    </row>
    <row r="4589" spans="1:4">
      <c r="A4589" s="111"/>
      <c r="B4589" s="86"/>
      <c r="C4589" s="103"/>
      <c r="D4589" s="126"/>
    </row>
    <row r="4590" spans="1:4">
      <c r="A4590" s="111"/>
      <c r="B4590" s="86"/>
      <c r="C4590" s="103"/>
      <c r="D4590" s="126"/>
    </row>
    <row r="4591" spans="1:4">
      <c r="A4591" s="111"/>
      <c r="B4591" s="86"/>
      <c r="C4591" s="103"/>
      <c r="D4591" s="126"/>
    </row>
    <row r="4592" spans="1:4">
      <c r="A4592" s="111"/>
      <c r="B4592" s="86"/>
      <c r="C4592" s="103"/>
      <c r="D4592" s="126"/>
    </row>
    <row r="4593" spans="1:4">
      <c r="A4593" s="111"/>
      <c r="B4593" s="86"/>
      <c r="C4593" s="103"/>
      <c r="D4593" s="126"/>
    </row>
    <row r="4594" spans="1:4">
      <c r="A4594" s="111"/>
      <c r="B4594" s="86"/>
      <c r="C4594" s="103"/>
      <c r="D4594" s="126"/>
    </row>
    <row r="4595" spans="1:4">
      <c r="A4595" s="111"/>
      <c r="B4595" s="86"/>
      <c r="C4595" s="103"/>
      <c r="D4595" s="126"/>
    </row>
    <row r="4596" spans="1:4">
      <c r="A4596" s="111"/>
      <c r="B4596" s="86"/>
      <c r="C4596" s="103"/>
      <c r="D4596" s="126"/>
    </row>
    <row r="4597" spans="1:4">
      <c r="A4597" s="111"/>
      <c r="B4597" s="86"/>
      <c r="C4597" s="103"/>
      <c r="D4597" s="126"/>
    </row>
    <row r="4598" spans="1:4">
      <c r="A4598" s="111"/>
      <c r="B4598" s="86"/>
      <c r="C4598" s="103"/>
      <c r="D4598" s="126"/>
    </row>
    <row r="4599" spans="1:4">
      <c r="A4599" s="111"/>
      <c r="B4599" s="86"/>
      <c r="C4599" s="103"/>
      <c r="D4599" s="126"/>
    </row>
    <row r="4600" spans="1:4">
      <c r="A4600" s="111"/>
      <c r="B4600" s="86"/>
      <c r="C4600" s="103"/>
      <c r="D4600" s="126"/>
    </row>
    <row r="4601" spans="1:4">
      <c r="A4601" s="111"/>
      <c r="B4601" s="86"/>
      <c r="C4601" s="103"/>
      <c r="D4601" s="126"/>
    </row>
    <row r="4602" spans="1:4">
      <c r="A4602" s="111"/>
      <c r="B4602" s="86"/>
      <c r="C4602" s="103"/>
      <c r="D4602" s="126"/>
    </row>
    <row r="4603" spans="1:4">
      <c r="A4603" s="111"/>
      <c r="B4603" s="86"/>
      <c r="C4603" s="103"/>
      <c r="D4603" s="126"/>
    </row>
    <row r="4604" spans="1:4">
      <c r="A4604" s="111"/>
      <c r="B4604" s="86"/>
      <c r="C4604" s="103"/>
      <c r="D4604" s="126"/>
    </row>
    <row r="4605" spans="1:4">
      <c r="A4605" s="111"/>
      <c r="B4605" s="86"/>
      <c r="C4605" s="103"/>
      <c r="D4605" s="126"/>
    </row>
    <row r="4606" spans="1:4">
      <c r="A4606" s="111"/>
      <c r="B4606" s="86"/>
      <c r="C4606" s="103"/>
      <c r="D4606" s="126"/>
    </row>
    <row r="4607" spans="1:4">
      <c r="A4607" s="111"/>
      <c r="B4607" s="86"/>
      <c r="C4607" s="103"/>
      <c r="D4607" s="126"/>
    </row>
    <row r="4608" spans="1:4">
      <c r="A4608" s="111"/>
      <c r="B4608" s="86"/>
      <c r="C4608" s="103"/>
      <c r="D4608" s="126"/>
    </row>
    <row r="4609" spans="1:4">
      <c r="A4609" s="111"/>
      <c r="B4609" s="86"/>
      <c r="C4609" s="103"/>
      <c r="D4609" s="126"/>
    </row>
    <row r="4610" spans="1:4">
      <c r="A4610" s="111"/>
      <c r="B4610" s="86"/>
      <c r="C4610" s="103"/>
      <c r="D4610" s="126"/>
    </row>
    <row r="4611" spans="1:4">
      <c r="A4611" s="111"/>
      <c r="B4611" s="86"/>
      <c r="C4611" s="103"/>
      <c r="D4611" s="126"/>
    </row>
    <row r="4612" spans="1:4">
      <c r="A4612" s="111"/>
      <c r="B4612" s="86"/>
      <c r="C4612" s="103"/>
      <c r="D4612" s="126"/>
    </row>
    <row r="4613" spans="1:4">
      <c r="A4613" s="111"/>
      <c r="B4613" s="86"/>
      <c r="C4613" s="103"/>
      <c r="D4613" s="126"/>
    </row>
    <row r="4614" spans="1:4">
      <c r="A4614" s="111"/>
      <c r="B4614" s="86"/>
      <c r="C4614" s="103"/>
      <c r="D4614" s="126"/>
    </row>
    <row r="4615" spans="1:4">
      <c r="A4615" s="111"/>
      <c r="B4615" s="86"/>
      <c r="C4615" s="103"/>
      <c r="D4615" s="126"/>
    </row>
    <row r="4616" spans="1:4">
      <c r="A4616" s="111"/>
      <c r="B4616" s="86"/>
      <c r="C4616" s="103"/>
      <c r="D4616" s="126"/>
    </row>
    <row r="4617" spans="1:4">
      <c r="A4617" s="111"/>
      <c r="B4617" s="86"/>
      <c r="C4617" s="103"/>
      <c r="D4617" s="126"/>
    </row>
    <row r="4618" spans="1:4">
      <c r="A4618" s="111"/>
      <c r="B4618" s="86"/>
      <c r="C4618" s="103"/>
      <c r="D4618" s="126"/>
    </row>
    <row r="4619" spans="1:4">
      <c r="A4619" s="111"/>
      <c r="B4619" s="86"/>
      <c r="C4619" s="103"/>
      <c r="D4619" s="126"/>
    </row>
    <row r="4620" spans="1:4">
      <c r="A4620" s="111"/>
      <c r="B4620" s="86"/>
      <c r="C4620" s="103"/>
      <c r="D4620" s="126"/>
    </row>
    <row r="4621" spans="1:4">
      <c r="A4621" s="111"/>
      <c r="B4621" s="86"/>
      <c r="C4621" s="103"/>
      <c r="D4621" s="126"/>
    </row>
    <row r="4622" spans="1:4">
      <c r="A4622" s="111"/>
      <c r="B4622" s="86"/>
      <c r="C4622" s="103"/>
      <c r="D4622" s="126"/>
    </row>
    <row r="4623" spans="1:4">
      <c r="A4623" s="111"/>
      <c r="B4623" s="86"/>
      <c r="C4623" s="103"/>
      <c r="D4623" s="126"/>
    </row>
    <row r="4624" spans="1:4">
      <c r="A4624" s="111"/>
      <c r="B4624" s="86"/>
      <c r="C4624" s="103"/>
      <c r="D4624" s="126"/>
    </row>
    <row r="4625" spans="1:4">
      <c r="A4625" s="111"/>
      <c r="B4625" s="86"/>
      <c r="C4625" s="103"/>
      <c r="D4625" s="126"/>
    </row>
    <row r="4626" spans="1:4">
      <c r="A4626" s="111"/>
      <c r="B4626" s="86"/>
      <c r="C4626" s="103"/>
      <c r="D4626" s="126"/>
    </row>
    <row r="4627" spans="1:4">
      <c r="A4627" s="111"/>
      <c r="B4627" s="86"/>
      <c r="C4627" s="103"/>
      <c r="D4627" s="126"/>
    </row>
    <row r="4628" spans="1:4">
      <c r="A4628" s="111"/>
      <c r="B4628" s="86"/>
      <c r="C4628" s="103"/>
      <c r="D4628" s="126"/>
    </row>
    <row r="4629" spans="1:4">
      <c r="A4629" s="111"/>
      <c r="B4629" s="86"/>
      <c r="C4629" s="103"/>
      <c r="D4629" s="126"/>
    </row>
    <row r="4630" spans="1:4">
      <c r="A4630" s="111"/>
      <c r="B4630" s="86"/>
      <c r="C4630" s="103"/>
      <c r="D4630" s="126"/>
    </row>
    <row r="4631" spans="1:4">
      <c r="A4631" s="111"/>
      <c r="B4631" s="86"/>
      <c r="C4631" s="103"/>
      <c r="D4631" s="126"/>
    </row>
    <row r="4632" spans="1:4">
      <c r="A4632" s="111"/>
      <c r="B4632" s="86"/>
      <c r="C4632" s="103"/>
      <c r="D4632" s="126"/>
    </row>
    <row r="4633" spans="1:4">
      <c r="A4633" s="111"/>
      <c r="B4633" s="86"/>
      <c r="C4633" s="103"/>
      <c r="D4633" s="126"/>
    </row>
    <row r="4634" spans="1:4">
      <c r="A4634" s="111"/>
      <c r="B4634" s="86"/>
      <c r="C4634" s="103"/>
      <c r="D4634" s="126"/>
    </row>
    <row r="4635" spans="1:4">
      <c r="A4635" s="111"/>
      <c r="B4635" s="86"/>
      <c r="C4635" s="103"/>
      <c r="D4635" s="126"/>
    </row>
    <row r="4636" spans="1:4">
      <c r="A4636" s="111"/>
      <c r="B4636" s="86"/>
      <c r="C4636" s="103"/>
      <c r="D4636" s="126"/>
    </row>
    <row r="4637" spans="1:4">
      <c r="A4637" s="111"/>
      <c r="B4637" s="86"/>
      <c r="C4637" s="103"/>
      <c r="D4637" s="126"/>
    </row>
    <row r="4638" spans="1:4">
      <c r="A4638" s="111"/>
      <c r="B4638" s="86"/>
      <c r="C4638" s="103"/>
      <c r="D4638" s="126"/>
    </row>
    <row r="4639" spans="1:4">
      <c r="A4639" s="111"/>
      <c r="B4639" s="86"/>
      <c r="C4639" s="103"/>
      <c r="D4639" s="126"/>
    </row>
    <row r="4640" spans="1:4">
      <c r="A4640" s="111"/>
      <c r="B4640" s="86"/>
      <c r="C4640" s="103"/>
      <c r="D4640" s="126"/>
    </row>
    <row r="4641" spans="1:4">
      <c r="A4641" s="111"/>
      <c r="B4641" s="86"/>
      <c r="C4641" s="103"/>
      <c r="D4641" s="126"/>
    </row>
    <row r="4642" spans="1:4">
      <c r="A4642" s="111"/>
      <c r="B4642" s="86"/>
      <c r="C4642" s="103"/>
      <c r="D4642" s="126"/>
    </row>
    <row r="4643" spans="1:4">
      <c r="A4643" s="111"/>
      <c r="B4643" s="86"/>
      <c r="C4643" s="103"/>
      <c r="D4643" s="126"/>
    </row>
    <row r="4644" spans="1:4">
      <c r="A4644" s="111"/>
      <c r="B4644" s="86"/>
      <c r="C4644" s="103"/>
      <c r="D4644" s="126"/>
    </row>
    <row r="4645" spans="1:4">
      <c r="A4645" s="111"/>
      <c r="B4645" s="86"/>
      <c r="C4645" s="103"/>
      <c r="D4645" s="126"/>
    </row>
    <row r="4646" spans="1:4">
      <c r="A4646" s="111"/>
      <c r="B4646" s="86"/>
      <c r="C4646" s="103"/>
      <c r="D4646" s="126"/>
    </row>
    <row r="4647" spans="1:4">
      <c r="A4647" s="111"/>
      <c r="B4647" s="86"/>
      <c r="C4647" s="103"/>
      <c r="D4647" s="126"/>
    </row>
    <row r="4648" spans="1:4">
      <c r="A4648" s="111"/>
      <c r="B4648" s="86"/>
      <c r="C4648" s="103"/>
      <c r="D4648" s="126"/>
    </row>
    <row r="4649" spans="1:4">
      <c r="A4649" s="111"/>
      <c r="B4649" s="86"/>
      <c r="C4649" s="103"/>
      <c r="D4649" s="126"/>
    </row>
    <row r="4650" spans="1:4">
      <c r="A4650" s="111"/>
      <c r="B4650" s="86"/>
      <c r="C4650" s="103"/>
      <c r="D4650" s="126"/>
    </row>
    <row r="4651" spans="1:4">
      <c r="A4651" s="111"/>
      <c r="B4651" s="86"/>
      <c r="C4651" s="103"/>
      <c r="D4651" s="126"/>
    </row>
    <row r="4652" spans="1:4">
      <c r="A4652" s="111"/>
      <c r="B4652" s="86"/>
      <c r="C4652" s="103"/>
      <c r="D4652" s="126"/>
    </row>
    <row r="4653" spans="1:4">
      <c r="A4653" s="111"/>
      <c r="B4653" s="86"/>
      <c r="C4653" s="103"/>
      <c r="D4653" s="126"/>
    </row>
    <row r="4654" spans="1:4">
      <c r="A4654" s="111"/>
      <c r="B4654" s="86"/>
      <c r="C4654" s="103"/>
      <c r="D4654" s="126"/>
    </row>
    <row r="4655" spans="1:4">
      <c r="A4655" s="111"/>
      <c r="B4655" s="86"/>
      <c r="C4655" s="103"/>
      <c r="D4655" s="126"/>
    </row>
    <row r="4656" spans="1:4">
      <c r="A4656" s="111"/>
      <c r="B4656" s="86"/>
      <c r="C4656" s="103"/>
      <c r="D4656" s="126"/>
    </row>
    <row r="4657" spans="1:4">
      <c r="A4657" s="111"/>
      <c r="B4657" s="86"/>
      <c r="C4657" s="103"/>
      <c r="D4657" s="126"/>
    </row>
    <row r="4658" spans="1:4">
      <c r="A4658" s="111"/>
      <c r="B4658" s="86"/>
      <c r="C4658" s="103"/>
      <c r="D4658" s="126"/>
    </row>
    <row r="4659" spans="1:4">
      <c r="A4659" s="111"/>
      <c r="B4659" s="86"/>
      <c r="C4659" s="103"/>
      <c r="D4659" s="126"/>
    </row>
    <row r="4660" spans="1:4">
      <c r="A4660" s="111"/>
      <c r="B4660" s="86"/>
      <c r="C4660" s="103"/>
      <c r="D4660" s="126"/>
    </row>
    <row r="4661" spans="1:4">
      <c r="A4661" s="111"/>
      <c r="B4661" s="86"/>
      <c r="C4661" s="103"/>
      <c r="D4661" s="126"/>
    </row>
    <row r="4662" spans="1:4">
      <c r="A4662" s="111"/>
      <c r="B4662" s="86"/>
      <c r="C4662" s="103"/>
      <c r="D4662" s="126"/>
    </row>
    <row r="4663" spans="1:4">
      <c r="A4663" s="111"/>
      <c r="B4663" s="86"/>
      <c r="C4663" s="103"/>
      <c r="D4663" s="126"/>
    </row>
    <row r="4664" spans="1:4">
      <c r="A4664" s="111"/>
      <c r="B4664" s="86"/>
      <c r="C4664" s="103"/>
      <c r="D4664" s="126"/>
    </row>
    <row r="4665" spans="1:4">
      <c r="A4665" s="111"/>
      <c r="B4665" s="86"/>
      <c r="C4665" s="103"/>
      <c r="D4665" s="126"/>
    </row>
    <row r="4666" spans="1:4">
      <c r="A4666" s="111"/>
      <c r="B4666" s="86"/>
      <c r="C4666" s="103"/>
      <c r="D4666" s="126"/>
    </row>
    <row r="4667" spans="1:4">
      <c r="A4667" s="111"/>
      <c r="B4667" s="86"/>
      <c r="C4667" s="103"/>
      <c r="D4667" s="126"/>
    </row>
    <row r="4668" spans="1:4">
      <c r="A4668" s="111"/>
      <c r="B4668" s="86"/>
      <c r="C4668" s="103"/>
      <c r="D4668" s="126"/>
    </row>
    <row r="4669" spans="1:4">
      <c r="A4669" s="111"/>
      <c r="B4669" s="86"/>
      <c r="C4669" s="103"/>
      <c r="D4669" s="126"/>
    </row>
    <row r="4670" spans="1:4">
      <c r="A4670" s="111"/>
      <c r="B4670" s="86"/>
      <c r="C4670" s="103"/>
      <c r="D4670" s="126"/>
    </row>
    <row r="4671" spans="1:4">
      <c r="A4671" s="111"/>
      <c r="B4671" s="86"/>
      <c r="C4671" s="103"/>
      <c r="D4671" s="126"/>
    </row>
    <row r="4672" spans="1:4">
      <c r="A4672" s="111"/>
      <c r="B4672" s="86"/>
      <c r="C4672" s="103"/>
      <c r="D4672" s="126"/>
    </row>
    <row r="4673" spans="1:4">
      <c r="A4673" s="111"/>
      <c r="B4673" s="86"/>
      <c r="C4673" s="103"/>
      <c r="D4673" s="126"/>
    </row>
    <row r="4674" spans="1:4">
      <c r="A4674" s="111"/>
      <c r="B4674" s="86"/>
      <c r="C4674" s="103"/>
      <c r="D4674" s="126"/>
    </row>
    <row r="4675" spans="1:4">
      <c r="A4675" s="111"/>
      <c r="B4675" s="86"/>
      <c r="C4675" s="103"/>
      <c r="D4675" s="126"/>
    </row>
    <row r="4676" spans="1:4">
      <c r="A4676" s="111"/>
      <c r="B4676" s="86"/>
      <c r="C4676" s="103"/>
      <c r="D4676" s="126"/>
    </row>
    <row r="4677" spans="1:4">
      <c r="A4677" s="111"/>
      <c r="B4677" s="86"/>
      <c r="C4677" s="103"/>
      <c r="D4677" s="126"/>
    </row>
    <row r="4678" spans="1:4">
      <c r="A4678" s="111"/>
      <c r="B4678" s="86"/>
      <c r="C4678" s="103"/>
      <c r="D4678" s="126"/>
    </row>
    <row r="4679" spans="1:4">
      <c r="A4679" s="111"/>
      <c r="B4679" s="86"/>
      <c r="C4679" s="103"/>
      <c r="D4679" s="126"/>
    </row>
    <row r="4680" spans="1:4">
      <c r="A4680" s="111"/>
      <c r="B4680" s="86"/>
      <c r="C4680" s="103"/>
      <c r="D4680" s="126"/>
    </row>
    <row r="4681" spans="1:4">
      <c r="A4681" s="111"/>
      <c r="B4681" s="86"/>
      <c r="C4681" s="103"/>
      <c r="D4681" s="126"/>
    </row>
    <row r="4682" spans="1:4">
      <c r="A4682" s="111"/>
      <c r="B4682" s="86"/>
      <c r="C4682" s="103"/>
      <c r="D4682" s="126"/>
    </row>
    <row r="4683" spans="1:4">
      <c r="A4683" s="111"/>
      <c r="B4683" s="86"/>
      <c r="C4683" s="103"/>
      <c r="D4683" s="126"/>
    </row>
    <row r="4684" spans="1:4">
      <c r="A4684" s="111"/>
      <c r="B4684" s="86"/>
      <c r="C4684" s="103"/>
      <c r="D4684" s="126"/>
    </row>
    <row r="4685" spans="1:4">
      <c r="A4685" s="111"/>
      <c r="B4685" s="86"/>
      <c r="C4685" s="103"/>
      <c r="D4685" s="126"/>
    </row>
    <row r="4686" spans="1:4">
      <c r="A4686" s="111"/>
      <c r="B4686" s="86"/>
      <c r="C4686" s="103"/>
      <c r="D4686" s="126"/>
    </row>
    <row r="4687" spans="1:4">
      <c r="A4687" s="111"/>
      <c r="B4687" s="86"/>
      <c r="C4687" s="103"/>
      <c r="D4687" s="126"/>
    </row>
    <row r="4688" spans="1:4">
      <c r="A4688" s="111"/>
      <c r="B4688" s="86"/>
      <c r="C4688" s="103"/>
      <c r="D4688" s="126"/>
    </row>
    <row r="4689" spans="1:4">
      <c r="A4689" s="111"/>
      <c r="B4689" s="86"/>
      <c r="C4689" s="103"/>
      <c r="D4689" s="126"/>
    </row>
    <row r="4690" spans="1:4">
      <c r="A4690" s="111"/>
      <c r="B4690" s="86"/>
      <c r="C4690" s="103"/>
      <c r="D4690" s="126"/>
    </row>
    <row r="4691" spans="1:4">
      <c r="A4691" s="111"/>
      <c r="B4691" s="86"/>
      <c r="C4691" s="103"/>
      <c r="D4691" s="126"/>
    </row>
    <row r="4692" spans="1:4">
      <c r="A4692" s="111"/>
      <c r="B4692" s="86"/>
      <c r="C4692" s="103"/>
      <c r="D4692" s="126"/>
    </row>
    <row r="4693" spans="1:4">
      <c r="A4693" s="111"/>
      <c r="B4693" s="86"/>
      <c r="C4693" s="103"/>
      <c r="D4693" s="126"/>
    </row>
    <row r="4694" spans="1:4">
      <c r="A4694" s="111"/>
      <c r="B4694" s="86"/>
      <c r="C4694" s="103"/>
      <c r="D4694" s="126"/>
    </row>
    <row r="4695" spans="1:4">
      <c r="A4695" s="111"/>
      <c r="B4695" s="86"/>
      <c r="C4695" s="103"/>
      <c r="D4695" s="126"/>
    </row>
    <row r="4696" spans="1:4">
      <c r="A4696" s="111"/>
      <c r="B4696" s="86"/>
      <c r="C4696" s="103"/>
      <c r="D4696" s="126"/>
    </row>
    <row r="4697" spans="1:4">
      <c r="A4697" s="111"/>
      <c r="B4697" s="86"/>
      <c r="C4697" s="103"/>
      <c r="D4697" s="126"/>
    </row>
    <row r="4698" spans="1:4">
      <c r="A4698" s="111"/>
      <c r="B4698" s="86"/>
      <c r="C4698" s="103"/>
      <c r="D4698" s="126"/>
    </row>
    <row r="4699" spans="1:4">
      <c r="A4699" s="111"/>
      <c r="B4699" s="86"/>
      <c r="C4699" s="103"/>
      <c r="D4699" s="126"/>
    </row>
    <row r="4700" spans="1:4">
      <c r="A4700" s="111"/>
      <c r="B4700" s="86"/>
      <c r="C4700" s="103"/>
      <c r="D4700" s="126"/>
    </row>
    <row r="4701" spans="1:4">
      <c r="A4701" s="111"/>
      <c r="B4701" s="86"/>
      <c r="C4701" s="103"/>
      <c r="D4701" s="126"/>
    </row>
    <row r="4702" spans="1:4">
      <c r="A4702" s="111"/>
      <c r="B4702" s="86"/>
      <c r="C4702" s="103"/>
      <c r="D4702" s="126"/>
    </row>
    <row r="4703" spans="1:4">
      <c r="A4703" s="111"/>
      <c r="B4703" s="86"/>
      <c r="C4703" s="103"/>
      <c r="D4703" s="126"/>
    </row>
    <row r="4704" spans="1:4">
      <c r="A4704" s="111"/>
      <c r="B4704" s="86"/>
      <c r="C4704" s="103"/>
      <c r="D4704" s="126"/>
    </row>
    <row r="4705" spans="1:4">
      <c r="A4705" s="111"/>
      <c r="B4705" s="86"/>
      <c r="C4705" s="103"/>
      <c r="D4705" s="126"/>
    </row>
    <row r="4706" spans="1:4">
      <c r="A4706" s="111"/>
      <c r="B4706" s="86"/>
      <c r="C4706" s="103"/>
      <c r="D4706" s="126"/>
    </row>
    <row r="4707" spans="1:4">
      <c r="A4707" s="111"/>
      <c r="B4707" s="86"/>
      <c r="C4707" s="103"/>
      <c r="D4707" s="126"/>
    </row>
    <row r="4708" spans="1:4">
      <c r="A4708" s="111"/>
      <c r="B4708" s="86"/>
      <c r="C4708" s="103"/>
      <c r="D4708" s="126"/>
    </row>
    <row r="4709" spans="1:4">
      <c r="A4709" s="111"/>
      <c r="B4709" s="86"/>
      <c r="C4709" s="103"/>
      <c r="D4709" s="126"/>
    </row>
    <row r="4710" spans="1:4">
      <c r="A4710" s="111"/>
      <c r="B4710" s="86"/>
      <c r="C4710" s="103"/>
      <c r="D4710" s="126"/>
    </row>
    <row r="4711" spans="1:4">
      <c r="A4711" s="111"/>
      <c r="B4711" s="86"/>
      <c r="C4711" s="103"/>
      <c r="D4711" s="126"/>
    </row>
    <row r="4712" spans="1:4">
      <c r="A4712" s="111"/>
      <c r="B4712" s="86"/>
      <c r="C4712" s="103"/>
      <c r="D4712" s="126"/>
    </row>
    <row r="4713" spans="1:4">
      <c r="A4713" s="111"/>
      <c r="B4713" s="86"/>
      <c r="C4713" s="103"/>
      <c r="D4713" s="126"/>
    </row>
    <row r="4714" spans="1:4">
      <c r="A4714" s="111"/>
      <c r="B4714" s="86"/>
      <c r="C4714" s="103"/>
      <c r="D4714" s="126"/>
    </row>
    <row r="4715" spans="1:4">
      <c r="A4715" s="111"/>
      <c r="B4715" s="86"/>
      <c r="C4715" s="103"/>
      <c r="D4715" s="126"/>
    </row>
    <row r="4716" spans="1:4">
      <c r="A4716" s="111"/>
      <c r="B4716" s="86"/>
      <c r="C4716" s="103"/>
      <c r="D4716" s="126"/>
    </row>
    <row r="4717" spans="1:4">
      <c r="A4717" s="111"/>
      <c r="B4717" s="86"/>
      <c r="C4717" s="103"/>
      <c r="D4717" s="126"/>
    </row>
    <row r="4718" spans="1:4">
      <c r="A4718" s="111"/>
      <c r="B4718" s="86"/>
      <c r="C4718" s="103"/>
      <c r="D4718" s="126"/>
    </row>
    <row r="4719" spans="1:4">
      <c r="A4719" s="111"/>
      <c r="B4719" s="86"/>
      <c r="C4719" s="103"/>
      <c r="D4719" s="126"/>
    </row>
    <row r="4720" spans="1:4">
      <c r="A4720" s="111"/>
      <c r="B4720" s="86"/>
      <c r="C4720" s="103"/>
      <c r="D4720" s="126"/>
    </row>
    <row r="4721" spans="1:4">
      <c r="A4721" s="111"/>
      <c r="B4721" s="86"/>
      <c r="C4721" s="103"/>
      <c r="D4721" s="126"/>
    </row>
    <row r="4722" spans="1:4">
      <c r="A4722" s="111"/>
      <c r="B4722" s="86"/>
      <c r="C4722" s="103"/>
      <c r="D4722" s="126"/>
    </row>
    <row r="4723" spans="1:4">
      <c r="A4723" s="111"/>
      <c r="B4723" s="86"/>
      <c r="C4723" s="103"/>
      <c r="D4723" s="126"/>
    </row>
    <row r="4724" spans="1:4">
      <c r="A4724" s="111"/>
      <c r="B4724" s="86"/>
      <c r="C4724" s="103"/>
      <c r="D4724" s="126"/>
    </row>
    <row r="4725" spans="1:4">
      <c r="A4725" s="111"/>
      <c r="B4725" s="86"/>
      <c r="C4725" s="103"/>
      <c r="D4725" s="126"/>
    </row>
    <row r="4726" spans="1:4">
      <c r="A4726" s="111"/>
      <c r="B4726" s="86"/>
      <c r="C4726" s="103"/>
      <c r="D4726" s="126"/>
    </row>
    <row r="4727" spans="1:4">
      <c r="A4727" s="111"/>
      <c r="B4727" s="86"/>
      <c r="C4727" s="103"/>
      <c r="D4727" s="126"/>
    </row>
    <row r="4728" spans="1:4">
      <c r="A4728" s="111"/>
      <c r="B4728" s="86"/>
      <c r="C4728" s="103"/>
      <c r="D4728" s="126"/>
    </row>
    <row r="4729" spans="1:4">
      <c r="A4729" s="111"/>
      <c r="B4729" s="86"/>
      <c r="C4729" s="103"/>
      <c r="D4729" s="126"/>
    </row>
    <row r="4730" spans="1:4">
      <c r="A4730" s="111"/>
      <c r="B4730" s="86"/>
      <c r="C4730" s="103"/>
      <c r="D4730" s="126"/>
    </row>
    <row r="4731" spans="1:4">
      <c r="A4731" s="111"/>
      <c r="B4731" s="86"/>
      <c r="C4731" s="103"/>
      <c r="D4731" s="126"/>
    </row>
    <row r="4732" spans="1:4">
      <c r="A4732" s="111"/>
      <c r="B4732" s="86"/>
      <c r="C4732" s="103"/>
      <c r="D4732" s="126"/>
    </row>
    <row r="4733" spans="1:4">
      <c r="A4733" s="111"/>
      <c r="B4733" s="86"/>
      <c r="C4733" s="103"/>
      <c r="D4733" s="126"/>
    </row>
    <row r="4734" spans="1:4">
      <c r="A4734" s="111"/>
      <c r="B4734" s="86"/>
      <c r="C4734" s="103"/>
      <c r="D4734" s="126"/>
    </row>
    <row r="4735" spans="1:4">
      <c r="A4735" s="111"/>
      <c r="B4735" s="86"/>
      <c r="C4735" s="103"/>
      <c r="D4735" s="126"/>
    </row>
    <row r="4736" spans="1:4">
      <c r="A4736" s="111"/>
      <c r="B4736" s="86"/>
      <c r="C4736" s="103"/>
      <c r="D4736" s="126"/>
    </row>
    <row r="4737" spans="1:4">
      <c r="A4737" s="111"/>
      <c r="B4737" s="86"/>
      <c r="C4737" s="103"/>
      <c r="D4737" s="126"/>
    </row>
    <row r="4738" spans="1:4">
      <c r="A4738" s="111"/>
      <c r="B4738" s="86"/>
      <c r="C4738" s="103"/>
      <c r="D4738" s="126"/>
    </row>
    <row r="4739" spans="1:4">
      <c r="A4739" s="111"/>
      <c r="B4739" s="86"/>
      <c r="C4739" s="103"/>
      <c r="D4739" s="126"/>
    </row>
    <row r="4740" spans="1:4">
      <c r="A4740" s="111"/>
      <c r="B4740" s="86"/>
      <c r="C4740" s="103"/>
      <c r="D4740" s="126"/>
    </row>
    <row r="4741" spans="1:4">
      <c r="A4741" s="111"/>
      <c r="B4741" s="86"/>
      <c r="C4741" s="103"/>
      <c r="D4741" s="126"/>
    </row>
    <row r="4742" spans="1:4">
      <c r="A4742" s="111"/>
      <c r="B4742" s="86"/>
      <c r="C4742" s="103"/>
      <c r="D4742" s="126"/>
    </row>
    <row r="4743" spans="1:4">
      <c r="A4743" s="111"/>
      <c r="B4743" s="86"/>
      <c r="C4743" s="103"/>
      <c r="D4743" s="126"/>
    </row>
    <row r="4744" spans="1:4">
      <c r="A4744" s="111"/>
      <c r="B4744" s="86"/>
      <c r="C4744" s="103"/>
      <c r="D4744" s="126"/>
    </row>
    <row r="4745" spans="1:4">
      <c r="A4745" s="111"/>
      <c r="B4745" s="86"/>
      <c r="C4745" s="103"/>
      <c r="D4745" s="126"/>
    </row>
    <row r="4746" spans="1:4">
      <c r="A4746" s="111"/>
      <c r="B4746" s="86"/>
      <c r="C4746" s="103"/>
      <c r="D4746" s="126"/>
    </row>
    <row r="4747" spans="1:4">
      <c r="A4747" s="111"/>
      <c r="B4747" s="86"/>
      <c r="C4747" s="103"/>
      <c r="D4747" s="126"/>
    </row>
    <row r="4748" spans="1:4">
      <c r="A4748" s="111"/>
      <c r="B4748" s="86"/>
      <c r="C4748" s="103"/>
      <c r="D4748" s="126"/>
    </row>
    <row r="4749" spans="1:4">
      <c r="A4749" s="111"/>
      <c r="B4749" s="86"/>
      <c r="C4749" s="103"/>
      <c r="D4749" s="126"/>
    </row>
    <row r="4750" spans="1:4">
      <c r="A4750" s="111"/>
      <c r="B4750" s="86"/>
      <c r="C4750" s="103"/>
      <c r="D4750" s="126"/>
    </row>
    <row r="4751" spans="1:4">
      <c r="A4751" s="111"/>
      <c r="B4751" s="86"/>
      <c r="C4751" s="103"/>
      <c r="D4751" s="126"/>
    </row>
    <row r="4752" spans="1:4">
      <c r="A4752" s="111"/>
      <c r="B4752" s="86"/>
      <c r="C4752" s="103"/>
      <c r="D4752" s="126"/>
    </row>
    <row r="4753" spans="1:4">
      <c r="A4753" s="111"/>
      <c r="B4753" s="86"/>
      <c r="C4753" s="103"/>
      <c r="D4753" s="126"/>
    </row>
    <row r="4754" spans="1:4">
      <c r="A4754" s="111"/>
      <c r="B4754" s="86"/>
      <c r="C4754" s="103"/>
      <c r="D4754" s="126"/>
    </row>
    <row r="4755" spans="1:4">
      <c r="A4755" s="111"/>
      <c r="B4755" s="86"/>
      <c r="C4755" s="103"/>
      <c r="D4755" s="126"/>
    </row>
    <row r="4756" spans="1:4">
      <c r="A4756" s="111"/>
      <c r="B4756" s="86"/>
      <c r="C4756" s="103"/>
      <c r="D4756" s="126"/>
    </row>
    <row r="4757" spans="1:4">
      <c r="A4757" s="111"/>
      <c r="B4757" s="86"/>
      <c r="C4757" s="103"/>
      <c r="D4757" s="126"/>
    </row>
    <row r="4758" spans="1:4">
      <c r="A4758" s="111"/>
      <c r="B4758" s="86"/>
      <c r="C4758" s="103"/>
      <c r="D4758" s="126"/>
    </row>
    <row r="4759" spans="1:4">
      <c r="A4759" s="111"/>
      <c r="B4759" s="86"/>
      <c r="C4759" s="103"/>
      <c r="D4759" s="126"/>
    </row>
    <row r="4760" spans="1:4">
      <c r="A4760" s="111"/>
      <c r="B4760" s="86"/>
      <c r="C4760" s="103"/>
      <c r="D4760" s="126"/>
    </row>
    <row r="4761" spans="1:4">
      <c r="A4761" s="111"/>
      <c r="B4761" s="86"/>
      <c r="C4761" s="103"/>
      <c r="D4761" s="126"/>
    </row>
    <row r="4762" spans="1:4">
      <c r="A4762" s="111"/>
      <c r="B4762" s="86"/>
      <c r="C4762" s="103"/>
      <c r="D4762" s="126"/>
    </row>
    <row r="4763" spans="1:4">
      <c r="A4763" s="111"/>
      <c r="B4763" s="86"/>
      <c r="C4763" s="103"/>
      <c r="D4763" s="126"/>
    </row>
    <row r="4764" spans="1:4">
      <c r="A4764" s="111"/>
      <c r="B4764" s="86"/>
      <c r="C4764" s="103"/>
      <c r="D4764" s="126"/>
    </row>
    <row r="4765" spans="1:4">
      <c r="A4765" s="111"/>
      <c r="B4765" s="86"/>
      <c r="C4765" s="103"/>
      <c r="D4765" s="126"/>
    </row>
    <row r="4766" spans="1:4">
      <c r="A4766" s="111"/>
      <c r="B4766" s="86"/>
      <c r="C4766" s="103"/>
      <c r="D4766" s="126"/>
    </row>
    <row r="4767" spans="1:4">
      <c r="A4767" s="111"/>
      <c r="B4767" s="86"/>
      <c r="C4767" s="103"/>
      <c r="D4767" s="126"/>
    </row>
    <row r="4768" spans="1:4">
      <c r="A4768" s="111"/>
      <c r="B4768" s="86"/>
      <c r="C4768" s="103"/>
      <c r="D4768" s="126"/>
    </row>
    <row r="4769" spans="1:4">
      <c r="A4769" s="111"/>
      <c r="B4769" s="86"/>
      <c r="C4769" s="103"/>
      <c r="D4769" s="126"/>
    </row>
    <row r="4770" spans="1:4">
      <c r="A4770" s="111"/>
      <c r="B4770" s="86"/>
      <c r="C4770" s="103"/>
      <c r="D4770" s="126"/>
    </row>
    <row r="4771" spans="1:4">
      <c r="A4771" s="111"/>
      <c r="B4771" s="86"/>
      <c r="C4771" s="103"/>
      <c r="D4771" s="126"/>
    </row>
    <row r="4772" spans="1:4">
      <c r="A4772" s="111"/>
      <c r="B4772" s="86"/>
      <c r="C4772" s="103"/>
      <c r="D4772" s="126"/>
    </row>
    <row r="4773" spans="1:4">
      <c r="A4773" s="111"/>
      <c r="B4773" s="86"/>
      <c r="C4773" s="103"/>
      <c r="D4773" s="126"/>
    </row>
    <row r="4774" spans="1:4">
      <c r="A4774" s="111"/>
      <c r="B4774" s="86"/>
      <c r="C4774" s="103"/>
      <c r="D4774" s="126"/>
    </row>
    <row r="4775" spans="1:4">
      <c r="A4775" s="111"/>
      <c r="B4775" s="86"/>
      <c r="C4775" s="103"/>
      <c r="D4775" s="126"/>
    </row>
    <row r="4776" spans="1:4">
      <c r="A4776" s="111"/>
      <c r="B4776" s="86"/>
      <c r="C4776" s="103"/>
      <c r="D4776" s="126"/>
    </row>
    <row r="4777" spans="1:4">
      <c r="A4777" s="111"/>
      <c r="B4777" s="86"/>
      <c r="C4777" s="103"/>
      <c r="D4777" s="126"/>
    </row>
    <row r="4778" spans="1:4">
      <c r="A4778" s="111"/>
      <c r="B4778" s="86"/>
      <c r="C4778" s="103"/>
      <c r="D4778" s="126"/>
    </row>
    <row r="4779" spans="1:4">
      <c r="A4779" s="111"/>
      <c r="B4779" s="86"/>
      <c r="C4779" s="103"/>
      <c r="D4779" s="126"/>
    </row>
    <row r="4780" spans="1:4">
      <c r="A4780" s="111"/>
      <c r="B4780" s="86"/>
      <c r="C4780" s="103"/>
      <c r="D4780" s="126"/>
    </row>
    <row r="4781" spans="1:4">
      <c r="A4781" s="111"/>
      <c r="B4781" s="86"/>
      <c r="C4781" s="103"/>
      <c r="D4781" s="126"/>
    </row>
    <row r="4782" spans="1:4">
      <c r="A4782" s="111"/>
      <c r="B4782" s="86"/>
      <c r="C4782" s="103"/>
      <c r="D4782" s="126"/>
    </row>
    <row r="4783" spans="1:4">
      <c r="A4783" s="111"/>
      <c r="B4783" s="86"/>
      <c r="C4783" s="103"/>
      <c r="D4783" s="126"/>
    </row>
    <row r="4784" spans="1:4">
      <c r="A4784" s="111"/>
      <c r="B4784" s="86"/>
      <c r="C4784" s="103"/>
      <c r="D4784" s="126"/>
    </row>
    <row r="4785" spans="1:4">
      <c r="A4785" s="111"/>
      <c r="B4785" s="86"/>
      <c r="C4785" s="103"/>
      <c r="D4785" s="126"/>
    </row>
    <row r="4786" spans="1:4">
      <c r="A4786" s="111"/>
      <c r="B4786" s="86"/>
      <c r="C4786" s="103"/>
      <c r="D4786" s="126"/>
    </row>
    <row r="4787" spans="1:4">
      <c r="A4787" s="111"/>
      <c r="B4787" s="86"/>
      <c r="C4787" s="103"/>
      <c r="D4787" s="126"/>
    </row>
    <row r="4788" spans="1:4">
      <c r="A4788" s="111"/>
      <c r="B4788" s="86"/>
      <c r="C4788" s="103"/>
      <c r="D4788" s="126"/>
    </row>
    <row r="4789" spans="1:4">
      <c r="A4789" s="111"/>
      <c r="B4789" s="86"/>
      <c r="C4789" s="103"/>
      <c r="D4789" s="126"/>
    </row>
    <row r="4790" spans="1:4">
      <c r="A4790" s="111"/>
      <c r="B4790" s="86"/>
      <c r="C4790" s="103"/>
      <c r="D4790" s="126"/>
    </row>
    <row r="4791" spans="1:4">
      <c r="A4791" s="111"/>
      <c r="B4791" s="86"/>
      <c r="C4791" s="103"/>
      <c r="D4791" s="126"/>
    </row>
    <row r="4792" spans="1:4">
      <c r="A4792" s="111"/>
      <c r="B4792" s="86"/>
      <c r="C4792" s="103"/>
      <c r="D4792" s="126"/>
    </row>
    <row r="4793" spans="1:4">
      <c r="A4793" s="111"/>
      <c r="B4793" s="86"/>
      <c r="C4793" s="103"/>
      <c r="D4793" s="126"/>
    </row>
    <row r="4794" spans="1:4">
      <c r="A4794" s="111"/>
      <c r="B4794" s="86"/>
      <c r="C4794" s="103"/>
      <c r="D4794" s="126"/>
    </row>
    <row r="4795" spans="1:4">
      <c r="A4795" s="111"/>
      <c r="B4795" s="86"/>
      <c r="C4795" s="103"/>
      <c r="D4795" s="126"/>
    </row>
    <row r="4796" spans="1:4">
      <c r="A4796" s="111"/>
      <c r="B4796" s="86"/>
      <c r="C4796" s="103"/>
      <c r="D4796" s="126"/>
    </row>
    <row r="4797" spans="1:4">
      <c r="A4797" s="111"/>
      <c r="B4797" s="86"/>
      <c r="C4797" s="103"/>
      <c r="D4797" s="126"/>
    </row>
    <row r="4798" spans="1:4">
      <c r="A4798" s="111"/>
      <c r="B4798" s="86"/>
      <c r="C4798" s="103"/>
      <c r="D4798" s="126"/>
    </row>
    <row r="4799" spans="1:4">
      <c r="A4799" s="111"/>
      <c r="B4799" s="86"/>
      <c r="C4799" s="103"/>
      <c r="D4799" s="126"/>
    </row>
    <row r="4800" spans="1:4">
      <c r="A4800" s="111"/>
      <c r="B4800" s="86"/>
      <c r="C4800" s="103"/>
      <c r="D4800" s="126"/>
    </row>
    <row r="4801" spans="1:4">
      <c r="A4801" s="111"/>
      <c r="B4801" s="86"/>
      <c r="C4801" s="103"/>
      <c r="D4801" s="126"/>
    </row>
    <row r="4802" spans="1:4">
      <c r="A4802" s="111"/>
      <c r="B4802" s="86"/>
      <c r="C4802" s="103"/>
      <c r="D4802" s="126"/>
    </row>
    <row r="4803" spans="1:4">
      <c r="A4803" s="111"/>
      <c r="B4803" s="86"/>
      <c r="C4803" s="103"/>
      <c r="D4803" s="126"/>
    </row>
    <row r="4804" spans="1:4">
      <c r="A4804" s="111"/>
      <c r="B4804" s="86"/>
      <c r="C4804" s="103"/>
      <c r="D4804" s="126"/>
    </row>
    <row r="4805" spans="1:4">
      <c r="A4805" s="111"/>
      <c r="B4805" s="86"/>
      <c r="C4805" s="103"/>
      <c r="D4805" s="126"/>
    </row>
    <row r="4806" spans="1:4">
      <c r="A4806" s="111"/>
      <c r="B4806" s="86"/>
      <c r="C4806" s="103"/>
      <c r="D4806" s="126"/>
    </row>
    <row r="4807" spans="1:4">
      <c r="A4807" s="111"/>
      <c r="B4807" s="86"/>
      <c r="C4807" s="103"/>
      <c r="D4807" s="126"/>
    </row>
    <row r="4808" spans="1:4">
      <c r="A4808" s="111"/>
      <c r="B4808" s="86"/>
      <c r="C4808" s="103"/>
      <c r="D4808" s="126"/>
    </row>
    <row r="4809" spans="1:4">
      <c r="A4809" s="111"/>
      <c r="B4809" s="86"/>
      <c r="C4809" s="103"/>
      <c r="D4809" s="126"/>
    </row>
    <row r="4810" spans="1:4">
      <c r="A4810" s="111"/>
      <c r="B4810" s="86"/>
      <c r="C4810" s="103"/>
      <c r="D4810" s="126"/>
    </row>
    <row r="4811" spans="1:4">
      <c r="A4811" s="111"/>
      <c r="B4811" s="86"/>
      <c r="C4811" s="103"/>
      <c r="D4811" s="126"/>
    </row>
    <row r="4812" spans="1:4">
      <c r="A4812" s="111"/>
      <c r="B4812" s="86"/>
      <c r="C4812" s="103"/>
      <c r="D4812" s="126"/>
    </row>
    <row r="4813" spans="1:4">
      <c r="A4813" s="111"/>
      <c r="B4813" s="86"/>
      <c r="C4813" s="103"/>
      <c r="D4813" s="126"/>
    </row>
    <row r="4814" spans="1:4">
      <c r="A4814" s="111"/>
      <c r="B4814" s="86"/>
      <c r="C4814" s="103"/>
      <c r="D4814" s="126"/>
    </row>
    <row r="4815" spans="1:4">
      <c r="A4815" s="111"/>
      <c r="B4815" s="86"/>
      <c r="C4815" s="103"/>
      <c r="D4815" s="126"/>
    </row>
    <row r="4816" spans="1:4">
      <c r="A4816" s="111"/>
      <c r="B4816" s="86"/>
      <c r="C4816" s="103"/>
      <c r="D4816" s="126"/>
    </row>
    <row r="4817" spans="1:4">
      <c r="A4817" s="111"/>
      <c r="B4817" s="86"/>
      <c r="C4817" s="103"/>
      <c r="D4817" s="126"/>
    </row>
    <row r="4818" spans="1:4">
      <c r="A4818" s="111"/>
      <c r="B4818" s="86"/>
      <c r="C4818" s="103"/>
      <c r="D4818" s="126"/>
    </row>
    <row r="4819" spans="1:4">
      <c r="A4819" s="111"/>
      <c r="B4819" s="86"/>
      <c r="C4819" s="103"/>
      <c r="D4819" s="126"/>
    </row>
    <row r="4820" spans="1:4">
      <c r="A4820" s="111"/>
      <c r="B4820" s="86"/>
      <c r="C4820" s="103"/>
      <c r="D4820" s="126"/>
    </row>
    <row r="4821" spans="1:4">
      <c r="A4821" s="111"/>
      <c r="B4821" s="86"/>
      <c r="C4821" s="103"/>
      <c r="D4821" s="126"/>
    </row>
    <row r="4822" spans="1:4">
      <c r="A4822" s="111"/>
      <c r="B4822" s="86"/>
      <c r="C4822" s="103"/>
      <c r="D4822" s="126"/>
    </row>
    <row r="4823" spans="1:4">
      <c r="A4823" s="111"/>
      <c r="B4823" s="86"/>
      <c r="C4823" s="103"/>
      <c r="D4823" s="126"/>
    </row>
    <row r="4824" spans="1:4">
      <c r="A4824" s="111"/>
      <c r="B4824" s="86"/>
      <c r="C4824" s="103"/>
      <c r="D4824" s="126"/>
    </row>
    <row r="4825" spans="1:4">
      <c r="A4825" s="111"/>
      <c r="B4825" s="86"/>
      <c r="C4825" s="103"/>
      <c r="D4825" s="126"/>
    </row>
    <row r="4826" spans="1:4">
      <c r="A4826" s="111"/>
      <c r="B4826" s="86"/>
      <c r="C4826" s="103"/>
      <c r="D4826" s="126"/>
    </row>
    <row r="4827" spans="1:4">
      <c r="A4827" s="111"/>
      <c r="B4827" s="86"/>
      <c r="C4827" s="103"/>
      <c r="D4827" s="126"/>
    </row>
    <row r="4828" spans="1:4">
      <c r="A4828" s="111"/>
      <c r="B4828" s="86"/>
      <c r="C4828" s="103"/>
      <c r="D4828" s="126"/>
    </row>
    <row r="4829" spans="1:4">
      <c r="A4829" s="111"/>
      <c r="B4829" s="86"/>
      <c r="C4829" s="103"/>
      <c r="D4829" s="126"/>
    </row>
    <row r="4830" spans="1:4">
      <c r="A4830" s="111"/>
      <c r="B4830" s="86"/>
      <c r="C4830" s="103"/>
      <c r="D4830" s="126"/>
    </row>
    <row r="4831" spans="1:4">
      <c r="A4831" s="111"/>
      <c r="B4831" s="86"/>
      <c r="C4831" s="103"/>
      <c r="D4831" s="126"/>
    </row>
    <row r="4832" spans="1:4">
      <c r="A4832" s="111"/>
      <c r="B4832" s="86"/>
      <c r="C4832" s="103"/>
      <c r="D4832" s="126"/>
    </row>
    <row r="4833" spans="1:4">
      <c r="A4833" s="111"/>
      <c r="B4833" s="86"/>
      <c r="C4833" s="103"/>
      <c r="D4833" s="126"/>
    </row>
    <row r="4834" spans="1:4">
      <c r="A4834" s="111"/>
      <c r="B4834" s="86"/>
      <c r="C4834" s="103"/>
      <c r="D4834" s="126"/>
    </row>
    <row r="4835" spans="1:4">
      <c r="A4835" s="111"/>
      <c r="B4835" s="86"/>
      <c r="C4835" s="103"/>
      <c r="D4835" s="126"/>
    </row>
    <row r="4836" spans="1:4">
      <c r="A4836" s="111"/>
      <c r="B4836" s="86"/>
      <c r="C4836" s="103"/>
      <c r="D4836" s="126"/>
    </row>
    <row r="4837" spans="1:4">
      <c r="A4837" s="111"/>
      <c r="B4837" s="86"/>
      <c r="C4837" s="103"/>
      <c r="D4837" s="126"/>
    </row>
    <row r="4838" spans="1:4">
      <c r="A4838" s="111"/>
      <c r="B4838" s="86"/>
      <c r="C4838" s="103"/>
      <c r="D4838" s="126"/>
    </row>
    <row r="4839" spans="1:4">
      <c r="A4839" s="111"/>
      <c r="B4839" s="86"/>
      <c r="C4839" s="103"/>
      <c r="D4839" s="126"/>
    </row>
    <row r="4840" spans="1:4">
      <c r="A4840" s="111"/>
      <c r="B4840" s="86"/>
      <c r="C4840" s="103"/>
      <c r="D4840" s="126"/>
    </row>
    <row r="4841" spans="1:4">
      <c r="A4841" s="111"/>
      <c r="B4841" s="86"/>
      <c r="C4841" s="103"/>
      <c r="D4841" s="126"/>
    </row>
    <row r="4842" spans="1:4">
      <c r="A4842" s="111"/>
      <c r="B4842" s="86"/>
      <c r="C4842" s="103"/>
      <c r="D4842" s="126"/>
    </row>
    <row r="4843" spans="1:4">
      <c r="A4843" s="111"/>
      <c r="B4843" s="86"/>
      <c r="C4843" s="103"/>
      <c r="D4843" s="126"/>
    </row>
    <row r="4844" spans="1:4">
      <c r="A4844" s="111"/>
      <c r="B4844" s="86"/>
      <c r="C4844" s="103"/>
      <c r="D4844" s="126"/>
    </row>
    <row r="4845" spans="1:4">
      <c r="A4845" s="111"/>
      <c r="B4845" s="86"/>
      <c r="C4845" s="103"/>
      <c r="D4845" s="126"/>
    </row>
    <row r="4846" spans="1:4">
      <c r="A4846" s="111"/>
      <c r="B4846" s="86"/>
      <c r="C4846" s="103"/>
      <c r="D4846" s="126"/>
    </row>
    <row r="4847" spans="1:4">
      <c r="A4847" s="111"/>
      <c r="B4847" s="86"/>
      <c r="C4847" s="103"/>
      <c r="D4847" s="126"/>
    </row>
    <row r="4848" spans="1:4">
      <c r="A4848" s="111"/>
      <c r="B4848" s="86"/>
      <c r="C4848" s="103"/>
      <c r="D4848" s="126"/>
    </row>
    <row r="4849" spans="1:4">
      <c r="A4849" s="111"/>
      <c r="B4849" s="86"/>
      <c r="C4849" s="103"/>
      <c r="D4849" s="126"/>
    </row>
    <row r="4850" spans="1:4">
      <c r="A4850" s="111"/>
      <c r="B4850" s="86"/>
      <c r="C4850" s="103"/>
      <c r="D4850" s="126"/>
    </row>
    <row r="4851" spans="1:4">
      <c r="A4851" s="111"/>
      <c r="B4851" s="86"/>
      <c r="C4851" s="103"/>
      <c r="D4851" s="126"/>
    </row>
    <row r="4852" spans="1:4">
      <c r="A4852" s="111"/>
      <c r="B4852" s="86"/>
      <c r="C4852" s="103"/>
      <c r="D4852" s="126"/>
    </row>
    <row r="4853" spans="1:4">
      <c r="A4853" s="111"/>
      <c r="B4853" s="86"/>
      <c r="C4853" s="103"/>
      <c r="D4853" s="126"/>
    </row>
    <row r="4854" spans="1:4">
      <c r="A4854" s="111"/>
      <c r="B4854" s="86"/>
      <c r="C4854" s="103"/>
      <c r="D4854" s="126"/>
    </row>
    <row r="4855" spans="1:4">
      <c r="A4855" s="111"/>
      <c r="B4855" s="86"/>
      <c r="C4855" s="103"/>
      <c r="D4855" s="126"/>
    </row>
    <row r="4856" spans="1:4">
      <c r="A4856" s="111"/>
      <c r="B4856" s="86"/>
      <c r="C4856" s="103"/>
      <c r="D4856" s="126"/>
    </row>
    <row r="4857" spans="1:4">
      <c r="A4857" s="111"/>
      <c r="B4857" s="86"/>
      <c r="C4857" s="103"/>
      <c r="D4857" s="126"/>
    </row>
    <row r="4858" spans="1:4">
      <c r="A4858" s="111"/>
      <c r="B4858" s="86"/>
      <c r="C4858" s="103"/>
      <c r="D4858" s="126"/>
    </row>
    <row r="4859" spans="1:4">
      <c r="A4859" s="111"/>
      <c r="B4859" s="86"/>
      <c r="C4859" s="103"/>
      <c r="D4859" s="126"/>
    </row>
    <row r="4860" spans="1:4">
      <c r="A4860" s="111"/>
      <c r="B4860" s="86"/>
      <c r="C4860" s="103"/>
      <c r="D4860" s="126"/>
    </row>
    <row r="4861" spans="1:4">
      <c r="A4861" s="111"/>
      <c r="B4861" s="86"/>
      <c r="C4861" s="103"/>
      <c r="D4861" s="126"/>
    </row>
    <row r="4862" spans="1:4">
      <c r="A4862" s="111"/>
      <c r="B4862" s="86"/>
      <c r="C4862" s="103"/>
      <c r="D4862" s="126"/>
    </row>
    <row r="4863" spans="1:4">
      <c r="A4863" s="111"/>
      <c r="B4863" s="86"/>
      <c r="C4863" s="103"/>
      <c r="D4863" s="126"/>
    </row>
    <row r="4864" spans="1:4">
      <c r="A4864" s="111"/>
      <c r="B4864" s="86"/>
      <c r="C4864" s="103"/>
      <c r="D4864" s="126"/>
    </row>
    <row r="4865" spans="1:4">
      <c r="A4865" s="111"/>
      <c r="B4865" s="86"/>
      <c r="C4865" s="103"/>
      <c r="D4865" s="126"/>
    </row>
    <row r="4866" spans="1:4">
      <c r="A4866" s="111"/>
      <c r="B4866" s="86"/>
      <c r="C4866" s="103"/>
      <c r="D4866" s="126"/>
    </row>
    <row r="4867" spans="1:4">
      <c r="A4867" s="111"/>
      <c r="B4867" s="86"/>
      <c r="C4867" s="103"/>
      <c r="D4867" s="126"/>
    </row>
    <row r="4868" spans="1:4">
      <c r="A4868" s="111"/>
      <c r="B4868" s="86"/>
      <c r="C4868" s="103"/>
      <c r="D4868" s="126"/>
    </row>
    <row r="4869" spans="1:4">
      <c r="A4869" s="111"/>
      <c r="B4869" s="86"/>
      <c r="C4869" s="103"/>
      <c r="D4869" s="126"/>
    </row>
    <row r="4870" spans="1:4">
      <c r="A4870" s="111"/>
      <c r="B4870" s="86"/>
      <c r="C4870" s="103"/>
      <c r="D4870" s="126"/>
    </row>
    <row r="4871" spans="1:4">
      <c r="A4871" s="111"/>
      <c r="B4871" s="86"/>
      <c r="C4871" s="103"/>
      <c r="D4871" s="126"/>
    </row>
    <row r="4872" spans="1:4">
      <c r="A4872" s="111"/>
      <c r="B4872" s="86"/>
      <c r="C4872" s="103"/>
      <c r="D4872" s="126"/>
    </row>
    <row r="4873" spans="1:4">
      <c r="A4873" s="111"/>
      <c r="B4873" s="86"/>
      <c r="C4873" s="103"/>
      <c r="D4873" s="126"/>
    </row>
    <row r="4874" spans="1:4">
      <c r="A4874" s="111"/>
      <c r="B4874" s="86"/>
      <c r="C4874" s="103"/>
      <c r="D4874" s="126"/>
    </row>
    <row r="4875" spans="1:4">
      <c r="A4875" s="111"/>
      <c r="B4875" s="86"/>
      <c r="C4875" s="103"/>
      <c r="D4875" s="126"/>
    </row>
    <row r="4876" spans="1:4">
      <c r="A4876" s="111"/>
      <c r="B4876" s="86"/>
      <c r="C4876" s="103"/>
      <c r="D4876" s="126"/>
    </row>
    <row r="4877" spans="1:4">
      <c r="A4877" s="111"/>
      <c r="B4877" s="86"/>
      <c r="C4877" s="103"/>
      <c r="D4877" s="126"/>
    </row>
    <row r="4878" spans="1:4">
      <c r="A4878" s="111"/>
      <c r="B4878" s="86"/>
      <c r="C4878" s="103"/>
      <c r="D4878" s="126"/>
    </row>
    <row r="4879" spans="1:4">
      <c r="A4879" s="111"/>
      <c r="B4879" s="86"/>
      <c r="C4879" s="103"/>
      <c r="D4879" s="126"/>
    </row>
    <row r="4880" spans="1:4">
      <c r="A4880" s="111"/>
      <c r="B4880" s="86"/>
      <c r="C4880" s="103"/>
      <c r="D4880" s="126"/>
    </row>
    <row r="4881" spans="1:4">
      <c r="A4881" s="111"/>
      <c r="B4881" s="86"/>
      <c r="C4881" s="103"/>
      <c r="D4881" s="126"/>
    </row>
    <row r="4882" spans="1:4">
      <c r="A4882" s="111"/>
      <c r="B4882" s="86"/>
      <c r="C4882" s="103"/>
      <c r="D4882" s="126"/>
    </row>
    <row r="4883" spans="1:4">
      <c r="A4883" s="111"/>
      <c r="B4883" s="86"/>
      <c r="C4883" s="103"/>
      <c r="D4883" s="126"/>
    </row>
    <row r="4884" spans="1:4">
      <c r="A4884" s="111"/>
      <c r="B4884" s="86"/>
      <c r="C4884" s="103"/>
      <c r="D4884" s="126"/>
    </row>
    <row r="4885" spans="1:4">
      <c r="A4885" s="111"/>
      <c r="B4885" s="86"/>
      <c r="C4885" s="103"/>
      <c r="D4885" s="126"/>
    </row>
    <row r="4886" spans="1:4">
      <c r="A4886" s="111"/>
      <c r="B4886" s="86"/>
      <c r="C4886" s="103"/>
      <c r="D4886" s="126"/>
    </row>
    <row r="4887" spans="1:4">
      <c r="A4887" s="111"/>
      <c r="B4887" s="86"/>
      <c r="C4887" s="103"/>
      <c r="D4887" s="126"/>
    </row>
    <row r="4888" spans="1:4">
      <c r="A4888" s="111"/>
      <c r="B4888" s="86"/>
      <c r="C4888" s="103"/>
      <c r="D4888" s="126"/>
    </row>
    <row r="4889" spans="1:4">
      <c r="A4889" s="111"/>
      <c r="B4889" s="86"/>
      <c r="C4889" s="103"/>
      <c r="D4889" s="126"/>
    </row>
    <row r="4890" spans="1:4">
      <c r="A4890" s="111"/>
      <c r="B4890" s="86"/>
      <c r="C4890" s="103"/>
      <c r="D4890" s="126"/>
    </row>
    <row r="4891" spans="1:4">
      <c r="A4891" s="111"/>
      <c r="B4891" s="86"/>
      <c r="C4891" s="103"/>
      <c r="D4891" s="126"/>
    </row>
    <row r="4892" spans="1:4">
      <c r="A4892" s="111"/>
      <c r="B4892" s="86"/>
      <c r="C4892" s="103"/>
      <c r="D4892" s="126"/>
    </row>
    <row r="4893" spans="1:4">
      <c r="A4893" s="111"/>
      <c r="B4893" s="86"/>
      <c r="C4893" s="103"/>
      <c r="D4893" s="126"/>
    </row>
    <row r="4894" spans="1:4">
      <c r="A4894" s="111"/>
      <c r="B4894" s="86"/>
      <c r="C4894" s="103"/>
      <c r="D4894" s="126"/>
    </row>
    <row r="4895" spans="1:4">
      <c r="A4895" s="111"/>
      <c r="B4895" s="86"/>
      <c r="C4895" s="103"/>
      <c r="D4895" s="126"/>
    </row>
    <row r="4896" spans="1:4">
      <c r="A4896" s="111"/>
      <c r="B4896" s="86"/>
      <c r="C4896" s="103"/>
      <c r="D4896" s="126"/>
    </row>
    <row r="4897" spans="1:4">
      <c r="A4897" s="111"/>
      <c r="B4897" s="86"/>
      <c r="C4897" s="103"/>
      <c r="D4897" s="126"/>
    </row>
    <row r="4898" spans="1:4">
      <c r="A4898" s="111"/>
      <c r="B4898" s="86"/>
      <c r="C4898" s="103"/>
      <c r="D4898" s="126"/>
    </row>
    <row r="4899" spans="1:4">
      <c r="A4899" s="111"/>
      <c r="B4899" s="86"/>
      <c r="C4899" s="103"/>
      <c r="D4899" s="126"/>
    </row>
    <row r="4900" spans="1:4">
      <c r="A4900" s="111"/>
      <c r="B4900" s="86"/>
      <c r="C4900" s="103"/>
      <c r="D4900" s="126"/>
    </row>
    <row r="4901" spans="1:4">
      <c r="A4901" s="111"/>
      <c r="B4901" s="86"/>
      <c r="C4901" s="103"/>
      <c r="D4901" s="126"/>
    </row>
    <row r="4902" spans="1:4">
      <c r="A4902" s="111"/>
      <c r="B4902" s="86"/>
      <c r="C4902" s="103"/>
      <c r="D4902" s="126"/>
    </row>
    <row r="4903" spans="1:4">
      <c r="A4903" s="111"/>
      <c r="B4903" s="86"/>
      <c r="C4903" s="103"/>
      <c r="D4903" s="126"/>
    </row>
    <row r="4904" spans="1:4">
      <c r="A4904" s="111"/>
      <c r="B4904" s="86"/>
      <c r="C4904" s="103"/>
      <c r="D4904" s="126"/>
    </row>
    <row r="4905" spans="1:4">
      <c r="A4905" s="111"/>
      <c r="B4905" s="86"/>
      <c r="C4905" s="103"/>
      <c r="D4905" s="126"/>
    </row>
    <row r="4906" spans="1:4">
      <c r="A4906" s="111"/>
      <c r="B4906" s="86"/>
      <c r="C4906" s="103"/>
      <c r="D4906" s="126"/>
    </row>
    <row r="4907" spans="1:4">
      <c r="A4907" s="111"/>
      <c r="B4907" s="86"/>
      <c r="C4907" s="103"/>
      <c r="D4907" s="126"/>
    </row>
    <row r="4908" spans="1:4">
      <c r="A4908" s="111"/>
      <c r="B4908" s="86"/>
      <c r="C4908" s="103"/>
      <c r="D4908" s="126"/>
    </row>
    <row r="4909" spans="1:4">
      <c r="A4909" s="111"/>
      <c r="B4909" s="86"/>
      <c r="C4909" s="103"/>
      <c r="D4909" s="126"/>
    </row>
    <row r="4910" spans="1:4">
      <c r="A4910" s="111"/>
      <c r="B4910" s="86"/>
      <c r="C4910" s="103"/>
      <c r="D4910" s="126"/>
    </row>
    <row r="4911" spans="1:4">
      <c r="A4911" s="111"/>
      <c r="B4911" s="86"/>
      <c r="C4911" s="103"/>
      <c r="D4911" s="126"/>
    </row>
    <row r="4912" spans="1:4">
      <c r="A4912" s="111"/>
      <c r="B4912" s="86"/>
      <c r="C4912" s="103"/>
      <c r="D4912" s="126"/>
    </row>
    <row r="4913" spans="1:4">
      <c r="A4913" s="111"/>
      <c r="B4913" s="86"/>
      <c r="C4913" s="103"/>
      <c r="D4913" s="126"/>
    </row>
    <row r="4914" spans="1:4">
      <c r="A4914" s="111"/>
      <c r="B4914" s="86"/>
      <c r="C4914" s="103"/>
      <c r="D4914" s="126"/>
    </row>
    <row r="4915" spans="1:4">
      <c r="A4915" s="111"/>
      <c r="B4915" s="86"/>
      <c r="C4915" s="103"/>
      <c r="D4915" s="126"/>
    </row>
    <row r="4916" spans="1:4">
      <c r="A4916" s="111"/>
      <c r="B4916" s="86"/>
      <c r="C4916" s="103"/>
      <c r="D4916" s="126"/>
    </row>
    <row r="4917" spans="1:4">
      <c r="A4917" s="111"/>
      <c r="B4917" s="86"/>
      <c r="C4917" s="103"/>
      <c r="D4917" s="126"/>
    </row>
    <row r="4918" spans="1:4">
      <c r="A4918" s="111"/>
      <c r="B4918" s="86"/>
      <c r="C4918" s="103"/>
      <c r="D4918" s="126"/>
    </row>
    <row r="4919" spans="1:4">
      <c r="A4919" s="111"/>
      <c r="B4919" s="86"/>
      <c r="C4919" s="103"/>
      <c r="D4919" s="126"/>
    </row>
    <row r="4920" spans="1:4">
      <c r="A4920" s="111"/>
      <c r="B4920" s="86"/>
      <c r="C4920" s="103"/>
      <c r="D4920" s="126"/>
    </row>
    <row r="4921" spans="1:4">
      <c r="A4921" s="111"/>
      <c r="B4921" s="86"/>
      <c r="C4921" s="103"/>
      <c r="D4921" s="126"/>
    </row>
    <row r="4922" spans="1:4">
      <c r="A4922" s="111"/>
      <c r="B4922" s="86"/>
      <c r="C4922" s="103"/>
      <c r="D4922" s="126"/>
    </row>
    <row r="4923" spans="1:4">
      <c r="A4923" s="111"/>
      <c r="B4923" s="86"/>
      <c r="C4923" s="103"/>
      <c r="D4923" s="126"/>
    </row>
    <row r="4924" spans="1:4">
      <c r="A4924" s="111"/>
      <c r="B4924" s="86"/>
      <c r="C4924" s="103"/>
      <c r="D4924" s="126"/>
    </row>
    <row r="4925" spans="1:4">
      <c r="A4925" s="111"/>
      <c r="B4925" s="86"/>
      <c r="C4925" s="103"/>
      <c r="D4925" s="126"/>
    </row>
    <row r="4926" spans="1:4">
      <c r="A4926" s="111"/>
      <c r="B4926" s="86"/>
      <c r="C4926" s="103"/>
      <c r="D4926" s="126"/>
    </row>
    <row r="4927" spans="1:4">
      <c r="A4927" s="111"/>
      <c r="B4927" s="86"/>
      <c r="C4927" s="103"/>
      <c r="D4927" s="126"/>
    </row>
    <row r="4928" spans="1:4">
      <c r="A4928" s="111"/>
      <c r="B4928" s="86"/>
      <c r="C4928" s="103"/>
      <c r="D4928" s="126"/>
    </row>
    <row r="4929" spans="1:4">
      <c r="A4929" s="111"/>
      <c r="B4929" s="86"/>
      <c r="C4929" s="103"/>
      <c r="D4929" s="126"/>
    </row>
    <row r="4930" spans="1:4">
      <c r="A4930" s="111"/>
      <c r="B4930" s="86"/>
      <c r="C4930" s="103"/>
      <c r="D4930" s="126"/>
    </row>
    <row r="4931" spans="1:4">
      <c r="A4931" s="111"/>
      <c r="B4931" s="86"/>
      <c r="C4931" s="103"/>
      <c r="D4931" s="126"/>
    </row>
    <row r="4932" spans="1:4">
      <c r="A4932" s="111"/>
      <c r="B4932" s="86"/>
      <c r="C4932" s="103"/>
      <c r="D4932" s="126"/>
    </row>
    <row r="4933" spans="1:4">
      <c r="A4933" s="111"/>
      <c r="B4933" s="86"/>
      <c r="C4933" s="103"/>
      <c r="D4933" s="126"/>
    </row>
    <row r="4934" spans="1:4">
      <c r="A4934" s="111"/>
      <c r="B4934" s="86"/>
      <c r="C4934" s="103"/>
      <c r="D4934" s="126"/>
    </row>
    <row r="4935" spans="1:4">
      <c r="A4935" s="111"/>
      <c r="B4935" s="86"/>
      <c r="C4935" s="103"/>
      <c r="D4935" s="126"/>
    </row>
    <row r="4936" spans="1:4">
      <c r="A4936" s="111"/>
      <c r="B4936" s="86"/>
      <c r="C4936" s="103"/>
      <c r="D4936" s="126"/>
    </row>
    <row r="4937" spans="1:4">
      <c r="A4937" s="111"/>
      <c r="B4937" s="86"/>
      <c r="C4937" s="103"/>
      <c r="D4937" s="126"/>
    </row>
    <row r="4938" spans="1:4">
      <c r="A4938" s="111"/>
      <c r="B4938" s="86"/>
      <c r="C4938" s="103"/>
      <c r="D4938" s="126"/>
    </row>
    <row r="4939" spans="1:4">
      <c r="A4939" s="111"/>
      <c r="B4939" s="86"/>
      <c r="C4939" s="103"/>
      <c r="D4939" s="126"/>
    </row>
    <row r="4940" spans="1:4">
      <c r="A4940" s="111"/>
      <c r="B4940" s="86"/>
      <c r="C4940" s="103"/>
      <c r="D4940" s="126"/>
    </row>
    <row r="4941" spans="1:4">
      <c r="A4941" s="111"/>
      <c r="B4941" s="86"/>
      <c r="C4941" s="103"/>
      <c r="D4941" s="126"/>
    </row>
    <row r="4942" spans="1:4">
      <c r="A4942" s="111"/>
      <c r="B4942" s="86"/>
      <c r="C4942" s="103"/>
      <c r="D4942" s="126"/>
    </row>
    <row r="4943" spans="1:4">
      <c r="A4943" s="111"/>
      <c r="B4943" s="86"/>
      <c r="C4943" s="103"/>
      <c r="D4943" s="126"/>
    </row>
    <row r="4944" spans="1:4">
      <c r="A4944" s="111"/>
      <c r="B4944" s="86"/>
      <c r="C4944" s="103"/>
      <c r="D4944" s="126"/>
    </row>
    <row r="4945" spans="1:4">
      <c r="A4945" s="111"/>
      <c r="B4945" s="86"/>
      <c r="C4945" s="103"/>
      <c r="D4945" s="126"/>
    </row>
    <row r="4946" spans="1:4">
      <c r="A4946" s="111"/>
      <c r="B4946" s="86"/>
      <c r="C4946" s="103"/>
      <c r="D4946" s="126"/>
    </row>
    <row r="4947" spans="1:4">
      <c r="A4947" s="111"/>
      <c r="B4947" s="86"/>
      <c r="C4947" s="103"/>
      <c r="D4947" s="126"/>
    </row>
    <row r="4948" spans="1:4">
      <c r="A4948" s="111"/>
      <c r="B4948" s="86"/>
      <c r="C4948" s="103"/>
      <c r="D4948" s="126"/>
    </row>
    <row r="4949" spans="1:4">
      <c r="A4949" s="111"/>
      <c r="B4949" s="86"/>
      <c r="C4949" s="103"/>
      <c r="D4949" s="126"/>
    </row>
    <row r="4950" spans="1:4">
      <c r="A4950" s="111"/>
      <c r="B4950" s="86"/>
      <c r="C4950" s="103"/>
      <c r="D4950" s="126"/>
    </row>
    <row r="4951" spans="1:4">
      <c r="A4951" s="111"/>
      <c r="B4951" s="86"/>
      <c r="C4951" s="103"/>
      <c r="D4951" s="126"/>
    </row>
    <row r="4952" spans="1:4">
      <c r="A4952" s="111"/>
      <c r="B4952" s="86"/>
      <c r="C4952" s="103"/>
      <c r="D4952" s="126"/>
    </row>
    <row r="4953" spans="1:4">
      <c r="A4953" s="111"/>
      <c r="B4953" s="86"/>
      <c r="C4953" s="103"/>
      <c r="D4953" s="126"/>
    </row>
    <row r="4954" spans="1:4">
      <c r="A4954" s="111"/>
      <c r="B4954" s="86"/>
      <c r="C4954" s="103"/>
      <c r="D4954" s="126"/>
    </row>
    <row r="4955" spans="1:4">
      <c r="A4955" s="111"/>
      <c r="B4955" s="86"/>
      <c r="C4955" s="103"/>
      <c r="D4955" s="126"/>
    </row>
    <row r="4956" spans="1:4">
      <c r="A4956" s="111"/>
      <c r="B4956" s="86"/>
      <c r="C4956" s="103"/>
      <c r="D4956" s="126"/>
    </row>
    <row r="4957" spans="1:4">
      <c r="A4957" s="111"/>
      <c r="B4957" s="86"/>
      <c r="C4957" s="103"/>
      <c r="D4957" s="126"/>
    </row>
    <row r="4958" spans="1:4">
      <c r="A4958" s="111"/>
      <c r="B4958" s="86"/>
      <c r="C4958" s="103"/>
      <c r="D4958" s="126"/>
    </row>
    <row r="4959" spans="1:4">
      <c r="A4959" s="111"/>
      <c r="B4959" s="86"/>
      <c r="C4959" s="103"/>
      <c r="D4959" s="126"/>
    </row>
    <row r="4960" spans="1:4">
      <c r="A4960" s="111"/>
      <c r="B4960" s="86"/>
      <c r="C4960" s="103"/>
      <c r="D4960" s="126"/>
    </row>
    <row r="4961" spans="1:4">
      <c r="A4961" s="111"/>
      <c r="B4961" s="86"/>
      <c r="C4961" s="103"/>
      <c r="D4961" s="126"/>
    </row>
    <row r="4962" spans="1:4">
      <c r="A4962" s="111"/>
      <c r="B4962" s="86"/>
      <c r="C4962" s="103"/>
      <c r="D4962" s="126"/>
    </row>
    <row r="4963" spans="1:4">
      <c r="A4963" s="111"/>
      <c r="B4963" s="86"/>
      <c r="C4963" s="103"/>
      <c r="D4963" s="126"/>
    </row>
    <row r="4964" spans="1:4">
      <c r="A4964" s="111"/>
      <c r="B4964" s="86"/>
      <c r="C4964" s="103"/>
      <c r="D4964" s="126"/>
    </row>
    <row r="4965" spans="1:4">
      <c r="A4965" s="111"/>
      <c r="B4965" s="86"/>
      <c r="C4965" s="103"/>
      <c r="D4965" s="126"/>
    </row>
    <row r="4966" spans="1:4">
      <c r="A4966" s="111"/>
      <c r="B4966" s="86"/>
      <c r="C4966" s="103"/>
      <c r="D4966" s="126"/>
    </row>
    <row r="4967" spans="1:4">
      <c r="A4967" s="111"/>
      <c r="B4967" s="86"/>
      <c r="C4967" s="103"/>
      <c r="D4967" s="126"/>
    </row>
    <row r="4968" spans="1:4">
      <c r="A4968" s="111"/>
      <c r="B4968" s="86"/>
      <c r="C4968" s="103"/>
      <c r="D4968" s="126"/>
    </row>
    <row r="4969" spans="1:4">
      <c r="A4969" s="111"/>
      <c r="B4969" s="86"/>
      <c r="C4969" s="103"/>
      <c r="D4969" s="126"/>
    </row>
    <row r="4970" spans="1:4">
      <c r="A4970" s="111"/>
      <c r="B4970" s="86"/>
      <c r="C4970" s="103"/>
      <c r="D4970" s="126"/>
    </row>
    <row r="4971" spans="1:4">
      <c r="A4971" s="111"/>
      <c r="B4971" s="86"/>
      <c r="C4971" s="103"/>
      <c r="D4971" s="126"/>
    </row>
    <row r="4972" spans="1:4">
      <c r="A4972" s="111"/>
      <c r="B4972" s="86"/>
      <c r="C4972" s="103"/>
      <c r="D4972" s="126"/>
    </row>
    <row r="4973" spans="1:4">
      <c r="A4973" s="111"/>
      <c r="B4973" s="86"/>
      <c r="C4973" s="103"/>
      <c r="D4973" s="126"/>
    </row>
    <row r="4974" spans="1:4">
      <c r="A4974" s="111"/>
      <c r="B4974" s="86"/>
      <c r="C4974" s="103"/>
      <c r="D4974" s="126"/>
    </row>
    <row r="4975" spans="1:4">
      <c r="A4975" s="111"/>
      <c r="B4975" s="86"/>
      <c r="C4975" s="103"/>
      <c r="D4975" s="126"/>
    </row>
    <row r="4976" spans="1:4">
      <c r="A4976" s="111"/>
      <c r="B4976" s="86"/>
      <c r="C4976" s="103"/>
      <c r="D4976" s="126"/>
    </row>
    <row r="4977" spans="1:4">
      <c r="A4977" s="111"/>
      <c r="B4977" s="86"/>
      <c r="C4977" s="103"/>
      <c r="D4977" s="126"/>
    </row>
    <row r="4978" spans="1:4">
      <c r="A4978" s="111"/>
      <c r="B4978" s="86"/>
      <c r="C4978" s="103"/>
      <c r="D4978" s="126"/>
    </row>
    <row r="4979" spans="1:4">
      <c r="A4979" s="111"/>
      <c r="B4979" s="86"/>
      <c r="C4979" s="103"/>
      <c r="D4979" s="126"/>
    </row>
    <row r="4980" spans="1:4">
      <c r="A4980" s="111"/>
      <c r="B4980" s="86"/>
      <c r="C4980" s="103"/>
      <c r="D4980" s="126"/>
    </row>
    <row r="4981" spans="1:4">
      <c r="A4981" s="111"/>
      <c r="B4981" s="86"/>
      <c r="C4981" s="103"/>
      <c r="D4981" s="126"/>
    </row>
    <row r="4982" spans="1:4">
      <c r="A4982" s="111"/>
      <c r="B4982" s="86"/>
      <c r="C4982" s="103"/>
      <c r="D4982" s="126"/>
    </row>
    <row r="4983" spans="1:4">
      <c r="A4983" s="111"/>
      <c r="B4983" s="86"/>
      <c r="C4983" s="103"/>
      <c r="D4983" s="126"/>
    </row>
    <row r="4984" spans="1:4">
      <c r="A4984" s="111"/>
      <c r="B4984" s="86"/>
      <c r="C4984" s="103"/>
      <c r="D4984" s="126"/>
    </row>
    <row r="4985" spans="1:4">
      <c r="A4985" s="111"/>
      <c r="B4985" s="86"/>
      <c r="C4985" s="103"/>
      <c r="D4985" s="126"/>
    </row>
    <row r="4986" spans="1:4">
      <c r="A4986" s="111"/>
      <c r="B4986" s="86"/>
      <c r="C4986" s="103"/>
      <c r="D4986" s="126"/>
    </row>
    <row r="4987" spans="1:4">
      <c r="A4987" s="111"/>
      <c r="B4987" s="86"/>
      <c r="C4987" s="103"/>
      <c r="D4987" s="126"/>
    </row>
    <row r="4988" spans="1:4">
      <c r="A4988" s="111"/>
      <c r="B4988" s="86"/>
      <c r="C4988" s="103"/>
      <c r="D4988" s="126"/>
    </row>
    <row r="4989" spans="1:4">
      <c r="A4989" s="111"/>
      <c r="B4989" s="86"/>
      <c r="C4989" s="103"/>
      <c r="D4989" s="126"/>
    </row>
    <row r="4990" spans="1:4">
      <c r="A4990" s="111"/>
      <c r="B4990" s="86"/>
      <c r="C4990" s="103"/>
      <c r="D4990" s="126"/>
    </row>
    <row r="4991" spans="1:4">
      <c r="A4991" s="111"/>
      <c r="B4991" s="86"/>
      <c r="C4991" s="103"/>
      <c r="D4991" s="126"/>
    </row>
    <row r="4992" spans="1:4">
      <c r="A4992" s="111"/>
      <c r="B4992" s="86"/>
      <c r="C4992" s="103"/>
      <c r="D4992" s="126"/>
    </row>
    <row r="4993" spans="1:4">
      <c r="A4993" s="111"/>
      <c r="B4993" s="86"/>
      <c r="C4993" s="103"/>
      <c r="D4993" s="126"/>
    </row>
    <row r="4994" spans="1:4">
      <c r="A4994" s="111"/>
      <c r="B4994" s="86"/>
      <c r="C4994" s="103"/>
      <c r="D4994" s="126"/>
    </row>
    <row r="4995" spans="1:4">
      <c r="A4995" s="111"/>
      <c r="B4995" s="86"/>
      <c r="C4995" s="103"/>
      <c r="D4995" s="126"/>
    </row>
    <row r="4996" spans="1:4">
      <c r="A4996" s="111"/>
      <c r="B4996" s="86"/>
      <c r="C4996" s="103"/>
      <c r="D4996" s="126"/>
    </row>
    <row r="4997" spans="1:4">
      <c r="A4997" s="111"/>
      <c r="B4997" s="86"/>
      <c r="C4997" s="103"/>
      <c r="D4997" s="126"/>
    </row>
    <row r="4998" spans="1:4">
      <c r="A4998" s="111"/>
      <c r="B4998" s="86"/>
      <c r="C4998" s="103"/>
      <c r="D4998" s="126"/>
    </row>
    <row r="4999" spans="1:4">
      <c r="A4999" s="111"/>
      <c r="B4999" s="86"/>
      <c r="C4999" s="103"/>
      <c r="D4999" s="126"/>
    </row>
    <row r="5000" spans="1:4">
      <c r="A5000" s="111"/>
      <c r="B5000" s="86"/>
      <c r="C5000" s="103"/>
      <c r="D5000" s="126"/>
    </row>
    <row r="5001" spans="1:4">
      <c r="A5001" s="111"/>
      <c r="B5001" s="86"/>
      <c r="C5001" s="103"/>
      <c r="D5001" s="126"/>
    </row>
    <row r="5002" spans="1:4">
      <c r="A5002" s="111"/>
      <c r="B5002" s="86"/>
      <c r="C5002" s="103"/>
      <c r="D5002" s="126"/>
    </row>
    <row r="5003" spans="1:4">
      <c r="A5003" s="111"/>
      <c r="B5003" s="86"/>
      <c r="C5003" s="103"/>
      <c r="D5003" s="126"/>
    </row>
    <row r="5004" spans="1:4">
      <c r="A5004" s="111"/>
      <c r="B5004" s="86"/>
      <c r="C5004" s="103"/>
      <c r="D5004" s="126"/>
    </row>
    <row r="5005" spans="1:4">
      <c r="A5005" s="111"/>
      <c r="B5005" s="86"/>
      <c r="C5005" s="103"/>
      <c r="D5005" s="126"/>
    </row>
    <row r="5006" spans="1:4">
      <c r="A5006" s="111"/>
      <c r="B5006" s="86"/>
      <c r="C5006" s="103"/>
      <c r="D5006" s="126"/>
    </row>
    <row r="5007" spans="1:4">
      <c r="A5007" s="111"/>
      <c r="B5007" s="86"/>
      <c r="C5007" s="103"/>
      <c r="D5007" s="126"/>
    </row>
    <row r="5008" spans="1:4">
      <c r="A5008" s="111"/>
      <c r="B5008" s="86"/>
      <c r="C5008" s="103"/>
      <c r="D5008" s="126"/>
    </row>
    <row r="5009" spans="1:4">
      <c r="A5009" s="111"/>
      <c r="B5009" s="86"/>
      <c r="C5009" s="103"/>
      <c r="D5009" s="126"/>
    </row>
    <row r="5010" spans="1:4">
      <c r="A5010" s="111"/>
      <c r="B5010" s="86"/>
      <c r="C5010" s="103"/>
      <c r="D5010" s="126"/>
    </row>
    <row r="5011" spans="1:4">
      <c r="A5011" s="111"/>
      <c r="B5011" s="86"/>
      <c r="C5011" s="103"/>
      <c r="D5011" s="126"/>
    </row>
    <row r="5012" spans="1:4">
      <c r="A5012" s="111"/>
      <c r="B5012" s="86"/>
      <c r="C5012" s="103"/>
      <c r="D5012" s="126"/>
    </row>
    <row r="5013" spans="1:4">
      <c r="A5013" s="111"/>
      <c r="B5013" s="86"/>
      <c r="C5013" s="103"/>
      <c r="D5013" s="126"/>
    </row>
    <row r="5014" spans="1:4">
      <c r="A5014" s="111"/>
      <c r="B5014" s="86"/>
      <c r="C5014" s="103"/>
      <c r="D5014" s="126"/>
    </row>
    <row r="5015" spans="1:4">
      <c r="A5015" s="111"/>
      <c r="B5015" s="86"/>
      <c r="C5015" s="103"/>
      <c r="D5015" s="126"/>
    </row>
    <row r="5016" spans="1:4">
      <c r="A5016" s="111"/>
      <c r="B5016" s="86"/>
      <c r="C5016" s="103"/>
      <c r="D5016" s="126"/>
    </row>
    <row r="5017" spans="1:4">
      <c r="A5017" s="111"/>
      <c r="B5017" s="86"/>
      <c r="C5017" s="103"/>
      <c r="D5017" s="126"/>
    </row>
    <row r="5018" spans="1:4">
      <c r="A5018" s="111"/>
      <c r="B5018" s="86"/>
      <c r="C5018" s="103"/>
      <c r="D5018" s="126"/>
    </row>
    <row r="5019" spans="1:4">
      <c r="A5019" s="111"/>
      <c r="B5019" s="86"/>
      <c r="C5019" s="103"/>
      <c r="D5019" s="126"/>
    </row>
    <row r="5020" spans="1:4">
      <c r="A5020" s="111"/>
      <c r="B5020" s="86"/>
      <c r="C5020" s="103"/>
      <c r="D5020" s="126"/>
    </row>
    <row r="5021" spans="1:4">
      <c r="A5021" s="111"/>
      <c r="B5021" s="86"/>
      <c r="C5021" s="103"/>
      <c r="D5021" s="126"/>
    </row>
    <row r="5022" spans="1:4">
      <c r="A5022" s="111"/>
      <c r="B5022" s="86"/>
      <c r="C5022" s="103"/>
      <c r="D5022" s="126"/>
    </row>
    <row r="5023" spans="1:4">
      <c r="A5023" s="111"/>
      <c r="B5023" s="86"/>
      <c r="C5023" s="103"/>
      <c r="D5023" s="126"/>
    </row>
    <row r="5024" spans="1:4">
      <c r="A5024" s="111"/>
      <c r="B5024" s="86"/>
      <c r="C5024" s="103"/>
      <c r="D5024" s="126"/>
    </row>
    <row r="5025" spans="1:4">
      <c r="A5025" s="111"/>
      <c r="B5025" s="86"/>
      <c r="C5025" s="103"/>
      <c r="D5025" s="126"/>
    </row>
    <row r="5026" spans="1:4">
      <c r="A5026" s="111"/>
      <c r="B5026" s="86"/>
      <c r="C5026" s="103"/>
      <c r="D5026" s="126"/>
    </row>
    <row r="5027" spans="1:4">
      <c r="A5027" s="111"/>
      <c r="B5027" s="86"/>
      <c r="C5027" s="103"/>
      <c r="D5027" s="126"/>
    </row>
    <row r="5028" spans="1:4">
      <c r="A5028" s="111"/>
      <c r="B5028" s="86"/>
      <c r="C5028" s="103"/>
      <c r="D5028" s="126"/>
    </row>
    <row r="5029" spans="1:4">
      <c r="A5029" s="111"/>
      <c r="B5029" s="86"/>
      <c r="C5029" s="103"/>
      <c r="D5029" s="126"/>
    </row>
    <row r="5030" spans="1:4">
      <c r="A5030" s="111"/>
      <c r="B5030" s="86"/>
      <c r="C5030" s="103"/>
      <c r="D5030" s="126"/>
    </row>
    <row r="5031" spans="1:4">
      <c r="A5031" s="111"/>
      <c r="B5031" s="86"/>
      <c r="C5031" s="103"/>
      <c r="D5031" s="126"/>
    </row>
    <row r="5032" spans="1:4">
      <c r="A5032" s="111"/>
      <c r="B5032" s="86"/>
      <c r="C5032" s="103"/>
      <c r="D5032" s="126"/>
    </row>
    <row r="5033" spans="1:4">
      <c r="A5033" s="111"/>
      <c r="B5033" s="86"/>
      <c r="C5033" s="103"/>
      <c r="D5033" s="126"/>
    </row>
    <row r="5034" spans="1:4">
      <c r="A5034" s="111"/>
      <c r="B5034" s="86"/>
      <c r="C5034" s="103"/>
      <c r="D5034" s="126"/>
    </row>
    <row r="5035" spans="1:4">
      <c r="A5035" s="111"/>
      <c r="B5035" s="86"/>
      <c r="C5035" s="103"/>
      <c r="D5035" s="126"/>
    </row>
    <row r="5036" spans="1:4">
      <c r="A5036" s="111"/>
      <c r="B5036" s="86"/>
      <c r="C5036" s="103"/>
      <c r="D5036" s="126"/>
    </row>
    <row r="5037" spans="1:4">
      <c r="A5037" s="111"/>
      <c r="B5037" s="86"/>
      <c r="C5037" s="103"/>
      <c r="D5037" s="126"/>
    </row>
    <row r="5038" spans="1:4">
      <c r="A5038" s="111"/>
      <c r="B5038" s="86"/>
      <c r="C5038" s="103"/>
      <c r="D5038" s="126"/>
    </row>
    <row r="5039" spans="1:4">
      <c r="A5039" s="111"/>
      <c r="B5039" s="86"/>
      <c r="C5039" s="103"/>
      <c r="D5039" s="126"/>
    </row>
    <row r="5040" spans="1:4">
      <c r="A5040" s="111"/>
      <c r="B5040" s="86"/>
      <c r="C5040" s="103"/>
      <c r="D5040" s="126"/>
    </row>
    <row r="5041" spans="1:4">
      <c r="A5041" s="111"/>
      <c r="B5041" s="86"/>
      <c r="C5041" s="103"/>
      <c r="D5041" s="126"/>
    </row>
    <row r="5042" spans="1:4">
      <c r="A5042" s="111"/>
      <c r="B5042" s="86"/>
      <c r="C5042" s="103"/>
      <c r="D5042" s="126"/>
    </row>
    <row r="5043" spans="1:4">
      <c r="A5043" s="111"/>
      <c r="B5043" s="86"/>
      <c r="C5043" s="103"/>
      <c r="D5043" s="126"/>
    </row>
    <row r="5044" spans="1:4">
      <c r="A5044" s="111"/>
      <c r="B5044" s="86"/>
      <c r="C5044" s="103"/>
      <c r="D5044" s="126"/>
    </row>
    <row r="5045" spans="1:4">
      <c r="A5045" s="111"/>
      <c r="B5045" s="86"/>
      <c r="C5045" s="103"/>
      <c r="D5045" s="126"/>
    </row>
    <row r="5046" spans="1:4">
      <c r="A5046" s="111"/>
      <c r="B5046" s="86"/>
      <c r="C5046" s="103"/>
      <c r="D5046" s="126"/>
    </row>
    <row r="5047" spans="1:4">
      <c r="A5047" s="111"/>
      <c r="B5047" s="86"/>
      <c r="C5047" s="103"/>
      <c r="D5047" s="126"/>
    </row>
    <row r="5048" spans="1:4">
      <c r="A5048" s="111"/>
      <c r="B5048" s="86"/>
      <c r="C5048" s="103"/>
      <c r="D5048" s="126"/>
    </row>
    <row r="5049" spans="1:4">
      <c r="A5049" s="111"/>
      <c r="B5049" s="86"/>
      <c r="C5049" s="103"/>
      <c r="D5049" s="126"/>
    </row>
    <row r="5050" spans="1:4">
      <c r="A5050" s="111"/>
      <c r="B5050" s="86"/>
      <c r="C5050" s="103"/>
      <c r="D5050" s="126"/>
    </row>
    <row r="5051" spans="1:4">
      <c r="A5051" s="111"/>
      <c r="B5051" s="86"/>
      <c r="C5051" s="103"/>
      <c r="D5051" s="126"/>
    </row>
    <row r="5052" spans="1:4">
      <c r="A5052" s="111"/>
      <c r="B5052" s="86"/>
      <c r="C5052" s="103"/>
      <c r="D5052" s="126"/>
    </row>
    <row r="5053" spans="1:4">
      <c r="A5053" s="111"/>
      <c r="B5053" s="86"/>
      <c r="C5053" s="103"/>
      <c r="D5053" s="126"/>
    </row>
    <row r="5054" spans="1:4">
      <c r="A5054" s="111"/>
      <c r="B5054" s="86"/>
      <c r="C5054" s="103"/>
      <c r="D5054" s="126"/>
    </row>
    <row r="5055" spans="1:4">
      <c r="A5055" s="111"/>
      <c r="B5055" s="86"/>
      <c r="C5055" s="103"/>
      <c r="D5055" s="126"/>
    </row>
    <row r="5056" spans="1:4">
      <c r="A5056" s="111"/>
      <c r="B5056" s="86"/>
      <c r="C5056" s="103"/>
      <c r="D5056" s="126"/>
    </row>
    <row r="5057" spans="1:4">
      <c r="A5057" s="111"/>
      <c r="B5057" s="86"/>
      <c r="C5057" s="103"/>
      <c r="D5057" s="126"/>
    </row>
    <row r="5058" spans="1:4">
      <c r="A5058" s="111"/>
      <c r="B5058" s="86"/>
      <c r="C5058" s="103"/>
      <c r="D5058" s="126"/>
    </row>
    <row r="5059" spans="1:4">
      <c r="A5059" s="111"/>
      <c r="B5059" s="86"/>
      <c r="C5059" s="103"/>
      <c r="D5059" s="126"/>
    </row>
    <row r="5060" spans="1:4">
      <c r="A5060" s="111"/>
      <c r="B5060" s="86"/>
      <c r="C5060" s="103"/>
      <c r="D5060" s="126"/>
    </row>
    <row r="5061" spans="1:4">
      <c r="A5061" s="111"/>
      <c r="B5061" s="86"/>
      <c r="C5061" s="103"/>
      <c r="D5061" s="126"/>
    </row>
    <row r="5062" spans="1:4">
      <c r="A5062" s="111"/>
      <c r="B5062" s="86"/>
      <c r="C5062" s="103"/>
      <c r="D5062" s="126"/>
    </row>
    <row r="5063" spans="1:4">
      <c r="A5063" s="111"/>
      <c r="B5063" s="86"/>
      <c r="C5063" s="103"/>
      <c r="D5063" s="126"/>
    </row>
    <row r="5064" spans="1:4">
      <c r="A5064" s="111"/>
      <c r="B5064" s="86"/>
      <c r="C5064" s="103"/>
      <c r="D5064" s="126"/>
    </row>
    <row r="5065" spans="1:4">
      <c r="A5065" s="111"/>
      <c r="B5065" s="86"/>
      <c r="C5065" s="103"/>
      <c r="D5065" s="126"/>
    </row>
    <row r="5066" spans="1:4">
      <c r="A5066" s="111"/>
      <c r="B5066" s="86"/>
      <c r="C5066" s="103"/>
      <c r="D5066" s="126"/>
    </row>
    <row r="5067" spans="1:4">
      <c r="A5067" s="111"/>
      <c r="B5067" s="86"/>
      <c r="C5067" s="103"/>
      <c r="D5067" s="126"/>
    </row>
    <row r="5068" spans="1:4">
      <c r="A5068" s="111"/>
      <c r="B5068" s="86"/>
      <c r="C5068" s="103"/>
      <c r="D5068" s="126"/>
    </row>
    <row r="5069" spans="1:4">
      <c r="A5069" s="111"/>
      <c r="B5069" s="86"/>
      <c r="C5069" s="103"/>
      <c r="D5069" s="126"/>
    </row>
    <row r="5070" spans="1:4">
      <c r="A5070" s="111"/>
      <c r="B5070" s="86"/>
      <c r="C5070" s="103"/>
      <c r="D5070" s="126"/>
    </row>
    <row r="5071" spans="1:4">
      <c r="A5071" s="111"/>
      <c r="B5071" s="86"/>
      <c r="C5071" s="103"/>
      <c r="D5071" s="126"/>
    </row>
    <row r="5072" spans="1:4">
      <c r="A5072" s="111"/>
      <c r="B5072" s="86"/>
      <c r="C5072" s="103"/>
      <c r="D5072" s="126"/>
    </row>
    <row r="5073" spans="1:4">
      <c r="A5073" s="111"/>
      <c r="B5073" s="86"/>
      <c r="C5073" s="103"/>
      <c r="D5073" s="126"/>
    </row>
    <row r="5074" spans="1:4">
      <c r="A5074" s="111"/>
      <c r="B5074" s="86"/>
      <c r="C5074" s="103"/>
      <c r="D5074" s="126"/>
    </row>
    <row r="5075" spans="1:4">
      <c r="A5075" s="111"/>
      <c r="B5075" s="86"/>
      <c r="C5075" s="103"/>
      <c r="D5075" s="126"/>
    </row>
    <row r="5076" spans="1:4">
      <c r="A5076" s="111"/>
      <c r="B5076" s="86"/>
      <c r="C5076" s="103"/>
      <c r="D5076" s="126"/>
    </row>
    <row r="5077" spans="1:4">
      <c r="A5077" s="111"/>
      <c r="B5077" s="86"/>
      <c r="C5077" s="103"/>
      <c r="D5077" s="126"/>
    </row>
    <row r="5078" spans="1:4">
      <c r="A5078" s="111"/>
      <c r="B5078" s="86"/>
      <c r="C5078" s="103"/>
      <c r="D5078" s="126"/>
    </row>
    <row r="5079" spans="1:4">
      <c r="A5079" s="111"/>
      <c r="B5079" s="86"/>
      <c r="C5079" s="103"/>
      <c r="D5079" s="126"/>
    </row>
    <row r="5080" spans="1:4">
      <c r="A5080" s="111"/>
      <c r="B5080" s="86"/>
      <c r="C5080" s="103"/>
      <c r="D5080" s="126"/>
    </row>
    <row r="5081" spans="1:4">
      <c r="A5081" s="111"/>
      <c r="B5081" s="86"/>
      <c r="C5081" s="103"/>
      <c r="D5081" s="126"/>
    </row>
    <row r="5082" spans="1:4">
      <c r="A5082" s="111"/>
      <c r="B5082" s="86"/>
      <c r="C5082" s="103"/>
      <c r="D5082" s="126"/>
    </row>
    <row r="5083" spans="1:4">
      <c r="A5083" s="111"/>
      <c r="B5083" s="86"/>
      <c r="C5083" s="103"/>
      <c r="D5083" s="126"/>
    </row>
    <row r="5084" spans="1:4">
      <c r="A5084" s="111"/>
      <c r="B5084" s="86"/>
      <c r="C5084" s="103"/>
      <c r="D5084" s="126"/>
    </row>
    <row r="5085" spans="1:4">
      <c r="A5085" s="111"/>
      <c r="B5085" s="86"/>
      <c r="C5085" s="103"/>
      <c r="D5085" s="126"/>
    </row>
    <row r="5086" spans="1:4">
      <c r="A5086" s="111"/>
      <c r="B5086" s="86"/>
      <c r="C5086" s="103"/>
      <c r="D5086" s="126"/>
    </row>
    <row r="5087" spans="1:4">
      <c r="A5087" s="111"/>
      <c r="B5087" s="86"/>
      <c r="C5087" s="103"/>
      <c r="D5087" s="126"/>
    </row>
    <row r="5088" spans="1:4">
      <c r="A5088" s="111"/>
      <c r="B5088" s="86"/>
      <c r="C5088" s="103"/>
      <c r="D5088" s="126"/>
    </row>
    <row r="5089" spans="1:4">
      <c r="A5089" s="111"/>
      <c r="B5089" s="86"/>
      <c r="C5089" s="103"/>
      <c r="D5089" s="126"/>
    </row>
    <row r="5090" spans="1:4">
      <c r="A5090" s="111"/>
      <c r="B5090" s="86"/>
      <c r="C5090" s="103"/>
      <c r="D5090" s="126"/>
    </row>
    <row r="5091" spans="1:4">
      <c r="A5091" s="111"/>
      <c r="B5091" s="86"/>
      <c r="C5091" s="103"/>
      <c r="D5091" s="126"/>
    </row>
    <row r="5092" spans="1:4">
      <c r="A5092" s="111"/>
      <c r="B5092" s="86"/>
      <c r="C5092" s="103"/>
      <c r="D5092" s="126"/>
    </row>
    <row r="5093" spans="1:4">
      <c r="A5093" s="111"/>
      <c r="B5093" s="86"/>
      <c r="C5093" s="103"/>
      <c r="D5093" s="126"/>
    </row>
    <row r="5094" spans="1:4">
      <c r="A5094" s="111"/>
      <c r="B5094" s="86"/>
      <c r="C5094" s="103"/>
      <c r="D5094" s="126"/>
    </row>
    <row r="5095" spans="1:4">
      <c r="A5095" s="111"/>
      <c r="B5095" s="86"/>
      <c r="C5095" s="103"/>
      <c r="D5095" s="126"/>
    </row>
    <row r="5096" spans="1:4">
      <c r="A5096" s="111"/>
      <c r="B5096" s="86"/>
      <c r="C5096" s="103"/>
      <c r="D5096" s="126"/>
    </row>
    <row r="5097" spans="1:4">
      <c r="A5097" s="111"/>
      <c r="B5097" s="86"/>
      <c r="C5097" s="103"/>
      <c r="D5097" s="126"/>
    </row>
    <row r="5098" spans="1:4">
      <c r="A5098" s="111"/>
      <c r="B5098" s="86"/>
      <c r="C5098" s="103"/>
      <c r="D5098" s="126"/>
    </row>
    <row r="5099" spans="1:4">
      <c r="A5099" s="111"/>
      <c r="B5099" s="86"/>
      <c r="C5099" s="103"/>
      <c r="D5099" s="126"/>
    </row>
    <row r="5100" spans="1:4">
      <c r="A5100" s="111"/>
      <c r="B5100" s="86"/>
      <c r="C5100" s="103"/>
      <c r="D5100" s="126"/>
    </row>
    <row r="5101" spans="1:4">
      <c r="A5101" s="111"/>
      <c r="B5101" s="86"/>
      <c r="C5101" s="103"/>
      <c r="D5101" s="126"/>
    </row>
    <row r="5102" spans="1:4">
      <c r="A5102" s="111"/>
      <c r="B5102" s="86"/>
      <c r="C5102" s="103"/>
      <c r="D5102" s="126"/>
    </row>
    <row r="5103" spans="1:4">
      <c r="A5103" s="111"/>
      <c r="B5103" s="86"/>
      <c r="C5103" s="103"/>
      <c r="D5103" s="126"/>
    </row>
    <row r="5104" spans="1:4">
      <c r="A5104" s="111"/>
      <c r="B5104" s="86"/>
      <c r="C5104" s="103"/>
      <c r="D5104" s="126"/>
    </row>
    <row r="5105" spans="1:4">
      <c r="A5105" s="111"/>
      <c r="B5105" s="86"/>
      <c r="C5105" s="103"/>
      <c r="D5105" s="126"/>
    </row>
    <row r="5106" spans="1:4">
      <c r="A5106" s="111"/>
      <c r="B5106" s="86"/>
      <c r="C5106" s="103"/>
      <c r="D5106" s="126"/>
    </row>
    <row r="5107" spans="1:4">
      <c r="A5107" s="111"/>
      <c r="B5107" s="86"/>
      <c r="C5107" s="103"/>
      <c r="D5107" s="126"/>
    </row>
    <row r="5108" spans="1:4">
      <c r="A5108" s="111"/>
      <c r="B5108" s="86"/>
      <c r="C5108" s="103"/>
      <c r="D5108" s="126"/>
    </row>
    <row r="5109" spans="1:4">
      <c r="A5109" s="111"/>
      <c r="B5109" s="86"/>
      <c r="C5109" s="103"/>
      <c r="D5109" s="126"/>
    </row>
    <row r="5110" spans="1:4">
      <c r="A5110" s="111"/>
      <c r="B5110" s="86"/>
      <c r="C5110" s="103"/>
      <c r="D5110" s="126"/>
    </row>
    <row r="5111" spans="1:4">
      <c r="A5111" s="111"/>
      <c r="B5111" s="86"/>
      <c r="C5111" s="103"/>
      <c r="D5111" s="126"/>
    </row>
    <row r="5112" spans="1:4">
      <c r="A5112" s="111"/>
      <c r="B5112" s="86"/>
      <c r="C5112" s="103"/>
      <c r="D5112" s="126"/>
    </row>
    <row r="5113" spans="1:4">
      <c r="A5113" s="111"/>
      <c r="B5113" s="86"/>
      <c r="C5113" s="103"/>
      <c r="D5113" s="126"/>
    </row>
    <row r="5114" spans="1:4">
      <c r="A5114" s="111"/>
      <c r="B5114" s="86"/>
      <c r="C5114" s="103"/>
      <c r="D5114" s="126"/>
    </row>
    <row r="5115" spans="1:4">
      <c r="A5115" s="111"/>
      <c r="B5115" s="86"/>
      <c r="C5115" s="103"/>
      <c r="D5115" s="126"/>
    </row>
    <row r="5116" spans="1:4">
      <c r="A5116" s="111"/>
      <c r="B5116" s="86"/>
      <c r="C5116" s="103"/>
      <c r="D5116" s="126"/>
    </row>
    <row r="5117" spans="1:4">
      <c r="A5117" s="111"/>
      <c r="B5117" s="86"/>
      <c r="C5117" s="103"/>
      <c r="D5117" s="126"/>
    </row>
    <row r="5118" spans="1:4">
      <c r="A5118" s="111"/>
      <c r="B5118" s="86"/>
      <c r="C5118" s="103"/>
      <c r="D5118" s="126"/>
    </row>
    <row r="5119" spans="1:4">
      <c r="A5119" s="111"/>
      <c r="B5119" s="86"/>
      <c r="C5119" s="103"/>
      <c r="D5119" s="126"/>
    </row>
    <row r="5120" spans="1:4">
      <c r="A5120" s="111"/>
      <c r="B5120" s="86"/>
      <c r="C5120" s="103"/>
      <c r="D5120" s="126"/>
    </row>
    <row r="5121" spans="1:4">
      <c r="A5121" s="111"/>
      <c r="B5121" s="86"/>
      <c r="C5121" s="103"/>
      <c r="D5121" s="126"/>
    </row>
    <row r="5122" spans="1:4">
      <c r="A5122" s="111"/>
      <c r="B5122" s="86"/>
      <c r="C5122" s="103"/>
      <c r="D5122" s="126"/>
    </row>
    <row r="5123" spans="1:4">
      <c r="A5123" s="111"/>
      <c r="B5123" s="86"/>
      <c r="C5123" s="103"/>
      <c r="D5123" s="126"/>
    </row>
    <row r="5124" spans="1:4">
      <c r="A5124" s="111"/>
      <c r="B5124" s="86"/>
      <c r="C5124" s="103"/>
      <c r="D5124" s="126"/>
    </row>
    <row r="5125" spans="1:4">
      <c r="A5125" s="111"/>
      <c r="B5125" s="86"/>
      <c r="C5125" s="103"/>
      <c r="D5125" s="126"/>
    </row>
    <row r="5126" spans="1:4">
      <c r="A5126" s="111"/>
      <c r="B5126" s="86"/>
      <c r="C5126" s="103"/>
      <c r="D5126" s="126"/>
    </row>
    <row r="5127" spans="1:4">
      <c r="A5127" s="111"/>
      <c r="B5127" s="86"/>
      <c r="C5127" s="103"/>
      <c r="D5127" s="126"/>
    </row>
    <row r="5128" spans="1:4">
      <c r="A5128" s="111"/>
      <c r="B5128" s="86"/>
      <c r="C5128" s="103"/>
      <c r="D5128" s="126"/>
    </row>
    <row r="5129" spans="1:4">
      <c r="A5129" s="111"/>
      <c r="B5129" s="86"/>
      <c r="C5129" s="103"/>
      <c r="D5129" s="126"/>
    </row>
    <row r="5130" spans="1:4">
      <c r="A5130" s="111"/>
      <c r="B5130" s="86"/>
      <c r="C5130" s="103"/>
      <c r="D5130" s="126"/>
    </row>
    <row r="5131" spans="1:4">
      <c r="A5131" s="111"/>
      <c r="B5131" s="86"/>
      <c r="C5131" s="103"/>
      <c r="D5131" s="126"/>
    </row>
    <row r="5132" spans="1:4">
      <c r="A5132" s="111"/>
      <c r="B5132" s="86"/>
      <c r="C5132" s="103"/>
      <c r="D5132" s="126"/>
    </row>
    <row r="5133" spans="1:4">
      <c r="A5133" s="111"/>
      <c r="B5133" s="86"/>
      <c r="C5133" s="103"/>
      <c r="D5133" s="126"/>
    </row>
    <row r="5134" spans="1:4">
      <c r="A5134" s="111"/>
      <c r="B5134" s="86"/>
      <c r="C5134" s="103"/>
      <c r="D5134" s="126"/>
    </row>
    <row r="5135" spans="1:4">
      <c r="A5135" s="111"/>
      <c r="B5135" s="86"/>
      <c r="C5135" s="103"/>
      <c r="D5135" s="126"/>
    </row>
    <row r="5136" spans="1:4">
      <c r="A5136" s="111"/>
      <c r="B5136" s="86"/>
      <c r="C5136" s="103"/>
      <c r="D5136" s="126"/>
    </row>
    <row r="5137" spans="1:4">
      <c r="A5137" s="111"/>
      <c r="B5137" s="86"/>
      <c r="C5137" s="103"/>
      <c r="D5137" s="126"/>
    </row>
    <row r="5138" spans="1:4">
      <c r="A5138" s="111"/>
      <c r="B5138" s="86"/>
      <c r="C5138" s="103"/>
      <c r="D5138" s="126"/>
    </row>
    <row r="5139" spans="1:4">
      <c r="A5139" s="111"/>
      <c r="B5139" s="86"/>
      <c r="C5139" s="103"/>
      <c r="D5139" s="126"/>
    </row>
    <row r="5140" spans="1:4">
      <c r="A5140" s="111"/>
      <c r="B5140" s="86"/>
      <c r="C5140" s="103"/>
      <c r="D5140" s="126"/>
    </row>
    <row r="5141" spans="1:4">
      <c r="A5141" s="111"/>
      <c r="B5141" s="86"/>
      <c r="C5141" s="103"/>
      <c r="D5141" s="126"/>
    </row>
    <row r="5142" spans="1:4">
      <c r="A5142" s="111"/>
      <c r="B5142" s="86"/>
      <c r="C5142" s="103"/>
      <c r="D5142" s="126"/>
    </row>
    <row r="5143" spans="1:4">
      <c r="A5143" s="111"/>
      <c r="B5143" s="86"/>
      <c r="C5143" s="103"/>
      <c r="D5143" s="126"/>
    </row>
    <row r="5144" spans="1:4">
      <c r="A5144" s="111"/>
      <c r="B5144" s="86"/>
      <c r="C5144" s="103"/>
      <c r="D5144" s="126"/>
    </row>
    <row r="5145" spans="1:4">
      <c r="A5145" s="111"/>
      <c r="B5145" s="86"/>
      <c r="C5145" s="103"/>
      <c r="D5145" s="126"/>
    </row>
    <row r="5146" spans="1:4">
      <c r="A5146" s="111"/>
      <c r="B5146" s="86"/>
      <c r="C5146" s="103"/>
      <c r="D5146" s="126"/>
    </row>
    <row r="5147" spans="1:4">
      <c r="A5147" s="111"/>
      <c r="B5147" s="86"/>
      <c r="C5147" s="103"/>
      <c r="D5147" s="126"/>
    </row>
    <row r="5148" spans="1:4">
      <c r="A5148" s="111"/>
      <c r="B5148" s="86"/>
      <c r="C5148" s="103"/>
      <c r="D5148" s="126"/>
    </row>
    <row r="5149" spans="1:4">
      <c r="A5149" s="111"/>
      <c r="B5149" s="86"/>
      <c r="C5149" s="103"/>
      <c r="D5149" s="126"/>
    </row>
    <row r="5150" spans="1:4">
      <c r="A5150" s="111"/>
      <c r="B5150" s="86"/>
      <c r="C5150" s="103"/>
      <c r="D5150" s="126"/>
    </row>
    <row r="5151" spans="1:4">
      <c r="A5151" s="111"/>
      <c r="B5151" s="86"/>
      <c r="C5151" s="103"/>
      <c r="D5151" s="126"/>
    </row>
    <row r="5152" spans="1:4">
      <c r="A5152" s="111"/>
      <c r="B5152" s="86"/>
      <c r="C5152" s="103"/>
      <c r="D5152" s="126"/>
    </row>
    <row r="5153" spans="1:4">
      <c r="A5153" s="111"/>
      <c r="B5153" s="86"/>
      <c r="C5153" s="103"/>
      <c r="D5153" s="126"/>
    </row>
    <row r="5154" spans="1:4">
      <c r="A5154" s="111"/>
      <c r="B5154" s="86"/>
      <c r="C5154" s="103"/>
      <c r="D5154" s="126"/>
    </row>
    <row r="5155" spans="1:4">
      <c r="A5155" s="111"/>
      <c r="B5155" s="86"/>
      <c r="C5155" s="103"/>
      <c r="D5155" s="126"/>
    </row>
    <row r="5156" spans="1:4">
      <c r="A5156" s="111"/>
      <c r="B5156" s="86"/>
      <c r="C5156" s="103"/>
      <c r="D5156" s="126"/>
    </row>
    <row r="5157" spans="1:4">
      <c r="A5157" s="111"/>
      <c r="B5157" s="86"/>
      <c r="C5157" s="103"/>
      <c r="D5157" s="126"/>
    </row>
    <row r="5158" spans="1:4">
      <c r="A5158" s="111"/>
      <c r="B5158" s="86"/>
      <c r="C5158" s="103"/>
      <c r="D5158" s="126"/>
    </row>
    <row r="5159" spans="1:4">
      <c r="A5159" s="111"/>
      <c r="B5159" s="86"/>
      <c r="C5159" s="103"/>
      <c r="D5159" s="126"/>
    </row>
    <row r="5160" spans="1:4">
      <c r="A5160" s="111"/>
      <c r="B5160" s="86"/>
      <c r="C5160" s="103"/>
      <c r="D5160" s="126"/>
    </row>
    <row r="5161" spans="1:4">
      <c r="A5161" s="111"/>
      <c r="B5161" s="86"/>
      <c r="C5161" s="103"/>
      <c r="D5161" s="126"/>
    </row>
    <row r="5162" spans="1:4">
      <c r="A5162" s="111"/>
      <c r="B5162" s="86"/>
      <c r="C5162" s="103"/>
      <c r="D5162" s="126"/>
    </row>
    <row r="5163" spans="1:4">
      <c r="A5163" s="111"/>
      <c r="B5163" s="86"/>
      <c r="C5163" s="103"/>
      <c r="D5163" s="126"/>
    </row>
    <row r="5164" spans="1:4">
      <c r="A5164" s="111"/>
      <c r="B5164" s="86"/>
      <c r="C5164" s="103"/>
      <c r="D5164" s="126"/>
    </row>
    <row r="5165" spans="1:4">
      <c r="A5165" s="111"/>
      <c r="B5165" s="86"/>
      <c r="C5165" s="103"/>
      <c r="D5165" s="126"/>
    </row>
    <row r="5166" spans="1:4">
      <c r="A5166" s="111"/>
      <c r="B5166" s="86"/>
      <c r="C5166" s="103"/>
      <c r="D5166" s="126"/>
    </row>
    <row r="5167" spans="1:4">
      <c r="A5167" s="111"/>
      <c r="B5167" s="86"/>
      <c r="C5167" s="103"/>
      <c r="D5167" s="126"/>
    </row>
    <row r="5168" spans="1:4">
      <c r="A5168" s="111"/>
      <c r="B5168" s="86"/>
      <c r="C5168" s="103"/>
      <c r="D5168" s="126"/>
    </row>
    <row r="5169" spans="1:4">
      <c r="A5169" s="111"/>
      <c r="B5169" s="86"/>
      <c r="C5169" s="103"/>
      <c r="D5169" s="126"/>
    </row>
    <row r="5170" spans="1:4">
      <c r="A5170" s="111"/>
      <c r="B5170" s="86"/>
      <c r="C5170" s="103"/>
      <c r="D5170" s="126"/>
    </row>
    <row r="5171" spans="1:4">
      <c r="A5171" s="111"/>
      <c r="B5171" s="86"/>
      <c r="C5171" s="103"/>
      <c r="D5171" s="126"/>
    </row>
    <row r="5172" spans="1:4">
      <c r="A5172" s="111"/>
      <c r="B5172" s="86"/>
      <c r="C5172" s="103"/>
      <c r="D5172" s="126"/>
    </row>
    <row r="5173" spans="1:4">
      <c r="A5173" s="111"/>
      <c r="B5173" s="86"/>
      <c r="C5173" s="103"/>
      <c r="D5173" s="126"/>
    </row>
    <row r="5174" spans="1:4">
      <c r="A5174" s="111"/>
      <c r="B5174" s="86"/>
      <c r="C5174" s="103"/>
      <c r="D5174" s="126"/>
    </row>
    <row r="5175" spans="1:4">
      <c r="A5175" s="111"/>
      <c r="B5175" s="86"/>
      <c r="C5175" s="103"/>
      <c r="D5175" s="126"/>
    </row>
    <row r="5176" spans="1:4">
      <c r="A5176" s="111"/>
      <c r="B5176" s="86"/>
      <c r="C5176" s="103"/>
      <c r="D5176" s="126"/>
    </row>
    <row r="5177" spans="1:4">
      <c r="A5177" s="111"/>
      <c r="B5177" s="86"/>
      <c r="C5177" s="103"/>
      <c r="D5177" s="126"/>
    </row>
    <row r="5178" spans="1:4">
      <c r="A5178" s="111"/>
      <c r="B5178" s="86"/>
      <c r="C5178" s="103"/>
      <c r="D5178" s="126"/>
    </row>
    <row r="5179" spans="1:4">
      <c r="A5179" s="111"/>
      <c r="B5179" s="86"/>
      <c r="C5179" s="103"/>
      <c r="D5179" s="126"/>
    </row>
    <row r="5180" spans="1:4">
      <c r="A5180" s="111"/>
      <c r="B5180" s="86"/>
      <c r="C5180" s="103"/>
      <c r="D5180" s="126"/>
    </row>
    <row r="5181" spans="1:4">
      <c r="A5181" s="111"/>
      <c r="B5181" s="86"/>
      <c r="C5181" s="103"/>
      <c r="D5181" s="126"/>
    </row>
    <row r="5182" spans="1:4">
      <c r="A5182" s="111"/>
      <c r="B5182" s="86"/>
      <c r="C5182" s="103"/>
      <c r="D5182" s="126"/>
    </row>
    <row r="5183" spans="1:4">
      <c r="A5183" s="111"/>
      <c r="B5183" s="86"/>
      <c r="C5183" s="103"/>
      <c r="D5183" s="126"/>
    </row>
    <row r="5184" spans="1:4">
      <c r="A5184" s="111"/>
      <c r="B5184" s="86"/>
      <c r="C5184" s="103"/>
      <c r="D5184" s="126"/>
    </row>
    <row r="5185" spans="1:4">
      <c r="A5185" s="111"/>
      <c r="B5185" s="86"/>
      <c r="C5185" s="103"/>
      <c r="D5185" s="126"/>
    </row>
    <row r="5186" spans="1:4">
      <c r="A5186" s="111"/>
      <c r="B5186" s="86"/>
      <c r="C5186" s="103"/>
      <c r="D5186" s="126"/>
    </row>
    <row r="5187" spans="1:4">
      <c r="A5187" s="111"/>
      <c r="B5187" s="86"/>
      <c r="C5187" s="103"/>
      <c r="D5187" s="126"/>
    </row>
    <row r="5188" spans="1:4">
      <c r="A5188" s="111"/>
      <c r="B5188" s="86"/>
      <c r="C5188" s="103"/>
      <c r="D5188" s="126"/>
    </row>
    <row r="5189" spans="1:4">
      <c r="A5189" s="111"/>
      <c r="B5189" s="86"/>
      <c r="C5189" s="103"/>
      <c r="D5189" s="126"/>
    </row>
    <row r="5190" spans="1:4">
      <c r="A5190" s="111"/>
      <c r="B5190" s="86"/>
      <c r="C5190" s="103"/>
      <c r="D5190" s="126"/>
    </row>
    <row r="5191" spans="1:4">
      <c r="A5191" s="111"/>
      <c r="B5191" s="86"/>
      <c r="C5191" s="103"/>
      <c r="D5191" s="126"/>
    </row>
    <row r="5192" spans="1:4">
      <c r="A5192" s="111"/>
      <c r="B5192" s="86"/>
      <c r="C5192" s="103"/>
      <c r="D5192" s="126"/>
    </row>
    <row r="5193" spans="1:4">
      <c r="A5193" s="111"/>
      <c r="B5193" s="86"/>
      <c r="C5193" s="103"/>
      <c r="D5193" s="126"/>
    </row>
    <row r="5194" spans="1:4">
      <c r="A5194" s="111"/>
      <c r="B5194" s="86"/>
      <c r="C5194" s="103"/>
      <c r="D5194" s="126"/>
    </row>
    <row r="5195" spans="1:4">
      <c r="A5195" s="111"/>
      <c r="B5195" s="86"/>
      <c r="C5195" s="103"/>
      <c r="D5195" s="126"/>
    </row>
    <row r="5196" spans="1:4">
      <c r="A5196" s="111"/>
      <c r="B5196" s="86"/>
      <c r="C5196" s="103"/>
      <c r="D5196" s="126"/>
    </row>
    <row r="5197" spans="1:4">
      <c r="A5197" s="111"/>
      <c r="B5197" s="86"/>
      <c r="C5197" s="103"/>
      <c r="D5197" s="126"/>
    </row>
    <row r="5198" spans="1:4">
      <c r="A5198" s="111"/>
      <c r="B5198" s="86"/>
      <c r="C5198" s="103"/>
      <c r="D5198" s="126"/>
    </row>
    <row r="5199" spans="1:4">
      <c r="A5199" s="111"/>
      <c r="B5199" s="86"/>
      <c r="C5199" s="103"/>
      <c r="D5199" s="126"/>
    </row>
    <row r="5200" spans="1:4">
      <c r="A5200" s="111"/>
      <c r="B5200" s="86"/>
      <c r="C5200" s="103"/>
      <c r="D5200" s="126"/>
    </row>
    <row r="5201" spans="1:4">
      <c r="A5201" s="111"/>
      <c r="B5201" s="86"/>
      <c r="C5201" s="103"/>
      <c r="D5201" s="126"/>
    </row>
    <row r="5202" spans="1:4">
      <c r="A5202" s="111"/>
      <c r="B5202" s="86"/>
      <c r="C5202" s="103"/>
      <c r="D5202" s="126"/>
    </row>
    <row r="5203" spans="1:4">
      <c r="A5203" s="111"/>
      <c r="B5203" s="86"/>
      <c r="C5203" s="103"/>
      <c r="D5203" s="126"/>
    </row>
    <row r="5204" spans="1:4">
      <c r="A5204" s="111"/>
      <c r="B5204" s="86"/>
      <c r="C5204" s="103"/>
      <c r="D5204" s="126"/>
    </row>
    <row r="5205" spans="1:4">
      <c r="A5205" s="111"/>
      <c r="B5205" s="86"/>
      <c r="C5205" s="103"/>
      <c r="D5205" s="126"/>
    </row>
    <row r="5206" spans="1:4">
      <c r="A5206" s="111"/>
      <c r="B5206" s="86"/>
      <c r="C5206" s="103"/>
      <c r="D5206" s="126"/>
    </row>
    <row r="5207" spans="1:4">
      <c r="A5207" s="111"/>
      <c r="B5207" s="86"/>
      <c r="C5207" s="103"/>
      <c r="D5207" s="126"/>
    </row>
    <row r="5208" spans="1:4">
      <c r="A5208" s="111"/>
      <c r="B5208" s="86"/>
      <c r="C5208" s="103"/>
      <c r="D5208" s="126"/>
    </row>
    <row r="5209" spans="1:4">
      <c r="A5209" s="111"/>
      <c r="B5209" s="86"/>
      <c r="C5209" s="103"/>
      <c r="D5209" s="126"/>
    </row>
    <row r="5210" spans="1:4">
      <c r="A5210" s="111"/>
      <c r="B5210" s="86"/>
      <c r="C5210" s="103"/>
      <c r="D5210" s="126"/>
    </row>
    <row r="5211" spans="1:4">
      <c r="A5211" s="111"/>
      <c r="B5211" s="86"/>
      <c r="C5211" s="103"/>
      <c r="D5211" s="126"/>
    </row>
    <row r="5212" spans="1:4">
      <c r="A5212" s="111"/>
      <c r="B5212" s="86"/>
      <c r="C5212" s="103"/>
      <c r="D5212" s="126"/>
    </row>
    <row r="5213" spans="1:4">
      <c r="A5213" s="111"/>
      <c r="B5213" s="86"/>
      <c r="C5213" s="103"/>
      <c r="D5213" s="126"/>
    </row>
    <row r="5214" spans="1:4">
      <c r="A5214" s="111"/>
      <c r="B5214" s="86"/>
      <c r="C5214" s="103"/>
      <c r="D5214" s="126"/>
    </row>
    <row r="5215" spans="1:4">
      <c r="A5215" s="111"/>
      <c r="B5215" s="86"/>
      <c r="C5215" s="103"/>
      <c r="D5215" s="126"/>
    </row>
    <row r="5216" spans="1:4">
      <c r="A5216" s="111"/>
      <c r="B5216" s="86"/>
      <c r="C5216" s="103"/>
      <c r="D5216" s="126"/>
    </row>
    <row r="5217" spans="1:4">
      <c r="A5217" s="111"/>
      <c r="B5217" s="86"/>
      <c r="C5217" s="103"/>
      <c r="D5217" s="126"/>
    </row>
    <row r="5218" spans="1:4">
      <c r="A5218" s="111"/>
      <c r="B5218" s="86"/>
      <c r="C5218" s="103"/>
      <c r="D5218" s="126"/>
    </row>
    <row r="5219" spans="1:4">
      <c r="A5219" s="111"/>
      <c r="B5219" s="86"/>
      <c r="C5219" s="103"/>
      <c r="D5219" s="126"/>
    </row>
    <row r="5220" spans="1:4">
      <c r="A5220" s="111"/>
      <c r="B5220" s="86"/>
      <c r="C5220" s="103"/>
      <c r="D5220" s="126"/>
    </row>
    <row r="5221" spans="1:4">
      <c r="A5221" s="111"/>
      <c r="B5221" s="86"/>
      <c r="C5221" s="103"/>
      <c r="D5221" s="126"/>
    </row>
    <row r="5222" spans="1:4">
      <c r="A5222" s="111"/>
      <c r="B5222" s="86"/>
      <c r="C5222" s="103"/>
      <c r="D5222" s="126"/>
    </row>
    <row r="5223" spans="1:4">
      <c r="A5223" s="111"/>
      <c r="B5223" s="86"/>
      <c r="C5223" s="103"/>
      <c r="D5223" s="126"/>
    </row>
    <row r="5224" spans="1:4">
      <c r="A5224" s="111"/>
      <c r="B5224" s="86"/>
      <c r="C5224" s="103"/>
      <c r="D5224" s="126"/>
    </row>
    <row r="5225" spans="1:4">
      <c r="A5225" s="111"/>
      <c r="B5225" s="86"/>
      <c r="C5225" s="103"/>
      <c r="D5225" s="126"/>
    </row>
    <row r="5226" spans="1:4">
      <c r="A5226" s="111"/>
      <c r="B5226" s="86"/>
      <c r="C5226" s="103"/>
      <c r="D5226" s="126"/>
    </row>
    <row r="5227" spans="1:4">
      <c r="A5227" s="111"/>
      <c r="B5227" s="86"/>
      <c r="C5227" s="103"/>
      <c r="D5227" s="126"/>
    </row>
    <row r="5228" spans="1:4">
      <c r="A5228" s="111"/>
      <c r="B5228" s="86"/>
      <c r="C5228" s="103"/>
      <c r="D5228" s="126"/>
    </row>
    <row r="5229" spans="1:4">
      <c r="A5229" s="111"/>
      <c r="B5229" s="86"/>
      <c r="C5229" s="103"/>
      <c r="D5229" s="126"/>
    </row>
    <row r="5230" spans="1:4">
      <c r="A5230" s="111"/>
      <c r="B5230" s="86"/>
      <c r="C5230" s="103"/>
      <c r="D5230" s="126"/>
    </row>
    <row r="5231" spans="1:4">
      <c r="A5231" s="111"/>
      <c r="B5231" s="86"/>
      <c r="C5231" s="103"/>
      <c r="D5231" s="126"/>
    </row>
    <row r="5232" spans="1:4">
      <c r="A5232" s="111"/>
      <c r="B5232" s="86"/>
      <c r="C5232" s="103"/>
      <c r="D5232" s="126"/>
    </row>
    <row r="5233" spans="1:4">
      <c r="A5233" s="111"/>
      <c r="B5233" s="86"/>
      <c r="C5233" s="103"/>
      <c r="D5233" s="126"/>
    </row>
    <row r="5234" spans="1:4">
      <c r="A5234" s="111"/>
      <c r="B5234" s="86"/>
      <c r="C5234" s="103"/>
      <c r="D5234" s="126"/>
    </row>
    <row r="5235" spans="1:4">
      <c r="A5235" s="111"/>
      <c r="B5235" s="86"/>
      <c r="C5235" s="103"/>
      <c r="D5235" s="126"/>
    </row>
    <row r="5236" spans="1:4">
      <c r="A5236" s="111"/>
      <c r="B5236" s="86"/>
      <c r="C5236" s="103"/>
      <c r="D5236" s="126"/>
    </row>
    <row r="5237" spans="1:4">
      <c r="A5237" s="111"/>
      <c r="B5237" s="86"/>
      <c r="C5237" s="103"/>
      <c r="D5237" s="126"/>
    </row>
    <row r="5238" spans="1:4">
      <c r="A5238" s="111"/>
      <c r="B5238" s="86"/>
      <c r="C5238" s="103"/>
      <c r="D5238" s="126"/>
    </row>
    <row r="5239" spans="1:4">
      <c r="A5239" s="111"/>
      <c r="B5239" s="86"/>
      <c r="C5239" s="103"/>
      <c r="D5239" s="126"/>
    </row>
    <row r="5240" spans="1:4">
      <c r="A5240" s="111"/>
      <c r="B5240" s="86"/>
      <c r="C5240" s="103"/>
      <c r="D5240" s="126"/>
    </row>
    <row r="5241" spans="1:4">
      <c r="A5241" s="111"/>
      <c r="B5241" s="86"/>
      <c r="C5241" s="103"/>
      <c r="D5241" s="126"/>
    </row>
    <row r="5242" spans="1:4">
      <c r="A5242" s="111"/>
      <c r="B5242" s="86"/>
      <c r="C5242" s="103"/>
      <c r="D5242" s="126"/>
    </row>
    <row r="5243" spans="1:4">
      <c r="A5243" s="111"/>
      <c r="B5243" s="86"/>
      <c r="C5243" s="103"/>
      <c r="D5243" s="126"/>
    </row>
    <row r="5244" spans="1:4">
      <c r="A5244" s="111"/>
      <c r="B5244" s="86"/>
      <c r="C5244" s="103"/>
      <c r="D5244" s="126"/>
    </row>
    <row r="5245" spans="1:4">
      <c r="A5245" s="111"/>
      <c r="B5245" s="86"/>
      <c r="C5245" s="103"/>
      <c r="D5245" s="126"/>
    </row>
    <row r="5246" spans="1:4">
      <c r="A5246" s="111"/>
      <c r="B5246" s="86"/>
      <c r="C5246" s="103"/>
      <c r="D5246" s="126"/>
    </row>
    <row r="5247" spans="1:4">
      <c r="A5247" s="111"/>
      <c r="B5247" s="86"/>
      <c r="C5247" s="103"/>
      <c r="D5247" s="126"/>
    </row>
    <row r="5248" spans="1:4">
      <c r="A5248" s="111"/>
      <c r="B5248" s="86"/>
      <c r="C5248" s="103"/>
      <c r="D5248" s="126"/>
    </row>
    <row r="5249" spans="1:4">
      <c r="A5249" s="111"/>
      <c r="B5249" s="86"/>
      <c r="C5249" s="103"/>
      <c r="D5249" s="126"/>
    </row>
    <row r="5250" spans="1:4">
      <c r="A5250" s="111"/>
      <c r="B5250" s="86"/>
      <c r="C5250" s="103"/>
      <c r="D5250" s="126"/>
    </row>
    <row r="5251" spans="1:4">
      <c r="A5251" s="111"/>
      <c r="B5251" s="86"/>
      <c r="C5251" s="103"/>
      <c r="D5251" s="126"/>
    </row>
    <row r="5252" spans="1:4">
      <c r="A5252" s="111"/>
      <c r="B5252" s="86"/>
      <c r="C5252" s="103"/>
      <c r="D5252" s="126"/>
    </row>
    <row r="5253" spans="1:4">
      <c r="A5253" s="111"/>
      <c r="B5253" s="86"/>
      <c r="C5253" s="103"/>
      <c r="D5253" s="126"/>
    </row>
    <row r="5254" spans="1:4">
      <c r="A5254" s="111"/>
      <c r="B5254" s="86"/>
      <c r="C5254" s="103"/>
      <c r="D5254" s="126"/>
    </row>
    <row r="5255" spans="1:4">
      <c r="A5255" s="111"/>
      <c r="B5255" s="86"/>
      <c r="C5255" s="103"/>
      <c r="D5255" s="126"/>
    </row>
    <row r="5256" spans="1:4">
      <c r="A5256" s="111"/>
      <c r="B5256" s="86"/>
      <c r="C5256" s="103"/>
      <c r="D5256" s="126"/>
    </row>
    <row r="5257" spans="1:4">
      <c r="A5257" s="111"/>
      <c r="B5257" s="86"/>
      <c r="C5257" s="103"/>
      <c r="D5257" s="126"/>
    </row>
    <row r="5258" spans="1:4">
      <c r="A5258" s="111"/>
      <c r="B5258" s="86"/>
      <c r="C5258" s="103"/>
      <c r="D5258" s="126"/>
    </row>
    <row r="5259" spans="1:4">
      <c r="A5259" s="111"/>
      <c r="B5259" s="86"/>
      <c r="C5259" s="103"/>
      <c r="D5259" s="126"/>
    </row>
    <row r="5260" spans="1:4">
      <c r="A5260" s="111"/>
      <c r="B5260" s="86"/>
      <c r="C5260" s="103"/>
      <c r="D5260" s="126"/>
    </row>
    <row r="5261" spans="1:4">
      <c r="A5261" s="111"/>
      <c r="B5261" s="86"/>
      <c r="C5261" s="103"/>
      <c r="D5261" s="126"/>
    </row>
    <row r="5262" spans="1:4">
      <c r="A5262" s="111"/>
      <c r="B5262" s="86"/>
      <c r="C5262" s="103"/>
      <c r="D5262" s="126"/>
    </row>
    <row r="5263" spans="1:4">
      <c r="A5263" s="111"/>
      <c r="B5263" s="86"/>
      <c r="C5263" s="103"/>
      <c r="D5263" s="126"/>
    </row>
    <row r="5264" spans="1:4">
      <c r="A5264" s="111"/>
      <c r="B5264" s="86"/>
      <c r="C5264" s="103"/>
      <c r="D5264" s="126"/>
    </row>
    <row r="5265" spans="1:4">
      <c r="A5265" s="111"/>
      <c r="B5265" s="86"/>
      <c r="C5265" s="103"/>
      <c r="D5265" s="126"/>
    </row>
    <row r="5266" spans="1:4">
      <c r="A5266" s="111"/>
      <c r="B5266" s="86"/>
      <c r="C5266" s="103"/>
      <c r="D5266" s="126"/>
    </row>
    <row r="5267" spans="1:4">
      <c r="A5267" s="111"/>
      <c r="B5267" s="86"/>
      <c r="C5267" s="103"/>
      <c r="D5267" s="126"/>
    </row>
    <row r="5268" spans="1:4">
      <c r="A5268" s="111"/>
      <c r="B5268" s="86"/>
      <c r="C5268" s="103"/>
      <c r="D5268" s="126"/>
    </row>
    <row r="5269" spans="1:4">
      <c r="A5269" s="111"/>
      <c r="B5269" s="86"/>
      <c r="C5269" s="103"/>
      <c r="D5269" s="126"/>
    </row>
    <row r="5270" spans="1:4">
      <c r="A5270" s="111"/>
      <c r="B5270" s="86"/>
      <c r="C5270" s="103"/>
      <c r="D5270" s="126"/>
    </row>
    <row r="5271" spans="1:4">
      <c r="A5271" s="111"/>
      <c r="B5271" s="86"/>
      <c r="C5271" s="103"/>
      <c r="D5271" s="126"/>
    </row>
    <row r="5272" spans="1:4">
      <c r="A5272" s="111"/>
      <c r="B5272" s="86"/>
      <c r="C5272" s="103"/>
      <c r="D5272" s="126"/>
    </row>
    <row r="5273" spans="1:4">
      <c r="A5273" s="111"/>
      <c r="B5273" s="86"/>
      <c r="C5273" s="103"/>
      <c r="D5273" s="126"/>
    </row>
    <row r="5274" spans="1:4">
      <c r="A5274" s="111"/>
      <c r="B5274" s="86"/>
      <c r="C5274" s="103"/>
      <c r="D5274" s="126"/>
    </row>
    <row r="5275" spans="1:4">
      <c r="A5275" s="111"/>
      <c r="B5275" s="86"/>
      <c r="C5275" s="103"/>
      <c r="D5275" s="126"/>
    </row>
    <row r="5276" spans="1:4">
      <c r="A5276" s="111"/>
      <c r="B5276" s="86"/>
      <c r="C5276" s="103"/>
      <c r="D5276" s="126"/>
    </row>
    <row r="5277" spans="1:4">
      <c r="A5277" s="111"/>
      <c r="B5277" s="86"/>
      <c r="C5277" s="103"/>
      <c r="D5277" s="126"/>
    </row>
    <row r="5278" spans="1:4">
      <c r="A5278" s="111"/>
      <c r="B5278" s="86"/>
      <c r="C5278" s="103"/>
      <c r="D5278" s="126"/>
    </row>
    <row r="5279" spans="1:4">
      <c r="A5279" s="111"/>
      <c r="B5279" s="86"/>
      <c r="C5279" s="103"/>
      <c r="D5279" s="126"/>
    </row>
    <row r="5280" spans="1:4">
      <c r="A5280" s="111"/>
      <c r="B5280" s="86"/>
      <c r="C5280" s="103"/>
      <c r="D5280" s="126"/>
    </row>
    <row r="5281" spans="1:4">
      <c r="A5281" s="111"/>
      <c r="B5281" s="86"/>
      <c r="C5281" s="103"/>
      <c r="D5281" s="126"/>
    </row>
    <row r="5282" spans="1:4">
      <c r="A5282" s="111"/>
      <c r="B5282" s="86"/>
      <c r="C5282" s="103"/>
      <c r="D5282" s="126"/>
    </row>
    <row r="5283" spans="1:4">
      <c r="A5283" s="111"/>
      <c r="B5283" s="86"/>
      <c r="C5283" s="103"/>
      <c r="D5283" s="126"/>
    </row>
    <row r="5284" spans="1:4">
      <c r="A5284" s="111"/>
      <c r="B5284" s="86"/>
      <c r="C5284" s="103"/>
      <c r="D5284" s="126"/>
    </row>
    <row r="5285" spans="1:4">
      <c r="A5285" s="111"/>
      <c r="B5285" s="86"/>
      <c r="C5285" s="103"/>
      <c r="D5285" s="126"/>
    </row>
    <row r="5286" spans="1:4">
      <c r="A5286" s="111"/>
      <c r="B5286" s="86"/>
      <c r="C5286" s="103"/>
      <c r="D5286" s="126"/>
    </row>
    <row r="5287" spans="1:4">
      <c r="A5287" s="111"/>
      <c r="B5287" s="86"/>
      <c r="C5287" s="103"/>
      <c r="D5287" s="126"/>
    </row>
    <row r="5288" spans="1:4">
      <c r="A5288" s="111"/>
      <c r="B5288" s="86"/>
      <c r="C5288" s="103"/>
      <c r="D5288" s="126"/>
    </row>
    <row r="5289" spans="1:4">
      <c r="A5289" s="111"/>
      <c r="B5289" s="86"/>
      <c r="C5289" s="103"/>
      <c r="D5289" s="126"/>
    </row>
    <row r="5290" spans="1:4">
      <c r="A5290" s="111"/>
      <c r="B5290" s="86"/>
      <c r="C5290" s="103"/>
      <c r="D5290" s="126"/>
    </row>
    <row r="5291" spans="1:4">
      <c r="A5291" s="111"/>
      <c r="B5291" s="86"/>
      <c r="C5291" s="103"/>
      <c r="D5291" s="126"/>
    </row>
    <row r="5292" spans="1:4">
      <c r="A5292" s="111"/>
      <c r="B5292" s="86"/>
      <c r="C5292" s="103"/>
      <c r="D5292" s="126"/>
    </row>
    <row r="5293" spans="1:4">
      <c r="A5293" s="111"/>
      <c r="B5293" s="86"/>
      <c r="C5293" s="103"/>
      <c r="D5293" s="126"/>
    </row>
    <row r="5294" spans="1:4">
      <c r="A5294" s="111"/>
      <c r="B5294" s="86"/>
      <c r="C5294" s="103"/>
      <c r="D5294" s="126"/>
    </row>
    <row r="5295" spans="1:4">
      <c r="A5295" s="111"/>
      <c r="B5295" s="86"/>
      <c r="C5295" s="103"/>
      <c r="D5295" s="126"/>
    </row>
    <row r="5296" spans="1:4">
      <c r="A5296" s="111"/>
      <c r="B5296" s="86"/>
      <c r="C5296" s="103"/>
      <c r="D5296" s="126"/>
    </row>
    <row r="5297" spans="1:4">
      <c r="A5297" s="111"/>
      <c r="B5297" s="86"/>
      <c r="C5297" s="103"/>
      <c r="D5297" s="126"/>
    </row>
    <row r="5298" spans="1:4">
      <c r="A5298" s="111"/>
      <c r="B5298" s="86"/>
      <c r="C5298" s="103"/>
      <c r="D5298" s="126"/>
    </row>
    <row r="5299" spans="1:4">
      <c r="A5299" s="111"/>
      <c r="B5299" s="86"/>
      <c r="C5299" s="103"/>
      <c r="D5299" s="126"/>
    </row>
    <row r="5300" spans="1:4">
      <c r="A5300" s="111"/>
      <c r="B5300" s="86"/>
      <c r="C5300" s="103"/>
      <c r="D5300" s="126"/>
    </row>
    <row r="5301" spans="1:4">
      <c r="A5301" s="111"/>
      <c r="B5301" s="86"/>
      <c r="C5301" s="103"/>
      <c r="D5301" s="126"/>
    </row>
    <row r="5302" spans="1:4">
      <c r="A5302" s="111"/>
      <c r="B5302" s="86"/>
      <c r="C5302" s="103"/>
      <c r="D5302" s="126"/>
    </row>
    <row r="5303" spans="1:4">
      <c r="A5303" s="111"/>
      <c r="B5303" s="86"/>
      <c r="C5303" s="103"/>
      <c r="D5303" s="126"/>
    </row>
    <row r="5304" spans="1:4">
      <c r="A5304" s="111"/>
      <c r="B5304" s="86"/>
      <c r="C5304" s="103"/>
      <c r="D5304" s="126"/>
    </row>
    <row r="5305" spans="1:4">
      <c r="A5305" s="111"/>
      <c r="B5305" s="86"/>
      <c r="C5305" s="103"/>
      <c r="D5305" s="126"/>
    </row>
    <row r="5306" spans="1:4">
      <c r="A5306" s="111"/>
      <c r="B5306" s="86"/>
      <c r="C5306" s="103"/>
      <c r="D5306" s="126"/>
    </row>
    <row r="5307" spans="1:4">
      <c r="A5307" s="111"/>
      <c r="B5307" s="86"/>
      <c r="C5307" s="103"/>
      <c r="D5307" s="126"/>
    </row>
    <row r="5308" spans="1:4">
      <c r="A5308" s="111"/>
      <c r="B5308" s="86"/>
      <c r="C5308" s="103"/>
      <c r="D5308" s="126"/>
    </row>
    <row r="5309" spans="1:4">
      <c r="A5309" s="111"/>
      <c r="B5309" s="86"/>
      <c r="C5309" s="103"/>
      <c r="D5309" s="126"/>
    </row>
    <row r="5310" spans="1:4">
      <c r="A5310" s="111"/>
      <c r="B5310" s="86"/>
      <c r="C5310" s="103"/>
      <c r="D5310" s="126"/>
    </row>
    <row r="5311" spans="1:4">
      <c r="A5311" s="111"/>
      <c r="B5311" s="86"/>
      <c r="C5311" s="103"/>
      <c r="D5311" s="126"/>
    </row>
    <row r="5312" spans="1:4">
      <c r="A5312" s="111"/>
      <c r="B5312" s="86"/>
      <c r="C5312" s="103"/>
      <c r="D5312" s="126"/>
    </row>
    <row r="5313" spans="1:4">
      <c r="A5313" s="111"/>
      <c r="B5313" s="86"/>
      <c r="C5313" s="103"/>
      <c r="D5313" s="126"/>
    </row>
    <row r="5314" spans="1:4">
      <c r="A5314" s="111"/>
      <c r="B5314" s="86"/>
      <c r="C5314" s="103"/>
      <c r="D5314" s="126"/>
    </row>
    <row r="5315" spans="1:4">
      <c r="A5315" s="111"/>
      <c r="B5315" s="86"/>
      <c r="C5315" s="103"/>
      <c r="D5315" s="126"/>
    </row>
    <row r="5316" spans="1:4">
      <c r="A5316" s="111"/>
      <c r="B5316" s="86"/>
      <c r="C5316" s="103"/>
      <c r="D5316" s="126"/>
    </row>
    <row r="5317" spans="1:4">
      <c r="A5317" s="111"/>
      <c r="B5317" s="86"/>
      <c r="C5317" s="103"/>
      <c r="D5317" s="126"/>
    </row>
    <row r="5318" spans="1:4">
      <c r="A5318" s="111"/>
      <c r="B5318" s="86"/>
      <c r="C5318" s="103"/>
      <c r="D5318" s="126"/>
    </row>
    <row r="5319" spans="1:4">
      <c r="A5319" s="111"/>
      <c r="B5319" s="86"/>
      <c r="C5319" s="103"/>
      <c r="D5319" s="126"/>
    </row>
    <row r="5320" spans="1:4">
      <c r="A5320" s="111"/>
      <c r="B5320" s="86"/>
      <c r="C5320" s="103"/>
      <c r="D5320" s="126"/>
    </row>
    <row r="5321" spans="1:4">
      <c r="A5321" s="111"/>
      <c r="B5321" s="86"/>
      <c r="C5321" s="103"/>
      <c r="D5321" s="126"/>
    </row>
    <row r="5322" spans="1:4">
      <c r="A5322" s="111"/>
      <c r="B5322" s="86"/>
      <c r="C5322" s="103"/>
      <c r="D5322" s="126"/>
    </row>
    <row r="5323" spans="1:4">
      <c r="A5323" s="111"/>
      <c r="B5323" s="86"/>
      <c r="C5323" s="103"/>
      <c r="D5323" s="126"/>
    </row>
    <row r="5324" spans="1:4">
      <c r="A5324" s="111"/>
      <c r="B5324" s="86"/>
      <c r="C5324" s="103"/>
      <c r="D5324" s="126"/>
    </row>
    <row r="5325" spans="1:4">
      <c r="A5325" s="111"/>
      <c r="B5325" s="86"/>
      <c r="C5325" s="103"/>
      <c r="D5325" s="126"/>
    </row>
    <row r="5326" spans="1:4">
      <c r="A5326" s="111"/>
      <c r="B5326" s="86"/>
      <c r="C5326" s="103"/>
      <c r="D5326" s="126"/>
    </row>
    <row r="5327" spans="1:4">
      <c r="A5327" s="111"/>
      <c r="B5327" s="86"/>
      <c r="C5327" s="103"/>
      <c r="D5327" s="126"/>
    </row>
    <row r="5328" spans="1:4">
      <c r="A5328" s="111"/>
      <c r="B5328" s="86"/>
      <c r="C5328" s="103"/>
      <c r="D5328" s="126"/>
    </row>
    <row r="5329" spans="1:4">
      <c r="A5329" s="111"/>
      <c r="B5329" s="86"/>
      <c r="C5329" s="103"/>
      <c r="D5329" s="126"/>
    </row>
    <row r="5330" spans="1:4">
      <c r="A5330" s="111"/>
      <c r="B5330" s="86"/>
      <c r="C5330" s="103"/>
      <c r="D5330" s="126"/>
    </row>
    <row r="5331" spans="1:4">
      <c r="A5331" s="111"/>
      <c r="B5331" s="86"/>
      <c r="C5331" s="103"/>
      <c r="D5331" s="126"/>
    </row>
    <row r="5332" spans="1:4">
      <c r="A5332" s="111"/>
      <c r="B5332" s="86"/>
      <c r="C5332" s="103"/>
      <c r="D5332" s="126"/>
    </row>
    <row r="5333" spans="1:4">
      <c r="A5333" s="111"/>
      <c r="B5333" s="86"/>
      <c r="C5333" s="103"/>
      <c r="D5333" s="126"/>
    </row>
    <row r="5334" spans="1:4">
      <c r="A5334" s="111"/>
      <c r="B5334" s="86"/>
      <c r="C5334" s="103"/>
      <c r="D5334" s="126"/>
    </row>
    <row r="5335" spans="1:4">
      <c r="A5335" s="111"/>
      <c r="B5335" s="86"/>
      <c r="C5335" s="103"/>
      <c r="D5335" s="126"/>
    </row>
    <row r="5336" spans="1:4">
      <c r="A5336" s="111"/>
      <c r="B5336" s="86"/>
      <c r="C5336" s="103"/>
      <c r="D5336" s="126"/>
    </row>
    <row r="5337" spans="1:4">
      <c r="A5337" s="111"/>
      <c r="B5337" s="86"/>
      <c r="C5337" s="103"/>
      <c r="D5337" s="126"/>
    </row>
    <row r="5338" spans="1:4">
      <c r="A5338" s="111"/>
      <c r="B5338" s="86"/>
      <c r="C5338" s="103"/>
      <c r="D5338" s="126"/>
    </row>
    <row r="5339" spans="1:4">
      <c r="A5339" s="111"/>
      <c r="B5339" s="86"/>
      <c r="C5339" s="103"/>
      <c r="D5339" s="126"/>
    </row>
    <row r="5340" spans="1:4">
      <c r="A5340" s="111"/>
      <c r="B5340" s="86"/>
      <c r="C5340" s="103"/>
      <c r="D5340" s="126"/>
    </row>
    <row r="5341" spans="1:4">
      <c r="A5341" s="111"/>
      <c r="B5341" s="86"/>
      <c r="C5341" s="103"/>
      <c r="D5341" s="126"/>
    </row>
    <row r="5342" spans="1:4">
      <c r="A5342" s="111"/>
      <c r="B5342" s="86"/>
      <c r="C5342" s="103"/>
      <c r="D5342" s="126"/>
    </row>
    <row r="5343" spans="1:4">
      <c r="A5343" s="111"/>
      <c r="B5343" s="86"/>
      <c r="C5343" s="103"/>
      <c r="D5343" s="126"/>
    </row>
    <row r="5344" spans="1:4">
      <c r="A5344" s="111"/>
      <c r="B5344" s="86"/>
      <c r="C5344" s="103"/>
      <c r="D5344" s="126"/>
    </row>
    <row r="5345" spans="1:4">
      <c r="A5345" s="111"/>
      <c r="B5345" s="86"/>
      <c r="C5345" s="103"/>
      <c r="D5345" s="126"/>
    </row>
    <row r="5346" spans="1:4">
      <c r="A5346" s="111"/>
      <c r="B5346" s="86"/>
      <c r="C5346" s="103"/>
      <c r="D5346" s="126"/>
    </row>
    <row r="5347" spans="1:4">
      <c r="A5347" s="111"/>
      <c r="B5347" s="86"/>
      <c r="C5347" s="103"/>
      <c r="D5347" s="126"/>
    </row>
    <row r="5348" spans="1:4">
      <c r="A5348" s="111"/>
      <c r="B5348" s="86"/>
      <c r="C5348" s="103"/>
      <c r="D5348" s="126"/>
    </row>
    <row r="5349" spans="1:4">
      <c r="A5349" s="111"/>
      <c r="B5349" s="86"/>
      <c r="C5349" s="103"/>
      <c r="D5349" s="126"/>
    </row>
    <row r="5350" spans="1:4">
      <c r="A5350" s="111"/>
      <c r="B5350" s="86"/>
      <c r="C5350" s="103"/>
      <c r="D5350" s="126"/>
    </row>
    <row r="5351" spans="1:4">
      <c r="A5351" s="111"/>
      <c r="B5351" s="86"/>
      <c r="C5351" s="103"/>
      <c r="D5351" s="126"/>
    </row>
    <row r="5352" spans="1:4">
      <c r="A5352" s="111"/>
      <c r="B5352" s="86"/>
      <c r="C5352" s="103"/>
      <c r="D5352" s="126"/>
    </row>
    <row r="5353" spans="1:4">
      <c r="A5353" s="111"/>
      <c r="B5353" s="86"/>
      <c r="C5353" s="103"/>
      <c r="D5353" s="126"/>
    </row>
    <row r="5354" spans="1:4">
      <c r="A5354" s="111"/>
      <c r="B5354" s="86"/>
      <c r="C5354" s="103"/>
      <c r="D5354" s="126"/>
    </row>
    <row r="5355" spans="1:4">
      <c r="A5355" s="111"/>
      <c r="B5355" s="86"/>
      <c r="C5355" s="103"/>
      <c r="D5355" s="126"/>
    </row>
    <row r="5356" spans="1:4">
      <c r="A5356" s="111"/>
      <c r="B5356" s="86"/>
      <c r="C5356" s="103"/>
      <c r="D5356" s="126"/>
    </row>
    <row r="5357" spans="1:4">
      <c r="A5357" s="111"/>
      <c r="B5357" s="86"/>
      <c r="C5357" s="103"/>
      <c r="D5357" s="126"/>
    </row>
    <row r="5358" spans="1:4">
      <c r="A5358" s="111"/>
      <c r="B5358" s="86"/>
      <c r="C5358" s="103"/>
      <c r="D5358" s="126"/>
    </row>
    <row r="5359" spans="1:4">
      <c r="A5359" s="111"/>
      <c r="B5359" s="86"/>
      <c r="C5359" s="103"/>
      <c r="D5359" s="126"/>
    </row>
    <row r="5360" spans="1:4">
      <c r="A5360" s="111"/>
      <c r="B5360" s="86"/>
      <c r="C5360" s="103"/>
      <c r="D5360" s="126"/>
    </row>
    <row r="5361" spans="1:4">
      <c r="A5361" s="111"/>
      <c r="B5361" s="86"/>
      <c r="C5361" s="103"/>
      <c r="D5361" s="126"/>
    </row>
    <row r="5362" spans="1:4">
      <c r="A5362" s="111"/>
      <c r="B5362" s="86"/>
      <c r="C5362" s="103"/>
      <c r="D5362" s="126"/>
    </row>
    <row r="5363" spans="1:4">
      <c r="A5363" s="111"/>
      <c r="B5363" s="86"/>
      <c r="C5363" s="103"/>
      <c r="D5363" s="126"/>
    </row>
    <row r="5364" spans="1:4">
      <c r="A5364" s="111"/>
      <c r="B5364" s="86"/>
      <c r="C5364" s="103"/>
      <c r="D5364" s="126"/>
    </row>
    <row r="5365" spans="1:4">
      <c r="A5365" s="111"/>
      <c r="B5365" s="86"/>
      <c r="C5365" s="103"/>
      <c r="D5365" s="126"/>
    </row>
    <row r="5366" spans="1:4">
      <c r="A5366" s="111"/>
      <c r="B5366" s="86"/>
      <c r="C5366" s="103"/>
      <c r="D5366" s="126"/>
    </row>
    <row r="5367" spans="1:4">
      <c r="A5367" s="111"/>
      <c r="B5367" s="86"/>
      <c r="C5367" s="103"/>
      <c r="D5367" s="126"/>
    </row>
    <row r="5368" spans="1:4">
      <c r="A5368" s="111"/>
      <c r="B5368" s="86"/>
      <c r="C5368" s="103"/>
      <c r="D5368" s="126"/>
    </row>
    <row r="5369" spans="1:4">
      <c r="A5369" s="111"/>
      <c r="B5369" s="86"/>
      <c r="C5369" s="103"/>
      <c r="D5369" s="126"/>
    </row>
    <row r="5370" spans="1:4">
      <c r="A5370" s="111"/>
      <c r="B5370" s="86"/>
      <c r="C5370" s="103"/>
      <c r="D5370" s="126"/>
    </row>
    <row r="5371" spans="1:4">
      <c r="A5371" s="111"/>
      <c r="B5371" s="86"/>
      <c r="C5371" s="103"/>
      <c r="D5371" s="126"/>
    </row>
    <row r="5372" spans="1:4">
      <c r="A5372" s="111"/>
      <c r="B5372" s="86"/>
      <c r="C5372" s="103"/>
      <c r="D5372" s="126"/>
    </row>
    <row r="5373" spans="1:4">
      <c r="A5373" s="111"/>
      <c r="B5373" s="86"/>
      <c r="C5373" s="103"/>
      <c r="D5373" s="126"/>
    </row>
    <row r="5374" spans="1:4">
      <c r="A5374" s="111"/>
      <c r="B5374" s="86"/>
      <c r="C5374" s="103"/>
      <c r="D5374" s="126"/>
    </row>
    <row r="5375" spans="1:4">
      <c r="A5375" s="111"/>
      <c r="B5375" s="86"/>
      <c r="C5375" s="103"/>
      <c r="D5375" s="126"/>
    </row>
    <row r="5376" spans="1:4">
      <c r="A5376" s="111"/>
      <c r="B5376" s="86"/>
      <c r="C5376" s="103"/>
      <c r="D5376" s="126"/>
    </row>
    <row r="5377" spans="1:4">
      <c r="A5377" s="111"/>
      <c r="B5377" s="86"/>
      <c r="C5377" s="103"/>
      <c r="D5377" s="126"/>
    </row>
    <row r="5378" spans="1:4">
      <c r="A5378" s="111"/>
      <c r="B5378" s="86"/>
      <c r="C5378" s="103"/>
      <c r="D5378" s="126"/>
    </row>
    <row r="5379" spans="1:4">
      <c r="A5379" s="111"/>
      <c r="B5379" s="86"/>
      <c r="C5379" s="103"/>
      <c r="D5379" s="126"/>
    </row>
    <row r="5380" spans="1:4">
      <c r="A5380" s="111"/>
      <c r="B5380" s="86"/>
      <c r="C5380" s="103"/>
      <c r="D5380" s="126"/>
    </row>
    <row r="5381" spans="1:4">
      <c r="A5381" s="111"/>
      <c r="B5381" s="86"/>
      <c r="C5381" s="103"/>
      <c r="D5381" s="126"/>
    </row>
    <row r="5382" spans="1:4">
      <c r="A5382" s="111"/>
      <c r="B5382" s="86"/>
      <c r="C5382" s="103"/>
      <c r="D5382" s="126"/>
    </row>
    <row r="5383" spans="1:4">
      <c r="A5383" s="111"/>
      <c r="B5383" s="86"/>
      <c r="C5383" s="103"/>
      <c r="D5383" s="126"/>
    </row>
    <row r="5384" spans="1:4">
      <c r="A5384" s="111"/>
      <c r="B5384" s="86"/>
      <c r="C5384" s="103"/>
      <c r="D5384" s="126"/>
    </row>
    <row r="5385" spans="1:4">
      <c r="A5385" s="111"/>
      <c r="B5385" s="86"/>
      <c r="C5385" s="103"/>
      <c r="D5385" s="126"/>
    </row>
    <row r="5386" spans="1:4">
      <c r="A5386" s="111"/>
      <c r="B5386" s="86"/>
      <c r="C5386" s="103"/>
      <c r="D5386" s="126"/>
    </row>
    <row r="5387" spans="1:4">
      <c r="A5387" s="111"/>
      <c r="B5387" s="86"/>
      <c r="C5387" s="103"/>
      <c r="D5387" s="126"/>
    </row>
    <row r="5388" spans="1:4">
      <c r="A5388" s="111"/>
      <c r="B5388" s="86"/>
      <c r="C5388" s="103"/>
      <c r="D5388" s="126"/>
    </row>
    <row r="5389" spans="1:4">
      <c r="A5389" s="111"/>
      <c r="B5389" s="86"/>
      <c r="C5389" s="103"/>
      <c r="D5389" s="126"/>
    </row>
    <row r="5390" spans="1:4">
      <c r="A5390" s="111"/>
      <c r="B5390" s="86"/>
      <c r="C5390" s="103"/>
      <c r="D5390" s="126"/>
    </row>
    <row r="5391" spans="1:4">
      <c r="A5391" s="111"/>
      <c r="B5391" s="86"/>
      <c r="C5391" s="103"/>
      <c r="D5391" s="126"/>
    </row>
    <row r="5392" spans="1:4">
      <c r="A5392" s="111"/>
      <c r="B5392" s="86"/>
      <c r="C5392" s="103"/>
      <c r="D5392" s="126"/>
    </row>
    <row r="5393" spans="1:4">
      <c r="A5393" s="111"/>
      <c r="B5393" s="86"/>
      <c r="C5393" s="103"/>
      <c r="D5393" s="126"/>
    </row>
    <row r="5394" spans="1:4">
      <c r="A5394" s="111"/>
      <c r="B5394" s="86"/>
      <c r="C5394" s="103"/>
      <c r="D5394" s="126"/>
    </row>
    <row r="5395" spans="1:4">
      <c r="A5395" s="111"/>
      <c r="B5395" s="86"/>
      <c r="C5395" s="103"/>
      <c r="D5395" s="126"/>
    </row>
    <row r="5396" spans="1:4">
      <c r="A5396" s="111"/>
      <c r="B5396" s="86"/>
      <c r="C5396" s="103"/>
      <c r="D5396" s="126"/>
    </row>
    <row r="5397" spans="1:4">
      <c r="A5397" s="111"/>
      <c r="B5397" s="86"/>
      <c r="C5397" s="103"/>
      <c r="D5397" s="126"/>
    </row>
    <row r="5398" spans="1:4">
      <c r="A5398" s="111"/>
      <c r="B5398" s="86"/>
      <c r="C5398" s="103"/>
      <c r="D5398" s="126"/>
    </row>
    <row r="5399" spans="1:4">
      <c r="A5399" s="111"/>
      <c r="B5399" s="86"/>
      <c r="C5399" s="103"/>
      <c r="D5399" s="126"/>
    </row>
    <row r="5400" spans="1:4">
      <c r="A5400" s="111"/>
      <c r="B5400" s="86"/>
      <c r="C5400" s="103"/>
      <c r="D5400" s="126"/>
    </row>
    <row r="5401" spans="1:4">
      <c r="A5401" s="111"/>
      <c r="B5401" s="86"/>
      <c r="C5401" s="103"/>
      <c r="D5401" s="126"/>
    </row>
    <row r="5402" spans="1:4">
      <c r="A5402" s="111"/>
      <c r="B5402" s="86"/>
      <c r="C5402" s="103"/>
      <c r="D5402" s="126"/>
    </row>
    <row r="5403" spans="1:4">
      <c r="A5403" s="111"/>
      <c r="B5403" s="86"/>
      <c r="C5403" s="103"/>
      <c r="D5403" s="126"/>
    </row>
    <row r="5404" spans="1:4">
      <c r="A5404" s="111"/>
      <c r="B5404" s="86"/>
      <c r="C5404" s="103"/>
      <c r="D5404" s="126"/>
    </row>
    <row r="5405" spans="1:4">
      <c r="A5405" s="111"/>
      <c r="B5405" s="86"/>
      <c r="C5405" s="103"/>
      <c r="D5405" s="126"/>
    </row>
    <row r="5406" spans="1:4">
      <c r="A5406" s="111"/>
      <c r="B5406" s="86"/>
      <c r="C5406" s="103"/>
      <c r="D5406" s="126"/>
    </row>
    <row r="5407" spans="1:4">
      <c r="A5407" s="111"/>
      <c r="B5407" s="86"/>
      <c r="C5407" s="103"/>
      <c r="D5407" s="126"/>
    </row>
    <row r="5408" spans="1:4">
      <c r="A5408" s="111"/>
      <c r="B5408" s="86"/>
      <c r="C5408" s="103"/>
      <c r="D5408" s="126"/>
    </row>
    <row r="5409" spans="1:4">
      <c r="A5409" s="111"/>
      <c r="B5409" s="86"/>
      <c r="C5409" s="103"/>
      <c r="D5409" s="126"/>
    </row>
    <row r="5410" spans="1:4">
      <c r="A5410" s="111"/>
      <c r="B5410" s="86"/>
      <c r="C5410" s="103"/>
      <c r="D5410" s="126"/>
    </row>
    <row r="5411" spans="1:4">
      <c r="A5411" s="111"/>
      <c r="B5411" s="86"/>
      <c r="C5411" s="103"/>
      <c r="D5411" s="126"/>
    </row>
    <row r="5412" spans="1:4">
      <c r="A5412" s="111"/>
      <c r="B5412" s="86"/>
      <c r="C5412" s="103"/>
      <c r="D5412" s="126"/>
    </row>
    <row r="5413" spans="1:4">
      <c r="A5413" s="111"/>
      <c r="B5413" s="86"/>
      <c r="C5413" s="103"/>
      <c r="D5413" s="126"/>
    </row>
    <row r="5414" spans="1:4">
      <c r="A5414" s="111"/>
      <c r="B5414" s="86"/>
      <c r="C5414" s="103"/>
      <c r="D5414" s="126"/>
    </row>
    <row r="5415" spans="1:4">
      <c r="A5415" s="111"/>
      <c r="B5415" s="86"/>
      <c r="C5415" s="103"/>
      <c r="D5415" s="126"/>
    </row>
    <row r="5416" spans="1:4">
      <c r="A5416" s="111"/>
      <c r="B5416" s="86"/>
      <c r="C5416" s="103"/>
      <c r="D5416" s="126"/>
    </row>
    <row r="5417" spans="1:4">
      <c r="A5417" s="111"/>
      <c r="B5417" s="86"/>
      <c r="C5417" s="103"/>
      <c r="D5417" s="126"/>
    </row>
    <row r="5418" spans="1:4">
      <c r="A5418" s="111"/>
      <c r="B5418" s="86"/>
      <c r="C5418" s="103"/>
      <c r="D5418" s="126"/>
    </row>
    <row r="5419" spans="1:4">
      <c r="A5419" s="111"/>
      <c r="B5419" s="86"/>
      <c r="C5419" s="103"/>
      <c r="D5419" s="126"/>
    </row>
    <row r="5420" spans="1:4">
      <c r="A5420" s="111"/>
      <c r="B5420" s="86"/>
      <c r="C5420" s="103"/>
      <c r="D5420" s="126"/>
    </row>
    <row r="5421" spans="1:4">
      <c r="A5421" s="111"/>
      <c r="B5421" s="86"/>
      <c r="C5421" s="103"/>
      <c r="D5421" s="126"/>
    </row>
    <row r="5422" spans="1:4">
      <c r="A5422" s="111"/>
      <c r="B5422" s="86"/>
      <c r="C5422" s="103"/>
      <c r="D5422" s="126"/>
    </row>
    <row r="5423" spans="1:4">
      <c r="A5423" s="111"/>
      <c r="B5423" s="86"/>
      <c r="C5423" s="103"/>
      <c r="D5423" s="126"/>
    </row>
    <row r="5424" spans="1:4">
      <c r="A5424" s="111"/>
      <c r="B5424" s="86"/>
      <c r="C5424" s="103"/>
      <c r="D5424" s="126"/>
    </row>
    <row r="5425" spans="1:4">
      <c r="A5425" s="111"/>
      <c r="B5425" s="86"/>
      <c r="C5425" s="103"/>
      <c r="D5425" s="126"/>
    </row>
    <row r="5426" spans="1:4">
      <c r="A5426" s="111"/>
      <c r="B5426" s="86"/>
      <c r="C5426" s="103"/>
      <c r="D5426" s="126"/>
    </row>
    <row r="5427" spans="1:4">
      <c r="A5427" s="111"/>
      <c r="B5427" s="86"/>
      <c r="C5427" s="103"/>
      <c r="D5427" s="126"/>
    </row>
    <row r="5428" spans="1:4">
      <c r="A5428" s="111"/>
      <c r="B5428" s="86"/>
      <c r="C5428" s="103"/>
      <c r="D5428" s="126"/>
    </row>
    <row r="5429" spans="1:4">
      <c r="A5429" s="111"/>
      <c r="B5429" s="86"/>
      <c r="C5429" s="103"/>
      <c r="D5429" s="126"/>
    </row>
    <row r="5430" spans="1:4">
      <c r="A5430" s="111"/>
      <c r="B5430" s="86"/>
      <c r="C5430" s="103"/>
      <c r="D5430" s="126"/>
    </row>
    <row r="5431" spans="1:4">
      <c r="A5431" s="111"/>
      <c r="B5431" s="86"/>
      <c r="C5431" s="103"/>
      <c r="D5431" s="126"/>
    </row>
    <row r="5432" spans="1:4">
      <c r="A5432" s="111"/>
      <c r="B5432" s="86"/>
      <c r="C5432" s="103"/>
      <c r="D5432" s="126"/>
    </row>
    <row r="5433" spans="1:4">
      <c r="A5433" s="111"/>
      <c r="B5433" s="86"/>
      <c r="C5433" s="103"/>
      <c r="D5433" s="126"/>
    </row>
    <row r="5434" spans="1:4">
      <c r="A5434" s="111"/>
      <c r="B5434" s="86"/>
      <c r="C5434" s="103"/>
      <c r="D5434" s="126"/>
    </row>
    <row r="5435" spans="1:4">
      <c r="A5435" s="111"/>
      <c r="B5435" s="86"/>
      <c r="C5435" s="103"/>
      <c r="D5435" s="126"/>
    </row>
    <row r="5436" spans="1:4">
      <c r="A5436" s="111"/>
      <c r="B5436" s="86"/>
      <c r="C5436" s="103"/>
      <c r="D5436" s="126"/>
    </row>
    <row r="5437" spans="1:4">
      <c r="A5437" s="111"/>
      <c r="B5437" s="86"/>
      <c r="C5437" s="103"/>
      <c r="D5437" s="126"/>
    </row>
    <row r="5438" spans="1:4">
      <c r="A5438" s="111"/>
      <c r="B5438" s="86"/>
      <c r="C5438" s="103"/>
      <c r="D5438" s="126"/>
    </row>
    <row r="5439" spans="1:4">
      <c r="A5439" s="111"/>
      <c r="B5439" s="86"/>
      <c r="C5439" s="103"/>
      <c r="D5439" s="126"/>
    </row>
    <row r="5440" spans="1:4">
      <c r="A5440" s="111"/>
      <c r="B5440" s="86"/>
      <c r="C5440" s="103"/>
      <c r="D5440" s="126"/>
    </row>
    <row r="5441" spans="1:4">
      <c r="A5441" s="111"/>
      <c r="B5441" s="86"/>
      <c r="C5441" s="103"/>
      <c r="D5441" s="126"/>
    </row>
    <row r="5442" spans="1:4">
      <c r="A5442" s="111"/>
      <c r="B5442" s="86"/>
      <c r="C5442" s="103"/>
      <c r="D5442" s="126"/>
    </row>
    <row r="5443" spans="1:4">
      <c r="A5443" s="111"/>
      <c r="B5443" s="86"/>
      <c r="C5443" s="103"/>
      <c r="D5443" s="126"/>
    </row>
    <row r="5444" spans="1:4">
      <c r="A5444" s="111"/>
      <c r="B5444" s="86"/>
      <c r="C5444" s="103"/>
      <c r="D5444" s="126"/>
    </row>
    <row r="5445" spans="1:4">
      <c r="A5445" s="111"/>
      <c r="B5445" s="86"/>
      <c r="C5445" s="103"/>
      <c r="D5445" s="126"/>
    </row>
    <row r="5446" spans="1:4">
      <c r="A5446" s="111"/>
      <c r="B5446" s="86"/>
      <c r="C5446" s="103"/>
      <c r="D5446" s="126"/>
    </row>
    <row r="5447" spans="1:4">
      <c r="A5447" s="111"/>
      <c r="B5447" s="86"/>
      <c r="C5447" s="103"/>
      <c r="D5447" s="126"/>
    </row>
    <row r="5448" spans="1:4">
      <c r="A5448" s="111"/>
      <c r="B5448" s="86"/>
      <c r="C5448" s="103"/>
      <c r="D5448" s="126"/>
    </row>
    <row r="5449" spans="1:4">
      <c r="A5449" s="111"/>
      <c r="B5449" s="86"/>
      <c r="C5449" s="103"/>
      <c r="D5449" s="126"/>
    </row>
    <row r="5450" spans="1:4">
      <c r="A5450" s="111"/>
      <c r="B5450" s="86"/>
      <c r="C5450" s="103"/>
      <c r="D5450" s="126"/>
    </row>
    <row r="5451" spans="1:4">
      <c r="A5451" s="111"/>
      <c r="B5451" s="86"/>
      <c r="C5451" s="103"/>
      <c r="D5451" s="126"/>
    </row>
    <row r="5452" spans="1:4">
      <c r="A5452" s="111"/>
      <c r="B5452" s="86"/>
      <c r="C5452" s="103"/>
      <c r="D5452" s="126"/>
    </row>
    <row r="5453" spans="1:4">
      <c r="A5453" s="111"/>
      <c r="B5453" s="86"/>
      <c r="C5453" s="103"/>
      <c r="D5453" s="126"/>
    </row>
    <row r="5454" spans="1:4">
      <c r="A5454" s="111"/>
      <c r="B5454" s="86"/>
      <c r="C5454" s="103"/>
      <c r="D5454" s="126"/>
    </row>
    <row r="5455" spans="1:4">
      <c r="A5455" s="111"/>
      <c r="B5455" s="86"/>
      <c r="C5455" s="103"/>
      <c r="D5455" s="126"/>
    </row>
    <row r="5456" spans="1:4">
      <c r="A5456" s="111"/>
      <c r="B5456" s="86"/>
      <c r="C5456" s="103"/>
      <c r="D5456" s="126"/>
    </row>
    <row r="5457" spans="1:4">
      <c r="A5457" s="111"/>
      <c r="B5457" s="86"/>
      <c r="C5457" s="103"/>
      <c r="D5457" s="126"/>
    </row>
    <row r="5458" spans="1:4">
      <c r="A5458" s="111"/>
      <c r="B5458" s="86"/>
      <c r="C5458" s="103"/>
      <c r="D5458" s="126"/>
    </row>
    <row r="5459" spans="1:4">
      <c r="A5459" s="111"/>
      <c r="B5459" s="86"/>
      <c r="C5459" s="103"/>
      <c r="D5459" s="126"/>
    </row>
    <row r="5460" spans="1:4">
      <c r="A5460" s="111"/>
      <c r="B5460" s="86"/>
      <c r="C5460" s="103"/>
      <c r="D5460" s="126"/>
    </row>
    <row r="5461" spans="1:4">
      <c r="A5461" s="111"/>
      <c r="B5461" s="86"/>
      <c r="C5461" s="103"/>
      <c r="D5461" s="126"/>
    </row>
    <row r="5462" spans="1:4">
      <c r="A5462" s="111"/>
      <c r="B5462" s="86"/>
      <c r="C5462" s="103"/>
      <c r="D5462" s="126"/>
    </row>
    <row r="5463" spans="1:4">
      <c r="A5463" s="111"/>
      <c r="B5463" s="86"/>
      <c r="C5463" s="103"/>
      <c r="D5463" s="126"/>
    </row>
    <row r="5464" spans="1:4">
      <c r="A5464" s="111"/>
      <c r="B5464" s="86"/>
      <c r="C5464" s="103"/>
      <c r="D5464" s="126"/>
    </row>
    <row r="5465" spans="1:4">
      <c r="A5465" s="111"/>
      <c r="B5465" s="86"/>
      <c r="C5465" s="103"/>
      <c r="D5465" s="126"/>
    </row>
    <row r="5466" spans="1:4">
      <c r="A5466" s="111"/>
      <c r="B5466" s="86"/>
      <c r="C5466" s="103"/>
      <c r="D5466" s="126"/>
    </row>
    <row r="5467" spans="1:4">
      <c r="A5467" s="111"/>
      <c r="B5467" s="86"/>
      <c r="C5467" s="103"/>
      <c r="D5467" s="126"/>
    </row>
    <row r="5468" spans="1:4">
      <c r="A5468" s="111"/>
      <c r="B5468" s="86"/>
      <c r="C5468" s="103"/>
      <c r="D5468" s="126"/>
    </row>
    <row r="5469" spans="1:4">
      <c r="A5469" s="111"/>
      <c r="B5469" s="86"/>
      <c r="C5469" s="103"/>
      <c r="D5469" s="126"/>
    </row>
    <row r="5470" spans="1:4">
      <c r="A5470" s="111"/>
      <c r="B5470" s="86"/>
      <c r="C5470" s="103"/>
      <c r="D5470" s="126"/>
    </row>
    <row r="5471" spans="1:4">
      <c r="A5471" s="111"/>
      <c r="B5471" s="86"/>
      <c r="C5471" s="103"/>
      <c r="D5471" s="126"/>
    </row>
    <row r="5472" spans="1:4">
      <c r="A5472" s="111"/>
      <c r="B5472" s="86"/>
      <c r="C5472" s="103"/>
      <c r="D5472" s="126"/>
    </row>
    <row r="5473" spans="1:4">
      <c r="A5473" s="111"/>
      <c r="B5473" s="86"/>
      <c r="C5473" s="103"/>
      <c r="D5473" s="126"/>
    </row>
    <row r="5474" spans="1:4">
      <c r="A5474" s="111"/>
      <c r="B5474" s="86"/>
      <c r="C5474" s="103"/>
      <c r="D5474" s="126"/>
    </row>
    <row r="5475" spans="1:4">
      <c r="A5475" s="111"/>
      <c r="B5475" s="86"/>
      <c r="C5475" s="103"/>
      <c r="D5475" s="126"/>
    </row>
    <row r="5476" spans="1:4">
      <c r="A5476" s="111"/>
      <c r="B5476" s="86"/>
      <c r="C5476" s="103"/>
      <c r="D5476" s="126"/>
    </row>
    <row r="5477" spans="1:4">
      <c r="A5477" s="111"/>
      <c r="B5477" s="86"/>
      <c r="C5477" s="103"/>
      <c r="D5477" s="126"/>
    </row>
    <row r="5478" spans="1:4">
      <c r="A5478" s="111"/>
      <c r="B5478" s="86"/>
      <c r="C5478" s="103"/>
      <c r="D5478" s="126"/>
    </row>
    <row r="5479" spans="1:4">
      <c r="A5479" s="111"/>
      <c r="B5479" s="86"/>
      <c r="C5479" s="103"/>
      <c r="D5479" s="126"/>
    </row>
    <row r="5480" spans="1:4">
      <c r="A5480" s="111"/>
      <c r="B5480" s="86"/>
      <c r="C5480" s="103"/>
      <c r="D5480" s="126"/>
    </row>
    <row r="5481" spans="1:4">
      <c r="A5481" s="111"/>
      <c r="B5481" s="86"/>
      <c r="C5481" s="103"/>
      <c r="D5481" s="126"/>
    </row>
    <row r="5482" spans="1:4">
      <c r="A5482" s="111"/>
      <c r="B5482" s="86"/>
      <c r="C5482" s="103"/>
      <c r="D5482" s="126"/>
    </row>
    <row r="5483" spans="1:4">
      <c r="A5483" s="111"/>
      <c r="B5483" s="86"/>
      <c r="C5483" s="103"/>
      <c r="D5483" s="126"/>
    </row>
    <row r="5484" spans="1:4">
      <c r="A5484" s="111"/>
      <c r="B5484" s="86"/>
      <c r="C5484" s="103"/>
      <c r="D5484" s="126"/>
    </row>
    <row r="5485" spans="1:4">
      <c r="A5485" s="111"/>
      <c r="B5485" s="86"/>
      <c r="C5485" s="103"/>
      <c r="D5485" s="126"/>
    </row>
    <row r="5486" spans="1:4">
      <c r="A5486" s="111"/>
      <c r="B5486" s="86"/>
      <c r="C5486" s="103"/>
      <c r="D5486" s="126"/>
    </row>
    <row r="5487" spans="1:4">
      <c r="A5487" s="111"/>
      <c r="B5487" s="86"/>
      <c r="C5487" s="103"/>
      <c r="D5487" s="126"/>
    </row>
    <row r="5488" spans="1:4">
      <c r="A5488" s="111"/>
      <c r="B5488" s="86"/>
      <c r="C5488" s="103"/>
      <c r="D5488" s="126"/>
    </row>
    <row r="5489" spans="1:4">
      <c r="A5489" s="111"/>
      <c r="B5489" s="86"/>
      <c r="C5489" s="103"/>
      <c r="D5489" s="126"/>
    </row>
    <row r="5490" spans="1:4">
      <c r="A5490" s="111"/>
      <c r="B5490" s="86"/>
      <c r="C5490" s="103"/>
      <c r="D5490" s="126"/>
    </row>
    <row r="5491" spans="1:4">
      <c r="A5491" s="111"/>
      <c r="B5491" s="86"/>
      <c r="C5491" s="103"/>
      <c r="D5491" s="126"/>
    </row>
    <row r="5492" spans="1:4">
      <c r="A5492" s="111"/>
      <c r="B5492" s="86"/>
      <c r="C5492" s="103"/>
      <c r="D5492" s="126"/>
    </row>
    <row r="5493" spans="1:4">
      <c r="A5493" s="111"/>
      <c r="B5493" s="86"/>
      <c r="C5493" s="103"/>
      <c r="D5493" s="126"/>
    </row>
    <row r="5494" spans="1:4">
      <c r="A5494" s="111"/>
      <c r="B5494" s="86"/>
      <c r="C5494" s="103"/>
      <c r="D5494" s="126"/>
    </row>
    <row r="5495" spans="1:4">
      <c r="A5495" s="111"/>
      <c r="B5495" s="86"/>
      <c r="C5495" s="103"/>
      <c r="D5495" s="126"/>
    </row>
    <row r="5496" spans="1:4">
      <c r="A5496" s="111"/>
      <c r="B5496" s="86"/>
      <c r="C5496" s="103"/>
      <c r="D5496" s="126"/>
    </row>
    <row r="5497" spans="1:4">
      <c r="A5497" s="111"/>
      <c r="B5497" s="86"/>
      <c r="C5497" s="103"/>
      <c r="D5497" s="126"/>
    </row>
    <row r="5498" spans="1:4">
      <c r="A5498" s="111"/>
      <c r="B5498" s="86"/>
      <c r="C5498" s="103"/>
      <c r="D5498" s="126"/>
    </row>
    <row r="5499" spans="1:4">
      <c r="A5499" s="111"/>
      <c r="B5499" s="86"/>
      <c r="C5499" s="103"/>
      <c r="D5499" s="126"/>
    </row>
    <row r="5500" spans="1:4">
      <c r="A5500" s="111"/>
      <c r="B5500" s="86"/>
      <c r="C5500" s="103"/>
      <c r="D5500" s="126"/>
    </row>
    <row r="5501" spans="1:4">
      <c r="A5501" s="111"/>
      <c r="B5501" s="86"/>
      <c r="C5501" s="103"/>
      <c r="D5501" s="126"/>
    </row>
    <row r="5502" spans="1:4">
      <c r="A5502" s="111"/>
      <c r="B5502" s="86"/>
      <c r="C5502" s="103"/>
      <c r="D5502" s="126"/>
    </row>
    <row r="5503" spans="1:4">
      <c r="A5503" s="111"/>
      <c r="B5503" s="86"/>
      <c r="C5503" s="103"/>
      <c r="D5503" s="126"/>
    </row>
    <row r="5504" spans="1:4">
      <c r="A5504" s="111"/>
      <c r="B5504" s="86"/>
      <c r="C5504" s="103"/>
      <c r="D5504" s="126"/>
    </row>
    <row r="5505" spans="1:4">
      <c r="A5505" s="111"/>
      <c r="B5505" s="86"/>
      <c r="C5505" s="103"/>
      <c r="D5505" s="126"/>
    </row>
    <row r="5506" spans="1:4">
      <c r="A5506" s="111"/>
      <c r="B5506" s="86"/>
      <c r="C5506" s="103"/>
      <c r="D5506" s="126"/>
    </row>
    <row r="5507" spans="1:4">
      <c r="A5507" s="111"/>
      <c r="B5507" s="86"/>
      <c r="C5507" s="103"/>
      <c r="D5507" s="126"/>
    </row>
    <row r="5508" spans="1:4">
      <c r="A5508" s="111"/>
      <c r="B5508" s="86"/>
      <c r="C5508" s="103"/>
      <c r="D5508" s="126"/>
    </row>
    <row r="5509" spans="1:4">
      <c r="A5509" s="111"/>
      <c r="B5509" s="86"/>
      <c r="C5509" s="103"/>
      <c r="D5509" s="126"/>
    </row>
    <row r="5510" spans="1:4">
      <c r="A5510" s="111"/>
      <c r="B5510" s="86"/>
      <c r="C5510" s="103"/>
      <c r="D5510" s="126"/>
    </row>
    <row r="5511" spans="1:4">
      <c r="A5511" s="111"/>
      <c r="B5511" s="86"/>
      <c r="C5511" s="103"/>
      <c r="D5511" s="126"/>
    </row>
    <row r="5512" spans="1:4">
      <c r="A5512" s="111"/>
      <c r="B5512" s="86"/>
      <c r="C5512" s="103"/>
      <c r="D5512" s="126"/>
    </row>
    <row r="5513" spans="1:4">
      <c r="A5513" s="111"/>
      <c r="B5513" s="86"/>
      <c r="C5513" s="103"/>
      <c r="D5513" s="126"/>
    </row>
    <row r="5514" spans="1:4">
      <c r="A5514" s="111"/>
      <c r="B5514" s="86"/>
      <c r="C5514" s="103"/>
      <c r="D5514" s="126"/>
    </row>
    <row r="5515" spans="1:4">
      <c r="A5515" s="111"/>
      <c r="B5515" s="86"/>
      <c r="C5515" s="103"/>
      <c r="D5515" s="126"/>
    </row>
    <row r="5516" spans="1:4">
      <c r="A5516" s="111"/>
      <c r="B5516" s="86"/>
      <c r="C5516" s="103"/>
      <c r="D5516" s="126"/>
    </row>
    <row r="5517" spans="1:4">
      <c r="A5517" s="111"/>
      <c r="B5517" s="86"/>
      <c r="C5517" s="103"/>
      <c r="D5517" s="126"/>
    </row>
    <row r="5518" spans="1:4">
      <c r="A5518" s="111"/>
      <c r="B5518" s="86"/>
      <c r="C5518" s="103"/>
      <c r="D5518" s="126"/>
    </row>
    <row r="5519" spans="1:4">
      <c r="A5519" s="111"/>
      <c r="B5519" s="86"/>
      <c r="C5519" s="103"/>
      <c r="D5519" s="126"/>
    </row>
    <row r="5520" spans="1:4">
      <c r="A5520" s="111"/>
      <c r="B5520" s="86"/>
      <c r="C5520" s="103"/>
      <c r="D5520" s="126"/>
    </row>
    <row r="5521" spans="1:4">
      <c r="A5521" s="111"/>
      <c r="B5521" s="86"/>
      <c r="C5521" s="103"/>
      <c r="D5521" s="126"/>
    </row>
    <row r="5522" spans="1:4">
      <c r="A5522" s="111"/>
      <c r="B5522" s="86"/>
      <c r="C5522" s="103"/>
      <c r="D5522" s="126"/>
    </row>
    <row r="5523" spans="1:4">
      <c r="A5523" s="111"/>
      <c r="B5523" s="86"/>
      <c r="C5523" s="103"/>
      <c r="D5523" s="126"/>
    </row>
    <row r="5524" spans="1:4">
      <c r="A5524" s="111"/>
      <c r="B5524" s="86"/>
      <c r="C5524" s="103"/>
      <c r="D5524" s="126"/>
    </row>
    <row r="5525" spans="1:4">
      <c r="A5525" s="111"/>
      <c r="B5525" s="86"/>
      <c r="C5525" s="103"/>
      <c r="D5525" s="126"/>
    </row>
    <row r="5526" spans="1:4">
      <c r="A5526" s="111"/>
      <c r="B5526" s="86"/>
      <c r="C5526" s="103"/>
      <c r="D5526" s="126"/>
    </row>
    <row r="5527" spans="1:4">
      <c r="A5527" s="111"/>
      <c r="B5527" s="86"/>
      <c r="C5527" s="103"/>
      <c r="D5527" s="126"/>
    </row>
    <row r="5528" spans="1:4">
      <c r="A5528" s="111"/>
      <c r="B5528" s="86"/>
      <c r="C5528" s="103"/>
      <c r="D5528" s="126"/>
    </row>
    <row r="5529" spans="1:4">
      <c r="A5529" s="111"/>
      <c r="B5529" s="86"/>
      <c r="C5529" s="103"/>
      <c r="D5529" s="126"/>
    </row>
    <row r="5530" spans="1:4">
      <c r="A5530" s="111"/>
      <c r="B5530" s="86"/>
      <c r="C5530" s="103"/>
      <c r="D5530" s="126"/>
    </row>
    <row r="5531" spans="1:4">
      <c r="A5531" s="111"/>
      <c r="B5531" s="86"/>
      <c r="C5531" s="103"/>
      <c r="D5531" s="126"/>
    </row>
    <row r="5532" spans="1:4">
      <c r="A5532" s="111"/>
      <c r="B5532" s="86"/>
      <c r="C5532" s="103"/>
      <c r="D5532" s="126"/>
    </row>
    <row r="5533" spans="1:4">
      <c r="A5533" s="111"/>
      <c r="B5533" s="86"/>
      <c r="C5533" s="103"/>
      <c r="D5533" s="126"/>
    </row>
    <row r="5534" spans="1:4">
      <c r="A5534" s="111"/>
      <c r="B5534" s="86"/>
      <c r="C5534" s="103"/>
      <c r="D5534" s="126"/>
    </row>
    <row r="5535" spans="1:4">
      <c r="A5535" s="111"/>
      <c r="B5535" s="86"/>
      <c r="C5535" s="103"/>
      <c r="D5535" s="126"/>
    </row>
    <row r="5536" spans="1:4">
      <c r="A5536" s="111"/>
      <c r="B5536" s="86"/>
      <c r="C5536" s="103"/>
      <c r="D5536" s="126"/>
    </row>
    <row r="5537" spans="1:4">
      <c r="A5537" s="111"/>
      <c r="B5537" s="86"/>
      <c r="C5537" s="103"/>
      <c r="D5537" s="126"/>
    </row>
    <row r="5538" spans="1:4">
      <c r="A5538" s="111"/>
      <c r="B5538" s="86"/>
      <c r="C5538" s="103"/>
      <c r="D5538" s="126"/>
    </row>
    <row r="5539" spans="1:4">
      <c r="A5539" s="111"/>
      <c r="B5539" s="86"/>
      <c r="C5539" s="103"/>
      <c r="D5539" s="126"/>
    </row>
    <row r="5540" spans="1:4">
      <c r="A5540" s="111"/>
      <c r="B5540" s="86"/>
      <c r="C5540" s="103"/>
      <c r="D5540" s="126"/>
    </row>
    <row r="5541" spans="1:4">
      <c r="A5541" s="111"/>
      <c r="B5541" s="86"/>
      <c r="C5541" s="103"/>
      <c r="D5541" s="126"/>
    </row>
    <row r="5542" spans="1:4">
      <c r="A5542" s="111"/>
      <c r="B5542" s="86"/>
      <c r="C5542" s="103"/>
      <c r="D5542" s="126"/>
    </row>
    <row r="5543" spans="1:4">
      <c r="A5543" s="111"/>
      <c r="B5543" s="86"/>
      <c r="C5543" s="103"/>
      <c r="D5543" s="126"/>
    </row>
    <row r="5544" spans="1:4">
      <c r="A5544" s="111"/>
      <c r="B5544" s="86"/>
      <c r="C5544" s="103"/>
      <c r="D5544" s="126"/>
    </row>
    <row r="5545" spans="1:4">
      <c r="A5545" s="111"/>
      <c r="B5545" s="86"/>
      <c r="C5545" s="103"/>
      <c r="D5545" s="126"/>
    </row>
    <row r="5546" spans="1:4">
      <c r="A5546" s="111"/>
      <c r="B5546" s="86"/>
      <c r="C5546" s="103"/>
      <c r="D5546" s="126"/>
    </row>
    <row r="5547" spans="1:4">
      <c r="A5547" s="111"/>
      <c r="B5547" s="86"/>
      <c r="C5547" s="103"/>
      <c r="D5547" s="126"/>
    </row>
    <row r="5548" spans="1:4">
      <c r="A5548" s="111"/>
      <c r="B5548" s="86"/>
      <c r="C5548" s="103"/>
      <c r="D5548" s="126"/>
    </row>
    <row r="5549" spans="1:4">
      <c r="A5549" s="111"/>
      <c r="B5549" s="86"/>
      <c r="C5549" s="103"/>
      <c r="D5549" s="126"/>
    </row>
    <row r="5550" spans="1:4">
      <c r="A5550" s="111"/>
      <c r="B5550" s="86"/>
      <c r="C5550" s="103"/>
      <c r="D5550" s="126"/>
    </row>
    <row r="5551" spans="1:4">
      <c r="A5551" s="111"/>
      <c r="B5551" s="86"/>
      <c r="C5551" s="103"/>
      <c r="D5551" s="126"/>
    </row>
    <row r="5552" spans="1:4">
      <c r="A5552" s="111"/>
      <c r="B5552" s="86"/>
      <c r="C5552" s="103"/>
      <c r="D5552" s="126"/>
    </row>
    <row r="5553" spans="1:4">
      <c r="A5553" s="111"/>
      <c r="B5553" s="86"/>
      <c r="C5553" s="103"/>
      <c r="D5553" s="126"/>
    </row>
    <row r="5554" spans="1:4">
      <c r="A5554" s="111"/>
      <c r="B5554" s="86"/>
      <c r="C5554" s="103"/>
      <c r="D5554" s="126"/>
    </row>
    <row r="5555" spans="1:4">
      <c r="A5555" s="111"/>
      <c r="B5555" s="86"/>
      <c r="C5555" s="103"/>
      <c r="D5555" s="126"/>
    </row>
    <row r="5556" spans="1:4">
      <c r="A5556" s="111"/>
      <c r="B5556" s="86"/>
      <c r="C5556" s="103"/>
      <c r="D5556" s="126"/>
    </row>
    <row r="5557" spans="1:4">
      <c r="A5557" s="111"/>
      <c r="B5557" s="86"/>
      <c r="C5557" s="103"/>
      <c r="D5557" s="126"/>
    </row>
    <row r="5558" spans="1:4">
      <c r="A5558" s="111"/>
      <c r="B5558" s="86"/>
      <c r="C5558" s="103"/>
      <c r="D5558" s="126"/>
    </row>
    <row r="5559" spans="1:4">
      <c r="A5559" s="111"/>
      <c r="B5559" s="86"/>
      <c r="C5559" s="103"/>
      <c r="D5559" s="126"/>
    </row>
    <row r="5560" spans="1:4">
      <c r="A5560" s="111"/>
      <c r="B5560" s="86"/>
      <c r="C5560" s="103"/>
      <c r="D5560" s="126"/>
    </row>
    <row r="5561" spans="1:4">
      <c r="A5561" s="111"/>
      <c r="B5561" s="86"/>
      <c r="C5561" s="103"/>
      <c r="D5561" s="126"/>
    </row>
    <row r="5562" spans="1:4">
      <c r="A5562" s="111"/>
      <c r="B5562" s="86"/>
      <c r="C5562" s="103"/>
      <c r="D5562" s="126"/>
    </row>
    <row r="5563" spans="1:4">
      <c r="A5563" s="111"/>
      <c r="B5563" s="86"/>
      <c r="C5563" s="103"/>
      <c r="D5563" s="126"/>
    </row>
    <row r="5564" spans="1:4">
      <c r="A5564" s="111"/>
      <c r="B5564" s="86"/>
      <c r="C5564" s="103"/>
      <c r="D5564" s="126"/>
    </row>
    <row r="5565" spans="1:4">
      <c r="A5565" s="111"/>
      <c r="B5565" s="86"/>
      <c r="C5565" s="103"/>
      <c r="D5565" s="126"/>
    </row>
    <row r="5566" spans="1:4">
      <c r="A5566" s="111"/>
      <c r="B5566" s="86"/>
      <c r="C5566" s="103"/>
      <c r="D5566" s="126"/>
    </row>
    <row r="5567" spans="1:4">
      <c r="A5567" s="111"/>
      <c r="B5567" s="86"/>
      <c r="C5567" s="103"/>
      <c r="D5567" s="126"/>
    </row>
    <row r="5568" spans="1:4">
      <c r="A5568" s="111"/>
      <c r="B5568" s="86"/>
      <c r="C5568" s="103"/>
      <c r="D5568" s="126"/>
    </row>
    <row r="5569" spans="1:4">
      <c r="A5569" s="111"/>
      <c r="B5569" s="86"/>
      <c r="C5569" s="103"/>
      <c r="D5569" s="126"/>
    </row>
    <row r="5570" spans="1:4">
      <c r="A5570" s="111"/>
      <c r="B5570" s="86"/>
      <c r="C5570" s="103"/>
      <c r="D5570" s="126"/>
    </row>
    <row r="5571" spans="1:4">
      <c r="A5571" s="111"/>
      <c r="B5571" s="86"/>
      <c r="C5571" s="103"/>
      <c r="D5571" s="126"/>
    </row>
    <row r="5572" spans="1:4">
      <c r="A5572" s="111"/>
      <c r="B5572" s="86"/>
      <c r="C5572" s="103"/>
      <c r="D5572" s="126"/>
    </row>
    <row r="5573" spans="1:4">
      <c r="A5573" s="111"/>
      <c r="B5573" s="86"/>
      <c r="C5573" s="103"/>
      <c r="D5573" s="126"/>
    </row>
    <row r="5574" spans="1:4">
      <c r="A5574" s="111"/>
      <c r="B5574" s="86"/>
      <c r="C5574" s="103"/>
      <c r="D5574" s="126"/>
    </row>
    <row r="5575" spans="1:4">
      <c r="A5575" s="111"/>
      <c r="B5575" s="86"/>
      <c r="C5575" s="103"/>
      <c r="D5575" s="126"/>
    </row>
    <row r="5576" spans="1:4">
      <c r="A5576" s="111"/>
      <c r="B5576" s="86"/>
      <c r="C5576" s="103"/>
      <c r="D5576" s="126"/>
    </row>
    <row r="5577" spans="1:4">
      <c r="A5577" s="111"/>
      <c r="B5577" s="86"/>
      <c r="C5577" s="103"/>
      <c r="D5577" s="126"/>
    </row>
    <row r="5578" spans="1:4">
      <c r="A5578" s="111"/>
      <c r="B5578" s="86"/>
      <c r="C5578" s="103"/>
      <c r="D5578" s="126"/>
    </row>
    <row r="5579" spans="1:4">
      <c r="A5579" s="111"/>
      <c r="B5579" s="86"/>
      <c r="C5579" s="103"/>
      <c r="D5579" s="126"/>
    </row>
    <row r="5580" spans="1:4">
      <c r="A5580" s="111"/>
      <c r="B5580" s="86"/>
      <c r="C5580" s="103"/>
      <c r="D5580" s="126"/>
    </row>
    <row r="5581" spans="1:4">
      <c r="A5581" s="111"/>
      <c r="B5581" s="86"/>
      <c r="C5581" s="103"/>
      <c r="D5581" s="126"/>
    </row>
    <row r="5582" spans="1:4">
      <c r="A5582" s="111"/>
      <c r="B5582" s="86"/>
      <c r="C5582" s="103"/>
      <c r="D5582" s="126"/>
    </row>
    <row r="5583" spans="1:4">
      <c r="A5583" s="111"/>
      <c r="B5583" s="86"/>
      <c r="C5583" s="103"/>
      <c r="D5583" s="126"/>
    </row>
    <row r="5584" spans="1:4">
      <c r="A5584" s="111"/>
      <c r="B5584" s="86"/>
      <c r="C5584" s="103"/>
      <c r="D5584" s="126"/>
    </row>
    <row r="5585" spans="1:4" ht="15.75" thickBot="1">
      <c r="A5585" s="113"/>
      <c r="B5585" s="114"/>
      <c r="C5585" s="115"/>
      <c r="D5585" s="127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636"/>
  <sheetViews>
    <sheetView workbookViewId="0">
      <selection activeCell="E20" sqref="E20"/>
    </sheetView>
  </sheetViews>
  <sheetFormatPr defaultRowHeight="15" customHeight="1"/>
  <cols>
    <col min="1" max="1" width="30.85546875" style="42" customWidth="1"/>
    <col min="2" max="2" width="36.7109375" style="42" customWidth="1"/>
    <col min="3" max="3" width="154.140625" style="42" bestFit="1" customWidth="1"/>
    <col min="4" max="4" width="49.42578125" style="42" bestFit="1" customWidth="1"/>
    <col min="5" max="5" width="255.7109375" style="42" bestFit="1" customWidth="1"/>
  </cols>
  <sheetData>
    <row r="1" spans="1:5">
      <c r="A1" s="78" t="s">
        <v>20855</v>
      </c>
      <c r="B1"/>
      <c r="C1" s="94"/>
      <c r="D1"/>
      <c r="E1"/>
    </row>
    <row r="2" spans="1:5" ht="27" thickBot="1">
      <c r="A2" s="90" t="str">
        <f>prjDrReference!T10</f>
        <v>CONVENIOSAUDE</v>
      </c>
      <c r="B2"/>
      <c r="C2" s="95"/>
      <c r="D2"/>
      <c r="E2"/>
    </row>
    <row r="3" spans="1:5">
      <c r="A3" s="78" t="s">
        <v>20756</v>
      </c>
      <c r="B3"/>
      <c r="C3"/>
      <c r="D3"/>
      <c r="E3"/>
    </row>
    <row r="4" spans="1:5">
      <c r="A4" s="91" t="str">
        <f>prjDrReference!T11</f>
        <v>CONVENIOSAUDE_Pk</v>
      </c>
      <c r="B4"/>
      <c r="C4"/>
      <c r="D4"/>
      <c r="E4"/>
    </row>
    <row r="5" spans="1:5">
      <c r="A5" s="91" t="str">
        <f>prjDrReference!T12</f>
        <v>CONVENIOSAUDE_RegistroANS</v>
      </c>
      <c r="B5"/>
      <c r="C5"/>
      <c r="D5"/>
      <c r="E5"/>
    </row>
    <row r="6" spans="1:5">
      <c r="A6" s="91" t="str">
        <f>prjDrReference!T13</f>
        <v>CONVENIOSAUDE_RazaoSocial</v>
      </c>
      <c r="B6"/>
      <c r="C6"/>
      <c r="D6"/>
      <c r="E6"/>
    </row>
    <row r="7" spans="1:5" ht="15.75" thickBot="1">
      <c r="A7" s="91" t="str">
        <f>prjDrReference!T14</f>
        <v>CONVENIOSAUDE_NomeFantasia</v>
      </c>
      <c r="B7"/>
      <c r="C7"/>
      <c r="D7"/>
      <c r="E7"/>
    </row>
    <row r="8" spans="1:5">
      <c r="A8" s="78" t="s">
        <v>20856</v>
      </c>
      <c r="B8"/>
      <c r="C8" s="94"/>
      <c r="D8"/>
      <c r="E8"/>
    </row>
    <row r="9" spans="1:5">
      <c r="A9" s="79" t="s">
        <v>20765</v>
      </c>
      <c r="B9"/>
      <c r="C9"/>
      <c r="D9"/>
      <c r="E9"/>
    </row>
    <row r="10" spans="1:5" ht="15.75">
      <c r="A10" s="79" t="s">
        <v>20766</v>
      </c>
      <c r="B10"/>
      <c r="C10" s="61" t="s">
        <v>20755</v>
      </c>
      <c r="D10"/>
      <c r="E10"/>
    </row>
    <row r="11" spans="1:5">
      <c r="A11" s="79" t="s">
        <v>10906</v>
      </c>
      <c r="B11"/>
      <c r="C11" s="43" t="s">
        <v>20754</v>
      </c>
      <c r="D11"/>
      <c r="E11"/>
    </row>
    <row r="12" spans="1:5">
      <c r="A12" s="89" t="s">
        <v>20858</v>
      </c>
      <c r="B12"/>
      <c r="C12" s="43" t="s">
        <v>20753</v>
      </c>
      <c r="D12"/>
      <c r="E12"/>
    </row>
    <row r="13" spans="1:5">
      <c r="A13" s="79" t="s">
        <v>10907</v>
      </c>
      <c r="B13"/>
      <c r="C13"/>
      <c r="D13"/>
      <c r="E13"/>
    </row>
    <row r="14" spans="1:5" ht="15.75" thickBot="1">
      <c r="A14" s="80" t="s">
        <v>20768</v>
      </c>
      <c r="B14" s="43"/>
      <c r="C14" s="97"/>
      <c r="D14"/>
      <c r="E14"/>
    </row>
    <row r="15" spans="1:5" ht="15.75" thickBot="1">
      <c r="A15"/>
      <c r="B15"/>
      <c r="C15"/>
      <c r="D15"/>
      <c r="E15"/>
    </row>
    <row r="16" spans="1:5" ht="15.75" thickBot="1">
      <c r="A16" s="81" t="s">
        <v>20853</v>
      </c>
      <c r="B16" s="82" t="s">
        <v>20854</v>
      </c>
      <c r="C16"/>
      <c r="D16"/>
      <c r="E16"/>
    </row>
    <row r="17" spans="1:5" ht="15.75" thickBot="1">
      <c r="A17" s="84">
        <f>CRONOGRAMA!A5</f>
        <v>0</v>
      </c>
      <c r="B17" s="83" t="str">
        <f>A17&amp;" "&amp;A2&amp;A9&amp;A4&amp;A13&amp;A5&amp;A13&amp;A6&amp;A13&amp;A7&amp;A10&amp;"VALUES"&amp;A9&amp;"NULL"&amp;A13</f>
        <v>0 CONVENIOSAUDE(CONVENIOSAUDE_Pk,CONVENIOSAUDE_RegistroANS,CONVENIOSAUDE_RazaoSocial,CONVENIOSAUDE_NomeFantasia)VALUES(NULL,</v>
      </c>
      <c r="C17"/>
      <c r="D17"/>
      <c r="E17"/>
    </row>
    <row r="18" spans="1:5" ht="15.75" thickBot="1">
      <c r="A18"/>
      <c r="B18"/>
      <c r="C18"/>
      <c r="D18"/>
      <c r="E18"/>
    </row>
    <row r="19" spans="1:5" ht="15.75" thickBot="1">
      <c r="A19" s="99" t="str">
        <f>A4</f>
        <v>CONVENIOSAUDE_Pk</v>
      </c>
      <c r="B19" s="100" t="str">
        <f>A5</f>
        <v>CONVENIOSAUDE_RegistroANS</v>
      </c>
      <c r="C19" s="100" t="str">
        <f>A6</f>
        <v>CONVENIOSAUDE_RazaoSocial</v>
      </c>
      <c r="D19" s="101" t="str">
        <f>A7</f>
        <v>CONVENIOSAUDE_NomeFantasia</v>
      </c>
      <c r="E19" s="101" t="s">
        <v>20857</v>
      </c>
    </row>
    <row r="20" spans="1:5">
      <c r="A20" s="42">
        <v>1</v>
      </c>
      <c r="B20" s="42">
        <v>344818</v>
      </c>
      <c r="C20" s="154" t="s">
        <v>20736</v>
      </c>
      <c r="D20" s="154" t="s">
        <v>20736</v>
      </c>
      <c r="E20" s="154" t="str">
        <f>B$17&amp;$A$11&amp;B20&amp;$A$11&amp;$A$13&amp;$A$11&amp;C20&amp;$A$11&amp;$A$13&amp;$A$11&amp;D20&amp;$A$11&amp;$A$10&amp;$A$14</f>
        <v>0 CONVENIOSAUDE(CONVENIOSAUDE_Pk,CONVENIOSAUDE_RegistroANS,CONVENIOSAUDE_RazaoSocial,CONVENIOSAUDE_NomeFantasia)VALUES(NULL,"344818","A I S ASSISTENCIA ODONTOLOGICA REUNIDA S/C LTDA","A I S ASSISTENCIA ODONTOLOGICA REUNIDA S/C LTDA");</v>
      </c>
    </row>
    <row r="21" spans="1:5">
      <c r="A21" s="42">
        <v>2</v>
      </c>
      <c r="B21" s="42">
        <v>413763</v>
      </c>
      <c r="C21" s="154" t="s">
        <v>20731</v>
      </c>
      <c r="D21" s="154" t="s">
        <v>20730</v>
      </c>
      <c r="E21" s="154" t="str">
        <f t="shared" ref="E21:E84" si="0">B$17&amp;$A$11&amp;B21&amp;$A$11&amp;$A$13&amp;$A$11&amp;C21&amp;$A$11&amp;$A$13&amp;$A$11&amp;D21&amp;$A$11&amp;$A$10&amp;$A$14</f>
        <v>0 CONVENIOSAUDE(CONVENIOSAUDE_Pk,CONVENIOSAUDE_RegistroANS,CONVENIOSAUDE_RazaoSocial,CONVENIOSAUDE_NomeFantasia)VALUES(NULL,"413763","A S ASSISTENCIA ODONTOLOGICA LTDA.","ODONTOREAL");</v>
      </c>
    </row>
    <row r="22" spans="1:5">
      <c r="A22" s="42">
        <v>3</v>
      </c>
      <c r="B22" s="42">
        <v>416738</v>
      </c>
      <c r="C22" s="154" t="s">
        <v>20726</v>
      </c>
      <c r="D22" s="154" t="s">
        <v>19900</v>
      </c>
      <c r="E22" s="154" t="str">
        <f t="shared" si="0"/>
        <v>0 CONVENIOSAUDE(CONVENIOSAUDE_Pk,CONVENIOSAUDE_RegistroANS,CONVENIOSAUDE_RazaoSocial,CONVENIOSAUDE_NomeFantasia)VALUES(NULL,"416738","AASSOP - ASSOCIAÇÃO DE ASSISTÊNCIA À SAÚDE SUPLEMENTAR DO OESTE PAULISTA","UNOESTE SAÚDE");</v>
      </c>
    </row>
    <row r="23" spans="1:5">
      <c r="A23" s="42">
        <v>4</v>
      </c>
      <c r="B23" s="42">
        <v>417734</v>
      </c>
      <c r="C23" s="154" t="s">
        <v>20721</v>
      </c>
      <c r="D23" s="154" t="s">
        <v>11408</v>
      </c>
      <c r="E23" s="154" t="str">
        <f t="shared" si="0"/>
        <v>0 CONVENIOSAUDE(CONVENIOSAUDE_Pk,CONVENIOSAUDE_RegistroANS,CONVENIOSAUDE_RazaoSocial,CONVENIOSAUDE_NomeFantasia)VALUES(NULL,"417734","ABBESS - ASSOCIAÇÃO BRASILEIRA DE BENEFICIOS E SEGURIDADE SOCIAL","-");</v>
      </c>
    </row>
    <row r="24" spans="1:5">
      <c r="A24" s="42">
        <v>5</v>
      </c>
      <c r="B24" s="42">
        <v>417408</v>
      </c>
      <c r="C24" s="154" t="s">
        <v>20716</v>
      </c>
      <c r="D24" s="154" t="s">
        <v>20715</v>
      </c>
      <c r="E24" s="154" t="str">
        <f t="shared" si="0"/>
        <v>0 CONVENIOSAUDE(CONVENIOSAUDE_Pk,CONVENIOSAUDE_RegistroANS,CONVENIOSAUDE_RazaoSocial,CONVENIOSAUDE_NomeFantasia)VALUES(NULL,"417408","ABC ASSISTENCIAL LTDA.","ABC ASSISTENCIAL");</v>
      </c>
    </row>
    <row r="25" spans="1:5">
      <c r="A25" s="42">
        <v>6</v>
      </c>
      <c r="B25" s="42">
        <v>306347</v>
      </c>
      <c r="C25" s="154" t="s">
        <v>20711</v>
      </c>
      <c r="D25" s="154" t="s">
        <v>20710</v>
      </c>
      <c r="E25" s="154" t="str">
        <f t="shared" si="0"/>
        <v>0 CONVENIOSAUDE(CONVENIOSAUDE_Pk,CONVENIOSAUDE_RegistroANS,CONVENIOSAUDE_RazaoSocial,CONVENIOSAUDE_NomeFantasia)VALUES(NULL,"306347","ABS-ASSISTÊNCIA BUCAL SERVIÇOS S/C LTDA.","ABS ASSISTÊNCIA BUCAL SERVIÇOS");</v>
      </c>
    </row>
    <row r="26" spans="1:5">
      <c r="A26" s="42">
        <v>7</v>
      </c>
      <c r="B26" s="42">
        <v>400386</v>
      </c>
      <c r="C26" s="154" t="s">
        <v>20706</v>
      </c>
      <c r="D26" s="154" t="s">
        <v>16501</v>
      </c>
      <c r="E26" s="154" t="str">
        <f t="shared" si="0"/>
        <v>0 CONVENIOSAUDE(CONVENIOSAUDE_Pk,CONVENIOSAUDE_RegistroANS,CONVENIOSAUDE_RazaoSocial,CONVENIOSAUDE_NomeFantasia)VALUES(NULL,"400386","ADCON - ADMINISTRADORA DE CONVENIOS ODONTOLÓGICOS LTDA","ODONTO SERV");</v>
      </c>
    </row>
    <row r="27" spans="1:5">
      <c r="A27" s="42">
        <v>8</v>
      </c>
      <c r="B27" s="42">
        <v>417556</v>
      </c>
      <c r="C27" s="154" t="s">
        <v>20702</v>
      </c>
      <c r="D27" s="154" t="s">
        <v>11408</v>
      </c>
      <c r="E27" s="154" t="str">
        <f t="shared" si="0"/>
        <v>0 CONVENIOSAUDE(CONVENIOSAUDE_Pk,CONVENIOSAUDE_RegistroANS,CONVENIOSAUDE_RazaoSocial,CONVENIOSAUDE_NomeFantasia)VALUES(NULL,"417556","ADM ADMINISTRADORA DE BENEFÍCIOS LTDA.","-");</v>
      </c>
    </row>
    <row r="28" spans="1:5">
      <c r="A28" s="42">
        <v>9</v>
      </c>
      <c r="B28" s="42">
        <v>384003</v>
      </c>
      <c r="C28" s="154" t="s">
        <v>20697</v>
      </c>
      <c r="D28" s="154" t="s">
        <v>20696</v>
      </c>
      <c r="E28" s="154" t="str">
        <f t="shared" si="0"/>
        <v>0 CONVENIOSAUDE(CONVENIOSAUDE_Pk,CONVENIOSAUDE_RegistroANS,CONVENIOSAUDE_RazaoSocial,CONVENIOSAUDE_NomeFantasia)VALUES(NULL,"384003","ADMEDICO ADMINISTRAÇÃO DE SERVIÇOS MÉDICOS A EMPRESA LTDA","ADMEDICO");</v>
      </c>
    </row>
    <row r="29" spans="1:5">
      <c r="A29" s="42">
        <v>10</v>
      </c>
      <c r="B29" s="42">
        <v>413305</v>
      </c>
      <c r="C29" s="154" t="s">
        <v>20691</v>
      </c>
      <c r="D29" s="154" t="s">
        <v>20690</v>
      </c>
      <c r="E29" s="154" t="str">
        <f t="shared" si="0"/>
        <v>0 CONVENIOSAUDE(CONVENIOSAUDE_Pk,CONVENIOSAUDE_RegistroANS,CONVENIOSAUDE_RazaoSocial,CONVENIOSAUDE_NomeFantasia)VALUES(NULL,"413305","ADMINISTRADORA BRASILEIRA DE ASSISTÊNCIA MEDICA LTDA","ALL SAÚDE");</v>
      </c>
    </row>
    <row r="30" spans="1:5">
      <c r="A30" s="42">
        <v>11</v>
      </c>
      <c r="B30" s="42">
        <v>416932</v>
      </c>
      <c r="C30" s="154" t="s">
        <v>20686</v>
      </c>
      <c r="D30" s="154" t="s">
        <v>20685</v>
      </c>
      <c r="E30" s="154" t="str">
        <f t="shared" si="0"/>
        <v>0 CONVENIOSAUDE(CONVENIOSAUDE_Pk,CONVENIOSAUDE_RegistroANS,CONVENIOSAUDE_RazaoSocial,CONVENIOSAUDE_NomeFantasia)VALUES(NULL,"416932","ADMSERV BENEFÍCIOS E SERVIÇOS LTDA","GÉIA ADMINISTRADORA DE BENEFICIOS");</v>
      </c>
    </row>
    <row r="31" spans="1:5">
      <c r="A31" s="42">
        <v>12</v>
      </c>
      <c r="B31" s="42">
        <v>417190</v>
      </c>
      <c r="C31" s="154" t="s">
        <v>20679</v>
      </c>
      <c r="D31" s="154" t="s">
        <v>20678</v>
      </c>
      <c r="E31" s="154" t="str">
        <f t="shared" si="0"/>
        <v>0 CONVENIOSAUDE(CONVENIOSAUDE_Pk,CONVENIOSAUDE_RegistroANS,CONVENIOSAUDE_RazaoSocial,CONVENIOSAUDE_NomeFantasia)VALUES(NULL,"417190","ADPLAN ADMINISTRAÇÃO E PLANEJAMENTO DE BENEFÍCIOS LTDA","ADPLAN ADMINISTRAÇÃO DE PLANOS DE SAÚDE");</v>
      </c>
    </row>
    <row r="32" spans="1:5">
      <c r="A32" s="42">
        <v>13</v>
      </c>
      <c r="B32" s="42">
        <v>410161</v>
      </c>
      <c r="C32" s="154" t="s">
        <v>20675</v>
      </c>
      <c r="D32" s="154" t="s">
        <v>11408</v>
      </c>
      <c r="E32" s="154" t="str">
        <f t="shared" si="0"/>
        <v>0 CONVENIOSAUDE(CONVENIOSAUDE_Pk,CONVENIOSAUDE_RegistroANS,CONVENIOSAUDE_RazaoSocial,CONVENIOSAUDE_NomeFantasia)VALUES(NULL,"410161","ADRESS SÃO PAULO ASSISTENCIA MEDICA S/C LTDA","-");</v>
      </c>
    </row>
    <row r="33" spans="1:5">
      <c r="A33" s="42">
        <v>14</v>
      </c>
      <c r="B33" s="42">
        <v>335657</v>
      </c>
      <c r="C33" s="154" t="s">
        <v>20668</v>
      </c>
      <c r="D33" s="154" t="s">
        <v>11408</v>
      </c>
      <c r="E33" s="154" t="str">
        <f t="shared" si="0"/>
        <v>0 CONVENIOSAUDE(CONVENIOSAUDE_Pk,CONVENIOSAUDE_RegistroANS,CONVENIOSAUDE_RazaoSocial,CONVENIOSAUDE_NomeFantasia)VALUES(NULL,"335657","ADVANCE PLANOS DE SAÚDE LTDA","-");</v>
      </c>
    </row>
    <row r="34" spans="1:5">
      <c r="A34" s="42">
        <v>15</v>
      </c>
      <c r="B34" s="42">
        <v>301850</v>
      </c>
      <c r="C34" s="154" t="s">
        <v>20662</v>
      </c>
      <c r="D34" s="154" t="s">
        <v>20662</v>
      </c>
      <c r="E34" s="154" t="str">
        <f t="shared" si="0"/>
        <v>0 CONVENIOSAUDE(CONVENIOSAUDE_Pk,CONVENIOSAUDE_RegistroANS,CONVENIOSAUDE_RazaoSocial,CONVENIOSAUDE_NomeFantasia)VALUES(NULL,"301850","AERGO PLANDENTAL S/C LTDA","AERGO PLANDENTAL S/C LTDA");</v>
      </c>
    </row>
    <row r="35" spans="1:5">
      <c r="A35" s="42">
        <v>16</v>
      </c>
      <c r="B35" s="42">
        <v>413283</v>
      </c>
      <c r="C35" s="154" t="s">
        <v>20658</v>
      </c>
      <c r="D35" s="154" t="s">
        <v>20657</v>
      </c>
      <c r="E35" s="154" t="str">
        <f t="shared" si="0"/>
        <v>0 CONVENIOSAUDE(CONVENIOSAUDE_Pk,CONVENIOSAUDE_RegistroANS,CONVENIOSAUDE_RazaoSocial,CONVENIOSAUDE_NomeFantasia)VALUES(NULL,"413283","AESP ODONTO ASSISTENCIA EM SAO PAULO DE ODONTOLOGIA S/C LTDA","AESP ODONTO");</v>
      </c>
    </row>
    <row r="36" spans="1:5">
      <c r="A36" s="42">
        <v>17</v>
      </c>
      <c r="B36" s="42">
        <v>416452</v>
      </c>
      <c r="C36" s="154" t="s">
        <v>20652</v>
      </c>
      <c r="D36" s="154" t="s">
        <v>20651</v>
      </c>
      <c r="E36" s="154" t="str">
        <f t="shared" si="0"/>
        <v>0 CONVENIOSAUDE(CONVENIOSAUDE_Pk,CONVENIOSAUDE_RegistroANS,CONVENIOSAUDE_RazaoSocial,CONVENIOSAUDE_NomeFantasia)VALUES(NULL,"416452","AFINIDADE ADMINISTRADORA DE BENEFÍCIOS LTDA.","AFINIDADE");</v>
      </c>
    </row>
    <row r="37" spans="1:5">
      <c r="A37" s="42">
        <v>18</v>
      </c>
      <c r="B37" s="42">
        <v>339601</v>
      </c>
      <c r="C37" s="154" t="s">
        <v>20646</v>
      </c>
      <c r="D37" s="154" t="s">
        <v>20645</v>
      </c>
      <c r="E37" s="154" t="str">
        <f t="shared" si="0"/>
        <v>0 CONVENIOSAUDE(CONVENIOSAUDE_Pk,CONVENIOSAUDE_RegistroANS,CONVENIOSAUDE_RazaoSocial,CONVENIOSAUDE_NomeFantasia)VALUES(NULL,"339601","AGEMED SAÚDE S.A.","AGEMED");</v>
      </c>
    </row>
    <row r="38" spans="1:5">
      <c r="A38" s="42">
        <v>19</v>
      </c>
      <c r="B38" s="42">
        <v>368920</v>
      </c>
      <c r="C38" s="154" t="s">
        <v>20639</v>
      </c>
      <c r="D38" s="154" t="s">
        <v>11408</v>
      </c>
      <c r="E38" s="154" t="str">
        <f t="shared" si="0"/>
        <v>0 CONVENIOSAUDE(CONVENIOSAUDE_Pk,CONVENIOSAUDE_RegistroANS,CONVENIOSAUDE_RazaoSocial,CONVENIOSAUDE_NomeFantasia)VALUES(NULL,"368920","AGROS - INSTITUTO UFV DE SEGURIDADE SOCIAL","-");</v>
      </c>
    </row>
    <row r="39" spans="1:5">
      <c r="A39" s="42">
        <v>20</v>
      </c>
      <c r="B39" s="42">
        <v>413879</v>
      </c>
      <c r="C39" s="154" t="s">
        <v>20634</v>
      </c>
      <c r="D39" s="154" t="s">
        <v>11408</v>
      </c>
      <c r="E39" s="154" t="str">
        <f t="shared" si="0"/>
        <v>0 CONVENIOSAUDE(CONVENIOSAUDE_Pk,CONVENIOSAUDE_RegistroANS,CONVENIOSAUDE_RazaoSocial,CONVENIOSAUDE_NomeFantasia)VALUES(NULL,"413879","AGTEC COMERCIAL E SERVIÇOS LTDA.","-");</v>
      </c>
    </row>
    <row r="40" spans="1:5">
      <c r="A40" s="42">
        <v>21</v>
      </c>
      <c r="B40" s="42">
        <v>363782</v>
      </c>
      <c r="C40" s="154" t="s">
        <v>20628</v>
      </c>
      <c r="D40" s="154" t="s">
        <v>20627</v>
      </c>
      <c r="E40" s="154" t="str">
        <f t="shared" si="0"/>
        <v>0 CONVENIOSAUDE(CONVENIOSAUDE_Pk,CONVENIOSAUDE_RegistroANS,CONVENIOSAUDE_RazaoSocial,CONVENIOSAUDE_NomeFantasia)VALUES(NULL,"363782","AHOL - ATENDIMENTO HOSPITALAR E ODONTOLÓGICO LTDA.","ATENDEMED");</v>
      </c>
    </row>
    <row r="41" spans="1:5">
      <c r="A41" s="42">
        <v>22</v>
      </c>
      <c r="B41" s="42">
        <v>417742</v>
      </c>
      <c r="C41" s="154" t="s">
        <v>20621</v>
      </c>
      <c r="D41" s="154" t="s">
        <v>11408</v>
      </c>
      <c r="E41" s="154" t="str">
        <f t="shared" si="0"/>
        <v>0 CONVENIOSAUDE(CONVENIOSAUDE_Pk,CONVENIOSAUDE_RegistroANS,CONVENIOSAUDE_RazaoSocial,CONVENIOSAUDE_NomeFantasia)VALUES(NULL,"417742","ALACORÔ CASF ASSOCIAÇÃO CLUBE DE BENEFICIOS PESSOAIS E EMPRESARIAIS","-");</v>
      </c>
    </row>
    <row r="42" spans="1:5">
      <c r="A42" s="42">
        <v>23</v>
      </c>
      <c r="B42" s="42">
        <v>416771</v>
      </c>
      <c r="C42" s="154" t="s">
        <v>20617</v>
      </c>
      <c r="D42" s="154" t="s">
        <v>20616</v>
      </c>
      <c r="E42" s="154" t="str">
        <f t="shared" si="0"/>
        <v>0 CONVENIOSAUDE(CONVENIOSAUDE_Pk,CONVENIOSAUDE_RegistroANS,CONVENIOSAUDE_RazaoSocial,CONVENIOSAUDE_NomeFantasia)VALUES(NULL,"416771","ALIANÇA ADMINISTRADORA DE BENEFÍCIOS DE SAUDE LTDA","ALIANÇA");</v>
      </c>
    </row>
    <row r="43" spans="1:5">
      <c r="A43" s="42">
        <v>24</v>
      </c>
      <c r="B43" s="42">
        <v>364941</v>
      </c>
      <c r="C43" s="154" t="s">
        <v>20611</v>
      </c>
      <c r="D43" s="154" t="s">
        <v>20610</v>
      </c>
      <c r="E43" s="154" t="str">
        <f t="shared" si="0"/>
        <v>0 CONVENIOSAUDE(CONVENIOSAUDE_Pk,CONVENIOSAUDE_RegistroANS,CONVENIOSAUDE_RazaoSocial,CONVENIOSAUDE_NomeFantasia)VALUES(NULL,"364941","ALL LIFE HEALTHY SERVIÇOS LTDA","ALL LIFE HEALTHY");</v>
      </c>
    </row>
    <row r="44" spans="1:5">
      <c r="A44" s="42">
        <v>25</v>
      </c>
      <c r="B44" s="42">
        <v>515</v>
      </c>
      <c r="C44" s="154" t="s">
        <v>20605</v>
      </c>
      <c r="D44" s="154" t="s">
        <v>11408</v>
      </c>
      <c r="E44" s="154" t="str">
        <f t="shared" si="0"/>
        <v>0 CONVENIOSAUDE(CONVENIOSAUDE_Pk,CONVENIOSAUDE_RegistroANS,CONVENIOSAUDE_RazaoSocial,CONVENIOSAUDE_NomeFantasia)VALUES(NULL,"515","ALLIANZ SAÚDE S/A","-");</v>
      </c>
    </row>
    <row r="45" spans="1:5">
      <c r="A45" s="42">
        <v>26</v>
      </c>
      <c r="B45" s="42">
        <v>416533</v>
      </c>
      <c r="C45" s="154" t="s">
        <v>20601</v>
      </c>
      <c r="D45" s="154" t="s">
        <v>20600</v>
      </c>
      <c r="E45" s="154" t="str">
        <f t="shared" si="0"/>
        <v>0 CONVENIOSAUDE(CONVENIOSAUDE_Pk,CONVENIOSAUDE_RegistroANS,CONVENIOSAUDE_RazaoSocial,CONVENIOSAUDE_NomeFantasia)VALUES(NULL,"416533","ALLPREV - ASSISTÊNCIA ODONTOLÓGICA LTDA","ALLPREV");</v>
      </c>
    </row>
    <row r="46" spans="1:5">
      <c r="A46" s="42">
        <v>27</v>
      </c>
      <c r="B46" s="42">
        <v>344800</v>
      </c>
      <c r="C46" s="154" t="s">
        <v>20595</v>
      </c>
      <c r="D46" s="154" t="s">
        <v>20594</v>
      </c>
      <c r="E46" s="154" t="str">
        <f t="shared" si="0"/>
        <v>0 CONVENIOSAUDE(CONVENIOSAUDE_Pk,CONVENIOSAUDE_RegistroANS,CONVENIOSAUDE_RazaoSocial,CONVENIOSAUDE_NomeFantasia)VALUES(NULL,"344800","ALVORECER - ASSOCIAÇÃO DE SOCORROS MÚTUOS","ALVORECER");</v>
      </c>
    </row>
    <row r="47" spans="1:5">
      <c r="A47" s="42">
        <v>28</v>
      </c>
      <c r="B47" s="42">
        <v>413593</v>
      </c>
      <c r="C47" s="154" t="s">
        <v>20587</v>
      </c>
      <c r="D47" s="154" t="s">
        <v>20586</v>
      </c>
      <c r="E47" s="154" t="str">
        <f t="shared" si="0"/>
        <v>0 CONVENIOSAUDE(CONVENIOSAUDE_Pk,CONVENIOSAUDE_RegistroANS,CONVENIOSAUDE_RazaoSocial,CONVENIOSAUDE_NomeFantasia)VALUES(NULL,"413593","AMARAL &amp; RAYMUNDINI S/C LTDA.","ALFADENTE ODONTOLOGIA INTEGRAL");</v>
      </c>
    </row>
    <row r="48" spans="1:5">
      <c r="A48" s="42">
        <v>29</v>
      </c>
      <c r="B48" s="42">
        <v>416894</v>
      </c>
      <c r="C48" s="154" t="s">
        <v>20580</v>
      </c>
      <c r="D48" s="154" t="s">
        <v>20579</v>
      </c>
      <c r="E48" s="154" t="str">
        <f t="shared" si="0"/>
        <v>0 CONVENIOSAUDE(CONVENIOSAUDE_Pk,CONVENIOSAUDE_RegistroANS,CONVENIOSAUDE_RazaoSocial,CONVENIOSAUDE_NomeFantasia)VALUES(NULL,"416894","AMAZONAS DISTRIBUIDORA DE ENERGIA S/A","AMAZONAS ENERGIA");</v>
      </c>
    </row>
    <row r="49" spans="1:5">
      <c r="A49" s="42">
        <v>30</v>
      </c>
      <c r="B49" s="42">
        <v>401978</v>
      </c>
      <c r="C49" s="154" t="s">
        <v>20575</v>
      </c>
      <c r="D49" s="154" t="s">
        <v>20574</v>
      </c>
      <c r="E49" s="154" t="str">
        <f t="shared" si="0"/>
        <v>0 CONVENIOSAUDE(CONVENIOSAUDE_Pk,CONVENIOSAUDE_RegistroANS,CONVENIOSAUDE_RazaoSocial,CONVENIOSAUDE_NomeFantasia)VALUES(NULL,"401978","AME - ASSISTÊNCIA MÉDICA EVANGÉLICA LTDA.","AME SAUDE");</v>
      </c>
    </row>
    <row r="50" spans="1:5">
      <c r="A50" s="42">
        <v>31</v>
      </c>
      <c r="B50" s="42">
        <v>304531</v>
      </c>
      <c r="C50" s="154" t="s">
        <v>20568</v>
      </c>
      <c r="D50" s="154" t="s">
        <v>20567</v>
      </c>
      <c r="E50" s="154" t="str">
        <f t="shared" si="0"/>
        <v>0 CONVENIOSAUDE(CONVENIOSAUDE_Pk,CONVENIOSAUDE_RegistroANS,CONVENIOSAUDE_RazaoSocial,CONVENIOSAUDE_NomeFantasia)VALUES(NULL,"304531","AME-ASSISTÊNCIA MÉDICA A EMPRESAS LTDA","AME-SISTEMA DE SAÚDE 24 HORAS");</v>
      </c>
    </row>
    <row r="51" spans="1:5">
      <c r="A51" s="42">
        <v>32</v>
      </c>
      <c r="B51" s="42">
        <v>417076</v>
      </c>
      <c r="C51" s="154" t="s">
        <v>20561</v>
      </c>
      <c r="D51" s="154" t="s">
        <v>11408</v>
      </c>
      <c r="E51" s="154" t="str">
        <f t="shared" si="0"/>
        <v>0 CONVENIOSAUDE(CONVENIOSAUDE_Pk,CONVENIOSAUDE_RegistroANS,CONVENIOSAUDE_RazaoSocial,CONVENIOSAUDE_NomeFantasia)VALUES(NULL,"417076","AMEDI SAÚDE - ASSESSORIA E CONTROLADORIA LTDA","-");</v>
      </c>
    </row>
    <row r="52" spans="1:5">
      <c r="A52" s="42">
        <v>33</v>
      </c>
      <c r="B52" s="42">
        <v>409464</v>
      </c>
      <c r="C52" s="154" t="s">
        <v>20556</v>
      </c>
      <c r="D52" s="154" t="s">
        <v>20555</v>
      </c>
      <c r="E52" s="154" t="str">
        <f t="shared" si="0"/>
        <v>0 CONVENIOSAUDE(CONVENIOSAUDE_Pk,CONVENIOSAUDE_RegistroANS,CONVENIOSAUDE_RazaoSocial,CONVENIOSAUDE_NomeFantasia)VALUES(NULL,"409464","AMENO ASSISTÊNCIA MÉDICA S/S LTDA.","AMENO");</v>
      </c>
    </row>
    <row r="53" spans="1:5">
      <c r="A53" s="42">
        <v>34</v>
      </c>
      <c r="B53" s="42">
        <v>413330</v>
      </c>
      <c r="C53" s="154" t="s">
        <v>20550</v>
      </c>
      <c r="D53" s="154" t="s">
        <v>20549</v>
      </c>
      <c r="E53" s="154" t="str">
        <f t="shared" si="0"/>
        <v>0 CONVENIOSAUDE(CONVENIOSAUDE_Pk,CONVENIOSAUDE_RegistroANS,CONVENIOSAUDE_RazaoSocial,CONVENIOSAUDE_NomeFantasia)VALUES(NULL,"413330","AMEP FREGUESIA OPERADORA DE PLANO DE SAUDE LTDA","AMEP FREGUESIA OPERADORA DE PLANOS DE SAUDE LTDA");</v>
      </c>
    </row>
    <row r="54" spans="1:5">
      <c r="A54" s="42">
        <v>35</v>
      </c>
      <c r="B54" s="42">
        <v>394734</v>
      </c>
      <c r="C54" s="154" t="s">
        <v>20543</v>
      </c>
      <c r="D54" s="154" t="s">
        <v>20542</v>
      </c>
      <c r="E54" s="154" t="str">
        <f t="shared" si="0"/>
        <v>0 CONVENIOSAUDE(CONVENIOSAUDE_Pk,CONVENIOSAUDE_RegistroANS,CONVENIOSAUDE_RazaoSocial,CONVENIOSAUDE_NomeFantasia)VALUES(NULL,"394734","AMEPLAN ASSISTÊNCIA MÉDICA PLANEJADA S/C LTDA","AMEPLAN ASSITENCIA MÉDICA PLANEJADA LTDA.");</v>
      </c>
    </row>
    <row r="55" spans="1:5">
      <c r="A55" s="42">
        <v>36</v>
      </c>
      <c r="B55" s="42">
        <v>375268</v>
      </c>
      <c r="C55" s="154" t="s">
        <v>20539</v>
      </c>
      <c r="D55" s="154" t="s">
        <v>11408</v>
      </c>
      <c r="E55" s="154" t="str">
        <f t="shared" si="0"/>
        <v>0 CONVENIOSAUDE(CONVENIOSAUDE_Pk,CONVENIOSAUDE_RegistroANS,CONVENIOSAUDE_RazaoSocial,CONVENIOSAUDE_NomeFantasia)VALUES(NULL,"375268","AMERICLÍNICAS ASSISTÊNCIA MÉDICA HOSPITALAR LTDA.","-");</v>
      </c>
    </row>
    <row r="56" spans="1:5">
      <c r="A56" s="42">
        <v>37</v>
      </c>
      <c r="B56" s="42">
        <v>321338</v>
      </c>
      <c r="C56" s="154" t="s">
        <v>20534</v>
      </c>
      <c r="D56" s="154" t="s">
        <v>20533</v>
      </c>
      <c r="E56" s="154" t="str">
        <f t="shared" si="0"/>
        <v>0 CONVENIOSAUDE(CONVENIOSAUDE_Pk,CONVENIOSAUDE_RegistroANS,CONVENIOSAUDE_RazaoSocial,CONVENIOSAUDE_NomeFantasia)VALUES(NULL,"321338","AMERON - ASSISTENCIA MEDICA ODONTOL. DE RONDONIA LTDA.","AMERON");</v>
      </c>
    </row>
    <row r="57" spans="1:5">
      <c r="A57" s="42">
        <v>38</v>
      </c>
      <c r="B57" s="42">
        <v>401081</v>
      </c>
      <c r="C57" s="154" t="s">
        <v>20529</v>
      </c>
      <c r="D57" s="154" t="s">
        <v>20528</v>
      </c>
      <c r="E57" s="154" t="str">
        <f t="shared" si="0"/>
        <v>0 CONVENIOSAUDE(CONVENIOSAUDE_Pk,CONVENIOSAUDE_RegistroANS,CONVENIOSAUDE_RazaoSocial,CONVENIOSAUDE_NomeFantasia)VALUES(NULL,"401081","AMESC - ASSOCIAÇÃO MÉDICA ESPÍRITA CRISTÃ","GRUPO CEMERU SAÚDE");</v>
      </c>
    </row>
    <row r="58" spans="1:5">
      <c r="A58" s="42">
        <v>39</v>
      </c>
      <c r="B58" s="42">
        <v>333221</v>
      </c>
      <c r="C58" s="154" t="s">
        <v>20523</v>
      </c>
      <c r="D58" s="154" t="s">
        <v>20522</v>
      </c>
      <c r="E58" s="154" t="str">
        <f t="shared" si="0"/>
        <v>0 CONVENIOSAUDE(CONVENIOSAUDE_Pk,CONVENIOSAUDE_RegistroANS,CONVENIOSAUDE_RazaoSocial,CONVENIOSAUDE_NomeFantasia)VALUES(NULL,"333221","AMHPLA COOPERATIVA DE ASSISTENCIA MEDICA","AMHPLA");</v>
      </c>
    </row>
    <row r="59" spans="1:5">
      <c r="A59" s="42">
        <v>40</v>
      </c>
      <c r="B59" s="42">
        <v>328332</v>
      </c>
      <c r="C59" s="154" t="s">
        <v>20515</v>
      </c>
      <c r="D59" s="154" t="s">
        <v>20514</v>
      </c>
      <c r="E59" s="154" t="str">
        <f t="shared" si="0"/>
        <v>0 CONVENIOSAUDE(CONVENIOSAUDE_Pk,CONVENIOSAUDE_RegistroANS,CONVENIOSAUDE_RazaoSocial,CONVENIOSAUDE_NomeFantasia)VALUES(NULL,"328332","AMI - ASSISTÊNCIA MÉDICA INFANTIL","AMI");</v>
      </c>
    </row>
    <row r="60" spans="1:5">
      <c r="A60" s="42">
        <v>41</v>
      </c>
      <c r="B60" s="42">
        <v>306622</v>
      </c>
      <c r="C60" s="154" t="s">
        <v>20510</v>
      </c>
      <c r="D60" s="154" t="s">
        <v>20509</v>
      </c>
      <c r="E60" s="154" t="str">
        <f t="shared" si="0"/>
        <v>0 CONVENIOSAUDE(CONVENIOSAUDE_Pk,CONVENIOSAUDE_RegistroANS,CONVENIOSAUDE_RazaoSocial,CONVENIOSAUDE_NomeFantasia)VALUES(NULL,"306622","AMICO SAÚDE LTDA","DIX SAUDE");</v>
      </c>
    </row>
    <row r="61" spans="1:5">
      <c r="A61" s="42">
        <v>42</v>
      </c>
      <c r="B61" s="42">
        <v>326305</v>
      </c>
      <c r="C61" s="154" t="s">
        <v>20505</v>
      </c>
      <c r="D61" s="154" t="s">
        <v>20504</v>
      </c>
      <c r="E61" s="154" t="str">
        <f t="shared" si="0"/>
        <v>0 CONVENIOSAUDE(CONVENIOSAUDE_Pk,CONVENIOSAUDE_RegistroANS,CONVENIOSAUDE_RazaoSocial,CONVENIOSAUDE_NomeFantasia)VALUES(NULL,"326305","AMIL ASSISTÊNCIA MÉDICA INTERNACIONAL S.A.","AMIL");</v>
      </c>
    </row>
    <row r="62" spans="1:5">
      <c r="A62" s="42">
        <v>43</v>
      </c>
      <c r="B62" s="42">
        <v>412384</v>
      </c>
      <c r="C62" s="154" t="s">
        <v>20499</v>
      </c>
      <c r="D62" s="154" t="s">
        <v>20498</v>
      </c>
      <c r="E62" s="154" t="str">
        <f t="shared" si="0"/>
        <v>0 CONVENIOSAUDE(CONVENIOSAUDE_Pk,CONVENIOSAUDE_RegistroANS,CONVENIOSAUDE_RazaoSocial,CONVENIOSAUDE_NomeFantasia)VALUES(NULL,"412384","AMIL PLANOS POR ADMINISTRAÇÃO LTDA","AMIL PLANOS");</v>
      </c>
    </row>
    <row r="63" spans="1:5">
      <c r="A63" s="42">
        <v>44</v>
      </c>
      <c r="B63" s="42">
        <v>302872</v>
      </c>
      <c r="C63" s="154" t="s">
        <v>20491</v>
      </c>
      <c r="D63" s="154" t="s">
        <v>20491</v>
      </c>
      <c r="E63" s="154" t="str">
        <f t="shared" si="0"/>
        <v>0 CONVENIOSAUDE(CONVENIOSAUDE_Pk,CONVENIOSAUDE_RegistroANS,CONVENIOSAUDE_RazaoSocial,CONVENIOSAUDE_NomeFantasia)VALUES(NULL,"302872","AMIL SAÚDE S.A.","AMIL SAÚDE S.A.");</v>
      </c>
    </row>
    <row r="64" spans="1:5">
      <c r="A64" s="42">
        <v>45</v>
      </c>
      <c r="B64" s="42">
        <v>415791</v>
      </c>
      <c r="C64" s="154" t="s">
        <v>20484</v>
      </c>
      <c r="D64" s="154" t="s">
        <v>20483</v>
      </c>
      <c r="E64" s="154" t="str">
        <f t="shared" si="0"/>
        <v>0 CONVENIOSAUDE(CONVENIOSAUDE_Pk,CONVENIOSAUDE_RegistroANS,CONVENIOSAUDE_RazaoSocial,CONVENIOSAUDE_NomeFantasia)VALUES(NULL,"415791","A.M.P VENTURINI SERVIÇOS ODONTOLÓGICOS LTDA.","SOMA");</v>
      </c>
    </row>
    <row r="65" spans="1:5">
      <c r="A65" s="42">
        <v>46</v>
      </c>
      <c r="B65" s="42">
        <v>325465</v>
      </c>
      <c r="C65" s="154" t="s">
        <v>20478</v>
      </c>
      <c r="D65" s="154" t="s">
        <v>20478</v>
      </c>
      <c r="E65" s="154" t="str">
        <f t="shared" si="0"/>
        <v>0 CONVENIOSAUDE(CONVENIOSAUDE_Pk,CONVENIOSAUDE_RegistroANS,CONVENIOSAUDE_RazaoSocial,CONVENIOSAUDE_NomeFantasia)VALUES(NULL,"325465","AMPARA ASSISTÊNCIA MÉDICA PARAÍSO LTDA","AMPARA ASSISTÊNCIA MÉDICA PARAÍSO LTDA");</v>
      </c>
    </row>
    <row r="66" spans="1:5">
      <c r="A66" s="42">
        <v>47</v>
      </c>
      <c r="B66" s="42">
        <v>322466</v>
      </c>
      <c r="C66" s="154" t="s">
        <v>20473</v>
      </c>
      <c r="D66" s="154" t="s">
        <v>20472</v>
      </c>
      <c r="E66" s="154" t="str">
        <f t="shared" si="0"/>
        <v>0 CONVENIOSAUDE(CONVENIOSAUDE_Pk,CONVENIOSAUDE_RegistroANS,CONVENIOSAUDE_RazaoSocial,CONVENIOSAUDE_NomeFantasia)VALUES(NULL,"322466","ANIMA ASSISTENCIA MEDICA S/C LTDA","ANIMA");</v>
      </c>
    </row>
    <row r="67" spans="1:5">
      <c r="A67" s="42">
        <v>48</v>
      </c>
      <c r="B67" s="42">
        <v>417980</v>
      </c>
      <c r="C67" s="154" t="s">
        <v>20467</v>
      </c>
      <c r="D67" s="154" t="s">
        <v>11408</v>
      </c>
      <c r="E67" s="154" t="str">
        <f t="shared" si="0"/>
        <v>0 CONVENIOSAUDE(CONVENIOSAUDE_Pk,CONVENIOSAUDE_RegistroANS,CONVENIOSAUDE_RazaoSocial,CONVENIOSAUDE_NomeFantasia)VALUES(NULL,"417980","AON AFFINITY ADMINISTRADORA DE BENEFÍCIOS LTDA","-");</v>
      </c>
    </row>
    <row r="68" spans="1:5">
      <c r="A68" s="42">
        <v>49</v>
      </c>
      <c r="B68" s="42">
        <v>400882</v>
      </c>
      <c r="C68" s="154" t="s">
        <v>20463</v>
      </c>
      <c r="D68" s="154" t="s">
        <v>20462</v>
      </c>
      <c r="E68" s="154" t="str">
        <f t="shared" si="0"/>
        <v>0 CONVENIOSAUDE(CONVENIOSAUDE_Pk,CONVENIOSAUDE_RegistroANS,CONVENIOSAUDE_RazaoSocial,CONVENIOSAUDE_NomeFantasia)VALUES(NULL,"400882","ÁPICE ODONTO ASSISTÊNCIA ODONTOLÓGICA LTDA","ÁPICE-ODONTO ASSISTÊNCIA ODONTOLÓGICA LTDA.");</v>
      </c>
    </row>
    <row r="69" spans="1:5">
      <c r="A69" s="42">
        <v>50</v>
      </c>
      <c r="B69" s="42">
        <v>411124</v>
      </c>
      <c r="C69" s="154" t="s">
        <v>20458</v>
      </c>
      <c r="D69" s="154" t="s">
        <v>20457</v>
      </c>
      <c r="E69" s="154" t="str">
        <f t="shared" si="0"/>
        <v>0 CONVENIOSAUDE(CONVENIOSAUDE_Pk,CONVENIOSAUDE_RegistroANS,CONVENIOSAUDE_RazaoSocial,CONVENIOSAUDE_NomeFantasia)VALUES(NULL,"411124","APO-ASSISTÊNCIA PERSONALIZADA ODONTOLÓGICA LTDA.","APO- ASSISTÊNCIA PERSONALIZADA ODONTOLÓGICA");</v>
      </c>
    </row>
    <row r="70" spans="1:5">
      <c r="A70" s="42">
        <v>51</v>
      </c>
      <c r="B70" s="42">
        <v>407097</v>
      </c>
      <c r="C70" s="154" t="s">
        <v>20452</v>
      </c>
      <c r="D70" s="154" t="s">
        <v>19918</v>
      </c>
      <c r="E70" s="154" t="str">
        <f t="shared" si="0"/>
        <v>0 CONVENIOSAUDE(CONVENIOSAUDE_Pk,CONVENIOSAUDE_RegistroANS,CONVENIOSAUDE_RazaoSocial,CONVENIOSAUDE_NomeFantasia)VALUES(NULL,"407097","APOMAS - ASSOCIAÇÃO POLICIAL MILITAR DE ASSISTËNCIA A SAÚDE","APOMAS");</v>
      </c>
    </row>
    <row r="71" spans="1:5">
      <c r="A71" s="42">
        <v>52</v>
      </c>
      <c r="B71" s="42">
        <v>406708</v>
      </c>
      <c r="C71" s="154" t="s">
        <v>20447</v>
      </c>
      <c r="D71" s="154" t="s">
        <v>20446</v>
      </c>
      <c r="E71" s="154" t="str">
        <f t="shared" si="0"/>
        <v>0 CONVENIOSAUDE(CONVENIOSAUDE_Pk,CONVENIOSAUDE_RegistroANS,CONVENIOSAUDE_RazaoSocial,CONVENIOSAUDE_NomeFantasia)VALUES(NULL,"406708","A.P.S ASSISTÊNCIA PERSONALIZADA À SAÚDE LTDA","APS");</v>
      </c>
    </row>
    <row r="72" spans="1:5">
      <c r="A72" s="42">
        <v>53</v>
      </c>
      <c r="B72" s="42">
        <v>343129</v>
      </c>
      <c r="C72" s="154" t="s">
        <v>20442</v>
      </c>
      <c r="D72" s="154" t="s">
        <v>20441</v>
      </c>
      <c r="E72" s="154" t="str">
        <f t="shared" si="0"/>
        <v>0 CONVENIOSAUDE(CONVENIOSAUDE_Pk,CONVENIOSAUDE_RegistroANS,CONVENIOSAUDE_RazaoSocial,CONVENIOSAUDE_NomeFantasia)VALUES(NULL,"343129","APUB-SSIND- ASSOCIACAO DOS PROFESSORES UNIVERSITÁRIOS DA BAHIA","APUB SAÚDE");</v>
      </c>
    </row>
    <row r="73" spans="1:5">
      <c r="A73" s="42">
        <v>54</v>
      </c>
      <c r="B73" s="42">
        <v>418056</v>
      </c>
      <c r="C73" s="154" t="s">
        <v>20435</v>
      </c>
      <c r="D73" s="154" t="s">
        <v>11408</v>
      </c>
      <c r="E73" s="154" t="str">
        <f t="shared" si="0"/>
        <v>0 CONVENIOSAUDE(CONVENIOSAUDE_Pk,CONVENIOSAUDE_RegistroANS,CONVENIOSAUDE_RazaoSocial,CONVENIOSAUDE_NomeFantasia)VALUES(NULL,"418056","ARAL ADMINISTRADORA DE BENEFICIOS LTDA","-");</v>
      </c>
    </row>
    <row r="74" spans="1:5">
      <c r="A74" s="42">
        <v>55</v>
      </c>
      <c r="B74" s="42">
        <v>415677</v>
      </c>
      <c r="C74" s="154" t="s">
        <v>20430</v>
      </c>
      <c r="D74" s="154" t="s">
        <v>20429</v>
      </c>
      <c r="E74" s="154" t="str">
        <f t="shared" si="0"/>
        <v>0 CONVENIOSAUDE(CONVENIOSAUDE_Pk,CONVENIOSAUDE_RegistroANS,CONVENIOSAUDE_RazaoSocial,CONVENIOSAUDE_NomeFantasia)VALUES(NULL,"415677","ARCADA ASSISTÊNCIA ODONTOLÓGICA LTDA.","ARCADA");</v>
      </c>
    </row>
    <row r="75" spans="1:5">
      <c r="A75" s="42">
        <v>56</v>
      </c>
      <c r="B75" s="42">
        <v>416070</v>
      </c>
      <c r="C75" s="154" t="s">
        <v>20424</v>
      </c>
      <c r="D75" s="154" t="s">
        <v>20424</v>
      </c>
      <c r="E75" s="154" t="str">
        <f t="shared" si="0"/>
        <v>0 CONVENIOSAUDE(CONVENIOSAUDE_Pk,CONVENIOSAUDE_RegistroANS,CONVENIOSAUDE_RazaoSocial,CONVENIOSAUDE_NomeFantasia)VALUES(NULL,"416070","ARCELORMITTAL BRASIL S/A","ARCELORMITTAL BRASIL S/A");</v>
      </c>
    </row>
    <row r="76" spans="1:5">
      <c r="A76" s="42">
        <v>57</v>
      </c>
      <c r="B76" s="42">
        <v>342637</v>
      </c>
      <c r="C76" s="154" t="s">
        <v>20418</v>
      </c>
      <c r="D76" s="154" t="s">
        <v>20417</v>
      </c>
      <c r="E76" s="154" t="str">
        <f t="shared" si="0"/>
        <v>0 CONVENIOSAUDE(CONVENIOSAUDE_Pk,CONVENIOSAUDE_RegistroANS,CONVENIOSAUDE_RazaoSocial,CONVENIOSAUDE_NomeFantasia)VALUES(NULL,"342637","ARCELORMITTAL TUBARÃO COMERCIAL S.A","COMPANHIA SIDERÚRGICA DE TUBARÃO");</v>
      </c>
    </row>
    <row r="77" spans="1:5">
      <c r="A77" s="42">
        <v>58</v>
      </c>
      <c r="B77" s="42">
        <v>352152</v>
      </c>
      <c r="C77" s="154" t="s">
        <v>20410</v>
      </c>
      <c r="D77" s="154" t="s">
        <v>20409</v>
      </c>
      <c r="E77" s="154" t="str">
        <f t="shared" si="0"/>
        <v>0 CONVENIOSAUDE(CONVENIOSAUDE_Pk,CONVENIOSAUDE_RegistroANS,CONVENIOSAUDE_RazaoSocial,CONVENIOSAUDE_NomeFantasia)VALUES(NULL,"352152","ARM ODONTOLÓGICA LTDA.","ARM ODONTOLOGIA");</v>
      </c>
    </row>
    <row r="78" spans="1:5">
      <c r="A78" s="42">
        <v>59</v>
      </c>
      <c r="B78" s="42">
        <v>417777</v>
      </c>
      <c r="C78" s="154" t="s">
        <v>20402</v>
      </c>
      <c r="D78" s="154" t="s">
        <v>11408</v>
      </c>
      <c r="E78" s="154" t="str">
        <f t="shared" si="0"/>
        <v>0 CONVENIOSAUDE(CONVENIOSAUDE_Pk,CONVENIOSAUDE_RegistroANS,CONVENIOSAUDE_RazaoSocial,CONVENIOSAUDE_NomeFantasia)VALUES(NULL,"417777","ASBEN ADMINISTRADORA DE BENEFÍCIOS LTDA","-");</v>
      </c>
    </row>
    <row r="79" spans="1:5">
      <c r="A79" s="42">
        <v>60</v>
      </c>
      <c r="B79" s="42">
        <v>409006</v>
      </c>
      <c r="C79" s="154" t="s">
        <v>20397</v>
      </c>
      <c r="D79" s="154" t="s">
        <v>20397</v>
      </c>
      <c r="E79" s="154" t="str">
        <f t="shared" si="0"/>
        <v>0 CONVENIOSAUDE(CONVENIOSAUDE_Pk,CONVENIOSAUDE_RegistroANS,CONVENIOSAUDE_RazaoSocial,CONVENIOSAUDE_NomeFantasia)VALUES(NULL,"409006","ASG ODONTOLOGIA SISTEMA DE PREVENCAO ORAL LTDA","ASG ODONTOLOGIA SISTEMA DE PREVENCAO ORAL LTDA");</v>
      </c>
    </row>
    <row r="80" spans="1:5">
      <c r="A80" s="42">
        <v>61</v>
      </c>
      <c r="B80" s="42">
        <v>411264</v>
      </c>
      <c r="C80" s="154" t="s">
        <v>20393</v>
      </c>
      <c r="D80" s="154" t="s">
        <v>20392</v>
      </c>
      <c r="E80" s="154" t="str">
        <f t="shared" si="0"/>
        <v>0 CONVENIOSAUDE(CONVENIOSAUDE_Pk,CONVENIOSAUDE_RegistroANS,CONVENIOSAUDE_RazaoSocial,CONVENIOSAUDE_NomeFantasia)VALUES(NULL,"411264","ASL-ASSISTÊNCIA A SAÚDE","ASL- ASSITÊNCIA A SAÚDE LTDA");</v>
      </c>
    </row>
    <row r="81" spans="1:5">
      <c r="A81" s="42">
        <v>62</v>
      </c>
      <c r="B81" s="42">
        <v>417963</v>
      </c>
      <c r="C81" s="154" t="s">
        <v>20386</v>
      </c>
      <c r="D81" s="154" t="s">
        <v>20385</v>
      </c>
      <c r="E81" s="154" t="str">
        <f t="shared" si="0"/>
        <v>0 CONVENIOSAUDE(CONVENIOSAUDE_Pk,CONVENIOSAUDE_RegistroANS,CONVENIOSAUDE_RazaoSocial,CONVENIOSAUDE_NomeFantasia)VALUES(NULL,"417963","ASSIM DENTSIM LTDA","ASSIM");</v>
      </c>
    </row>
    <row r="82" spans="1:5">
      <c r="A82" s="42">
        <v>63</v>
      </c>
      <c r="B82" s="42">
        <v>301906</v>
      </c>
      <c r="C82" s="154" t="s">
        <v>20383</v>
      </c>
      <c r="D82" s="154" t="s">
        <v>20382</v>
      </c>
      <c r="E82" s="154" t="str">
        <f t="shared" si="0"/>
        <v>0 CONVENIOSAUDE(CONVENIOSAUDE_Pk,CONVENIOSAUDE_RegistroANS,CONVENIOSAUDE_RazaoSocial,CONVENIOSAUDE_NomeFantasia)VALUES(NULL,"301906","ASSIMEDE ASSISTENCIA MEDICA ESPECIALIZADA DE UBÁ LTDA","PLANO DE SAÚDE SÃO JANUÁRIO");</v>
      </c>
    </row>
    <row r="83" spans="1:5">
      <c r="A83" s="42">
        <v>64</v>
      </c>
      <c r="B83" s="42">
        <v>401846</v>
      </c>
      <c r="C83" s="154" t="s">
        <v>20378</v>
      </c>
      <c r="D83" s="154" t="s">
        <v>20377</v>
      </c>
      <c r="E83" s="154" t="str">
        <f t="shared" si="0"/>
        <v>0 CONVENIOSAUDE(CONVENIOSAUDE_Pk,CONVENIOSAUDE_RegistroANS,CONVENIOSAUDE_RazaoSocial,CONVENIOSAUDE_NomeFantasia)VALUES(NULL,"401846","ASSIMÉDICA SISTEMA DE SAÚDE LTDA.","ASSIMÉDICA");</v>
      </c>
    </row>
    <row r="84" spans="1:5">
      <c r="A84" s="42">
        <v>65</v>
      </c>
      <c r="B84" s="42">
        <v>310301</v>
      </c>
      <c r="C84" s="154" t="s">
        <v>20373</v>
      </c>
      <c r="D84" s="154" t="s">
        <v>20373</v>
      </c>
      <c r="E84" s="154" t="str">
        <f t="shared" si="0"/>
        <v>0 CONVENIOSAUDE(CONVENIOSAUDE_Pk,CONVENIOSAUDE_RegistroANS,CONVENIOSAUDE_RazaoSocial,CONVENIOSAUDE_NomeFantasia)VALUES(NULL,"310301","ASSISTANCE - ADMINISTRADORA DE BENEFICIOS S/S LTDA","ASSISTANCE - ADMINISTRADORA DE BENEFICIOS S/S LTDA");</v>
      </c>
    </row>
    <row r="85" spans="1:5">
      <c r="A85" s="42">
        <v>66</v>
      </c>
      <c r="B85" s="42">
        <v>417769</v>
      </c>
      <c r="C85" s="154" t="s">
        <v>20369</v>
      </c>
      <c r="D85" s="154" t="s">
        <v>20368</v>
      </c>
      <c r="E85" s="154" t="str">
        <f t="shared" ref="E85:E148" si="1">B$17&amp;$A$11&amp;B85&amp;$A$11&amp;$A$13&amp;$A$11&amp;C85&amp;$A$11&amp;$A$13&amp;$A$11&amp;D85&amp;$A$11&amp;$A$10&amp;$A$14</f>
        <v>0 CONVENIOSAUDE(CONVENIOSAUDE_Pk,CONVENIOSAUDE_RegistroANS,CONVENIOSAUDE_RazaoSocial,CONVENIOSAUDE_NomeFantasia)VALUES(NULL,"417769","ASSISTE ADMINISTRADORA DE BENEFÍCIOS LTDA","ASSISTE ADMINISTRADORA DE BENEFÍCIOS");</v>
      </c>
    </row>
    <row r="86" spans="1:5">
      <c r="A86" s="42">
        <v>67</v>
      </c>
      <c r="B86" s="42">
        <v>325236</v>
      </c>
      <c r="C86" s="154" t="s">
        <v>20363</v>
      </c>
      <c r="D86" s="154" t="s">
        <v>20362</v>
      </c>
      <c r="E86" s="154" t="str">
        <f t="shared" si="1"/>
        <v>0 CONVENIOSAUDE(CONVENIOSAUDE_Pk,CONVENIOSAUDE_RegistroANS,CONVENIOSAUDE_RazaoSocial,CONVENIOSAUDE_NomeFantasia)VALUES(NULL,"325236","ASSISTÊNCIA MÉDICA SÃO MIGUEL S/C LTDA","SÃO MIGUEL SAÚDE");</v>
      </c>
    </row>
    <row r="87" spans="1:5">
      <c r="A87" s="42">
        <v>68</v>
      </c>
      <c r="B87" s="42">
        <v>323811</v>
      </c>
      <c r="C87" s="154" t="s">
        <v>20358</v>
      </c>
      <c r="D87" s="154" t="s">
        <v>20357</v>
      </c>
      <c r="E87" s="154" t="str">
        <f t="shared" si="1"/>
        <v>0 CONVENIOSAUDE(CONVENIOSAUDE_Pk,CONVENIOSAUDE_RegistroANS,CONVENIOSAUDE_RazaoSocial,CONVENIOSAUDE_NomeFantasia)VALUES(NULL,"323811","ASSISTENCIA MEDICO HOSPITALAR SAO LUCAS S/A","SAUDE SAO LUCAS");</v>
      </c>
    </row>
    <row r="88" spans="1:5">
      <c r="A88" s="42">
        <v>69</v>
      </c>
      <c r="B88" s="42">
        <v>415847</v>
      </c>
      <c r="C88" s="154" t="s">
        <v>20353</v>
      </c>
      <c r="D88" s="154" t="s">
        <v>20352</v>
      </c>
      <c r="E88" s="154" t="str">
        <f t="shared" si="1"/>
        <v>0 CONVENIOSAUDE(CONVENIOSAUDE_Pk,CONVENIOSAUDE_RegistroANS,CONVENIOSAUDE_RazaoSocial,CONVENIOSAUDE_NomeFantasia)VALUES(NULL,"415847","ASSISTÊNCIA MÉDICO-HOSPITALAR LTDA","AMH");</v>
      </c>
    </row>
    <row r="89" spans="1:5">
      <c r="A89" s="42">
        <v>70</v>
      </c>
      <c r="B89" s="42">
        <v>365297</v>
      </c>
      <c r="C89" s="154" t="s">
        <v>20347</v>
      </c>
      <c r="D89" s="154" t="s">
        <v>20346</v>
      </c>
      <c r="E89" s="154" t="str">
        <f t="shared" si="1"/>
        <v>0 CONVENIOSAUDE(CONVENIOSAUDE_Pk,CONVENIOSAUDE_RegistroANS,CONVENIOSAUDE_RazaoSocial,CONVENIOSAUDE_NomeFantasia)VALUES(NULL,"365297","ASSISTÊNCIA ODONTOLÓGICA ESPECIALIZADA LTDA","RISO PLANO ODONTOLOGICO");</v>
      </c>
    </row>
    <row r="90" spans="1:5">
      <c r="A90" s="42">
        <v>71</v>
      </c>
      <c r="B90" s="42">
        <v>414557</v>
      </c>
      <c r="C90" s="154" t="s">
        <v>20339</v>
      </c>
      <c r="D90" s="154" t="s">
        <v>20338</v>
      </c>
      <c r="E90" s="154" t="str">
        <f t="shared" si="1"/>
        <v>0 CONVENIOSAUDE(CONVENIOSAUDE_Pk,CONVENIOSAUDE_RegistroANS,CONVENIOSAUDE_RazaoSocial,CONVENIOSAUDE_NomeFantasia)VALUES(NULL,"414557","ASSISTÊNCIA ODONTOLÓGICA PREV SAÚDE LTDA.","PREV SAÚDE ODONTOLOGIA");</v>
      </c>
    </row>
    <row r="91" spans="1:5">
      <c r="A91" s="42">
        <v>72</v>
      </c>
      <c r="B91" s="42">
        <v>382540</v>
      </c>
      <c r="C91" s="154" t="s">
        <v>20335</v>
      </c>
      <c r="D91" s="154" t="s">
        <v>20334</v>
      </c>
      <c r="E91" s="154" t="str">
        <f t="shared" si="1"/>
        <v>0 CONVENIOSAUDE(CONVENIOSAUDE_Pk,CONVENIOSAUDE_RegistroANS,CONVENIOSAUDE_RazaoSocial,CONVENIOSAUDE_NomeFantasia)VALUES(NULL,"382540","ASSOC. BENEF. PROFESSORES PUB. AT. E INAT. RJ - APPAI","APPAI");</v>
      </c>
    </row>
    <row r="92" spans="1:5">
      <c r="A92" s="42">
        <v>73</v>
      </c>
      <c r="B92" s="42">
        <v>317632</v>
      </c>
      <c r="C92" s="154" t="s">
        <v>20330</v>
      </c>
      <c r="D92" s="154" t="s">
        <v>20329</v>
      </c>
      <c r="E92" s="154" t="str">
        <f t="shared" si="1"/>
        <v>0 CONVENIOSAUDE(CONVENIOSAUDE_Pk,CONVENIOSAUDE_RegistroANS,CONVENIOSAUDE_RazaoSocial,CONVENIOSAUDE_NomeFantasia)VALUES(NULL,"317632","ASSOC.DOS AGENTES FISCAIS DE RENDAS DO ESTADO DE SP","ASSOCIAÇÃO DOS AGENTES FISCAIS DE RENDAS DO EST. DE SP");</v>
      </c>
    </row>
    <row r="93" spans="1:5">
      <c r="A93" s="42">
        <v>74</v>
      </c>
      <c r="B93" s="42">
        <v>406554</v>
      </c>
      <c r="C93" s="154" t="s">
        <v>20326</v>
      </c>
      <c r="D93" s="154" t="s">
        <v>20325</v>
      </c>
      <c r="E93" s="154" t="str">
        <f t="shared" si="1"/>
        <v>0 CONVENIOSAUDE(CONVENIOSAUDE_Pk,CONVENIOSAUDE_RegistroANS,CONVENIOSAUDE_RazaoSocial,CONVENIOSAUDE_NomeFantasia)VALUES(NULL,"406554","ASSOCIAÇÃO ADVENTISTA NORTE BRAS. DE PREV. E ASSIST. A SAÚDE","GARANTIA DE SAÚDE - HOSPITAIS ADVENTISTA DE BELÉM E MANAUS");</v>
      </c>
    </row>
    <row r="94" spans="1:5">
      <c r="A94" s="42">
        <v>75</v>
      </c>
      <c r="B94" s="42">
        <v>411752</v>
      </c>
      <c r="C94" s="154" t="s">
        <v>20319</v>
      </c>
      <c r="D94" s="154" t="s">
        <v>20318</v>
      </c>
      <c r="E94" s="154" t="str">
        <f t="shared" si="1"/>
        <v>0 CONVENIOSAUDE(CONVENIOSAUDE_Pk,CONVENIOSAUDE_RegistroANS,CONVENIOSAUDE_RazaoSocial,CONVENIOSAUDE_NomeFantasia)VALUES(NULL,"411752","ASSOCIAÇÃO ASSISTENCIAL DE SAÚDE SUPLEMENTAR CRUZ AZUL SAÚDE","CRUZ AZUL SAÚDE");</v>
      </c>
    </row>
    <row r="95" spans="1:5">
      <c r="A95" s="42">
        <v>76</v>
      </c>
      <c r="B95" s="42">
        <v>416304</v>
      </c>
      <c r="C95" s="154" t="s">
        <v>20313</v>
      </c>
      <c r="D95" s="154" t="s">
        <v>20312</v>
      </c>
      <c r="E95" s="154" t="str">
        <f t="shared" si="1"/>
        <v>0 CONVENIOSAUDE(CONVENIOSAUDE_Pk,CONVENIOSAUDE_RegistroANS,CONVENIOSAUDE_RazaoSocial,CONVENIOSAUDE_NomeFantasia)VALUES(NULL,"416304","ASSOCIAÇÃO ASSIT E EM DEFESA DOS DIREITOS DOS COM., IND. AUT. E TRAB EM GERAL","ADECIT-MED");</v>
      </c>
    </row>
    <row r="96" spans="1:5">
      <c r="A96" s="42">
        <v>77</v>
      </c>
      <c r="B96" s="42">
        <v>340146</v>
      </c>
      <c r="C96" s="154" t="s">
        <v>20308</v>
      </c>
      <c r="D96" s="154" t="s">
        <v>20307</v>
      </c>
      <c r="E96" s="154" t="str">
        <f t="shared" si="1"/>
        <v>0 CONVENIOSAUDE(CONVENIOSAUDE_Pk,CONVENIOSAUDE_RegistroANS,CONVENIOSAUDE_RazaoSocial,CONVENIOSAUDE_NomeFantasia)VALUES(NULL,"340146","ASSOCIAÇÃO AUXILIADORA DAS CLASSES LABORIOSAS","CLASSES LABORIOSAS");</v>
      </c>
    </row>
    <row r="97" spans="1:5">
      <c r="A97" s="42">
        <v>78</v>
      </c>
      <c r="B97" s="42">
        <v>321826</v>
      </c>
      <c r="C97" s="154" t="s">
        <v>20302</v>
      </c>
      <c r="D97" s="154" t="s">
        <v>20301</v>
      </c>
      <c r="E97" s="154" t="str">
        <f t="shared" si="1"/>
        <v>0 CONVENIOSAUDE(CONVENIOSAUDE_Pk,CONVENIOSAUDE_RegistroANS,CONVENIOSAUDE_RazaoSocial,CONVENIOSAUDE_NomeFantasia)VALUES(NULL,"321826","ASSOCIAÇÃO BENEFICENTE BENTO CAVALHEIRO","BENTO CAVALHEIRO SAÚDE");</v>
      </c>
    </row>
    <row r="98" spans="1:5">
      <c r="A98" s="42">
        <v>79</v>
      </c>
      <c r="B98" s="42">
        <v>322326</v>
      </c>
      <c r="C98" s="154" t="s">
        <v>20295</v>
      </c>
      <c r="D98" s="154" t="s">
        <v>20294</v>
      </c>
      <c r="E98" s="154" t="str">
        <f t="shared" si="1"/>
        <v>0 CONVENIOSAUDE(CONVENIOSAUDE_Pk,CONVENIOSAUDE_RegistroANS,CONVENIOSAUDE_RazaoSocial,CONVENIOSAUDE_NomeFantasia)VALUES(NULL,"322326","ASSOCIAÇÃO BENEFICENTE CATÓLICA","HOSPITAL SANTA ISABEL");</v>
      </c>
    </row>
    <row r="99" spans="1:5">
      <c r="A99" s="42">
        <v>80</v>
      </c>
      <c r="B99" s="42">
        <v>304131</v>
      </c>
      <c r="C99" s="154" t="s">
        <v>20289</v>
      </c>
      <c r="D99" s="154" t="s">
        <v>20288</v>
      </c>
      <c r="E99" s="154" t="str">
        <f t="shared" si="1"/>
        <v>0 CONVENIOSAUDE(CONVENIOSAUDE_Pk,CONVENIOSAUDE_RegistroANS,CONVENIOSAUDE_RazaoSocial,CONVENIOSAUDE_NomeFantasia)VALUES(NULL,"304131","ASSOCIAÇÃO BENEFICENTE DE ASSISTENCIA A SAUDE (ABAS 15)","ABAS 15");</v>
      </c>
    </row>
    <row r="100" spans="1:5">
      <c r="A100" s="42">
        <v>81</v>
      </c>
      <c r="B100" s="42">
        <v>306428</v>
      </c>
      <c r="C100" s="154" t="s">
        <v>20283</v>
      </c>
      <c r="D100" s="154" t="s">
        <v>15077</v>
      </c>
      <c r="E100" s="154" t="str">
        <f t="shared" si="1"/>
        <v>0 CONVENIOSAUDE(CONVENIOSAUDE_Pk,CONVENIOSAUDE_RegistroANS,CONVENIOSAUDE_RazaoSocial,CONVENIOSAUDE_NomeFantasia)VALUES(NULL,"306428","ASSOCIAÇÃO BENEFICENTE DE CAMPO GRANDE","SANTA CASA SAÚDE");</v>
      </c>
    </row>
    <row r="101" spans="1:5">
      <c r="A101" s="42">
        <v>82</v>
      </c>
      <c r="B101" s="42">
        <v>314668</v>
      </c>
      <c r="C101" s="154" t="s">
        <v>20279</v>
      </c>
      <c r="D101" s="154" t="s">
        <v>20278</v>
      </c>
      <c r="E101" s="154" t="str">
        <f t="shared" si="1"/>
        <v>0 CONVENIOSAUDE(CONVENIOSAUDE_Pk,CONVENIOSAUDE_RegistroANS,CONVENIOSAUDE_RazaoSocial,CONVENIOSAUDE_NomeFantasia)VALUES(NULL,"314668","ASSOCIAÇÃO BENEFICENTE DOS EMPREGADOS DAS EMPRESAS ARCELOR BRASIL","ABEB");</v>
      </c>
    </row>
    <row r="102" spans="1:5">
      <c r="A102" s="42">
        <v>83</v>
      </c>
      <c r="B102" s="42">
        <v>338915</v>
      </c>
      <c r="C102" s="154" t="s">
        <v>20274</v>
      </c>
      <c r="D102" s="154" t="s">
        <v>20273</v>
      </c>
      <c r="E102" s="154" t="str">
        <f t="shared" si="1"/>
        <v>0 CONVENIOSAUDE(CONVENIOSAUDE_Pk,CONVENIOSAUDE_RegistroANS,CONVENIOSAUDE_RazaoSocial,CONVENIOSAUDE_NomeFantasia)VALUES(NULL,"338915","ASSOCIAÇÃO BENEFICENTE DOS EMPREGADOS EM TELECOMUNICAÇÕES","ABET");</v>
      </c>
    </row>
    <row r="103" spans="1:5">
      <c r="A103" s="42">
        <v>84</v>
      </c>
      <c r="B103" s="42">
        <v>369934</v>
      </c>
      <c r="C103" s="154" t="s">
        <v>20270</v>
      </c>
      <c r="D103" s="154" t="s">
        <v>20269</v>
      </c>
      <c r="E103" s="154" t="str">
        <f t="shared" si="1"/>
        <v>0 CONVENIOSAUDE(CONVENIOSAUDE_Pk,CONVENIOSAUDE_RegistroANS,CONVENIOSAUDE_RazaoSocial,CONVENIOSAUDE_NomeFantasia)VALUES(NULL,"369934","ASSOCIAÇAO BENEFICENTE DOS SERVIDORES DA PREFEITURA M. CONT","PLASSBEN - ABSPMC");</v>
      </c>
    </row>
    <row r="104" spans="1:5">
      <c r="A104" s="42">
        <v>85</v>
      </c>
      <c r="B104" s="42">
        <v>415049</v>
      </c>
      <c r="C104" s="154" t="s">
        <v>20264</v>
      </c>
      <c r="D104" s="154" t="s">
        <v>20264</v>
      </c>
      <c r="E104" s="154" t="str">
        <f t="shared" si="1"/>
        <v>0 CONVENIOSAUDE(CONVENIOSAUDE_Pk,CONVENIOSAUDE_RegistroANS,CONVENIOSAUDE_RazaoSocial,CONVENIOSAUDE_NomeFantasia)VALUES(NULL,"415049","ASSOCIAÇÃO BENEFICENTE FNV","ASSOCIAÇÃO BENEFICENTE FNV");</v>
      </c>
    </row>
    <row r="105" spans="1:5">
      <c r="A105" s="42">
        <v>86</v>
      </c>
      <c r="B105" s="42">
        <v>413941</v>
      </c>
      <c r="C105" s="154" t="s">
        <v>20258</v>
      </c>
      <c r="D105" s="154" t="s">
        <v>20257</v>
      </c>
      <c r="E105" s="154" t="str">
        <f t="shared" si="1"/>
        <v>0 CONVENIOSAUDE(CONVENIOSAUDE_Pk,CONVENIOSAUDE_RegistroANS,CONVENIOSAUDE_RazaoSocial,CONVENIOSAUDE_NomeFantasia)VALUES(NULL,"413941","ASSOCIAÇÃO BRASILEIRA DE ASSISTÊNCIA ODONTOLOGICA DE GRUPO - DENTAL MED CENTER","DENTAL MED CENTER");</v>
      </c>
    </row>
    <row r="106" spans="1:5">
      <c r="A106" s="42">
        <v>87</v>
      </c>
      <c r="B106" s="42">
        <v>417858</v>
      </c>
      <c r="C106" s="154" t="s">
        <v>20253</v>
      </c>
      <c r="D106" s="154" t="s">
        <v>11408</v>
      </c>
      <c r="E106" s="154" t="str">
        <f t="shared" si="1"/>
        <v>0 CONVENIOSAUDE(CONVENIOSAUDE_Pk,CONVENIOSAUDE_RegistroANS,CONVENIOSAUDE_RazaoSocial,CONVENIOSAUDE_NomeFantasia)VALUES(NULL,"417858","ASSOCIACAO BRASILEIRA DE SECURIDADE SOCIAL DOS SERVIDORES PUBLICOS ESTADUAL, CIVIL E MILITAR - ABRASPE","-");</v>
      </c>
    </row>
    <row r="107" spans="1:5">
      <c r="A107" s="42">
        <v>88</v>
      </c>
      <c r="B107" s="42">
        <v>412457</v>
      </c>
      <c r="C107" s="154" t="s">
        <v>20250</v>
      </c>
      <c r="D107" s="154" t="s">
        <v>20249</v>
      </c>
      <c r="E107" s="154" t="str">
        <f t="shared" si="1"/>
        <v>0 CONVENIOSAUDE(CONVENIOSAUDE_Pk,CONVENIOSAUDE_RegistroANS,CONVENIOSAUDE_RazaoSocial,CONVENIOSAUDE_NomeFantasia)VALUES(NULL,"412457","ASSOCIAÇÃO CASA DO VIAJANTE","ASCAVI");</v>
      </c>
    </row>
    <row r="108" spans="1:5">
      <c r="A108" s="42">
        <v>89</v>
      </c>
      <c r="B108" s="42">
        <v>402923</v>
      </c>
      <c r="C108" s="154" t="s">
        <v>20244</v>
      </c>
      <c r="D108" s="154" t="s">
        <v>14488</v>
      </c>
      <c r="E108" s="154" t="str">
        <f t="shared" si="1"/>
        <v>0 CONVENIOSAUDE(CONVENIOSAUDE_Pk,CONVENIOSAUDE_RegistroANS,CONVENIOSAUDE_RazaoSocial,CONVENIOSAUDE_NomeFantasia)VALUES(NULL,"402923","ASSOCIAÇÃO CASA FONTE DA VIDA","HOSPITAL SÃO FRANCISCO DE ASSIS");</v>
      </c>
    </row>
    <row r="109" spans="1:5">
      <c r="A109" s="42">
        <v>90</v>
      </c>
      <c r="B109" s="42">
        <v>409634</v>
      </c>
      <c r="C109" s="154" t="s">
        <v>20238</v>
      </c>
      <c r="D109" s="154" t="s">
        <v>20237</v>
      </c>
      <c r="E109" s="154" t="str">
        <f t="shared" si="1"/>
        <v>0 CONVENIOSAUDE(CONVENIOSAUDE_Pk,CONVENIOSAUDE_RegistroANS,CONVENIOSAUDE_RazaoSocial,CONVENIOSAUDE_NomeFantasia)VALUES(NULL,"409634","ASSOCIACAO CIVIL PRÓ-SAÚDE DOS SERVIDORES DA UNIVERSIDADE ESTADUAL DE PONTA GROSSA","PRO-SAUDE");</v>
      </c>
    </row>
    <row r="110" spans="1:5">
      <c r="A110" s="42">
        <v>91</v>
      </c>
      <c r="B110" s="42">
        <v>417947</v>
      </c>
      <c r="C110" s="154" t="s">
        <v>20233</v>
      </c>
      <c r="D110" s="154" t="s">
        <v>20232</v>
      </c>
      <c r="E110" s="154" t="str">
        <f t="shared" si="1"/>
        <v>0 CONVENIOSAUDE(CONVENIOSAUDE_Pk,CONVENIOSAUDE_RegistroANS,CONVENIOSAUDE_RazaoSocial,CONVENIOSAUDE_NomeFantasia)VALUES(NULL,"417947","ASSOCIAÇÃO DA SANTA CASA SAÚDE DE RIBEIRÃO PRETO","SANTA CASA SAÚDE DE RIBEIRÃO PRETO");</v>
      </c>
    </row>
    <row r="111" spans="1:5">
      <c r="A111" s="42">
        <v>92</v>
      </c>
      <c r="B111" s="42">
        <v>355071</v>
      </c>
      <c r="C111" s="154" t="s">
        <v>20229</v>
      </c>
      <c r="D111" s="154" t="s">
        <v>20228</v>
      </c>
      <c r="E111" s="154" t="str">
        <f t="shared" si="1"/>
        <v>0 CONVENIOSAUDE(CONVENIOSAUDE_Pk,CONVENIOSAUDE_RegistroANS,CONVENIOSAUDE_RazaoSocial,CONVENIOSAUDE_NomeFantasia)VALUES(NULL,"355071","ASSOCIAÇÃO DAS PIONEIRAS SOCIAIS","PLANO DE ASSISTÊNCIA A SAUDE DOS EMPREGADOS DA APS");</v>
      </c>
    </row>
    <row r="112" spans="1:5">
      <c r="A112" s="42">
        <v>93</v>
      </c>
      <c r="B112" s="42">
        <v>417921</v>
      </c>
      <c r="C112" s="154" t="s">
        <v>20221</v>
      </c>
      <c r="D112" s="154" t="s">
        <v>11408</v>
      </c>
      <c r="E112" s="154" t="str">
        <f t="shared" si="1"/>
        <v>0 CONVENIOSAUDE(CONVENIOSAUDE_Pk,CONVENIOSAUDE_RegistroANS,CONVENIOSAUDE_RazaoSocial,CONVENIOSAUDE_NomeFantasia)VALUES(NULL,"417921","ASSOCIAÇÃO DE AJUDA MUTUA PARA INDUSTRIA COMERCIO E SERVIÇOS DO ESTADO DO RJ","-");</v>
      </c>
    </row>
    <row r="113" spans="1:5">
      <c r="A113" s="42">
        <v>94</v>
      </c>
      <c r="B113" s="42">
        <v>416690</v>
      </c>
      <c r="C113" s="154" t="s">
        <v>20218</v>
      </c>
      <c r="D113" s="154" t="s">
        <v>20217</v>
      </c>
      <c r="E113" s="154" t="str">
        <f t="shared" si="1"/>
        <v>0 CONVENIOSAUDE(CONVENIOSAUDE_Pk,CONVENIOSAUDE_RegistroANS,CONVENIOSAUDE_RazaoSocial,CONVENIOSAUDE_NomeFantasia)VALUES(NULL,"416690","ASSOCIAÇÃO DE ASSISTÊNCIA À SAÚDE DA AMAGIS","AMAGIS SAÚDE");</v>
      </c>
    </row>
    <row r="114" spans="1:5">
      <c r="A114" s="42">
        <v>95</v>
      </c>
      <c r="B114" s="42">
        <v>416321</v>
      </c>
      <c r="C114" s="154" t="s">
        <v>20213</v>
      </c>
      <c r="D114" s="154" t="s">
        <v>20212</v>
      </c>
      <c r="E114" s="154" t="str">
        <f t="shared" si="1"/>
        <v>0 CONVENIOSAUDE(CONVENIOSAUDE_Pk,CONVENIOSAUDE_RegistroANS,CONVENIOSAUDE_RazaoSocial,CONVENIOSAUDE_NomeFantasia)VALUES(NULL,"416321","ASSOCIAÇÃO DE ASSISTÊNCIA À SAÚDE DOS BENEFICIÁRIOS DA SOBENCA - PREVCOOP SAÚDE","PREVCOOP SAÚDE");</v>
      </c>
    </row>
    <row r="115" spans="1:5">
      <c r="A115" s="42">
        <v>96</v>
      </c>
      <c r="B115" s="42">
        <v>416568</v>
      </c>
      <c r="C115" s="154" t="s">
        <v>20208</v>
      </c>
      <c r="D115" s="154" t="s">
        <v>20207</v>
      </c>
      <c r="E115" s="154" t="str">
        <f t="shared" si="1"/>
        <v>0 CONVENIOSAUDE(CONVENIOSAUDE_Pk,CONVENIOSAUDE_RegistroANS,CONVENIOSAUDE_RazaoSocial,CONVENIOSAUDE_NomeFantasia)VALUES(NULL,"416568","ASSOCIAÇÃO DE ASSISTÊNCIA À SAÚDE DOS EMPREGADOS DA COPASA","COPASS SAÚDE");</v>
      </c>
    </row>
    <row r="116" spans="1:5">
      <c r="A116" s="42">
        <v>97</v>
      </c>
      <c r="B116" s="42">
        <v>417041</v>
      </c>
      <c r="C116" s="154" t="s">
        <v>20201</v>
      </c>
      <c r="D116" s="154" t="s">
        <v>19849</v>
      </c>
      <c r="E116" s="154" t="str">
        <f t="shared" si="1"/>
        <v>0 CONVENIOSAUDE(CONVENIOSAUDE_Pk,CONVENIOSAUDE_RegistroANS,CONVENIOSAUDE_RazaoSocial,CONVENIOSAUDE_NomeFantasia)VALUES(NULL,"417041","ASSOCIAÇÃO DE ASSISTÊNCIA À SAÚDE DOS SERVIDORES DO TRIBUNAL DO TRABALHO DA 3ª REGIÃO","SAÚDE-ASTTTER");</v>
      </c>
    </row>
    <row r="117" spans="1:5">
      <c r="A117" s="42">
        <v>98</v>
      </c>
      <c r="B117" s="42">
        <v>332682</v>
      </c>
      <c r="C117" s="154" t="s">
        <v>20198</v>
      </c>
      <c r="D117" s="154" t="s">
        <v>20197</v>
      </c>
      <c r="E117" s="154" t="str">
        <f t="shared" si="1"/>
        <v>0 CONVENIOSAUDE(CONVENIOSAUDE_Pk,CONVENIOSAUDE_RegistroANS,CONVENIOSAUDE_RazaoSocial,CONVENIOSAUDE_NomeFantasia)VALUES(NULL,"332682","ASSOCIAÇÃO DE ASSISTÊNCIA AOS SERVIDORES DA FUNDAÇÃO EDUCACIONAL DISTRITO FEDERAL","ASEFE");</v>
      </c>
    </row>
    <row r="118" spans="1:5">
      <c r="A118" s="42">
        <v>99</v>
      </c>
      <c r="B118" s="42">
        <v>417955</v>
      </c>
      <c r="C118" s="154" t="s">
        <v>20192</v>
      </c>
      <c r="D118" s="154" t="s">
        <v>20191</v>
      </c>
      <c r="E118" s="154" t="str">
        <f t="shared" si="1"/>
        <v>0 CONVENIOSAUDE(CONVENIOSAUDE_Pk,CONVENIOSAUDE_RegistroANS,CONVENIOSAUDE_RazaoSocial,CONVENIOSAUDE_NomeFantasia)VALUES(NULL,"417955","ASSOCIAÇÃO DE ASSISTÊNCIA MÉDICO HOSPITALAR DOS MAGISTRADOS DO ESTADO DO PARANÁ","JUDICEMED");</v>
      </c>
    </row>
    <row r="119" spans="1:5">
      <c r="A119" s="42">
        <v>100</v>
      </c>
      <c r="B119" s="42">
        <v>357910</v>
      </c>
      <c r="C119" s="154" t="s">
        <v>20183</v>
      </c>
      <c r="D119" s="154" t="s">
        <v>20182</v>
      </c>
      <c r="E119" s="154" t="str">
        <f t="shared" si="1"/>
        <v>0 CONVENIOSAUDE(CONVENIOSAUDE_Pk,CONVENIOSAUDE_RegistroANS,CONVENIOSAUDE_RazaoSocial,CONVENIOSAUDE_NomeFantasia)VALUES(NULL,"357910","ASSOCIAÇÃO DE SAUDE DOS POL. E BOMBEIRO MILIT. ESP.SANTO","ASPBMES");</v>
      </c>
    </row>
    <row r="120" spans="1:5">
      <c r="A120" s="42">
        <v>101</v>
      </c>
      <c r="B120" s="42">
        <v>360783</v>
      </c>
      <c r="C120" s="154" t="s">
        <v>20177</v>
      </c>
      <c r="D120" s="154" t="s">
        <v>20176</v>
      </c>
      <c r="E120" s="154" t="str">
        <f t="shared" si="1"/>
        <v>0 CONVENIOSAUDE(CONVENIOSAUDE_Pk,CONVENIOSAUDE_RegistroANS,CONVENIOSAUDE_RazaoSocial,CONVENIOSAUDE_NomeFantasia)VALUES(NULL,"360783","ASSOCIACAO DE SAUDE HOLAMBRA","ASSOCIAÇÃO DE SAÚDE HOLAMBRA");</v>
      </c>
    </row>
    <row r="121" spans="1:5">
      <c r="A121" s="42">
        <v>102</v>
      </c>
      <c r="B121" s="42">
        <v>417530</v>
      </c>
      <c r="C121" s="154" t="s">
        <v>20170</v>
      </c>
      <c r="D121" s="154" t="s">
        <v>20169</v>
      </c>
      <c r="E121" s="154" t="str">
        <f t="shared" si="1"/>
        <v>0 CONVENIOSAUDE(CONVENIOSAUDE_Pk,CONVENIOSAUDE_RegistroANS,CONVENIOSAUDE_RazaoSocial,CONVENIOSAUDE_NomeFantasia)VALUES(NULL,"417530","ASSOCIAÇÃO DE SAÚDE PORTUGUESA DE BENEFICÊNCIA","SAÚDE BENEFICÊNCIA");</v>
      </c>
    </row>
    <row r="122" spans="1:5">
      <c r="A122" s="42">
        <v>103</v>
      </c>
      <c r="B122" s="42">
        <v>393533</v>
      </c>
      <c r="C122" s="154" t="s">
        <v>20166</v>
      </c>
      <c r="D122" s="154" t="s">
        <v>11408</v>
      </c>
      <c r="E122" s="154" t="str">
        <f t="shared" si="1"/>
        <v>0 CONVENIOSAUDE(CONVENIOSAUDE_Pk,CONVENIOSAUDE_RegistroANS,CONVENIOSAUDE_RazaoSocial,CONVENIOSAUDE_NomeFantasia)VALUES(NULL,"393533","ASSOCIAÇÃO DO FISCO DE ALAGOAS","-");</v>
      </c>
    </row>
    <row r="123" spans="1:5">
      <c r="A123" s="42">
        <v>104</v>
      </c>
      <c r="B123" s="42">
        <v>336441</v>
      </c>
      <c r="C123" s="154" t="s">
        <v>20162</v>
      </c>
      <c r="D123" s="154" t="s">
        <v>20162</v>
      </c>
      <c r="E123" s="154" t="str">
        <f t="shared" si="1"/>
        <v>0 CONVENIOSAUDE(CONVENIOSAUDE_Pk,CONVENIOSAUDE_RegistroANS,CONVENIOSAUDE_RazaoSocial,CONVENIOSAUDE_NomeFantasia)VALUES(NULL,"336441","ASSOCIAÇÃO DO MINISTÉRIO PÚBLICO DO RIO GRANDE DO SUL","ASSOCIAÇÃO DO MINISTÉRIO PÚBLICO DO RIO GRANDE DO SUL");</v>
      </c>
    </row>
    <row r="124" spans="1:5">
      <c r="A124" s="42">
        <v>105</v>
      </c>
      <c r="B124" s="42">
        <v>418021</v>
      </c>
      <c r="C124" s="154" t="s">
        <v>20158</v>
      </c>
      <c r="D124" s="154" t="s">
        <v>20157</v>
      </c>
      <c r="E124" s="154" t="str">
        <f t="shared" si="1"/>
        <v>0 CONVENIOSAUDE(CONVENIOSAUDE_Pk,CONVENIOSAUDE_RegistroANS,CONVENIOSAUDE_RazaoSocial,CONVENIOSAUDE_NomeFantasia)VALUES(NULL,"418021","ASSOCIAÇÃO DO PLANO DE SAÚDE DA SANTA CASA DE SANTOS","PLANO DE SAÚDE SANTA CASA DE SANTOS");</v>
      </c>
    </row>
    <row r="125" spans="1:5">
      <c r="A125" s="42">
        <v>106</v>
      </c>
      <c r="B125" s="42">
        <v>384704</v>
      </c>
      <c r="C125" s="154" t="s">
        <v>20153</v>
      </c>
      <c r="D125" s="154" t="s">
        <v>20152</v>
      </c>
      <c r="E125" s="154" t="str">
        <f t="shared" si="1"/>
        <v>0 CONVENIOSAUDE(CONVENIOSAUDE_Pk,CONVENIOSAUDE_RegistroANS,CONVENIOSAUDE_RazaoSocial,CONVENIOSAUDE_NomeFantasia)VALUES(NULL,"384704","ASSOCIAÇÃO DOS EMPREGADOS DA COMPANHIA ESTADUAL DE HABITAÇÃO E OBRAS PÚBLICAS - ASSEC","ASSEC");</v>
      </c>
    </row>
    <row r="126" spans="1:5">
      <c r="A126" s="42">
        <v>107</v>
      </c>
      <c r="B126" s="42">
        <v>356140</v>
      </c>
      <c r="C126" s="154" t="s">
        <v>20145</v>
      </c>
      <c r="D126" s="154" t="s">
        <v>20144</v>
      </c>
      <c r="E126" s="154" t="str">
        <f t="shared" si="1"/>
        <v>0 CONVENIOSAUDE(CONVENIOSAUDE_Pk,CONVENIOSAUDE_RegistroANS,CONVENIOSAUDE_RazaoSocial,CONVENIOSAUDE_NomeFantasia)VALUES(NULL,"356140","ASSOCIAÇÃO DOS EMPREGADOS DA COPASA, DE SUAS SUBSIDIÁRIAS E PATROCINADAS - AECO","AECO - ASSOCIAÇÃO DOS EMPREGADOS DA COPASA");</v>
      </c>
    </row>
    <row r="127" spans="1:5">
      <c r="A127" s="42">
        <v>108</v>
      </c>
      <c r="B127" s="42">
        <v>387185</v>
      </c>
      <c r="C127" s="154" t="s">
        <v>20141</v>
      </c>
      <c r="D127" s="154" t="s">
        <v>20140</v>
      </c>
      <c r="E127" s="154" t="str">
        <f t="shared" si="1"/>
        <v>0 CONVENIOSAUDE(CONVENIOSAUDE_Pk,CONVENIOSAUDE_RegistroANS,CONVENIOSAUDE_RazaoSocial,CONVENIOSAUDE_NomeFantasia)VALUES(NULL,"387185","ASSOCIAÇÃO DOS FISCAIS DE RENDAS DO ESTADO DO RIO DE JANEIRO","AMAFRERJ");</v>
      </c>
    </row>
    <row r="128" spans="1:5">
      <c r="A128" s="42">
        <v>109</v>
      </c>
      <c r="B128" s="42">
        <v>330281</v>
      </c>
      <c r="C128" s="154" t="s">
        <v>20136</v>
      </c>
      <c r="D128" s="154" t="s">
        <v>20135</v>
      </c>
      <c r="E128" s="154" t="str">
        <f t="shared" si="1"/>
        <v>0 CONVENIOSAUDE(CONVENIOSAUDE_Pk,CONVENIOSAUDE_RegistroANS,CONVENIOSAUDE_RazaoSocial,CONVENIOSAUDE_NomeFantasia)VALUES(NULL,"330281","ASSOCIAÇÃO DOS FISCAIS DE RENDAS E AGENTES FISCAIS DO ESTADO DA PARAÍBA","AFRAFEP - SAUDE");</v>
      </c>
    </row>
    <row r="129" spans="1:5">
      <c r="A129" s="42">
        <v>110</v>
      </c>
      <c r="B129" s="42">
        <v>382639</v>
      </c>
      <c r="C129" s="154" t="s">
        <v>20130</v>
      </c>
      <c r="D129" s="154" t="s">
        <v>20129</v>
      </c>
      <c r="E129" s="154" t="str">
        <f t="shared" si="1"/>
        <v>0 CONVENIOSAUDE(CONVENIOSAUDE_Pk,CONVENIOSAUDE_RegistroANS,CONVENIOSAUDE_RazaoSocial,CONVENIOSAUDE_NomeFantasia)VALUES(NULL,"382639","ASSOCIAÇÃO DOS FISCAIS DE TRIBUTOS ESTADUAIS DO RS - AFISVEC","AFISVEC - SAÚDE");</v>
      </c>
    </row>
    <row r="130" spans="1:5">
      <c r="A130" s="42">
        <v>111</v>
      </c>
      <c r="B130" s="42">
        <v>334685</v>
      </c>
      <c r="C130" s="154" t="s">
        <v>20124</v>
      </c>
      <c r="D130" s="154" t="s">
        <v>20123</v>
      </c>
      <c r="E130" s="154" t="str">
        <f t="shared" si="1"/>
        <v>0 CONVENIOSAUDE(CONVENIOSAUDE_Pk,CONVENIOSAUDE_RegistroANS,CONVENIOSAUDE_RazaoSocial,CONVENIOSAUDE_NomeFantasia)VALUES(NULL,"334685","ASSOCIACAO DOS FUNCIONARIOS DA FAZENDA DO ESTADO DE MATO GROSSO","AFFEMAT");</v>
      </c>
    </row>
    <row r="131" spans="1:5">
      <c r="A131" s="42">
        <v>112</v>
      </c>
      <c r="B131" s="42">
        <v>306754</v>
      </c>
      <c r="C131" s="154" t="s">
        <v>20118</v>
      </c>
      <c r="D131" s="154" t="s">
        <v>20117</v>
      </c>
      <c r="E131" s="154" t="str">
        <f t="shared" si="1"/>
        <v>0 CONVENIOSAUDE(CONVENIOSAUDE_Pk,CONVENIOSAUDE_RegistroANS,CONVENIOSAUDE_RazaoSocial,CONVENIOSAUDE_NomeFantasia)VALUES(NULL,"306754","ASSOCIAÇÃO DOS FUNCIONÁRIOS DO FISCO DO ESTADO DE GOIÁS","AFFEGO-SAÚDE");</v>
      </c>
    </row>
    <row r="132" spans="1:5">
      <c r="A132" s="42">
        <v>113</v>
      </c>
      <c r="B132" s="42">
        <v>388092</v>
      </c>
      <c r="C132" s="154" t="s">
        <v>20112</v>
      </c>
      <c r="D132" s="154" t="s">
        <v>20111</v>
      </c>
      <c r="E132" s="154" t="str">
        <f t="shared" si="1"/>
        <v>0 CONVENIOSAUDE(CONVENIOSAUDE_Pk,CONVENIOSAUDE_RegistroANS,CONVENIOSAUDE_RazaoSocial,CONVENIOSAUDE_NomeFantasia)VALUES(NULL,"388092","ASSOCIAÇÃO DOS FUNCIONÁRIOS FISCAIS DO ESTADO DO AMAZONAS - AFFEAM","AFFEAM SAÚDE");</v>
      </c>
    </row>
    <row r="133" spans="1:5">
      <c r="A133" s="42">
        <v>114</v>
      </c>
      <c r="B133" s="42">
        <v>394271</v>
      </c>
      <c r="C133" s="154" t="s">
        <v>20105</v>
      </c>
      <c r="D133" s="154" t="s">
        <v>20104</v>
      </c>
      <c r="E133" s="154" t="str">
        <f t="shared" si="1"/>
        <v>0 CONVENIOSAUDE(CONVENIOSAUDE_Pk,CONVENIOSAUDE_RegistroANS,CONVENIOSAUDE_RazaoSocial,CONVENIOSAUDE_NomeFantasia)VALUES(NULL,"394271","ASSOCIAÇÃO DOS FUNCIONÁRIOS PÚBLICOS DO ESPÍRITO SANTO","AFPES");</v>
      </c>
    </row>
    <row r="134" spans="1:5">
      <c r="A134" s="42">
        <v>115</v>
      </c>
      <c r="B134" s="42">
        <v>417599</v>
      </c>
      <c r="C134" s="154" t="s">
        <v>20099</v>
      </c>
      <c r="D134" s="154" t="s">
        <v>20098</v>
      </c>
      <c r="E134" s="154" t="str">
        <f t="shared" si="1"/>
        <v>0 CONVENIOSAUDE(CONVENIOSAUDE_Pk,CONVENIOSAUDE_RegistroANS,CONVENIOSAUDE_RazaoSocial,CONVENIOSAUDE_NomeFantasia)VALUES(NULL,"417599","ASSOCIAÇAO DOS FUNCIONARIOS PUBLICOS DO ESTADO DO RIO GRANDE DO SUL","AFPERGS");</v>
      </c>
    </row>
    <row r="135" spans="1:5">
      <c r="A135" s="42">
        <v>116</v>
      </c>
      <c r="B135" s="42">
        <v>410187</v>
      </c>
      <c r="C135" s="154" t="s">
        <v>20096</v>
      </c>
      <c r="D135" s="154" t="s">
        <v>20096</v>
      </c>
      <c r="E135" s="154" t="str">
        <f t="shared" si="1"/>
        <v>0 CONVENIOSAUDE(CONVENIOSAUDE_Pk,CONVENIOSAUDE_RegistroANS,CONVENIOSAUDE_RazaoSocial,CONVENIOSAUDE_NomeFantasia)VALUES(NULL,"410187","ASSOCIAÇÃO DOS SERVIDORES DA UFMG","ASSOCIAÇÃO DOS SERVIDORES DA UFMG");</v>
      </c>
    </row>
    <row r="136" spans="1:5">
      <c r="A136" s="42">
        <v>117</v>
      </c>
      <c r="B136" s="42">
        <v>411434</v>
      </c>
      <c r="C136" s="154" t="s">
        <v>20092</v>
      </c>
      <c r="D136" s="154" t="s">
        <v>20091</v>
      </c>
      <c r="E136" s="154" t="str">
        <f t="shared" si="1"/>
        <v>0 CONVENIOSAUDE(CONVENIOSAUDE_Pk,CONVENIOSAUDE_RegistroANS,CONVENIOSAUDE_RazaoSocial,CONVENIOSAUDE_NomeFantasia)VALUES(NULL,"411434","ASSOCIAÇÃO DOS SERVIDORES DO FISCO ESTADUAL DO PARÁ - ASFEPA","ASFEPA");</v>
      </c>
    </row>
    <row r="137" spans="1:5">
      <c r="A137" s="42">
        <v>118</v>
      </c>
      <c r="B137" s="42">
        <v>335754</v>
      </c>
      <c r="C137" s="154" t="s">
        <v>20086</v>
      </c>
      <c r="D137" s="154" t="s">
        <v>20085</v>
      </c>
      <c r="E137" s="154" t="str">
        <f t="shared" si="1"/>
        <v>0 CONVENIOSAUDE(CONVENIOSAUDE_Pk,CONVENIOSAUDE_RegistroANS,CONVENIOSAUDE_RazaoSocial,CONVENIOSAUDE_NomeFantasia)VALUES(NULL,"335754","ASSOCIAÇÃO DOS SERVIDORES FISCAIS DO ESTADO DA BAHIA","ASFEB");</v>
      </c>
    </row>
    <row r="138" spans="1:5">
      <c r="A138" s="42">
        <v>119</v>
      </c>
      <c r="B138" s="42">
        <v>309028</v>
      </c>
      <c r="C138" s="154" t="s">
        <v>20079</v>
      </c>
      <c r="D138" s="154" t="s">
        <v>20078</v>
      </c>
      <c r="E138" s="154" t="str">
        <f t="shared" si="1"/>
        <v>0 CONVENIOSAUDE(CONVENIOSAUDE_Pk,CONVENIOSAUDE_RegistroANS,CONVENIOSAUDE_RazaoSocial,CONVENIOSAUDE_NomeFantasia)VALUES(NULL,"309028","ASSOCIAÇÃO DOS SERVIDORES MUNICIPAIS ESTADUAIS E FEDERAIS RJ","ASSIST");</v>
      </c>
    </row>
    <row r="139" spans="1:5">
      <c r="A139" s="42">
        <v>120</v>
      </c>
      <c r="B139" s="42">
        <v>414913</v>
      </c>
      <c r="C139" s="154" t="s">
        <v>20073</v>
      </c>
      <c r="D139" s="154" t="s">
        <v>20072</v>
      </c>
      <c r="E139" s="154" t="str">
        <f t="shared" si="1"/>
        <v>0 CONVENIOSAUDE(CONVENIOSAUDE_Pk,CONVENIOSAUDE_RegistroANS,CONVENIOSAUDE_RazaoSocial,CONVENIOSAUDE_NomeFantasia)VALUES(NULL,"414913","ASSOCIAÇÃO DOS SERVIDORES PÚBLICOS DO MUNICÍPIO DE JOINVILLE","VITASERV PLANOS DE SAUDE");</v>
      </c>
    </row>
    <row r="140" spans="1:5">
      <c r="A140" s="42">
        <v>121</v>
      </c>
      <c r="B140" s="42">
        <v>342556</v>
      </c>
      <c r="C140" s="154" t="s">
        <v>20067</v>
      </c>
      <c r="D140" s="154" t="s">
        <v>20066</v>
      </c>
      <c r="E140" s="154" t="str">
        <f t="shared" si="1"/>
        <v>0 CONVENIOSAUDE(CONVENIOSAUDE_Pk,CONVENIOSAUDE_RegistroANS,CONVENIOSAUDE_RazaoSocial,CONVENIOSAUDE_NomeFantasia)VALUES(NULL,"342556","ASSOCIAÇÃO DR. BARTHOLOMEU TACCHINI","PLANO DE SAÚDE TACCHIMED");</v>
      </c>
    </row>
    <row r="141" spans="1:5">
      <c r="A141" s="42">
        <v>122</v>
      </c>
      <c r="B141" s="42">
        <v>326755</v>
      </c>
      <c r="C141" s="154" t="s">
        <v>20061</v>
      </c>
      <c r="D141" s="154" t="s">
        <v>20061</v>
      </c>
      <c r="E141" s="154" t="str">
        <f t="shared" si="1"/>
        <v>0 CONVENIOSAUDE(CONVENIOSAUDE_Pk,CONVENIOSAUDE_RegistroANS,CONVENIOSAUDE_RazaoSocial,CONVENIOSAUDE_NomeFantasia)VALUES(NULL,"326755","ASSOCIAÇÃO EVANGELICA BENEFICENTE DE LONDRINA","ASSOCIAÇÃO EVANGELICA BENEFICENTE DE LONDRINA");</v>
      </c>
    </row>
    <row r="142" spans="1:5">
      <c r="A142" s="42">
        <v>123</v>
      </c>
      <c r="B142" s="42">
        <v>416584</v>
      </c>
      <c r="C142" s="154" t="s">
        <v>20054</v>
      </c>
      <c r="D142" s="154" t="s">
        <v>20053</v>
      </c>
      <c r="E142" s="154" t="str">
        <f t="shared" si="1"/>
        <v>0 CONVENIOSAUDE(CONVENIOSAUDE_Pk,CONVENIOSAUDE_RegistroANS,CONVENIOSAUDE_RazaoSocial,CONVENIOSAUDE_NomeFantasia)VALUES(NULL,"416584","ASSOCIAÇÃO FUNDO DE PROTEÇÃO À SAÚDE","FUPS");</v>
      </c>
    </row>
    <row r="143" spans="1:5">
      <c r="A143" s="42">
        <v>124</v>
      </c>
      <c r="B143" s="42">
        <v>402206</v>
      </c>
      <c r="C143" s="154" t="s">
        <v>20048</v>
      </c>
      <c r="D143" s="154" t="s">
        <v>20047</v>
      </c>
      <c r="E143" s="154" t="str">
        <f t="shared" si="1"/>
        <v>0 CONVENIOSAUDE(CONVENIOSAUDE_Pk,CONVENIOSAUDE_RegistroANS,CONVENIOSAUDE_RazaoSocial,CONVENIOSAUDE_NomeFantasia)VALUES(NULL,"402206","ASSOCIAÇÃO GOIANA DO MINISTÉRIO PÚBLICO","AGMP");</v>
      </c>
    </row>
    <row r="144" spans="1:5">
      <c r="A144" s="42">
        <v>125</v>
      </c>
      <c r="B144" s="42">
        <v>414743</v>
      </c>
      <c r="C144" s="154" t="s">
        <v>20043</v>
      </c>
      <c r="D144" s="154" t="s">
        <v>20042</v>
      </c>
      <c r="E144" s="154" t="str">
        <f t="shared" si="1"/>
        <v>0 CONVENIOSAUDE(CONVENIOSAUDE_Pk,CONVENIOSAUDE_RegistroANS,CONVENIOSAUDE_RazaoSocial,CONVENIOSAUDE_NomeFantasia)VALUES(NULL,"414743","ASSOCIAÇÃO HOSPITAL DE CARIDADE IJUI","HCI SAÚDE");</v>
      </c>
    </row>
    <row r="145" spans="1:5">
      <c r="A145" s="42">
        <v>126</v>
      </c>
      <c r="B145" s="42">
        <v>408506</v>
      </c>
      <c r="C145" s="154" t="s">
        <v>20038</v>
      </c>
      <c r="D145" s="154" t="s">
        <v>20037</v>
      </c>
      <c r="E145" s="154" t="str">
        <f t="shared" si="1"/>
        <v>0 CONVENIOSAUDE(CONVENIOSAUDE_Pk,CONVENIOSAUDE_RegistroANS,CONVENIOSAUDE_RazaoSocial,CONVENIOSAUDE_NomeFantasia)VALUES(NULL,"408506","ASSOCIACAO HOSPITALAR SANTA ROSALIA","HOSPITAL SANTA ROSALIA");</v>
      </c>
    </row>
    <row r="146" spans="1:5">
      <c r="A146" s="42">
        <v>127</v>
      </c>
      <c r="B146" s="42">
        <v>417211</v>
      </c>
      <c r="C146" s="154" t="s">
        <v>20033</v>
      </c>
      <c r="D146" s="154" t="s">
        <v>20032</v>
      </c>
      <c r="E146" s="154" t="str">
        <f t="shared" si="1"/>
        <v>0 CONVENIOSAUDE(CONVENIOSAUDE_Pk,CONVENIOSAUDE_RegistroANS,CONVENIOSAUDE_RazaoSocial,CONVENIOSAUDE_NomeFantasia)VALUES(NULL,"417211","ASSOCIAÇÃO MINEIRA DE ASSISTÊNCIA À SAÚDE DOS MEMBROS DO MINISTÉRIO PÚBLICO","AMMP SAÚDE");</v>
      </c>
    </row>
    <row r="147" spans="1:5">
      <c r="A147" s="42">
        <v>128</v>
      </c>
      <c r="B147" s="42">
        <v>345164</v>
      </c>
      <c r="C147" s="154" t="s">
        <v>20029</v>
      </c>
      <c r="D147" s="154" t="s">
        <v>20028</v>
      </c>
      <c r="E147" s="154" t="str">
        <f t="shared" si="1"/>
        <v>0 CONVENIOSAUDE(CONVENIOSAUDE_Pk,CONVENIOSAUDE_RegistroANS,CONVENIOSAUDE_RazaoSocial,CONVENIOSAUDE_NomeFantasia)VALUES(NULL,"345164","ASSOCIAÇÃO MINEIRA DO MINISTÉRIO PÚBLICO","SAÚDE AMMP");</v>
      </c>
    </row>
    <row r="148" spans="1:5">
      <c r="A148" s="42">
        <v>129</v>
      </c>
      <c r="B148" s="42">
        <v>412872</v>
      </c>
      <c r="C148" s="154" t="s">
        <v>20024</v>
      </c>
      <c r="D148" s="154" t="s">
        <v>20023</v>
      </c>
      <c r="E148" s="154" t="str">
        <f t="shared" si="1"/>
        <v>0 CONVENIOSAUDE(CONVENIOSAUDE_Pk,CONVENIOSAUDE_RegistroANS,CONVENIOSAUDE_RazaoSocial,CONVENIOSAUDE_NomeFantasia)VALUES(NULL,"412872","ASSOCIACAO PARANAENSE DO MINISTERIO PUBLICO","APMP");</v>
      </c>
    </row>
    <row r="149" spans="1:5">
      <c r="A149" s="42">
        <v>130</v>
      </c>
      <c r="B149" s="42">
        <v>409413</v>
      </c>
      <c r="C149" s="154" t="s">
        <v>20018</v>
      </c>
      <c r="D149" s="154" t="s">
        <v>20017</v>
      </c>
      <c r="E149" s="154" t="str">
        <f t="shared" ref="E149:E212" si="2">B$17&amp;$A$11&amp;B149&amp;$A$11&amp;$A$13&amp;$A$11&amp;C149&amp;$A$11&amp;$A$13&amp;$A$11&amp;D149&amp;$A$11&amp;$A$10&amp;$A$14</f>
        <v>0 CONVENIOSAUDE(CONVENIOSAUDE_Pk,CONVENIOSAUDE_RegistroANS,CONVENIOSAUDE_RazaoSocial,CONVENIOSAUDE_NomeFantasia)VALUES(NULL,"409413","ASSOCIAÇÃO POLICIAL DE ASSISTÊNCIA A SAÚDE","APAS FERNANDOPOLIS");</v>
      </c>
    </row>
    <row r="150" spans="1:5">
      <c r="A150" s="42">
        <v>131</v>
      </c>
      <c r="B150" s="42">
        <v>406813</v>
      </c>
      <c r="C150" s="154" t="s">
        <v>20006</v>
      </c>
      <c r="D150" s="154" t="s">
        <v>20010</v>
      </c>
      <c r="E150" s="154" t="str">
        <f t="shared" si="2"/>
        <v>0 CONVENIOSAUDE(CONVENIOSAUDE_Pk,CONVENIOSAUDE_RegistroANS,CONVENIOSAUDE_RazaoSocial,CONVENIOSAUDE_NomeFantasia)VALUES(NULL,"406813","ASSOCIAÇÃO POLICIAL DE ASSISTÊNCIA À SAÚDE","APAS ANDRADINA");</v>
      </c>
    </row>
    <row r="151" spans="1:5">
      <c r="A151" s="42">
        <v>132</v>
      </c>
      <c r="B151" s="42">
        <v>406937</v>
      </c>
      <c r="C151" s="154" t="s">
        <v>20006</v>
      </c>
      <c r="D151" s="154" t="s">
        <v>20005</v>
      </c>
      <c r="E151" s="154" t="str">
        <f t="shared" si="2"/>
        <v>0 CONVENIOSAUDE(CONVENIOSAUDE_Pk,CONVENIOSAUDE_RegistroANS,CONVENIOSAUDE_RazaoSocial,CONVENIOSAUDE_NomeFantasia)VALUES(NULL,"406937","ASSOCIAÇÃO POLICIAL DE ASSISTÊNCIA À SAÚDE","APAS/MARILIA");</v>
      </c>
    </row>
    <row r="152" spans="1:5">
      <c r="A152" s="42">
        <v>133</v>
      </c>
      <c r="B152" s="42">
        <v>410128</v>
      </c>
      <c r="C152" s="154" t="s">
        <v>20000</v>
      </c>
      <c r="D152" s="154" t="s">
        <v>19999</v>
      </c>
      <c r="E152" s="154" t="str">
        <f t="shared" si="2"/>
        <v>0 CONVENIOSAUDE(CONVENIOSAUDE_Pk,CONVENIOSAUDE_RegistroANS,CONVENIOSAUDE_RazaoSocial,CONVENIOSAUDE_NomeFantasia)VALUES(NULL,"410128","ASSOCIAÇÃO POLICIAL DE ASSISTÊNCIA À SAÚDE - APAS SOROCABA","APAS - SOROCABA / VOTORANTIM");</v>
      </c>
    </row>
    <row r="153" spans="1:5">
      <c r="A153" s="42">
        <v>134</v>
      </c>
      <c r="B153" s="42">
        <v>411248</v>
      </c>
      <c r="C153" s="154" t="s">
        <v>19993</v>
      </c>
      <c r="D153" s="154" t="s">
        <v>19992</v>
      </c>
      <c r="E153" s="154" t="str">
        <f t="shared" si="2"/>
        <v>0 CONVENIOSAUDE(CONVENIOSAUDE_Pk,CONVENIOSAUDE_RegistroANS,CONVENIOSAUDE_RazaoSocial,CONVENIOSAUDE_NomeFantasia)VALUES(NULL,"411248","ASSOCIAÇÃO POLICIAL DE ASSISTÊNCIA À SAÚDE - APAS/PV","APAS/PRESIDENTE VENCESLAU");</v>
      </c>
    </row>
    <row r="154" spans="1:5">
      <c r="A154" s="42">
        <v>135</v>
      </c>
      <c r="B154" s="42">
        <v>409405</v>
      </c>
      <c r="C154" s="154" t="s">
        <v>19986</v>
      </c>
      <c r="D154" s="154" t="s">
        <v>19985</v>
      </c>
      <c r="E154" s="154" t="str">
        <f t="shared" si="2"/>
        <v>0 CONVENIOSAUDE(CONVENIOSAUDE_Pk,CONVENIOSAUDE_RegistroANS,CONVENIOSAUDE_RazaoSocial,CONVENIOSAUDE_NomeFantasia)VALUES(NULL,"409405","ASSOCIAÇÃO POLICIAL DE ASSISTÊNCIA À SAÚDE - VALE DO RIBEIRA","APAS VALE DO RIBEIRA");</v>
      </c>
    </row>
    <row r="155" spans="1:5">
      <c r="A155" s="42">
        <v>136</v>
      </c>
      <c r="B155" s="42">
        <v>410110</v>
      </c>
      <c r="C155" s="154" t="s">
        <v>19981</v>
      </c>
      <c r="D155" s="154" t="s">
        <v>19980</v>
      </c>
      <c r="E155" s="154" t="str">
        <f t="shared" si="2"/>
        <v>0 CONVENIOSAUDE(CONVENIOSAUDE_Pk,CONVENIOSAUDE_RegistroANS,CONVENIOSAUDE_RazaoSocial,CONVENIOSAUDE_NomeFantasia)VALUES(NULL,"410110","ASSOCIAÇÃO POLICIAL DE ASSISTÊNCIA A SAÚDE DA BAIXADA SANTIS","APAS BAIXADA SANTISTA");</v>
      </c>
    </row>
    <row r="156" spans="1:5">
      <c r="A156" s="42">
        <v>137</v>
      </c>
      <c r="B156" s="42">
        <v>414212</v>
      </c>
      <c r="C156" s="154" t="s">
        <v>19975</v>
      </c>
      <c r="D156" s="154" t="s">
        <v>19974</v>
      </c>
      <c r="E156" s="154" t="str">
        <f t="shared" si="2"/>
        <v>0 CONVENIOSAUDE(CONVENIOSAUDE_Pk,CONVENIOSAUDE_RegistroANS,CONVENIOSAUDE_RazaoSocial,CONVENIOSAUDE_NomeFantasia)VALUES(NULL,"414212","ASSOCIAÇÃO POLICIAL DE ASSISTÊNCIA À SAÚDE DE ARAÇATUBA (APAS)","ASSOCIAÇÃO POLICIAL DE ASSISTÊNCIA À SAÚDE DE ARAÇATUBA");</v>
      </c>
    </row>
    <row r="157" spans="1:5">
      <c r="A157" s="42">
        <v>138</v>
      </c>
      <c r="B157" s="42">
        <v>407569</v>
      </c>
      <c r="C157" s="154" t="s">
        <v>19971</v>
      </c>
      <c r="D157" s="154" t="s">
        <v>19970</v>
      </c>
      <c r="E157" s="154" t="str">
        <f t="shared" si="2"/>
        <v>0 CONVENIOSAUDE(CONVENIOSAUDE_Pk,CONVENIOSAUDE_RegistroANS,CONVENIOSAUDE_RazaoSocial,CONVENIOSAUDE_NomeFantasia)VALUES(NULL,"407569","ASSOCIAÇÃO POLICIAL DE ASSISTÊNCIA À SAÚDE DE BARRETOS","APAS- BARRETOS");</v>
      </c>
    </row>
    <row r="158" spans="1:5">
      <c r="A158" s="42">
        <v>139</v>
      </c>
      <c r="B158" s="42">
        <v>406945</v>
      </c>
      <c r="C158" s="154" t="s">
        <v>19965</v>
      </c>
      <c r="D158" s="154" t="s">
        <v>19964</v>
      </c>
      <c r="E158" s="154" t="str">
        <f t="shared" si="2"/>
        <v>0 CONVENIOSAUDE(CONVENIOSAUDE_Pk,CONVENIOSAUDE_RegistroANS,CONVENIOSAUDE_RazaoSocial,CONVENIOSAUDE_NomeFantasia)VALUES(NULL,"406945","ASSOCIAÇÃO POLICIAL DE ASSISTÊNCIA À SAÚDE DE BAURU","APAS BAURU");</v>
      </c>
    </row>
    <row r="159" spans="1:5">
      <c r="A159" s="42">
        <v>140</v>
      </c>
      <c r="B159" s="42">
        <v>408093</v>
      </c>
      <c r="C159" s="154" t="s">
        <v>19957</v>
      </c>
      <c r="D159" s="154" t="s">
        <v>19956</v>
      </c>
      <c r="E159" s="154" t="str">
        <f t="shared" si="2"/>
        <v>0 CONVENIOSAUDE(CONVENIOSAUDE_Pk,CONVENIOSAUDE_RegistroANS,CONVENIOSAUDE_RazaoSocial,CONVENIOSAUDE_NomeFantasia)VALUES(NULL,"408093","ASSOCIAÇÃO POLICIAL DE ASSISTENCIA A SAUDE DE BOTUCATU","APAS-BOTUCATU");</v>
      </c>
    </row>
    <row r="160" spans="1:5">
      <c r="A160" s="42">
        <v>141</v>
      </c>
      <c r="B160" s="42">
        <v>408026</v>
      </c>
      <c r="C160" s="154" t="s">
        <v>19953</v>
      </c>
      <c r="D160" s="154" t="s">
        <v>19952</v>
      </c>
      <c r="E160" s="154" t="str">
        <f t="shared" si="2"/>
        <v>0 CONVENIOSAUDE(CONVENIOSAUDE_Pk,CONVENIOSAUDE_RegistroANS,CONVENIOSAUDE_RazaoSocial,CONVENIOSAUDE_NomeFantasia)VALUES(NULL,"408026","ASSOCIAÇÃO POLICIAL DE ASSISTÊNCIA À SAÚDE DE DRACENA","APAS DE DRACENA");</v>
      </c>
    </row>
    <row r="161" spans="1:5">
      <c r="A161" s="42">
        <v>142</v>
      </c>
      <c r="B161" s="42">
        <v>406635</v>
      </c>
      <c r="C161" s="154" t="s">
        <v>19947</v>
      </c>
      <c r="D161" s="154" t="s">
        <v>19946</v>
      </c>
      <c r="E161" s="154" t="str">
        <f t="shared" si="2"/>
        <v>0 CONVENIOSAUDE(CONVENIOSAUDE_Pk,CONVENIOSAUDE_RegistroANS,CONVENIOSAUDE_RazaoSocial,CONVENIOSAUDE_NomeFantasia)VALUES(NULL,"406635","ASSOCIACAO POLICIAL DE ASSISTENCIA A SAUDE DE ITAPETININGA","APAS");</v>
      </c>
    </row>
    <row r="162" spans="1:5">
      <c r="A162" s="42">
        <v>143</v>
      </c>
      <c r="B162" s="42">
        <v>408034</v>
      </c>
      <c r="C162" s="154" t="s">
        <v>19941</v>
      </c>
      <c r="D162" s="154" t="s">
        <v>19940</v>
      </c>
      <c r="E162" s="154" t="str">
        <f t="shared" si="2"/>
        <v>0 CONVENIOSAUDE(CONVENIOSAUDE_Pk,CONVENIOSAUDE_RegistroANS,CONVENIOSAUDE_RazaoSocial,CONVENIOSAUDE_NomeFantasia)VALUES(NULL,"408034","ASSOCIAÇÃO POLICIAL DE ASSISTÊNCIA À SAÚDE DE JAÚ","APAS-JAU");</v>
      </c>
    </row>
    <row r="163" spans="1:5">
      <c r="A163" s="42">
        <v>144</v>
      </c>
      <c r="B163" s="42">
        <v>410608</v>
      </c>
      <c r="C163" s="154" t="s">
        <v>19936</v>
      </c>
      <c r="D163" s="154" t="s">
        <v>19935</v>
      </c>
      <c r="E163" s="154" t="str">
        <f t="shared" si="2"/>
        <v>0 CONVENIOSAUDE(CONVENIOSAUDE_Pk,CONVENIOSAUDE_RegistroANS,CONVENIOSAUDE_RazaoSocial,CONVENIOSAUDE_NomeFantasia)VALUES(NULL,"410608","ASSOCIACAO POLICIAL DE ASSISTENCIA A SAUDE DE PRESIDENTE PRUDENTE (APAS)","APAS - PRESIDENTE PRUDENTE");</v>
      </c>
    </row>
    <row r="164" spans="1:5">
      <c r="A164" s="42">
        <v>145</v>
      </c>
      <c r="B164" s="42">
        <v>408794</v>
      </c>
      <c r="C164" s="154" t="s">
        <v>19930</v>
      </c>
      <c r="D164" s="154" t="s">
        <v>19929</v>
      </c>
      <c r="E164" s="154" t="str">
        <f t="shared" si="2"/>
        <v>0 CONVENIOSAUDE(CONVENIOSAUDE_Pk,CONVENIOSAUDE_RegistroANS,CONVENIOSAUDE_RazaoSocial,CONVENIOSAUDE_NomeFantasia)VALUES(NULL,"408794","ASSOCIAÇÃO POLICIAL DE ASSISTÊNCIA À SAÚDE DE RIBEIRÃO PRETO (APAS)","APAS ASSOCIAÇÃO POLICIAL DE ASSISTÊNCIA A SAÚDE RIBEIRÃO PRETO");</v>
      </c>
    </row>
    <row r="165" spans="1:5">
      <c r="A165" s="42">
        <v>146</v>
      </c>
      <c r="B165" s="42">
        <v>408263</v>
      </c>
      <c r="C165" s="154" t="s">
        <v>19925</v>
      </c>
      <c r="D165" s="154" t="s">
        <v>19924</v>
      </c>
      <c r="E165" s="154" t="str">
        <f t="shared" si="2"/>
        <v>0 CONVENIOSAUDE(CONVENIOSAUDE_Pk,CONVENIOSAUDE_RegistroANS,CONVENIOSAUDE_RazaoSocial,CONVENIOSAUDE_NomeFantasia)VALUES(NULL,"408263","ASSOCIAÇÃO POLICIAL DE ASSISTENCIA À SAUDE DE SAO JOAO DA BOA VISTA","APAS - ASSOCIAÇÃO POLICIAL DE ASSISTÊCIA À SAÚDE SJBVISTA");</v>
      </c>
    </row>
    <row r="166" spans="1:5">
      <c r="A166" s="42">
        <v>147</v>
      </c>
      <c r="B166" s="42">
        <v>410616</v>
      </c>
      <c r="C166" s="154" t="s">
        <v>19919</v>
      </c>
      <c r="D166" s="154" t="s">
        <v>19918</v>
      </c>
      <c r="E166" s="154" t="str">
        <f t="shared" si="2"/>
        <v>0 CONVENIOSAUDE(CONVENIOSAUDE_Pk,CONVENIOSAUDE_RegistroANS,CONVENIOSAUDE_RazaoSocial,CONVENIOSAUDE_NomeFantasia)VALUES(NULL,"410616","ASSOCIAÇÃO POLICIAL MILITAR DE ASSISTÊNCIA À SAÚDE","APOMAS");</v>
      </c>
    </row>
    <row r="167" spans="1:5">
      <c r="A167" s="42">
        <v>148</v>
      </c>
      <c r="B167" s="42">
        <v>346292</v>
      </c>
      <c r="C167" s="154" t="s">
        <v>19913</v>
      </c>
      <c r="D167" s="154" t="s">
        <v>19912</v>
      </c>
      <c r="E167" s="154" t="str">
        <f t="shared" si="2"/>
        <v>0 CONVENIOSAUDE(CONVENIOSAUDE_Pk,CONVENIOSAUDE_RegistroANS,CONVENIOSAUDE_RazaoSocial,CONVENIOSAUDE_NomeFantasia)VALUES(NULL,"346292","ASSOCIAÇÃO PORTUGUESA BENEFICENTE VASCO DA GAMA","VASCO DA GAMA");</v>
      </c>
    </row>
    <row r="168" spans="1:5">
      <c r="A168" s="42">
        <v>149</v>
      </c>
      <c r="B168" s="42">
        <v>333328</v>
      </c>
      <c r="C168" s="154" t="s">
        <v>19907</v>
      </c>
      <c r="D168" s="154" t="s">
        <v>19907</v>
      </c>
      <c r="E168" s="154" t="str">
        <f t="shared" si="2"/>
        <v>0 CONVENIOSAUDE(CONVENIOSAUDE_Pk,CONVENIOSAUDE_RegistroANS,CONVENIOSAUDE_RazaoSocial,CONVENIOSAUDE_NomeFantasia)VALUES(NULL,"333328","ASSOCIAÇÃO PRÓ-SAÚDE","ASSOCIAÇÃO PRÓ-SAÚDE");</v>
      </c>
    </row>
    <row r="169" spans="1:5">
      <c r="A169" s="42">
        <v>150</v>
      </c>
      <c r="B169" s="42">
        <v>352527</v>
      </c>
      <c r="C169" s="154" t="s">
        <v>19901</v>
      </c>
      <c r="D169" s="154" t="s">
        <v>19900</v>
      </c>
      <c r="E169" s="154" t="str">
        <f t="shared" si="2"/>
        <v>0 CONVENIOSAUDE(CONVENIOSAUDE_Pk,CONVENIOSAUDE_RegistroANS,CONVENIOSAUDE_RazaoSocial,CONVENIOSAUDE_NomeFantasia)VALUES(NULL,"352527","ASSOCIAÇÃO PRUDENTINA DE EDUCAÇÃO E CULTURA","UNOESTE SAÚDE");</v>
      </c>
    </row>
    <row r="170" spans="1:5">
      <c r="A170" s="42">
        <v>151</v>
      </c>
      <c r="B170" s="42">
        <v>340103</v>
      </c>
      <c r="C170" s="154" t="s">
        <v>19896</v>
      </c>
      <c r="D170" s="154" t="s">
        <v>19895</v>
      </c>
      <c r="E170" s="154" t="str">
        <f t="shared" si="2"/>
        <v>0 CONVENIOSAUDE(CONVENIOSAUDE_Pk,CONVENIOSAUDE_RegistroANS,CONVENIOSAUDE_RazaoSocial,CONVENIOSAUDE_NomeFantasia)VALUES(NULL,"340103","ASSOCIAÇÃO RECREATIVA DOS FUNCIONÁRIOS DA COAMO","ARCAM");</v>
      </c>
    </row>
    <row r="171" spans="1:5">
      <c r="A171" s="42">
        <v>152</v>
      </c>
      <c r="B171" s="42">
        <v>418218</v>
      </c>
      <c r="C171" s="154" t="s">
        <v>19890</v>
      </c>
      <c r="D171" s="154" t="s">
        <v>14628</v>
      </c>
      <c r="E171" s="154" t="str">
        <f t="shared" si="2"/>
        <v>0 CONVENIOSAUDE(CONVENIOSAUDE_Pk,CONVENIOSAUDE_RegistroANS,CONVENIOSAUDE_RazaoSocial,CONVENIOSAUDE_NomeFantasia)VALUES(NULL,"418218","ASSOCIAÇÃO SAÚDE RURAL ALEGRETE","SAÚDE RURAL");</v>
      </c>
    </row>
    <row r="172" spans="1:5">
      <c r="A172" s="42">
        <v>153</v>
      </c>
      <c r="B172" s="42">
        <v>417220</v>
      </c>
      <c r="C172" s="154" t="s">
        <v>19886</v>
      </c>
      <c r="D172" s="154" t="s">
        <v>19885</v>
      </c>
      <c r="E172" s="154" t="str">
        <f t="shared" si="2"/>
        <v>0 CONVENIOSAUDE(CONVENIOSAUDE_Pk,CONVENIOSAUDE_RegistroANS,CONVENIOSAUDE_RazaoSocial,CONVENIOSAUDE_NomeFantasia)VALUES(NULL,"417220","ASSOCIAÇÃO SERVIÇOS ODONTOLÓGICOS DA INDÚSTRIA DE MINAS GERAIS-ODONTOVIDA","SESI - MG ODONTOVIDA");</v>
      </c>
    </row>
    <row r="173" spans="1:5">
      <c r="A173" s="42">
        <v>154</v>
      </c>
      <c r="B173" s="42">
        <v>307220</v>
      </c>
      <c r="C173" s="154" t="s">
        <v>19882</v>
      </c>
      <c r="D173" s="154" t="s">
        <v>19882</v>
      </c>
      <c r="E173" s="154" t="str">
        <f t="shared" si="2"/>
        <v>0 CONVENIOSAUDE(CONVENIOSAUDE_Pk,CONVENIOSAUDE_RegistroANS,CONVENIOSAUDE_RazaoSocial,CONVENIOSAUDE_NomeFantasia)VALUES(NULL,"307220","ASSOCIAÇÃO SINPACEL","ASSOCIAÇÃO SINPACEL");</v>
      </c>
    </row>
    <row r="174" spans="1:5">
      <c r="A174" s="42">
        <v>155</v>
      </c>
      <c r="B174" s="42">
        <v>412724</v>
      </c>
      <c r="C174" s="154" t="s">
        <v>19877</v>
      </c>
      <c r="D174" s="154" t="s">
        <v>19876</v>
      </c>
      <c r="E174" s="154" t="str">
        <f t="shared" si="2"/>
        <v>0 CONVENIOSAUDE(CONVENIOSAUDE_Pk,CONVENIOSAUDE_RegistroANS,CONVENIOSAUDE_RazaoSocial,CONVENIOSAUDE_NomeFantasia)VALUES(NULL,"412724","ASSOCIAÇÃO SUL-MATO-GROSSENSE DO MINISTÉRIO PÚBLICO","ASMMP/FAMEH");</v>
      </c>
    </row>
    <row r="175" spans="1:5">
      <c r="A175" s="42">
        <v>156</v>
      </c>
      <c r="B175" s="42">
        <v>333867</v>
      </c>
      <c r="C175" s="154" t="s">
        <v>19873</v>
      </c>
      <c r="D175" s="154" t="s">
        <v>19872</v>
      </c>
      <c r="E175" s="154" t="str">
        <f t="shared" si="2"/>
        <v>0 CONVENIOSAUDE(CONVENIOSAUDE_Pk,CONVENIOSAUDE_RegistroANS,CONVENIOSAUDE_RazaoSocial,CONVENIOSAUDE_NomeFantasia)VALUES(NULL,"333867","ASSOCIAÇAO UNISAUDE MARAU","ACIM - UNISAÚDE");</v>
      </c>
    </row>
    <row r="176" spans="1:5">
      <c r="A176" s="42">
        <v>157</v>
      </c>
      <c r="B176" s="42">
        <v>412635</v>
      </c>
      <c r="C176" s="154" t="s">
        <v>19867</v>
      </c>
      <c r="D176" s="154" t="s">
        <v>19866</v>
      </c>
      <c r="E176" s="154" t="str">
        <f t="shared" si="2"/>
        <v>0 CONVENIOSAUDE(CONVENIOSAUDE_Pk,CONVENIOSAUDE_RegistroANS,CONVENIOSAUDE_RazaoSocial,CONVENIOSAUDE_NomeFantasia)VALUES(NULL,"412635","ASSOCIAÇÃO VALEPARAIBANA DE ASSISTÊNCIA MÉDICA POLICIAL","AVAMP");</v>
      </c>
    </row>
    <row r="177" spans="1:5">
      <c r="A177" s="42">
        <v>158</v>
      </c>
      <c r="B177" s="42">
        <v>358410</v>
      </c>
      <c r="C177" s="154" t="s">
        <v>19861</v>
      </c>
      <c r="D177" s="154" t="s">
        <v>19861</v>
      </c>
      <c r="E177" s="154" t="str">
        <f t="shared" si="2"/>
        <v>0 CONVENIOSAUDE(CONVENIOSAUDE_Pk,CONVENIOSAUDE_RegistroANS,CONVENIOSAUDE_RazaoSocial,CONVENIOSAUDE_NomeFantasia)VALUES(NULL,"358410","ASTRA S/A INDUSTRIA E COMERCIO","ASTRA S/A INDUSTRIA E COMERCIO");</v>
      </c>
    </row>
    <row r="178" spans="1:5">
      <c r="A178" s="42">
        <v>159</v>
      </c>
      <c r="B178" s="42">
        <v>417793</v>
      </c>
      <c r="C178" s="154" t="s">
        <v>19856</v>
      </c>
      <c r="D178" s="154" t="s">
        <v>19855</v>
      </c>
      <c r="E178" s="154" t="str">
        <f t="shared" si="2"/>
        <v>0 CONVENIOSAUDE(CONVENIOSAUDE_Pk,CONVENIOSAUDE_RegistroANS,CONVENIOSAUDE_RazaoSocial,CONVENIOSAUDE_NomeFantasia)VALUES(NULL,"417793","ASTROMIG ADMINISTRADORA DE BENEFÍCIOS SOCIAIS DOS TRABALHADORES LTDA","ABT SAUDE");</v>
      </c>
    </row>
    <row r="179" spans="1:5">
      <c r="A179" s="42">
        <v>160</v>
      </c>
      <c r="B179" s="42">
        <v>310280</v>
      </c>
      <c r="C179" s="154" t="s">
        <v>19850</v>
      </c>
      <c r="D179" s="154" t="s">
        <v>19849</v>
      </c>
      <c r="E179" s="154" t="str">
        <f t="shared" si="2"/>
        <v>0 CONVENIOSAUDE(CONVENIOSAUDE_Pk,CONVENIOSAUDE_RegistroANS,CONVENIOSAUDE_RazaoSocial,CONVENIOSAUDE_NomeFantasia)VALUES(NULL,"310280","ASTTTER - ASSOC. DOS SERV. DO TRIB. DO TRAB. DA 3ª REGIÃO.","SAÚDE-ASTTTER");</v>
      </c>
    </row>
    <row r="180" spans="1:5">
      <c r="A180" s="42">
        <v>161</v>
      </c>
      <c r="B180" s="42">
        <v>336874</v>
      </c>
      <c r="C180" s="154" t="s">
        <v>19843</v>
      </c>
      <c r="D180" s="154" t="s">
        <v>19842</v>
      </c>
      <c r="E180" s="154" t="str">
        <f t="shared" si="2"/>
        <v>0 CONVENIOSAUDE(CONVENIOSAUDE_Pk,CONVENIOSAUDE_RegistroANS,CONVENIOSAUDE_RazaoSocial,CONVENIOSAUDE_NomeFantasia)VALUES(NULL,"336874","ATEMDE ODONTO SAÚDE CLUBE DE BENEFÍCIOS","ATEMDE ODONTO");</v>
      </c>
    </row>
    <row r="181" spans="1:5">
      <c r="A181" s="42">
        <v>162</v>
      </c>
      <c r="B181" s="42">
        <v>387495</v>
      </c>
      <c r="C181" s="154" t="s">
        <v>19837</v>
      </c>
      <c r="D181" s="154" t="s">
        <v>19836</v>
      </c>
      <c r="E181" s="154" t="str">
        <f t="shared" si="2"/>
        <v>0 CONVENIOSAUDE(CONVENIOSAUDE_Pk,CONVENIOSAUDE_RegistroANS,CONVENIOSAUDE_RazaoSocial,CONVENIOSAUDE_NomeFantasia)VALUES(NULL,"387495","ATENDIMENTO MÉDICO DE EMPRESAS LTDA.","ATEMDE");</v>
      </c>
    </row>
    <row r="182" spans="1:5">
      <c r="A182" s="42">
        <v>163</v>
      </c>
      <c r="B182" s="42">
        <v>320510</v>
      </c>
      <c r="C182" s="154" t="s">
        <v>19826</v>
      </c>
      <c r="D182" s="154" t="s">
        <v>11408</v>
      </c>
      <c r="E182" s="154" t="str">
        <f t="shared" si="2"/>
        <v>0 CONVENIOSAUDE(CONVENIOSAUDE_Pk,CONVENIOSAUDE_RegistroANS,CONVENIOSAUDE_RazaoSocial,CONVENIOSAUDE_NomeFantasia)VALUES(NULL,"320510","ATIVIA-COOPERATIVA DE SERVIÇOS MEDICOS E HOSPITALARES","-");</v>
      </c>
    </row>
    <row r="183" spans="1:5">
      <c r="A183" s="42">
        <v>164</v>
      </c>
      <c r="B183" s="42">
        <v>407682</v>
      </c>
      <c r="C183" s="154" t="s">
        <v>19820</v>
      </c>
      <c r="D183" s="154" t="s">
        <v>19819</v>
      </c>
      <c r="E183" s="154" t="str">
        <f t="shared" si="2"/>
        <v>0 CONVENIOSAUDE(CONVENIOSAUDE_Pk,CONVENIOSAUDE_RegistroANS,CONVENIOSAUDE_RazaoSocial,CONVENIOSAUDE_NomeFantasia)VALUES(NULL,"407682","ATM DIAGNOSTICO E SAUDE DENTAL LTDA","SAUDE DENTAL");</v>
      </c>
    </row>
    <row r="184" spans="1:5">
      <c r="A184" s="42">
        <v>165</v>
      </c>
      <c r="B184" s="42">
        <v>327417</v>
      </c>
      <c r="C184" s="154" t="s">
        <v>19812</v>
      </c>
      <c r="D184" s="154" t="s">
        <v>19811</v>
      </c>
      <c r="E184" s="154" t="str">
        <f t="shared" si="2"/>
        <v>0 CONVENIOSAUDE(CONVENIOSAUDE_Pk,CONVENIOSAUDE_RegistroANS,CONVENIOSAUDE_RazaoSocial,CONVENIOSAUDE_NomeFantasia)VALUES(NULL,"327417","AUSTACLINICAS ASSISTÊNCIA MÉDICA E HOSPITALAR LTDA","AUSTACLINICAS");</v>
      </c>
    </row>
    <row r="185" spans="1:5">
      <c r="A185" s="42">
        <v>166</v>
      </c>
      <c r="B185" s="42">
        <v>417700</v>
      </c>
      <c r="C185" s="154" t="s">
        <v>19805</v>
      </c>
      <c r="D185" s="154" t="s">
        <v>19804</v>
      </c>
      <c r="E185" s="154" t="str">
        <f t="shared" si="2"/>
        <v>0 CONVENIOSAUDE(CONVENIOSAUDE_Pk,CONVENIOSAUDE_RegistroANS,CONVENIOSAUDE_RazaoSocial,CONVENIOSAUDE_NomeFantasia)VALUES(NULL,"417700","BACCIN BONONI ODONTOLOGIA LTDA","MUND ODONTO");</v>
      </c>
    </row>
    <row r="186" spans="1:5">
      <c r="A186" s="42">
        <v>167</v>
      </c>
      <c r="B186" s="42">
        <v>418013</v>
      </c>
      <c r="C186" s="154" t="s">
        <v>19799</v>
      </c>
      <c r="D186" s="154" t="s">
        <v>19798</v>
      </c>
      <c r="E186" s="154" t="str">
        <f t="shared" si="2"/>
        <v>0 CONVENIOSAUDE(CONVENIOSAUDE_Pk,CONVENIOSAUDE_RegistroANS,CONVENIOSAUDE_RazaoSocial,CONVENIOSAUDE_NomeFantasia)VALUES(NULL,"418013","BACCS ADMINISTRADORA DE BENEFÍCIOS LTDA","BACCS");</v>
      </c>
    </row>
    <row r="187" spans="1:5" ht="15" customHeight="1">
      <c r="A187" s="42">
        <v>168</v>
      </c>
      <c r="B187" s="42">
        <v>356301</v>
      </c>
      <c r="C187" s="154" t="s">
        <v>19792</v>
      </c>
      <c r="D187" s="154" t="s">
        <v>19791</v>
      </c>
      <c r="E187" s="154" t="str">
        <f t="shared" si="2"/>
        <v>0 CONVENIOSAUDE(CONVENIOSAUDE_Pk,CONVENIOSAUDE_RegistroANS,CONVENIOSAUDE_RazaoSocial,CONVENIOSAUDE_NomeFantasia)VALUES(NULL,"356301","BAHIAODONTO PLANO ODONTOLOGICO DA BAHIA LTDA","BAHIAODONTO");</v>
      </c>
    </row>
    <row r="188" spans="1:5" ht="15" customHeight="1">
      <c r="A188" s="42">
        <v>169</v>
      </c>
      <c r="B188" s="42">
        <v>346403</v>
      </c>
      <c r="C188" s="154" t="s">
        <v>19784</v>
      </c>
      <c r="D188" s="154" t="s">
        <v>19783</v>
      </c>
      <c r="E188" s="154" t="str">
        <f t="shared" si="2"/>
        <v>0 CONVENIOSAUDE(CONVENIOSAUDE_Pk,CONVENIOSAUDE_RegistroANS,CONVENIOSAUDE_RazaoSocial,CONVENIOSAUDE_NomeFantasia)VALUES(NULL,"346403","BARDELLA S/A INDÚSTRIAS MECÂNICAS","BARDELLA S/A INDUSTRIAS MECANICAS");</v>
      </c>
    </row>
    <row r="189" spans="1:5" ht="15" customHeight="1">
      <c r="A189" s="42">
        <v>170</v>
      </c>
      <c r="B189" s="42">
        <v>417904</v>
      </c>
      <c r="C189" s="154" t="s">
        <v>19777</v>
      </c>
      <c r="D189" s="154" t="s">
        <v>11408</v>
      </c>
      <c r="E189" s="154" t="str">
        <f t="shared" si="2"/>
        <v>0 CONVENIOSAUDE(CONVENIOSAUDE_Pk,CONVENIOSAUDE_RegistroANS,CONVENIOSAUDE_RazaoSocial,CONVENIOSAUDE_NomeFantasia)VALUES(NULL,"417904","BEM BENEFICIOS ADMINISTRADORA DE BENEFICIOS LTDA","-");</v>
      </c>
    </row>
    <row r="190" spans="1:5" ht="15" customHeight="1">
      <c r="A190" s="42">
        <v>171</v>
      </c>
      <c r="B190" s="42">
        <v>318299</v>
      </c>
      <c r="C190" s="154" t="s">
        <v>19773</v>
      </c>
      <c r="D190" s="154" t="s">
        <v>19772</v>
      </c>
      <c r="E190" s="154" t="str">
        <f t="shared" si="2"/>
        <v>0 CONVENIOSAUDE(CONVENIOSAUDE_Pk,CONVENIOSAUDE_RegistroANS,CONVENIOSAUDE_RazaoSocial,CONVENIOSAUDE_NomeFantasia)VALUES(NULL,"318299","BENEFICENCIA CAMILIANA DO SUL","PLANO PAS");</v>
      </c>
    </row>
    <row r="191" spans="1:5" ht="15" customHeight="1">
      <c r="A191" s="42">
        <v>172</v>
      </c>
      <c r="B191" s="42">
        <v>384054</v>
      </c>
      <c r="C191" s="154" t="s">
        <v>19768</v>
      </c>
      <c r="D191" s="154" t="s">
        <v>19767</v>
      </c>
      <c r="E191" s="154" t="str">
        <f t="shared" si="2"/>
        <v>0 CONVENIOSAUDE(CONVENIOSAUDE_Pk,CONVENIOSAUDE_RegistroANS,CONVENIOSAUDE_RazaoSocial,CONVENIOSAUDE_NomeFantasia)VALUES(NULL,"384054","BENEFICENCIA NIPO-BRASILEIRA DA AMAZONIA","PLANO AMAZÔNIA SAÚDE");</v>
      </c>
    </row>
    <row r="192" spans="1:5" ht="15" customHeight="1">
      <c r="A192" s="42">
        <v>173</v>
      </c>
      <c r="B192" s="42">
        <v>370363</v>
      </c>
      <c r="C192" s="154" t="s">
        <v>19761</v>
      </c>
      <c r="D192" s="154" t="s">
        <v>19760</v>
      </c>
      <c r="E192" s="154" t="str">
        <f t="shared" si="2"/>
        <v>0 CONVENIOSAUDE(CONVENIOSAUDE_Pk,CONVENIOSAUDE_RegistroANS,CONVENIOSAUDE_RazaoSocial,CONVENIOSAUDE_NomeFantasia)VALUES(NULL,"370363","BENEPLAN PLANO DE SAÚDE LTDA.","BENEPLAN");</v>
      </c>
    </row>
    <row r="193" spans="1:5" ht="15" customHeight="1">
      <c r="A193" s="42">
        <v>174</v>
      </c>
      <c r="B193" s="42">
        <v>417718</v>
      </c>
      <c r="C193" s="154" t="s">
        <v>19754</v>
      </c>
      <c r="D193" s="154" t="s">
        <v>19753</v>
      </c>
      <c r="E193" s="154" t="str">
        <f t="shared" si="2"/>
        <v>0 CONVENIOSAUDE(CONVENIOSAUDE_Pk,CONVENIOSAUDE_RegistroANS,CONVENIOSAUDE_RazaoSocial,CONVENIOSAUDE_NomeFantasia)VALUES(NULL,"417718","BENEVIX ADMINISTRADORA DE BENEFÍCIOS LTDA","BENEVIX ADMINISTRADORA");</v>
      </c>
    </row>
    <row r="194" spans="1:5" ht="15" customHeight="1">
      <c r="A194" s="42">
        <v>175</v>
      </c>
      <c r="B194" s="42">
        <v>366561</v>
      </c>
      <c r="C194" s="154" t="s">
        <v>19747</v>
      </c>
      <c r="D194" s="154" t="s">
        <v>19746</v>
      </c>
      <c r="E194" s="154" t="str">
        <f t="shared" si="2"/>
        <v>0 CONVENIOSAUDE(CONVENIOSAUDE_Pk,CONVENIOSAUDE_RegistroANS,CONVENIOSAUDE_RazaoSocial,CONVENIOSAUDE_NomeFantasia)VALUES(NULL,"366561","BENSAUDE PLANO DE ASSISTENCIA MEDICA HOSPITALAR LTDA.","BENSAUDE PLANO DE ASSISTENCIA MEDICA HOSPITALAR LTDA");</v>
      </c>
    </row>
    <row r="195" spans="1:5" ht="15" customHeight="1">
      <c r="A195" s="42">
        <v>176</v>
      </c>
      <c r="B195" s="42">
        <v>402966</v>
      </c>
      <c r="C195" s="154" t="s">
        <v>19743</v>
      </c>
      <c r="D195" s="154" t="s">
        <v>19742</v>
      </c>
      <c r="E195" s="154" t="str">
        <f t="shared" si="2"/>
        <v>0 CONVENIOSAUDE(CONVENIOSAUDE_Pk,CONVENIOSAUDE_RegistroANS,CONVENIOSAUDE_RazaoSocial,CONVENIOSAUDE_NomeFantasia)VALUES(NULL,"402966","BIO SAÚDE SERVIÇOS MÉDICOS LTDA","BIO SAÚDE");</v>
      </c>
    </row>
    <row r="196" spans="1:5" ht="15" customHeight="1">
      <c r="A196" s="42">
        <v>177</v>
      </c>
      <c r="B196" s="42">
        <v>409758</v>
      </c>
      <c r="C196" s="154" t="s">
        <v>19736</v>
      </c>
      <c r="D196" s="154" t="s">
        <v>19735</v>
      </c>
      <c r="E196" s="154" t="str">
        <f t="shared" si="2"/>
        <v>0 CONVENIOSAUDE(CONVENIOSAUDE_Pk,CONVENIOSAUDE_RegistroANS,CONVENIOSAUDE_RazaoSocial,CONVENIOSAUDE_NomeFantasia)VALUES(NULL,"409758","BIODENTE CLÍNICA ODONTOLÓGICA LTDA.","BIODENTE LTDA.");</v>
      </c>
    </row>
    <row r="197" spans="1:5" ht="15" customHeight="1">
      <c r="A197" s="42">
        <v>178</v>
      </c>
      <c r="B197" s="42">
        <v>402354</v>
      </c>
      <c r="C197" s="154" t="s">
        <v>19729</v>
      </c>
      <c r="D197" s="154" t="s">
        <v>19728</v>
      </c>
      <c r="E197" s="154" t="str">
        <f t="shared" si="2"/>
        <v>0 CONVENIOSAUDE(CONVENIOSAUDE_Pk,CONVENIOSAUDE_RegistroANS,CONVENIOSAUDE_RazaoSocial,CONVENIOSAUDE_NomeFantasia)VALUES(NULL,"402354","BIOVIP PLANOS DE SAÚDE LTDA.","BIO D´OR SAÚDE");</v>
      </c>
    </row>
    <row r="198" spans="1:5" ht="15" customHeight="1">
      <c r="A198" s="42">
        <v>179</v>
      </c>
      <c r="B198" s="42">
        <v>402583</v>
      </c>
      <c r="C198" s="154" t="s">
        <v>19723</v>
      </c>
      <c r="D198" s="154" t="s">
        <v>19722</v>
      </c>
      <c r="E198" s="154" t="str">
        <f t="shared" si="2"/>
        <v>0 CONVENIOSAUDE(CONVENIOSAUDE_Pk,CONVENIOSAUDE_RegistroANS,CONVENIOSAUDE_RazaoSocial,CONVENIOSAUDE_NomeFantasia)VALUES(NULL,"402583","BLESSMED CONVENIOS MEDICOS E HOSPITALARES LTDA","BLESSMED");</v>
      </c>
    </row>
    <row r="199" spans="1:5" ht="15" customHeight="1">
      <c r="A199" s="42">
        <v>180</v>
      </c>
      <c r="B199" s="42">
        <v>342467</v>
      </c>
      <c r="C199" s="154" t="s">
        <v>19716</v>
      </c>
      <c r="D199" s="154" t="s">
        <v>19715</v>
      </c>
      <c r="E199" s="154" t="str">
        <f t="shared" si="2"/>
        <v>0 CONVENIOSAUDE(CONVENIOSAUDE_Pk,CONVENIOSAUDE_RegistroANS,CONVENIOSAUDE_RazaoSocial,CONVENIOSAUDE_NomeFantasia)VALUES(NULL,"342467","BLUE CROSS ASSISTENCIA MEDICA LTDA","BLUE MED SAUDE");</v>
      </c>
    </row>
    <row r="200" spans="1:5" ht="15" customHeight="1">
      <c r="A200" s="42">
        <v>181</v>
      </c>
      <c r="B200" s="42">
        <v>416983</v>
      </c>
      <c r="C200" s="154" t="s">
        <v>19709</v>
      </c>
      <c r="D200" s="154" t="s">
        <v>19708</v>
      </c>
      <c r="E200" s="154" t="str">
        <f t="shared" si="2"/>
        <v>0 CONVENIOSAUDE(CONVENIOSAUDE_Pk,CONVENIOSAUDE_RegistroANS,CONVENIOSAUDE_RazaoSocial,CONVENIOSAUDE_NomeFantasia)VALUES(NULL,"416983","BOA VISTA ENERGIA S/A","BOA VISTA ENERGIA");</v>
      </c>
    </row>
    <row r="201" spans="1:5" ht="15" customHeight="1">
      <c r="A201" s="42">
        <v>182</v>
      </c>
      <c r="B201" s="42">
        <v>5711</v>
      </c>
      <c r="C201" s="154" t="s">
        <v>19704</v>
      </c>
      <c r="D201" s="154" t="s">
        <v>19703</v>
      </c>
      <c r="E201" s="154" t="str">
        <f t="shared" si="2"/>
        <v>0 CONVENIOSAUDE(CONVENIOSAUDE_Pk,CONVENIOSAUDE_RegistroANS,CONVENIOSAUDE_RazaoSocial,CONVENIOSAUDE_NomeFantasia)VALUES(NULL,"5711","BRADESCO SAÚDE S/A","BRADESCO SAUDE S/A");</v>
      </c>
    </row>
    <row r="202" spans="1:5" ht="15" customHeight="1">
      <c r="A202" s="42">
        <v>183</v>
      </c>
      <c r="B202" s="42">
        <v>417432</v>
      </c>
      <c r="C202" s="154" t="s">
        <v>19699</v>
      </c>
      <c r="D202" s="154" t="s">
        <v>19698</v>
      </c>
      <c r="E202" s="154" t="str">
        <f t="shared" si="2"/>
        <v>0 CONVENIOSAUDE(CONVENIOSAUDE_Pk,CONVENIOSAUDE_RegistroANS,CONVENIOSAUDE_RazaoSocial,CONVENIOSAUDE_NomeFantasia)VALUES(NULL,"417432","BRASIL CLUB LTDA","BRASIL CLUB");</v>
      </c>
    </row>
    <row r="203" spans="1:5" ht="15" customHeight="1">
      <c r="A203" s="42">
        <v>184</v>
      </c>
      <c r="B203" s="42">
        <v>402265</v>
      </c>
      <c r="C203" s="154" t="s">
        <v>19693</v>
      </c>
      <c r="D203" s="154" t="s">
        <v>19692</v>
      </c>
      <c r="E203" s="154" t="str">
        <f t="shared" si="2"/>
        <v>0 CONVENIOSAUDE(CONVENIOSAUDE_Pk,CONVENIOSAUDE_RegistroANS,CONVENIOSAUDE_RazaoSocial,CONVENIOSAUDE_NomeFantasia)VALUES(NULL,"402265","BRASILCENTER COMUNICAÇÕES LTDA.","BRASILCENTER COMUNICAÇÕES LTDA");</v>
      </c>
    </row>
    <row r="204" spans="1:5" ht="15" customHeight="1">
      <c r="A204" s="42">
        <v>185</v>
      </c>
      <c r="B204" s="42">
        <v>5622</v>
      </c>
      <c r="C204" s="154" t="s">
        <v>19686</v>
      </c>
      <c r="D204" s="154" t="s">
        <v>19686</v>
      </c>
      <c r="E204" s="154" t="str">
        <f t="shared" si="2"/>
        <v>0 CONVENIOSAUDE(CONVENIOSAUDE_Pk,CONVENIOSAUDE_RegistroANS,CONVENIOSAUDE_RazaoSocial,CONVENIOSAUDE_NomeFantasia)VALUES(NULL,"5622","BRASILSAUDE COMPANHIA DE SEGUROS","BRASILSAUDE COMPANHIA DE SEGUROS");</v>
      </c>
    </row>
    <row r="205" spans="1:5" ht="15" customHeight="1">
      <c r="A205" s="42">
        <v>186</v>
      </c>
      <c r="B205" s="42">
        <v>417238</v>
      </c>
      <c r="C205" s="154" t="s">
        <v>19683</v>
      </c>
      <c r="D205" s="154" t="s">
        <v>19683</v>
      </c>
      <c r="E205" s="154" t="str">
        <f t="shared" si="2"/>
        <v>0 CONVENIOSAUDE(CONVENIOSAUDE_Pk,CONVENIOSAUDE_RegistroANS,CONVENIOSAUDE_RazaoSocial,CONVENIOSAUDE_NomeFantasia)VALUES(NULL,"417238","BRF - BRASIL FOODS S/A","BRF - BRASIL FOODS S/A");</v>
      </c>
    </row>
    <row r="206" spans="1:5" ht="15" customHeight="1">
      <c r="A206" s="42">
        <v>187</v>
      </c>
      <c r="B206" s="42">
        <v>414794</v>
      </c>
      <c r="C206" s="154" t="s">
        <v>19678</v>
      </c>
      <c r="D206" s="154" t="s">
        <v>19677</v>
      </c>
      <c r="E206" s="154" t="str">
        <f t="shared" si="2"/>
        <v>0 CONVENIOSAUDE(CONVENIOSAUDE_Pk,CONVENIOSAUDE_RegistroANS,CONVENIOSAUDE_RazaoSocial,CONVENIOSAUDE_NomeFantasia)VALUES(NULL,"414794","BUCAL HELP ASSISTENCIA ODONTOLOGICA LTDA.","BUCAL HELP");</v>
      </c>
    </row>
    <row r="207" spans="1:5" ht="15" customHeight="1">
      <c r="A207" s="42">
        <v>188</v>
      </c>
      <c r="B207" s="42">
        <v>416274</v>
      </c>
      <c r="C207" s="154" t="s">
        <v>19671</v>
      </c>
      <c r="D207" s="154" t="s">
        <v>19670</v>
      </c>
      <c r="E207" s="154" t="str">
        <f t="shared" si="2"/>
        <v>0 CONVENIOSAUDE(CONVENIOSAUDE_Pk,CONVENIOSAUDE_RegistroANS,CONVENIOSAUDE_RazaoSocial,CONVENIOSAUDE_NomeFantasia)VALUES(NULL,"416274","BUCAL LIGHT - PLANOS E SERVIÇOS ODONTOLÓGICOS LTDA","BUCAL LIGHT");</v>
      </c>
    </row>
    <row r="208" spans="1:5" ht="15" customHeight="1">
      <c r="A208" s="42">
        <v>189</v>
      </c>
      <c r="B208" s="42">
        <v>415774</v>
      </c>
      <c r="C208" s="154" t="s">
        <v>19664</v>
      </c>
      <c r="D208" s="154" t="s">
        <v>11408</v>
      </c>
      <c r="E208" s="154" t="str">
        <f t="shared" si="2"/>
        <v>0 CONVENIOSAUDE(CONVENIOSAUDE_Pk,CONVENIOSAUDE_RegistroANS,CONVENIOSAUDE_RazaoSocial,CONVENIOSAUDE_NomeFantasia)VALUES(NULL,"415774","CABERJ INTEGRAL SAÚDE S.A","-");</v>
      </c>
    </row>
    <row r="209" spans="1:5" ht="15" customHeight="1">
      <c r="A209" s="42">
        <v>190</v>
      </c>
      <c r="B209" s="42">
        <v>413046</v>
      </c>
      <c r="C209" s="154" t="s">
        <v>19659</v>
      </c>
      <c r="D209" s="154" t="s">
        <v>11408</v>
      </c>
      <c r="E209" s="154" t="str">
        <f t="shared" si="2"/>
        <v>0 CONVENIOSAUDE(CONVENIOSAUDE_Pk,CONVENIOSAUDE_RegistroANS,CONVENIOSAUDE_RazaoSocial,CONVENIOSAUDE_NomeFantasia)VALUES(NULL,"413046","CABO FRIO OPERADORA INTEGRADA DE SAÚDE S/S LTDA.","-");</v>
      </c>
    </row>
    <row r="210" spans="1:5" ht="15" customHeight="1">
      <c r="A210" s="42">
        <v>191</v>
      </c>
      <c r="B210" s="42">
        <v>344184</v>
      </c>
      <c r="C210" s="154" t="s">
        <v>19653</v>
      </c>
      <c r="D210" s="154" t="s">
        <v>19652</v>
      </c>
      <c r="E210" s="154" t="str">
        <f t="shared" si="2"/>
        <v>0 CONVENIOSAUDE(CONVENIOSAUDE_Pk,CONVENIOSAUDE_RegistroANS,CONVENIOSAUDE_RazaoSocial,CONVENIOSAUDE_NomeFantasia)VALUES(NULL,"344184","CAEME - CAIXA DE ASSISTENCIA DOS EMPREGADOS DO SETOR PÚBLICO AGRÍCOLA DO EST. DE GOIÁS","CAEME");</v>
      </c>
    </row>
    <row r="211" spans="1:5" ht="15" customHeight="1">
      <c r="A211" s="42">
        <v>192</v>
      </c>
      <c r="B211" s="42">
        <v>416657</v>
      </c>
      <c r="C211" s="154" t="s">
        <v>19647</v>
      </c>
      <c r="D211" s="154" t="s">
        <v>19646</v>
      </c>
      <c r="E211" s="154" t="str">
        <f t="shared" si="2"/>
        <v>0 CONVENIOSAUDE(CONVENIOSAUDE_Pk,CONVENIOSAUDE_RegistroANS,CONVENIOSAUDE_RazaoSocial,CONVENIOSAUDE_NomeFantasia)VALUES(NULL,"416657","CAIXA ASSISTENCIAL DOS AUDITORES FISCAIS DA RECEITA FEDERAL","CAARF");</v>
      </c>
    </row>
    <row r="212" spans="1:5" ht="15" customHeight="1">
      <c r="A212" s="42">
        <v>193</v>
      </c>
      <c r="B212" s="42">
        <v>327557</v>
      </c>
      <c r="C212" s="154" t="s">
        <v>19640</v>
      </c>
      <c r="D212" s="154" t="s">
        <v>19639</v>
      </c>
      <c r="E212" s="154" t="str">
        <f t="shared" si="2"/>
        <v>0 CONVENIOSAUDE(CONVENIOSAUDE_Pk,CONVENIOSAUDE_RegistroANS,CONVENIOSAUDE_RazaoSocial,CONVENIOSAUDE_NomeFantasia)VALUES(NULL,"327557","CAIXA ASSISTENCIAL E BENEFICENTE DOS FUNC. DA ACARESC","CASACARESC");</v>
      </c>
    </row>
    <row r="213" spans="1:5" ht="15" customHeight="1">
      <c r="A213" s="42">
        <v>194</v>
      </c>
      <c r="B213" s="42">
        <v>347825</v>
      </c>
      <c r="C213" s="154" t="s">
        <v>19632</v>
      </c>
      <c r="D213" s="154" t="s">
        <v>19631</v>
      </c>
      <c r="E213" s="154" t="str">
        <f t="shared" ref="E213:E276" si="3">B$17&amp;$A$11&amp;B213&amp;$A$11&amp;$A$13&amp;$A$11&amp;C213&amp;$A$11&amp;$A$13&amp;$A$11&amp;D213&amp;$A$11&amp;$A$10&amp;$A$14</f>
        <v>0 CONVENIOSAUDE(CONVENIOSAUDE_Pk,CONVENIOSAUDE_RegistroANS,CONVENIOSAUDE_RazaoSocial,CONVENIOSAUDE_NomeFantasia)VALUES(NULL,"347825","CAIXA ASSISTENCIAL UNIVERSITARIA DO RIO DE JANEIRO","CAURJ");</v>
      </c>
    </row>
    <row r="214" spans="1:5" ht="15" customHeight="1">
      <c r="A214" s="42">
        <v>195</v>
      </c>
      <c r="B214" s="42">
        <v>314251</v>
      </c>
      <c r="C214" s="154" t="s">
        <v>19626</v>
      </c>
      <c r="D214" s="154" t="s">
        <v>19626</v>
      </c>
      <c r="E214" s="154" t="str">
        <f t="shared" si="3"/>
        <v>0 CONVENIOSAUDE(CONVENIOSAUDE_Pk,CONVENIOSAUDE_RegistroANS,CONVENIOSAUDE_RazaoSocial,CONVENIOSAUDE_NomeFantasia)VALUES(NULL,"314251","CAIXA ASSISTENCIAL UNIVERSITARIA DO RIO GRANDE DO NORTE","CAIXA ASSISTENCIAL UNIVERSITARIA DO RIO GRANDE DO NORTE");</v>
      </c>
    </row>
    <row r="215" spans="1:5" ht="15" customHeight="1">
      <c r="A215" s="42">
        <v>196</v>
      </c>
      <c r="B215" s="42">
        <v>410225</v>
      </c>
      <c r="C215" s="154" t="s">
        <v>19621</v>
      </c>
      <c r="D215" s="154" t="s">
        <v>19621</v>
      </c>
      <c r="E215" s="154" t="str">
        <f t="shared" si="3"/>
        <v>0 CONVENIOSAUDE(CONVENIOSAUDE_Pk,CONVENIOSAUDE_RegistroANS,CONVENIOSAUDE_RazaoSocial,CONVENIOSAUDE_NomeFantasia)VALUES(NULL,"410225","CAIXA BENEFICENTE DOS AUXILIARES DO COM. CAFEEIRO DE SANTOS","CAIXA BENEFICENTE DOS AUXILIARES DO COM. CAFEEIRO DE SANTOS");</v>
      </c>
    </row>
    <row r="216" spans="1:5" ht="15" customHeight="1">
      <c r="A216" s="42">
        <v>197</v>
      </c>
      <c r="B216" s="42">
        <v>352331</v>
      </c>
      <c r="C216" s="154" t="s">
        <v>19618</v>
      </c>
      <c r="D216" s="154" t="s">
        <v>19617</v>
      </c>
      <c r="E216" s="154" t="str">
        <f t="shared" si="3"/>
        <v>0 CONVENIOSAUDE(CONVENIOSAUDE_Pk,CONVENIOSAUDE_RegistroANS,CONVENIOSAUDE_RazaoSocial,CONVENIOSAUDE_NomeFantasia)VALUES(NULL,"352331","CAIXA BENEFICENTE DOS FUNCIONARIOS DO BANCO DO ESTADO DE SÃO PAULO","CABESP");</v>
      </c>
    </row>
    <row r="217" spans="1:5" ht="15" customHeight="1">
      <c r="A217" s="42">
        <v>198</v>
      </c>
      <c r="B217" s="42">
        <v>414026</v>
      </c>
      <c r="C217" s="154" t="s">
        <v>19614</v>
      </c>
      <c r="D217" s="154" t="s">
        <v>19613</v>
      </c>
      <c r="E217" s="154" t="str">
        <f t="shared" si="3"/>
        <v>0 CONVENIOSAUDE(CONVENIOSAUDE_Pk,CONVENIOSAUDE_RegistroANS,CONVENIOSAUDE_RazaoSocial,CONVENIOSAUDE_NomeFantasia)VALUES(NULL,"414026","CAIXA BENEFICENTE DOS FUNCIONÁRIOS DO GRUPO IGUAÇU","CABEFI");</v>
      </c>
    </row>
    <row r="218" spans="1:5" ht="15" customHeight="1">
      <c r="A218" s="42">
        <v>199</v>
      </c>
      <c r="B218" s="42">
        <v>370321</v>
      </c>
      <c r="C218" s="154" t="s">
        <v>19606</v>
      </c>
      <c r="D218" s="154" t="s">
        <v>19605</v>
      </c>
      <c r="E218" s="154" t="str">
        <f t="shared" si="3"/>
        <v>0 CONVENIOSAUDE(CONVENIOSAUDE_Pk,CONVENIOSAUDE_RegistroANS,CONVENIOSAUDE_RazaoSocial,CONVENIOSAUDE_NomeFantasia)VALUES(NULL,"370321","CAIXA DE ASSIST. DOS FUNC. DA EMP. ENERGÉTICA DE SERGIPE S/A","CAGIPE");</v>
      </c>
    </row>
    <row r="219" spans="1:5" ht="15" customHeight="1">
      <c r="A219" s="42">
        <v>200</v>
      </c>
      <c r="B219" s="42">
        <v>416401</v>
      </c>
      <c r="C219" s="154" t="s">
        <v>19600</v>
      </c>
      <c r="D219" s="154" t="s">
        <v>19599</v>
      </c>
      <c r="E219" s="154" t="str">
        <f t="shared" si="3"/>
        <v>0 CONVENIOSAUDE(CONVENIOSAUDE_Pk,CONVENIOSAUDE_RegistroANS,CONVENIOSAUDE_RazaoSocial,CONVENIOSAUDE_NomeFantasia)VALUES(NULL,"416401","CAIXA DE ASSISTÊNCIA DOS EMPREGADOS DA EMPRESA BRASILEIRA DE PESQUISA AGROPECUÁRIA","CASEMBRAPA");</v>
      </c>
    </row>
    <row r="220" spans="1:5" ht="15" customHeight="1">
      <c r="A220" s="42">
        <v>201</v>
      </c>
      <c r="B220" s="42">
        <v>324361</v>
      </c>
      <c r="C220" s="154" t="s">
        <v>19594</v>
      </c>
      <c r="D220" s="154" t="s">
        <v>11408</v>
      </c>
      <c r="E220" s="154" t="str">
        <f t="shared" si="3"/>
        <v>0 CONVENIOSAUDE(CONVENIOSAUDE_Pk,CONVENIOSAUDE_RegistroANS,CONVENIOSAUDE_RazaoSocial,CONVENIOSAUDE_NomeFantasia)VALUES(NULL,"324361","CAIXA DE ASSISTÊNCIA À SAÚDE - CABERJ","-");</v>
      </c>
    </row>
    <row r="221" spans="1:5" ht="15" customHeight="1">
      <c r="A221" s="42">
        <v>202</v>
      </c>
      <c r="B221" s="42">
        <v>316873</v>
      </c>
      <c r="C221" s="154" t="s">
        <v>19589</v>
      </c>
      <c r="D221" s="154" t="s">
        <v>19588</v>
      </c>
      <c r="E221" s="154" t="str">
        <f t="shared" si="3"/>
        <v>0 CONVENIOSAUDE(CONVENIOSAUDE_Pk,CONVENIOSAUDE_RegistroANS,CONVENIOSAUDE_RazaoSocial,CONVENIOSAUDE_NomeFantasia)VALUES(NULL,"316873","CAIXA DE ASSISTENCIA A SAUDE DA UNIVERSIDADE","CASU/UFMG");</v>
      </c>
    </row>
    <row r="222" spans="1:5" ht="15" customHeight="1">
      <c r="A222" s="42">
        <v>203</v>
      </c>
      <c r="B222" s="42">
        <v>330027</v>
      </c>
      <c r="C222" s="154" t="s">
        <v>19582</v>
      </c>
      <c r="D222" s="154" t="s">
        <v>19581</v>
      </c>
      <c r="E222" s="154" t="str">
        <f t="shared" si="3"/>
        <v>0 CONVENIOSAUDE(CONVENIOSAUDE_Pk,CONVENIOSAUDE_RegistroANS,CONVENIOSAUDE_RazaoSocial,CONVENIOSAUDE_NomeFantasia)VALUES(NULL,"330027","CAIXA DE ASSISTÊNCIA A SAÚDE DA UNIVERSIDADE","CASUFES");</v>
      </c>
    </row>
    <row r="223" spans="1:5" ht="15" customHeight="1">
      <c r="A223" s="42">
        <v>204</v>
      </c>
      <c r="B223" s="42">
        <v>417661</v>
      </c>
      <c r="C223" s="154" t="s">
        <v>19573</v>
      </c>
      <c r="D223" s="154" t="s">
        <v>19572</v>
      </c>
      <c r="E223" s="154" t="str">
        <f t="shared" si="3"/>
        <v>0 CONVENIOSAUDE(CONVENIOSAUDE_Pk,CONVENIOSAUDE_RegistroANS,CONVENIOSAUDE_RazaoSocial,CONVENIOSAUDE_NomeFantasia)VALUES(NULL,"417661","CAIXA DE ASSISTÊNCIA À SAÚDE DO SINDICATO DOS FUNCIONÁRIOS INTEGRANTES DO GRUPO OCUPACIONAL ADMINISTRAÇÃO TRIBUTÁRIA DO ESTADO DE PERNAMBUCO","FISCO SAÚDE-PE");</v>
      </c>
    </row>
    <row r="224" spans="1:5" ht="15" customHeight="1">
      <c r="A224" s="42">
        <v>205</v>
      </c>
      <c r="B224" s="42">
        <v>361461</v>
      </c>
      <c r="C224" s="154" t="s">
        <v>19569</v>
      </c>
      <c r="D224" s="154" t="s">
        <v>19568</v>
      </c>
      <c r="E224" s="154" t="str">
        <f t="shared" si="3"/>
        <v>0 CONVENIOSAUDE(CONVENIOSAUDE_Pk,CONVENIOSAUDE_RegistroANS,CONVENIOSAUDE_RazaoSocial,CONVENIOSAUDE_NomeFantasia)VALUES(NULL,"361461","CAIXA DE ASSISTÊNCIA À SAÚDE DOS EMPREGADOS DA CELG","CAIXA DE ASSISTÊNCIA À SAÚDE DOS EMPREGADOS DA CELG- CELGMED");</v>
      </c>
    </row>
    <row r="225" spans="1:5" ht="15" customHeight="1">
      <c r="A225" s="42">
        <v>206</v>
      </c>
      <c r="B225" s="42">
        <v>412295</v>
      </c>
      <c r="C225" s="154" t="s">
        <v>19561</v>
      </c>
      <c r="D225" s="154" t="s">
        <v>19560</v>
      </c>
      <c r="E225" s="154" t="str">
        <f t="shared" si="3"/>
        <v>0 CONVENIOSAUDE(CONVENIOSAUDE_Pk,CONVENIOSAUDE_RegistroANS,CONVENIOSAUDE_RazaoSocial,CONVENIOSAUDE_NomeFantasia)VALUES(NULL,"412295","CAIXA DE ASSISTÊNCIA À SAUDE DOS EMPREGADOS DA CODEVASF - CASEC","CASEC");</v>
      </c>
    </row>
    <row r="226" spans="1:5" ht="15" customHeight="1">
      <c r="A226" s="42">
        <v>207</v>
      </c>
      <c r="B226" s="42">
        <v>413518</v>
      </c>
      <c r="C226" s="154" t="s">
        <v>19556</v>
      </c>
      <c r="D226" s="154" t="s">
        <v>19555</v>
      </c>
      <c r="E226" s="154" t="str">
        <f t="shared" si="3"/>
        <v>0 CONVENIOSAUDE(CONVENIOSAUDE_Pk,CONVENIOSAUDE_RegistroANS,CONVENIOSAUDE_RazaoSocial,CONVENIOSAUDE_NomeFantasia)VALUES(NULL,"413518","CAIXA DE ASSISTÊNCIA DO SINDFISCO - CASSIND","CASSIND");</v>
      </c>
    </row>
    <row r="227" spans="1:5" ht="15" customHeight="1">
      <c r="A227" s="42">
        <v>208</v>
      </c>
      <c r="B227" s="42">
        <v>356590</v>
      </c>
      <c r="C227" s="154" t="s">
        <v>19548</v>
      </c>
      <c r="D227" s="154" t="s">
        <v>19547</v>
      </c>
      <c r="E227" s="154" t="str">
        <f t="shared" si="3"/>
        <v>0 CONVENIOSAUDE(CONVENIOSAUDE_Pk,CONVENIOSAUDE_RegistroANS,CONVENIOSAUDE_RazaoSocial,CONVENIOSAUDE_NomeFantasia)VALUES(NULL,"356590","CAIXA DE ASSISTENCIA DOS ADVOGADOS DE GOIAS","CASAG");</v>
      </c>
    </row>
    <row r="228" spans="1:5" ht="15" customHeight="1">
      <c r="A228" s="42">
        <v>209</v>
      </c>
      <c r="B228" s="42">
        <v>346390</v>
      </c>
      <c r="C228" s="154" t="s">
        <v>19541</v>
      </c>
      <c r="D228" s="154" t="s">
        <v>19540</v>
      </c>
      <c r="E228" s="154" t="str">
        <f t="shared" si="3"/>
        <v>0 CONVENIOSAUDE(CONVENIOSAUDE_Pk,CONVENIOSAUDE_RegistroANS,CONVENIOSAUDE_RazaoSocial,CONVENIOSAUDE_NomeFantasia)VALUES(NULL,"346390","CAIXA DE ASSISTENCIA DOS ADVOGADOS DE MINAS GERAIS","CAA/MG");</v>
      </c>
    </row>
    <row r="229" spans="1:5" ht="15" customHeight="1">
      <c r="A229" s="42">
        <v>210</v>
      </c>
      <c r="B229" s="42">
        <v>363413</v>
      </c>
      <c r="C229" s="154" t="s">
        <v>19535</v>
      </c>
      <c r="D229" s="154" t="s">
        <v>19534</v>
      </c>
      <c r="E229" s="154" t="str">
        <f t="shared" si="3"/>
        <v>0 CONVENIOSAUDE(CONVENIOSAUDE_Pk,CONVENIOSAUDE_RegistroANS,CONVENIOSAUDE_RazaoSocial,CONVENIOSAUDE_NomeFantasia)VALUES(NULL,"363413","CAIXA DE ASSISTÊNCIA DOS ADVOGADOS DO DISTRITO FEDERAL","CAA/DF");</v>
      </c>
    </row>
    <row r="230" spans="1:5" ht="15" customHeight="1">
      <c r="A230" s="42">
        <v>211</v>
      </c>
      <c r="B230" s="42">
        <v>383317</v>
      </c>
      <c r="C230" s="154" t="s">
        <v>19529</v>
      </c>
      <c r="D230" s="154" t="s">
        <v>19528</v>
      </c>
      <c r="E230" s="154" t="str">
        <f t="shared" si="3"/>
        <v>0 CONVENIOSAUDE(CONVENIOSAUDE_Pk,CONVENIOSAUDE_RegistroANS,CONVENIOSAUDE_RazaoSocial,CONVENIOSAUDE_NomeFantasia)VALUES(NULL,"383317","CAIXA DE ASSISTÊNCIA DOS ADVOGADOS DO EST DA BAHIA","CAAB");</v>
      </c>
    </row>
    <row r="231" spans="1:5" ht="15" customHeight="1">
      <c r="A231" s="42">
        <v>212</v>
      </c>
      <c r="B231" s="42">
        <v>355879</v>
      </c>
      <c r="C231" s="154" t="s">
        <v>19522</v>
      </c>
      <c r="D231" s="154" t="s">
        <v>19521</v>
      </c>
      <c r="E231" s="154" t="str">
        <f t="shared" si="3"/>
        <v>0 CONVENIOSAUDE(CONVENIOSAUDE_Pk,CONVENIOSAUDE_RegistroANS,CONVENIOSAUDE_RazaoSocial,CONVENIOSAUDE_NomeFantasia)VALUES(NULL,"355879","CAIXA DE ASSISTÊNCIA DOS ADVOGADOS DO ESTADO DO RIO DE JANEIRO - CAARJ","PLASC");</v>
      </c>
    </row>
    <row r="232" spans="1:5" ht="15" customHeight="1">
      <c r="A232" s="42">
        <v>213</v>
      </c>
      <c r="B232" s="42">
        <v>363855</v>
      </c>
      <c r="C232" s="154" t="s">
        <v>19518</v>
      </c>
      <c r="D232" s="154" t="s">
        <v>19517</v>
      </c>
      <c r="E232" s="154" t="str">
        <f t="shared" si="3"/>
        <v>0 CONVENIOSAUDE(CONVENIOSAUDE_Pk,CONVENIOSAUDE_RegistroANS,CONVENIOSAUDE_RazaoSocial,CONVENIOSAUDE_NomeFantasia)VALUES(NULL,"363855","CAIXA DE ASSISTÊNCIA DOS EMPREGADOS DA SANEAGO","CAESAN");</v>
      </c>
    </row>
    <row r="233" spans="1:5" ht="15" customHeight="1">
      <c r="A233" s="42">
        <v>214</v>
      </c>
      <c r="B233" s="42">
        <v>307319</v>
      </c>
      <c r="C233" s="154" t="s">
        <v>19511</v>
      </c>
      <c r="D233" s="154" t="s">
        <v>19510</v>
      </c>
      <c r="E233" s="154" t="str">
        <f t="shared" si="3"/>
        <v>0 CONVENIOSAUDE(CONVENIOSAUDE_Pk,CONVENIOSAUDE_RegistroANS,CONVENIOSAUDE_RazaoSocial,CONVENIOSAUDE_NomeFantasia)VALUES(NULL,"307319","CAIXA DE ASSISTÊNCIA DOS EMPREGADOS DO BANCO DO ESTADO DO RIO GRANDE DO SUL","CABERGS");</v>
      </c>
    </row>
    <row r="234" spans="1:5" ht="15" customHeight="1">
      <c r="A234" s="42">
        <v>215</v>
      </c>
      <c r="B234" s="42">
        <v>315583</v>
      </c>
      <c r="C234" s="154" t="s">
        <v>19505</v>
      </c>
      <c r="D234" s="154" t="s">
        <v>19504</v>
      </c>
      <c r="E234" s="154" t="str">
        <f t="shared" si="3"/>
        <v>0 CONVENIOSAUDE(CONVENIOSAUDE_Pk,CONVENIOSAUDE_RegistroANS,CONVENIOSAUDE_RazaoSocial,CONVENIOSAUDE_NomeFantasia)VALUES(NULL,"315583","CAIXA DE ASSISTÊNCIA DOS EMPREGADOS DO BANEB","CASSEB");</v>
      </c>
    </row>
    <row r="235" spans="1:5" ht="15" customHeight="1">
      <c r="A235" s="42">
        <v>216</v>
      </c>
      <c r="B235" s="42">
        <v>335789</v>
      </c>
      <c r="C235" s="154" t="s">
        <v>19498</v>
      </c>
      <c r="D235" s="154" t="s">
        <v>19497</v>
      </c>
      <c r="E235" s="154" t="str">
        <f t="shared" si="3"/>
        <v>0 CONVENIOSAUDE(CONVENIOSAUDE_Pk,CONVENIOSAUDE_RegistroANS,CONVENIOSAUDE_RazaoSocial,CONVENIOSAUDE_NomeFantasia)VALUES(NULL,"335789","CAIXA DE ASSISTÊNCIA DOS EMPREGADOS DO BANESE","CASSE");</v>
      </c>
    </row>
    <row r="236" spans="1:5" ht="15" customHeight="1">
      <c r="A236" s="42">
        <v>217</v>
      </c>
      <c r="B236" s="42">
        <v>343331</v>
      </c>
      <c r="C236" s="154" t="s">
        <v>19492</v>
      </c>
      <c r="D236" s="154" t="s">
        <v>19491</v>
      </c>
      <c r="E236" s="154" t="str">
        <f t="shared" si="3"/>
        <v>0 CONVENIOSAUDE(CONVENIOSAUDE_Pk,CONVENIOSAUDE_RegistroANS,CONVENIOSAUDE_RazaoSocial,CONVENIOSAUDE_NomeFantasia)VALUES(NULL,"343331","CAIXA DE ASSISTÊNCIA DOS EMPREGADOS DO SISTEMA FINANCEIRO BANESTES","BANESCAIXA");</v>
      </c>
    </row>
    <row r="237" spans="1:5" ht="15" customHeight="1">
      <c r="A237" s="42">
        <v>218</v>
      </c>
      <c r="B237" s="42">
        <v>356476</v>
      </c>
      <c r="C237" s="154" t="s">
        <v>19487</v>
      </c>
      <c r="D237" s="154" t="s">
        <v>19486</v>
      </c>
      <c r="E237" s="154" t="str">
        <f t="shared" si="3"/>
        <v>0 CONVENIOSAUDE(CONVENIOSAUDE_Pk,CONVENIOSAUDE_RegistroANS,CONVENIOSAUDE_RazaoSocial,CONVENIOSAUDE_NomeFantasia)VALUES(NULL,"356476","CAIXA DE ASSISTÊNCIA DOS EMPREGADOS DOS SISTEMAS BESC E CODESC, DO BADESC E DA FUSESC","CAIXA DE ASSISTÊNCIA - SIM");</v>
      </c>
    </row>
    <row r="238" spans="1:5" ht="15" customHeight="1">
      <c r="A238" s="42">
        <v>219</v>
      </c>
      <c r="B238" s="42">
        <v>346659</v>
      </c>
      <c r="C238" s="154" t="s">
        <v>19482</v>
      </c>
      <c r="D238" s="154" t="s">
        <v>19481</v>
      </c>
      <c r="E238" s="154" t="str">
        <f t="shared" si="3"/>
        <v>0 CONVENIOSAUDE(CONVENIOSAUDE_Pk,CONVENIOSAUDE_RegistroANS,CONVENIOSAUDE_RazaoSocial,CONVENIOSAUDE_NomeFantasia)VALUES(NULL,"346659","CAIXA DE ASSISTÊNCIA DOS FUNCIONÁRIOS DO BANCO DO BRASIL","CASSI");</v>
      </c>
    </row>
    <row r="239" spans="1:5" ht="15" customHeight="1">
      <c r="A239" s="42">
        <v>220</v>
      </c>
      <c r="B239" s="42">
        <v>385697</v>
      </c>
      <c r="C239" s="154" t="s">
        <v>19475</v>
      </c>
      <c r="D239" s="154" t="s">
        <v>19474</v>
      </c>
      <c r="E239" s="154" t="str">
        <f t="shared" si="3"/>
        <v>0 CONVENIOSAUDE(CONVENIOSAUDE_Pk,CONVENIOSAUDE_RegistroANS,CONVENIOSAUDE_RazaoSocial,CONVENIOSAUDE_NomeFantasia)VALUES(NULL,"385697","CAIXA DE ASSISTÊNCIA DOS FUNCIONÁRIOS DO BANCO DO NORDESTE DO BRASIL","CAMED SAÚDE");</v>
      </c>
    </row>
    <row r="240" spans="1:5" ht="15" customHeight="1">
      <c r="A240" s="42">
        <v>221</v>
      </c>
      <c r="B240" s="42">
        <v>358754</v>
      </c>
      <c r="C240" s="154" t="s">
        <v>19470</v>
      </c>
      <c r="D240" s="154" t="s">
        <v>11408</v>
      </c>
      <c r="E240" s="154" t="str">
        <f t="shared" si="3"/>
        <v>0 CONVENIOSAUDE(CONVENIOSAUDE_Pk,CONVENIOSAUDE_RegistroANS,CONVENIOSAUDE_RazaoSocial,CONVENIOSAUDE_NomeFantasia)VALUES(NULL,"358754","CAIXA DE ASSISTÊNCIA DOS FUNCIONÁRIOS DO BASA - CASF","-");</v>
      </c>
    </row>
    <row r="241" spans="1:5" ht="15" customHeight="1">
      <c r="A241" s="42">
        <v>222</v>
      </c>
      <c r="B241" s="42">
        <v>302627</v>
      </c>
      <c r="C241" s="154" t="s">
        <v>19466</v>
      </c>
      <c r="D241" s="154" t="s">
        <v>19466</v>
      </c>
      <c r="E241" s="154" t="str">
        <f t="shared" si="3"/>
        <v>0 CONVENIOSAUDE(CONVENIOSAUDE_Pk,CONVENIOSAUDE_RegistroANS,CONVENIOSAUDE_RazaoSocial,CONVENIOSAUDE_NomeFantasia)VALUES(NULL,"302627","CAIXA DE ASSISTÊNCIA DOS MAGISTRADOS DE PERNAMBUCO","CAIXA DE ASSISTÊNCIA DOS MAGISTRADOS DE PERNAMBUCO");</v>
      </c>
    </row>
    <row r="242" spans="1:5" ht="15" customHeight="1">
      <c r="A242" s="42">
        <v>223</v>
      </c>
      <c r="B242" s="42">
        <v>321869</v>
      </c>
      <c r="C242" s="154" t="s">
        <v>19462</v>
      </c>
      <c r="D242" s="154" t="s">
        <v>19461</v>
      </c>
      <c r="E242" s="154" t="str">
        <f t="shared" si="3"/>
        <v>0 CONVENIOSAUDE(CONVENIOSAUDE_Pk,CONVENIOSAUDE_RegistroANS,CONVENIOSAUDE_RazaoSocial,CONVENIOSAUDE_NomeFantasia)VALUES(NULL,"321869","CAIXA DE ASSISTÊNCIA DOS SERVIDORES DA CEDAE - CAC","CAC");</v>
      </c>
    </row>
    <row r="243" spans="1:5" ht="15" customHeight="1">
      <c r="A243" s="42">
        <v>224</v>
      </c>
      <c r="B243" s="42">
        <v>413534</v>
      </c>
      <c r="C243" s="154" t="s">
        <v>19457</v>
      </c>
      <c r="D243" s="154" t="s">
        <v>19456</v>
      </c>
      <c r="E243" s="154" t="str">
        <f t="shared" si="3"/>
        <v>0 CONVENIOSAUDE(CONVENIOSAUDE_Pk,CONVENIOSAUDE_RegistroANS,CONVENIOSAUDE_RazaoSocial,CONVENIOSAUDE_NomeFantasia)VALUES(NULL,"413534","CAIXA DE ASSISTENCIA DOS SERVIDORES DO ESTADO DE MATO GROSSO DO SUL","CASSEMS");</v>
      </c>
    </row>
    <row r="244" spans="1:5" ht="15" customHeight="1">
      <c r="A244" s="42">
        <v>225</v>
      </c>
      <c r="B244" s="42">
        <v>359122</v>
      </c>
      <c r="C244" s="154" t="s">
        <v>19450</v>
      </c>
      <c r="D244" s="154" t="s">
        <v>19449</v>
      </c>
      <c r="E244" s="154" t="str">
        <f t="shared" si="3"/>
        <v>0 CONVENIOSAUDE(CONVENIOSAUDE_Pk,CONVENIOSAUDE_RegistroANS,CONVENIOSAUDE_RazaoSocial,CONVENIOSAUDE_NomeFantasia)VALUES(NULL,"359122","CAIXA DE ASSISTÊNCIA DOS SERVIDORES FAZENDÁRIOS ESTADUAIS","CAFAZ");</v>
      </c>
    </row>
    <row r="245" spans="1:5" ht="15" customHeight="1">
      <c r="A245" s="42">
        <v>226</v>
      </c>
      <c r="B245" s="42">
        <v>331856</v>
      </c>
      <c r="C245" s="154" t="s">
        <v>19445</v>
      </c>
      <c r="D245" s="154" t="s">
        <v>19444</v>
      </c>
      <c r="E245" s="154" t="str">
        <f t="shared" si="3"/>
        <v>0 CONVENIOSAUDE(CONVENIOSAUDE_Pk,CONVENIOSAUDE_RegistroANS,CONVENIOSAUDE_RazaoSocial,CONVENIOSAUDE_NomeFantasia)VALUES(NULL,"331856","CAIXA DE ASSISTENCIA MEDICA DOS EX-EMPREGADOS DO BEMAT","SAM-BEMAT");</v>
      </c>
    </row>
    <row r="246" spans="1:5" ht="15" customHeight="1">
      <c r="A246" s="42">
        <v>227</v>
      </c>
      <c r="B246" s="42">
        <v>343340</v>
      </c>
      <c r="C246" s="154" t="s">
        <v>19440</v>
      </c>
      <c r="D246" s="154" t="s">
        <v>19439</v>
      </c>
      <c r="E246" s="154" t="str">
        <f t="shared" si="3"/>
        <v>0 CONVENIOSAUDE(CONVENIOSAUDE_Pk,CONVENIOSAUDE_RegistroANS,CONVENIOSAUDE_RazaoSocial,CONVENIOSAUDE_NomeFantasia)VALUES(NULL,"343340","CAIXA DE ASSISTENCIA MÉDICA E BENEFÍCIOS DA POLICIA CIVÍL","CAMB");</v>
      </c>
    </row>
    <row r="247" spans="1:5" ht="15" customHeight="1">
      <c r="A247" s="42">
        <v>228</v>
      </c>
      <c r="B247" s="42">
        <v>417548</v>
      </c>
      <c r="C247" s="154" t="s">
        <v>19432</v>
      </c>
      <c r="D247" s="154" t="s">
        <v>19431</v>
      </c>
      <c r="E247" s="154" t="str">
        <f t="shared" si="3"/>
        <v>0 CONVENIOSAUDE(CONVENIOSAUDE_Pk,CONVENIOSAUDE_RegistroANS,CONVENIOSAUDE_RazaoSocial,CONVENIOSAUDE_NomeFantasia)VALUES(NULL,"417548","CAIXA DE ASSISTÊNCIA OSWALDO CRUZ","FIOSAÚDE");</v>
      </c>
    </row>
    <row r="248" spans="1:5" ht="15" customHeight="1">
      <c r="A248" s="42">
        <v>229</v>
      </c>
      <c r="B248" s="42">
        <v>320820</v>
      </c>
      <c r="C248" s="154" t="s">
        <v>19427</v>
      </c>
      <c r="D248" s="154" t="s">
        <v>19426</v>
      </c>
      <c r="E248" s="154" t="str">
        <f t="shared" si="3"/>
        <v>0 CONVENIOSAUDE(CONVENIOSAUDE_Pk,CONVENIOSAUDE_RegistroANS,CONVENIOSAUDE_RazaoSocial,CONVENIOSAUDE_NomeFantasia)VALUES(NULL,"320820","CAIXA DE ASSISTÊNCIA SISTEMA SAÚDE INTEGRAL-SSI SAUDE","SSI SAÚDE");</v>
      </c>
    </row>
    <row r="249" spans="1:5" ht="15" customHeight="1">
      <c r="A249" s="42">
        <v>230</v>
      </c>
      <c r="B249" s="42">
        <v>336220</v>
      </c>
      <c r="C249" s="154" t="s">
        <v>19423</v>
      </c>
      <c r="D249" s="154" t="s">
        <v>19422</v>
      </c>
      <c r="E249" s="154" t="str">
        <f t="shared" si="3"/>
        <v>0 CONVENIOSAUDE(CONVENIOSAUDE_Pk,CONVENIOSAUDE_RegistroANS,CONVENIOSAUDE_RazaoSocial,CONVENIOSAUDE_NomeFantasia)VALUES(NULL,"336220","CAIXA DE PREV. E ASSIST. AOS FUNCIONÁRIOS DO BANPARÁ S.A.","CAFBEP");</v>
      </c>
    </row>
    <row r="250" spans="1:5" ht="15" customHeight="1">
      <c r="A250" s="42">
        <v>231</v>
      </c>
      <c r="B250" s="42">
        <v>324477</v>
      </c>
      <c r="C250" s="154" t="s">
        <v>19415</v>
      </c>
      <c r="D250" s="154" t="s">
        <v>19414</v>
      </c>
      <c r="E250" s="154" t="str">
        <f t="shared" si="3"/>
        <v>0 CONVENIOSAUDE(CONVENIOSAUDE_Pk,CONVENIOSAUDE_RegistroANS,CONVENIOSAUDE_RazaoSocial,CONVENIOSAUDE_NomeFantasia)VALUES(NULL,"324477","CAIXA DE PREVIDÊNCIA E ASSISTÊNCIA DOS SERVIDORES DA FUNDAÇÃO NACIONAL DE SAÚDE - CAPESESP","CAPESESP");</v>
      </c>
    </row>
    <row r="251" spans="1:5" ht="15" customHeight="1">
      <c r="A251" s="42">
        <v>232</v>
      </c>
      <c r="B251" s="42">
        <v>312924</v>
      </c>
      <c r="C251" s="154" t="s">
        <v>19408</v>
      </c>
      <c r="D251" s="154" t="s">
        <v>19407</v>
      </c>
      <c r="E251" s="154" t="str">
        <f t="shared" si="3"/>
        <v>0 CONVENIOSAUDE(CONVENIOSAUDE_Pk,CONVENIOSAUDE_RegistroANS,CONVENIOSAUDE_RazaoSocial,CONVENIOSAUDE_NomeFantasia)VALUES(NULL,"312924","CAIXA ECONÔMICA FEDERAL","CAIXA");</v>
      </c>
    </row>
    <row r="252" spans="1:5" ht="15" customHeight="1">
      <c r="A252" s="42">
        <v>233</v>
      </c>
      <c r="B252" s="42">
        <v>418072</v>
      </c>
      <c r="C252" s="154" t="s">
        <v>19402</v>
      </c>
      <c r="D252" s="154" t="s">
        <v>19401</v>
      </c>
      <c r="E252" s="154" t="str">
        <f t="shared" si="3"/>
        <v>0 CONVENIOSAUDE(CONVENIOSAUDE_Pk,CONVENIOSAUDE_RegistroANS,CONVENIOSAUDE_RazaoSocial,CONVENIOSAUDE_NomeFantasia)VALUES(NULL,"418072","CAIXA SEGURADORA ESPECIALIZADA EM SAÚDE S/A","CAIXA SEGUROS SAÚDE");</v>
      </c>
    </row>
    <row r="253" spans="1:5" ht="15" customHeight="1">
      <c r="A253" s="42">
        <v>234</v>
      </c>
      <c r="B253" s="42">
        <v>406589</v>
      </c>
      <c r="C253" s="154" t="s">
        <v>19394</v>
      </c>
      <c r="D253" s="154" t="s">
        <v>19393</v>
      </c>
      <c r="E253" s="154" t="str">
        <f t="shared" si="3"/>
        <v>0 CONVENIOSAUDE(CONVENIOSAUDE_Pk,CONVENIOSAUDE_RegistroANS,CONVENIOSAUDE_RazaoSocial,CONVENIOSAUDE_NomeFantasia)VALUES(NULL,"406589","CAM- OPERADORA DE PLANOS DE SAUDE LTDA.","SAUDE CAM");</v>
      </c>
    </row>
    <row r="254" spans="1:5" ht="15" customHeight="1">
      <c r="A254" s="42">
        <v>235</v>
      </c>
      <c r="B254" s="42">
        <v>360147</v>
      </c>
      <c r="C254" s="154" t="s">
        <v>19388</v>
      </c>
      <c r="D254" s="154" t="s">
        <v>19388</v>
      </c>
      <c r="E254" s="154" t="str">
        <f t="shared" si="3"/>
        <v>0 CONVENIOSAUDE(CONVENIOSAUDE_Pk,CONVENIOSAUDE_RegistroANS,CONVENIOSAUDE_RazaoSocial,CONVENIOSAUDE_NomeFantasia)VALUES(NULL,"360147","CAMBORIÚ SAÚDE LTDA.","CAMBORIÚ SAÚDE LTDA.");</v>
      </c>
    </row>
    <row r="255" spans="1:5" ht="15" customHeight="1">
      <c r="A255" s="42">
        <v>236</v>
      </c>
      <c r="B255" s="42">
        <v>416339</v>
      </c>
      <c r="C255" s="154" t="s">
        <v>19385</v>
      </c>
      <c r="D255" s="154" t="s">
        <v>19384</v>
      </c>
      <c r="E255" s="154" t="str">
        <f t="shared" si="3"/>
        <v>0 CONVENIOSAUDE(CONVENIOSAUDE_Pk,CONVENIOSAUDE_RegistroANS,CONVENIOSAUDE_RazaoSocial,CONVENIOSAUDE_NomeFantasia)VALUES(NULL,"416339","CAMED OPERADORA DE PLANO DE SAÚDE LTDA","CAMED VIDA");</v>
      </c>
    </row>
    <row r="256" spans="1:5" ht="15" customHeight="1">
      <c r="A256" s="42">
        <v>237</v>
      </c>
      <c r="B256" s="42">
        <v>319872</v>
      </c>
      <c r="C256" s="154" t="s">
        <v>19379</v>
      </c>
      <c r="D256" s="154" t="s">
        <v>19378</v>
      </c>
      <c r="E256" s="154" t="str">
        <f t="shared" si="3"/>
        <v>0 CONVENIOSAUDE(CONVENIOSAUDE_Pk,CONVENIOSAUDE_RegistroANS,CONVENIOSAUDE_RazaoSocial,CONVENIOSAUDE_NomeFantasia)VALUES(NULL,"319872","CAMIM-CLINICA MÉDICA LTDA","CAMIM");</v>
      </c>
    </row>
    <row r="257" spans="1:5" ht="15" customHeight="1">
      <c r="A257" s="42">
        <v>238</v>
      </c>
      <c r="B257" s="42">
        <v>417785</v>
      </c>
      <c r="C257" s="154" t="s">
        <v>19373</v>
      </c>
      <c r="D257" s="154" t="s">
        <v>11408</v>
      </c>
      <c r="E257" s="154" t="str">
        <f t="shared" si="3"/>
        <v>0 CONVENIOSAUDE(CONVENIOSAUDE_Pk,CONVENIOSAUDE_RegistroANS,CONVENIOSAUDE_RazaoSocial,CONVENIOSAUDE_NomeFantasia)VALUES(NULL,"417785","CAMPEÃ ADMINISTRADORA DE BENEFÍCIOS LTDA","-");</v>
      </c>
    </row>
    <row r="258" spans="1:5" ht="15" customHeight="1">
      <c r="A258" s="42">
        <v>239</v>
      </c>
      <c r="B258" s="42">
        <v>344877</v>
      </c>
      <c r="C258" s="154" t="s">
        <v>19368</v>
      </c>
      <c r="D258" s="154" t="s">
        <v>19367</v>
      </c>
      <c r="E258" s="154" t="str">
        <f t="shared" si="3"/>
        <v>0 CONVENIOSAUDE(CONVENIOSAUDE_Pk,CONVENIOSAUDE_RegistroANS,CONVENIOSAUDE_RazaoSocial,CONVENIOSAUDE_NomeFantasia)VALUES(NULL,"344877","CANP SAUDE S/S LTDA","SÃO BRAZ SAÚDE");</v>
      </c>
    </row>
    <row r="259" spans="1:5" ht="15" customHeight="1">
      <c r="A259" s="42">
        <v>240</v>
      </c>
      <c r="B259" s="42">
        <v>417882</v>
      </c>
      <c r="C259" s="154" t="s">
        <v>19361</v>
      </c>
      <c r="D259" s="154" t="s">
        <v>11408</v>
      </c>
      <c r="E259" s="154" t="str">
        <f t="shared" si="3"/>
        <v>0 CONVENIOSAUDE(CONVENIOSAUDE_Pk,CONVENIOSAUDE_RegistroANS,CONVENIOSAUDE_RazaoSocial,CONVENIOSAUDE_NomeFantasia)VALUES(NULL,"417882","CARE CLUB ADMINISTRADORA DE BENEFICIOS LTDA","-");</v>
      </c>
    </row>
    <row r="260" spans="1:5" ht="15" customHeight="1">
      <c r="A260" s="42">
        <v>241</v>
      </c>
      <c r="B260" s="42">
        <v>379956</v>
      </c>
      <c r="C260" s="154" t="s">
        <v>19356</v>
      </c>
      <c r="D260" s="154" t="s">
        <v>19356</v>
      </c>
      <c r="E260" s="154" t="str">
        <f t="shared" si="3"/>
        <v>0 CONVENIOSAUDE(CONVENIOSAUDE_Pk,CONVENIOSAUDE_RegistroANS,CONVENIOSAUDE_RazaoSocial,CONVENIOSAUDE_NomeFantasia)VALUES(NULL,"379956","CARE PLUS MEDICINA ASSISTENCIAL LTDA.","CARE PLUS MEDICINA ASSISTENCIAL LTDA.");</v>
      </c>
    </row>
    <row r="261" spans="1:5" ht="15" customHeight="1">
      <c r="A261" s="42">
        <v>242</v>
      </c>
      <c r="B261" s="42">
        <v>402893</v>
      </c>
      <c r="C261" s="154" t="s">
        <v>19350</v>
      </c>
      <c r="D261" s="154" t="s">
        <v>19349</v>
      </c>
      <c r="E261" s="154" t="str">
        <f t="shared" si="3"/>
        <v>0 CONVENIOSAUDE(CONVENIOSAUDE_Pk,CONVENIOSAUDE_RegistroANS,CONVENIOSAUDE_RazaoSocial,CONVENIOSAUDE_NomeFantasia)VALUES(NULL,"402893","CARIOCA - OPERADORA INTEGRADA DE SAÚDE S/S","CLIMAMP");</v>
      </c>
    </row>
    <row r="262" spans="1:5" ht="15" customHeight="1">
      <c r="A262" s="42">
        <v>243</v>
      </c>
      <c r="B262" s="42">
        <v>333981</v>
      </c>
      <c r="C262" s="154" t="s">
        <v>19342</v>
      </c>
      <c r="D262" s="154" t="s">
        <v>11408</v>
      </c>
      <c r="E262" s="154" t="str">
        <f t="shared" si="3"/>
        <v>0 CONVENIOSAUDE(CONVENIOSAUDE_Pk,CONVENIOSAUDE_RegistroANS,CONVENIOSAUDE_RazaoSocial,CONVENIOSAUDE_NomeFantasia)VALUES(NULL,"333981","CASA DE PORTUGAL","-");</v>
      </c>
    </row>
    <row r="263" spans="1:5" ht="15" customHeight="1">
      <c r="A263" s="42">
        <v>244</v>
      </c>
      <c r="B263" s="42">
        <v>309401</v>
      </c>
      <c r="C263" s="154" t="s">
        <v>19337</v>
      </c>
      <c r="D263" s="154" t="s">
        <v>19336</v>
      </c>
      <c r="E263" s="154" t="str">
        <f t="shared" si="3"/>
        <v>0 CONVENIOSAUDE(CONVENIOSAUDE_Pk,CONVENIOSAUDE_RegistroANS,CONVENIOSAUDE_RazaoSocial,CONVENIOSAUDE_NomeFantasia)VALUES(NULL,"309401","CASA DE SAÚDE E MAT. NOSSA SENHORA DAS GRACAS LTDA","HOSPITAL NOSSA SENHORA DAS GRAÇAS");</v>
      </c>
    </row>
    <row r="264" spans="1:5" ht="15" customHeight="1">
      <c r="A264" s="42">
        <v>245</v>
      </c>
      <c r="B264" s="42">
        <v>327328</v>
      </c>
      <c r="C264" s="154" t="s">
        <v>19333</v>
      </c>
      <c r="D264" s="154" t="s">
        <v>19333</v>
      </c>
      <c r="E264" s="154" t="str">
        <f t="shared" si="3"/>
        <v>0 CONVENIOSAUDE(CONVENIOSAUDE_Pk,CONVENIOSAUDE_RegistroANS,CONVENIOSAUDE_RazaoSocial,CONVENIOSAUDE_NomeFantasia)VALUES(NULL,"327328","CASA DE SAÚDE NOSSA SENHORA DE FÁTIMA S/C LTDA","CASA DE SAÚDE NOSSA SENHORA DE FÁTIMA S/C LTDA");</v>
      </c>
    </row>
    <row r="265" spans="1:5" ht="15" customHeight="1">
      <c r="A265" s="42">
        <v>246</v>
      </c>
      <c r="B265" s="42">
        <v>363766</v>
      </c>
      <c r="C265" s="154" t="s">
        <v>19328</v>
      </c>
      <c r="D265" s="154" t="s">
        <v>19327</v>
      </c>
      <c r="E265" s="154" t="str">
        <f t="shared" si="3"/>
        <v>0 CONVENIOSAUDE(CONVENIOSAUDE_Pk,CONVENIOSAUDE_RegistroANS,CONVENIOSAUDE_RazaoSocial,CONVENIOSAUDE_NomeFantasia)VALUES(NULL,"363766","CASA DE SAÚDE SÃO BERNARDO LTDA.","SÃO BERNARDO SAÚDE");</v>
      </c>
    </row>
    <row r="266" spans="1:5" ht="15" customHeight="1">
      <c r="A266" s="42">
        <v>247</v>
      </c>
      <c r="B266" s="42">
        <v>417165</v>
      </c>
      <c r="C266" s="154" t="s">
        <v>19320</v>
      </c>
      <c r="D266" s="154" t="s">
        <v>19319</v>
      </c>
      <c r="E266" s="154" t="str">
        <f t="shared" si="3"/>
        <v>0 CONVENIOSAUDE(CONVENIOSAUDE_Pk,CONVENIOSAUDE_RegistroANS,CONVENIOSAUDE_RazaoSocial,CONVENIOSAUDE_NomeFantasia)VALUES(NULL,"417165","CASE - CENTRAL DE ADMINISTRAÇÃO DE PLANO DE SAÚDE LTDA","CASE SAÚDE");</v>
      </c>
    </row>
    <row r="267" spans="1:5" ht="15" customHeight="1">
      <c r="A267" s="42">
        <v>248</v>
      </c>
      <c r="B267" s="42">
        <v>415952</v>
      </c>
      <c r="C267" s="154" t="s">
        <v>19316</v>
      </c>
      <c r="D267" s="154" t="s">
        <v>19315</v>
      </c>
      <c r="E267" s="154" t="str">
        <f t="shared" si="3"/>
        <v>0 CONVENIOSAUDE(CONVENIOSAUDE_Pk,CONVENIOSAUDE_RegistroANS,CONVENIOSAUDE_RazaoSocial,CONVENIOSAUDE_NomeFantasia)VALUES(NULL,"415952","CDA - ASSISTÊNCIA ODONTOLÓGICA LTDA - EPP","CDA ASSISTENCIA ODONTOLOGICA LTDA-EPP");</v>
      </c>
    </row>
    <row r="268" spans="1:5" ht="15" customHeight="1">
      <c r="A268" s="42">
        <v>249</v>
      </c>
      <c r="B268" s="42">
        <v>350095</v>
      </c>
      <c r="C268" s="154" t="s">
        <v>19310</v>
      </c>
      <c r="D268" s="154" t="s">
        <v>19309</v>
      </c>
      <c r="E268" s="154" t="str">
        <f t="shared" si="3"/>
        <v>0 CONVENIOSAUDE(CONVENIOSAUDE_Pk,CONVENIOSAUDE_RegistroANS,CONVENIOSAUDE_RazaoSocial,CONVENIOSAUDE_NomeFantasia)VALUES(NULL,"350095","CDE - CENTRO DE DIAGNOSTICO ESPECIALIZADO LTDA.","SAUDE CLASS ASSISTENCIA MEDICO HOSPITALAR");</v>
      </c>
    </row>
    <row r="269" spans="1:5" ht="15" customHeight="1">
      <c r="A269" s="42">
        <v>250</v>
      </c>
      <c r="B269" s="42">
        <v>311472</v>
      </c>
      <c r="C269" s="154" t="s">
        <v>19303</v>
      </c>
      <c r="D269" s="154" t="s">
        <v>19302</v>
      </c>
      <c r="E269" s="154" t="str">
        <f t="shared" si="3"/>
        <v>0 CONVENIOSAUDE(CONVENIOSAUDE_Pk,CONVENIOSAUDE_RegistroANS,CONVENIOSAUDE_RazaoSocial,CONVENIOSAUDE_NomeFantasia)VALUES(NULL,"311472","CEAM BRASIL - PLANOS DE SAÚDE S/A","SAÚDE CEAM S/S LTDA");</v>
      </c>
    </row>
    <row r="270" spans="1:5" ht="15" customHeight="1">
      <c r="A270" s="42">
        <v>251</v>
      </c>
      <c r="B270" s="42">
        <v>414735</v>
      </c>
      <c r="C270" s="154" t="s">
        <v>19298</v>
      </c>
      <c r="D270" s="154" t="s">
        <v>19297</v>
      </c>
      <c r="E270" s="154" t="str">
        <f t="shared" si="3"/>
        <v>0 CONVENIOSAUDE(CONVENIOSAUDE_Pk,CONVENIOSAUDE_RegistroANS,CONVENIOSAUDE_RazaoSocial,CONVENIOSAUDE_NomeFantasia)VALUES(NULL,"414735","CEFEM - OPERADORA DE PLANO DE SAUDE LTDA.","CEFEM OPERADORA DE PLANO DE SAUDE LTDA");</v>
      </c>
    </row>
    <row r="271" spans="1:5" ht="15" customHeight="1">
      <c r="A271" s="42">
        <v>252</v>
      </c>
      <c r="B271" s="42">
        <v>339270</v>
      </c>
      <c r="C271" s="154" t="s">
        <v>19292</v>
      </c>
      <c r="D271" s="154" t="s">
        <v>19291</v>
      </c>
      <c r="E271" s="154" t="str">
        <f t="shared" si="3"/>
        <v>0 CONVENIOSAUDE(CONVENIOSAUDE_Pk,CONVENIOSAUDE_RegistroANS,CONVENIOSAUDE_RazaoSocial,CONVENIOSAUDE_NomeFantasia)VALUES(NULL,"339270","CELULOSE NIPO-BRASILEIRA S/A - CENIBRA","CENIBRA");</v>
      </c>
    </row>
    <row r="272" spans="1:5" ht="15" customHeight="1">
      <c r="A272" s="42">
        <v>253</v>
      </c>
      <c r="B272" s="42">
        <v>417505</v>
      </c>
      <c r="C272" s="154" t="s">
        <v>19285</v>
      </c>
      <c r="D272" s="154" t="s">
        <v>19285</v>
      </c>
      <c r="E272" s="154" t="str">
        <f t="shared" si="3"/>
        <v>0 CONVENIOSAUDE(CONVENIOSAUDE_Pk,CONVENIOSAUDE_RegistroANS,CONVENIOSAUDE_RazaoSocial,CONVENIOSAUDE_NomeFantasia)VALUES(NULL,"417505","CEMIG SAÚDE","CEMIG SAÚDE");</v>
      </c>
    </row>
    <row r="273" spans="1:5" ht="15" customHeight="1">
      <c r="A273" s="42">
        <v>254</v>
      </c>
      <c r="B273" s="42">
        <v>300012</v>
      </c>
      <c r="C273" s="154" t="s">
        <v>19280</v>
      </c>
      <c r="D273" s="154" t="s">
        <v>19280</v>
      </c>
      <c r="E273" s="154" t="str">
        <f t="shared" si="3"/>
        <v>0 CONVENIOSAUDE(CONVENIOSAUDE_Pk,CONVENIOSAUDE_RegistroANS,CONVENIOSAUDE_RazaoSocial,CONVENIOSAUDE_NomeFantasia)VALUES(NULL,"300012","CEMIL CENTRO MEDICO DE ITU LTDA.","CEMIL CENTRO MEDICO DE ITU LTDA.");</v>
      </c>
    </row>
    <row r="274" spans="1:5" ht="15" customHeight="1">
      <c r="A274" s="42">
        <v>255</v>
      </c>
      <c r="B274" s="42">
        <v>359521</v>
      </c>
      <c r="C274" s="154" t="s">
        <v>19277</v>
      </c>
      <c r="D274" s="154" t="s">
        <v>19276</v>
      </c>
      <c r="E274" s="154" t="str">
        <f t="shared" si="3"/>
        <v>0 CONVENIOSAUDE(CONVENIOSAUDE_Pk,CONVENIOSAUDE_RegistroANS,CONVENIOSAUDE_RazaoSocial,CONVENIOSAUDE_NomeFantasia)VALUES(NULL,"359521","CENTRAIS ELÉTRICAS BRASILEIRAS S/A - ELETROBRAS","ELETROBRAS");</v>
      </c>
    </row>
    <row r="275" spans="1:5" ht="15" customHeight="1">
      <c r="A275" s="42">
        <v>256</v>
      </c>
      <c r="B275" s="42">
        <v>304697</v>
      </c>
      <c r="C275" s="154" t="s">
        <v>19271</v>
      </c>
      <c r="D275" s="154" t="s">
        <v>19271</v>
      </c>
      <c r="E275" s="154" t="str">
        <f t="shared" si="3"/>
        <v>0 CONVENIOSAUDE(CONVENIOSAUDE_Pk,CONVENIOSAUDE_RegistroANS,CONVENIOSAUDE_RazaoSocial,CONVENIOSAUDE_NomeFantasia)VALUES(NULL,"304697","CENTRAIS ELÉTRICAS DE RONDÔNIA S/A - CERON","CENTRAIS ELÉTRICAS DE RONDÔNIA S/A - CERON");</v>
      </c>
    </row>
    <row r="276" spans="1:5" ht="15" customHeight="1">
      <c r="A276" s="42">
        <v>257</v>
      </c>
      <c r="B276" s="42">
        <v>401960</v>
      </c>
      <c r="C276" s="154" t="s">
        <v>19268</v>
      </c>
      <c r="D276" s="154" t="s">
        <v>19267</v>
      </c>
      <c r="E276" s="154" t="str">
        <f t="shared" si="3"/>
        <v>0 CONVENIOSAUDE(CONVENIOSAUDE_Pk,CONVENIOSAUDE_RegistroANS,CONVENIOSAUDE_RazaoSocial,CONVENIOSAUDE_NomeFantasia)VALUES(NULL,"401960","CENTRAIS ELÉTRICAS DO NORTE DO BRASIL","ELETRONORTE");</v>
      </c>
    </row>
    <row r="277" spans="1:5" ht="15" customHeight="1">
      <c r="A277" s="42">
        <v>258</v>
      </c>
      <c r="B277" s="42">
        <v>315516</v>
      </c>
      <c r="C277" s="154" t="s">
        <v>19261</v>
      </c>
      <c r="D277" s="154" t="s">
        <v>19260</v>
      </c>
      <c r="E277" s="154" t="str">
        <f t="shared" ref="E277:E340" si="4">B$17&amp;$A$11&amp;B277&amp;$A$11&amp;$A$13&amp;$A$11&amp;C277&amp;$A$11&amp;$A$13&amp;$A$11&amp;D277&amp;$A$11&amp;$A$10&amp;$A$14</f>
        <v>0 CONVENIOSAUDE(CONVENIOSAUDE_Pk,CONVENIOSAUDE_RegistroANS,CONVENIOSAUDE_RazaoSocial,CONVENIOSAUDE_NomeFantasia)VALUES(NULL,"315516","CENTRAL MÉDICA DE PREVENÇÃO LTDA.","CENTRAL MÉDICA CARLOS CHAGAS");</v>
      </c>
    </row>
    <row r="278" spans="1:5" ht="15" customHeight="1">
      <c r="A278" s="42">
        <v>259</v>
      </c>
      <c r="B278" s="42">
        <v>339679</v>
      </c>
      <c r="C278" s="154" t="s">
        <v>19257</v>
      </c>
      <c r="D278" s="154" t="s">
        <v>19256</v>
      </c>
      <c r="E278" s="154" t="str">
        <f t="shared" si="4"/>
        <v>0 CONVENIOSAUDE(CONVENIOSAUDE_Pk,CONVENIOSAUDE_RegistroANS,CONVENIOSAUDE_RazaoSocial,CONVENIOSAUDE_NomeFantasia)VALUES(NULL,"339679","CENTRAL NACIONAL UNIMED - COOPERATIVA CENTRAL","CENTRAL NACIONAL UNIMED");</v>
      </c>
    </row>
    <row r="279" spans="1:5" ht="15" customHeight="1">
      <c r="A279" s="42">
        <v>260</v>
      </c>
      <c r="B279" s="42">
        <v>417092</v>
      </c>
      <c r="C279" s="154" t="s">
        <v>19251</v>
      </c>
      <c r="D279" s="154" t="s">
        <v>11408</v>
      </c>
      <c r="E279" s="154" t="str">
        <f t="shared" si="4"/>
        <v>0 CONVENIOSAUDE(CONVENIOSAUDE_Pk,CONVENIOSAUDE_RegistroANS,CONVENIOSAUDE_RazaoSocial,CONVENIOSAUDE_NomeFantasia)VALUES(NULL,"417092","CENTRAL OPERADORA DE PLANOS DE SAÚDE NORTE-NORDESTE LTDA","-");</v>
      </c>
    </row>
    <row r="280" spans="1:5" ht="15" customHeight="1">
      <c r="A280" s="42">
        <v>261</v>
      </c>
      <c r="B280" s="42">
        <v>310361</v>
      </c>
      <c r="C280" s="154" t="s">
        <v>19249</v>
      </c>
      <c r="D280" s="154" t="s">
        <v>19248</v>
      </c>
      <c r="E280" s="154" t="str">
        <f t="shared" si="4"/>
        <v>0 CONVENIOSAUDE(CONVENIOSAUDE_Pk,CONVENIOSAUDE_RegistroANS,CONVENIOSAUDE_RazaoSocial,CONVENIOSAUDE_NomeFantasia)VALUES(NULL,"310361","CENTRO BARBACENENSE DE ASSISTÊNCIA MEDICA E SOCIAL","AMHISA SAÚDE");</v>
      </c>
    </row>
    <row r="281" spans="1:5" ht="15" customHeight="1">
      <c r="A281" s="42">
        <v>262</v>
      </c>
      <c r="B281" s="42">
        <v>392804</v>
      </c>
      <c r="C281" s="154" t="s">
        <v>19245</v>
      </c>
      <c r="D281" s="154" t="s">
        <v>19244</v>
      </c>
      <c r="E281" s="154" t="str">
        <f t="shared" si="4"/>
        <v>0 CONVENIOSAUDE(CONVENIOSAUDE_Pk,CONVENIOSAUDE_RegistroANS,CONVENIOSAUDE_RazaoSocial,CONVENIOSAUDE_NomeFantasia)VALUES(NULL,"392804","CENTRO CLÍNICO GAÚCHO LTDA","CENTRO CLÍNICO GAÚCHO");</v>
      </c>
    </row>
    <row r="282" spans="1:5" ht="15" customHeight="1">
      <c r="A282" s="42">
        <v>263</v>
      </c>
      <c r="B282" s="42">
        <v>304212</v>
      </c>
      <c r="C282" s="154" t="s">
        <v>19239</v>
      </c>
      <c r="D282" s="154" t="s">
        <v>19238</v>
      </c>
      <c r="E282" s="154" t="str">
        <f t="shared" si="4"/>
        <v>0 CONVENIOSAUDE(CONVENIOSAUDE_Pk,CONVENIOSAUDE_RegistroANS,CONVENIOSAUDE_RazaoSocial,CONVENIOSAUDE_NomeFantasia)VALUES(NULL,"304212","CENTRO CLINICO NH LTDA.","CENTRO CLINICO NH");</v>
      </c>
    </row>
    <row r="283" spans="1:5" ht="15" customHeight="1">
      <c r="A283" s="42">
        <v>264</v>
      </c>
      <c r="B283" s="42">
        <v>411426</v>
      </c>
      <c r="C283" s="154" t="s">
        <v>19234</v>
      </c>
      <c r="D283" s="154" t="s">
        <v>19233</v>
      </c>
      <c r="E283" s="154" t="str">
        <f t="shared" si="4"/>
        <v>0 CONVENIOSAUDE(CONVENIOSAUDE_Pk,CONVENIOSAUDE_RegistroANS,CONVENIOSAUDE_RazaoSocial,CONVENIOSAUDE_NomeFantasia)VALUES(NULL,"411426","CENTRO DE DIAGNOSTICO E TRATAMENTO ODONTOLOGICO LTDA","ODONTOMAX");</v>
      </c>
    </row>
    <row r="284" spans="1:5" ht="15" customHeight="1">
      <c r="A284" s="42">
        <v>265</v>
      </c>
      <c r="B284" s="42">
        <v>415910</v>
      </c>
      <c r="C284" s="154" t="s">
        <v>19228</v>
      </c>
      <c r="D284" s="154" t="s">
        <v>19227</v>
      </c>
      <c r="E284" s="154" t="str">
        <f t="shared" si="4"/>
        <v>0 CONVENIOSAUDE(CONVENIOSAUDE_Pk,CONVENIOSAUDE_RegistroANS,CONVENIOSAUDE_RazaoSocial,CONVENIOSAUDE_NomeFantasia)VALUES(NULL,"415910","CENTRO DE ENDOCRINOLOGIA DE JUNDIAÍ S/S LTDA","IDEAL VIDA E SAUDE");</v>
      </c>
    </row>
    <row r="285" spans="1:5" ht="15" customHeight="1">
      <c r="A285" s="42">
        <v>266</v>
      </c>
      <c r="B285" s="42">
        <v>349291</v>
      </c>
      <c r="C285" s="154" t="s">
        <v>19222</v>
      </c>
      <c r="D285" s="154" t="s">
        <v>19221</v>
      </c>
      <c r="E285" s="154" t="str">
        <f t="shared" si="4"/>
        <v>0 CONVENIOSAUDE(CONVENIOSAUDE_Pk,CONVENIOSAUDE_RegistroANS,CONVENIOSAUDE_RazaoSocial,CONVENIOSAUDE_NomeFantasia)VALUES(NULL,"349291","CENTRO DE ESTUDOS E DIAGNÓSTICO ODONTOLÓGICO LTDA - CEDOM","CEDOM");</v>
      </c>
    </row>
    <row r="286" spans="1:5" ht="15" customHeight="1">
      <c r="A286" s="42">
        <v>267</v>
      </c>
      <c r="B286" s="42">
        <v>374300</v>
      </c>
      <c r="C286" s="154" t="s">
        <v>19214</v>
      </c>
      <c r="D286" s="154" t="s">
        <v>19213</v>
      </c>
      <c r="E286" s="154" t="str">
        <f t="shared" si="4"/>
        <v>0 CONVENIOSAUDE(CONVENIOSAUDE_Pk,CONVENIOSAUDE_RegistroANS,CONVENIOSAUDE_RazaoSocial,CONVENIOSAUDE_NomeFantasia)VALUES(NULL,"374300","CENTRO DE PESQUISAS DE ENERGIA ELETRICA - CEPEL","CENTRO DE PESQUISAS DE ENERGIA ELÉTRICA-CEPEL");</v>
      </c>
    </row>
    <row r="287" spans="1:5" ht="15" customHeight="1">
      <c r="A287" s="42">
        <v>268</v>
      </c>
      <c r="B287" s="42">
        <v>350699</v>
      </c>
      <c r="C287" s="154" t="s">
        <v>19206</v>
      </c>
      <c r="D287" s="154" t="s">
        <v>19205</v>
      </c>
      <c r="E287" s="154" t="str">
        <f t="shared" si="4"/>
        <v>0 CONVENIOSAUDE(CONVENIOSAUDE_Pk,CONVENIOSAUDE_RegistroANS,CONVENIOSAUDE_RazaoSocial,CONVENIOSAUDE_NomeFantasia)VALUES(NULL,"350699","CENTRO HOSPITALAR ATIBAIA LTDA.","CLIMED SAÚDE");</v>
      </c>
    </row>
    <row r="288" spans="1:5" ht="15" customHeight="1">
      <c r="A288" s="42">
        <v>269</v>
      </c>
      <c r="B288" s="42">
        <v>403130</v>
      </c>
      <c r="C288" s="154" t="s">
        <v>19199</v>
      </c>
      <c r="D288" s="154" t="s">
        <v>19198</v>
      </c>
      <c r="E288" s="154" t="str">
        <f t="shared" si="4"/>
        <v>0 CONVENIOSAUDE(CONVENIOSAUDE_Pk,CONVENIOSAUDE_RegistroANS,CONVENIOSAUDE_RazaoSocial,CONVENIOSAUDE_NomeFantasia)VALUES(NULL,"403130","CENTRO MÉDICO ESTÂNCIA VELHA LTDA","CENTRO MÉDICO ESTÂNCIA VELHA");</v>
      </c>
    </row>
    <row r="289" spans="1:5" ht="15" customHeight="1">
      <c r="A289" s="42">
        <v>270</v>
      </c>
      <c r="B289" s="42">
        <v>408883</v>
      </c>
      <c r="C289" s="154" t="s">
        <v>19193</v>
      </c>
      <c r="D289" s="154" t="s">
        <v>11408</v>
      </c>
      <c r="E289" s="154" t="str">
        <f t="shared" si="4"/>
        <v>0 CONVENIOSAUDE(CONVENIOSAUDE_Pk,CONVENIOSAUDE_RegistroANS,CONVENIOSAUDE_RazaoSocial,CONVENIOSAUDE_NomeFantasia)VALUES(NULL,"408883","CENTRO MÉDICO FÁTIMA LTDA","-");</v>
      </c>
    </row>
    <row r="290" spans="1:5" ht="15" customHeight="1">
      <c r="A290" s="42">
        <v>271</v>
      </c>
      <c r="B290" s="42">
        <v>355241</v>
      </c>
      <c r="C290" s="154" t="s">
        <v>19190</v>
      </c>
      <c r="D290" s="154" t="s">
        <v>19189</v>
      </c>
      <c r="E290" s="154" t="str">
        <f t="shared" si="4"/>
        <v>0 CONVENIOSAUDE(CONVENIOSAUDE_Pk,CONVENIOSAUDE_RegistroANS,CONVENIOSAUDE_RazaoSocial,CONVENIOSAUDE_NomeFantasia)VALUES(NULL,"355241","CENTRO MEDICO SAO LEOPOLDO LTDA","CENTRO MEDICO SÃO LEOPOLDO LTDA");</v>
      </c>
    </row>
    <row r="291" spans="1:5" ht="15" customHeight="1">
      <c r="A291" s="42">
        <v>272</v>
      </c>
      <c r="B291" s="42">
        <v>309699</v>
      </c>
      <c r="C291" s="154" t="s">
        <v>19184</v>
      </c>
      <c r="D291" s="154" t="s">
        <v>19183</v>
      </c>
      <c r="E291" s="154" t="str">
        <f t="shared" si="4"/>
        <v>0 CONVENIOSAUDE(CONVENIOSAUDE_Pk,CONVENIOSAUDE_RegistroANS,CONVENIOSAUDE_RazaoSocial,CONVENIOSAUDE_NomeFantasia)VALUES(NULL,"309699","CENTRO MEDICO SAPIRANGA LTDA","CENTRO MEDICO SAPIRANGA");</v>
      </c>
    </row>
    <row r="292" spans="1:5" ht="15" customHeight="1">
      <c r="A292" s="42">
        <v>273</v>
      </c>
      <c r="B292" s="42">
        <v>314757</v>
      </c>
      <c r="C292" s="154" t="s">
        <v>19177</v>
      </c>
      <c r="D292" s="154" t="s">
        <v>19176</v>
      </c>
      <c r="E292" s="154" t="str">
        <f t="shared" si="4"/>
        <v>0 CONVENIOSAUDE(CONVENIOSAUDE_Pk,CONVENIOSAUDE_RegistroANS,CONVENIOSAUDE_RazaoSocial,CONVENIOSAUDE_NomeFantasia)VALUES(NULL,"314757","CENTRO ODONTOLOGICO INTEGRADO","INTERDENTAL");</v>
      </c>
    </row>
    <row r="293" spans="1:5" ht="15" customHeight="1">
      <c r="A293" s="42">
        <v>274</v>
      </c>
      <c r="B293" s="42">
        <v>329207</v>
      </c>
      <c r="C293" s="154" t="s">
        <v>19172</v>
      </c>
      <c r="D293" s="154" t="s">
        <v>19171</v>
      </c>
      <c r="E293" s="154" t="str">
        <f t="shared" si="4"/>
        <v>0 CONVENIOSAUDE(CONVENIOSAUDE_Pk,CONVENIOSAUDE_RegistroANS,CONVENIOSAUDE_RazaoSocial,CONVENIOSAUDE_NomeFantasia)VALUES(NULL,"329207","CENTRO POPULAR PRO-MELHORAMENTOS DE BOM JESUS","HOSPITAL SÃO VICENTE DE PAULO");</v>
      </c>
    </row>
    <row r="294" spans="1:5" ht="15" customHeight="1">
      <c r="A294" s="42">
        <v>275</v>
      </c>
      <c r="B294" s="42">
        <v>303623</v>
      </c>
      <c r="C294" s="154" t="s">
        <v>19166</v>
      </c>
      <c r="D294" s="154" t="s">
        <v>19166</v>
      </c>
      <c r="E294" s="154" t="str">
        <f t="shared" si="4"/>
        <v>0 CONVENIOSAUDE(CONVENIOSAUDE_Pk,CONVENIOSAUDE_RegistroANS,CONVENIOSAUDE_RazaoSocial,CONVENIOSAUDE_NomeFantasia)VALUES(NULL,"303623","CENTRO TRASMONTANO DE SAO PAULO","CENTRO TRASMONTANO DE SAO PAULO");</v>
      </c>
    </row>
    <row r="295" spans="1:5" ht="15" customHeight="1">
      <c r="A295" s="42">
        <v>276</v>
      </c>
      <c r="B295" s="42">
        <v>401871</v>
      </c>
      <c r="C295" s="154" t="s">
        <v>19161</v>
      </c>
      <c r="D295" s="154" t="s">
        <v>19160</v>
      </c>
      <c r="E295" s="154" t="str">
        <f t="shared" si="4"/>
        <v>0 CONVENIOSAUDE(CONVENIOSAUDE_Pk,CONVENIOSAUDE_RegistroANS,CONVENIOSAUDE_RazaoSocial,CONVENIOSAUDE_NomeFantasia)VALUES(NULL,"401871","CEORP - CENTRO ODONTOLOGICO S/C LTDA","CEORP");</v>
      </c>
    </row>
    <row r="296" spans="1:5" ht="15" customHeight="1">
      <c r="A296" s="42">
        <v>277</v>
      </c>
      <c r="B296" s="42">
        <v>324892</v>
      </c>
      <c r="C296" s="154" t="s">
        <v>19157</v>
      </c>
      <c r="D296" s="154" t="s">
        <v>19156</v>
      </c>
      <c r="E296" s="154" t="str">
        <f t="shared" si="4"/>
        <v>0 CONVENIOSAUDE(CONVENIOSAUDE_Pk,CONVENIOSAUDE_RegistroANS,CONVENIOSAUDE_RazaoSocial,CONVENIOSAUDE_NomeFantasia)VALUES(NULL,"324892","CETESB - COMPANHIA DE TECNOLOGIA DE SANEAMENTO AMBIENTAL","CETESB");</v>
      </c>
    </row>
    <row r="297" spans="1:5" ht="15" customHeight="1">
      <c r="A297" s="42">
        <v>278</v>
      </c>
      <c r="B297" s="42">
        <v>413291</v>
      </c>
      <c r="C297" s="154" t="s">
        <v>19151</v>
      </c>
      <c r="D297" s="154" t="s">
        <v>19150</v>
      </c>
      <c r="E297" s="154" t="str">
        <f t="shared" si="4"/>
        <v>0 CONVENIOSAUDE(CONVENIOSAUDE_Pk,CONVENIOSAUDE_RegistroANS,CONVENIOSAUDE_RazaoSocial,CONVENIOSAUDE_NomeFantasia)VALUES(NULL,"413291","CGO CLINICA DE GINECOLOGIA E OBSTETRICIA LTDA","CGO SAÚDE");</v>
      </c>
    </row>
    <row r="298" spans="1:5" ht="15" customHeight="1">
      <c r="A298" s="42">
        <v>279</v>
      </c>
      <c r="B298" s="42">
        <v>402991</v>
      </c>
      <c r="C298" s="154" t="s">
        <v>19145</v>
      </c>
      <c r="D298" s="154" t="s">
        <v>19144</v>
      </c>
      <c r="E298" s="154" t="str">
        <f t="shared" si="4"/>
        <v>0 CONVENIOSAUDE(CONVENIOSAUDE_Pk,CONVENIOSAUDE_RegistroANS,CONVENIOSAUDE_RazaoSocial,CONVENIOSAUDE_NomeFantasia)VALUES(NULL,"402991","CHEQUE SAÚDE ADMINISTRAÇÃO DE SERVIÇOS DE SAÚDE S/S LTDA","CHEQUE SAÚDE");</v>
      </c>
    </row>
    <row r="299" spans="1:5" ht="15" customHeight="1">
      <c r="A299" s="42">
        <v>280</v>
      </c>
      <c r="B299" s="42">
        <v>345695</v>
      </c>
      <c r="C299" s="154" t="s">
        <v>19137</v>
      </c>
      <c r="D299" s="154" t="s">
        <v>19136</v>
      </c>
      <c r="E299" s="154" t="str">
        <f t="shared" si="4"/>
        <v>0 CONVENIOSAUDE(CONVENIOSAUDE_Pk,CONVENIOSAUDE_RegistroANS,CONVENIOSAUDE_RazaoSocial,CONVENIOSAUDE_NomeFantasia)VALUES(NULL,"345695","CIA. VALE DO RIO DOCE S/A","VALE DO RIO DOCE");</v>
      </c>
    </row>
    <row r="300" spans="1:5" ht="15" customHeight="1">
      <c r="A300" s="42">
        <v>281</v>
      </c>
      <c r="B300" s="42">
        <v>323349</v>
      </c>
      <c r="C300" s="154" t="s">
        <v>19131</v>
      </c>
      <c r="D300" s="154" t="s">
        <v>19130</v>
      </c>
      <c r="E300" s="154" t="str">
        <f t="shared" si="4"/>
        <v>0 CONVENIOSAUDE(CONVENIOSAUDE_Pk,CONVENIOSAUDE_RegistroANS,CONVENIOSAUDE_RazaoSocial,CONVENIOSAUDE_NomeFantasia)VALUES(NULL,"323349","CIME CIRURGIA E MEDICINA S/C LTDA","CIME");</v>
      </c>
    </row>
    <row r="301" spans="1:5" ht="15" customHeight="1">
      <c r="A301" s="42">
        <v>282</v>
      </c>
      <c r="B301" s="42">
        <v>405051</v>
      </c>
      <c r="C301" s="154" t="s">
        <v>19125</v>
      </c>
      <c r="D301" s="154" t="s">
        <v>19124</v>
      </c>
      <c r="E301" s="154" t="str">
        <f t="shared" si="4"/>
        <v>0 CONVENIOSAUDE(CONVENIOSAUDE_Pk,CONVENIOSAUDE_RegistroANS,CONVENIOSAUDE_RazaoSocial,CONVENIOSAUDE_NomeFantasia)VALUES(NULL,"405051","CIMMAL OPERADORA DE PLANOS DE SAÚDE LTDA.","CIMMAL");</v>
      </c>
    </row>
    <row r="302" spans="1:5" ht="15" customHeight="1">
      <c r="A302" s="42">
        <v>283</v>
      </c>
      <c r="B302" s="42">
        <v>310247</v>
      </c>
      <c r="C302" s="154" t="s">
        <v>19118</v>
      </c>
      <c r="D302" s="154" t="s">
        <v>19118</v>
      </c>
      <c r="E302" s="154" t="str">
        <f t="shared" si="4"/>
        <v>0 CONVENIOSAUDE(CONVENIOSAUDE_Pk,CONVENIOSAUDE_RegistroANS,CONVENIOSAUDE_RazaoSocial,CONVENIOSAUDE_NomeFantasia)VALUES(NULL,"310247","CIRCULO OPERARIO CAXIENSE","CIRCULO OPERARIO CAXIENSE");</v>
      </c>
    </row>
    <row r="303" spans="1:5" ht="15" customHeight="1">
      <c r="A303" s="42">
        <v>284</v>
      </c>
      <c r="B303" s="42">
        <v>332950</v>
      </c>
      <c r="C303" s="154" t="s">
        <v>19113</v>
      </c>
      <c r="D303" s="154" t="s">
        <v>19112</v>
      </c>
      <c r="E303" s="154" t="str">
        <f t="shared" si="4"/>
        <v>0 CONVENIOSAUDE(CONVENIOSAUDE_Pk,CONVENIOSAUDE_RegistroANS,CONVENIOSAUDE_RazaoSocial,CONVENIOSAUDE_NomeFantasia)VALUES(NULL,"332950","CISOPAR - CENTRO INTEGRADO DE SAUDE ORAL PARAISENSE S/C LTDA","CISOPAR");</v>
      </c>
    </row>
    <row r="304" spans="1:5" ht="15" customHeight="1">
      <c r="A304" s="42">
        <v>285</v>
      </c>
      <c r="B304" s="42">
        <v>416843</v>
      </c>
      <c r="C304" s="154" t="s">
        <v>19108</v>
      </c>
      <c r="D304" s="154" t="s">
        <v>19107</v>
      </c>
      <c r="E304" s="154" t="str">
        <f t="shared" si="4"/>
        <v>0 CONVENIOSAUDE(CONVENIOSAUDE_Pk,CONVENIOSAUDE_RegistroANS,CONVENIOSAUDE_RazaoSocial,CONVENIOSAUDE_NomeFantasia)VALUES(NULL,"416843","CLAUNER &amp; SCHARF LTDA","CLÍNICA ODONTOLÓGICA PALHOÇA");</v>
      </c>
    </row>
    <row r="305" spans="1:5" ht="15" customHeight="1">
      <c r="A305" s="42">
        <v>286</v>
      </c>
      <c r="B305" s="42">
        <v>414999</v>
      </c>
      <c r="C305" s="154" t="s">
        <v>19101</v>
      </c>
      <c r="D305" s="154" t="s">
        <v>19100</v>
      </c>
      <c r="E305" s="154" t="str">
        <f t="shared" si="4"/>
        <v>0 CONVENIOSAUDE(CONVENIOSAUDE_Pk,CONVENIOSAUDE_RegistroANS,CONVENIOSAUDE_RazaoSocial,CONVENIOSAUDE_NomeFantasia)VALUES(NULL,"414999","CLICK AUTOMOTIVA INDUSTRIAL LTDA","TAMPAS CLICK");</v>
      </c>
    </row>
    <row r="306" spans="1:5" ht="15" customHeight="1">
      <c r="A306" s="42">
        <v>287</v>
      </c>
      <c r="B306" s="42">
        <v>350117</v>
      </c>
      <c r="C306" s="154" t="s">
        <v>19095</v>
      </c>
      <c r="D306" s="154" t="s">
        <v>19094</v>
      </c>
      <c r="E306" s="154" t="str">
        <f t="shared" si="4"/>
        <v>0 CONVENIOSAUDE(CONVENIOSAUDE_Pk,CONVENIOSAUDE_RegistroANS,CONVENIOSAUDE_RazaoSocial,CONVENIOSAUDE_NomeFantasia)VALUES(NULL,"350117","CLIDEC CLINICA DENTÁRIA ESPECIALIZADA CURA D'ARS LTDA.","CLIDEC");</v>
      </c>
    </row>
    <row r="307" spans="1:5" ht="15" customHeight="1">
      <c r="A307" s="42">
        <v>288</v>
      </c>
      <c r="B307" s="42">
        <v>402346</v>
      </c>
      <c r="C307" s="154" t="s">
        <v>19091</v>
      </c>
      <c r="D307" s="154" t="s">
        <v>19090</v>
      </c>
      <c r="E307" s="154" t="str">
        <f t="shared" si="4"/>
        <v>0 CONVENIOSAUDE(CONVENIOSAUDE_Pk,CONVENIOSAUDE_RegistroANS,CONVENIOSAUDE_RazaoSocial,CONVENIOSAUDE_NomeFantasia)VALUES(NULL,"402346","CLIM SERV ASSISTÊNCIA MÉDICA LTDA.","CLIN SERV");</v>
      </c>
    </row>
    <row r="308" spans="1:5" ht="15" customHeight="1">
      <c r="A308" s="42">
        <v>289</v>
      </c>
      <c r="B308" s="42">
        <v>402141</v>
      </c>
      <c r="C308" s="154" t="s">
        <v>19084</v>
      </c>
      <c r="D308" s="154" t="s">
        <v>19083</v>
      </c>
      <c r="E308" s="154" t="str">
        <f t="shared" si="4"/>
        <v>0 CONVENIOSAUDE(CONVENIOSAUDE_Pk,CONVENIOSAUDE_RegistroANS,CONVENIOSAUDE_RazaoSocial,CONVENIOSAUDE_NomeFantasia)VALUES(NULL,"402141","CLIMED LTDA. ASSISTÊNCIA MÉDICA A EMPRESAS","CLIMED");</v>
      </c>
    </row>
    <row r="309" spans="1:5" ht="15" customHeight="1">
      <c r="A309" s="42">
        <v>290</v>
      </c>
      <c r="B309" s="42">
        <v>343013</v>
      </c>
      <c r="C309" s="154" t="s">
        <v>19079</v>
      </c>
      <c r="D309" s="154" t="s">
        <v>19078</v>
      </c>
      <c r="E309" s="154" t="str">
        <f t="shared" si="4"/>
        <v>0 CONVENIOSAUDE(CONVENIOSAUDE_Pk,CONVENIOSAUDE_RegistroANS,CONVENIOSAUDE_RazaoSocial,CONVENIOSAUDE_NomeFantasia)VALUES(NULL,"343013","CLIMEPE TOTAL LTDA","CLIMEPE TOTAL");</v>
      </c>
    </row>
    <row r="310" spans="1:5" ht="15" customHeight="1">
      <c r="A310" s="42">
        <v>291</v>
      </c>
      <c r="B310" s="42">
        <v>342955</v>
      </c>
      <c r="C310" s="154" t="s">
        <v>19075</v>
      </c>
      <c r="D310" s="154" t="s">
        <v>19074</v>
      </c>
      <c r="E310" s="154" t="str">
        <f t="shared" si="4"/>
        <v>0 CONVENIOSAUDE(CONVENIOSAUDE_Pk,CONVENIOSAUDE_RegistroANS,CONVENIOSAUDE_RazaoSocial,CONVENIOSAUDE_NomeFantasia)VALUES(NULL,"342955","CLIMESA CLÍNICA MÉDICA SANTANA LTDA","CLIMESA");</v>
      </c>
    </row>
    <row r="311" spans="1:5" ht="15" customHeight="1">
      <c r="A311" s="42">
        <v>292</v>
      </c>
      <c r="B311" s="42">
        <v>407607</v>
      </c>
      <c r="C311" s="154" t="s">
        <v>19071</v>
      </c>
      <c r="D311" s="154" t="s">
        <v>19070</v>
      </c>
      <c r="E311" s="154" t="str">
        <f t="shared" si="4"/>
        <v>0 CONVENIOSAUDE(CONVENIOSAUDE_Pk,CONVENIOSAUDE_RegistroANS,CONVENIOSAUDE_RazaoSocial,CONVENIOSAUDE_NomeFantasia)VALUES(NULL,"407607","CLIMESQ - CLÍNICA MÉDICO ODONTOLÓGICA MESQUITA LTDA.","CLIMESQ");</v>
      </c>
    </row>
    <row r="312" spans="1:5" ht="15" customHeight="1">
      <c r="A312" s="42">
        <v>293</v>
      </c>
      <c r="B312" s="42">
        <v>402770</v>
      </c>
      <c r="C312" s="154" t="s">
        <v>19063</v>
      </c>
      <c r="D312" s="154" t="s">
        <v>19062</v>
      </c>
      <c r="E312" s="154" t="str">
        <f t="shared" si="4"/>
        <v>0 CONVENIOSAUDE(CONVENIOSAUDE_Pk,CONVENIOSAUDE_RegistroANS,CONVENIOSAUDE_RazaoSocial,CONVENIOSAUDE_NomeFantasia)VALUES(NULL,"402770","CLIMOL CLINICA MÉDICA E ODONTOLÓGICA SÃO FRANCISCO DE ASSIS LTDA.","CLIMOL");</v>
      </c>
    </row>
    <row r="313" spans="1:5" ht="15" customHeight="1">
      <c r="A313" s="42">
        <v>294</v>
      </c>
      <c r="B313" s="42">
        <v>329266</v>
      </c>
      <c r="C313" s="154" t="s">
        <v>19058</v>
      </c>
      <c r="D313" s="154" t="s">
        <v>11408</v>
      </c>
      <c r="E313" s="154" t="str">
        <f t="shared" si="4"/>
        <v>0 CONVENIOSAUDE(CONVENIOSAUDE_Pk,CONVENIOSAUDE_RegistroANS,CONVENIOSAUDE_RazaoSocial,CONVENIOSAUDE_NomeFantasia)VALUES(NULL,"329266","CLINICA ALVORADA DE SERVICOS MÉDICOS LTDA","-");</v>
      </c>
    </row>
    <row r="314" spans="1:5" ht="15" customHeight="1">
      <c r="A314" s="42">
        <v>295</v>
      </c>
      <c r="B314" s="42">
        <v>361836</v>
      </c>
      <c r="C314" s="154" t="s">
        <v>19053</v>
      </c>
      <c r="D314" s="154" t="s">
        <v>19052</v>
      </c>
      <c r="E314" s="154" t="str">
        <f t="shared" si="4"/>
        <v>0 CONVENIOSAUDE(CONVENIOSAUDE_Pk,CONVENIOSAUDE_RegistroANS,CONVENIOSAUDE_RazaoSocial,CONVENIOSAUDE_NomeFantasia)VALUES(NULL,"361836","CLINICA DE ASSISTENCIA MEDICA ODONTOLOGICA DIAMANTES LTDA","CAMOD");</v>
      </c>
    </row>
    <row r="315" spans="1:5" ht="15" customHeight="1">
      <c r="A315" s="42">
        <v>296</v>
      </c>
      <c r="B315" s="42">
        <v>374903</v>
      </c>
      <c r="C315" s="154" t="s">
        <v>19046</v>
      </c>
      <c r="D315" s="154" t="s">
        <v>19045</v>
      </c>
      <c r="E315" s="154" t="str">
        <f t="shared" si="4"/>
        <v>0 CONVENIOSAUDE(CONVENIOSAUDE_Pk,CONVENIOSAUDE_RegistroANS,CONVENIOSAUDE_RazaoSocial,CONVENIOSAUDE_NomeFantasia)VALUES(NULL,"374903","CLINICA DE ASSISTENCIA MEDICA PERMANENTE","CLAMP");</v>
      </c>
    </row>
    <row r="316" spans="1:5" ht="15" customHeight="1">
      <c r="A316" s="42">
        <v>297</v>
      </c>
      <c r="B316" s="42">
        <v>407551</v>
      </c>
      <c r="C316" s="154" t="s">
        <v>19042</v>
      </c>
      <c r="D316" s="154" t="s">
        <v>19041</v>
      </c>
      <c r="E316" s="154" t="str">
        <f t="shared" si="4"/>
        <v>0 CONVENIOSAUDE(CONVENIOSAUDE_Pk,CONVENIOSAUDE_RegistroANS,CONVENIOSAUDE_RazaoSocial,CONVENIOSAUDE_NomeFantasia)VALUES(NULL,"407551","CLÍNICA DR. MIGUEL MORONE LTDA","CLÍNICA DR. MORONE");</v>
      </c>
    </row>
    <row r="317" spans="1:5" ht="15" customHeight="1">
      <c r="A317" s="42">
        <v>298</v>
      </c>
      <c r="B317" s="42">
        <v>413810</v>
      </c>
      <c r="C317" s="154" t="s">
        <v>19037</v>
      </c>
      <c r="D317" s="154" t="s">
        <v>19036</v>
      </c>
      <c r="E317" s="154" t="str">
        <f t="shared" si="4"/>
        <v>0 CONVENIOSAUDE(CONVENIOSAUDE_Pk,CONVENIOSAUDE_RegistroANS,CONVENIOSAUDE_RazaoSocial,CONVENIOSAUDE_NomeFantasia)VALUES(NULL,"413810","CLINICA E ASSISTENCIA ODONTOLOGICA GREEN CARD SC LTDA","GREEN CARD");</v>
      </c>
    </row>
    <row r="318" spans="1:5" ht="15" customHeight="1">
      <c r="A318" s="42">
        <v>299</v>
      </c>
      <c r="B318" s="42">
        <v>407968</v>
      </c>
      <c r="C318" s="154" t="s">
        <v>19030</v>
      </c>
      <c r="D318" s="154" t="s">
        <v>19029</v>
      </c>
      <c r="E318" s="154" t="str">
        <f t="shared" si="4"/>
        <v>0 CONVENIOSAUDE(CONVENIOSAUDE_Pk,CONVENIOSAUDE_RegistroANS,CONVENIOSAUDE_RazaoSocial,CONVENIOSAUDE_NomeFantasia)VALUES(NULL,"407968","CLINICA MARECHAL RONDON LTDA","CLÍNICA MARECHAL RONDON LTDA");</v>
      </c>
    </row>
    <row r="319" spans="1:5" ht="15" customHeight="1">
      <c r="A319" s="42">
        <v>300</v>
      </c>
      <c r="B319" s="42">
        <v>405086</v>
      </c>
      <c r="C319" s="154" t="s">
        <v>19024</v>
      </c>
      <c r="D319" s="154" t="s">
        <v>19023</v>
      </c>
      <c r="E319" s="154" t="str">
        <f t="shared" si="4"/>
        <v>0 CONVENIOSAUDE(CONVENIOSAUDE_Pk,CONVENIOSAUDE_RegistroANS,CONVENIOSAUDE_RazaoSocial,CONVENIOSAUDE_NomeFantasia)VALUES(NULL,"405086","CLINICA MEDICA ANDREIAS VESALIUM - ME","CLÍNICA SANTA MARCIA");</v>
      </c>
    </row>
    <row r="320" spans="1:5" ht="15" customHeight="1">
      <c r="A320" s="42">
        <v>301</v>
      </c>
      <c r="B320" s="42">
        <v>350842</v>
      </c>
      <c r="C320" s="154" t="s">
        <v>19016</v>
      </c>
      <c r="D320" s="154" t="s">
        <v>19015</v>
      </c>
      <c r="E320" s="154" t="str">
        <f t="shared" si="4"/>
        <v>0 CONVENIOSAUDE(CONVENIOSAUDE_Pk,CONVENIOSAUDE_RegistroANS,CONVENIOSAUDE_RazaoSocial,CONVENIOSAUDE_NomeFantasia)VALUES(NULL,"350842","CLINICA MÉDICA E DIAGNOSTICO LTDA","CLINICA SAMEAL");</v>
      </c>
    </row>
    <row r="321" spans="1:5" ht="15" customHeight="1">
      <c r="A321" s="42">
        <v>302</v>
      </c>
      <c r="B321" s="42">
        <v>409189</v>
      </c>
      <c r="C321" s="154" t="s">
        <v>19012</v>
      </c>
      <c r="D321" s="154" t="s">
        <v>19011</v>
      </c>
      <c r="E321" s="154" t="str">
        <f t="shared" si="4"/>
        <v>0 CONVENIOSAUDE(CONVENIOSAUDE_Pk,CONVENIOSAUDE_RegistroANS,CONVENIOSAUDE_RazaoSocial,CONVENIOSAUDE_NomeFantasia)VALUES(NULL,"409189","CLÍNICA MÉDICA MADUREIRA LTDA","C.M.M. SAÚDE");</v>
      </c>
    </row>
    <row r="322" spans="1:5" ht="15" customHeight="1">
      <c r="A322" s="42">
        <v>303</v>
      </c>
      <c r="B322" s="42">
        <v>407844</v>
      </c>
      <c r="C322" s="154" t="s">
        <v>19007</v>
      </c>
      <c r="D322" s="154" t="s">
        <v>19006</v>
      </c>
      <c r="E322" s="154" t="str">
        <f t="shared" si="4"/>
        <v>0 CONVENIOSAUDE(CONVENIOSAUDE_Pk,CONVENIOSAUDE_RegistroANS,CONVENIOSAUDE_RazaoSocial,CONVENIOSAUDE_NomeFantasia)VALUES(NULL,"407844","CLINICA MÉDICO CIRURGICA SANTA MARGARIDA LTDA","CLÍNICA MÉDICO CIRURGICA SANTA MARGARIDA LTDA");</v>
      </c>
    </row>
    <row r="323" spans="1:5" ht="15" customHeight="1">
      <c r="A323" s="42">
        <v>304</v>
      </c>
      <c r="B323" s="42">
        <v>401757</v>
      </c>
      <c r="C323" s="154" t="s">
        <v>19001</v>
      </c>
      <c r="D323" s="154" t="s">
        <v>19000</v>
      </c>
      <c r="E323" s="154" t="str">
        <f t="shared" si="4"/>
        <v>0 CONVENIOSAUDE(CONVENIOSAUDE_Pk,CONVENIOSAUDE_RegistroANS,CONVENIOSAUDE_RazaoSocial,CONVENIOSAUDE_NomeFantasia)VALUES(NULL,"401757","CLINICA ODONTO LTDA","CLINICA ODONTO");</v>
      </c>
    </row>
    <row r="324" spans="1:5" ht="15" customHeight="1">
      <c r="A324" s="42">
        <v>305</v>
      </c>
      <c r="B324" s="42">
        <v>404039</v>
      </c>
      <c r="C324" s="154" t="s">
        <v>18995</v>
      </c>
      <c r="D324" s="154" t="s">
        <v>18994</v>
      </c>
      <c r="E324" s="154" t="str">
        <f t="shared" si="4"/>
        <v>0 CONVENIOSAUDE(CONVENIOSAUDE_Pk,CONVENIOSAUDE_RegistroANS,CONVENIOSAUDE_RazaoSocial,CONVENIOSAUDE_NomeFantasia)VALUES(NULL,"404039","CLINICA ODONTOLOGICA LUIZ LIMA LTDA.","CLINICA UNIDENTAL");</v>
      </c>
    </row>
    <row r="325" spans="1:5" ht="15" customHeight="1">
      <c r="A325" s="42">
        <v>306</v>
      </c>
      <c r="B325" s="42">
        <v>414182</v>
      </c>
      <c r="C325" s="154" t="s">
        <v>18991</v>
      </c>
      <c r="D325" s="154" t="s">
        <v>18990</v>
      </c>
      <c r="E325" s="154" t="str">
        <f t="shared" si="4"/>
        <v>0 CONVENIOSAUDE(CONVENIOSAUDE_Pk,CONVENIOSAUDE_RegistroANS,CONVENIOSAUDE_RazaoSocial,CONVENIOSAUDE_NomeFantasia)VALUES(NULL,"414182","CLÍNICA ODONTOLÓGICA MAXIDENTE LTDA.","MAXIDENTE");</v>
      </c>
    </row>
    <row r="326" spans="1:5" ht="15" customHeight="1">
      <c r="A326" s="42">
        <v>307</v>
      </c>
      <c r="B326" s="42">
        <v>410071</v>
      </c>
      <c r="C326" s="154" t="s">
        <v>18985</v>
      </c>
      <c r="D326" s="154" t="s">
        <v>16334</v>
      </c>
      <c r="E326" s="154" t="str">
        <f t="shared" si="4"/>
        <v>0 CONVENIOSAUDE(CONVENIOSAUDE_Pk,CONVENIOSAUDE_RegistroANS,CONVENIOSAUDE_RazaoSocial,CONVENIOSAUDE_NomeFantasia)VALUES(NULL,"410071","CLINICA ODONTOLOGICA ODONTOPLAN LTDA","ODONTOPLAN");</v>
      </c>
    </row>
    <row r="327" spans="1:5" ht="15" customHeight="1">
      <c r="A327" s="42">
        <v>308</v>
      </c>
      <c r="B327" s="42">
        <v>416797</v>
      </c>
      <c r="C327" s="154" t="s">
        <v>18981</v>
      </c>
      <c r="D327" s="154" t="s">
        <v>11408</v>
      </c>
      <c r="E327" s="154" t="str">
        <f t="shared" si="4"/>
        <v>0 CONVENIOSAUDE(CONVENIOSAUDE_Pk,CONVENIOSAUDE_RegistroANS,CONVENIOSAUDE_RazaoSocial,CONVENIOSAUDE_NomeFantasia)VALUES(NULL,"416797","CLÍNICA ODONTOLÓGICA SASSO SOCIEDADE SIMPLES LTDA","-");</v>
      </c>
    </row>
    <row r="328" spans="1:5" ht="15" customHeight="1">
      <c r="A328" s="42">
        <v>309</v>
      </c>
      <c r="B328" s="42">
        <v>306355</v>
      </c>
      <c r="C328" s="154" t="s">
        <v>18975</v>
      </c>
      <c r="D328" s="154" t="s">
        <v>18975</v>
      </c>
      <c r="E328" s="154" t="str">
        <f t="shared" si="4"/>
        <v>0 CONVENIOSAUDE(CONVENIOSAUDE_Pk,CONVENIOSAUDE_RegistroANS,CONVENIOSAUDE_RazaoSocial,CONVENIOSAUDE_NomeFantasia)VALUES(NULL,"306355","CLÍNICA SANTA HELENA LTDA.","CLÍNICA SANTA HELENA LTDA.");</v>
      </c>
    </row>
    <row r="329" spans="1:5" ht="15" customHeight="1">
      <c r="A329" s="42">
        <v>310</v>
      </c>
      <c r="B329" s="42">
        <v>415944</v>
      </c>
      <c r="C329" s="154" t="s">
        <v>18970</v>
      </c>
      <c r="D329" s="154" t="s">
        <v>11408</v>
      </c>
      <c r="E329" s="154" t="str">
        <f t="shared" si="4"/>
        <v>0 CONVENIOSAUDE(CONVENIOSAUDE_Pk,CONVENIOSAUDE_RegistroANS,CONVENIOSAUDE_RazaoSocial,CONVENIOSAUDE_NomeFantasia)VALUES(NULL,"415944","CLÍNICA SÃO GABRIEL S/S LTDA","-");</v>
      </c>
    </row>
    <row r="330" spans="1:5" ht="15" customHeight="1">
      <c r="A330" s="42">
        <v>311</v>
      </c>
      <c r="B330" s="42">
        <v>407623</v>
      </c>
      <c r="C330" s="154" t="s">
        <v>18965</v>
      </c>
      <c r="D330" s="154" t="s">
        <v>18965</v>
      </c>
      <c r="E330" s="154" t="str">
        <f t="shared" si="4"/>
        <v>0 CONVENIOSAUDE(CONVENIOSAUDE_Pk,CONVENIOSAUDE_RegistroANS,CONVENIOSAUDE_RazaoSocial,CONVENIOSAUDE_NomeFantasia)VALUES(NULL,"407623","CLÍNICA SÃO JOÃO LTDA","CLÍNICA SÃO JOÃO LTDA");</v>
      </c>
    </row>
    <row r="331" spans="1:5" ht="15" customHeight="1">
      <c r="A331" s="42">
        <v>312</v>
      </c>
      <c r="B331" s="42">
        <v>413275</v>
      </c>
      <c r="C331" s="154" t="s">
        <v>18959</v>
      </c>
      <c r="D331" s="154" t="s">
        <v>18958</v>
      </c>
      <c r="E331" s="154" t="str">
        <f t="shared" si="4"/>
        <v>0 CONVENIOSAUDE(CONVENIOSAUDE_Pk,CONVENIOSAUDE_RegistroANS,CONVENIOSAUDE_RazaoSocial,CONVENIOSAUDE_NomeFantasia)VALUES(NULL,"413275","CLINICA SÃO JOSÉ SAUDE LTDA.","CLINICA SÃO JOSE SAUDE LTDA");</v>
      </c>
    </row>
    <row r="332" spans="1:5" ht="15" customHeight="1">
      <c r="A332" s="42">
        <v>313</v>
      </c>
      <c r="B332" s="42">
        <v>408867</v>
      </c>
      <c r="C332" s="154" t="s">
        <v>18953</v>
      </c>
      <c r="D332" s="154" t="s">
        <v>18952</v>
      </c>
      <c r="E332" s="154" t="str">
        <f t="shared" si="4"/>
        <v>0 CONVENIOSAUDE(CONVENIOSAUDE_Pk,CONVENIOSAUDE_RegistroANS,CONVENIOSAUDE_RazaoSocial,CONVENIOSAUDE_NomeFantasia)VALUES(NULL,"408867","CLINICA SAO LUCAS LTDA","PLAME SAÚDE");</v>
      </c>
    </row>
    <row r="333" spans="1:5" ht="15" customHeight="1">
      <c r="A333" s="42">
        <v>314</v>
      </c>
      <c r="B333" s="42">
        <v>317306</v>
      </c>
      <c r="C333" s="154" t="s">
        <v>18948</v>
      </c>
      <c r="D333" s="154" t="s">
        <v>18947</v>
      </c>
      <c r="E333" s="154" t="str">
        <f t="shared" si="4"/>
        <v>0 CONVENIOSAUDE(CONVENIOSAUDE_Pk,CONVENIOSAUDE_RegistroANS,CONVENIOSAUDE_RazaoSocial,CONVENIOSAUDE_NomeFantasia)VALUES(NULL,"317306","CLINICARD ASSISTENCIA MEDICA S/A","CLINICARD ASSISTÊNCIA MÉDICA S/A");</v>
      </c>
    </row>
    <row r="334" spans="1:5" ht="15" customHeight="1">
      <c r="A334" s="42">
        <v>315</v>
      </c>
      <c r="B334" s="42">
        <v>416011</v>
      </c>
      <c r="C334" s="154" t="s">
        <v>18941</v>
      </c>
      <c r="D334" s="154" t="s">
        <v>18940</v>
      </c>
      <c r="E334" s="154" t="str">
        <f t="shared" si="4"/>
        <v>0 CONVENIOSAUDE(CONVENIOSAUDE_Pk,CONVENIOSAUDE_RegistroANS,CONVENIOSAUDE_RazaoSocial,CONVENIOSAUDE_NomeFantasia)VALUES(NULL,"416011","CLINIMED DAY HOSPITAL LTDA EPP","HOSPITAL SANTA MARIA");</v>
      </c>
    </row>
    <row r="335" spans="1:5" ht="15" customHeight="1">
      <c r="A335" s="42">
        <v>316</v>
      </c>
      <c r="B335" s="42">
        <v>340782</v>
      </c>
      <c r="C335" s="154" t="s">
        <v>18936</v>
      </c>
      <c r="D335" s="154" t="s">
        <v>18935</v>
      </c>
      <c r="E335" s="154" t="str">
        <f t="shared" si="4"/>
        <v>0 CONVENIOSAUDE(CONVENIOSAUDE_Pk,CONVENIOSAUDE_RegistroANS,CONVENIOSAUDE_RazaoSocial,CONVENIOSAUDE_NomeFantasia)VALUES(NULL,"340782","CLINIPAM CLINICA PARANAENSE DE ASSISTENCIA MEDICA LTDA","CLINIPAM CLINICA PARANAENSE DE ASSISTENCIA MÉDICA LTDA.");</v>
      </c>
    </row>
    <row r="336" spans="1:5" ht="15" customHeight="1">
      <c r="A336" s="42">
        <v>317</v>
      </c>
      <c r="B336" s="42">
        <v>415413</v>
      </c>
      <c r="C336" s="154" t="s">
        <v>18932</v>
      </c>
      <c r="D336" s="154" t="s">
        <v>18931</v>
      </c>
      <c r="E336" s="154" t="str">
        <f t="shared" si="4"/>
        <v>0 CONVENIOSAUDE(CONVENIOSAUDE_Pk,CONVENIOSAUDE_RegistroANS,CONVENIOSAUDE_RazaoSocial,CONVENIOSAUDE_NomeFantasia)VALUES(NULL,"415413","CLINIPREV SAUDE LTDA","CLINIPREV SAÚDE LTDA");</v>
      </c>
    </row>
    <row r="337" spans="1:5" ht="15" customHeight="1">
      <c r="A337" s="42">
        <v>318</v>
      </c>
      <c r="B337" s="42">
        <v>417467</v>
      </c>
      <c r="C337" s="154" t="s">
        <v>18926</v>
      </c>
      <c r="D337" s="154" t="s">
        <v>11408</v>
      </c>
      <c r="E337" s="154" t="str">
        <f t="shared" si="4"/>
        <v>0 CONVENIOSAUDE(CONVENIOSAUDE_Pk,CONVENIOSAUDE_RegistroANS,CONVENIOSAUDE_RazaoSocial,CONVENIOSAUDE_NomeFantasia)VALUES(NULL,"417467","CLUBE DE BENEFICIOS OFFICE ASSISTENCIA INTEGRAL","-");</v>
      </c>
    </row>
    <row r="338" spans="1:5" ht="15" customHeight="1">
      <c r="A338" s="42">
        <v>319</v>
      </c>
      <c r="B338" s="42">
        <v>417891</v>
      </c>
      <c r="C338" s="154" t="s">
        <v>18922</v>
      </c>
      <c r="D338" s="154" t="s">
        <v>11408</v>
      </c>
      <c r="E338" s="154" t="str">
        <f t="shared" si="4"/>
        <v>0 CONVENIOSAUDE(CONVENIOSAUDE_Pk,CONVENIOSAUDE_RegistroANS,CONVENIOSAUDE_RazaoSocial,CONVENIOSAUDE_NomeFantasia)VALUES(NULL,"417891","CLUBE DE BENEFICIOS PARA COOP., ASS., CONS., SIND. E SEGUROS - CBCACSS","-");</v>
      </c>
    </row>
    <row r="339" spans="1:5" ht="15" customHeight="1">
      <c r="A339" s="42">
        <v>320</v>
      </c>
      <c r="B339" s="42">
        <v>310239</v>
      </c>
      <c r="C339" s="154" t="s">
        <v>18918</v>
      </c>
      <c r="D339" s="154" t="s">
        <v>18917</v>
      </c>
      <c r="E339" s="154" t="str">
        <f t="shared" si="4"/>
        <v>0 CONVENIOSAUDE(CONVENIOSAUDE_Pk,CONVENIOSAUDE_RegistroANS,CONVENIOSAUDE_RazaoSocial,CONVENIOSAUDE_NomeFantasia)VALUES(NULL,"310239","CMI CLINICA DE MEDICINA INTEGRADA LTDA.","CMI - CLINICA DE MEDICINA INTEGRADA LTDA.");</v>
      </c>
    </row>
    <row r="340" spans="1:5" ht="15" customHeight="1">
      <c r="A340" s="42">
        <v>321</v>
      </c>
      <c r="B340" s="42">
        <v>416134</v>
      </c>
      <c r="C340" s="154" t="s">
        <v>18914</v>
      </c>
      <c r="D340" s="154" t="s">
        <v>18913</v>
      </c>
      <c r="E340" s="154" t="str">
        <f t="shared" si="4"/>
        <v>0 CONVENIOSAUDE(CONVENIOSAUDE_Pk,CONVENIOSAUDE_RegistroANS,CONVENIOSAUDE_RazaoSocial,CONVENIOSAUDE_NomeFantasia)VALUES(NULL,"416134","CODEVAN CONVÊNIO ODONTOLÓGICO EVANGÉLICO LTDA.","DENTAL CARD");</v>
      </c>
    </row>
    <row r="341" spans="1:5" ht="15" customHeight="1">
      <c r="A341" s="42">
        <v>322</v>
      </c>
      <c r="B341" s="42">
        <v>415499</v>
      </c>
      <c r="C341" s="154" t="s">
        <v>18909</v>
      </c>
      <c r="D341" s="154" t="s">
        <v>18908</v>
      </c>
      <c r="E341" s="154" t="str">
        <f t="shared" ref="E341:E404" si="5">B$17&amp;$A$11&amp;B341&amp;$A$11&amp;$A$13&amp;$A$11&amp;C341&amp;$A$11&amp;$A$13&amp;$A$11&amp;D341&amp;$A$11&amp;$A$10&amp;$A$14</f>
        <v>0 CONVENIOSAUDE(CONVENIOSAUDE_Pk,CONVENIOSAUDE_RegistroANS,CONVENIOSAUDE_RazaoSocial,CONVENIOSAUDE_NomeFantasia)VALUES(NULL,"415499","COI - CLINICA ODONTOLOGICA INTEGRADA LTDA.","COI - CLINICA ODONTOLOGICA INTEGRADA");</v>
      </c>
    </row>
    <row r="342" spans="1:5" ht="15" customHeight="1">
      <c r="A342" s="42">
        <v>323</v>
      </c>
      <c r="B342" s="42">
        <v>320960</v>
      </c>
      <c r="C342" s="154" t="s">
        <v>18904</v>
      </c>
      <c r="D342" s="154" t="s">
        <v>18903</v>
      </c>
      <c r="E342" s="154" t="str">
        <f t="shared" si="5"/>
        <v>0 CONVENIOSAUDE(CONVENIOSAUDE_Pk,CONVENIOSAUDE_RegistroANS,CONVENIOSAUDE_RazaoSocial,CONVENIOSAUDE_NomeFantasia)VALUES(NULL,"320960","COIFE ODONTO - PLANOS ODONTOLOGICOS LTDA","COIFE ODONTO");</v>
      </c>
    </row>
    <row r="343" spans="1:5" ht="15" customHeight="1">
      <c r="A343" s="42">
        <v>324</v>
      </c>
      <c r="B343" s="42">
        <v>415812</v>
      </c>
      <c r="C343" s="154" t="s">
        <v>18896</v>
      </c>
      <c r="D343" s="154" t="s">
        <v>18895</v>
      </c>
      <c r="E343" s="154" t="str">
        <f t="shared" si="5"/>
        <v>0 CONVENIOSAUDE(CONVENIOSAUDE_Pk,CONVENIOSAUDE_RegistroANS,CONVENIOSAUDE_RazaoSocial,CONVENIOSAUDE_NomeFantasia)VALUES(NULL,"415812","COJUN CENTRO ODONTOLOGICO JUNDIAI LTDA.","COJUN CENTRO ODONTOLÓGICO JUNDIAI LTDA");</v>
      </c>
    </row>
    <row r="344" spans="1:5" ht="15" customHeight="1">
      <c r="A344" s="42">
        <v>325</v>
      </c>
      <c r="B344" s="42">
        <v>414549</v>
      </c>
      <c r="C344" s="154" t="s">
        <v>18891</v>
      </c>
      <c r="D344" s="154" t="s">
        <v>18890</v>
      </c>
      <c r="E344" s="154" t="str">
        <f t="shared" si="5"/>
        <v>0 CONVENIOSAUDE(CONVENIOSAUDE_Pk,CONVENIOSAUDE_RegistroANS,CONVENIOSAUDE_RazaoSocial,CONVENIOSAUDE_NomeFantasia)VALUES(NULL,"414549","COMPANHIA BRASILEIRA DE PETRÓLEO IPIRANGA","PETRÓLEO IPIRANGA");</v>
      </c>
    </row>
    <row r="345" spans="1:5" ht="15" customHeight="1">
      <c r="A345" s="42">
        <v>326</v>
      </c>
      <c r="B345" s="42">
        <v>388254</v>
      </c>
      <c r="C345" s="154" t="s">
        <v>18885</v>
      </c>
      <c r="D345" s="154" t="s">
        <v>18884</v>
      </c>
      <c r="E345" s="154" t="str">
        <f t="shared" si="5"/>
        <v>0 CONVENIOSAUDE(CONVENIOSAUDE_Pk,CONVENIOSAUDE_RegistroANS,CONVENIOSAUDE_RazaoSocial,CONVENIOSAUDE_NomeFantasia)VALUES(NULL,"388254","COMPANHIA DE ELETRICIDADE DO ESTADO DA BAHIA - COELBA","COMPANHIA DE ELETRICIDADE DO ESTADO DA BAHIA");</v>
      </c>
    </row>
    <row r="346" spans="1:5" ht="15" customHeight="1">
      <c r="A346" s="42">
        <v>327</v>
      </c>
      <c r="B346" s="42">
        <v>330051</v>
      </c>
      <c r="C346" s="154" t="s">
        <v>18878</v>
      </c>
      <c r="D346" s="154" t="s">
        <v>11408</v>
      </c>
      <c r="E346" s="154" t="str">
        <f t="shared" si="5"/>
        <v>0 CONVENIOSAUDE(CONVENIOSAUDE_Pk,CONVENIOSAUDE_RegistroANS,CONVENIOSAUDE_RazaoSocial,CONVENIOSAUDE_NomeFantasia)VALUES(NULL,"330051","COMPANHIA DE ENGENHARIA DE TRAFEGO - CET","-");</v>
      </c>
    </row>
    <row r="347" spans="1:5" ht="15" customHeight="1">
      <c r="A347" s="42">
        <v>328</v>
      </c>
      <c r="B347" s="42">
        <v>330183</v>
      </c>
      <c r="C347" s="154" t="s">
        <v>18874</v>
      </c>
      <c r="D347" s="154" t="s">
        <v>18873</v>
      </c>
      <c r="E347" s="154" t="str">
        <f t="shared" si="5"/>
        <v>0 CONVENIOSAUDE(CONVENIOSAUDE_Pk,CONVENIOSAUDE_RegistroANS,CONVENIOSAUDE_RazaoSocial,CONVENIOSAUDE_NomeFantasia)VALUES(NULL,"330183","COMPANHIA DE PROCESSAMENTO DE DADOS DO ESTADO DE SÃO PAULO - PRODESP","PRODESP");</v>
      </c>
    </row>
    <row r="348" spans="1:5" ht="15" customHeight="1">
      <c r="A348" s="42">
        <v>329</v>
      </c>
      <c r="B348" s="42">
        <v>328561</v>
      </c>
      <c r="C348" s="154" t="s">
        <v>18868</v>
      </c>
      <c r="D348" s="154" t="s">
        <v>11408</v>
      </c>
      <c r="E348" s="154" t="str">
        <f t="shared" si="5"/>
        <v>0 CONVENIOSAUDE(CONVENIOSAUDE_Pk,CONVENIOSAUDE_RegistroANS,CONVENIOSAUDE_RazaoSocial,CONVENIOSAUDE_NomeFantasia)VALUES(NULL,"328561","COMPANHIA DE SANEAMENTO DE MINAS GERAIS","-");</v>
      </c>
    </row>
    <row r="349" spans="1:5" ht="15" customHeight="1">
      <c r="A349" s="42">
        <v>330</v>
      </c>
      <c r="B349" s="42">
        <v>416509</v>
      </c>
      <c r="C349" s="154" t="s">
        <v>18863</v>
      </c>
      <c r="D349" s="154" t="s">
        <v>18862</v>
      </c>
      <c r="E349" s="154" t="str">
        <f t="shared" si="5"/>
        <v>0 CONVENIOSAUDE(CONVENIOSAUDE_Pk,CONVENIOSAUDE_RegistroANS,CONVENIOSAUDE_RazaoSocial,CONVENIOSAUDE_NomeFantasia)VALUES(NULL,"416509","COMPANHIA DOCAS DO ESPIRITO SANTO - CODESA","CODESA");</v>
      </c>
    </row>
    <row r="350" spans="1:5" ht="15" customHeight="1">
      <c r="A350" s="42">
        <v>331</v>
      </c>
      <c r="B350" s="42">
        <v>392405</v>
      </c>
      <c r="C350" s="154" t="s">
        <v>18857</v>
      </c>
      <c r="D350" s="154" t="s">
        <v>11408</v>
      </c>
      <c r="E350" s="154" t="str">
        <f t="shared" si="5"/>
        <v>0 CONVENIOSAUDE(CONVENIOSAUDE_Pk,CONVENIOSAUDE_RegistroANS,CONVENIOSAUDE_RazaoSocial,CONVENIOSAUDE_NomeFantasia)VALUES(NULL,"392405","COMPANHIA ESPIRITO SANTENSE DE SANEAMENTO","-");</v>
      </c>
    </row>
    <row r="351" spans="1:5" ht="15" customHeight="1">
      <c r="A351" s="42">
        <v>332</v>
      </c>
      <c r="B351" s="42">
        <v>334189</v>
      </c>
      <c r="C351" s="154" t="s">
        <v>18853</v>
      </c>
      <c r="D351" s="154" t="s">
        <v>18852</v>
      </c>
      <c r="E351" s="154" t="str">
        <f t="shared" si="5"/>
        <v>0 CONVENIOSAUDE(CONVENIOSAUDE_Pk,CONVENIOSAUDE_RegistroANS,CONVENIOSAUDE_RazaoSocial,CONVENIOSAUDE_NomeFantasia)VALUES(NULL,"334189","COMPANHIA NACIONAL DE ABASTECIMENTO - CONAB","COMPANHIA NACIONAL DE ABASTECIMENTO - C0NAB");</v>
      </c>
    </row>
    <row r="352" spans="1:5" ht="15" customHeight="1">
      <c r="A352" s="42">
        <v>333</v>
      </c>
      <c r="B352" s="42">
        <v>390259</v>
      </c>
      <c r="C352" s="154" t="s">
        <v>18847</v>
      </c>
      <c r="D352" s="154" t="s">
        <v>18846</v>
      </c>
      <c r="E352" s="154" t="str">
        <f t="shared" si="5"/>
        <v>0 CONVENIOSAUDE(CONVENIOSAUDE_Pk,CONVENIOSAUDE_RegistroANS,CONVENIOSAUDE_RazaoSocial,CONVENIOSAUDE_NomeFantasia)VALUES(NULL,"390259","COMSEDER - COOP. MÉD. DOS SERV. DA SUPLAN E DO DER LTDA","COMSEDER");</v>
      </c>
    </row>
    <row r="353" spans="1:5" ht="15" customHeight="1">
      <c r="A353" s="42">
        <v>334</v>
      </c>
      <c r="B353" s="42">
        <v>375918</v>
      </c>
      <c r="C353" s="154" t="s">
        <v>18842</v>
      </c>
      <c r="D353" s="154" t="s">
        <v>18841</v>
      </c>
      <c r="E353" s="154" t="str">
        <f t="shared" si="5"/>
        <v>0 CONVENIOSAUDE(CONVENIOSAUDE_Pk,CONVENIOSAUDE_RegistroANS,CONVENIOSAUDE_RazaoSocial,CONVENIOSAUDE_NomeFantasia)VALUES(NULL,"375918","COMUNIDADE EVANGÉLICA LUTERANA SÃO PAULO","ULBRA SAÚDE");</v>
      </c>
    </row>
    <row r="354" spans="1:5" ht="15" customHeight="1">
      <c r="A354" s="42">
        <v>335</v>
      </c>
      <c r="B354" s="42">
        <v>321931</v>
      </c>
      <c r="C354" s="154" t="s">
        <v>18837</v>
      </c>
      <c r="D354" s="154" t="s">
        <v>18836</v>
      </c>
      <c r="E354" s="154" t="str">
        <f t="shared" si="5"/>
        <v>0 CONVENIOSAUDE(CONVENIOSAUDE_Pk,CONVENIOSAUDE_RegistroANS,CONVENIOSAUDE_RazaoSocial,CONVENIOSAUDE_NomeFantasia)VALUES(NULL,"321931","CONFERÊNCIA SÃO JOSÉ DO AVAÍ","HOSPITAL SÃO JOSÉ DO AVAÍ");</v>
      </c>
    </row>
    <row r="355" spans="1:5" ht="15" customHeight="1">
      <c r="A355" s="42">
        <v>336</v>
      </c>
      <c r="B355" s="42">
        <v>410624</v>
      </c>
      <c r="C355" s="154" t="s">
        <v>18831</v>
      </c>
      <c r="D355" s="154" t="s">
        <v>18830</v>
      </c>
      <c r="E355" s="154" t="str">
        <f t="shared" si="5"/>
        <v>0 CONVENIOSAUDE(CONVENIOSAUDE_Pk,CONVENIOSAUDE_RegistroANS,CONVENIOSAUDE_RazaoSocial,CONVENIOSAUDE_NomeFantasia)VALUES(NULL,"410624","CONFIANCA ASSISTENCIA MEDICO HOSPITALAR. LTDA","CONFIANÇA SAÚDE");</v>
      </c>
    </row>
    <row r="356" spans="1:5" ht="15" customHeight="1">
      <c r="A356" s="42">
        <v>337</v>
      </c>
      <c r="B356" s="42">
        <v>417483</v>
      </c>
      <c r="C356" s="154" t="s">
        <v>18826</v>
      </c>
      <c r="D356" s="154" t="s">
        <v>18825</v>
      </c>
      <c r="E356" s="154" t="str">
        <f t="shared" si="5"/>
        <v>0 CONVENIOSAUDE(CONVENIOSAUDE_Pk,CONVENIOSAUDE_RegistroANS,CONVENIOSAUDE_RazaoSocial,CONVENIOSAUDE_NomeFantasia)VALUES(NULL,"417483","CONMED SÃO LUIS - CONVÊNIOS MÉDICOS DE SAÚDE SUPLEMENTAR LTDA","CONMED SÃO LUIS");</v>
      </c>
    </row>
    <row r="357" spans="1:5" ht="15" customHeight="1">
      <c r="A357" s="42">
        <v>338</v>
      </c>
      <c r="B357" s="42">
        <v>411931</v>
      </c>
      <c r="C357" s="154" t="s">
        <v>18822</v>
      </c>
      <c r="D357" s="154" t="s">
        <v>18821</v>
      </c>
      <c r="E357" s="154" t="str">
        <f t="shared" si="5"/>
        <v>0 CONVENIOSAUDE(CONVENIOSAUDE_Pk,CONVENIOSAUDE_RegistroANS,CONVENIOSAUDE_RazaoSocial,CONVENIOSAUDE_NomeFantasia)VALUES(NULL,"411931","CONMEDH SAUDE ASSISTENCIA INTEGRADA DE SAUDE LTDA","CONMEDH SAUDE");</v>
      </c>
    </row>
    <row r="358" spans="1:5" ht="15" customHeight="1">
      <c r="A358" s="42">
        <v>339</v>
      </c>
      <c r="B358" s="42">
        <v>405931</v>
      </c>
      <c r="C358" s="154" t="s">
        <v>18816</v>
      </c>
      <c r="D358" s="154" t="s">
        <v>18815</v>
      </c>
      <c r="E358" s="154" t="str">
        <f t="shared" si="5"/>
        <v>0 CONVENIOSAUDE(CONVENIOSAUDE_Pk,CONVENIOSAUDE_RegistroANS,CONVENIOSAUDE_RazaoSocial,CONVENIOSAUDE_NomeFantasia)VALUES(NULL,"405931","CONSTRUDENTE ASSISTENCIA ODONTOLOGICA LTDA","CONSTRUDENTE");</v>
      </c>
    </row>
    <row r="359" spans="1:5" ht="15" customHeight="1">
      <c r="A359" s="42">
        <v>340</v>
      </c>
      <c r="B359" s="42">
        <v>403784</v>
      </c>
      <c r="C359" s="154" t="s">
        <v>18810</v>
      </c>
      <c r="D359" s="154" t="s">
        <v>18809</v>
      </c>
      <c r="E359" s="154" t="str">
        <f t="shared" si="5"/>
        <v>0 CONVENIOSAUDE(CONVENIOSAUDE_Pk,CONVENIOSAUDE_RegistroANS,CONVENIOSAUDE_RazaoSocial,CONVENIOSAUDE_NomeFantasia)VALUES(NULL,"403784","CONVIMED SAÚDE LTDA","CONV MED SAÚDE LTDA.");</v>
      </c>
    </row>
    <row r="360" spans="1:5" ht="15" customHeight="1">
      <c r="A360" s="42">
        <v>341</v>
      </c>
      <c r="B360" s="42">
        <v>355135</v>
      </c>
      <c r="C360" s="154" t="s">
        <v>18804</v>
      </c>
      <c r="D360" s="154" t="s">
        <v>18803</v>
      </c>
      <c r="E360" s="154" t="str">
        <f t="shared" si="5"/>
        <v>0 CONVENIOSAUDE(CONVENIOSAUDE_Pk,CONVENIOSAUDE_RegistroANS,CONVENIOSAUDE_RazaoSocial,CONVENIOSAUDE_NomeFantasia)VALUES(NULL,"355135","COOPERATIVA AGROINDUSTRIAL DO ALEGRETE LTDA","COOPERATIVA AGROINDUSTRIAL ALEGRETE LTDA.");</v>
      </c>
    </row>
    <row r="361" spans="1:5" ht="15" customHeight="1">
      <c r="A361" s="42">
        <v>342</v>
      </c>
      <c r="B361" s="42">
        <v>350362</v>
      </c>
      <c r="C361" s="154" t="s">
        <v>20836</v>
      </c>
      <c r="D361" s="154" t="s">
        <v>18800</v>
      </c>
      <c r="E361" s="154" t="str">
        <f t="shared" si="5"/>
        <v>0 CONVENIOSAUDE(CONVENIOSAUDE_Pk,CONVENIOSAUDE_RegistroANS,CONVENIOSAUDE_RazaoSocial,CONVENIOSAUDE_NomeFantasia)VALUES(NULL,"350362","COOPERATIVA DE CONSUMO E BENEFÍCIOS SOCIAIS E ECONÔMICOS \"C.S. ASSISTANCE\"","C.S. ASSISTANCE");</v>
      </c>
    </row>
    <row r="362" spans="1:5" ht="15" customHeight="1">
      <c r="A362" s="42">
        <v>343</v>
      </c>
      <c r="B362" s="42">
        <v>362735</v>
      </c>
      <c r="C362" s="154" t="s">
        <v>18794</v>
      </c>
      <c r="D362" s="154" t="s">
        <v>18793</v>
      </c>
      <c r="E362" s="154" t="str">
        <f t="shared" si="5"/>
        <v>0 CONVENIOSAUDE(CONVENIOSAUDE_Pk,CONVENIOSAUDE_RegistroANS,CONVENIOSAUDE_RazaoSocial,CONVENIOSAUDE_NomeFantasia)VALUES(NULL,"362735","COOPERATIVA DE SERVIÇOS ODONTOLÓGICOS DE FARROUPILHA LTDA","COODONTO");</v>
      </c>
    </row>
    <row r="363" spans="1:5" ht="15" customHeight="1">
      <c r="A363" s="42">
        <v>344</v>
      </c>
      <c r="B363" s="42">
        <v>313084</v>
      </c>
      <c r="C363" s="154" t="s">
        <v>18788</v>
      </c>
      <c r="D363" s="154" t="s">
        <v>18787</v>
      </c>
      <c r="E363" s="154" t="str">
        <f t="shared" si="5"/>
        <v>0 CONVENIOSAUDE(CONVENIOSAUDE_Pk,CONVENIOSAUDE_RegistroANS,CONVENIOSAUDE_RazaoSocial,CONVENIOSAUDE_NomeFantasia)VALUES(NULL,"313084","COOPERATIVA DE TRABALHO MEDICO DE ARAGUAÍNA - UNIMED ARAGUAÍNA","UNIMED DE ARAGUAINA");</v>
      </c>
    </row>
    <row r="364" spans="1:5" ht="15" customHeight="1">
      <c r="A364" s="42">
        <v>345</v>
      </c>
      <c r="B364" s="42">
        <v>337188</v>
      </c>
      <c r="C364" s="154" t="s">
        <v>18781</v>
      </c>
      <c r="D364" s="154" t="s">
        <v>18780</v>
      </c>
      <c r="E364" s="154" t="str">
        <f t="shared" si="5"/>
        <v>0 CONVENIOSAUDE(CONVENIOSAUDE_Pk,CONVENIOSAUDE_RegistroANS,CONVENIOSAUDE_RazaoSocial,CONVENIOSAUDE_NomeFantasia)VALUES(NULL,"337188","COOPERATIVA DE TRABALHO MÉDICO DE POUSO ALEGRE","UNIMED SUL MINEIRA");</v>
      </c>
    </row>
    <row r="365" spans="1:5" ht="15" customHeight="1">
      <c r="A365" s="42">
        <v>346</v>
      </c>
      <c r="B365" s="42">
        <v>338559</v>
      </c>
      <c r="C365" s="154" t="s">
        <v>18773</v>
      </c>
      <c r="D365" s="154" t="s">
        <v>18772</v>
      </c>
      <c r="E365" s="154" t="str">
        <f t="shared" si="5"/>
        <v>0 CONVENIOSAUDE(CONVENIOSAUDE_Pk,CONVENIOSAUDE_RegistroANS,CONVENIOSAUDE_RazaoSocial,CONVENIOSAUDE_NomeFantasia)VALUES(NULL,"338559","COOPERATIVA DE TRABALHO MÉDICO DE SÃO LUÍS LTDA. - UNIMED DE SÃO LUÍS","UNIMED SÃO LUÍS");</v>
      </c>
    </row>
    <row r="366" spans="1:5" ht="15" customHeight="1">
      <c r="A366" s="42">
        <v>347</v>
      </c>
      <c r="B366" s="42">
        <v>317012</v>
      </c>
      <c r="C366" s="154" t="s">
        <v>18769</v>
      </c>
      <c r="D366" s="154" t="s">
        <v>18768</v>
      </c>
      <c r="E366" s="154" t="str">
        <f t="shared" si="5"/>
        <v>0 CONVENIOSAUDE(CONVENIOSAUDE_Pk,CONVENIOSAUDE_RegistroANS,CONVENIOSAUDE_RazaoSocial,CONVENIOSAUDE_NomeFantasia)VALUES(NULL,"317012","COOPERATIVA DE TRABALHO MÉDICO DO PLANALTO NORTE DE SC LTDA","UNIMED PLANALTO NORTE");</v>
      </c>
    </row>
    <row r="367" spans="1:5" ht="15" customHeight="1">
      <c r="A367" s="42">
        <v>348</v>
      </c>
      <c r="B367" s="42">
        <v>318213</v>
      </c>
      <c r="C367" s="154" t="s">
        <v>18764</v>
      </c>
      <c r="D367" s="154" t="s">
        <v>18763</v>
      </c>
      <c r="E367" s="154" t="str">
        <f t="shared" si="5"/>
        <v>0 CONVENIOSAUDE(CONVENIOSAUDE_Pk,CONVENIOSAUDE_RegistroANS,CONVENIOSAUDE_RazaoSocial,CONVENIOSAUDE_NomeFantasia)VALUES(NULL,"318213","COOPERATIVA DE TRABALHO MEDICO REGIÃO DO PLANALTO SERRANO","COOPERATIVA DE TRABALHO MEDICO REG.PLAN.SERRANO");</v>
      </c>
    </row>
    <row r="368" spans="1:5" ht="15" customHeight="1">
      <c r="A368" s="42">
        <v>349</v>
      </c>
      <c r="B368" s="42">
        <v>319597</v>
      </c>
      <c r="C368" s="154" t="s">
        <v>18759</v>
      </c>
      <c r="D368" s="154" t="s">
        <v>18758</v>
      </c>
      <c r="E368" s="154" t="str">
        <f t="shared" si="5"/>
        <v>0 CONVENIOSAUDE(CONVENIOSAUDE_Pk,CONVENIOSAUDE_RegistroANS,CONVENIOSAUDE_RazaoSocial,CONVENIOSAUDE_NomeFantasia)VALUES(NULL,"319597","COOPERATIVA DE TRABALHO MÉDICO-UNIMED AQUIDAUANA","UNIMED AQUIDAUANA");</v>
      </c>
    </row>
    <row r="369" spans="1:5" ht="15" customHeight="1">
      <c r="A369" s="42">
        <v>350</v>
      </c>
      <c r="B369" s="42">
        <v>314170</v>
      </c>
      <c r="C369" s="154" t="s">
        <v>18753</v>
      </c>
      <c r="D369" s="154" t="s">
        <v>18752</v>
      </c>
      <c r="E369" s="154" t="str">
        <f t="shared" si="5"/>
        <v>0 CONVENIOSAUDE(CONVENIOSAUDE_Pk,CONVENIOSAUDE_RegistroANS,CONVENIOSAUDE_RazaoSocial,CONVENIOSAUDE_NomeFantasia)VALUES(NULL,"314170","COOPERATIVA DE USUÁRIOS ASSISTÊNCIA MÉDICO-HOSPITALAR DO SICOOB LTDA - VIVAMED","VIVAMED");</v>
      </c>
    </row>
    <row r="370" spans="1:5" ht="15" customHeight="1">
      <c r="A370" s="42">
        <v>351</v>
      </c>
      <c r="B370" s="42">
        <v>407879</v>
      </c>
      <c r="C370" s="154" t="s">
        <v>18747</v>
      </c>
      <c r="D370" s="154" t="s">
        <v>18746</v>
      </c>
      <c r="E370" s="154" t="str">
        <f t="shared" si="5"/>
        <v>0 CONVENIOSAUDE(CONVENIOSAUDE_Pk,CONVENIOSAUDE_RegistroANS,CONVENIOSAUDE_RazaoSocial,CONVENIOSAUDE_NomeFantasia)VALUES(NULL,"407879","COOPERATIVA DE USUARIOS DO SISTEMA DE SAUDE DE MARILIA","COOPUS");</v>
      </c>
    </row>
    <row r="371" spans="1:5" ht="15" customHeight="1">
      <c r="A371" s="42">
        <v>352</v>
      </c>
      <c r="B371" s="42">
        <v>359459</v>
      </c>
      <c r="C371" s="154" t="s">
        <v>18742</v>
      </c>
      <c r="D371" s="154" t="s">
        <v>18741</v>
      </c>
      <c r="E371" s="154" t="str">
        <f t="shared" si="5"/>
        <v>0 CONVENIOSAUDE(CONVENIOSAUDE_Pk,CONVENIOSAUDE_RegistroANS,CONVENIOSAUDE_RazaoSocial,CONVENIOSAUDE_NomeFantasia)VALUES(NULL,"359459","COOPERATIVA DOS CIRURGIÕES DENTISTAS DO ESTADO DE SERGIPE","COOPERDONTO");</v>
      </c>
    </row>
    <row r="372" spans="1:5" ht="15" customHeight="1">
      <c r="A372" s="42">
        <v>353</v>
      </c>
      <c r="B372" s="42">
        <v>404241</v>
      </c>
      <c r="C372" s="154" t="s">
        <v>18735</v>
      </c>
      <c r="D372" s="154" t="s">
        <v>18734</v>
      </c>
      <c r="E372" s="154" t="str">
        <f t="shared" si="5"/>
        <v>0 CONVENIOSAUDE(CONVENIOSAUDE_Pk,CONVENIOSAUDE_RegistroANS,CONVENIOSAUDE_RazaoSocial,CONVENIOSAUDE_NomeFantasia)VALUES(NULL,"404241","COOPERATIVA DOS USUÁRIOS DE SERVIÇOS DE SAÚDE DO VALE DO RIO DOS SINOS LTDA","COOPERSINOS LTDA");</v>
      </c>
    </row>
    <row r="373" spans="1:5" ht="15" customHeight="1">
      <c r="A373" s="42">
        <v>354</v>
      </c>
      <c r="B373" s="42">
        <v>406805</v>
      </c>
      <c r="C373" s="154" t="s">
        <v>18728</v>
      </c>
      <c r="D373" s="154" t="s">
        <v>18727</v>
      </c>
      <c r="E373" s="154" t="str">
        <f t="shared" si="5"/>
        <v>0 CONVENIOSAUDE(CONVENIOSAUDE_Pk,CONVENIOSAUDE_RegistroANS,CONVENIOSAUDE_RazaoSocial,CONVENIOSAUDE_NomeFantasia)VALUES(NULL,"406805","COOPERATIVA DOS USUÁRIOS DE SERVIÇOS DE SAÚDE LTDA.","COOPUSAÚDE");</v>
      </c>
    </row>
    <row r="374" spans="1:5" ht="15" customHeight="1">
      <c r="A374" s="42">
        <v>355</v>
      </c>
      <c r="B374" s="42">
        <v>400572</v>
      </c>
      <c r="C374" s="154" t="s">
        <v>18724</v>
      </c>
      <c r="D374" s="154" t="s">
        <v>18723</v>
      </c>
      <c r="E374" s="154" t="str">
        <f t="shared" si="5"/>
        <v>0 CONVENIOSAUDE(CONVENIOSAUDE_Pk,CONVENIOSAUDE_RegistroANS,CONVENIOSAUDE_RazaoSocial,CONVENIOSAUDE_NomeFantasia)VALUES(NULL,"400572","COOPERATIVA EVIDENTE - COOPERATIVA DE TRABALHO ODONTOLÓGICA DE BOTUCATU","EVIDENTE");</v>
      </c>
    </row>
    <row r="375" spans="1:5" ht="15" customHeight="1">
      <c r="A375" s="42">
        <v>356</v>
      </c>
      <c r="B375" s="42">
        <v>336432</v>
      </c>
      <c r="C375" s="154" t="s">
        <v>18717</v>
      </c>
      <c r="D375" s="154" t="s">
        <v>18716</v>
      </c>
      <c r="E375" s="154" t="str">
        <f t="shared" si="5"/>
        <v>0 CONVENIOSAUDE(CONVENIOSAUDE_Pk,CONVENIOSAUDE_RegistroANS,CONVENIOSAUDE_RazaoSocial,CONVENIOSAUDE_NomeFantasia)VALUES(NULL,"336432","COOPERATIVA MÉDICA CAMPINAS - COOPERMECA","COOPERMECA");</v>
      </c>
    </row>
    <row r="376" spans="1:5" ht="15" customHeight="1">
      <c r="A376" s="42">
        <v>357</v>
      </c>
      <c r="B376" s="42">
        <v>417840</v>
      </c>
      <c r="C376" s="154" t="s">
        <v>18711</v>
      </c>
      <c r="D376" s="154" t="s">
        <v>18710</v>
      </c>
      <c r="E376" s="154" t="str">
        <f t="shared" si="5"/>
        <v>0 CONVENIOSAUDE(CONVENIOSAUDE_Pk,CONVENIOSAUDE_RegistroANS,CONVENIOSAUDE_RazaoSocial,CONVENIOSAUDE_NomeFantasia)VALUES(NULL,"417840","COOPERATIVA NOVODENTE LTDA","NOVODENTE");</v>
      </c>
    </row>
    <row r="377" spans="1:5" ht="15" customHeight="1">
      <c r="A377" s="42">
        <v>358</v>
      </c>
      <c r="B377" s="42">
        <v>342335</v>
      </c>
      <c r="C377" s="154" t="s">
        <v>18705</v>
      </c>
      <c r="D377" s="154" t="s">
        <v>18704</v>
      </c>
      <c r="E377" s="154" t="str">
        <f t="shared" si="5"/>
        <v>0 CONVENIOSAUDE(CONVENIOSAUDE_Pk,CONVENIOSAUDE_RegistroANS,CONVENIOSAUDE_RazaoSocial,CONVENIOSAUDE_NomeFantasia)VALUES(NULL,"342335","COOPERATIVA ODONTOLÓGICA DE GARANHUNS E AGRESTE MERIDIONAL.","UNIODONTO GARANHUNS");</v>
      </c>
    </row>
    <row r="378" spans="1:5" ht="15" customHeight="1">
      <c r="A378" s="42">
        <v>359</v>
      </c>
      <c r="B378" s="42">
        <v>365785</v>
      </c>
      <c r="C378" s="154" t="s">
        <v>18699</v>
      </c>
      <c r="D378" s="154" t="s">
        <v>18698</v>
      </c>
      <c r="E378" s="154" t="str">
        <f t="shared" si="5"/>
        <v>0 CONVENIOSAUDE(CONVENIOSAUDE_Pk,CONVENIOSAUDE_RegistroANS,CONVENIOSAUDE_RazaoSocial,CONVENIOSAUDE_NomeFantasia)VALUES(NULL,"365785","COOPERATIVA ODONTOLÓGICA DO ESTADO DO AMAPÁ","UNIODONTO AMAPÁ");</v>
      </c>
    </row>
    <row r="379" spans="1:5" ht="15" customHeight="1">
      <c r="A379" s="42">
        <v>360</v>
      </c>
      <c r="B379" s="42">
        <v>410951</v>
      </c>
      <c r="C379" s="154" t="s">
        <v>18693</v>
      </c>
      <c r="D379" s="154" t="s">
        <v>18692</v>
      </c>
      <c r="E379" s="154" t="str">
        <f t="shared" si="5"/>
        <v>0 CONVENIOSAUDE(CONVENIOSAUDE_Pk,CONVENIOSAUDE_RegistroANS,CONVENIOSAUDE_RazaoSocial,CONVENIOSAUDE_NomeFantasia)VALUES(NULL,"410951","COOPERATIVA ODONTOLOGICA LTDA.","UNIODONTO MISSOES");</v>
      </c>
    </row>
    <row r="380" spans="1:5" ht="15" customHeight="1">
      <c r="A380" s="42">
        <v>361</v>
      </c>
      <c r="B380" s="42">
        <v>409791</v>
      </c>
      <c r="C380" s="154" t="s">
        <v>18688</v>
      </c>
      <c r="D380" s="154" t="s">
        <v>18687</v>
      </c>
      <c r="E380" s="154" t="str">
        <f t="shared" si="5"/>
        <v>0 CONVENIOSAUDE(CONVENIOSAUDE_Pk,CONVENIOSAUDE_RegistroANS,CONVENIOSAUDE_RazaoSocial,CONVENIOSAUDE_NomeFantasia)VALUES(NULL,"409791","COOPERATIVA ODONTOLÓGICA POÇOS DE CALDAS","UNIODONTO POÇOS DE CALDAS");</v>
      </c>
    </row>
    <row r="381" spans="1:5" ht="15" customHeight="1">
      <c r="A381" s="42">
        <v>362</v>
      </c>
      <c r="B381" s="42">
        <v>402010</v>
      </c>
      <c r="C381" s="154" t="s">
        <v>18682</v>
      </c>
      <c r="D381" s="154" t="s">
        <v>18681</v>
      </c>
      <c r="E381" s="154" t="str">
        <f t="shared" si="5"/>
        <v>0 CONVENIOSAUDE(CONVENIOSAUDE_Pk,CONVENIOSAUDE_RegistroANS,CONVENIOSAUDE_RazaoSocial,CONVENIOSAUDE_NomeFantasia)VALUES(NULL,"402010","COOPERATIVA ODONTOLÓGICA REGIÃO SUL DA BAHIA - UNIODONTO","UNIODONTO ITABUNA");</v>
      </c>
    </row>
    <row r="382" spans="1:5" ht="15" customHeight="1">
      <c r="A382" s="42">
        <v>363</v>
      </c>
      <c r="B382" s="42">
        <v>353477</v>
      </c>
      <c r="C382" s="154" t="s">
        <v>18675</v>
      </c>
      <c r="D382" s="154" t="s">
        <v>18674</v>
      </c>
      <c r="E382" s="154" t="str">
        <f t="shared" si="5"/>
        <v>0 CONVENIOSAUDE(CONVENIOSAUDE_Pk,CONVENIOSAUDE_RegistroANS,CONVENIOSAUDE_RazaoSocial,CONVENIOSAUDE_NomeFantasia)VALUES(NULL,"353477","COOPERATIVA ODONTOLÓGICA VALE DO CAÍ LTDA - DENTSUL","COOPERATIVA ODONTOLÓGICA VALE DO CAÍ LTDA. DENTSUL");</v>
      </c>
    </row>
    <row r="383" spans="1:5" ht="15" customHeight="1">
      <c r="A383" s="42">
        <v>364</v>
      </c>
      <c r="B383" s="42">
        <v>353892</v>
      </c>
      <c r="C383" s="154" t="s">
        <v>18670</v>
      </c>
      <c r="D383" s="154" t="s">
        <v>18669</v>
      </c>
      <c r="E383" s="154" t="str">
        <f t="shared" si="5"/>
        <v>0 CONVENIOSAUDE(CONVENIOSAUDE_Pk,CONVENIOSAUDE_RegistroANS,CONVENIOSAUDE_RazaoSocial,CONVENIOSAUDE_NomeFantasia)VALUES(NULL,"353892","COOPERCISO CENTRO INTEGRADO DE SERVIÇO ODONTOLÓGICO LTDA.","COOPERCISO");</v>
      </c>
    </row>
    <row r="384" spans="1:5" ht="15" customHeight="1">
      <c r="A384" s="42">
        <v>365</v>
      </c>
      <c r="B384" s="42">
        <v>407241</v>
      </c>
      <c r="C384" s="154" t="s">
        <v>18665</v>
      </c>
      <c r="D384" s="154" t="s">
        <v>18664</v>
      </c>
      <c r="E384" s="154" t="str">
        <f t="shared" si="5"/>
        <v>0 CONVENIOSAUDE(CONVENIOSAUDE_Pk,CONVENIOSAUDE_RegistroANS,CONVENIOSAUDE_RazaoSocial,CONVENIOSAUDE_NomeFantasia)VALUES(NULL,"407241","COOP-ODONTOCLASSIC - COOPERATIVA DE TRABALHO ODONTOLÓGICO","ODONTOCLASSIC");</v>
      </c>
    </row>
    <row r="385" spans="1:5" ht="15" customHeight="1">
      <c r="A385" s="42">
        <v>366</v>
      </c>
      <c r="B385" s="42">
        <v>310581</v>
      </c>
      <c r="C385" s="154" t="s">
        <v>18659</v>
      </c>
      <c r="D385" s="154" t="s">
        <v>18658</v>
      </c>
      <c r="E385" s="154" t="str">
        <f t="shared" si="5"/>
        <v>0 CONVENIOSAUDE(CONVENIOSAUDE_Pk,CONVENIOSAUDE_RegistroANS,CONVENIOSAUDE_RazaoSocial,CONVENIOSAUDE_NomeFantasia)VALUES(NULL,"310581","COOPTASIM-ES - COOPERATIVA DE PROFISSIONAIS TÉCNICOS NA ADMINISTRAÇÃO DE SERV EVANGELICOS DO EST DO ESPIRITO SANTO","COOPTASIM (ES)");</v>
      </c>
    </row>
    <row r="386" spans="1:5" ht="15" customHeight="1">
      <c r="A386" s="42">
        <v>367</v>
      </c>
      <c r="B386" s="42">
        <v>384356</v>
      </c>
      <c r="C386" s="154" t="s">
        <v>18653</v>
      </c>
      <c r="D386" s="154" t="s">
        <v>18652</v>
      </c>
      <c r="E386" s="154" t="str">
        <f t="shared" si="5"/>
        <v>0 CONVENIOSAUDE(CONVENIOSAUDE_Pk,CONVENIOSAUDE_RegistroANS,CONVENIOSAUDE_RazaoSocial,CONVENIOSAUDE_NomeFantasia)VALUES(NULL,"384356","COOPUS - COOPERATIVA DE USUÁRIOS DO SISTEMA DE SAÚDE DE CAMPINAS","COOPUS - COOPERATIVA DE USUÁRIOS DO SISTEMA DE SAÚDE DE CAMP");</v>
      </c>
    </row>
    <row r="387" spans="1:5" ht="15" customHeight="1">
      <c r="A387" s="42">
        <v>368</v>
      </c>
      <c r="B387" s="42">
        <v>416207</v>
      </c>
      <c r="C387" s="154" t="s">
        <v>18648</v>
      </c>
      <c r="D387" s="154" t="s">
        <v>18647</v>
      </c>
      <c r="E387" s="154" t="str">
        <f t="shared" si="5"/>
        <v>0 CONVENIOSAUDE(CONVENIOSAUDE_Pk,CONVENIOSAUDE_RegistroANS,CONVENIOSAUDE_RazaoSocial,CONVENIOSAUDE_NomeFantasia)VALUES(NULL,"416207","COORE ASSSITÊNCIA ODONTOLÓGICA S/C LTDA - ME","COORE ASSSITÊNCIA ODONTOLÓGICA");</v>
      </c>
    </row>
    <row r="388" spans="1:5" ht="15" customHeight="1">
      <c r="A388" s="42">
        <v>369</v>
      </c>
      <c r="B388" s="42">
        <v>415731</v>
      </c>
      <c r="C388" s="154" t="s">
        <v>18641</v>
      </c>
      <c r="D388" s="154" t="s">
        <v>18641</v>
      </c>
      <c r="E388" s="154" t="str">
        <f t="shared" si="5"/>
        <v>0 CONVENIOSAUDE(CONVENIOSAUDE_Pk,CONVENIOSAUDE_RegistroANS,CONVENIOSAUDE_RazaoSocial,CONVENIOSAUDE_NomeFantasia)VALUES(NULL,"415731","COPAMEDH - ASSISTÊNCIA MÉDICA HOSPITALAR","COPAMEDH - ASSISTÊNCIA MÉDICA HOSPITALAR");</v>
      </c>
    </row>
    <row r="389" spans="1:5" ht="15" customHeight="1">
      <c r="A389" s="42">
        <v>370</v>
      </c>
      <c r="B389" s="42">
        <v>408379</v>
      </c>
      <c r="C389" s="154" t="s">
        <v>18637</v>
      </c>
      <c r="D389" s="154" t="s">
        <v>18636</v>
      </c>
      <c r="E389" s="154" t="str">
        <f t="shared" si="5"/>
        <v>0 CONVENIOSAUDE(CONVENIOSAUDE_Pk,CONVENIOSAUDE_RegistroANS,CONVENIOSAUDE_RazaoSocial,CONVENIOSAUDE_NomeFantasia)VALUES(NULL,"408379","COP-COMPANHIA ODONTOLOGICA PAULISTA S/C LTDA","COP");</v>
      </c>
    </row>
    <row r="390" spans="1:5" ht="15" customHeight="1">
      <c r="A390" s="42">
        <v>371</v>
      </c>
      <c r="B390" s="42">
        <v>332062</v>
      </c>
      <c r="C390" s="154" t="s">
        <v>18630</v>
      </c>
      <c r="D390" s="154" t="s">
        <v>18629</v>
      </c>
      <c r="E390" s="154" t="str">
        <f t="shared" si="5"/>
        <v>0 CONVENIOSAUDE(CONVENIOSAUDE_Pk,CONVENIOSAUDE_RegistroANS,CONVENIOSAUDE_RazaoSocial,CONVENIOSAUDE_NomeFantasia)VALUES(NULL,"332062","COPESUL - COMPANHIA PETROQUÍMICA DO SUL","COPESUL");</v>
      </c>
    </row>
    <row r="391" spans="1:5" ht="15" customHeight="1">
      <c r="A391" s="42">
        <v>372</v>
      </c>
      <c r="B391" s="42">
        <v>335568</v>
      </c>
      <c r="C391" s="154" t="s">
        <v>18624</v>
      </c>
      <c r="D391" s="154" t="s">
        <v>18623</v>
      </c>
      <c r="E391" s="154" t="str">
        <f t="shared" si="5"/>
        <v>0 CONVENIOSAUDE(CONVENIOSAUDE_Pk,CONVENIOSAUDE_RegistroANS,CONVENIOSAUDE_RazaoSocial,CONVENIOSAUDE_NomeFantasia)VALUES(NULL,"335568","COPI - CENTRO ODONTOLÓGICO PITANGUEIRAS S/C LTDA","COPI");</v>
      </c>
    </row>
    <row r="392" spans="1:5" ht="15" customHeight="1">
      <c r="A392" s="42">
        <v>373</v>
      </c>
      <c r="B392" s="42">
        <v>417866</v>
      </c>
      <c r="C392" s="154" t="s">
        <v>18619</v>
      </c>
      <c r="D392" s="154" t="s">
        <v>11408</v>
      </c>
      <c r="E392" s="154" t="str">
        <f t="shared" si="5"/>
        <v>0 CONVENIOSAUDE(CONVENIOSAUDE_Pk,CONVENIOSAUDE_RegistroANS,CONVENIOSAUDE_RazaoSocial,CONVENIOSAUDE_NomeFantasia)VALUES(NULL,"417866","COTACOM - SERVIÇOS DE GESTÃO DE BENEFÍCIOS LTDA","-");</v>
      </c>
    </row>
    <row r="393" spans="1:5" ht="15" customHeight="1">
      <c r="A393" s="42">
        <v>374</v>
      </c>
      <c r="B393" s="42">
        <v>404225</v>
      </c>
      <c r="C393" s="154" t="s">
        <v>18615</v>
      </c>
      <c r="D393" s="154" t="s">
        <v>18614</v>
      </c>
      <c r="E393" s="154" t="str">
        <f t="shared" si="5"/>
        <v>0 CONVENIOSAUDE(CONVENIOSAUDE_Pk,CONVENIOSAUDE_RegistroANS,CONVENIOSAUDE_RazaoSocial,CONVENIOSAUDE_NomeFantasia)VALUES(NULL,"404225","COTAR CLÍNICA ODONTOLÓGICA LTDA.","COTAR CLINICA ODONTOLÓGICA LTDA");</v>
      </c>
    </row>
    <row r="394" spans="1:5" ht="15" customHeight="1">
      <c r="A394" s="42">
        <v>375</v>
      </c>
      <c r="B394" s="42">
        <v>414051</v>
      </c>
      <c r="C394" s="154" t="s">
        <v>18608</v>
      </c>
      <c r="D394" s="154" t="s">
        <v>18607</v>
      </c>
      <c r="E394" s="154" t="str">
        <f t="shared" si="5"/>
        <v>0 CONVENIOSAUDE(CONVENIOSAUDE_Pk,CONVENIOSAUDE_RegistroANS,CONVENIOSAUDE_RazaoSocial,CONVENIOSAUDE_NomeFantasia)VALUES(NULL,"414051","COTIA SAUDE ASSISTENCIA MEDICA S/C LTDA","COTIA SAÚDE");</v>
      </c>
    </row>
    <row r="395" spans="1:5" ht="15" customHeight="1">
      <c r="A395" s="42">
        <v>376</v>
      </c>
      <c r="B395" s="42">
        <v>415570</v>
      </c>
      <c r="C395" s="154" t="s">
        <v>18601</v>
      </c>
      <c r="D395" s="154" t="s">
        <v>18600</v>
      </c>
      <c r="E395" s="154" t="str">
        <f t="shared" si="5"/>
        <v>0 CONVENIOSAUDE(CONVENIOSAUDE_Pk,CONVENIOSAUDE_RegistroANS,CONVENIOSAUDE_RazaoSocial,CONVENIOSAUDE_NomeFantasia)VALUES(NULL,"415570","CPS PLANOS DE SAÚDE LTDA","CLINESP PLANOS DE SAÚDE");</v>
      </c>
    </row>
    <row r="396" spans="1:5" ht="15" customHeight="1">
      <c r="A396" s="42">
        <v>377</v>
      </c>
      <c r="B396" s="42">
        <v>368181</v>
      </c>
      <c r="C396" s="154" t="s">
        <v>18595</v>
      </c>
      <c r="D396" s="154" t="s">
        <v>18594</v>
      </c>
      <c r="E396" s="154" t="str">
        <f t="shared" si="5"/>
        <v>0 CONVENIOSAUDE(CONVENIOSAUDE_Pk,CONVENIOSAUDE_RegistroANS,CONVENIOSAUDE_RazaoSocial,CONVENIOSAUDE_NomeFantasia)VALUES(NULL,"368181","CROE - CENTRO DE REABILITACAO ORAL ESPECIALIZADO LTDA","CROE-CENTRO DE REABILITAÇAO ORAL ESPECIALIZADO LTDA");</v>
      </c>
    </row>
    <row r="397" spans="1:5" ht="15" customHeight="1">
      <c r="A397" s="42">
        <v>378</v>
      </c>
      <c r="B397" s="42">
        <v>397245</v>
      </c>
      <c r="C397" s="154" t="s">
        <v>18590</v>
      </c>
      <c r="D397" s="154" t="s">
        <v>18590</v>
      </c>
      <c r="E397" s="154" t="str">
        <f t="shared" si="5"/>
        <v>0 CONVENIOSAUDE(CONVENIOSAUDE_Pk,CONVENIOSAUDE_RegistroANS,CONVENIOSAUDE_RazaoSocial,CONVENIOSAUDE_NomeFantasia)VALUES(NULL,"397245","CROWN ODONTOLOGIA DE GRUPO LTDA","CROWN ODONTOLOGIA DE GRUPO LTDA");</v>
      </c>
    </row>
    <row r="398" spans="1:5" ht="15" customHeight="1">
      <c r="A398" s="42">
        <v>379</v>
      </c>
      <c r="B398" s="42">
        <v>324698</v>
      </c>
      <c r="C398" s="154" t="s">
        <v>18583</v>
      </c>
      <c r="D398" s="154" t="s">
        <v>18582</v>
      </c>
      <c r="E398" s="154" t="str">
        <f t="shared" si="5"/>
        <v>0 CONVENIOSAUDE(CONVENIOSAUDE_Pk,CONVENIOSAUDE_RegistroANS,CONVENIOSAUDE_RazaoSocial,CONVENIOSAUDE_NomeFantasia)VALUES(NULL,"324698","CRUSAM CRUZEIRO DO SUL SERVIÇO DE ASSISTÊNCIA MÉDICA S. A.","CRUSAM");</v>
      </c>
    </row>
    <row r="399" spans="1:5" ht="15" customHeight="1">
      <c r="A399" s="42">
        <v>380</v>
      </c>
      <c r="B399" s="42">
        <v>401587</v>
      </c>
      <c r="C399" s="154" t="s">
        <v>18579</v>
      </c>
      <c r="D399" s="154" t="s">
        <v>18578</v>
      </c>
      <c r="E399" s="154" t="str">
        <f t="shared" si="5"/>
        <v>0 CONVENIOSAUDE(CONVENIOSAUDE_Pk,CONVENIOSAUDE_RegistroANS,CONVENIOSAUDE_RazaoSocial,CONVENIOSAUDE_NomeFantasia)VALUES(NULL,"401587","CSN - ASSIST. E PREST.SERV.ODONTOLÓGICOS LTDA","C.S.N ASSIST.PREST.DE SERV.ODONTO/S/C LTDA");</v>
      </c>
    </row>
    <row r="400" spans="1:5" ht="15" customHeight="1">
      <c r="A400" s="42">
        <v>381</v>
      </c>
      <c r="B400" s="42">
        <v>416959</v>
      </c>
      <c r="C400" s="154" t="s">
        <v>18573</v>
      </c>
      <c r="D400" s="154" t="s">
        <v>11408</v>
      </c>
      <c r="E400" s="154" t="str">
        <f t="shared" si="5"/>
        <v>0 CONVENIOSAUDE(CONVENIOSAUDE_Pk,CONVENIOSAUDE_RegistroANS,CONVENIOSAUDE_RazaoSocial,CONVENIOSAUDE_NomeFantasia)VALUES(NULL,"416959","CUNHA ODONTOLOGIA LTDA","-");</v>
      </c>
    </row>
    <row r="401" spans="1:5" ht="15" customHeight="1">
      <c r="A401" s="42">
        <v>382</v>
      </c>
      <c r="B401" s="42">
        <v>416118</v>
      </c>
      <c r="C401" s="154" t="s">
        <v>18567</v>
      </c>
      <c r="D401" s="154" t="s">
        <v>11408</v>
      </c>
      <c r="E401" s="154" t="str">
        <f t="shared" si="5"/>
        <v>0 CONVENIOSAUDE(CONVENIOSAUDE_Pk,CONVENIOSAUDE_RegistroANS,CONVENIOSAUDE_RazaoSocial,CONVENIOSAUDE_NomeFantasia)VALUES(NULL,"416118","DANA INDUSTRIAS LTDA.","-");</v>
      </c>
    </row>
    <row r="402" spans="1:5" ht="15" customHeight="1">
      <c r="A402" s="42">
        <v>383</v>
      </c>
      <c r="B402" s="42">
        <v>415863</v>
      </c>
      <c r="C402" s="154" t="s">
        <v>18563</v>
      </c>
      <c r="D402" s="154" t="s">
        <v>18562</v>
      </c>
      <c r="E402" s="154" t="str">
        <f t="shared" si="5"/>
        <v>0 CONVENIOSAUDE(CONVENIOSAUDE_Pk,CONVENIOSAUDE_RegistroANS,CONVENIOSAUDE_RazaoSocial,CONVENIOSAUDE_NomeFantasia)VALUES(NULL,"415863","DAYMED - ASSISTÊNCIA MÉDICA INTERNACIONAL LTDA.","DAYMED SAÚDE");</v>
      </c>
    </row>
    <row r="403" spans="1:5" ht="15" customHeight="1">
      <c r="A403" s="42">
        <v>384</v>
      </c>
      <c r="B403" s="42">
        <v>416487</v>
      </c>
      <c r="C403" s="154" t="s">
        <v>18557</v>
      </c>
      <c r="D403" s="154" t="s">
        <v>18557</v>
      </c>
      <c r="E403" s="154" t="str">
        <f t="shared" si="5"/>
        <v>0 CONVENIOSAUDE(CONVENIOSAUDE_Pk,CONVENIOSAUDE_RegistroANS,CONVENIOSAUDE_RazaoSocial,CONVENIOSAUDE_NomeFantasia)VALUES(NULL,"416487","DENT PREV ASSISTENCIA ODONTOLÓGICA LTDA","DENT PREV ASSISTENCIA ODONTOLÓGICA LTDA");</v>
      </c>
    </row>
    <row r="404" spans="1:5" ht="15" customHeight="1">
      <c r="A404" s="42">
        <v>385</v>
      </c>
      <c r="B404" s="42">
        <v>386219</v>
      </c>
      <c r="C404" s="154" t="s">
        <v>18553</v>
      </c>
      <c r="D404" s="154" t="s">
        <v>18552</v>
      </c>
      <c r="E404" s="154" t="str">
        <f t="shared" si="5"/>
        <v>0 CONVENIOSAUDE(CONVENIOSAUDE_Pk,CONVENIOSAUDE_RegistroANS,CONVENIOSAUDE_RazaoSocial,CONVENIOSAUDE_NomeFantasia)VALUES(NULL,"386219","DENTAL CARE CLINICA ODONTOLOGICA LTDA","ODONTOLOGICA");</v>
      </c>
    </row>
    <row r="405" spans="1:5" ht="15" customHeight="1">
      <c r="A405" s="42">
        <v>386</v>
      </c>
      <c r="B405" s="42">
        <v>339458</v>
      </c>
      <c r="C405" s="154" t="s">
        <v>18547</v>
      </c>
      <c r="D405" s="154" t="s">
        <v>18547</v>
      </c>
      <c r="E405" s="154" t="str">
        <f t="shared" ref="E405:E468" si="6">B$17&amp;$A$11&amp;B405&amp;$A$11&amp;$A$13&amp;$A$11&amp;C405&amp;$A$11&amp;$A$13&amp;$A$11&amp;D405&amp;$A$11&amp;$A$10&amp;$A$14</f>
        <v>0 CONVENIOSAUDE(CONVENIOSAUDE_Pk,CONVENIOSAUDE_RegistroANS,CONVENIOSAUDE_RazaoSocial,CONVENIOSAUDE_NomeFantasia)VALUES(NULL,"339458","DENTAL CENTER LTDA","DENTAL CENTER LTDA");</v>
      </c>
    </row>
    <row r="406" spans="1:5" ht="15" customHeight="1">
      <c r="A406" s="42">
        <v>387</v>
      </c>
      <c r="B406" s="42">
        <v>301591</v>
      </c>
      <c r="C406" s="154" t="s">
        <v>18543</v>
      </c>
      <c r="D406" s="154" t="s">
        <v>18542</v>
      </c>
      <c r="E406" s="154" t="str">
        <f t="shared" si="6"/>
        <v>0 CONVENIOSAUDE(CONVENIOSAUDE_Pk,CONVENIOSAUDE_RegistroANS,CONVENIOSAUDE_RazaoSocial,CONVENIOSAUDE_NomeFantasia)VALUES(NULL,"301591","DENTAL CENTER SERVIÇOS ODONTOLOGICOS S/C LTDA","DENTAL CENTER SERVIÇOS ODONTOLÓGICOS S/C LTDA");</v>
      </c>
    </row>
    <row r="407" spans="1:5" ht="15" customHeight="1">
      <c r="A407" s="42">
        <v>388</v>
      </c>
      <c r="B407" s="42">
        <v>300730</v>
      </c>
      <c r="C407" s="154" t="s">
        <v>18536</v>
      </c>
      <c r="D407" s="154" t="s">
        <v>18535</v>
      </c>
      <c r="E407" s="154" t="str">
        <f t="shared" si="6"/>
        <v>0 CONVENIOSAUDE(CONVENIOSAUDE_Pk,CONVENIOSAUDE_RegistroANS,CONVENIOSAUDE_RazaoSocial,CONVENIOSAUDE_NomeFantasia)VALUES(NULL,"300730","DENTAL GOLD ASSISTÊNCIA ODONTOLÓGICA LTDA.","DENTAL GOLD");</v>
      </c>
    </row>
    <row r="408" spans="1:5" ht="15" customHeight="1">
      <c r="A408" s="42">
        <v>389</v>
      </c>
      <c r="B408" s="42">
        <v>413747</v>
      </c>
      <c r="C408" s="154" t="s">
        <v>18528</v>
      </c>
      <c r="D408" s="154" t="s">
        <v>18527</v>
      </c>
      <c r="E408" s="154" t="str">
        <f t="shared" si="6"/>
        <v>0 CONVENIOSAUDE(CONVENIOSAUDE_Pk,CONVENIOSAUDE_RegistroANS,CONVENIOSAUDE_RazaoSocial,CONVENIOSAUDE_NomeFantasia)VALUES(NULL,"413747","DENTAL MASTER LTDA.","DENTAL MASTER");</v>
      </c>
    </row>
    <row r="409" spans="1:5" ht="15" customHeight="1">
      <c r="A409" s="42">
        <v>390</v>
      </c>
      <c r="B409" s="42">
        <v>417181</v>
      </c>
      <c r="C409" s="154" t="s">
        <v>18522</v>
      </c>
      <c r="D409" s="154" t="s">
        <v>18521</v>
      </c>
      <c r="E409" s="154" t="str">
        <f t="shared" si="6"/>
        <v>0 CONVENIOSAUDE(CONVENIOSAUDE_Pk,CONVENIOSAUDE_RegistroANS,CONVENIOSAUDE_RazaoSocial,CONVENIOSAUDE_NomeFantasia)VALUES(NULL,"417181","DENTAL NORTE ASSISTENCIA ODONTOLOGICA LTDA.","DENTAL NORTE");</v>
      </c>
    </row>
    <row r="410" spans="1:5" ht="15" customHeight="1">
      <c r="A410" s="42">
        <v>391</v>
      </c>
      <c r="B410" s="42">
        <v>415804</v>
      </c>
      <c r="C410" s="154" t="s">
        <v>18516</v>
      </c>
      <c r="D410" s="154" t="s">
        <v>18515</v>
      </c>
      <c r="E410" s="154" t="str">
        <f t="shared" si="6"/>
        <v>0 CONVENIOSAUDE(CONVENIOSAUDE_Pk,CONVENIOSAUDE_RegistroANS,CONVENIOSAUDE_RazaoSocial,CONVENIOSAUDE_NomeFantasia)VALUES(NULL,"415804","DENTAL PLAN - PLANO DE ASSISTÊNCIA ODONTOLÓGICA LTDA. ME","DENTAL PLAN");</v>
      </c>
    </row>
    <row r="411" spans="1:5" ht="15" customHeight="1">
      <c r="A411" s="42">
        <v>392</v>
      </c>
      <c r="B411" s="42">
        <v>321991</v>
      </c>
      <c r="C411" s="154" t="s">
        <v>18508</v>
      </c>
      <c r="D411" s="154" t="s">
        <v>18507</v>
      </c>
      <c r="E411" s="154" t="str">
        <f t="shared" si="6"/>
        <v>0 CONVENIOSAUDE(CONVENIOSAUDE_Pk,CONVENIOSAUDE_RegistroANS,CONVENIOSAUDE_RazaoSocial,CONVENIOSAUDE_NomeFantasia)VALUES(NULL,"321991","DENTAL PLAN LTDA.","DENTALPLAN");</v>
      </c>
    </row>
    <row r="412" spans="1:5" ht="15" customHeight="1">
      <c r="A412" s="42">
        <v>393</v>
      </c>
      <c r="B412" s="42">
        <v>314366</v>
      </c>
      <c r="C412" s="154" t="s">
        <v>18502</v>
      </c>
      <c r="D412" s="154" t="s">
        <v>18501</v>
      </c>
      <c r="E412" s="154" t="str">
        <f t="shared" si="6"/>
        <v>0 CONVENIOSAUDE(CONVENIOSAUDE_Pk,CONVENIOSAUDE_RegistroANS,CONVENIOSAUDE_RazaoSocial,CONVENIOSAUDE_NomeFantasia)VALUES(NULL,"314366","DENTAL PLUS CONVÊNIO ODONTOLÓGICO LTDA.","DENTAL PLUS CONVÊNIO ODONTOLÓGICO");</v>
      </c>
    </row>
    <row r="413" spans="1:5" ht="15" customHeight="1">
      <c r="A413" s="42">
        <v>394</v>
      </c>
      <c r="B413" s="42">
        <v>415383</v>
      </c>
      <c r="C413" s="154" t="s">
        <v>18495</v>
      </c>
      <c r="D413" s="154" t="s">
        <v>18439</v>
      </c>
      <c r="E413" s="154" t="str">
        <f t="shared" si="6"/>
        <v>0 CONVENIOSAUDE(CONVENIOSAUDE_Pk,CONVENIOSAUDE_RegistroANS,CONVENIOSAUDE_RazaoSocial,CONVENIOSAUDE_NomeFantasia)VALUES(NULL,"415383","DENTAL PREVIDÊNCIA ODONTOLÓGICA LTDA.","DENTALPREV");</v>
      </c>
    </row>
    <row r="414" spans="1:5" ht="15" customHeight="1">
      <c r="A414" s="42">
        <v>395</v>
      </c>
      <c r="B414" s="42">
        <v>347272</v>
      </c>
      <c r="C414" s="154" t="s">
        <v>18491</v>
      </c>
      <c r="D414" s="154" t="s">
        <v>18491</v>
      </c>
      <c r="E414" s="154" t="str">
        <f t="shared" si="6"/>
        <v>0 CONVENIOSAUDE(CONVENIOSAUDE_Pk,CONVENIOSAUDE_RegistroANS,CONVENIOSAUDE_RazaoSocial,CONVENIOSAUDE_NomeFantasia)VALUES(NULL,"347272","DENTAL SEGUROS LTDA","DENTAL SEGUROS LTDA");</v>
      </c>
    </row>
    <row r="415" spans="1:5" ht="15" customHeight="1">
      <c r="A415" s="42">
        <v>396</v>
      </c>
      <c r="B415" s="42">
        <v>401463</v>
      </c>
      <c r="C415" s="154" t="s">
        <v>18487</v>
      </c>
      <c r="D415" s="154" t="s">
        <v>18486</v>
      </c>
      <c r="E415" s="154" t="str">
        <f t="shared" si="6"/>
        <v>0 CONVENIOSAUDE(CONVENIOSAUDE_Pk,CONVENIOSAUDE_RegistroANS,CONVENIOSAUDE_RazaoSocial,CONVENIOSAUDE_NomeFantasia)VALUES(NULL,"401463","DENTALMASTER COMÉRCIO DE PLANOS ODONTOLÓGICOS LTDA","DENTALMASTER");</v>
      </c>
    </row>
    <row r="416" spans="1:5" ht="15" customHeight="1">
      <c r="A416" s="42">
        <v>397</v>
      </c>
      <c r="B416" s="42">
        <v>333620</v>
      </c>
      <c r="C416" s="154" t="s">
        <v>18482</v>
      </c>
      <c r="D416" s="154" t="s">
        <v>18481</v>
      </c>
      <c r="E416" s="154" t="str">
        <f t="shared" si="6"/>
        <v>0 CONVENIOSAUDE(CONVENIOSAUDE_Pk,CONVENIOSAUDE_RegistroANS,CONVENIOSAUDE_RazaoSocial,CONVENIOSAUDE_NomeFantasia)VALUES(NULL,"333620","DENTAL-MED ASSISTENCIA ODONTOLOGICA S/S LTDA","ORALMED ASSISTENCIA ODONTOLOGICA");</v>
      </c>
    </row>
    <row r="417" spans="1:5" ht="15" customHeight="1">
      <c r="A417" s="42">
        <v>398</v>
      </c>
      <c r="B417" s="42">
        <v>322890</v>
      </c>
      <c r="C417" s="154" t="s">
        <v>18477</v>
      </c>
      <c r="D417" s="154" t="s">
        <v>18476</v>
      </c>
      <c r="E417" s="154" t="str">
        <f t="shared" si="6"/>
        <v>0 CONVENIOSAUDE(CONVENIOSAUDE_Pk,CONVENIOSAUDE_RegistroANS,CONVENIOSAUDE_RazaoSocial,CONVENIOSAUDE_NomeFantasia)VALUES(NULL,"322890","DENTAL-PAR - ASSISTÊNCIA ODONTOLÓGICA EMPRESARIAL LTDA.","DENTALPAR");</v>
      </c>
    </row>
    <row r="418" spans="1:5" ht="15" customHeight="1">
      <c r="A418" s="42">
        <v>399</v>
      </c>
      <c r="B418" s="42">
        <v>416908</v>
      </c>
      <c r="C418" s="154" t="s">
        <v>18468</v>
      </c>
      <c r="D418" s="154" t="s">
        <v>18467</v>
      </c>
      <c r="E418" s="154" t="str">
        <f t="shared" si="6"/>
        <v>0 CONVENIOSAUDE(CONVENIOSAUDE_Pk,CONVENIOSAUDE_RegistroANS,CONVENIOSAUDE_RazaoSocial,CONVENIOSAUDE_NomeFantasia)VALUES(NULL,"416908","DENTALPLAN PLANOS DE ASSISTENCIA ODONTOLOGICA LTDA","DENTALPLAN VALE DO SÃO FRANCISCO");</v>
      </c>
    </row>
    <row r="419" spans="1:5" ht="15" customHeight="1">
      <c r="A419" s="42">
        <v>400</v>
      </c>
      <c r="B419" s="42">
        <v>361038</v>
      </c>
      <c r="C419" s="154" t="s">
        <v>18464</v>
      </c>
      <c r="D419" s="154" t="s">
        <v>18463</v>
      </c>
      <c r="E419" s="154" t="str">
        <f t="shared" si="6"/>
        <v>0 CONVENIOSAUDE(CONVENIOSAUDE_Pk,CONVENIOSAUDE_RegistroANS,CONVENIOSAUDE_RazaoSocial,CONVENIOSAUDE_NomeFantasia)VALUES(NULL,"361038","DENTALSHOW ASSISTÊNCIA ODONTOLÓGICA LTDA.","DENTALSHOW ASSISTÊNCIA ODONTOLÓGICA");</v>
      </c>
    </row>
    <row r="420" spans="1:5" ht="15" customHeight="1">
      <c r="A420" s="42">
        <v>401</v>
      </c>
      <c r="B420" s="42">
        <v>412163</v>
      </c>
      <c r="C420" s="154" t="s">
        <v>18457</v>
      </c>
      <c r="D420" s="154" t="s">
        <v>18456</v>
      </c>
      <c r="E420" s="154" t="str">
        <f t="shared" si="6"/>
        <v>0 CONVENIOSAUDE(CONVENIOSAUDE_Pk,CONVENIOSAUDE_RegistroANS,CONVENIOSAUDE_RazaoSocial,CONVENIOSAUDE_NomeFantasia)VALUES(NULL,"412163","DENTALVIDA REP E ADM DE SERVICOS ODONTOLOGICOS LTDA","DENTALVIDA");</v>
      </c>
    </row>
    <row r="421" spans="1:5" ht="15" customHeight="1">
      <c r="A421" s="42">
        <v>402</v>
      </c>
      <c r="B421" s="42">
        <v>415146</v>
      </c>
      <c r="C421" s="154" t="s">
        <v>18451</v>
      </c>
      <c r="D421" s="154" t="s">
        <v>11408</v>
      </c>
      <c r="E421" s="154" t="str">
        <f t="shared" si="6"/>
        <v>0 CONVENIOSAUDE(CONVENIOSAUDE_Pk,CONVENIOSAUDE_RegistroANS,CONVENIOSAUDE_RazaoSocial,CONVENIOSAUDE_NomeFantasia)VALUES(NULL,"415146","DENTE CROSS LTDA.","-");</v>
      </c>
    </row>
    <row r="422" spans="1:5" ht="15" customHeight="1">
      <c r="A422" s="42">
        <v>403</v>
      </c>
      <c r="B422" s="42">
        <v>415928</v>
      </c>
      <c r="C422" s="154" t="s">
        <v>18446</v>
      </c>
      <c r="D422" s="154" t="s">
        <v>18445</v>
      </c>
      <c r="E422" s="154" t="str">
        <f t="shared" si="6"/>
        <v>0 CONVENIOSAUDE(CONVENIOSAUDE_Pk,CONVENIOSAUDE_RegistroANS,CONVENIOSAUDE_RazaoSocial,CONVENIOSAUDE_NomeFantasia)VALUES(NULL,"415928","DENTICAL DENTAL COOPERATIVA ODONTOLOGICA DE LIMEIRA","DENTICAL DENTAL COOPERATIVA ODONTOLÓGICA DE LIMEIRA");</v>
      </c>
    </row>
    <row r="423" spans="1:5" ht="15" customHeight="1">
      <c r="A423" s="42">
        <v>404</v>
      </c>
      <c r="B423" s="42">
        <v>327867</v>
      </c>
      <c r="C423" s="154" t="s">
        <v>18440</v>
      </c>
      <c r="D423" s="154" t="s">
        <v>18439</v>
      </c>
      <c r="E423" s="154" t="str">
        <f t="shared" si="6"/>
        <v>0 CONVENIOSAUDE(CONVENIOSAUDE_Pk,CONVENIOSAUDE_RegistroANS,CONVENIOSAUDE_RazaoSocial,CONVENIOSAUDE_NomeFantasia)VALUES(NULL,"327867","DENTIÇÃO CONVÊNIOS ODONTOLÓGICOS S/S LTDA","DENTALPREV");</v>
      </c>
    </row>
    <row r="424" spans="1:5" ht="15" customHeight="1">
      <c r="A424" s="42">
        <v>405</v>
      </c>
      <c r="B424" s="42">
        <v>414662</v>
      </c>
      <c r="C424" s="154" t="s">
        <v>18435</v>
      </c>
      <c r="D424" s="154" t="s">
        <v>18434</v>
      </c>
      <c r="E424" s="154" t="str">
        <f t="shared" si="6"/>
        <v>0 CONVENIOSAUDE(CONVENIOSAUDE_Pk,CONVENIOSAUDE_RegistroANS,CONVENIOSAUDE_RazaoSocial,CONVENIOSAUDE_NomeFantasia)VALUES(NULL,"414662","DENTIS SANUS ODONTOLOGIA DE GRUPO LTDA.","DENTIS SANUS");</v>
      </c>
    </row>
    <row r="425" spans="1:5" ht="15" customHeight="1">
      <c r="A425" s="42">
        <v>406</v>
      </c>
      <c r="B425" s="42">
        <v>323870</v>
      </c>
      <c r="C425" s="154" t="s">
        <v>18430</v>
      </c>
      <c r="D425" s="154" t="s">
        <v>18429</v>
      </c>
      <c r="E425" s="154" t="str">
        <f t="shared" si="6"/>
        <v>0 CONVENIOSAUDE(CONVENIOSAUDE_Pk,CONVENIOSAUDE_RegistroANS,CONVENIOSAUDE_RazaoSocial,CONVENIOSAUDE_NomeFantasia)VALUES(NULL,"323870","DENTSÃO ASSISTÊNCIA ODONTOLÓGICA LTDA","DENTSÃO");</v>
      </c>
    </row>
    <row r="426" spans="1:5" ht="15" customHeight="1">
      <c r="A426" s="42">
        <v>407</v>
      </c>
      <c r="B426" s="42">
        <v>351113</v>
      </c>
      <c r="C426" s="154" t="s">
        <v>18425</v>
      </c>
      <c r="D426" s="154" t="s">
        <v>18424</v>
      </c>
      <c r="E426" s="154" t="str">
        <f t="shared" si="6"/>
        <v>0 CONVENIOSAUDE(CONVENIOSAUDE_Pk,CONVENIOSAUDE_RegistroANS,CONVENIOSAUDE_RazaoSocial,CONVENIOSAUDE_NomeFantasia)VALUES(NULL,"351113","DENT-SERVICE ASSISTENCIA ODONTOLOGICA INTERNACIONAL LTDA","DENTAL LIFE");</v>
      </c>
    </row>
    <row r="427" spans="1:5" ht="15" customHeight="1">
      <c r="A427" s="42">
        <v>408</v>
      </c>
      <c r="B427" s="42">
        <v>414425</v>
      </c>
      <c r="C427" s="154" t="s">
        <v>18419</v>
      </c>
      <c r="D427" s="154" t="s">
        <v>18418</v>
      </c>
      <c r="E427" s="154" t="str">
        <f t="shared" si="6"/>
        <v>0 CONVENIOSAUDE(CONVENIOSAUDE_Pk,CONVENIOSAUDE_RegistroANS,CONVENIOSAUDE_RazaoSocial,CONVENIOSAUDE_NomeFantasia)VALUES(NULL,"414425","DENTSY ODONTOLOGIA S/C LTDA.","DENTSY ODONTOLOGIA");</v>
      </c>
    </row>
    <row r="428" spans="1:5" ht="15" customHeight="1">
      <c r="A428" s="42">
        <v>409</v>
      </c>
      <c r="B428" s="42">
        <v>357669</v>
      </c>
      <c r="C428" s="154" t="s">
        <v>18411</v>
      </c>
      <c r="D428" s="154" t="s">
        <v>18410</v>
      </c>
      <c r="E428" s="154" t="str">
        <f t="shared" si="6"/>
        <v>0 CONVENIOSAUDE(CONVENIOSAUDE_Pk,CONVENIOSAUDE_RegistroANS,CONVENIOSAUDE_RazaoSocial,CONVENIOSAUDE_NomeFantasia)VALUES(NULL,"357669","DESBAN - FUNDAÇÃO BDMG DE SEGURIDADE SOCIAL","DESBAN");</v>
      </c>
    </row>
    <row r="429" spans="1:5" ht="15" customHeight="1">
      <c r="A429" s="42">
        <v>410</v>
      </c>
      <c r="B429" s="42">
        <v>402052</v>
      </c>
      <c r="C429" s="154" t="s">
        <v>18403</v>
      </c>
      <c r="D429" s="154" t="s">
        <v>18402</v>
      </c>
      <c r="E429" s="154" t="str">
        <f t="shared" si="6"/>
        <v>0 CONVENIOSAUDE(CONVENIOSAUDE_Pk,CONVENIOSAUDE_RegistroANS,CONVENIOSAUDE_RazaoSocial,CONVENIOSAUDE_NomeFantasia)VALUES(NULL,"402052","DESENBAHIA - AGÊNCIA DE FOMENTO DO ESTADO DA BAHIA S/A","DESENBAHIA");</v>
      </c>
    </row>
    <row r="430" spans="1:5" ht="15" customHeight="1">
      <c r="A430" s="42">
        <v>411</v>
      </c>
      <c r="B430" s="42">
        <v>415286</v>
      </c>
      <c r="C430" s="154" t="s">
        <v>18397</v>
      </c>
      <c r="D430" s="154" t="s">
        <v>11408</v>
      </c>
      <c r="E430" s="154" t="str">
        <f t="shared" si="6"/>
        <v>0 CONVENIOSAUDE(CONVENIOSAUDE_Pk,CONVENIOSAUDE_RegistroANS,CONVENIOSAUDE_RazaoSocial,CONVENIOSAUDE_NomeFantasia)VALUES(NULL,"415286","DIVICOM ADMINISTRADORA DE BENEFÍCIOS LTDA","-");</v>
      </c>
    </row>
    <row r="431" spans="1:5" ht="15" customHeight="1">
      <c r="A431" s="42">
        <v>412</v>
      </c>
      <c r="B431" s="42">
        <v>404543</v>
      </c>
      <c r="C431" s="154" t="s">
        <v>18392</v>
      </c>
      <c r="D431" s="154" t="s">
        <v>18391</v>
      </c>
      <c r="E431" s="154" t="str">
        <f t="shared" si="6"/>
        <v>0 CONVENIOSAUDE(CONVENIOSAUDE_Pk,CONVENIOSAUDE_RegistroANS,CONVENIOSAUDE_RazaoSocial,CONVENIOSAUDE_NomeFantasia)VALUES(NULL,"404543","DOCTOR CARD LTDA","SISTEMA DE SAÚDE DOCTOR CARD");</v>
      </c>
    </row>
    <row r="432" spans="1:5" ht="15" customHeight="1">
      <c r="A432" s="42">
        <v>413</v>
      </c>
      <c r="B432" s="42">
        <v>349682</v>
      </c>
      <c r="C432" s="154" t="s">
        <v>18385</v>
      </c>
      <c r="D432" s="154" t="s">
        <v>18384</v>
      </c>
      <c r="E432" s="154" t="str">
        <f t="shared" si="6"/>
        <v>0 CONVENIOSAUDE(CONVENIOSAUDE_Pk,CONVENIOSAUDE_RegistroANS,CONVENIOSAUDE_RazaoSocial,CONVENIOSAUDE_NomeFantasia)VALUES(NULL,"349682","DOCTOR CLIN OPERADORA DE PLANOS DE SAÚDE LTDA.","DOCTOR CLIN SAÚDE INTEGRADA");</v>
      </c>
    </row>
    <row r="433" spans="1:5" ht="15" customHeight="1">
      <c r="A433" s="42">
        <v>414</v>
      </c>
      <c r="B433" s="42">
        <v>365645</v>
      </c>
      <c r="C433" s="154" t="s">
        <v>18378</v>
      </c>
      <c r="D433" s="154" t="s">
        <v>18377</v>
      </c>
      <c r="E433" s="154" t="str">
        <f t="shared" si="6"/>
        <v>0 CONVENIOSAUDE(CONVENIOSAUDE_Pk,CONVENIOSAUDE_RegistroANS,CONVENIOSAUDE_RazaoSocial,CONVENIOSAUDE_NomeFantasia)VALUES(NULL,"365645","DONA SAÚDE CLINICAS LTDA","DONA SAÚDE.");</v>
      </c>
    </row>
    <row r="434" spans="1:5" ht="15" customHeight="1">
      <c r="A434" s="42">
        <v>415</v>
      </c>
      <c r="B434" s="42">
        <v>319368</v>
      </c>
      <c r="C434" s="154" t="s">
        <v>18370</v>
      </c>
      <c r="D434" s="154" t="s">
        <v>18369</v>
      </c>
      <c r="E434" s="154" t="str">
        <f t="shared" si="6"/>
        <v>0 CONVENIOSAUDE(CONVENIOSAUDE_Pk,CONVENIOSAUDE_RegistroANS,CONVENIOSAUDE_RazaoSocial,CONVENIOSAUDE_NomeFantasia)VALUES(NULL,"319368","DOURAMED ASSIST. MÉDICO HOSPITALAR GLOBAL S/C LTDA","DOURAMED - SEGURO SAÚDE");</v>
      </c>
    </row>
    <row r="435" spans="1:5" ht="15" customHeight="1">
      <c r="A435" s="42">
        <v>416</v>
      </c>
      <c r="B435" s="42">
        <v>416746</v>
      </c>
      <c r="C435" s="154" t="s">
        <v>18363</v>
      </c>
      <c r="D435" s="154" t="s">
        <v>18362</v>
      </c>
      <c r="E435" s="154" t="str">
        <f t="shared" si="6"/>
        <v>0 CONVENIOSAUDE(CONVENIOSAUDE_Pk,CONVENIOSAUDE_RegistroANS,CONVENIOSAUDE_RazaoSocial,CONVENIOSAUDE_NomeFantasia)VALUES(NULL,"416746","DR. SORRISO LTDA.","DR. SORRISO");</v>
      </c>
    </row>
    <row r="436" spans="1:5" ht="15" customHeight="1">
      <c r="A436" s="42">
        <v>417</v>
      </c>
      <c r="B436" s="42">
        <v>416649</v>
      </c>
      <c r="C436" s="154" t="s">
        <v>18355</v>
      </c>
      <c r="D436" s="154" t="s">
        <v>18354</v>
      </c>
      <c r="E436" s="154" t="str">
        <f t="shared" si="6"/>
        <v>0 CONVENIOSAUDE(CONVENIOSAUDE_Pk,CONVENIOSAUDE_RegistroANS,CONVENIOSAUDE_RazaoSocial,CONVENIOSAUDE_NomeFantasia)VALUES(NULL,"416649","D.S. ASSISTÊNCIA ODONTOLÓGICA LTDA","DENTAL SHOPPING PLANOS ODONTOLÓGICOS");</v>
      </c>
    </row>
    <row r="437" spans="1:5" ht="15" customHeight="1">
      <c r="A437" s="42">
        <v>418</v>
      </c>
      <c r="B437" s="42">
        <v>414298</v>
      </c>
      <c r="C437" s="154" t="s">
        <v>18351</v>
      </c>
      <c r="D437" s="154" t="s">
        <v>18350</v>
      </c>
      <c r="E437" s="154" t="str">
        <f t="shared" si="6"/>
        <v>0 CONVENIOSAUDE(CONVENIOSAUDE_Pk,CONVENIOSAUDE_RegistroANS,CONVENIOSAUDE_RazaoSocial,CONVENIOSAUDE_NomeFantasia)VALUES(NULL,"414298","ECOLE SERVIÇOS MÉDICOS LTDA","ASSISTÊNCIA MÉDICA REGIONAL");</v>
      </c>
    </row>
    <row r="438" spans="1:5" ht="15" customHeight="1">
      <c r="A438" s="42">
        <v>419</v>
      </c>
      <c r="B438" s="42">
        <v>413755</v>
      </c>
      <c r="C438" s="154" t="s">
        <v>18344</v>
      </c>
      <c r="D438" s="154" t="s">
        <v>18343</v>
      </c>
      <c r="E438" s="154" t="str">
        <f t="shared" si="6"/>
        <v>0 CONVENIOSAUDE(CONVENIOSAUDE_Pk,CONVENIOSAUDE_RegistroANS,CONVENIOSAUDE_RazaoSocial,CONVENIOSAUDE_NomeFantasia)VALUES(NULL,"413755","ECONLIFE SAUDE LTDA","ECONLIFE SAUDE");</v>
      </c>
    </row>
    <row r="439" spans="1:5" ht="15" customHeight="1">
      <c r="A439" s="42">
        <v>420</v>
      </c>
      <c r="B439" s="42">
        <v>342611</v>
      </c>
      <c r="C439" s="154" t="s">
        <v>18339</v>
      </c>
      <c r="D439" s="154" t="s">
        <v>11408</v>
      </c>
      <c r="E439" s="154" t="str">
        <f t="shared" si="6"/>
        <v>0 CONVENIOSAUDE(CONVENIOSAUDE_Pk,CONVENIOSAUDE_RegistroANS,CONVENIOSAUDE_RazaoSocial,CONVENIOSAUDE_NomeFantasia)VALUES(NULL,"342611","ECONOMUS INSTITUTO DE SEGURIDADE SOCIAL","-");</v>
      </c>
    </row>
    <row r="440" spans="1:5" ht="15" customHeight="1">
      <c r="A440" s="42">
        <v>421</v>
      </c>
      <c r="B440" s="42">
        <v>417343</v>
      </c>
      <c r="C440" s="154" t="s">
        <v>18334</v>
      </c>
      <c r="D440" s="154" t="s">
        <v>11408</v>
      </c>
      <c r="E440" s="154" t="str">
        <f t="shared" si="6"/>
        <v>0 CONVENIOSAUDE(CONVENIOSAUDE_Pk,CONVENIOSAUDE_RegistroANS,CONVENIOSAUDE_RazaoSocial,CONVENIOSAUDE_NomeFantasia)VALUES(NULL,"417343","ECS ADMINISTRADORA DE BENEFICIOS LTDA","-");</v>
      </c>
    </row>
    <row r="441" spans="1:5" ht="15" customHeight="1">
      <c r="A441" s="42">
        <v>422</v>
      </c>
      <c r="B441" s="42">
        <v>344699</v>
      </c>
      <c r="C441" s="154" t="s">
        <v>18328</v>
      </c>
      <c r="D441" s="154" t="s">
        <v>18327</v>
      </c>
      <c r="E441" s="154" t="str">
        <f t="shared" si="6"/>
        <v>0 CONVENIOSAUDE(CONVENIOSAUDE_Pk,CONVENIOSAUDE_RegistroANS,CONVENIOSAUDE_RazaoSocial,CONVENIOSAUDE_NomeFantasia)VALUES(NULL,"344699","ELETROBRAS TERMONUCLEAR S.A - ELETRONUCLEAR","ELETRONUCLEAR");</v>
      </c>
    </row>
    <row r="442" spans="1:5" ht="15" customHeight="1">
      <c r="A442" s="42">
        <v>423</v>
      </c>
      <c r="B442" s="42">
        <v>356891</v>
      </c>
      <c r="C442" s="154" t="s">
        <v>18322</v>
      </c>
      <c r="D442" s="154" t="s">
        <v>18321</v>
      </c>
      <c r="E442" s="154" t="str">
        <f t="shared" si="6"/>
        <v>0 CONVENIOSAUDE(CONVENIOSAUDE_Pk,CONVENIOSAUDE_RegistroANS,CONVENIOSAUDE_RazaoSocial,CONVENIOSAUDE_NomeFantasia)VALUES(NULL,"356891","ELETROSUL CENTRAIS ELÉTRICAS S/A","ELETROSUL");</v>
      </c>
    </row>
    <row r="443" spans="1:5" ht="15" customHeight="1">
      <c r="A443" s="42">
        <v>424</v>
      </c>
      <c r="B443" s="42">
        <v>417297</v>
      </c>
      <c r="C443" s="154" t="s">
        <v>18316</v>
      </c>
      <c r="D443" s="154" t="s">
        <v>18315</v>
      </c>
      <c r="E443" s="154" t="str">
        <f t="shared" si="6"/>
        <v>0 CONVENIOSAUDE(CONVENIOSAUDE_Pk,CONVENIOSAUDE_RegistroANS,CONVENIOSAUDE_RazaoSocial,CONVENIOSAUDE_NomeFantasia)VALUES(NULL,"417297","ELOSAÚDE - ASSOCIAÇÃO DE ASSISTÊNCIA À SAÚDE","ELOSAÚDE");</v>
      </c>
    </row>
    <row r="444" spans="1:5" ht="15" customHeight="1">
      <c r="A444" s="42">
        <v>425</v>
      </c>
      <c r="B444" s="42">
        <v>416541</v>
      </c>
      <c r="C444" s="154" t="s">
        <v>18310</v>
      </c>
      <c r="D444" s="154" t="s">
        <v>18309</v>
      </c>
      <c r="E444" s="154" t="str">
        <f t="shared" si="6"/>
        <v>0 CONVENIOSAUDE(CONVENIOSAUDE_Pk,CONVENIOSAUDE_RegistroANS,CONVENIOSAUDE_RazaoSocial,CONVENIOSAUDE_NomeFantasia)VALUES(NULL,"416541","EMJJ FERNARDES ADMINISTRADORA DE PLANO ODONTOLOGICO LTDA","EMJJ");</v>
      </c>
    </row>
    <row r="445" spans="1:5" ht="15" customHeight="1">
      <c r="A445" s="42">
        <v>426</v>
      </c>
      <c r="B445" s="42">
        <v>367729</v>
      </c>
      <c r="C445" s="154" t="s">
        <v>18305</v>
      </c>
      <c r="D445" s="154" t="s">
        <v>18304</v>
      </c>
      <c r="E445" s="154" t="str">
        <f t="shared" si="6"/>
        <v>0 CONVENIOSAUDE(CONVENIOSAUDE_Pk,CONVENIOSAUDE_RegistroANS,CONVENIOSAUDE_RazaoSocial,CONVENIOSAUDE_NomeFantasia)VALUES(NULL,"367729","EMPREMED ASSISTENCIA MEDICA LTDA","EMPREMED ASSISTENCIA MEDICA");</v>
      </c>
    </row>
    <row r="446" spans="1:5" ht="15" customHeight="1">
      <c r="A446" s="42">
        <v>427</v>
      </c>
      <c r="B446" s="42">
        <v>353761</v>
      </c>
      <c r="C446" s="154" t="s">
        <v>18299</v>
      </c>
      <c r="D446" s="154" t="s">
        <v>18299</v>
      </c>
      <c r="E446" s="154" t="str">
        <f t="shared" si="6"/>
        <v>0 CONVENIOSAUDE(CONVENIOSAUDE_Pk,CONVENIOSAUDE_RegistroANS,CONVENIOSAUDE_RazaoSocial,CONVENIOSAUDE_NomeFantasia)VALUES(NULL,"353761","EMPRESA BRASILEIRA DE CORREIOS E TELÉGRAFOS","EMPRESA BRASILEIRA DE CORREIOS E TELÉGRAFOS");</v>
      </c>
    </row>
    <row r="447" spans="1:5" ht="15" customHeight="1">
      <c r="A447" s="42">
        <v>428</v>
      </c>
      <c r="B447" s="42">
        <v>325457</v>
      </c>
      <c r="C447" s="154" t="s">
        <v>18295</v>
      </c>
      <c r="D447" s="154" t="s">
        <v>11408</v>
      </c>
      <c r="E447" s="154" t="str">
        <f t="shared" si="6"/>
        <v>0 CONVENIOSAUDE(CONVENIOSAUDE_Pk,CONVENIOSAUDE_RegistroANS,CONVENIOSAUDE_RazaoSocial,CONVENIOSAUDE_NomeFantasia)VALUES(NULL,"325457","EMPRESA BRASILEIRA DE PLANEJAMENTO DE TRANSPORTES - GEIPOT","-");</v>
      </c>
    </row>
    <row r="448" spans="1:5" ht="15" customHeight="1">
      <c r="A448" s="42">
        <v>429</v>
      </c>
      <c r="B448" s="42">
        <v>320587</v>
      </c>
      <c r="C448" s="154" t="s">
        <v>18289</v>
      </c>
      <c r="D448" s="154" t="s">
        <v>18288</v>
      </c>
      <c r="E448" s="154" t="str">
        <f t="shared" si="6"/>
        <v>0 CONVENIOSAUDE(CONVENIOSAUDE_Pk,CONVENIOSAUDE_RegistroANS,CONVENIOSAUDE_RazaoSocial,CONVENIOSAUDE_NomeFantasia)VALUES(NULL,"320587","EMPRESA BRASILEIRA DE TELECOMUNICAÇÕES S.A","EMPRESA BRASILEIRA DE TELECOMUNICAÇÕES");</v>
      </c>
    </row>
    <row r="449" spans="1:5" ht="15" customHeight="1">
      <c r="A449" s="42">
        <v>430</v>
      </c>
      <c r="B449" s="42">
        <v>400891</v>
      </c>
      <c r="C449" s="154" t="s">
        <v>18284</v>
      </c>
      <c r="D449" s="154" t="s">
        <v>18283</v>
      </c>
      <c r="E449" s="154" t="str">
        <f t="shared" si="6"/>
        <v>0 CONVENIOSAUDE(CONVENIOSAUDE_Pk,CONVENIOSAUDE_RegistroANS,CONVENIOSAUDE_RazaoSocial,CONVENIOSAUDE_NomeFantasia)VALUES(NULL,"400891","EMPRESA BRASILIERA DE INFRA-ESTRUTURA AEROPORTUÁRIA","INFRAERO");</v>
      </c>
    </row>
    <row r="450" spans="1:5" ht="15" customHeight="1">
      <c r="A450" s="42">
        <v>431</v>
      </c>
      <c r="B450" s="42">
        <v>338613</v>
      </c>
      <c r="C450" s="154" t="s">
        <v>18279</v>
      </c>
      <c r="D450" s="154" t="s">
        <v>18278</v>
      </c>
      <c r="E450" s="154" t="str">
        <f t="shared" si="6"/>
        <v>0 CONVENIOSAUDE(CONVENIOSAUDE_Pk,CONVENIOSAUDE_RegistroANS,CONVENIOSAUDE_RazaoSocial,CONVENIOSAUDE_NomeFantasia)VALUES(NULL,"338613","EMPRESA DE INFORMATICA E INFORMAÇÃO DO MUNICIPIO DE BELO HORIZONTE S/A","PRODABEL");</v>
      </c>
    </row>
    <row r="451" spans="1:5" ht="15" customHeight="1">
      <c r="A451" s="42">
        <v>432</v>
      </c>
      <c r="B451" s="42">
        <v>306525</v>
      </c>
      <c r="C451" s="154" t="s">
        <v>18271</v>
      </c>
      <c r="D451" s="154" t="s">
        <v>18270</v>
      </c>
      <c r="E451" s="154" t="str">
        <f t="shared" si="6"/>
        <v>0 CONVENIOSAUDE(CONVENIOSAUDE_Pk,CONVENIOSAUDE_RegistroANS,CONVENIOSAUDE_RazaoSocial,CONVENIOSAUDE_NomeFantasia)VALUES(NULL,"306525","EMPRESA DE TRANSPORTES E TRÂNSITO DE BELO HORIZONTE/BHTRANS","BHTRANS");</v>
      </c>
    </row>
    <row r="452" spans="1:5" ht="15" customHeight="1">
      <c r="A452" s="42">
        <v>433</v>
      </c>
      <c r="B452" s="42">
        <v>410322</v>
      </c>
      <c r="C452" s="154" t="s">
        <v>18263</v>
      </c>
      <c r="D452" s="154" t="s">
        <v>18262</v>
      </c>
      <c r="E452" s="154" t="str">
        <f t="shared" si="6"/>
        <v>0 CONVENIOSAUDE(CONVENIOSAUDE_Pk,CONVENIOSAUDE_RegistroANS,CONVENIOSAUDE_RazaoSocial,CONVENIOSAUDE_NomeFantasia)VALUES(NULL,"410322","EMPRESA GERENCIAL DE PROJETOS NAVAIS","EMGEPRON");</v>
      </c>
    </row>
    <row r="453" spans="1:5" ht="15" customHeight="1">
      <c r="A453" s="42">
        <v>434</v>
      </c>
      <c r="B453" s="42">
        <v>395480</v>
      </c>
      <c r="C453" s="154" t="s">
        <v>18257</v>
      </c>
      <c r="D453" s="154" t="s">
        <v>18256</v>
      </c>
      <c r="E453" s="154" t="str">
        <f t="shared" si="6"/>
        <v>0 CONVENIOSAUDE(CONVENIOSAUDE_Pk,CONVENIOSAUDE_RegistroANS,CONVENIOSAUDE_RazaoSocial,CONVENIOSAUDE_NomeFantasia)VALUES(NULL,"395480","ESMALE ASSISTENCIA INTERNACIONAL DE SAUDE LTDA.","SMILE - ASSISTÊNCIA INTERNACIONAL DE SAÚDE");</v>
      </c>
    </row>
    <row r="454" spans="1:5" ht="15" customHeight="1">
      <c r="A454" s="42">
        <v>435</v>
      </c>
      <c r="B454" s="42">
        <v>405795</v>
      </c>
      <c r="C454" s="154" t="s">
        <v>18251</v>
      </c>
      <c r="D454" s="154" t="s">
        <v>11408</v>
      </c>
      <c r="E454" s="154" t="str">
        <f t="shared" si="6"/>
        <v>0 CONVENIOSAUDE(CONVENIOSAUDE_Pk,CONVENIOSAUDE_RegistroANS,CONVENIOSAUDE_RazaoSocial,CONVENIOSAUDE_NomeFantasia)VALUES(NULL,"405795","ESTRATEGIA SAUDE LTDA","-");</v>
      </c>
    </row>
    <row r="455" spans="1:5" ht="15" customHeight="1">
      <c r="A455" s="42">
        <v>436</v>
      </c>
      <c r="B455" s="42">
        <v>417441</v>
      </c>
      <c r="C455" s="154" t="s">
        <v>18246</v>
      </c>
      <c r="D455" s="154" t="s">
        <v>11408</v>
      </c>
      <c r="E455" s="154" t="str">
        <f t="shared" si="6"/>
        <v>0 CONVENIOSAUDE(CONVENIOSAUDE_Pk,CONVENIOSAUDE_RegistroANS,CONVENIOSAUDE_RazaoSocial,CONVENIOSAUDE_NomeFantasia)VALUES(NULL,"417441","EV ADMINISTRADORA DE BENEFÍCIOS LTDA","-");</v>
      </c>
    </row>
    <row r="456" spans="1:5" ht="15" customHeight="1">
      <c r="A456" s="42">
        <v>437</v>
      </c>
      <c r="B456" s="42">
        <v>401480</v>
      </c>
      <c r="C456" s="154" t="s">
        <v>18241</v>
      </c>
      <c r="D456" s="154" t="s">
        <v>18240</v>
      </c>
      <c r="E456" s="154" t="str">
        <f t="shared" si="6"/>
        <v>0 CONVENIOSAUDE(CONVENIOSAUDE_Pk,CONVENIOSAUDE_RegistroANS,CONVENIOSAUDE_RazaoSocial,CONVENIOSAUDE_NomeFantasia)VALUES(NULL,"401480","EVANGELICO SAUDE LTDA.","EVANGELICO SAUDE");</v>
      </c>
    </row>
    <row r="457" spans="1:5" ht="15" customHeight="1">
      <c r="A457" s="42">
        <v>438</v>
      </c>
      <c r="B457" s="42">
        <v>410179</v>
      </c>
      <c r="C457" s="154" t="s">
        <v>18235</v>
      </c>
      <c r="D457" s="154" t="s">
        <v>11408</v>
      </c>
      <c r="E457" s="154" t="str">
        <f t="shared" si="6"/>
        <v>0 CONVENIOSAUDE(CONVENIOSAUDE_Pk,CONVENIOSAUDE_RegistroANS,CONVENIOSAUDE_RazaoSocial,CONVENIOSAUDE_NomeFantasia)VALUES(NULL,"410179","EVERCROSS PLANEJAMENTO DE ASSISTÊNCIA MÉDICA LTDA.","-");</v>
      </c>
    </row>
    <row r="458" spans="1:5" ht="15" customHeight="1">
      <c r="A458" s="42">
        <v>439</v>
      </c>
      <c r="B458" s="42">
        <v>417017</v>
      </c>
      <c r="C458" s="154" t="s">
        <v>18230</v>
      </c>
      <c r="D458" s="154" t="s">
        <v>11408</v>
      </c>
      <c r="E458" s="154" t="str">
        <f t="shared" si="6"/>
        <v>0 CONVENIOSAUDE(CONVENIOSAUDE_Pk,CONVENIOSAUDE_RegistroANS,CONVENIOSAUDE_RazaoSocial,CONVENIOSAUDE_NomeFantasia)VALUES(NULL,"417017","EVO SAUDE ODONTOLOGICA S/S","-");</v>
      </c>
    </row>
    <row r="459" spans="1:5" ht="15" customHeight="1">
      <c r="A459" s="42">
        <v>440</v>
      </c>
      <c r="B459" s="42">
        <v>411051</v>
      </c>
      <c r="C459" s="154" t="s">
        <v>18223</v>
      </c>
      <c r="D459" s="154" t="s">
        <v>18222</v>
      </c>
      <c r="E459" s="154" t="str">
        <f t="shared" si="6"/>
        <v>0 CONVENIOSAUDE(CONVENIOSAUDE_Pk,CONVENIOSAUDE_RegistroANS,CONVENIOSAUDE_RazaoSocial,CONVENIOSAUDE_NomeFantasia)VALUES(NULL,"411051","EXCELSIOR MED S/A","SAUDE EXCELSIOR");</v>
      </c>
    </row>
    <row r="460" spans="1:5" ht="15" customHeight="1">
      <c r="A460" s="42">
        <v>441</v>
      </c>
      <c r="B460" s="42">
        <v>414204</v>
      </c>
      <c r="C460" s="154" t="s">
        <v>18218</v>
      </c>
      <c r="D460" s="154" t="s">
        <v>18217</v>
      </c>
      <c r="E460" s="154" t="str">
        <f t="shared" si="6"/>
        <v>0 CONVENIOSAUDE(CONVENIOSAUDE_Pk,CONVENIOSAUDE_RegistroANS,CONVENIOSAUDE_RazaoSocial,CONVENIOSAUDE_NomeFantasia)VALUES(NULL,"414204","EXTRAMED ADMINISTRAÇÃO E SERVIÇOS MÉDICOS LTDA","EXTRAMED");</v>
      </c>
    </row>
    <row r="461" spans="1:5" ht="15" customHeight="1">
      <c r="A461" s="42">
        <v>442</v>
      </c>
      <c r="B461" s="42">
        <v>411868</v>
      </c>
      <c r="C461" s="154" t="s">
        <v>18213</v>
      </c>
      <c r="D461" s="154" t="s">
        <v>18212</v>
      </c>
      <c r="E461" s="154" t="str">
        <f t="shared" si="6"/>
        <v>0 CONVENIOSAUDE(CONVENIOSAUDE_Pk,CONVENIOSAUDE_RegistroANS,CONVENIOSAUDE_RazaoSocial,CONVENIOSAUDE_NomeFantasia)VALUES(NULL,"411868","EXTREMAMEDIC PLANOS DE SAUDE LTDA","EXTREMAMEDIC");</v>
      </c>
    </row>
    <row r="462" spans="1:5" ht="15" customHeight="1">
      <c r="A462" s="42">
        <v>443</v>
      </c>
      <c r="B462" s="42">
        <v>418188</v>
      </c>
      <c r="C462" s="154" t="s">
        <v>18206</v>
      </c>
      <c r="D462" s="154" t="s">
        <v>18205</v>
      </c>
      <c r="E462" s="154" t="str">
        <f t="shared" si="6"/>
        <v>0 CONVENIOSAUDE(CONVENIOSAUDE_Pk,CONVENIOSAUDE_RegistroANS,CONVENIOSAUDE_RazaoSocial,CONVENIOSAUDE_NomeFantasia)VALUES(NULL,"418188","FALCK BRASIL PLANOS DE SAÚDE LTDA.","BETIM SAUDE");</v>
      </c>
    </row>
    <row r="463" spans="1:5" ht="15" customHeight="1">
      <c r="A463" s="42">
        <v>444</v>
      </c>
      <c r="B463" s="42">
        <v>333638</v>
      </c>
      <c r="C463" s="154" t="s">
        <v>18200</v>
      </c>
      <c r="D463" s="154" t="s">
        <v>17934</v>
      </c>
      <c r="E463" s="154" t="str">
        <f t="shared" si="6"/>
        <v>0 CONVENIOSAUDE(CONVENIOSAUDE_Pk,CONVENIOSAUDE_RegistroANS,CONVENIOSAUDE_RazaoSocial,CONVENIOSAUDE_NomeFantasia)VALUES(NULL,"333638","FAMED ASSISTENCIA MEDICA LTDA","FAMED");</v>
      </c>
    </row>
    <row r="464" spans="1:5" ht="15" customHeight="1">
      <c r="A464" s="42">
        <v>445</v>
      </c>
      <c r="B464" s="42">
        <v>417459</v>
      </c>
      <c r="C464" s="154" t="s">
        <v>18194</v>
      </c>
      <c r="D464" s="154" t="s">
        <v>18193</v>
      </c>
      <c r="E464" s="154" t="str">
        <f t="shared" si="6"/>
        <v>0 CONVENIOSAUDE(CONVENIOSAUDE_Pk,CONVENIOSAUDE_RegistroANS,CONVENIOSAUDE_RazaoSocial,CONVENIOSAUDE_NomeFantasia)VALUES(NULL,"417459","FAPES ADMINISTRADORA DE BENEFÍCIOS LTDA","PREVQUALI ADMINISTRADORA DE BENEFÍCIOS");</v>
      </c>
    </row>
    <row r="465" spans="1:5" ht="15" customHeight="1">
      <c r="A465" s="42">
        <v>446</v>
      </c>
      <c r="B465" s="42">
        <v>415626</v>
      </c>
      <c r="C465" s="154" t="s">
        <v>18187</v>
      </c>
      <c r="D465" s="154" t="s">
        <v>18186</v>
      </c>
      <c r="E465" s="154" t="str">
        <f t="shared" si="6"/>
        <v>0 CONVENIOSAUDE(CONVENIOSAUDE_Pk,CONVENIOSAUDE_RegistroANS,CONVENIOSAUDE_RazaoSocial,CONVENIOSAUDE_NomeFantasia)VALUES(NULL,"415626","FEDERAÇÃO DAS COOP ODONTOLÓGICAS DO ESTADO DE SANTA CATARINA","UNIODONTO CATARINENSE");</v>
      </c>
    </row>
    <row r="466" spans="1:5" ht="15" customHeight="1">
      <c r="A466" s="42">
        <v>447</v>
      </c>
      <c r="B466" s="42">
        <v>321958</v>
      </c>
      <c r="C466" s="154" t="s">
        <v>18181</v>
      </c>
      <c r="D466" s="154" t="s">
        <v>18180</v>
      </c>
      <c r="E466" s="154" t="str">
        <f t="shared" si="6"/>
        <v>0 CONVENIOSAUDE(CONVENIOSAUDE_Pk,CONVENIOSAUDE_RegistroANS,CONVENIOSAUDE_RazaoSocial,CONVENIOSAUDE_NomeFantasia)VALUES(NULL,"321958","FEDERAÇAO DAS COOPERATIVAS DE TRABALHO MÉDICO DO ESTADO DO CEARÁ","UNIMED DO CEARA");</v>
      </c>
    </row>
    <row r="467" spans="1:5" ht="15" customHeight="1">
      <c r="A467" s="42">
        <v>448</v>
      </c>
      <c r="B467" s="42">
        <v>313971</v>
      </c>
      <c r="C467" s="154" t="s">
        <v>18176</v>
      </c>
      <c r="D467" s="154" t="s">
        <v>18175</v>
      </c>
      <c r="E467" s="154" t="str">
        <f t="shared" si="6"/>
        <v>0 CONVENIOSAUDE(CONVENIOSAUDE_Pk,CONVENIOSAUDE_RegistroANS,CONVENIOSAUDE_RazaoSocial,CONVENIOSAUDE_NomeFantasia)VALUES(NULL,"313971","FEDERAÇÃO DAS SOCIEDADES COOPERATIVAS DE TRABALHO MÉDICO DO ACRE, AMAPÁ, AMAZONAS, PARÁ, RONDONIA E RORAIMA","FAMA");</v>
      </c>
    </row>
    <row r="468" spans="1:5" ht="15" customHeight="1">
      <c r="A468" s="42">
        <v>449</v>
      </c>
      <c r="B468" s="42">
        <v>386596</v>
      </c>
      <c r="C468" s="154" t="s">
        <v>18168</v>
      </c>
      <c r="D468" s="154" t="s">
        <v>18167</v>
      </c>
      <c r="E468" s="154" t="str">
        <f t="shared" si="6"/>
        <v>0 CONVENIOSAUDE(CONVENIOSAUDE_Pk,CONVENIOSAUDE_RegistroANS,CONVENIOSAUDE_RazaoSocial,CONVENIOSAUDE_NomeFantasia)VALUES(NULL,"386596","FEDERAÇAO DAS UNIMEDS DOS ESTADOS DE GOIAS E TOCANTINS","UNIMED CERRADO");</v>
      </c>
    </row>
    <row r="469" spans="1:5" ht="15" customHeight="1">
      <c r="A469" s="42">
        <v>450</v>
      </c>
      <c r="B469" s="42">
        <v>344583</v>
      </c>
      <c r="C469" s="154" t="s">
        <v>18163</v>
      </c>
      <c r="D469" s="154" t="s">
        <v>18162</v>
      </c>
      <c r="E469" s="154" t="str">
        <f t="shared" ref="E469:E532" si="7">B$17&amp;$A$11&amp;B469&amp;$A$11&amp;$A$13&amp;$A$11&amp;C469&amp;$A$11&amp;$A$13&amp;$A$11&amp;D469&amp;$A$11&amp;$A$10&amp;$A$14</f>
        <v>0 CONVENIOSAUDE(CONVENIOSAUDE_Pk,CONVENIOSAUDE_RegistroANS,CONVENIOSAUDE_RazaoSocial,CONVENIOSAUDE_NomeFantasia)VALUES(NULL,"344583","FEDERAÇÃO DAS UNIODONTOS DO ESTADO DE MINAS GERAIS","UNIODONTO MG");</v>
      </c>
    </row>
    <row r="470" spans="1:5" ht="15" customHeight="1">
      <c r="A470" s="42">
        <v>451</v>
      </c>
      <c r="B470" s="42">
        <v>363944</v>
      </c>
      <c r="C470" s="154" t="s">
        <v>18158</v>
      </c>
      <c r="D470" s="154" t="s">
        <v>18157</v>
      </c>
      <c r="E470" s="154" t="str">
        <f t="shared" si="7"/>
        <v>0 CONVENIOSAUDE(CONVENIOSAUDE_Pk,CONVENIOSAUDE_RegistroANS,CONVENIOSAUDE_RazaoSocial,CONVENIOSAUDE_NomeFantasia)VALUES(NULL,"363944","FEDERAÇÃO INTERFEDERATIVA DAS COOPERATIVAS DE TRABALHO MÉDICO DO EST.MG","UNIMED MG");</v>
      </c>
    </row>
    <row r="471" spans="1:5" ht="15" customHeight="1">
      <c r="A471" s="42">
        <v>452</v>
      </c>
      <c r="B471" s="42">
        <v>409596</v>
      </c>
      <c r="C471" s="154" t="s">
        <v>18153</v>
      </c>
      <c r="D471" s="154" t="s">
        <v>18152</v>
      </c>
      <c r="E471" s="154" t="str">
        <f t="shared" si="7"/>
        <v>0 CONVENIOSAUDE(CONVENIOSAUDE_Pk,CONVENIOSAUDE_RegistroANS,CONVENIOSAUDE_RazaoSocial,CONVENIOSAUDE_NomeFantasia)VALUES(NULL,"409596","FENIX - OPERADORA DE PLANOS DE SAÚDE LTDA","FENIX");</v>
      </c>
    </row>
    <row r="472" spans="1:5" ht="15" customHeight="1">
      <c r="A472" s="42">
        <v>453</v>
      </c>
      <c r="B472" s="42">
        <v>410888</v>
      </c>
      <c r="C472" s="154" t="s">
        <v>18147</v>
      </c>
      <c r="D472" s="154" t="s">
        <v>18146</v>
      </c>
      <c r="E472" s="154" t="str">
        <f t="shared" si="7"/>
        <v>0 CONVENIOSAUDE(CONVENIOSAUDE_Pk,CONVENIOSAUDE_RegistroANS,CONVENIOSAUDE_RazaoSocial,CONVENIOSAUDE_NomeFantasia)VALUES(NULL,"410888","FILOSANITAS SAUDE LTDA","SANTA FILOMENA SAUDE");</v>
      </c>
    </row>
    <row r="473" spans="1:5" ht="15" customHeight="1">
      <c r="A473" s="42">
        <v>454</v>
      </c>
      <c r="B473" s="42">
        <v>405248</v>
      </c>
      <c r="C473" s="154" t="s">
        <v>18142</v>
      </c>
      <c r="D473" s="154" t="s">
        <v>18141</v>
      </c>
      <c r="E473" s="154" t="str">
        <f t="shared" si="7"/>
        <v>0 CONVENIOSAUDE(CONVENIOSAUDE_Pk,CONVENIOSAUDE_RegistroANS,CONVENIOSAUDE_RazaoSocial,CONVENIOSAUDE_NomeFantasia)VALUES(NULL,"405248","FREE DENT PLANOS ODONTÓLOGICOS LTDA","FREE DENT");</v>
      </c>
    </row>
    <row r="474" spans="1:5" ht="15" customHeight="1">
      <c r="A474" s="42">
        <v>455</v>
      </c>
      <c r="B474" s="42">
        <v>351091</v>
      </c>
      <c r="C474" s="154" t="s">
        <v>18137</v>
      </c>
      <c r="D474" s="154" t="s">
        <v>18136</v>
      </c>
      <c r="E474" s="154" t="str">
        <f t="shared" si="7"/>
        <v>0 CONVENIOSAUDE(CONVENIOSAUDE_Pk,CONVENIOSAUDE_RegistroANS,CONVENIOSAUDE_RazaoSocial,CONVENIOSAUDE_NomeFantasia)VALUES(NULL,"351091","FREE LIFE OPERADORA DE PLANOS DE SAÚDE LTDA","FREE LIFE ASSISTÊNCIA MÉDICA");</v>
      </c>
    </row>
    <row r="475" spans="1:5" ht="15" customHeight="1">
      <c r="A475" s="42">
        <v>456</v>
      </c>
      <c r="B475" s="42">
        <v>370592</v>
      </c>
      <c r="C475" s="154" t="s">
        <v>18132</v>
      </c>
      <c r="D475" s="154" t="s">
        <v>18131</v>
      </c>
      <c r="E475" s="154" t="str">
        <f t="shared" si="7"/>
        <v>0 CONVENIOSAUDE(CONVENIOSAUDE_Pk,CONVENIOSAUDE_RegistroANS,CONVENIOSAUDE_RazaoSocial,CONVENIOSAUDE_NomeFantasia)VALUES(NULL,"370592","FUNASA-SAÚDE - CAIXA DE ASSISTENCIA DOS EMPREGADOS DA SAELPA","FUNASA-SAÚDE (CAIXA DE ASSISTÊNCIA DOS EMPREGADOS DA SAELPA)");</v>
      </c>
    </row>
    <row r="476" spans="1:5" ht="15" customHeight="1">
      <c r="A476" s="42">
        <v>457</v>
      </c>
      <c r="B476" s="42">
        <v>315567</v>
      </c>
      <c r="C476" s="154" t="s">
        <v>18124</v>
      </c>
      <c r="D476" s="154" t="s">
        <v>18123</v>
      </c>
      <c r="E476" s="154" t="str">
        <f t="shared" si="7"/>
        <v>0 CONVENIOSAUDE(CONVENIOSAUDE_Pk,CONVENIOSAUDE_RegistroANS,CONVENIOSAUDE_RazaoSocial,CONVENIOSAUDE_NomeFantasia)VALUES(NULL,"315567","FUNDAÇÃO AFFEMG ASSISTÊNCIA SAÚDE - FUNDAFFEMG","FUNDAFFEMG");</v>
      </c>
    </row>
    <row r="477" spans="1:5" ht="15" customHeight="1">
      <c r="A477" s="42">
        <v>458</v>
      </c>
      <c r="B477" s="42">
        <v>329665</v>
      </c>
      <c r="C477" s="154" t="s">
        <v>18117</v>
      </c>
      <c r="D477" s="154" t="s">
        <v>18116</v>
      </c>
      <c r="E477" s="154" t="str">
        <f t="shared" si="7"/>
        <v>0 CONVENIOSAUDE(CONVENIOSAUDE_Pk,CONVENIOSAUDE_RegistroANS,CONVENIOSAUDE_RazaoSocial,CONVENIOSAUDE_NomeFantasia)VALUES(NULL,"329665","FUNDAÇÃO ASSISTENCIAL DOS EMPREGADOS DA CESAN","FAECES");</v>
      </c>
    </row>
    <row r="478" spans="1:5" ht="15" customHeight="1">
      <c r="A478" s="42">
        <v>459</v>
      </c>
      <c r="B478" s="42">
        <v>358720</v>
      </c>
      <c r="C478" s="154" t="s">
        <v>18111</v>
      </c>
      <c r="D478" s="154" t="s">
        <v>18111</v>
      </c>
      <c r="E478" s="154" t="str">
        <f t="shared" si="7"/>
        <v>0 CONVENIOSAUDE(CONVENIOSAUDE_Pk,CONVENIOSAUDE_RegistroANS,CONVENIOSAUDE_RazaoSocial,CONVENIOSAUDE_NomeFantasia)VALUES(NULL,"358720","FUNDAÇÃO ASSISTENCIAL DOS SERVIDORES DO INCRA - FASSINCRA","FUNDAÇÃO ASSISTENCIAL DOS SERVIDORES DO INCRA - FASSINCRA");</v>
      </c>
    </row>
    <row r="479" spans="1:5" ht="15" customHeight="1">
      <c r="A479" s="42">
        <v>460</v>
      </c>
      <c r="B479" s="42">
        <v>346926</v>
      </c>
      <c r="C479" s="154" t="s">
        <v>18104</v>
      </c>
      <c r="D479" s="154" t="s">
        <v>18104</v>
      </c>
      <c r="E479" s="154" t="str">
        <f t="shared" si="7"/>
        <v>0 CONVENIOSAUDE(CONVENIOSAUDE_Pk,CONVENIOSAUDE_RegistroANS,CONVENIOSAUDE_RazaoSocial,CONVENIOSAUDE_NomeFantasia)VALUES(NULL,"346926","FUNDAÇÃO ASSISTENCIAL DOS SERVIDORES DO MINISTÉRIO DA FAZENDA","FUNDAÇÃO ASSISTENCIAL DOS SERVIDORES DO MINISTÉRIO DA FAZENDA");</v>
      </c>
    </row>
    <row r="480" spans="1:5" ht="15" customHeight="1">
      <c r="A480" s="42">
        <v>461</v>
      </c>
      <c r="B480" s="42">
        <v>302881</v>
      </c>
      <c r="C480" s="154" t="s">
        <v>18099</v>
      </c>
      <c r="D480" s="154" t="s">
        <v>18098</v>
      </c>
      <c r="E480" s="154" t="str">
        <f t="shared" si="7"/>
        <v>0 CONVENIOSAUDE(CONVENIOSAUDE_Pk,CONVENIOSAUDE_RegistroANS,CONVENIOSAUDE_RazaoSocial,CONVENIOSAUDE_NomeFantasia)VALUES(NULL,"302881","FUNDAÇÃO ASSISTENCIAL VIÇOSENSE","FAV-PLAMHUV");</v>
      </c>
    </row>
    <row r="481" spans="1:5" ht="15" customHeight="1">
      <c r="A481" s="42">
        <v>462</v>
      </c>
      <c r="B481" s="42">
        <v>311499</v>
      </c>
      <c r="C481" s="154" t="s">
        <v>18092</v>
      </c>
      <c r="D481" s="154" t="s">
        <v>18091</v>
      </c>
      <c r="E481" s="154" t="str">
        <f t="shared" si="7"/>
        <v>0 CONVENIOSAUDE(CONVENIOSAUDE_Pk,CONVENIOSAUDE_RegistroANS,CONVENIOSAUDE_RazaoSocial,CONVENIOSAUDE_NomeFantasia)VALUES(NULL,"311499","FUNDAÇÃO BENEFICENTE RIO DOCE","HOSPITAL RIO DOCE");</v>
      </c>
    </row>
    <row r="482" spans="1:5" ht="15" customHeight="1">
      <c r="A482" s="42">
        <v>463</v>
      </c>
      <c r="B482" s="42">
        <v>315044</v>
      </c>
      <c r="C482" s="154" t="s">
        <v>18086</v>
      </c>
      <c r="D482" s="154" t="s">
        <v>18085</v>
      </c>
      <c r="E482" s="154" t="str">
        <f t="shared" si="7"/>
        <v>0 CONVENIOSAUDE(CONVENIOSAUDE_Pk,CONVENIOSAUDE_RegistroANS,CONVENIOSAUDE_RazaoSocial,CONVENIOSAUDE_NomeFantasia)VALUES(NULL,"315044","FUNDAÇÃO CELESC DE SEGURIDADE SOCIAL - CELOS","FUNDAÇÃO CELESC");</v>
      </c>
    </row>
    <row r="483" spans="1:5" ht="15" customHeight="1">
      <c r="A483" s="42">
        <v>464</v>
      </c>
      <c r="B483" s="42">
        <v>315478</v>
      </c>
      <c r="C483" s="154" t="s">
        <v>18080</v>
      </c>
      <c r="D483" s="154" t="s">
        <v>11408</v>
      </c>
      <c r="E483" s="154" t="str">
        <f t="shared" si="7"/>
        <v>0 CONVENIOSAUDE(CONVENIOSAUDE_Pk,CONVENIOSAUDE_RegistroANS,CONVENIOSAUDE_RazaoSocial,CONVENIOSAUDE_NomeFantasia)VALUES(NULL,"315478","FUNDAÇÃO CESP","-");</v>
      </c>
    </row>
    <row r="484" spans="1:5" ht="15" customHeight="1">
      <c r="A484" s="42">
        <v>465</v>
      </c>
      <c r="B484" s="42">
        <v>317233</v>
      </c>
      <c r="C484" s="154" t="s">
        <v>18076</v>
      </c>
      <c r="D484" s="154" t="s">
        <v>18075</v>
      </c>
      <c r="E484" s="154" t="str">
        <f t="shared" si="7"/>
        <v>0 CONVENIOSAUDE(CONVENIOSAUDE_Pk,CONVENIOSAUDE_RegistroANS,CONVENIOSAUDE_RazaoSocial,CONVENIOSAUDE_NomeFantasia)VALUES(NULL,"317233","FUNDAÇÃO CHESF DE ASSISTÊNCIA E SEGURIDADE SOCIAL","FACHESF");</v>
      </c>
    </row>
    <row r="485" spans="1:5" ht="15" customHeight="1">
      <c r="A485" s="42">
        <v>466</v>
      </c>
      <c r="B485" s="42">
        <v>307751</v>
      </c>
      <c r="C485" s="154" t="s">
        <v>18071</v>
      </c>
      <c r="D485" s="154" t="s">
        <v>18070</v>
      </c>
      <c r="E485" s="154" t="str">
        <f t="shared" si="7"/>
        <v>0 CONVENIOSAUDE(CONVENIOSAUDE_Pk,CONVENIOSAUDE_RegistroANS,CONVENIOSAUDE_RazaoSocial,CONVENIOSAUDE_NomeFantasia)VALUES(NULL,"307751","FUNDAÇAO COMPESA DE PREVIDENCIA E ASSISTENCIA","COMPREV");</v>
      </c>
    </row>
    <row r="486" spans="1:5" ht="15" customHeight="1">
      <c r="A486" s="42">
        <v>467</v>
      </c>
      <c r="B486" s="42">
        <v>355151</v>
      </c>
      <c r="C486" s="154" t="s">
        <v>18063</v>
      </c>
      <c r="D486" s="154" t="s">
        <v>18062</v>
      </c>
      <c r="E486" s="154" t="str">
        <f t="shared" si="7"/>
        <v>0 CONVENIOSAUDE(CONVENIOSAUDE_Pk,CONVENIOSAUDE_RegistroANS,CONVENIOSAUDE_RazaoSocial,CONVENIOSAUDE_NomeFantasia)VALUES(NULL,"355151","FUNDAÇÃO COPEL DE PREVIDÊNCIA E ASSISTÊNCIA SOCIAL","FUNDAÇÃO COPEL");</v>
      </c>
    </row>
    <row r="487" spans="1:5" ht="15" customHeight="1">
      <c r="A487" s="42">
        <v>468</v>
      </c>
      <c r="B487" s="42">
        <v>369012</v>
      </c>
      <c r="C487" s="154" t="s">
        <v>18058</v>
      </c>
      <c r="D487" s="154" t="s">
        <v>18057</v>
      </c>
      <c r="E487" s="154" t="str">
        <f t="shared" si="7"/>
        <v>0 CONVENIOSAUDE(CONVENIOSAUDE_Pk,CONVENIOSAUDE_RegistroANS,CONVENIOSAUDE_RazaoSocial,CONVENIOSAUDE_NomeFantasia)VALUES(NULL,"369012","FUNDAÇÃO DE AMPARO SOCIAL DO HOSPITAL MOINHOS DE VENTO","FAS/HMV");</v>
      </c>
    </row>
    <row r="488" spans="1:5" ht="15" customHeight="1">
      <c r="A488" s="42">
        <v>469</v>
      </c>
      <c r="B488" s="42">
        <v>390372</v>
      </c>
      <c r="C488" s="154" t="s">
        <v>18054</v>
      </c>
      <c r="D488" s="154" t="s">
        <v>18053</v>
      </c>
      <c r="E488" s="154" t="str">
        <f t="shared" si="7"/>
        <v>0 CONVENIOSAUDE(CONVENIOSAUDE_Pk,CONVENIOSAUDE_RegistroANS,CONVENIOSAUDE_RazaoSocial,CONVENIOSAUDE_NomeFantasia)VALUES(NULL,"390372","FUNDAÇÃO DE ASSISTÊNCIA DOS FUNCIONÁRIOS DO BANCO BEM S/A","FUNDABEM");</v>
      </c>
    </row>
    <row r="489" spans="1:5" ht="15" customHeight="1">
      <c r="A489" s="42">
        <v>470</v>
      </c>
      <c r="B489" s="42">
        <v>339636</v>
      </c>
      <c r="C489" s="154" t="s">
        <v>18050</v>
      </c>
      <c r="D489" s="154" t="s">
        <v>18050</v>
      </c>
      <c r="E489" s="154" t="str">
        <f t="shared" si="7"/>
        <v>0 CONVENIOSAUDE(CONVENIOSAUDE_Pk,CONVENIOSAUDE_RegistroANS,CONVENIOSAUDE_RazaoSocial,CONVENIOSAUDE_NomeFantasia)VALUES(NULL,"339636","FUNDAÇÃO DE ASSISTÊNCIA E PREVIDÊNCIA SOCIAL DO BNDES","FUNDAÇÃO DE ASSISTÊNCIA E PREVIDÊNCIA SOCIAL DO BNDES");</v>
      </c>
    </row>
    <row r="490" spans="1:5" ht="15" customHeight="1">
      <c r="A490" s="42">
        <v>471</v>
      </c>
      <c r="B490" s="42">
        <v>309362</v>
      </c>
      <c r="C490" s="154" t="s">
        <v>18045</v>
      </c>
      <c r="D490" s="154" t="s">
        <v>18044</v>
      </c>
      <c r="E490" s="154" t="str">
        <f t="shared" si="7"/>
        <v>0 CONVENIOSAUDE(CONVENIOSAUDE_Pk,CONVENIOSAUDE_RegistroANS,CONVENIOSAUDE_RazaoSocial,CONVENIOSAUDE_NomeFantasia)VALUES(NULL,"309362","FUNDAÇÃO DE PREVIDÊNCIA DOS EMPREGADOS DA CEB","FACEB");</v>
      </c>
    </row>
    <row r="491" spans="1:5" ht="15" customHeight="1">
      <c r="A491" s="42">
        <v>472</v>
      </c>
      <c r="B491" s="42">
        <v>311359</v>
      </c>
      <c r="C491" s="154" t="s">
        <v>18040</v>
      </c>
      <c r="D491" s="154" t="s">
        <v>18039</v>
      </c>
      <c r="E491" s="154" t="str">
        <f t="shared" si="7"/>
        <v>0 CONVENIOSAUDE(CONVENIOSAUDE_Pk,CONVENIOSAUDE_RegistroANS,CONVENIOSAUDE_RazaoSocial,CONVENIOSAUDE_NomeFantasia)VALUES(NULL,"311359","FUNDAÇÃO DE SAÚDE ITAIGUAPY","HOSPITAL MINISTRO COSTA CAVALCANTI - PLANO DE SAÚDE ITAMED");</v>
      </c>
    </row>
    <row r="492" spans="1:5" ht="15" customHeight="1">
      <c r="A492" s="42">
        <v>473</v>
      </c>
      <c r="B492" s="42">
        <v>330809</v>
      </c>
      <c r="C492" s="154" t="s">
        <v>18034</v>
      </c>
      <c r="D492" s="154" t="s">
        <v>18033</v>
      </c>
      <c r="E492" s="154" t="str">
        <f t="shared" si="7"/>
        <v>0 CONVENIOSAUDE(CONVENIOSAUDE_Pk,CONVENIOSAUDE_RegistroANS,CONVENIOSAUDE_RazaoSocial,CONVENIOSAUDE_NomeFantasia)VALUES(NULL,"330809","FUNDAÇÃO DE SEGURIDADE SOCIAL DOS EMPREGADOS DA CST","FUNSSEST");</v>
      </c>
    </row>
    <row r="493" spans="1:5" ht="15" customHeight="1">
      <c r="A493" s="42">
        <v>474</v>
      </c>
      <c r="B493" s="42">
        <v>367877</v>
      </c>
      <c r="C493" s="154" t="s">
        <v>18025</v>
      </c>
      <c r="D493" s="154" t="s">
        <v>18024</v>
      </c>
      <c r="E493" s="154" t="str">
        <f t="shared" si="7"/>
        <v>0 CONVENIOSAUDE(CONVENIOSAUDE_Pk,CONVENIOSAUDE_RegistroANS,CONVENIOSAUDE_RazaoSocial,CONVENIOSAUDE_NomeFantasia)VALUES(NULL,"367877","FUNDAÇAO DOS EMPREGADOS DA FIAT","FUNDAÇÃO FIAT");</v>
      </c>
    </row>
    <row r="494" spans="1:5" ht="15" customHeight="1">
      <c r="A494" s="42">
        <v>475</v>
      </c>
      <c r="B494" s="42">
        <v>313904</v>
      </c>
      <c r="C494" s="154" t="s">
        <v>18020</v>
      </c>
      <c r="D494" s="154" t="s">
        <v>18019</v>
      </c>
      <c r="E494" s="154" t="str">
        <f t="shared" si="7"/>
        <v>0 CONVENIOSAUDE(CONVENIOSAUDE_Pk,CONVENIOSAUDE_RegistroANS,CONVENIOSAUDE_RazaoSocial,CONVENIOSAUDE_NomeFantasia)VALUES(NULL,"313904","FUNDAÇÃO ELETROBRÁS DE SEGURIDADE SOCIAL - ELETROS","ELETROS-SAÚDE");</v>
      </c>
    </row>
    <row r="495" spans="1:5" ht="15" customHeight="1">
      <c r="A495" s="42">
        <v>476</v>
      </c>
      <c r="B495" s="42">
        <v>323942</v>
      </c>
      <c r="C495" s="154" t="s">
        <v>18015</v>
      </c>
      <c r="D495" s="154" t="s">
        <v>18014</v>
      </c>
      <c r="E495" s="154" t="str">
        <f t="shared" si="7"/>
        <v>0 CONVENIOSAUDE(CONVENIOSAUDE_Pk,CONVENIOSAUDE_RegistroANS,CONVENIOSAUDE_RazaoSocial,CONVENIOSAUDE_NomeFantasia)VALUES(NULL,"323942","FUNDAÇÃO FILANTRÓPICA E BENEFICENTE DE SAÚDE ARNALDO GAVAZZA FILHO","HOSPITAL ARNALDO GAVAZZA FILHO");</v>
      </c>
    </row>
    <row r="496" spans="1:5" ht="15" customHeight="1">
      <c r="A496" s="42">
        <v>477</v>
      </c>
      <c r="B496" s="42">
        <v>408514</v>
      </c>
      <c r="C496" s="154" t="s">
        <v>18010</v>
      </c>
      <c r="D496" s="154" t="s">
        <v>18009</v>
      </c>
      <c r="E496" s="154" t="str">
        <f t="shared" si="7"/>
        <v>0 CONVENIOSAUDE(CONVENIOSAUDE_Pk,CONVENIOSAUDE_RegistroANS,CONVENIOSAUDE_RazaoSocial,CONVENIOSAUDE_NomeFantasia)VALUES(NULL,"408514","FUNDAÇÃO GERALDO CORREA","HOSPITAL SÃO JOÃO DE DEUS");</v>
      </c>
    </row>
    <row r="497" spans="1:5" ht="15" customHeight="1">
      <c r="A497" s="42">
        <v>478</v>
      </c>
      <c r="B497" s="42">
        <v>410292</v>
      </c>
      <c r="C497" s="154" t="s">
        <v>18002</v>
      </c>
      <c r="D497" s="154" t="s">
        <v>18002</v>
      </c>
      <c r="E497" s="154" t="str">
        <f t="shared" si="7"/>
        <v>0 CONVENIOSAUDE(CONVENIOSAUDE_Pk,CONVENIOSAUDE_RegistroANS,CONVENIOSAUDE_RazaoSocial,CONVENIOSAUDE_NomeFantasia)VALUES(NULL,"410292","FUNDACAO LEONOR DE BARROS CAMARGO","FUNDACAO LEONOR DE BARROS CAMARGO");</v>
      </c>
    </row>
    <row r="498" spans="1:5" ht="15" customHeight="1">
      <c r="A498" s="42">
        <v>479</v>
      </c>
      <c r="B498" s="42">
        <v>356573</v>
      </c>
      <c r="C498" s="154" t="s">
        <v>17995</v>
      </c>
      <c r="D498" s="154" t="s">
        <v>17994</v>
      </c>
      <c r="E498" s="154" t="str">
        <f t="shared" si="7"/>
        <v>0 CONVENIOSAUDE(CONVENIOSAUDE_Pk,CONVENIOSAUDE_RegistroANS,CONVENIOSAUDE_RazaoSocial,CONVENIOSAUDE_NomeFantasia)VALUES(NULL,"356573","FUNDAÇAO OTÍLIA CORREIA SARAIVA","CARIRI SAUDE");</v>
      </c>
    </row>
    <row r="499" spans="1:5" ht="15" customHeight="1">
      <c r="A499" s="42">
        <v>480</v>
      </c>
      <c r="B499" s="42">
        <v>413399</v>
      </c>
      <c r="C499" s="154" t="s">
        <v>17988</v>
      </c>
      <c r="D499" s="154" t="s">
        <v>17988</v>
      </c>
      <c r="E499" s="154" t="str">
        <f t="shared" si="7"/>
        <v>0 CONVENIOSAUDE(CONVENIOSAUDE_Pk,CONVENIOSAUDE_RegistroANS,CONVENIOSAUDE_RazaoSocial,CONVENIOSAUDE_NomeFantasia)VALUES(NULL,"413399","FUNDAÇÃO PADRE ALBINO","FUNDAÇÃO PADRE ALBINO");</v>
      </c>
    </row>
    <row r="500" spans="1:5" ht="15" customHeight="1">
      <c r="A500" s="42">
        <v>481</v>
      </c>
      <c r="B500" s="42">
        <v>336165</v>
      </c>
      <c r="C500" s="154" t="s">
        <v>17983</v>
      </c>
      <c r="D500" s="154" t="s">
        <v>17982</v>
      </c>
      <c r="E500" s="154" t="str">
        <f t="shared" si="7"/>
        <v>0 CONVENIOSAUDE(CONVENIOSAUDE_Pk,CONVENIOSAUDE_RegistroANS,CONVENIOSAUDE_RazaoSocial,CONVENIOSAUDE_NomeFantasia)VALUES(NULL,"336165","FUNDAÇÃO SABESP DE SEGURIDADE SOCIAL - SABESPREV","SABESPREV");</v>
      </c>
    </row>
    <row r="501" spans="1:5" ht="15" customHeight="1">
      <c r="A501" s="42">
        <v>482</v>
      </c>
      <c r="B501" s="42">
        <v>338648</v>
      </c>
      <c r="C501" s="154" t="s">
        <v>17978</v>
      </c>
      <c r="D501" s="154" t="s">
        <v>17978</v>
      </c>
      <c r="E501" s="154" t="str">
        <f t="shared" si="7"/>
        <v>0 CONVENIOSAUDE(CONVENIOSAUDE_Pk,CONVENIOSAUDE_RegistroANS,CONVENIOSAUDE_RazaoSocial,CONVENIOSAUDE_NomeFantasia)VALUES(NULL,"338648","FUNDAÇÃO SANEPAR DE ASSISTÊNCIA SOCIAL","FUNDAÇÃO SANEPAR DE ASSISTÊNCIA SOCIAL");</v>
      </c>
    </row>
    <row r="502" spans="1:5" ht="15" customHeight="1">
      <c r="A502" s="42">
        <v>483</v>
      </c>
      <c r="B502" s="42">
        <v>415405</v>
      </c>
      <c r="C502" s="154" t="s">
        <v>17971</v>
      </c>
      <c r="D502" s="154" t="s">
        <v>17970</v>
      </c>
      <c r="E502" s="154" t="str">
        <f t="shared" si="7"/>
        <v>0 CONVENIOSAUDE(CONVENIOSAUDE_Pk,CONVENIOSAUDE_RegistroANS,CONVENIOSAUDE_RazaoSocial,CONVENIOSAUDE_NomeFantasia)VALUES(NULL,"415405","FUNDAÇÃO SANTA CASA DE MISERICÓRDIA DE BELO HORIZONTE","FUNDAÇAO SANTA CASA DE MISERICORDIA DE BELO HORIZONTE");</v>
      </c>
    </row>
    <row r="503" spans="1:5" ht="15" customHeight="1">
      <c r="A503" s="42">
        <v>484</v>
      </c>
      <c r="B503" s="42">
        <v>339954</v>
      </c>
      <c r="C503" s="154" t="s">
        <v>17966</v>
      </c>
      <c r="D503" s="154" t="s">
        <v>17965</v>
      </c>
      <c r="E503" s="154" t="str">
        <f t="shared" si="7"/>
        <v>0 CONVENIOSAUDE(CONVENIOSAUDE_Pk,CONVENIOSAUDE_RegistroANS,CONVENIOSAUDE_RazaoSocial,CONVENIOSAUDE_NomeFantasia)VALUES(NULL,"339954","FUNDAÇÃO SÃO FRANCISCO XAVIER","HOSPITAL MÁRCIO CUNHA");</v>
      </c>
    </row>
    <row r="504" spans="1:5" ht="15" customHeight="1">
      <c r="A504" s="42">
        <v>485</v>
      </c>
      <c r="B504" s="42">
        <v>312126</v>
      </c>
      <c r="C504" s="154" t="s">
        <v>17959</v>
      </c>
      <c r="D504" s="154" t="s">
        <v>17959</v>
      </c>
      <c r="E504" s="154" t="str">
        <f t="shared" si="7"/>
        <v>0 CONVENIOSAUDE(CONVENIOSAUDE_Pk,CONVENIOSAUDE_RegistroANS,CONVENIOSAUDE_RazaoSocial,CONVENIOSAUDE_NomeFantasia)VALUES(NULL,"312126","FUNDAÇÃO SAÚDE ITAÚ","FUNDAÇÃO SAÚDE ITAÚ");</v>
      </c>
    </row>
    <row r="505" spans="1:5" ht="15" customHeight="1">
      <c r="A505" s="42">
        <v>486</v>
      </c>
      <c r="B505" s="42">
        <v>411850</v>
      </c>
      <c r="C505" s="154" t="s">
        <v>17954</v>
      </c>
      <c r="D505" s="154" t="s">
        <v>17953</v>
      </c>
      <c r="E505" s="154" t="str">
        <f t="shared" si="7"/>
        <v>0 CONVENIOSAUDE(CONVENIOSAUDE_Pk,CONVENIOSAUDE_RegistroANS,CONVENIOSAUDE_RazaoSocial,CONVENIOSAUDE_NomeFantasia)VALUES(NULL,"411850","FUNDAÇÃO SINTAF - SAÚDE DE ASSISTÊNCIA AOS SERVIDORES DO GRUPO TRIBUTAÇÃO, ARRECADAÇÃO E FISCALIZAÇÃO DA SECRETARIA DE ESTADO DA FAZENDA DO","SINTAF - MA");</v>
      </c>
    </row>
    <row r="506" spans="1:5" ht="15" customHeight="1">
      <c r="A506" s="42">
        <v>487</v>
      </c>
      <c r="B506" s="42">
        <v>417246</v>
      </c>
      <c r="C506" s="154" t="s">
        <v>17947</v>
      </c>
      <c r="D506" s="154" t="s">
        <v>17947</v>
      </c>
      <c r="E506" s="154" t="str">
        <f t="shared" si="7"/>
        <v>0 CONVENIOSAUDE(CONVENIOSAUDE_Pk,CONVENIOSAUDE_RegistroANS,CONVENIOSAUDE_RazaoSocial,CONVENIOSAUDE_NomeFantasia)VALUES(NULL,"417246","FUNDAÇÃO USISAÚDE","FUNDAÇÃO USISAÚDE");</v>
      </c>
    </row>
    <row r="507" spans="1:5" ht="15" customHeight="1">
      <c r="A507" s="42">
        <v>488</v>
      </c>
      <c r="B507" s="42">
        <v>319147</v>
      </c>
      <c r="C507" s="154" t="s">
        <v>17942</v>
      </c>
      <c r="D507" s="154" t="s">
        <v>17941</v>
      </c>
      <c r="E507" s="154" t="str">
        <f t="shared" si="7"/>
        <v>0 CONVENIOSAUDE(CONVENIOSAUDE_Pk,CONVENIOSAUDE_RegistroANS,CONVENIOSAUDE_RazaoSocial,CONVENIOSAUDE_NomeFantasia)VALUES(NULL,"319147","FUNDAÇÃO WALDEMAR BARNSLEY PESSOA","SÃO FRANCISCO CLÍNICAS");</v>
      </c>
    </row>
    <row r="508" spans="1:5" ht="15" customHeight="1">
      <c r="A508" s="42">
        <v>489</v>
      </c>
      <c r="B508" s="42">
        <v>414689</v>
      </c>
      <c r="C508" s="154" t="s">
        <v>17935</v>
      </c>
      <c r="D508" s="154" t="s">
        <v>17934</v>
      </c>
      <c r="E508" s="154" t="str">
        <f t="shared" si="7"/>
        <v>0 CONVENIOSAUDE(CONVENIOSAUDE_Pk,CONVENIOSAUDE_RegistroANS,CONVENIOSAUDE_RazaoSocial,CONVENIOSAUDE_NomeFantasia)VALUES(NULL,"414689","FUNDO DE ASSISTÊNCIA À SAÚDE DOS FUNCIONÁRIOS DO BEC","FAMED");</v>
      </c>
    </row>
    <row r="509" spans="1:5" ht="15" customHeight="1">
      <c r="A509" s="42">
        <v>490</v>
      </c>
      <c r="B509" s="42">
        <v>418129</v>
      </c>
      <c r="C509" s="154" t="s">
        <v>17928</v>
      </c>
      <c r="D509" s="154" t="s">
        <v>17927</v>
      </c>
      <c r="E509" s="154" t="str">
        <f t="shared" si="7"/>
        <v>0 CONVENIOSAUDE(CONVENIOSAUDE_Pk,CONVENIOSAUDE_RegistroANS,CONVENIOSAUDE_RazaoSocial,CONVENIOSAUDE_NomeFantasia)VALUES(NULL,"418129","FUNDO DE ASSISTÊNCIA MÉDICO-HOSPITALAR DO MINISTÉRIO PÚBLICO","FAMEH/MP");</v>
      </c>
    </row>
    <row r="510" spans="1:5" ht="15" customHeight="1">
      <c r="A510" s="42">
        <v>491</v>
      </c>
      <c r="B510" s="42">
        <v>417025</v>
      </c>
      <c r="C510" s="154" t="s">
        <v>17922</v>
      </c>
      <c r="D510" s="154" t="s">
        <v>17922</v>
      </c>
      <c r="E510" s="154" t="str">
        <f t="shared" si="7"/>
        <v>0 CONVENIOSAUDE(CONVENIOSAUDE_Pk,CONVENIOSAUDE_RegistroANS,CONVENIOSAUDE_RazaoSocial,CONVENIOSAUDE_NomeFantasia)VALUES(NULL,"417025","FUNSPRO ASSISTÊNCIA MÉDICA","FUNSPRO ASSISTÊNCIA MÉDICA");</v>
      </c>
    </row>
    <row r="511" spans="1:5" ht="15" customHeight="1">
      <c r="A511" s="42">
        <v>492</v>
      </c>
      <c r="B511" s="42">
        <v>340065</v>
      </c>
      <c r="C511" s="154" t="s">
        <v>17915</v>
      </c>
      <c r="D511" s="154" t="s">
        <v>17914</v>
      </c>
      <c r="E511" s="154" t="str">
        <f t="shared" si="7"/>
        <v>0 CONVENIOSAUDE(CONVENIOSAUDE_Pk,CONVENIOSAUDE_RegistroANS,CONVENIOSAUDE_RazaoSocial,CONVENIOSAUDE_NomeFantasia)VALUES(NULL,"340065","FUPRESA S/A","FUPRESA");</v>
      </c>
    </row>
    <row r="512" spans="1:5" ht="15" customHeight="1">
      <c r="A512" s="42">
        <v>493</v>
      </c>
      <c r="B512" s="42">
        <v>366455</v>
      </c>
      <c r="C512" s="154" t="s">
        <v>17908</v>
      </c>
      <c r="D512" s="154" t="s">
        <v>17907</v>
      </c>
      <c r="E512" s="154" t="str">
        <f t="shared" si="7"/>
        <v>0 CONVENIOSAUDE(CONVENIOSAUDE_Pk,CONVENIOSAUDE_RegistroANS,CONVENIOSAUDE_RazaoSocial,CONVENIOSAUDE_NomeFantasia)VALUES(NULL,"366455","FURNAS CENTRAIS ELÉTRICAS S.A.","FURNAS");</v>
      </c>
    </row>
    <row r="513" spans="1:5" ht="15" customHeight="1">
      <c r="A513" s="42">
        <v>494</v>
      </c>
      <c r="B513" s="42">
        <v>409286</v>
      </c>
      <c r="C513" s="154" t="s">
        <v>17903</v>
      </c>
      <c r="D513" s="154" t="s">
        <v>17902</v>
      </c>
      <c r="E513" s="154" t="str">
        <f t="shared" si="7"/>
        <v>0 CONVENIOSAUDE(CONVENIOSAUDE_Pk,CONVENIOSAUDE_RegistroANS,CONVENIOSAUDE_RazaoSocial,CONVENIOSAUDE_NomeFantasia)VALUES(NULL,"409286","G &amp; M ASSESSORIA MEDICA EMPRESARIAL LTDA.","LIFE LAGOS SAUDE");</v>
      </c>
    </row>
    <row r="514" spans="1:5" ht="15" customHeight="1">
      <c r="A514" s="42">
        <v>495</v>
      </c>
      <c r="B514" s="42">
        <v>415235</v>
      </c>
      <c r="C514" s="154" t="s">
        <v>17896</v>
      </c>
      <c r="D514" s="154" t="s">
        <v>17895</v>
      </c>
      <c r="E514" s="154" t="str">
        <f t="shared" si="7"/>
        <v>0 CONVENIOSAUDE(CONVENIOSAUDE_Pk,CONVENIOSAUDE_RegistroANS,CONVENIOSAUDE_RazaoSocial,CONVENIOSAUDE_NomeFantasia)VALUES(NULL,"415235","G. BARBOSA COMERCIAL LTDA.","G. BARBOSA-SAÚDE");</v>
      </c>
    </row>
    <row r="515" spans="1:5" ht="15" customHeight="1">
      <c r="A515" s="42">
        <v>496</v>
      </c>
      <c r="B515" s="42">
        <v>409197</v>
      </c>
      <c r="C515" s="154" t="s">
        <v>17889</v>
      </c>
      <c r="D515" s="154" t="s">
        <v>17889</v>
      </c>
      <c r="E515" s="154" t="str">
        <f t="shared" si="7"/>
        <v>0 CONVENIOSAUDE(CONVENIOSAUDE_Pk,CONVENIOSAUDE_RegistroANS,CONVENIOSAUDE_RazaoSocial,CONVENIOSAUDE_NomeFantasia)VALUES(NULL,"409197","GAMA ODONTO S/A.","GAMA ODONTO S/A.");</v>
      </c>
    </row>
    <row r="516" spans="1:5" ht="15" customHeight="1">
      <c r="A516" s="42">
        <v>497</v>
      </c>
      <c r="B516" s="42">
        <v>407011</v>
      </c>
      <c r="C516" s="154" t="s">
        <v>17885</v>
      </c>
      <c r="D516" s="154" t="s">
        <v>17885</v>
      </c>
      <c r="E516" s="154" t="str">
        <f t="shared" si="7"/>
        <v>0 CONVENIOSAUDE(CONVENIOSAUDE_Pk,CONVENIOSAUDE_RegistroANS,CONVENIOSAUDE_RazaoSocial,CONVENIOSAUDE_NomeFantasia)VALUES(NULL,"407011","GAMA SAUDE LTDA.","GAMA SAUDE LTDA.");</v>
      </c>
    </row>
    <row r="517" spans="1:5" ht="15" customHeight="1">
      <c r="A517" s="42">
        <v>498</v>
      </c>
      <c r="B517" s="42">
        <v>347591</v>
      </c>
      <c r="C517" s="154" t="s">
        <v>17882</v>
      </c>
      <c r="D517" s="154" t="s">
        <v>17881</v>
      </c>
      <c r="E517" s="154" t="str">
        <f t="shared" si="7"/>
        <v>0 CONVENIOSAUDE(CONVENIOSAUDE_Pk,CONVENIOSAUDE_RegistroANS,CONVENIOSAUDE_RazaoSocial,CONVENIOSAUDE_NomeFantasia)VALUES(NULL,"347591","GAMEC - GRUPO DE ASS MEDICA EMPRESARIAL DO CEARÁ LTDA.","GAMEC");</v>
      </c>
    </row>
    <row r="518" spans="1:5" ht="15" customHeight="1">
      <c r="A518" s="42">
        <v>499</v>
      </c>
      <c r="B518" s="42">
        <v>343064</v>
      </c>
      <c r="C518" s="154" t="s">
        <v>17875</v>
      </c>
      <c r="D518" s="154" t="s">
        <v>16199</v>
      </c>
      <c r="E518" s="154" t="str">
        <f t="shared" si="7"/>
        <v>0 CONVENIOSAUDE(CONVENIOSAUDE_Pk,CONVENIOSAUDE_RegistroANS,CONVENIOSAUDE_RazaoSocial,CONVENIOSAUDE_NomeFantasia)VALUES(NULL,"343064","GARANTIA DE SAÚDE LTDA","GARANTIA DE SAÚDE");</v>
      </c>
    </row>
    <row r="519" spans="1:5" ht="15" customHeight="1">
      <c r="A519" s="42">
        <v>500</v>
      </c>
      <c r="B519" s="42">
        <v>412350</v>
      </c>
      <c r="C519" s="154" t="s">
        <v>17870</v>
      </c>
      <c r="D519" s="154" t="s">
        <v>17869</v>
      </c>
      <c r="E519" s="154" t="str">
        <f t="shared" si="7"/>
        <v>0 CONVENIOSAUDE(CONVENIOSAUDE_Pk,CONVENIOSAUDE_RegistroANS,CONVENIOSAUDE_RazaoSocial,CONVENIOSAUDE_NomeFantasia)VALUES(NULL,"412350","GARCIA PEDROSA LTDA.","REDE DENTAL");</v>
      </c>
    </row>
    <row r="520" spans="1:5" ht="15" customHeight="1">
      <c r="A520" s="42">
        <v>501</v>
      </c>
      <c r="B520" s="42">
        <v>371891</v>
      </c>
      <c r="C520" s="154" t="s">
        <v>17864</v>
      </c>
      <c r="D520" s="154" t="s">
        <v>17863</v>
      </c>
      <c r="E520" s="154" t="str">
        <f t="shared" si="7"/>
        <v>0 CONVENIOSAUDE(CONVENIOSAUDE_Pk,CONVENIOSAUDE_RegistroANS,CONVENIOSAUDE_RazaoSocial,CONVENIOSAUDE_NomeFantasia)VALUES(NULL,"371891","GARDEN GESTÃO DE ASSISTÊNCIA E REABILITAÇÃO DENTÁRIA LTDA","GARDEN");</v>
      </c>
    </row>
    <row r="521" spans="1:5" ht="15" customHeight="1">
      <c r="A521" s="42">
        <v>502</v>
      </c>
      <c r="B521" s="42">
        <v>323080</v>
      </c>
      <c r="C521" s="154" t="s">
        <v>17859</v>
      </c>
      <c r="D521" s="154" t="s">
        <v>17858</v>
      </c>
      <c r="E521" s="154" t="str">
        <f t="shared" si="7"/>
        <v>0 CONVENIOSAUDE(CONVENIOSAUDE_Pk,CONVENIOSAUDE_RegistroANS,CONVENIOSAUDE_RazaoSocial,CONVENIOSAUDE_NomeFantasia)VALUES(NULL,"323080","GEAP FUNDAÇÃO DE SEGURIDADE SOCIAL","GEAP");</v>
      </c>
    </row>
    <row r="522" spans="1:5" ht="15" customHeight="1">
      <c r="A522" s="42">
        <v>503</v>
      </c>
      <c r="B522" s="42">
        <v>328774</v>
      </c>
      <c r="C522" s="154" t="s">
        <v>17852</v>
      </c>
      <c r="D522" s="154" t="s">
        <v>17851</v>
      </c>
      <c r="E522" s="154" t="str">
        <f t="shared" si="7"/>
        <v>0 CONVENIOSAUDE(CONVENIOSAUDE_Pk,CONVENIOSAUDE_RegistroANS,CONVENIOSAUDE_RazaoSocial,CONVENIOSAUDE_NomeFantasia)VALUES(NULL,"328774","GENTE CLUBE DE VIDA - PROMOÇÕES E SERVIÇOS LTDA","GENTE SAÚDE");</v>
      </c>
    </row>
    <row r="523" spans="1:5" ht="15" customHeight="1">
      <c r="A523" s="42">
        <v>504</v>
      </c>
      <c r="B523" s="42">
        <v>417262</v>
      </c>
      <c r="C523" s="154" t="s">
        <v>17846</v>
      </c>
      <c r="D523" s="154" t="s">
        <v>17845</v>
      </c>
      <c r="E523" s="154" t="str">
        <f t="shared" si="7"/>
        <v>0 CONVENIOSAUDE(CONVENIOSAUDE_Pk,CONVENIOSAUDE_RegistroANS,CONVENIOSAUDE_RazaoSocial,CONVENIOSAUDE_NomeFantasia)VALUES(NULL,"417262","GESTÃO SERVIÇOS DE INTERMEDIAÇÃO, AGENCIAMENTO E NEGÓCIOS LTDA","GESTÃO");</v>
      </c>
    </row>
    <row r="524" spans="1:5" ht="15" customHeight="1">
      <c r="A524" s="42">
        <v>505</v>
      </c>
      <c r="B524" s="42">
        <v>309711</v>
      </c>
      <c r="C524" s="154" t="s">
        <v>17840</v>
      </c>
      <c r="D524" s="154" t="s">
        <v>17840</v>
      </c>
      <c r="E524" s="154" t="str">
        <f t="shared" si="7"/>
        <v>0 CONVENIOSAUDE(CONVENIOSAUDE_Pk,CONVENIOSAUDE_RegistroANS,CONVENIOSAUDE_RazaoSocial,CONVENIOSAUDE_NomeFantasia)VALUES(NULL,"309711","GEVISA S/A","GEVISA S/A");</v>
      </c>
    </row>
    <row r="525" spans="1:5" ht="15" customHeight="1">
      <c r="A525" s="42">
        <v>506</v>
      </c>
      <c r="B525" s="42">
        <v>416819</v>
      </c>
      <c r="C525" s="154" t="s">
        <v>17835</v>
      </c>
      <c r="D525" s="154" t="s">
        <v>11408</v>
      </c>
      <c r="E525" s="154" t="str">
        <f t="shared" si="7"/>
        <v>0 CONVENIOSAUDE(CONVENIOSAUDE_Pk,CONVENIOSAUDE_RegistroANS,CONVENIOSAUDE_RazaoSocial,CONVENIOSAUDE_NomeFantasia)VALUES(NULL,"416819","GKN DO BRASIL LTDA","-");</v>
      </c>
    </row>
    <row r="526" spans="1:5" ht="15" customHeight="1">
      <c r="A526" s="42">
        <v>507</v>
      </c>
      <c r="B526" s="42">
        <v>400459</v>
      </c>
      <c r="C526" s="154" t="s">
        <v>17829</v>
      </c>
      <c r="D526" s="154" t="s">
        <v>17828</v>
      </c>
      <c r="E526" s="154" t="str">
        <f t="shared" si="7"/>
        <v>0 CONVENIOSAUDE(CONVENIOSAUDE_Pk,CONVENIOSAUDE_RegistroANS,CONVENIOSAUDE_RazaoSocial,CONVENIOSAUDE_NomeFantasia)VALUES(NULL,"400459","GLAUCIO LUCIANO FERREIRA BAPTISTA","ODONTO MULTCARD");</v>
      </c>
    </row>
    <row r="527" spans="1:5" ht="15" customHeight="1">
      <c r="A527" s="42">
        <v>508</v>
      </c>
      <c r="B527" s="42">
        <v>412848</v>
      </c>
      <c r="C527" s="154" t="s">
        <v>17824</v>
      </c>
      <c r="D527" s="154" t="s">
        <v>17823</v>
      </c>
      <c r="E527" s="154" t="str">
        <f t="shared" si="7"/>
        <v>0 CONVENIOSAUDE(CONVENIOSAUDE_Pk,CONVENIOSAUDE_RegistroANS,CONVENIOSAUDE_RazaoSocial,CONVENIOSAUDE_NomeFantasia)VALUES(NULL,"412848","GLOBAL UBERABA EMPREENDIMENTOS LTDA","CARTAO GLOBAL SAUDE");</v>
      </c>
    </row>
    <row r="528" spans="1:5" ht="15" customHeight="1">
      <c r="A528" s="42">
        <v>509</v>
      </c>
      <c r="B528" s="42">
        <v>409049</v>
      </c>
      <c r="C528" s="154" t="s">
        <v>17817</v>
      </c>
      <c r="D528" s="154" t="s">
        <v>17816</v>
      </c>
      <c r="E528" s="154" t="str">
        <f t="shared" si="7"/>
        <v>0 CONVENIOSAUDE(CONVENIOSAUDE_Pk,CONVENIOSAUDE_RegistroANS,CONVENIOSAUDE_RazaoSocial,CONVENIOSAUDE_NomeFantasia)VALUES(NULL,"409049","GLOBO COCHRANE GRÁFICA E EDITORA LTDA.","GLOBO");</v>
      </c>
    </row>
    <row r="529" spans="1:5" ht="15" customHeight="1">
      <c r="A529" s="42">
        <v>510</v>
      </c>
      <c r="B529" s="42">
        <v>403911</v>
      </c>
      <c r="C529" s="154" t="s">
        <v>17812</v>
      </c>
      <c r="D529" s="154" t="s">
        <v>17811</v>
      </c>
      <c r="E529" s="154" t="str">
        <f t="shared" si="7"/>
        <v>0 CONVENIOSAUDE(CONVENIOSAUDE_Pk,CONVENIOSAUDE_RegistroANS,CONVENIOSAUDE_RazaoSocial,CONVENIOSAUDE_NomeFantasia)VALUES(NULL,"403911","GOLDEN CROSS ASSISTENCIA INTERNACIONAL DE SAÚDE LTDA","GOLDEN CROSS");</v>
      </c>
    </row>
    <row r="530" spans="1:5" ht="15" customHeight="1">
      <c r="A530" s="42">
        <v>511</v>
      </c>
      <c r="B530" s="42">
        <v>370584</v>
      </c>
      <c r="C530" s="154" t="s">
        <v>17807</v>
      </c>
      <c r="D530" s="154" t="s">
        <v>17806</v>
      </c>
      <c r="E530" s="154" t="str">
        <f t="shared" si="7"/>
        <v>0 CONVENIOSAUDE(CONVENIOSAUDE_Pk,CONVENIOSAUDE_RegistroANS,CONVENIOSAUDE_RazaoSocial,CONVENIOSAUDE_NomeFantasia)VALUES(NULL,"370584","GOLDEN PLUS ADMINISTRAÇÃO E CONVÊNIO LTDA.","GOLDEN PLUS");</v>
      </c>
    </row>
    <row r="531" spans="1:5" ht="15" customHeight="1">
      <c r="A531" s="42">
        <v>512</v>
      </c>
      <c r="B531" s="42">
        <v>305995</v>
      </c>
      <c r="C531" s="154" t="s">
        <v>17800</v>
      </c>
      <c r="D531" s="154" t="s">
        <v>17799</v>
      </c>
      <c r="E531" s="154" t="str">
        <f t="shared" si="7"/>
        <v>0 CONVENIOSAUDE(CONVENIOSAUDE_Pk,CONVENIOSAUDE_RegistroANS,CONVENIOSAUDE_RazaoSocial,CONVENIOSAUDE_NomeFantasia)VALUES(NULL,"305995","GOOD LIFE SAUDE S/A","GOODLIFE");</v>
      </c>
    </row>
    <row r="532" spans="1:5" ht="15" customHeight="1">
      <c r="A532" s="42">
        <v>513</v>
      </c>
      <c r="B532" s="42">
        <v>404152</v>
      </c>
      <c r="C532" s="154" t="s">
        <v>17793</v>
      </c>
      <c r="D532" s="154" t="s">
        <v>17793</v>
      </c>
      <c r="E532" s="154" t="str">
        <f t="shared" si="7"/>
        <v>0 CONVENIOSAUDE(CONVENIOSAUDE_Pk,CONVENIOSAUDE_RegistroANS,CONVENIOSAUDE_RazaoSocial,CONVENIOSAUDE_NomeFantasia)VALUES(NULL,"404152","GRANJAS QUATRO IRMÃOS AGROPECUÁRIA E COMÉRCIO S/A","GRANJAS QUATRO IRMÃOS AGROPECUÁRIA E COMÉRCIO S/A");</v>
      </c>
    </row>
    <row r="533" spans="1:5" ht="15" customHeight="1">
      <c r="A533" s="42">
        <v>514</v>
      </c>
      <c r="B533" s="42">
        <v>410471</v>
      </c>
      <c r="C533" s="154" t="s">
        <v>17789</v>
      </c>
      <c r="D533" s="154" t="s">
        <v>17788</v>
      </c>
      <c r="E533" s="154" t="str">
        <f t="shared" ref="E533:E596" si="8">B$17&amp;$A$11&amp;B533&amp;$A$11&amp;$A$13&amp;$A$11&amp;C533&amp;$A$11&amp;$A$13&amp;$A$11&amp;D533&amp;$A$11&amp;$A$10&amp;$A$14</f>
        <v>0 CONVENIOSAUDE(CONVENIOSAUDE_Pk,CONVENIOSAUDE_RegistroANS,CONVENIOSAUDE_RazaoSocial,CONVENIOSAUDE_NomeFantasia)VALUES(NULL,"410471","GREEN LIFE SAÚDE ASSISTÊNCIA MÉDICA E ODONTOLÓGICA LTDA.","GREEN LIFE SAÚDE");</v>
      </c>
    </row>
    <row r="534" spans="1:5" ht="15" customHeight="1">
      <c r="A534" s="42">
        <v>515</v>
      </c>
      <c r="B534" s="42">
        <v>325074</v>
      </c>
      <c r="C534" s="154" t="s">
        <v>17783</v>
      </c>
      <c r="D534" s="154" t="s">
        <v>17783</v>
      </c>
      <c r="E534" s="154" t="str">
        <f t="shared" si="8"/>
        <v>0 CONVENIOSAUDE(CONVENIOSAUDE_Pk,CONVENIOSAUDE_RegistroANS,CONVENIOSAUDE_RazaoSocial,CONVENIOSAUDE_NomeFantasia)VALUES(NULL,"325074","GREEN LINE SISTEMA DE SAÚDE LTDA.","GREEN LINE SISTEMA DE SAÚDE LTDA.");</v>
      </c>
    </row>
    <row r="535" spans="1:5" ht="15" customHeight="1">
      <c r="A535" s="42">
        <v>516</v>
      </c>
      <c r="B535" s="42">
        <v>309222</v>
      </c>
      <c r="C535" s="154" t="s">
        <v>17778</v>
      </c>
      <c r="D535" s="154" t="s">
        <v>17777</v>
      </c>
      <c r="E535" s="154" t="str">
        <f t="shared" si="8"/>
        <v>0 CONVENIOSAUDE(CONVENIOSAUDE_Pk,CONVENIOSAUDE_RegistroANS,CONVENIOSAUDE_RazaoSocial,CONVENIOSAUDE_NomeFantasia)VALUES(NULL,"309222","GRUPO HOSPITALAR DO RIO DE JANEIRO LTDA","ASSIM SAÚDE");</v>
      </c>
    </row>
    <row r="536" spans="1:5" ht="15" customHeight="1">
      <c r="A536" s="42">
        <v>517</v>
      </c>
      <c r="B536" s="42">
        <v>415537</v>
      </c>
      <c r="C536" s="154" t="s">
        <v>17773</v>
      </c>
      <c r="D536" s="154" t="s">
        <v>17772</v>
      </c>
      <c r="E536" s="154" t="str">
        <f t="shared" si="8"/>
        <v>0 CONVENIOSAUDE(CONVENIOSAUDE_Pk,CONVENIOSAUDE_RegistroANS,CONVENIOSAUDE_RazaoSocial,CONVENIOSAUDE_NomeFantasia)VALUES(NULL,"415537","GRUPO ODONTOLOGICO IPIRANGA RIBEIRÃO PRETO LTDA.","GRUPO ODONTOLOGICO IPIRANGA RIBEIRÃO PRETO");</v>
      </c>
    </row>
    <row r="537" spans="1:5" ht="15" customHeight="1">
      <c r="A537" s="42">
        <v>518</v>
      </c>
      <c r="B537" s="42">
        <v>391727</v>
      </c>
      <c r="C537" s="154" t="s">
        <v>17765</v>
      </c>
      <c r="D537" s="154" t="s">
        <v>17764</v>
      </c>
      <c r="E537" s="154" t="str">
        <f t="shared" si="8"/>
        <v>0 CONVENIOSAUDE(CONVENIOSAUDE_Pk,CONVENIOSAUDE_RegistroANS,CONVENIOSAUDE_RazaoSocial,CONVENIOSAUDE_NomeFantasia)VALUES(NULL,"391727","GRUPO SERVIÇOS DE MEDICINA LTDA","GRUPO SAÚDE");</v>
      </c>
    </row>
    <row r="538" spans="1:5" ht="15" customHeight="1">
      <c r="A538" s="42">
        <v>519</v>
      </c>
      <c r="B538" s="42">
        <v>413160</v>
      </c>
      <c r="C538" s="154" t="s">
        <v>17760</v>
      </c>
      <c r="D538" s="154" t="s">
        <v>17759</v>
      </c>
      <c r="E538" s="154" t="str">
        <f t="shared" si="8"/>
        <v>0 CONVENIOSAUDE(CONVENIOSAUDE_Pk,CONVENIOSAUDE_RegistroANS,CONVENIOSAUDE_RazaoSocial,CONVENIOSAUDE_NomeFantasia)VALUES(NULL,"413160","GS PLANO GLOBAL DE SAÚDE S/C LTDA","GS");</v>
      </c>
    </row>
    <row r="539" spans="1:5" ht="15" customHeight="1">
      <c r="A539" s="42">
        <v>520</v>
      </c>
      <c r="B539" s="42">
        <v>368253</v>
      </c>
      <c r="C539" s="154" t="s">
        <v>17755</v>
      </c>
      <c r="D539" s="154" t="s">
        <v>17754</v>
      </c>
      <c r="E539" s="154" t="str">
        <f t="shared" si="8"/>
        <v>0 CONVENIOSAUDE(CONVENIOSAUDE_Pk,CONVENIOSAUDE_RegistroANS,CONVENIOSAUDE_RazaoSocial,CONVENIOSAUDE_NomeFantasia)VALUES(NULL,"368253","HAPVIDA ASSISTENCIA MEDICA LTDA","HAPVIDA");</v>
      </c>
    </row>
    <row r="540" spans="1:5" ht="15" customHeight="1">
      <c r="A540" s="42">
        <v>521</v>
      </c>
      <c r="B540" s="42">
        <v>350249</v>
      </c>
      <c r="C540" s="154" t="s">
        <v>17751</v>
      </c>
      <c r="D540" s="154" t="s">
        <v>17750</v>
      </c>
      <c r="E540" s="154" t="str">
        <f t="shared" si="8"/>
        <v>0 CONVENIOSAUDE(CONVENIOSAUDE_Pk,CONVENIOSAUDE_RegistroANS,CONVENIOSAUDE_RazaoSocial,CONVENIOSAUDE_NomeFantasia)VALUES(NULL,"350249","H.B. SAÚDE S/A.","HB SAÚDE");</v>
      </c>
    </row>
    <row r="541" spans="1:5" ht="15" customHeight="1">
      <c r="A541" s="42">
        <v>522</v>
      </c>
      <c r="B541" s="42">
        <v>414352</v>
      </c>
      <c r="C541" s="154" t="s">
        <v>17747</v>
      </c>
      <c r="D541" s="154" t="s">
        <v>17746</v>
      </c>
      <c r="E541" s="154" t="str">
        <f t="shared" si="8"/>
        <v>0 CONVENIOSAUDE(CONVENIOSAUDE_Pk,CONVENIOSAUDE_RegistroANS,CONVENIOSAUDE_RazaoSocial,CONVENIOSAUDE_NomeFantasia)VALUES(NULL,"414352","HBC SAÚDE S/C LTDA.","HBC SAÚDE");</v>
      </c>
    </row>
    <row r="542" spans="1:5" ht="15" customHeight="1">
      <c r="A542" s="42">
        <v>523</v>
      </c>
      <c r="B542" s="42">
        <v>335851</v>
      </c>
      <c r="C542" s="154" t="s">
        <v>17739</v>
      </c>
      <c r="D542" s="154" t="s">
        <v>17738</v>
      </c>
      <c r="E542" s="154" t="str">
        <f t="shared" si="8"/>
        <v>0 CONVENIOSAUDE(CONVENIOSAUDE_Pk,CONVENIOSAUDE_RegistroANS,CONVENIOSAUDE_RazaoSocial,CONVENIOSAUDE_NomeFantasia)VALUES(NULL,"335851","HC SAÚDE LTDA.","HC SAÚDE");</v>
      </c>
    </row>
    <row r="543" spans="1:5" ht="15" customHeight="1">
      <c r="A543" s="42">
        <v>524</v>
      </c>
      <c r="B543" s="42">
        <v>417611</v>
      </c>
      <c r="C543" s="154" t="s">
        <v>17734</v>
      </c>
      <c r="D543" s="154" t="s">
        <v>11408</v>
      </c>
      <c r="E543" s="154" t="str">
        <f t="shared" si="8"/>
        <v>0 CONVENIOSAUDE(CONVENIOSAUDE_Pk,CONVENIOSAUDE_RegistroANS,CONVENIOSAUDE_RazaoSocial,CONVENIOSAUDE_NomeFantasia)VALUES(NULL,"417611","HEALTH ADMINSTRADORA DE BENEFICIOS LTDA","-");</v>
      </c>
    </row>
    <row r="544" spans="1:5" ht="15" customHeight="1">
      <c r="A544" s="42">
        <v>525</v>
      </c>
      <c r="B544" s="42">
        <v>402362</v>
      </c>
      <c r="C544" s="154" t="s">
        <v>17731</v>
      </c>
      <c r="D544" s="154" t="s">
        <v>17730</v>
      </c>
      <c r="E544" s="154" t="str">
        <f t="shared" si="8"/>
        <v>0 CONVENIOSAUDE(CONVENIOSAUDE_Pk,CONVENIOSAUDE_RegistroANS,CONVENIOSAUDE_RazaoSocial,CONVENIOSAUDE_NomeFantasia)VALUES(NULL,"402362","HEALTH ASSISTÊNCIA MÉDICA E HOSPITALAR S/C LTDA.","HEALTH SAÚDE");</v>
      </c>
    </row>
    <row r="545" spans="1:5" ht="15" customHeight="1">
      <c r="A545" s="42">
        <v>526</v>
      </c>
      <c r="B545" s="42">
        <v>414441</v>
      </c>
      <c r="C545" s="154" t="s">
        <v>17726</v>
      </c>
      <c r="D545" s="154" t="s">
        <v>17725</v>
      </c>
      <c r="E545" s="154" t="str">
        <f t="shared" si="8"/>
        <v>0 CONVENIOSAUDE(CONVENIOSAUDE_Pk,CONVENIOSAUDE_RegistroANS,CONVENIOSAUDE_RazaoSocial,CONVENIOSAUDE_NomeFantasia)VALUES(NULL,"414441","HEALTHCARE TRUST SERVICE - CONSULTORIA EM NEGÓCIOS DE SAÚDE","HEALTHCARE");</v>
      </c>
    </row>
    <row r="546" spans="1:5" ht="15" customHeight="1">
      <c r="A546" s="42">
        <v>527</v>
      </c>
      <c r="B546" s="42">
        <v>408221</v>
      </c>
      <c r="C546" s="154" t="s">
        <v>17718</v>
      </c>
      <c r="D546" s="154" t="s">
        <v>17717</v>
      </c>
      <c r="E546" s="154" t="str">
        <f t="shared" si="8"/>
        <v>0 CONVENIOSAUDE(CONVENIOSAUDE_Pk,CONVENIOSAUDE_RegistroANS,CONVENIOSAUDE_RazaoSocial,CONVENIOSAUDE_NomeFantasia)VALUES(NULL,"408221","HELPMEDICA ASSISTENCIA MEDICA LTDA.","ATENDE SAÚDE");</v>
      </c>
    </row>
    <row r="547" spans="1:5" ht="15" customHeight="1">
      <c r="A547" s="42">
        <v>528</v>
      </c>
      <c r="B547" s="42">
        <v>416398</v>
      </c>
      <c r="C547" s="154" t="s">
        <v>17713</v>
      </c>
      <c r="D547" s="154" t="s">
        <v>17712</v>
      </c>
      <c r="E547" s="154" t="str">
        <f t="shared" si="8"/>
        <v>0 CONVENIOSAUDE(CONVENIOSAUDE_Pk,CONVENIOSAUDE_RegistroANS,CONVENIOSAUDE_RazaoSocial,CONVENIOSAUDE_NomeFantasia)VALUES(NULL,"416398","HOSPITAIS E CLÍNICAS DO PIAUÍ S/C LTDA","INTERMED");</v>
      </c>
    </row>
    <row r="548" spans="1:5" ht="15" customHeight="1">
      <c r="A548" s="42">
        <v>529</v>
      </c>
      <c r="B548" s="42">
        <v>314706</v>
      </c>
      <c r="C548" s="154" t="s">
        <v>17709</v>
      </c>
      <c r="D548" s="154" t="s">
        <v>17709</v>
      </c>
      <c r="E548" s="154" t="str">
        <f t="shared" si="8"/>
        <v>0 CONVENIOSAUDE(CONVENIOSAUDE_Pk,CONVENIOSAUDE_RegistroANS,CONVENIOSAUDE_RazaoSocial,CONVENIOSAUDE_NomeFantasia)VALUES(NULL,"314706","HOSPITAL CÉSAR LEITE","HOSPITAL CÉSAR LEITE");</v>
      </c>
    </row>
    <row r="549" spans="1:5" ht="15" customHeight="1">
      <c r="A549" s="42">
        <v>530</v>
      </c>
      <c r="B549" s="42">
        <v>363111</v>
      </c>
      <c r="C549" s="154" t="s">
        <v>17704</v>
      </c>
      <c r="D549" s="154" t="s">
        <v>17704</v>
      </c>
      <c r="E549" s="154" t="str">
        <f t="shared" si="8"/>
        <v>0 CONVENIOSAUDE(CONVENIOSAUDE_Pk,CONVENIOSAUDE_RegistroANS,CONVENIOSAUDE_RazaoSocial,CONVENIOSAUDE_NomeFantasia)VALUES(NULL,"363111","HOSPITAL DE CARIDADE DE VARGEM GRANDE DO SUL","HOSPITAL DE CARIDADE DE VARGEM GRANDE DO SUL");</v>
      </c>
    </row>
    <row r="550" spans="1:5" ht="15" customHeight="1">
      <c r="A550" s="42">
        <v>531</v>
      </c>
      <c r="B550" s="42">
        <v>349917</v>
      </c>
      <c r="C550" s="154" t="s">
        <v>17698</v>
      </c>
      <c r="D550" s="154" t="s">
        <v>17698</v>
      </c>
      <c r="E550" s="154" t="str">
        <f t="shared" si="8"/>
        <v>0 CONVENIOSAUDE(CONVENIOSAUDE_Pk,CONVENIOSAUDE_RegistroANS,CONVENIOSAUDE_RazaoSocial,CONVENIOSAUDE_NomeFantasia)VALUES(NULL,"349917","HOSPITAL DE CARIDADE DR. ASTROGILDO DE AZEVEDO","HOSPITAL DE CARIDADE DR. ASTROGILDO DE AZEVEDO");</v>
      </c>
    </row>
    <row r="551" spans="1:5" ht="15" customHeight="1">
      <c r="A551" s="42">
        <v>532</v>
      </c>
      <c r="B551" s="42">
        <v>400319</v>
      </c>
      <c r="C551" s="154" t="s">
        <v>17695</v>
      </c>
      <c r="D551" s="154" t="s">
        <v>17694</v>
      </c>
      <c r="E551" s="154" t="str">
        <f t="shared" si="8"/>
        <v>0 CONVENIOSAUDE(CONVENIOSAUDE_Pk,CONVENIOSAUDE_RegistroANS,CONVENIOSAUDE_RazaoSocial,CONVENIOSAUDE_NomeFantasia)VALUES(NULL,"400319","HOSPITAL DE CATAGUASES","IRMANDADE DA SANTA CASA DE MISERICÓRDIA DE CATAGUASES");</v>
      </c>
    </row>
    <row r="552" spans="1:5" ht="15" customHeight="1">
      <c r="A552" s="42">
        <v>533</v>
      </c>
      <c r="B552" s="42">
        <v>341941</v>
      </c>
      <c r="C552" s="154" t="s">
        <v>17689</v>
      </c>
      <c r="D552" s="154" t="s">
        <v>17689</v>
      </c>
      <c r="E552" s="154" t="str">
        <f t="shared" si="8"/>
        <v>0 CONVENIOSAUDE(CONVENIOSAUDE_Pk,CONVENIOSAUDE_RegistroANS,CONVENIOSAUDE_RazaoSocial,CONVENIOSAUDE_NomeFantasia)VALUES(NULL,"341941","HOSPITAL DE PRONTOCLINICA LTDA.","HOSPITAL DE PRONTOCLINICA LTDA.");</v>
      </c>
    </row>
    <row r="553" spans="1:5" ht="15" customHeight="1">
      <c r="A553" s="42">
        <v>534</v>
      </c>
      <c r="B553" s="42">
        <v>414956</v>
      </c>
      <c r="C553" s="154" t="s">
        <v>17684</v>
      </c>
      <c r="D553" s="154" t="s">
        <v>17683</v>
      </c>
      <c r="E553" s="154" t="str">
        <f t="shared" si="8"/>
        <v>0 CONVENIOSAUDE(CONVENIOSAUDE_Pk,CONVENIOSAUDE_RegistroANS,CONVENIOSAUDE_RazaoSocial,CONVENIOSAUDE_NomeFantasia)VALUES(NULL,"414956","HOSPITAL EVANGÉLICO DE RIO VERDE","HOSPITAL PRESBITERIANO DR GORDON");</v>
      </c>
    </row>
    <row r="554" spans="1:5" ht="15" customHeight="1">
      <c r="A554" s="42">
        <v>535</v>
      </c>
      <c r="B554" s="42">
        <v>301043</v>
      </c>
      <c r="C554" s="154" t="s">
        <v>17679</v>
      </c>
      <c r="D554" s="154" t="s">
        <v>17679</v>
      </c>
      <c r="E554" s="154" t="str">
        <f t="shared" si="8"/>
        <v>0 CONVENIOSAUDE(CONVENIOSAUDE_Pk,CONVENIOSAUDE_RegistroANS,CONVENIOSAUDE_RazaoSocial,CONVENIOSAUDE_NomeFantasia)VALUES(NULL,"301043","HOSPITAL EVANGELICO REGIONAL LTDA","HOSPITAL EVANGELICO REGIONAL LTDA");</v>
      </c>
    </row>
    <row r="555" spans="1:5" ht="15" customHeight="1">
      <c r="A555" s="42">
        <v>536</v>
      </c>
      <c r="B555" s="42">
        <v>330876</v>
      </c>
      <c r="C555" s="154" t="s">
        <v>17673</v>
      </c>
      <c r="D555" s="154" t="s">
        <v>17673</v>
      </c>
      <c r="E555" s="154" t="str">
        <f t="shared" si="8"/>
        <v>0 CONVENIOSAUDE(CONVENIOSAUDE_Pk,CONVENIOSAUDE_RegistroANS,CONVENIOSAUDE_RazaoSocial,CONVENIOSAUDE_NomeFantasia)VALUES(NULL,"330876","HOSPITAL IMACULADA CONCEIÇÃO - AMHIC-SAÚDE","HOSPITAL IMACULADA CONCEIÇÃO - AMHIC-SAÚDE");</v>
      </c>
    </row>
    <row r="556" spans="1:5" ht="15" customHeight="1">
      <c r="A556" s="42">
        <v>537</v>
      </c>
      <c r="B556" s="42">
        <v>392391</v>
      </c>
      <c r="C556" s="154" t="s">
        <v>17668</v>
      </c>
      <c r="D556" s="154" t="s">
        <v>17667</v>
      </c>
      <c r="E556" s="154" t="str">
        <f t="shared" si="8"/>
        <v>0 CONVENIOSAUDE(CONVENIOSAUDE_Pk,CONVENIOSAUDE_RegistroANS,CONVENIOSAUDE_RazaoSocial,CONVENIOSAUDE_NomeFantasia)VALUES(NULL,"392391","HOSPITAL MARECHAL CÂNDIDO RONDON LTDA","CONVÊNIO SEMPRE VIDA");</v>
      </c>
    </row>
    <row r="557" spans="1:5" ht="15" customHeight="1">
      <c r="A557" s="42">
        <v>538</v>
      </c>
      <c r="B557" s="42">
        <v>315681</v>
      </c>
      <c r="C557" s="154" t="s">
        <v>17661</v>
      </c>
      <c r="D557" s="154" t="s">
        <v>17660</v>
      </c>
      <c r="E557" s="154" t="str">
        <f t="shared" si="8"/>
        <v>0 CONVENIOSAUDE(CONVENIOSAUDE_Pk,CONVENIOSAUDE_RegistroANS,CONVENIOSAUDE_RazaoSocial,CONVENIOSAUDE_NomeFantasia)VALUES(NULL,"315681","HOSPITAL MATERNIDADE FREI GALVAO","FREI GALVAO SAUDE");</v>
      </c>
    </row>
    <row r="558" spans="1:5" ht="15" customHeight="1">
      <c r="A558" s="42">
        <v>539</v>
      </c>
      <c r="B558" s="42">
        <v>329525</v>
      </c>
      <c r="C558" s="154" t="s">
        <v>17654</v>
      </c>
      <c r="D558" s="154" t="s">
        <v>17653</v>
      </c>
      <c r="E558" s="154" t="str">
        <f t="shared" si="8"/>
        <v>0 CONVENIOSAUDE(CONVENIOSAUDE_Pk,CONVENIOSAUDE_RegistroANS,CONVENIOSAUDE_RazaoSocial,CONVENIOSAUDE_NomeFantasia)VALUES(NULL,"329525","HOSPITAL NOVO ATIBAIA S/A","AMHA");</v>
      </c>
    </row>
    <row r="559" spans="1:5" ht="15" customHeight="1">
      <c r="A559" s="42">
        <v>540</v>
      </c>
      <c r="B559" s="42">
        <v>406643</v>
      </c>
      <c r="C559" s="154" t="s">
        <v>17647</v>
      </c>
      <c r="D559" s="154" t="s">
        <v>17646</v>
      </c>
      <c r="E559" s="154" t="str">
        <f t="shared" si="8"/>
        <v>0 CONVENIOSAUDE(CONVENIOSAUDE_Pk,CONVENIOSAUDE_RegistroANS,CONVENIOSAUDE_RazaoSocial,CONVENIOSAUDE_NomeFantasia)VALUES(NULL,"406643","HOSPITAL OSWALDO CRUZ LTDA","HOC MED");</v>
      </c>
    </row>
    <row r="560" spans="1:5" ht="15" customHeight="1">
      <c r="A560" s="42">
        <v>541</v>
      </c>
      <c r="B560" s="42">
        <v>406457</v>
      </c>
      <c r="C560" s="154" t="s">
        <v>17642</v>
      </c>
      <c r="D560" s="154" t="s">
        <v>17641</v>
      </c>
      <c r="E560" s="154" t="str">
        <f t="shared" si="8"/>
        <v>0 CONVENIOSAUDE(CONVENIOSAUDE_Pk,CONVENIOSAUDE_RegistroANS,CONVENIOSAUDE_RazaoSocial,CONVENIOSAUDE_NomeFantasia)VALUES(NULL,"406457","HOSPITAL PADRE JÚLIO MARIA","SÃO VICENTE SAÚDE");</v>
      </c>
    </row>
    <row r="561" spans="1:5" ht="15" customHeight="1">
      <c r="A561" s="42">
        <v>542</v>
      </c>
      <c r="B561" s="42">
        <v>309338</v>
      </c>
      <c r="C561" s="154" t="s">
        <v>17636</v>
      </c>
      <c r="D561" s="154" t="s">
        <v>17635</v>
      </c>
      <c r="E561" s="154" t="str">
        <f t="shared" si="8"/>
        <v>0 CONVENIOSAUDE(CONVENIOSAUDE_Pk,CONVENIOSAUDE_RegistroANS,CONVENIOSAUDE_RazaoSocial,CONVENIOSAUDE_NomeFantasia)VALUES(NULL,"309338","HOSPITAL REGIONAL DE FRANCA S/A","HOSPITAL REGIONAL DE FRANCA");</v>
      </c>
    </row>
    <row r="562" spans="1:5" ht="15" customHeight="1">
      <c r="A562" s="42">
        <v>543</v>
      </c>
      <c r="B562" s="42">
        <v>337714</v>
      </c>
      <c r="C562" s="154" t="s">
        <v>17631</v>
      </c>
      <c r="D562" s="154" t="s">
        <v>17631</v>
      </c>
      <c r="E562" s="154" t="str">
        <f t="shared" si="8"/>
        <v>0 CONVENIOSAUDE(CONVENIOSAUDE_Pk,CONVENIOSAUDE_RegistroANS,CONVENIOSAUDE_RazaoSocial,CONVENIOSAUDE_NomeFantasia)VALUES(NULL,"337714","HOSPITAL SAO MARCOS S/A","HOSPITAL SAO MARCOS S/A");</v>
      </c>
    </row>
    <row r="563" spans="1:5" ht="15" customHeight="1">
      <c r="A563" s="42">
        <v>544</v>
      </c>
      <c r="B563" s="42">
        <v>333514</v>
      </c>
      <c r="C563" s="154" t="s">
        <v>17626</v>
      </c>
      <c r="D563" s="154" t="s">
        <v>17625</v>
      </c>
      <c r="E563" s="154" t="str">
        <f t="shared" si="8"/>
        <v>0 CONVENIOSAUDE(CONVENIOSAUDE_Pk,CONVENIOSAUDE_RegistroANS,CONVENIOSAUDE_RazaoSocial,CONVENIOSAUDE_NomeFantasia)VALUES(NULL,"333514","HOSPITAL SAO PAULO","PLANO SALVAR");</v>
      </c>
    </row>
    <row r="564" spans="1:5" ht="15" customHeight="1">
      <c r="A564" s="42">
        <v>545</v>
      </c>
      <c r="B564" s="42">
        <v>363189</v>
      </c>
      <c r="C564" s="154" t="s">
        <v>17621</v>
      </c>
      <c r="D564" s="154" t="s">
        <v>17620</v>
      </c>
      <c r="E564" s="154" t="str">
        <f t="shared" si="8"/>
        <v>0 CONVENIOSAUDE(CONVENIOSAUDE_Pk,CONVENIOSAUDE_RegistroANS,CONVENIOSAUDE_RazaoSocial,CONVENIOSAUDE_NomeFantasia)VALUES(NULL,"363189","HOSPITAL SP LTDA.","PRONTOCLÍNICA");</v>
      </c>
    </row>
    <row r="565" spans="1:5" ht="15" customHeight="1">
      <c r="A565" s="42">
        <v>546</v>
      </c>
      <c r="B565" s="42">
        <v>357511</v>
      </c>
      <c r="C565" s="154" t="s">
        <v>17616</v>
      </c>
      <c r="D565" s="154" t="s">
        <v>17615</v>
      </c>
      <c r="E565" s="154" t="str">
        <f t="shared" si="8"/>
        <v>0 CONVENIOSAUDE(CONVENIOSAUDE_Pk,CONVENIOSAUDE_RegistroANS,CONVENIOSAUDE_RazaoSocial,CONVENIOSAUDE_NomeFantasia)VALUES(NULL,"357511","HUMANA ASSISTENCIA MEDICA LTDA","HUMANA SAUDE");</v>
      </c>
    </row>
    <row r="566" spans="1:5" ht="15" customHeight="1">
      <c r="A566" s="42">
        <v>547</v>
      </c>
      <c r="B566" s="42">
        <v>417050</v>
      </c>
      <c r="C566" s="154" t="s">
        <v>17611</v>
      </c>
      <c r="D566" s="154" t="s">
        <v>17610</v>
      </c>
      <c r="E566" s="154" t="str">
        <f t="shared" si="8"/>
        <v>0 CONVENIOSAUDE(CONVENIOSAUDE_Pk,CONVENIOSAUDE_RegistroANS,CONVENIOSAUDE_RazaoSocial,CONVENIOSAUDE_NomeFantasia)VALUES(NULL,"417050","IBBCA 2008 GESTÃO EM SAÚDE LTDA","IBBCA GESTÃO");</v>
      </c>
    </row>
    <row r="567" spans="1:5" ht="15" customHeight="1">
      <c r="A567" s="42">
        <v>548</v>
      </c>
      <c r="B567" s="42">
        <v>402303</v>
      </c>
      <c r="C567" s="154" t="s">
        <v>17606</v>
      </c>
      <c r="D567" s="154" t="s">
        <v>17599</v>
      </c>
      <c r="E567" s="154" t="str">
        <f t="shared" si="8"/>
        <v>0 CONVENIOSAUDE(CONVENIOSAUDE_Pk,CONVENIOSAUDE_RegistroANS,CONVENIOSAUDE_RazaoSocial,CONVENIOSAUDE_NomeFantasia)VALUES(NULL,"402303","IDEAL PARTICIPAÇÕES LTDA","IDEAL SAÚDE");</v>
      </c>
    </row>
    <row r="568" spans="1:5" ht="15" customHeight="1">
      <c r="A568" s="42">
        <v>549</v>
      </c>
      <c r="B568" s="42">
        <v>358240</v>
      </c>
      <c r="C568" s="154" t="s">
        <v>17600</v>
      </c>
      <c r="D568" s="154" t="s">
        <v>17599</v>
      </c>
      <c r="E568" s="154" t="str">
        <f t="shared" si="8"/>
        <v>0 CONVENIOSAUDE(CONVENIOSAUDE_Pk,CONVENIOSAUDE_RegistroANS,CONVENIOSAUDE_RazaoSocial,CONVENIOSAUDE_NomeFantasia)VALUES(NULL,"358240","IDEAL SAÚDE PLANO DE ASSIST. MÉDICA E ODONTOLÓGICA LTDA","IDEAL SAÚDE");</v>
      </c>
    </row>
    <row r="569" spans="1:5" ht="15" customHeight="1">
      <c r="A569" s="42">
        <v>550</v>
      </c>
      <c r="B569" s="42">
        <v>336084</v>
      </c>
      <c r="C569" s="154" t="s">
        <v>17594</v>
      </c>
      <c r="D569" s="154" t="s">
        <v>17594</v>
      </c>
      <c r="E569" s="154" t="str">
        <f t="shared" si="8"/>
        <v>0 CONVENIOSAUDE(CONVENIOSAUDE_Pk,CONVENIOSAUDE_RegistroANS,CONVENIOSAUDE_RazaoSocial,CONVENIOSAUDE_NomeFantasia)VALUES(NULL,"336084","IEAS - INSTITUTO DE ENSINO E ASSISTÊNCIA SOCIAL","IEAS - INSTITUTO DE ENSINO E ASSISTÊNCIA SOCIAL");</v>
      </c>
    </row>
    <row r="570" spans="1:5" ht="15" customHeight="1">
      <c r="A570" s="42">
        <v>551</v>
      </c>
      <c r="B570" s="42">
        <v>357987</v>
      </c>
      <c r="C570" s="154" t="s">
        <v>17590</v>
      </c>
      <c r="D570" s="154" t="s">
        <v>17589</v>
      </c>
      <c r="E570" s="154" t="str">
        <f t="shared" si="8"/>
        <v>0 CONVENIOSAUDE(CONVENIOSAUDE_Pk,CONVENIOSAUDE_RegistroANS,CONVENIOSAUDE_RazaoSocial,CONVENIOSAUDE_NomeFantasia)VALUES(NULL,"357987","IGARATIBA INDÚSTRIA E COMÉRCIO LTDA","IGARATIBA");</v>
      </c>
    </row>
    <row r="571" spans="1:5" ht="15" customHeight="1">
      <c r="A571" s="42">
        <v>552</v>
      </c>
      <c r="B571" s="42">
        <v>320790</v>
      </c>
      <c r="C571" s="154" t="s">
        <v>17585</v>
      </c>
      <c r="D571" s="154" t="s">
        <v>17585</v>
      </c>
      <c r="E571" s="154" t="str">
        <f t="shared" si="8"/>
        <v>0 CONVENIOSAUDE(CONVENIOSAUDE_Pk,CONVENIOSAUDE_RegistroANS,CONVENIOSAUDE_RazaoSocial,CONVENIOSAUDE_NomeFantasia)VALUES(NULL,"320790","IGUAMED ASSISTÊNCIA MÉDICA LTDA","IGUAMED ASSISTÊNCIA MÉDICA LTDA");</v>
      </c>
    </row>
    <row r="572" spans="1:5" ht="15" customHeight="1">
      <c r="A572" s="42">
        <v>553</v>
      </c>
      <c r="B572" s="42">
        <v>415138</v>
      </c>
      <c r="C572" s="154" t="s">
        <v>17579</v>
      </c>
      <c r="D572" s="154" t="s">
        <v>17578</v>
      </c>
      <c r="E572" s="154" t="str">
        <f t="shared" si="8"/>
        <v>0 CONVENIOSAUDE(CONVENIOSAUDE_Pk,CONVENIOSAUDE_RegistroANS,CONVENIOSAUDE_RazaoSocial,CONVENIOSAUDE_NomeFantasia)VALUES(NULL,"415138","ILHÉUS-MED OPERADORA DE PLANOS DE SAÚDE - VIDAMEDI LTDA.","VIDAMEDI");</v>
      </c>
    </row>
    <row r="573" spans="1:5" ht="15" customHeight="1">
      <c r="A573" s="42">
        <v>554</v>
      </c>
      <c r="B573" s="42">
        <v>417670</v>
      </c>
      <c r="C573" s="154" t="s">
        <v>17572</v>
      </c>
      <c r="D573" s="154" t="s">
        <v>17571</v>
      </c>
      <c r="E573" s="154" t="str">
        <f t="shared" si="8"/>
        <v>0 CONVENIOSAUDE(CONVENIOSAUDE_Pk,CONVENIOSAUDE_RegistroANS,CONVENIOSAUDE_RazaoSocial,CONVENIOSAUDE_NomeFantasia)VALUES(NULL,"417670","IMPERIAL SAÚDE ASSISTÊNCIA MÉDICA LTDA.","IMPERIAL SAÚDE");</v>
      </c>
    </row>
    <row r="574" spans="1:5" ht="15" customHeight="1">
      <c r="A574" s="42">
        <v>555</v>
      </c>
      <c r="B574" s="42">
        <v>415332</v>
      </c>
      <c r="C574" s="154" t="s">
        <v>17568</v>
      </c>
      <c r="D574" s="154" t="s">
        <v>17567</v>
      </c>
      <c r="E574" s="154" t="str">
        <f t="shared" si="8"/>
        <v>0 CONVENIOSAUDE(CONVENIOSAUDE_Pk,CONVENIOSAUDE_RegistroANS,CONVENIOSAUDE_RazaoSocial,CONVENIOSAUDE_NomeFantasia)VALUES(NULL,"415332","INÁCIO E SPANGHERO LTDA","SORRISO ASSISTENCIA ODONTOLOGICA");</v>
      </c>
    </row>
    <row r="575" spans="1:5" ht="15" customHeight="1">
      <c r="A575" s="42">
        <v>556</v>
      </c>
      <c r="B575" s="42">
        <v>339008</v>
      </c>
      <c r="C575" s="154" t="s">
        <v>17562</v>
      </c>
      <c r="D575" s="154" t="s">
        <v>17561</v>
      </c>
      <c r="E575" s="154" t="str">
        <f t="shared" si="8"/>
        <v>0 CONVENIOSAUDE(CONVENIOSAUDE_Pk,CONVENIOSAUDE_RegistroANS,CONVENIOSAUDE_RazaoSocial,CONVENIOSAUDE_NomeFantasia)VALUES(NULL,"339008","INCREMENTAL ODONTOLOGIA S/C LTDA","SADINCREMETAL");</v>
      </c>
    </row>
    <row r="576" spans="1:5" ht="15" customHeight="1">
      <c r="A576" s="42">
        <v>557</v>
      </c>
      <c r="B576" s="42">
        <v>343871</v>
      </c>
      <c r="C576" s="154" t="s">
        <v>17558</v>
      </c>
      <c r="D576" s="154" t="s">
        <v>17558</v>
      </c>
      <c r="E576" s="154" t="str">
        <f t="shared" si="8"/>
        <v>0 CONVENIOSAUDE(CONVENIOSAUDE_Pk,CONVENIOSAUDE_RegistroANS,CONVENIOSAUDE_RazaoSocial,CONVENIOSAUDE_NomeFantasia)VALUES(NULL,"343871","INDÚSTRIA MÊCANICA SIGRIST LTDA","INDÚSTRIA MÊCANICA SIGRIST LTDA");</v>
      </c>
    </row>
    <row r="577" spans="1:5" ht="15" customHeight="1">
      <c r="A577" s="42">
        <v>558</v>
      </c>
      <c r="B577" s="42">
        <v>343901</v>
      </c>
      <c r="C577" s="154" t="s">
        <v>17555</v>
      </c>
      <c r="D577" s="154" t="s">
        <v>17555</v>
      </c>
      <c r="E577" s="154" t="str">
        <f t="shared" si="8"/>
        <v>0 CONVENIOSAUDE(CONVENIOSAUDE_Pk,CONVENIOSAUDE_RegistroANS,CONVENIOSAUDE_RazaoSocial,CONVENIOSAUDE_NomeFantasia)VALUES(NULL,"343901","INDUSTRIAL HAHN FERRABRAZ LTDA.","INDUSTRIAL HAHN FERRABRAZ LTDA.");</v>
      </c>
    </row>
    <row r="578" spans="1:5" ht="15" customHeight="1">
      <c r="A578" s="42">
        <v>559</v>
      </c>
      <c r="B578" s="42">
        <v>329282</v>
      </c>
      <c r="C578" s="154" t="s">
        <v>17551</v>
      </c>
      <c r="D578" s="154" t="s">
        <v>17551</v>
      </c>
      <c r="E578" s="154" t="str">
        <f t="shared" si="8"/>
        <v>0 CONVENIOSAUDE(CONVENIOSAUDE_Pk,CONVENIOSAUDE_RegistroANS,CONVENIOSAUDE_RazaoSocial,CONVENIOSAUDE_NomeFantasia)VALUES(NULL,"329282","INDUSTRIAS NUCLEARES DO BRASIL S/A - INB","INDUSTRIAS NUCLEARES DO BRASIL S/A - INB");</v>
      </c>
    </row>
    <row r="579" spans="1:5" ht="15" customHeight="1">
      <c r="A579" s="42">
        <v>560</v>
      </c>
      <c r="B579" s="42">
        <v>404772</v>
      </c>
      <c r="C579" s="154" t="s">
        <v>17546</v>
      </c>
      <c r="D579" s="154" t="s">
        <v>17545</v>
      </c>
      <c r="E579" s="154" t="str">
        <f t="shared" si="8"/>
        <v>0 CONVENIOSAUDE(CONVENIOSAUDE_Pk,CONVENIOSAUDE_RegistroANS,CONVENIOSAUDE_RazaoSocial,CONVENIOSAUDE_NomeFantasia)VALUES(NULL,"404772","INSISO INSTITUTO INTEGRADO DE SAUDE ODONTOLOGICA LTDA.","INSISO");</v>
      </c>
    </row>
    <row r="580" spans="1:5" ht="15" customHeight="1">
      <c r="A580" s="42">
        <v>561</v>
      </c>
      <c r="B580" s="42">
        <v>389358</v>
      </c>
      <c r="C580" s="154" t="s">
        <v>17540</v>
      </c>
      <c r="D580" s="154" t="s">
        <v>17539</v>
      </c>
      <c r="E580" s="154" t="str">
        <f t="shared" si="8"/>
        <v>0 CONVENIOSAUDE(CONVENIOSAUDE_Pk,CONVENIOSAUDE_RegistroANS,CONVENIOSAUDE_RazaoSocial,CONVENIOSAUDE_NomeFantasia)VALUES(NULL,"389358","INSTIT DE PREVIDENCIA E ASSISTENCIA ODONTOLOGICA LTDA","INPAO");</v>
      </c>
    </row>
    <row r="581" spans="1:5" ht="15" customHeight="1">
      <c r="A581" s="42">
        <v>562</v>
      </c>
      <c r="B581" s="42">
        <v>414883</v>
      </c>
      <c r="C581" s="154" t="s">
        <v>17533</v>
      </c>
      <c r="D581" s="154" t="s">
        <v>17532</v>
      </c>
      <c r="E581" s="154" t="str">
        <f t="shared" si="8"/>
        <v>0 CONVENIOSAUDE(CONVENIOSAUDE_Pk,CONVENIOSAUDE_RegistroANS,CONVENIOSAUDE_RazaoSocial,CONVENIOSAUDE_NomeFantasia)VALUES(NULL,"414883","INSTITUTO ASSISTENCIAL MEDICO E ODONTOLÓGICO LTDA.","VIDHAMED SAUDE E ODONTO");</v>
      </c>
    </row>
    <row r="582" spans="1:5" ht="15" customHeight="1">
      <c r="A582" s="42">
        <v>563</v>
      </c>
      <c r="B582" s="42">
        <v>417378</v>
      </c>
      <c r="C582" s="154" t="s">
        <v>17527</v>
      </c>
      <c r="D582" s="154" t="s">
        <v>17526</v>
      </c>
      <c r="E582" s="154" t="str">
        <f t="shared" si="8"/>
        <v>0 CONVENIOSAUDE(CONVENIOSAUDE_Pk,CONVENIOSAUDE_RegistroANS,CONVENIOSAUDE_RazaoSocial,CONVENIOSAUDE_NomeFantasia)VALUES(NULL,"417378","INSTITUTO BRASILEIRO DE BENEFICIOS PARA COOPERATIVAS E ASSOCIACOES","IBBCA ADMINISTRADORA DE BENEFICIOS");</v>
      </c>
    </row>
    <row r="583" spans="1:5" ht="15" customHeight="1">
      <c r="A583" s="42">
        <v>564</v>
      </c>
      <c r="B583" s="42">
        <v>367826</v>
      </c>
      <c r="C583" s="154" t="s">
        <v>17519</v>
      </c>
      <c r="D583" s="154" t="s">
        <v>17518</v>
      </c>
      <c r="E583" s="154" t="str">
        <f t="shared" si="8"/>
        <v>0 CONVENIOSAUDE(CONVENIOSAUDE_Pk,CONVENIOSAUDE_RegistroANS,CONVENIOSAUDE_RazaoSocial,CONVENIOSAUDE_NomeFantasia)VALUES(NULL,"367826","INSTITUTO CLINICO NOSSA SENHORA DE FATIMA LTDA","STAR SAUDE");</v>
      </c>
    </row>
    <row r="584" spans="1:5" ht="15" customHeight="1">
      <c r="A584" s="42">
        <v>565</v>
      </c>
      <c r="B584" s="42">
        <v>416924</v>
      </c>
      <c r="C584" s="154" t="s">
        <v>17513</v>
      </c>
      <c r="D584" s="154" t="s">
        <v>17512</v>
      </c>
      <c r="E584" s="154" t="str">
        <f t="shared" si="8"/>
        <v>0 CONVENIOSAUDE(CONVENIOSAUDE_Pk,CONVENIOSAUDE_RegistroANS,CONVENIOSAUDE_RazaoSocial,CONVENIOSAUDE_NomeFantasia)VALUES(NULL,"416924","INSTITUTO DE ASSISTÊNCIA À SAÚDE DOS SERVIDORES PÚBLICOS MUNICIPAIS","ISAM");</v>
      </c>
    </row>
    <row r="585" spans="1:5" ht="15" customHeight="1">
      <c r="A585" s="42">
        <v>566</v>
      </c>
      <c r="B585" s="42">
        <v>417637</v>
      </c>
      <c r="C585" s="154" t="s">
        <v>17509</v>
      </c>
      <c r="D585" s="154" t="s">
        <v>11408</v>
      </c>
      <c r="E585" s="154" t="str">
        <f t="shared" si="8"/>
        <v>0 CONVENIOSAUDE(CONVENIOSAUDE_Pk,CONVENIOSAUDE_RegistroANS,CONVENIOSAUDE_RazaoSocial,CONVENIOSAUDE_NomeFantasia)VALUES(NULL,"417637","INSTITUTO DE ASSISTÊNCIA PARA COOPERATIVAS E ASSOCIAÇÕES E SINDICATOS- INSTITUTO INFINITY","-");</v>
      </c>
    </row>
    <row r="586" spans="1:5" ht="15" customHeight="1">
      <c r="A586" s="42">
        <v>567</v>
      </c>
      <c r="B586" s="42">
        <v>402427</v>
      </c>
      <c r="C586" s="154" t="s">
        <v>17505</v>
      </c>
      <c r="D586" s="154" t="s">
        <v>17504</v>
      </c>
      <c r="E586" s="154" t="str">
        <f t="shared" si="8"/>
        <v>0 CONVENIOSAUDE(CONVENIOSAUDE_Pk,CONVENIOSAUDE_RegistroANS,CONVENIOSAUDE_RazaoSocial,CONVENIOSAUDE_NomeFantasia)VALUES(NULL,"402427","INSTITUTO DE ODONTOLOGIA BARBIN S/C LTDA","POLIODONTO");</v>
      </c>
    </row>
    <row r="587" spans="1:5" ht="15" customHeight="1">
      <c r="A587" s="42">
        <v>568</v>
      </c>
      <c r="B587" s="42">
        <v>414981</v>
      </c>
      <c r="C587" s="154" t="s">
        <v>17499</v>
      </c>
      <c r="D587" s="154" t="s">
        <v>17498</v>
      </c>
      <c r="E587" s="154" t="str">
        <f t="shared" si="8"/>
        <v>0 CONVENIOSAUDE(CONVENIOSAUDE_Pk,CONVENIOSAUDE_RegistroANS,CONVENIOSAUDE_RazaoSocial,CONVENIOSAUDE_NomeFantasia)VALUES(NULL,"414981","INSTITUTO DE ODONTOLOGIA DO MARANHÃO DR. LUIZ ALFREDO LTDA.","IOMA");</v>
      </c>
    </row>
    <row r="588" spans="1:5" ht="15" customHeight="1">
      <c r="A588" s="42">
        <v>569</v>
      </c>
      <c r="B588" s="42">
        <v>325368</v>
      </c>
      <c r="C588" s="154" t="s">
        <v>17494</v>
      </c>
      <c r="D588" s="154" t="s">
        <v>17493</v>
      </c>
      <c r="E588" s="154" t="str">
        <f t="shared" si="8"/>
        <v>0 CONVENIOSAUDE(CONVENIOSAUDE_Pk,CONVENIOSAUDE_RegistroANS,CONVENIOSAUDE_RazaoSocial,CONVENIOSAUDE_NomeFantasia)VALUES(NULL,"325368","INSTITUTO DE PESQUISAS TECNOLÓGICAS DO ESTADO DE SAO PAULO SA.","IPT.");</v>
      </c>
    </row>
    <row r="589" spans="1:5" ht="15" customHeight="1">
      <c r="A589" s="42">
        <v>570</v>
      </c>
      <c r="B589" s="42">
        <v>415634</v>
      </c>
      <c r="C589" s="154" t="s">
        <v>17488</v>
      </c>
      <c r="D589" s="154" t="s">
        <v>17487</v>
      </c>
      <c r="E589" s="154" t="str">
        <f t="shared" si="8"/>
        <v>0 CONVENIOSAUDE(CONVENIOSAUDE_Pk,CONVENIOSAUDE_RegistroANS,CONVENIOSAUDE_RazaoSocial,CONVENIOSAUDE_NomeFantasia)VALUES(NULL,"415634","INSTITUTO DE SAÚDE ASCADE","INSTITUTO DE SAUDE ASCADE - ISA");</v>
      </c>
    </row>
    <row r="590" spans="1:5" ht="15" customHeight="1">
      <c r="A590" s="42">
        <v>571</v>
      </c>
      <c r="B590" s="42">
        <v>415758</v>
      </c>
      <c r="C590" s="154" t="s">
        <v>17482</v>
      </c>
      <c r="D590" s="154" t="s">
        <v>17481</v>
      </c>
      <c r="E590" s="154" t="str">
        <f t="shared" si="8"/>
        <v>0 CONVENIOSAUDE(CONVENIOSAUDE_Pk,CONVENIOSAUDE_RegistroANS,CONVENIOSAUDE_RazaoSocial,CONVENIOSAUDE_NomeFantasia)VALUES(NULL,"415758","INSTITUTO MUTSAÚDE","INSTITUTO MUTMED");</v>
      </c>
    </row>
    <row r="591" spans="1:5" ht="15" customHeight="1">
      <c r="A591" s="42">
        <v>572</v>
      </c>
      <c r="B591" s="42">
        <v>408531</v>
      </c>
      <c r="C591" s="154" t="s">
        <v>17476</v>
      </c>
      <c r="D591" s="154" t="s">
        <v>17475</v>
      </c>
      <c r="E591" s="154" t="str">
        <f t="shared" si="8"/>
        <v>0 CONVENIOSAUDE(CONVENIOSAUDE_Pk,CONVENIOSAUDE_RegistroANS,CONVENIOSAUDE_RazaoSocial,CONVENIOSAUDE_NomeFantasia)VALUES(NULL,"408531","INSTITUTO PORTUGUÊS BRASILEIRO DE ASSISTÊNCIA","I.P.B.A.");</v>
      </c>
    </row>
    <row r="592" spans="1:5" ht="15" customHeight="1">
      <c r="A592" s="42">
        <v>573</v>
      </c>
      <c r="B592" s="42">
        <v>417572</v>
      </c>
      <c r="C592" s="154" t="s">
        <v>17468</v>
      </c>
      <c r="D592" s="154" t="s">
        <v>11408</v>
      </c>
      <c r="E592" s="154" t="str">
        <f t="shared" si="8"/>
        <v>0 CONVENIOSAUDE(CONVENIOSAUDE_Pk,CONVENIOSAUDE_RegistroANS,CONVENIOSAUDE_RazaoSocial,CONVENIOSAUDE_NomeFantasia)VALUES(NULL,"417572","INSTITUTO UNIVERSAL DE ADMINISTRAÇÃO DE BENEFÍCIOS LTDA.","-");</v>
      </c>
    </row>
    <row r="593" spans="1:5" ht="15" customHeight="1">
      <c r="A593" s="42">
        <v>574</v>
      </c>
      <c r="B593" s="42">
        <v>417912</v>
      </c>
      <c r="C593" s="154" t="s">
        <v>17463</v>
      </c>
      <c r="D593" s="154" t="s">
        <v>11408</v>
      </c>
      <c r="E593" s="154" t="str">
        <f t="shared" si="8"/>
        <v>0 CONVENIOSAUDE(CONVENIOSAUDE_Pk,CONVENIOSAUDE_RegistroANS,CONVENIOSAUDE_RazaoSocial,CONVENIOSAUDE_NomeFantasia)VALUES(NULL,"417912","INTEGRA - ADMINISTRAÇÃO DE PLANOS DE SAÚDE LTDA","-");</v>
      </c>
    </row>
    <row r="594" spans="1:5" ht="15" customHeight="1">
      <c r="A594" s="42">
        <v>575</v>
      </c>
      <c r="B594" s="42">
        <v>359394</v>
      </c>
      <c r="C594" s="154" t="s">
        <v>17457</v>
      </c>
      <c r="D594" s="154" t="s">
        <v>17456</v>
      </c>
      <c r="E594" s="154" t="str">
        <f t="shared" si="8"/>
        <v>0 CONVENIOSAUDE(CONVENIOSAUDE_Pk,CONVENIOSAUDE_RegistroANS,CONVENIOSAUDE_RazaoSocial,CONVENIOSAUDE_NomeFantasia)VALUES(NULL,"359394","INTEGRAL SERVIÇOS ODONTOLÓGICOS LTDA.","INTEGRAL CONVÊNIO ODONTOLÓGICO LTDA.");</v>
      </c>
    </row>
    <row r="595" spans="1:5" ht="15" customHeight="1">
      <c r="A595" s="42">
        <v>576</v>
      </c>
      <c r="B595" s="42">
        <v>417998</v>
      </c>
      <c r="C595" s="154" t="s">
        <v>17448</v>
      </c>
      <c r="D595" s="154" t="s">
        <v>11408</v>
      </c>
      <c r="E595" s="154" t="str">
        <f t="shared" si="8"/>
        <v>0 CONVENIOSAUDE(CONVENIOSAUDE_Pk,CONVENIOSAUDE_RegistroANS,CONVENIOSAUDE_RazaoSocial,CONVENIOSAUDE_NomeFantasia)VALUES(NULL,"417998","INTERBRASIL ADMINISTRADORA DE BENEFÍCIOS LTDA","-");</v>
      </c>
    </row>
    <row r="596" spans="1:5" ht="15" customHeight="1">
      <c r="A596" s="42">
        <v>577</v>
      </c>
      <c r="B596" s="42">
        <v>312525</v>
      </c>
      <c r="C596" s="154" t="s">
        <v>17443</v>
      </c>
      <c r="D596" s="154" t="s">
        <v>17443</v>
      </c>
      <c r="E596" s="154" t="str">
        <f t="shared" si="8"/>
        <v>0 CONVENIOSAUDE(CONVENIOSAUDE_Pk,CONVENIOSAUDE_RegistroANS,CONVENIOSAUDE_RazaoSocial,CONVENIOSAUDE_NomeFantasia)VALUES(NULL,"312525","INTERDENTAL ODONTOLOGIA INTEGRADA LTDA.","INTERDENTAL ODONTOLOGIA INTEGRADA LTDA.");</v>
      </c>
    </row>
    <row r="597" spans="1:5" ht="15" customHeight="1">
      <c r="A597" s="42">
        <v>578</v>
      </c>
      <c r="B597" s="42">
        <v>359017</v>
      </c>
      <c r="C597" s="154" t="s">
        <v>17438</v>
      </c>
      <c r="D597" s="154" t="s">
        <v>17437</v>
      </c>
      <c r="E597" s="154" t="str">
        <f t="shared" ref="E597:E660" si="9">B$17&amp;$A$11&amp;B597&amp;$A$11&amp;$A$13&amp;$A$11&amp;C597&amp;$A$11&amp;$A$13&amp;$A$11&amp;D597&amp;$A$11&amp;$A$10&amp;$A$14</f>
        <v>0 CONVENIOSAUDE(CONVENIOSAUDE_Pk,CONVENIOSAUDE_RegistroANS,CONVENIOSAUDE_RazaoSocial,CONVENIOSAUDE_NomeFantasia)VALUES(NULL,"359017","INTERMÉDICA SISTEMA DE SAÚDE S/A","INTERMÉDICA SAÚDE");</v>
      </c>
    </row>
    <row r="598" spans="1:5" ht="15" customHeight="1">
      <c r="A598" s="42">
        <v>579</v>
      </c>
      <c r="B598" s="42">
        <v>312282</v>
      </c>
      <c r="C598" s="154" t="s">
        <v>17434</v>
      </c>
      <c r="D598" s="154" t="s">
        <v>17433</v>
      </c>
      <c r="E598" s="154" t="str">
        <f t="shared" si="9"/>
        <v>0 CONVENIOSAUDE(CONVENIOSAUDE_Pk,CONVENIOSAUDE_RegistroANS,CONVENIOSAUDE_RazaoSocial,CONVENIOSAUDE_NomeFantasia)VALUES(NULL,"312282","INTERMEDICI PIRACICABA ASSISTENCIA MEDICA LTDA","INTERMEDICI PIRACICABA");</v>
      </c>
    </row>
    <row r="599" spans="1:5" ht="15" customHeight="1">
      <c r="A599" s="42">
        <v>580</v>
      </c>
      <c r="B599" s="42">
        <v>317501</v>
      </c>
      <c r="C599" s="154" t="s">
        <v>17428</v>
      </c>
      <c r="D599" s="154" t="s">
        <v>17428</v>
      </c>
      <c r="E599" s="154" t="str">
        <f t="shared" si="9"/>
        <v>0 CONVENIOSAUDE(CONVENIOSAUDE_Pk,CONVENIOSAUDE_RegistroANS,CONVENIOSAUDE_RazaoSocial,CONVENIOSAUDE_NomeFantasia)VALUES(NULL,"317501","INTERODONTO - SISTEMA DE SAÚDE ODONTOLÓGICA LTDA.","INTERODONTO - SISTEMA DE SAÚDE ODONTOLÓGICA LTDA.");</v>
      </c>
    </row>
    <row r="600" spans="1:5" ht="15" customHeight="1">
      <c r="A600" s="42">
        <v>581</v>
      </c>
      <c r="B600" s="42">
        <v>418005</v>
      </c>
      <c r="C600" s="154" t="s">
        <v>17424</v>
      </c>
      <c r="D600" s="154" t="s">
        <v>17423</v>
      </c>
      <c r="E600" s="154" t="str">
        <f t="shared" si="9"/>
        <v>0 CONVENIOSAUDE(CONVENIOSAUDE_Pk,CONVENIOSAUDE_RegistroANS,CONVENIOSAUDE_RazaoSocial,CONVENIOSAUDE_NomeFantasia)VALUES(NULL,"418005","INVEST HEALTH ADMINISTRADORA DE BENEFÍCIOS LTDA","INVEST HEALTH ADMINISTRADORA DE BENEFÍCIOS");</v>
      </c>
    </row>
    <row r="601" spans="1:5" ht="15" customHeight="1">
      <c r="A601" s="42">
        <v>582</v>
      </c>
      <c r="B601" s="42">
        <v>416240</v>
      </c>
      <c r="C601" s="154" t="s">
        <v>17418</v>
      </c>
      <c r="D601" s="154" t="s">
        <v>11408</v>
      </c>
      <c r="E601" s="154" t="str">
        <f t="shared" si="9"/>
        <v>0 CONVENIOSAUDE(CONVENIOSAUDE_Pk,CONVENIOSAUDE_RegistroANS,CONVENIOSAUDE_RazaoSocial,CONVENIOSAUDE_NomeFantasia)VALUES(NULL,"416240","INVEST ORAL PLANO ODONTOLÓGICO LTDA.","-");</v>
      </c>
    </row>
    <row r="602" spans="1:5" ht="15" customHeight="1">
      <c r="A602" s="42">
        <v>583</v>
      </c>
      <c r="B602" s="42">
        <v>313122</v>
      </c>
      <c r="C602" s="154" t="s">
        <v>17413</v>
      </c>
      <c r="D602" s="154" t="s">
        <v>17412</v>
      </c>
      <c r="E602" s="154" t="str">
        <f t="shared" si="9"/>
        <v>0 CONVENIOSAUDE(CONVENIOSAUDE_Pk,CONVENIOSAUDE_RegistroANS,CONVENIOSAUDE_RazaoSocial,CONVENIOSAUDE_NomeFantasia)VALUES(NULL,"313122","IPIRANGA PETROQUÍMICA S/A","IPQ");</v>
      </c>
    </row>
    <row r="603" spans="1:5" ht="15" customHeight="1">
      <c r="A603" s="42">
        <v>584</v>
      </c>
      <c r="B603" s="42">
        <v>418145</v>
      </c>
      <c r="C603" s="154" t="s">
        <v>17406</v>
      </c>
      <c r="D603" s="154" t="s">
        <v>11408</v>
      </c>
      <c r="E603" s="154" t="str">
        <f t="shared" si="9"/>
        <v>0 CONVENIOSAUDE(CONVENIOSAUDE_Pk,CONVENIOSAUDE_RegistroANS,CONVENIOSAUDE_RazaoSocial,CONVENIOSAUDE_NomeFantasia)VALUES(NULL,"418145","IPIRANGA PRODUTOS DE PETRÓLEO S.A.","-");</v>
      </c>
    </row>
    <row r="604" spans="1:5" ht="15" customHeight="1">
      <c r="A604" s="42">
        <v>585</v>
      </c>
      <c r="B604" s="42">
        <v>310786</v>
      </c>
      <c r="C604" s="154" t="s">
        <v>17401</v>
      </c>
      <c r="D604" s="154" t="s">
        <v>17400</v>
      </c>
      <c r="E604" s="154" t="str">
        <f t="shared" si="9"/>
        <v>0 CONVENIOSAUDE(CONVENIOSAUDE_Pk,CONVENIOSAUDE_RegistroANS,CONVENIOSAUDE_RazaoSocial,CONVENIOSAUDE_NomeFantasia)VALUES(NULL,"310786","IRB BRASIL RESSEGUROS S/A","IRB-BRASIL RE");</v>
      </c>
    </row>
    <row r="605" spans="1:5" ht="15" customHeight="1">
      <c r="A605" s="42">
        <v>586</v>
      </c>
      <c r="B605" s="42">
        <v>316491</v>
      </c>
      <c r="C605" s="154" t="s">
        <v>17396</v>
      </c>
      <c r="D605" s="154" t="s">
        <v>17395</v>
      </c>
      <c r="E605" s="154" t="str">
        <f t="shared" si="9"/>
        <v>0 CONVENIOSAUDE(CONVENIOSAUDE_Pk,CONVENIOSAUDE_RegistroANS,CONVENIOSAUDE_RazaoSocial,CONVENIOSAUDE_NomeFantasia)VALUES(NULL,"316491","IRMANDADE DA SANTA CASA DA MISERICÓRDIA DE SANTOS","PLANO DE SAÚDE DA SANTA CASA DE SANTOS");</v>
      </c>
    </row>
    <row r="606" spans="1:5" ht="15" customHeight="1">
      <c r="A606" s="42">
        <v>587</v>
      </c>
      <c r="B606" s="42">
        <v>357227</v>
      </c>
      <c r="C606" s="154" t="s">
        <v>17391</v>
      </c>
      <c r="D606" s="154" t="s">
        <v>17390</v>
      </c>
      <c r="E606" s="154" t="str">
        <f t="shared" si="9"/>
        <v>0 CONVENIOSAUDE(CONVENIOSAUDE_Pk,CONVENIOSAUDE_RegistroANS,CONVENIOSAUDE_RazaoSocial,CONVENIOSAUDE_NomeFantasia)VALUES(NULL,"357227","IRMANDADE DA SANTA CASA DA MISERICÓRDIA DE VALENÇA","HOSPITAL JOSÉ FONSECA");</v>
      </c>
    </row>
    <row r="607" spans="1:5" ht="15" customHeight="1">
      <c r="A607" s="42">
        <v>588</v>
      </c>
      <c r="B607" s="42">
        <v>330957</v>
      </c>
      <c r="C607" s="154" t="s">
        <v>17385</v>
      </c>
      <c r="D607" s="154" t="s">
        <v>17384</v>
      </c>
      <c r="E607" s="154" t="str">
        <f t="shared" si="9"/>
        <v>0 CONVENIOSAUDE(CONVENIOSAUDE_Pk,CONVENIOSAUDE_RegistroANS,CONVENIOSAUDE_RazaoSocial,CONVENIOSAUDE_NomeFantasia)VALUES(NULL,"330957","IRMANDADE DA SANTA CASA DE MIESERICORDIA DE IGARAPAVA","IRMANDADE SANTA CASA DE MISERICORDIA DE IGARAPAVA");</v>
      </c>
    </row>
    <row r="608" spans="1:5" ht="15" customHeight="1">
      <c r="A608" s="42">
        <v>589</v>
      </c>
      <c r="B608" s="42">
        <v>313378</v>
      </c>
      <c r="C608" s="154" t="s">
        <v>17379</v>
      </c>
      <c r="D608" s="154" t="s">
        <v>17378</v>
      </c>
      <c r="E608" s="154" t="str">
        <f t="shared" si="9"/>
        <v>0 CONVENIOSAUDE(CONVENIOSAUDE_Pk,CONVENIOSAUDE_RegistroANS,CONVENIOSAUDE_RazaoSocial,CONVENIOSAUDE_NomeFantasia)VALUES(NULL,"313378","IRMANDADE DA SANTA CASA DE MISERICÓRDIA DE AGUAÍ","SAÚDE SANTA CASA");</v>
      </c>
    </row>
    <row r="609" spans="1:5" ht="15" customHeight="1">
      <c r="A609" s="42">
        <v>590</v>
      </c>
      <c r="B609" s="42">
        <v>320269</v>
      </c>
      <c r="C609" s="154" t="s">
        <v>17373</v>
      </c>
      <c r="D609" s="154" t="s">
        <v>11408</v>
      </c>
      <c r="E609" s="154" t="str">
        <f t="shared" si="9"/>
        <v>0 CONVENIOSAUDE(CONVENIOSAUDE_Pk,CONVENIOSAUDE_RegistroANS,CONVENIOSAUDE_RazaoSocial,CONVENIOSAUDE_NomeFantasia)VALUES(NULL,"320269","IRMANDADE DA SANTA CASA DE MISERICÓRDIA DE ARARAQUARA","-");</v>
      </c>
    </row>
    <row r="610" spans="1:5" ht="15" customHeight="1">
      <c r="A610" s="42">
        <v>591</v>
      </c>
      <c r="B610" s="42">
        <v>322920</v>
      </c>
      <c r="C610" s="154" t="s">
        <v>17368</v>
      </c>
      <c r="D610" s="154" t="s">
        <v>17367</v>
      </c>
      <c r="E610" s="154" t="str">
        <f t="shared" si="9"/>
        <v>0 CONVENIOSAUDE(CONVENIOSAUDE_Pk,CONVENIOSAUDE_RegistroANS,CONVENIOSAUDE_RazaoSocial,CONVENIOSAUDE_NomeFantasia)VALUES(NULL,"322920","IRMANDADE DA SANTA CASA DE MISERICÓRDIA DE ARARAS","SÃO LUIZ SAÚDE");</v>
      </c>
    </row>
    <row r="611" spans="1:5" ht="15" customHeight="1">
      <c r="A611" s="42">
        <v>592</v>
      </c>
      <c r="B611" s="42">
        <v>314102</v>
      </c>
      <c r="C611" s="154" t="s">
        <v>17361</v>
      </c>
      <c r="D611" s="154" t="s">
        <v>17360</v>
      </c>
      <c r="E611" s="154" t="str">
        <f t="shared" si="9"/>
        <v>0 CONVENIOSAUDE(CONVENIOSAUDE_Pk,CONVENIOSAUDE_RegistroANS,CONVENIOSAUDE_RazaoSocial,CONVENIOSAUDE_NomeFantasia)VALUES(NULL,"314102","IRMANDADE DA SANTA CASA DE MISERICORDIA DE BIRIGUI","SANTA CASA CLINICAS");</v>
      </c>
    </row>
    <row r="612" spans="1:5" ht="15" customHeight="1">
      <c r="A612" s="42">
        <v>593</v>
      </c>
      <c r="B612" s="42">
        <v>400360</v>
      </c>
      <c r="C612" s="154" t="s">
        <v>17355</v>
      </c>
      <c r="D612" s="154" t="s">
        <v>17354</v>
      </c>
      <c r="E612" s="154" t="str">
        <f t="shared" si="9"/>
        <v>0 CONVENIOSAUDE(CONVENIOSAUDE_Pk,CONVENIOSAUDE_RegistroANS,CONVENIOSAUDE_RazaoSocial,CONVENIOSAUDE_NomeFantasia)VALUES(NULL,"400360","IRMANDADE DA SANTA CASA DE MISERICÓRDIA DE CURITIBA","PLANO DE SAÚDE IDEAL");</v>
      </c>
    </row>
    <row r="613" spans="1:5" ht="15" customHeight="1">
      <c r="A613" s="42">
        <v>594</v>
      </c>
      <c r="B613" s="42">
        <v>320684</v>
      </c>
      <c r="C613" s="154" t="s">
        <v>17350</v>
      </c>
      <c r="D613" s="154" t="s">
        <v>17349</v>
      </c>
      <c r="E613" s="154" t="str">
        <f t="shared" si="9"/>
        <v>0 CONVENIOSAUDE(CONVENIOSAUDE_Pk,CONVENIOSAUDE_RegistroANS,CONVENIOSAUDE_RazaoSocial,CONVENIOSAUDE_NomeFantasia)VALUES(NULL,"320684","IRMANDADE DA SANTA CASA DE MISERICORDIA DE ILHEUS","HOSPITAL SAO JOSE");</v>
      </c>
    </row>
    <row r="614" spans="1:5" ht="15" customHeight="1">
      <c r="A614" s="42">
        <v>595</v>
      </c>
      <c r="B614" s="42">
        <v>335762</v>
      </c>
      <c r="C614" s="154" t="s">
        <v>17345</v>
      </c>
      <c r="D614" s="154" t="s">
        <v>15077</v>
      </c>
      <c r="E614" s="154" t="str">
        <f t="shared" si="9"/>
        <v>0 CONVENIOSAUDE(CONVENIOSAUDE_Pk,CONVENIOSAUDE_RegistroANS,CONVENIOSAUDE_RazaoSocial,CONVENIOSAUDE_NomeFantasia)VALUES(NULL,"335762","IRMANDADE DA SANTA CASA DE MISERICÓRDIA DE LEME","SANTA CASA SAÚDE");</v>
      </c>
    </row>
    <row r="615" spans="1:5" ht="15" customHeight="1">
      <c r="A615" s="42">
        <v>596</v>
      </c>
      <c r="B615" s="42">
        <v>319422</v>
      </c>
      <c r="C615" s="154" t="s">
        <v>17338</v>
      </c>
      <c r="D615" s="154" t="s">
        <v>17337</v>
      </c>
      <c r="E615" s="154" t="str">
        <f t="shared" si="9"/>
        <v>0 CONVENIOSAUDE(CONVENIOSAUDE_Pk,CONVENIOSAUDE_RegistroANS,CONVENIOSAUDE_RazaoSocial,CONVENIOSAUDE_NomeFantasia)VALUES(NULL,"319422","IRMANDADE DA SANTA CASA DE MISERICORDIA DE LIMEIRA","IRMANDADE SANTA CASA DE MISERICORDIA DE LIMEIRA");</v>
      </c>
    </row>
    <row r="616" spans="1:5" ht="15" customHeight="1">
      <c r="A616" s="42">
        <v>597</v>
      </c>
      <c r="B616" s="42">
        <v>403920</v>
      </c>
      <c r="C616" s="154" t="s">
        <v>17333</v>
      </c>
      <c r="D616" s="154" t="s">
        <v>17332</v>
      </c>
      <c r="E616" s="154" t="str">
        <f t="shared" si="9"/>
        <v>0 CONVENIOSAUDE(CONVENIOSAUDE_Pk,CONVENIOSAUDE_RegistroANS,CONVENIOSAUDE_RazaoSocial,CONVENIOSAUDE_NomeFantasia)VALUES(NULL,"403920","IRMANDADE DA SANTA CASA DE MISERICÓRDIA DE MAUÁ","SANTA CASA DE MAUÁ");</v>
      </c>
    </row>
    <row r="617" spans="1:5" ht="15" customHeight="1">
      <c r="A617" s="42">
        <v>598</v>
      </c>
      <c r="B617" s="42">
        <v>308005</v>
      </c>
      <c r="C617" s="154" t="s">
        <v>17326</v>
      </c>
      <c r="D617" s="154" t="s">
        <v>17325</v>
      </c>
      <c r="E617" s="154" t="str">
        <f t="shared" si="9"/>
        <v>0 CONVENIOSAUDE(CONVENIOSAUDE_Pk,CONVENIOSAUDE_RegistroANS,CONVENIOSAUDE_RazaoSocial,CONVENIOSAUDE_NomeFantasia)VALUES(NULL,"308005","IRMANDADE DA SANTA CASA DE MISERICÓRDIA DE MOCOCA","SANTA CASA DE MOCOCA");</v>
      </c>
    </row>
    <row r="618" spans="1:5" ht="15" customHeight="1">
      <c r="A618" s="42">
        <v>599</v>
      </c>
      <c r="B618" s="42">
        <v>411841</v>
      </c>
      <c r="C618" s="154" t="s">
        <v>17321</v>
      </c>
      <c r="D618" s="154" t="s">
        <v>11408</v>
      </c>
      <c r="E618" s="154" t="str">
        <f t="shared" si="9"/>
        <v>0 CONVENIOSAUDE(CONVENIOSAUDE_Pk,CONVENIOSAUDE_RegistroANS,CONVENIOSAUDE_RazaoSocial,CONVENIOSAUDE_NomeFantasia)VALUES(NULL,"411841","IRMANDADE DA SANTA CASA DE MISERICÓRDIA DE MUZAMBINHO","-");</v>
      </c>
    </row>
    <row r="619" spans="1:5" ht="15" customHeight="1">
      <c r="A619" s="42">
        <v>600</v>
      </c>
      <c r="B619" s="42">
        <v>367486</v>
      </c>
      <c r="C619" s="154" t="s">
        <v>17315</v>
      </c>
      <c r="D619" s="154" t="s">
        <v>17314</v>
      </c>
      <c r="E619" s="154" t="str">
        <f t="shared" si="9"/>
        <v>0 CONVENIOSAUDE(CONVENIOSAUDE_Pk,CONVENIOSAUDE_RegistroANS,CONVENIOSAUDE_RazaoSocial,CONVENIOSAUDE_NomeFantasia)VALUES(NULL,"367486","IRMANDADE DA SANTA CASA DE MISERICÓRDIA DE OSVALDO CRUZ","IRMANDADE DA SANTA CASA DE MISERICORDIA DE OSVALDO CRUZ");</v>
      </c>
    </row>
    <row r="620" spans="1:5" ht="15" customHeight="1">
      <c r="A620" s="42">
        <v>601</v>
      </c>
      <c r="B620" s="42">
        <v>354562</v>
      </c>
      <c r="C620" s="154" t="s">
        <v>17309</v>
      </c>
      <c r="D620" s="154" t="s">
        <v>15077</v>
      </c>
      <c r="E620" s="154" t="str">
        <f t="shared" si="9"/>
        <v>0 CONVENIOSAUDE(CONVENIOSAUDE_Pk,CONVENIOSAUDE_RegistroANS,CONVENIOSAUDE_RazaoSocial,CONVENIOSAUDE_NomeFantasia)VALUES(NULL,"354562","IRMANDADE DA SANTA CASA DE MISERICÓRDIA DE PIRACICABA","SANTA CASA SAÚDE");</v>
      </c>
    </row>
    <row r="621" spans="1:5" ht="15" customHeight="1">
      <c r="A621" s="42">
        <v>602</v>
      </c>
      <c r="B621" s="42">
        <v>312762</v>
      </c>
      <c r="C621" s="154" t="s">
        <v>17305</v>
      </c>
      <c r="D621" s="154" t="s">
        <v>15077</v>
      </c>
      <c r="E621" s="154" t="str">
        <f t="shared" si="9"/>
        <v>0 CONVENIOSAUDE(CONVENIOSAUDE_Pk,CONVENIOSAUDE_RegistroANS,CONVENIOSAUDE_RazaoSocial,CONVENIOSAUDE_NomeFantasia)VALUES(NULL,"312762","IRMANDADE DA SANTA CASA DE MISERICÓRDIA DE PIRASSUNUGA","SANTA CASA SAÚDE");</v>
      </c>
    </row>
    <row r="622" spans="1:5" ht="15" customHeight="1">
      <c r="A622" s="42">
        <v>603</v>
      </c>
      <c r="B622" s="42">
        <v>347655</v>
      </c>
      <c r="C622" s="154" t="s">
        <v>17301</v>
      </c>
      <c r="D622" s="154" t="s">
        <v>11408</v>
      </c>
      <c r="E622" s="154" t="str">
        <f t="shared" si="9"/>
        <v>0 CONVENIOSAUDE(CONVENIOSAUDE_Pk,CONVENIOSAUDE_RegistroANS,CONVENIOSAUDE_RazaoSocial,CONVENIOSAUDE_NomeFantasia)VALUES(NULL,"347655","IRMANDADE DA SANTA CASA DE MISERICÓRDIA DE RIO CLARO","-");</v>
      </c>
    </row>
    <row r="623" spans="1:5" ht="15" customHeight="1">
      <c r="A623" s="42">
        <v>604</v>
      </c>
      <c r="B623" s="42">
        <v>339539</v>
      </c>
      <c r="C623" s="154" t="s">
        <v>17297</v>
      </c>
      <c r="D623" s="154" t="s">
        <v>17296</v>
      </c>
      <c r="E623" s="154" t="str">
        <f t="shared" si="9"/>
        <v>0 CONVENIOSAUDE(CONVENIOSAUDE_Pk,CONVENIOSAUDE_RegistroANS,CONVENIOSAUDE_RazaoSocial,CONVENIOSAUDE_NomeFantasia)VALUES(NULL,"339539","IRMANDADE DA SANTA CASA DE MISERICÓRDIA DE SÃO JOSÉ DO RIO PRETO","SANTA CASA SAÚDE DE SÃO JOSÉ DO RIO PRETO");</v>
      </c>
    </row>
    <row r="624" spans="1:5" ht="15" customHeight="1">
      <c r="A624" s="42">
        <v>605</v>
      </c>
      <c r="B624" s="42">
        <v>401137</v>
      </c>
      <c r="C624" s="154" t="s">
        <v>17291</v>
      </c>
      <c r="D624" s="154" t="s">
        <v>15077</v>
      </c>
      <c r="E624" s="154" t="str">
        <f t="shared" si="9"/>
        <v>0 CONVENIOSAUDE(CONVENIOSAUDE_Pk,CONVENIOSAUDE_RegistroANS,CONVENIOSAUDE_RazaoSocial,CONVENIOSAUDE_NomeFantasia)VALUES(NULL,"401137","IRMANDADE DA SANTA CASA DE MISERICÓRDIA DE SÃO ROQUE","SANTA CASA SAÚDE");</v>
      </c>
    </row>
    <row r="625" spans="1:5" ht="15" customHeight="1">
      <c r="A625" s="42">
        <v>606</v>
      </c>
      <c r="B625" s="42">
        <v>334651</v>
      </c>
      <c r="C625" s="154" t="s">
        <v>17287</v>
      </c>
      <c r="D625" s="154" t="s">
        <v>15077</v>
      </c>
      <c r="E625" s="154" t="str">
        <f t="shared" si="9"/>
        <v>0 CONVENIOSAUDE(CONVENIOSAUDE_Pk,CONVENIOSAUDE_RegistroANS,CONVENIOSAUDE_RazaoSocial,CONVENIOSAUDE_NomeFantasia)VALUES(NULL,"334651","IRMANDADE DA SANTA CASA DE MISERICÓRDIA DE SOROCABA","SANTA CASA SAÚDE");</v>
      </c>
    </row>
    <row r="626" spans="1:5" ht="15" customHeight="1">
      <c r="A626" s="42">
        <v>607</v>
      </c>
      <c r="B626" s="42">
        <v>363511</v>
      </c>
      <c r="C626" s="154" t="s">
        <v>17282</v>
      </c>
      <c r="D626" s="154" t="s">
        <v>17281</v>
      </c>
      <c r="E626" s="154" t="str">
        <f t="shared" si="9"/>
        <v>0 CONVENIOSAUDE(CONVENIOSAUDE_Pk,CONVENIOSAUDE_RegistroANS,CONVENIOSAUDE_RazaoSocial,CONVENIOSAUDE_NomeFantasia)VALUES(NULL,"363511","IRMANDADE DA SANTA CASA DE MISERICÓRDIA DE STA R. P. QUATRO","PLANO DE SAÚDE UNIVIDA");</v>
      </c>
    </row>
    <row r="627" spans="1:5" ht="15" customHeight="1">
      <c r="A627" s="42">
        <v>608</v>
      </c>
      <c r="B627" s="42">
        <v>410365</v>
      </c>
      <c r="C627" s="154" t="s">
        <v>17277</v>
      </c>
      <c r="D627" s="154" t="s">
        <v>11408</v>
      </c>
      <c r="E627" s="154" t="str">
        <f t="shared" si="9"/>
        <v>0 CONVENIOSAUDE(CONVENIOSAUDE_Pk,CONVENIOSAUDE_RegistroANS,CONVENIOSAUDE_RazaoSocial,CONVENIOSAUDE_NomeFantasia)VALUES(NULL,"410365","IRMANDADE DA SANTA CASA DE MISERICORDIA DE VALINHOS","-");</v>
      </c>
    </row>
    <row r="628" spans="1:5" ht="15" customHeight="1">
      <c r="A628" s="42">
        <v>609</v>
      </c>
      <c r="B628" s="42">
        <v>378038</v>
      </c>
      <c r="C628" s="154" t="s">
        <v>17272</v>
      </c>
      <c r="D628" s="154" t="s">
        <v>17271</v>
      </c>
      <c r="E628" s="154" t="str">
        <f t="shared" si="9"/>
        <v>0 CONVENIOSAUDE(CONVENIOSAUDE_Pk,CONVENIOSAUDE_RegistroANS,CONVENIOSAUDE_RazaoSocial,CONVENIOSAUDE_NomeFantasia)VALUES(NULL,"378038","IRMANDADE DA SANTA CASA DE MISERICORDIA DE VITORIA","HOSPITAL DA SANTA CASA DE MISERICORDIA DE VITORIA");</v>
      </c>
    </row>
    <row r="629" spans="1:5" ht="15" customHeight="1">
      <c r="A629" s="42">
        <v>610</v>
      </c>
      <c r="B629" s="42">
        <v>321320</v>
      </c>
      <c r="C629" s="154" t="s">
        <v>17266</v>
      </c>
      <c r="D629" s="154" t="s">
        <v>17265</v>
      </c>
      <c r="E629" s="154" t="str">
        <f t="shared" si="9"/>
        <v>0 CONVENIOSAUDE(CONVENIOSAUDE_Pk,CONVENIOSAUDE_RegistroANS,CONVENIOSAUDE_RazaoSocial,CONVENIOSAUDE_NomeFantasia)VALUES(NULL,"321320","IRMANDADE DA SANTA CASA DE MISERICÓRDIA E MATERNIDADE DONA ZILDA SALVAGNI","IRM.DA STA.CASA DE MIS.E MAT. DONA ZILDA SALVAGNI");</v>
      </c>
    </row>
    <row r="630" spans="1:5" ht="15" customHeight="1">
      <c r="A630" s="42">
        <v>611</v>
      </c>
      <c r="B630" s="42">
        <v>413313</v>
      </c>
      <c r="C630" s="154" t="s">
        <v>17260</v>
      </c>
      <c r="D630" s="154" t="s">
        <v>17259</v>
      </c>
      <c r="E630" s="154" t="str">
        <f t="shared" si="9"/>
        <v>0 CONVENIOSAUDE(CONVENIOSAUDE_Pk,CONVENIOSAUDE_RegistroANS,CONVENIOSAUDE_RazaoSocial,CONVENIOSAUDE_NomeFantasia)VALUES(NULL,"413313","IRMANDADE DE MISERICORDIA DE AMERICANA","HOSPITAL SÃO FRANCISCO");</v>
      </c>
    </row>
    <row r="631" spans="1:5" ht="15" customHeight="1">
      <c r="A631" s="42">
        <v>612</v>
      </c>
      <c r="B631" s="42">
        <v>408824</v>
      </c>
      <c r="C631" s="154" t="s">
        <v>17252</v>
      </c>
      <c r="D631" s="154" t="s">
        <v>17251</v>
      </c>
      <c r="E631" s="154" t="str">
        <f t="shared" si="9"/>
        <v>0 CONVENIOSAUDE(CONVENIOSAUDE_Pk,CONVENIOSAUDE_RegistroANS,CONVENIOSAUDE_RazaoSocial,CONVENIOSAUDE_NomeFantasia)VALUES(NULL,"408824","IRMANDADE DE MISERICÓRDIA DE CAMPINAS","SUPER SAÚDE");</v>
      </c>
    </row>
    <row r="632" spans="1:5" ht="15" customHeight="1">
      <c r="A632" s="42">
        <v>613</v>
      </c>
      <c r="B632" s="42">
        <v>333808</v>
      </c>
      <c r="C632" s="154" t="s">
        <v>17248</v>
      </c>
      <c r="D632" s="154" t="s">
        <v>17248</v>
      </c>
      <c r="E632" s="154" t="str">
        <f t="shared" si="9"/>
        <v>0 CONVENIOSAUDE(CONVENIOSAUDE_Pk,CONVENIOSAUDE_RegistroANS,CONVENIOSAUDE_RazaoSocial,CONVENIOSAUDE_NomeFantasia)VALUES(NULL,"333808","IRMANDADE DE MISERICÓRDIA DE MONTE ALTO","IRMANDADE DE MISERICÓRDIA DE MONTE ALTO");</v>
      </c>
    </row>
    <row r="633" spans="1:5" ht="15" customHeight="1">
      <c r="A633" s="42">
        <v>614</v>
      </c>
      <c r="B633" s="42">
        <v>329355</v>
      </c>
      <c r="C633" s="154" t="s">
        <v>17242</v>
      </c>
      <c r="D633" s="154" t="s">
        <v>17241</v>
      </c>
      <c r="E633" s="154" t="str">
        <f t="shared" si="9"/>
        <v>0 CONVENIOSAUDE(CONVENIOSAUDE_Pk,CONVENIOSAUDE_RegistroANS,CONVENIOSAUDE_RazaoSocial,CONVENIOSAUDE_NomeFantasia)VALUES(NULL,"329355","IRMANDADE DE MISERICORDIA DE PORTO FERREIRA","HOSPITAL DONA BALBINA");</v>
      </c>
    </row>
    <row r="634" spans="1:5" ht="15" customHeight="1">
      <c r="A634" s="42">
        <v>615</v>
      </c>
      <c r="B634" s="42">
        <v>400742</v>
      </c>
      <c r="C634" s="154" t="s">
        <v>17237</v>
      </c>
      <c r="D634" s="154" t="s">
        <v>17236</v>
      </c>
      <c r="E634" s="154" t="str">
        <f t="shared" si="9"/>
        <v>0 CONVENIOSAUDE(CONVENIOSAUDE_Pk,CONVENIOSAUDE_RegistroANS,CONVENIOSAUDE_RazaoSocial,CONVENIOSAUDE_NomeFantasia)VALUES(NULL,"400742","IRMANDADE DE NOSSA SENHORA DA SAÚDE","HOSPITAL SAÚDE FÁCIL");</v>
      </c>
    </row>
    <row r="635" spans="1:5" ht="15" customHeight="1">
      <c r="A635" s="42">
        <v>616</v>
      </c>
      <c r="B635" s="42">
        <v>417327</v>
      </c>
      <c r="C635" s="154" t="s">
        <v>17230</v>
      </c>
      <c r="D635" s="154" t="s">
        <v>17229</v>
      </c>
      <c r="E635" s="154" t="str">
        <f t="shared" si="9"/>
        <v>0 CONVENIOSAUDE(CONVENIOSAUDE_Pk,CONVENIOSAUDE_RegistroANS,CONVENIOSAUDE_RazaoSocial,CONVENIOSAUDE_NomeFantasia)VALUES(NULL,"417327","IRMANDADE DO HOSPITAL DA SANTA CASA DE POÇOS DE CALDAS","SANTA CASA DE POÇOS DE CALDAS");</v>
      </c>
    </row>
    <row r="636" spans="1:5" ht="15" customHeight="1">
      <c r="A636" s="42">
        <v>617</v>
      </c>
      <c r="B636" s="42">
        <v>321095</v>
      </c>
      <c r="C636" s="154" t="s">
        <v>17225</v>
      </c>
      <c r="D636" s="154" t="s">
        <v>17224</v>
      </c>
      <c r="E636" s="154" t="str">
        <f t="shared" si="9"/>
        <v>0 CONVENIOSAUDE(CONVENIOSAUDE_Pk,CONVENIOSAUDE_RegistroANS,CONVENIOSAUDE_RazaoSocial,CONVENIOSAUDE_NomeFantasia)VALUES(NULL,"321095","IRMANDADE DO HOSPITAL DE NOSSA SENHORA DAS DORES","PLANO FAMILIA");</v>
      </c>
    </row>
    <row r="637" spans="1:5" ht="15" customHeight="1">
      <c r="A637" s="42">
        <v>618</v>
      </c>
      <c r="B637" s="42">
        <v>323977</v>
      </c>
      <c r="C637" s="154" t="s">
        <v>17218</v>
      </c>
      <c r="D637" s="154" t="s">
        <v>11408</v>
      </c>
      <c r="E637" s="154" t="str">
        <f t="shared" si="9"/>
        <v>0 CONVENIOSAUDE(CONVENIOSAUDE_Pk,CONVENIOSAUDE_RegistroANS,CONVENIOSAUDE_RazaoSocial,CONVENIOSAUDE_NomeFantasia)VALUES(NULL,"323977","IRMANDADE DO SENHOR BOM JESUS DOS PASSOS DA STA CASA DE MISERICORDIA DE BRAGANÇA PAULISTA","-");</v>
      </c>
    </row>
    <row r="638" spans="1:5" ht="15" customHeight="1">
      <c r="A638" s="42">
        <v>619</v>
      </c>
      <c r="B638" s="42">
        <v>310891</v>
      </c>
      <c r="C638" s="154" t="s">
        <v>17212</v>
      </c>
      <c r="D638" s="154" t="s">
        <v>17211</v>
      </c>
      <c r="E638" s="154" t="str">
        <f t="shared" si="9"/>
        <v>0 CONVENIOSAUDE(CONVENIOSAUDE_Pk,CONVENIOSAUDE_RegistroANS,CONVENIOSAUDE_RazaoSocial,CONVENIOSAUDE_NomeFantasia)VALUES(NULL,"310891","IRMANDADE NOSSA SENHORA DAS GRAÇAS","PLANO MÉDICO-HOSPITALAR NOSSA SENHORA DAS GRAÇAS-PLANSEG");</v>
      </c>
    </row>
    <row r="639" spans="1:5" ht="15" customHeight="1">
      <c r="A639" s="42">
        <v>620</v>
      </c>
      <c r="B639" s="42">
        <v>363685</v>
      </c>
      <c r="C639" s="154" t="s">
        <v>17206</v>
      </c>
      <c r="D639" s="154" t="s">
        <v>11408</v>
      </c>
      <c r="E639" s="154" t="str">
        <f t="shared" si="9"/>
        <v>0 CONVENIOSAUDE(CONVENIOSAUDE_Pk,CONVENIOSAUDE_RegistroANS,CONVENIOSAUDE_RazaoSocial,CONVENIOSAUDE_NomeFantasia)VALUES(NULL,"363685","IRMANDADE NOSSA SENHORA DAS MERCES DE MONTES CLAROS","-");</v>
      </c>
    </row>
    <row r="640" spans="1:5" ht="15" customHeight="1">
      <c r="A640" s="42">
        <v>621</v>
      </c>
      <c r="B640" s="42">
        <v>336831</v>
      </c>
      <c r="C640" s="154" t="s">
        <v>17201</v>
      </c>
      <c r="D640" s="154" t="s">
        <v>17195</v>
      </c>
      <c r="E640" s="154" t="str">
        <f t="shared" si="9"/>
        <v>0 CONVENIOSAUDE(CONVENIOSAUDE_Pk,CONVENIOSAUDE_RegistroANS,CONVENIOSAUDE_RazaoSocial,CONVENIOSAUDE_NomeFantasia)VALUES(NULL,"336831","IRMANDADE SANTA CASA DE MISERICÓRDIA DE MARINGÁ","SANTA CASA SAUDE");</v>
      </c>
    </row>
    <row r="641" spans="1:5" ht="15" customHeight="1">
      <c r="A641" s="42">
        <v>622</v>
      </c>
      <c r="B641" s="42">
        <v>351695</v>
      </c>
      <c r="C641" s="154" t="s">
        <v>17196</v>
      </c>
      <c r="D641" s="154" t="s">
        <v>17195</v>
      </c>
      <c r="E641" s="154" t="str">
        <f t="shared" si="9"/>
        <v>0 CONVENIOSAUDE(CONVENIOSAUDE_Pk,CONVENIOSAUDE_RegistroANS,CONVENIOSAUDE_RazaoSocial,CONVENIOSAUDE_NomeFantasia)VALUES(NULL,"351695","IRMANDADE SANTA CASA MISERICORDIA DE SÃO JOSÉ DOS CAMPOS","SANTA CASA SAUDE");</v>
      </c>
    </row>
    <row r="642" spans="1:5" ht="15" customHeight="1">
      <c r="A642" s="42">
        <v>623</v>
      </c>
      <c r="B642" s="42">
        <v>415260</v>
      </c>
      <c r="C642" s="154" t="s">
        <v>17191</v>
      </c>
      <c r="D642" s="154" t="s">
        <v>17190</v>
      </c>
      <c r="E642" s="154" t="str">
        <f t="shared" si="9"/>
        <v>0 CONVENIOSAUDE(CONVENIOSAUDE_Pk,CONVENIOSAUDE_RegistroANS,CONVENIOSAUDE_RazaoSocial,CONVENIOSAUDE_NomeFantasia)VALUES(NULL,"415260","ISODONT - INSTITUTO DE SAÚDE ODONTOLÓGICA","ISODONT");</v>
      </c>
    </row>
    <row r="643" spans="1:5" ht="15" customHeight="1">
      <c r="A643" s="42">
        <v>624</v>
      </c>
      <c r="B643" s="42">
        <v>416711</v>
      </c>
      <c r="C643" s="154" t="s">
        <v>17186</v>
      </c>
      <c r="D643" s="154" t="s">
        <v>17185</v>
      </c>
      <c r="E643" s="154" t="str">
        <f t="shared" si="9"/>
        <v>0 CONVENIOSAUDE(CONVENIOSAUDE_Pk,CONVENIOSAUDE_RegistroANS,CONVENIOSAUDE_RazaoSocial,CONVENIOSAUDE_NomeFantasia)VALUES(NULL,"416711","ITAGUAÍ SAÚDE LTDA.","ITAGUAÍ SAÚDE");</v>
      </c>
    </row>
    <row r="644" spans="1:5" ht="15" customHeight="1">
      <c r="A644" s="42">
        <v>625</v>
      </c>
      <c r="B644" s="42">
        <v>366234</v>
      </c>
      <c r="C644" s="154" t="s">
        <v>17181</v>
      </c>
      <c r="D644" s="154" t="s">
        <v>17181</v>
      </c>
      <c r="E644" s="154" t="str">
        <f t="shared" si="9"/>
        <v>0 CONVENIOSAUDE(CONVENIOSAUDE_Pk,CONVENIOSAUDE_RegistroANS,CONVENIOSAUDE_RazaoSocial,CONVENIOSAUDE_NomeFantasia)VALUES(NULL,"366234","ITAIPU BINACIONAL","ITAIPU BINACIONAL");</v>
      </c>
    </row>
    <row r="645" spans="1:5" ht="15" customHeight="1">
      <c r="A645" s="42">
        <v>626</v>
      </c>
      <c r="B645" s="42">
        <v>320889</v>
      </c>
      <c r="C645" s="154" t="s">
        <v>17173</v>
      </c>
      <c r="D645" s="154" t="s">
        <v>17172</v>
      </c>
      <c r="E645" s="154" t="str">
        <f t="shared" si="9"/>
        <v>0 CONVENIOSAUDE(CONVENIOSAUDE_Pk,CONVENIOSAUDE_RegistroANS,CONVENIOSAUDE_RazaoSocial,CONVENIOSAUDE_NomeFantasia)VALUES(NULL,"320889","ITALICA SAÚDE LTDA","ITALICA SAUDE");</v>
      </c>
    </row>
    <row r="646" spans="1:5" ht="15" customHeight="1">
      <c r="A646" s="42">
        <v>627</v>
      </c>
      <c r="B646" s="42">
        <v>884</v>
      </c>
      <c r="C646" s="154" t="s">
        <v>17167</v>
      </c>
      <c r="D646" s="154" t="s">
        <v>17166</v>
      </c>
      <c r="E646" s="154" t="str">
        <f t="shared" si="9"/>
        <v>0 CONVENIOSAUDE(CONVENIOSAUDE_Pk,CONVENIOSAUDE_RegistroANS,CONVENIOSAUDE_RazaoSocial,CONVENIOSAUDE_NomeFantasia)VALUES(NULL,"884","ITAUSEG SAÚDE S.A.","ITAUSEG SAÚDE");</v>
      </c>
    </row>
    <row r="647" spans="1:5" ht="15" customHeight="1">
      <c r="A647" s="42">
        <v>628</v>
      </c>
      <c r="B647" s="42">
        <v>304441</v>
      </c>
      <c r="C647" s="154" t="s">
        <v>17161</v>
      </c>
      <c r="D647" s="154" t="s">
        <v>17160</v>
      </c>
      <c r="E647" s="154" t="str">
        <f t="shared" si="9"/>
        <v>0 CONVENIOSAUDE(CONVENIOSAUDE_Pk,CONVENIOSAUDE_RegistroANS,CONVENIOSAUDE_RazaoSocial,CONVENIOSAUDE_NomeFantasia)VALUES(NULL,"304441","J. &amp; R. OPERADORA DE PLANOS ODONTOLOGICOS S/S LTDA.","PLANO ODONTOLOGICO ORTOCLIN");</v>
      </c>
    </row>
    <row r="648" spans="1:5" ht="15" customHeight="1">
      <c r="A648" s="42">
        <v>629</v>
      </c>
      <c r="B648" s="42">
        <v>412996</v>
      </c>
      <c r="C648" s="154" t="s">
        <v>17155</v>
      </c>
      <c r="D648" s="154" t="s">
        <v>17154</v>
      </c>
      <c r="E648" s="154" t="str">
        <f t="shared" si="9"/>
        <v>0 CONVENIOSAUDE(CONVENIOSAUDE_Pk,CONVENIOSAUDE_RegistroANS,CONVENIOSAUDE_RazaoSocial,CONVENIOSAUDE_NomeFantasia)VALUES(NULL,"412996","J.A.R. ASSISTÊNCIA ODONTOLÓGICA LTDA","ORALE PLANOS DE ASSISTÊNCIA ODONTOLÓGICA");</v>
      </c>
    </row>
    <row r="649" spans="1:5" ht="15" customHeight="1">
      <c r="A649" s="42">
        <v>630</v>
      </c>
      <c r="B649" s="42">
        <v>414450</v>
      </c>
      <c r="C649" s="154" t="s">
        <v>17147</v>
      </c>
      <c r="D649" s="154" t="s">
        <v>17146</v>
      </c>
      <c r="E649" s="154" t="str">
        <f t="shared" si="9"/>
        <v>0 CONVENIOSAUDE(CONVENIOSAUDE_Pk,CONVENIOSAUDE_RegistroANS,CONVENIOSAUDE_RazaoSocial,CONVENIOSAUDE_NomeFantasia)VALUES(NULL,"414450","JARDIM AMÉRICA SAÚDE LTDA.","AMÉRICA PLANOS DE SAÚDE.");</v>
      </c>
    </row>
    <row r="650" spans="1:5" ht="15" customHeight="1">
      <c r="A650" s="42">
        <v>631</v>
      </c>
      <c r="B650" s="42">
        <v>416215</v>
      </c>
      <c r="C650" s="154" t="s">
        <v>17140</v>
      </c>
      <c r="D650" s="154" t="s">
        <v>17139</v>
      </c>
      <c r="E650" s="154" t="str">
        <f t="shared" si="9"/>
        <v>0 CONVENIOSAUDE(CONVENIOSAUDE_Pk,CONVENIOSAUDE_RegistroANS,CONVENIOSAUDE_RazaoSocial,CONVENIOSAUDE_NomeFantasia)VALUES(NULL,"416215","JLM ASSISTÊNCIA ODONTOLÓGICA LTDA","MASTER ODONTO ASSISTÊNCIA ODONTOLÓGICA");</v>
      </c>
    </row>
    <row r="651" spans="1:5" ht="15" customHeight="1">
      <c r="A651" s="42">
        <v>632</v>
      </c>
      <c r="B651" s="42">
        <v>341371</v>
      </c>
      <c r="C651" s="154" t="s">
        <v>17135</v>
      </c>
      <c r="D651" s="154" t="s">
        <v>17135</v>
      </c>
      <c r="E651" s="154" t="str">
        <f t="shared" si="9"/>
        <v>0 CONVENIOSAUDE(CONVENIOSAUDE_Pk,CONVENIOSAUDE_RegistroANS,CONVENIOSAUDE_RazaoSocial,CONVENIOSAUDE_NomeFantasia)VALUES(NULL,"341371","JOAQUIM OLIVEIRA S/A PARTICIPAÇÕES","JOAQUIM OLIVEIRA S/A PARTICIPAÇÕES");</v>
      </c>
    </row>
    <row r="652" spans="1:5" ht="15" customHeight="1">
      <c r="A652" s="42">
        <v>633</v>
      </c>
      <c r="B652" s="42">
        <v>418161</v>
      </c>
      <c r="C652" s="154" t="s">
        <v>17131</v>
      </c>
      <c r="D652" s="154" t="s">
        <v>17130</v>
      </c>
      <c r="E652" s="154" t="str">
        <f t="shared" si="9"/>
        <v>0 CONVENIOSAUDE(CONVENIOSAUDE_Pk,CONVENIOSAUDE_RegistroANS,CONVENIOSAUDE_RazaoSocial,CONVENIOSAUDE_NomeFantasia)VALUES(NULL,"418161","JURAL ADMINISTRADORA DE BENEFICIOS LTDA","JURAL ADMINISTRADORA");</v>
      </c>
    </row>
    <row r="653" spans="1:5" ht="15" customHeight="1">
      <c r="A653" s="42">
        <v>634</v>
      </c>
      <c r="B653" s="42">
        <v>360961</v>
      </c>
      <c r="C653" s="154" t="s">
        <v>17125</v>
      </c>
      <c r="D653" s="154" t="s">
        <v>17124</v>
      </c>
      <c r="E653" s="154" t="str">
        <f t="shared" si="9"/>
        <v>0 CONVENIOSAUDE(CONVENIOSAUDE_Pk,CONVENIOSAUDE_RegistroANS,CONVENIOSAUDE_RazaoSocial,CONVENIOSAUDE_NomeFantasia)VALUES(NULL,"360961","LAM OPERADORA DE PLANOS DE SAUDE S/C LTDA.","LAM OPERADORA DE PLANOS DE SAÚDE S/C LTDA.");</v>
      </c>
    </row>
    <row r="654" spans="1:5" ht="15" customHeight="1">
      <c r="A654" s="42">
        <v>635</v>
      </c>
      <c r="B654" s="42">
        <v>364592</v>
      </c>
      <c r="C654" s="154" t="s">
        <v>17118</v>
      </c>
      <c r="D654" s="154" t="s">
        <v>17117</v>
      </c>
      <c r="E654" s="154" t="str">
        <f t="shared" si="9"/>
        <v>0 CONVENIOSAUDE(CONVENIOSAUDE_Pk,CONVENIOSAUDE_RegistroANS,CONVENIOSAUDE_RazaoSocial,CONVENIOSAUDE_NomeFantasia)VALUES(NULL,"364592","LEADER ASSISTÊNCIA MÉDICA E HOSPITALAR S/C LTDA","LEADER");</v>
      </c>
    </row>
    <row r="655" spans="1:5" ht="15" customHeight="1">
      <c r="A655" s="42">
        <v>636</v>
      </c>
      <c r="B655" s="42">
        <v>418102</v>
      </c>
      <c r="C655" s="154" t="s">
        <v>17112</v>
      </c>
      <c r="D655" s="154" t="s">
        <v>11408</v>
      </c>
      <c r="E655" s="154" t="str">
        <f t="shared" si="9"/>
        <v>0 CONVENIOSAUDE(CONVENIOSAUDE_Pk,CONVENIOSAUDE_RegistroANS,CONVENIOSAUDE_RazaoSocial,CONVENIOSAUDE_NomeFantasia)VALUES(NULL,"418102","LIAZÉ CORPORATION ADMINISTRADORA DE BENEFICIOS LTDA","-");</v>
      </c>
    </row>
    <row r="656" spans="1:5" ht="15" customHeight="1">
      <c r="A656" s="42">
        <v>637</v>
      </c>
      <c r="B656" s="42">
        <v>412490</v>
      </c>
      <c r="C656" s="154" t="s">
        <v>17108</v>
      </c>
      <c r="D656" s="154" t="s">
        <v>17107</v>
      </c>
      <c r="E656" s="154" t="str">
        <f t="shared" si="9"/>
        <v>0 CONVENIOSAUDE(CONVENIOSAUDE_Pk,CONVENIOSAUDE_RegistroANS,CONVENIOSAUDE_RazaoSocial,CONVENIOSAUDE_NomeFantasia)VALUES(NULL,"412490","LÍDER COMÉRCIO E INDÚSTRIA LTDA.","PROGRAMA DE ASSISTÊNCIA MÉDICA LÍDER");</v>
      </c>
    </row>
    <row r="657" spans="1:5" ht="15" customHeight="1">
      <c r="A657" s="42">
        <v>638</v>
      </c>
      <c r="B657" s="42">
        <v>414492</v>
      </c>
      <c r="C657" s="154" t="s">
        <v>17103</v>
      </c>
      <c r="D657" s="154" t="s">
        <v>17102</v>
      </c>
      <c r="E657" s="154" t="str">
        <f t="shared" si="9"/>
        <v>0 CONVENIOSAUDE(CONVENIOSAUDE_Pk,CONVENIOSAUDE_RegistroANS,CONVENIOSAUDE_RazaoSocial,CONVENIOSAUDE_NomeFantasia)VALUES(NULL,"414492","LIFE EMPRESARIAL SAÚDE LTDA.","LES BRASIL");</v>
      </c>
    </row>
    <row r="658" spans="1:5" ht="15" customHeight="1">
      <c r="A658" s="42">
        <v>639</v>
      </c>
      <c r="B658" s="42">
        <v>416282</v>
      </c>
      <c r="C658" s="154" t="s">
        <v>17097</v>
      </c>
      <c r="D658" s="154" t="s">
        <v>17096</v>
      </c>
      <c r="E658" s="154" t="str">
        <f t="shared" si="9"/>
        <v>0 CONVENIOSAUDE(CONVENIOSAUDE_Pk,CONVENIOSAUDE_RegistroANS,CONVENIOSAUDE_RazaoSocial,CONVENIOSAUDE_NomeFantasia)VALUES(NULL,"416282","LIFE SUL OPERADORA DE SERVIÇOS MEDICOS LTDA - ME","LIFE SYSTEM");</v>
      </c>
    </row>
    <row r="659" spans="1:5" ht="15" customHeight="1">
      <c r="A659" s="42">
        <v>640</v>
      </c>
      <c r="B659" s="42">
        <v>416827</v>
      </c>
      <c r="C659" s="154" t="s">
        <v>17089</v>
      </c>
      <c r="D659" s="154" t="s">
        <v>17088</v>
      </c>
      <c r="E659" s="154" t="str">
        <f t="shared" si="9"/>
        <v>0 CONVENIOSAUDE(CONVENIOSAUDE_Pk,CONVENIOSAUDE_RegistroANS,CONVENIOSAUDE_RazaoSocial,CONVENIOSAUDE_NomeFantasia)VALUES(NULL,"416827","LIMA - PLANO DE SAÚDE ODONTOLÓGICO LTDA","PLANO DE SÚDE LIMA");</v>
      </c>
    </row>
    <row r="660" spans="1:5" ht="15" customHeight="1">
      <c r="A660" s="42">
        <v>641</v>
      </c>
      <c r="B660" s="42">
        <v>326933</v>
      </c>
      <c r="C660" s="154" t="s">
        <v>17083</v>
      </c>
      <c r="D660" s="154" t="s">
        <v>11408</v>
      </c>
      <c r="E660" s="154" t="str">
        <f t="shared" si="9"/>
        <v>0 CONVENIOSAUDE(CONVENIOSAUDE_Pk,CONVENIOSAUDE_RegistroANS,CONVENIOSAUDE_RazaoSocial,CONVENIOSAUDE_NomeFantasia)VALUES(NULL,"326933","LINCX SISTEMAS DE SAÚDE LTDA","-");</v>
      </c>
    </row>
    <row r="661" spans="1:5" ht="15" customHeight="1">
      <c r="A661" s="42">
        <v>642</v>
      </c>
      <c r="B661" s="42">
        <v>408662</v>
      </c>
      <c r="C661" s="154" t="s">
        <v>17079</v>
      </c>
      <c r="D661" s="154" t="s">
        <v>11408</v>
      </c>
      <c r="E661" s="154" t="str">
        <f t="shared" ref="E661:E724" si="10">B$17&amp;$A$11&amp;B661&amp;$A$11&amp;$A$13&amp;$A$11&amp;C661&amp;$A$11&amp;$A$13&amp;$A$11&amp;D661&amp;$A$11&amp;$A$10&amp;$A$14</f>
        <v>0 CONVENIOSAUDE(CONVENIOSAUDE_Pk,CONVENIOSAUDE_RegistroANS,CONVENIOSAUDE_RazaoSocial,CONVENIOSAUDE_NomeFantasia)VALUES(NULL,"408662","LIRA E VALADARES CLÍNICA E OPERADORA DE PLANOS DE SAÚDE LTDA.","-");</v>
      </c>
    </row>
    <row r="662" spans="1:5" ht="15" customHeight="1">
      <c r="A662" s="42">
        <v>643</v>
      </c>
      <c r="B662" s="42">
        <v>417971</v>
      </c>
      <c r="C662" s="154" t="s">
        <v>17074</v>
      </c>
      <c r="D662" s="154" t="s">
        <v>11408</v>
      </c>
      <c r="E662" s="154" t="str">
        <f t="shared" si="10"/>
        <v>0 CONVENIOSAUDE(CONVENIOSAUDE_Pk,CONVENIOSAUDE_RegistroANS,CONVENIOSAUDE_RazaoSocial,CONVENIOSAUDE_NomeFantasia)VALUES(NULL,"417971","LIS DENTAL LTDA","-");</v>
      </c>
    </row>
    <row r="663" spans="1:5" ht="15" customHeight="1">
      <c r="A663" s="42">
        <v>644</v>
      </c>
      <c r="B663" s="42">
        <v>340227</v>
      </c>
      <c r="C663" s="154" t="s">
        <v>17068</v>
      </c>
      <c r="D663" s="154" t="s">
        <v>17067</v>
      </c>
      <c r="E663" s="154" t="str">
        <f t="shared" si="10"/>
        <v>0 CONVENIOSAUDE(CONVENIOSAUDE_Pk,CONVENIOSAUDE_RegistroANS,CONVENIOSAUDE_RazaoSocial,CONVENIOSAUDE_NomeFantasia)VALUES(NULL,"340227","L.K.L PLANO ODONTOLÓGICA LTDA","ODONTO SÃO LUCAS");</v>
      </c>
    </row>
    <row r="664" spans="1:5" ht="15" customHeight="1">
      <c r="A664" s="42">
        <v>645</v>
      </c>
      <c r="B664" s="42">
        <v>415529</v>
      </c>
      <c r="C664" s="154" t="s">
        <v>17064</v>
      </c>
      <c r="D664" s="154" t="s">
        <v>17063</v>
      </c>
      <c r="E664" s="154" t="str">
        <f t="shared" si="10"/>
        <v>0 CONVENIOSAUDE(CONVENIOSAUDE_Pk,CONVENIOSAUDE_RegistroANS,CONVENIOSAUDE_RazaoSocial,CONVENIOSAUDE_NomeFantasia)VALUES(NULL,"415529","LOJAS RENNER S/A","RENNER");</v>
      </c>
    </row>
    <row r="665" spans="1:5" ht="15" customHeight="1">
      <c r="A665" s="42">
        <v>646</v>
      </c>
      <c r="B665" s="42">
        <v>414468</v>
      </c>
      <c r="C665" s="154" t="s">
        <v>17057</v>
      </c>
      <c r="D665" s="154" t="s">
        <v>17056</v>
      </c>
      <c r="E665" s="154" t="str">
        <f t="shared" si="10"/>
        <v>0 CONVENIOSAUDE(CONVENIOSAUDE_Pk,CONVENIOSAUDE_RegistroANS,CONVENIOSAUDE_RazaoSocial,CONVENIOSAUDE_NomeFantasia)VALUES(NULL,"414468","L.S. HIROMOTO FILHO &amp; CIA. LTDA ME","LITORAL ODONTO");</v>
      </c>
    </row>
    <row r="666" spans="1:5" ht="15" customHeight="1">
      <c r="A666" s="42">
        <v>647</v>
      </c>
      <c r="B666" s="42">
        <v>416291</v>
      </c>
      <c r="C666" s="154" t="s">
        <v>17050</v>
      </c>
      <c r="D666" s="154" t="s">
        <v>17049</v>
      </c>
      <c r="E666" s="154" t="str">
        <f t="shared" si="10"/>
        <v>0 CONVENIOSAUDE(CONVENIOSAUDE_Pk,CONVENIOSAUDE_RegistroANS,CONVENIOSAUDE_RazaoSocial,CONVENIOSAUDE_NomeFantasia)VALUES(NULL,"416291","M. A. VALVERDE &amp; SANTOS LTDA.","SORRISO TOTAL PLANO DE SADE");</v>
      </c>
    </row>
    <row r="667" spans="1:5" ht="15" customHeight="1">
      <c r="A667" s="42">
        <v>648</v>
      </c>
      <c r="B667" s="42">
        <v>413011</v>
      </c>
      <c r="C667" s="154" t="s">
        <v>17044</v>
      </c>
      <c r="D667" s="154" t="s">
        <v>17043</v>
      </c>
      <c r="E667" s="154" t="str">
        <f t="shared" si="10"/>
        <v>0 CONVENIOSAUDE(CONVENIOSAUDE_Pk,CONVENIOSAUDE_RegistroANS,CONVENIOSAUDE_RazaoSocial,CONVENIOSAUDE_NomeFantasia)VALUES(NULL,"413011","MAC DENTAL SERVIÇOS ODONTOLOGICOS LTDA","MAC DENTAL");</v>
      </c>
    </row>
    <row r="668" spans="1:5" ht="15" customHeight="1">
      <c r="A668" s="42">
        <v>649</v>
      </c>
      <c r="B668" s="42">
        <v>416835</v>
      </c>
      <c r="C668" s="154" t="s">
        <v>17035</v>
      </c>
      <c r="D668" s="154" t="s">
        <v>17034</v>
      </c>
      <c r="E668" s="154" t="str">
        <f t="shared" si="10"/>
        <v>0 CONVENIOSAUDE(CONVENIOSAUDE_Pk,CONVENIOSAUDE_RegistroANS,CONVENIOSAUDE_RazaoSocial,CONVENIOSAUDE_NomeFantasia)VALUES(NULL,"416835","MACIEL &amp; MACIEL ASSISTÊNCIA ODONTOLÓGICA LTDA","DENTAL VIP");</v>
      </c>
    </row>
    <row r="669" spans="1:5" ht="15" customHeight="1">
      <c r="A669" s="42">
        <v>650</v>
      </c>
      <c r="B669" s="42">
        <v>418234</v>
      </c>
      <c r="C669" s="154" t="s">
        <v>17030</v>
      </c>
      <c r="D669" s="154" t="s">
        <v>11408</v>
      </c>
      <c r="E669" s="154" t="str">
        <f t="shared" si="10"/>
        <v>0 CONVENIOSAUDE(CONVENIOSAUDE_Pk,CONVENIOSAUDE_RegistroANS,CONVENIOSAUDE_RazaoSocial,CONVENIOSAUDE_NomeFantasia)VALUES(NULL,"418234","MADIA &amp; DUARTE ADMINISTRADORA DE BENEFÍCIOS DE SAÚDE LTDA","-");</v>
      </c>
    </row>
    <row r="670" spans="1:5" ht="15" customHeight="1">
      <c r="A670" s="42">
        <v>651</v>
      </c>
      <c r="B670" s="42">
        <v>402036</v>
      </c>
      <c r="C670" s="154" t="s">
        <v>17026</v>
      </c>
      <c r="D670" s="154" t="s">
        <v>17025</v>
      </c>
      <c r="E670" s="154" t="str">
        <f t="shared" si="10"/>
        <v>0 CONVENIOSAUDE(CONVENIOSAUDE_Pk,CONVENIOSAUDE_RegistroANS,CONVENIOSAUDE_RazaoSocial,CONVENIOSAUDE_NomeFantasia)VALUES(NULL,"402036","MADRE THEODORA ASSISTÊNCIA MÉDICA HOSPITALAR LTDA.","MADRE THEODORA ASSISTÊNCIA MÉDICA HOSPITALAR LTDA");</v>
      </c>
    </row>
    <row r="671" spans="1:5" ht="15" customHeight="1">
      <c r="A671" s="42">
        <v>652</v>
      </c>
      <c r="B671" s="42">
        <v>302694</v>
      </c>
      <c r="C671" s="154" t="s">
        <v>17019</v>
      </c>
      <c r="D671" s="154" t="s">
        <v>17018</v>
      </c>
      <c r="E671" s="154" t="str">
        <f t="shared" si="10"/>
        <v>0 CONVENIOSAUDE(CONVENIOSAUDE_Pk,CONVENIOSAUDE_RegistroANS,CONVENIOSAUDE_RazaoSocial,CONVENIOSAUDE_NomeFantasia)VALUES(NULL,"302694","MAE - MEDICINA ASSISTENCIAL A EMPRESAS LTDA","MAE SAUDE");</v>
      </c>
    </row>
    <row r="672" spans="1:5" ht="15" customHeight="1">
      <c r="A672" s="42">
        <v>653</v>
      </c>
      <c r="B672" s="42">
        <v>308064</v>
      </c>
      <c r="C672" s="154" t="s">
        <v>17012</v>
      </c>
      <c r="D672" s="154" t="s">
        <v>11408</v>
      </c>
      <c r="E672" s="154" t="str">
        <f t="shared" si="10"/>
        <v>0 CONVENIOSAUDE(CONVENIOSAUDE_Pk,CONVENIOSAUDE_RegistroANS,CONVENIOSAUDE_RazaoSocial,CONVENIOSAUDE_NomeFantasia)VALUES(NULL,"308064","MAHLE METAL LEVE MIBA SINTERIZADOS LTDA","-");</v>
      </c>
    </row>
    <row r="673" spans="1:5" ht="15" customHeight="1">
      <c r="A673" s="42">
        <v>654</v>
      </c>
      <c r="B673" s="42">
        <v>335070</v>
      </c>
      <c r="C673" s="154" t="s">
        <v>17006</v>
      </c>
      <c r="D673" s="154" t="s">
        <v>17005</v>
      </c>
      <c r="E673" s="154" t="str">
        <f t="shared" si="10"/>
        <v>0 CONVENIOSAUDE(CONVENIOSAUDE_Pk,CONVENIOSAUDE_RegistroANS,CONVENIOSAUDE_RazaoSocial,CONVENIOSAUDE_NomeFantasia)VALUES(NULL,"335070","MAIMELL SAÚDE EMPRESARIAL S/C LTDA","MAIMELL SAÚDE EMPRESARIAL");</v>
      </c>
    </row>
    <row r="674" spans="1:5" ht="15" customHeight="1">
      <c r="A674" s="42">
        <v>655</v>
      </c>
      <c r="B674" s="42">
        <v>410136</v>
      </c>
      <c r="C674" s="154" t="s">
        <v>17000</v>
      </c>
      <c r="D674" s="154" t="s">
        <v>16999</v>
      </c>
      <c r="E674" s="154" t="str">
        <f t="shared" si="10"/>
        <v>0 CONVENIOSAUDE(CONVENIOSAUDE_Pk,CONVENIOSAUDE_RegistroANS,CONVENIOSAUDE_RazaoSocial,CONVENIOSAUDE_NomeFantasia)VALUES(NULL,"410136","MAISODONTO ASSISTÊNCIA ODONTÓLOGICA LTDA.","MAISODONTO");</v>
      </c>
    </row>
    <row r="675" spans="1:5" ht="15" customHeight="1">
      <c r="A675" s="42">
        <v>656</v>
      </c>
      <c r="B675" s="42">
        <v>341550</v>
      </c>
      <c r="C675" s="154" t="s">
        <v>16993</v>
      </c>
      <c r="D675" s="154" t="s">
        <v>16992</v>
      </c>
      <c r="E675" s="154" t="str">
        <f t="shared" si="10"/>
        <v>0 CONVENIOSAUDE(CONVENIOSAUDE_Pk,CONVENIOSAUDE_RegistroANS,CONVENIOSAUDE_RazaoSocial,CONVENIOSAUDE_NomeFantasia)VALUES(NULL,"341550","MAM MONTREAL ASSISTÊNCIA MÉDICA S/C LTDA","MAM MONTREAL ASSISTENCIA MEDICA S/C LTDA");</v>
      </c>
    </row>
    <row r="676" spans="1:5" ht="15" customHeight="1">
      <c r="A676" s="42">
        <v>657</v>
      </c>
      <c r="B676" s="42">
        <v>417564</v>
      </c>
      <c r="C676" s="154" t="s">
        <v>16986</v>
      </c>
      <c r="D676" s="154" t="s">
        <v>16985</v>
      </c>
      <c r="E676" s="154" t="str">
        <f t="shared" si="10"/>
        <v>0 CONVENIOSAUDE(CONVENIOSAUDE_Pk,CONVENIOSAUDE_RegistroANS,CONVENIOSAUDE_RazaoSocial,CONVENIOSAUDE_NomeFantasia)VALUES(NULL,"417564","MAPMA ADMINISTRADORA DE BENEFÍCIOS LTDA.","MAPMA");</v>
      </c>
    </row>
    <row r="677" spans="1:5" ht="15" customHeight="1">
      <c r="A677" s="42">
        <v>658</v>
      </c>
      <c r="B677" s="42">
        <v>412937</v>
      </c>
      <c r="C677" s="154" t="s">
        <v>16980</v>
      </c>
      <c r="D677" s="154" t="s">
        <v>16979</v>
      </c>
      <c r="E677" s="154" t="str">
        <f t="shared" si="10"/>
        <v>0 CONVENIOSAUDE(CONVENIOSAUDE_Pk,CONVENIOSAUDE_RegistroANS,CONVENIOSAUDE_RazaoSocial,CONVENIOSAUDE_NomeFantasia)VALUES(NULL,"412937","MARFIMDENT PLANOS ODONTOLÓGICOS LTDA.","MARFIMDENT");</v>
      </c>
    </row>
    <row r="678" spans="1:5" ht="15" customHeight="1">
      <c r="A678" s="42">
        <v>659</v>
      </c>
      <c r="B678" s="42">
        <v>477</v>
      </c>
      <c r="C678" s="154" t="s">
        <v>16974</v>
      </c>
      <c r="D678" s="154" t="s">
        <v>16973</v>
      </c>
      <c r="E678" s="154" t="str">
        <f t="shared" si="10"/>
        <v>0 CONVENIOSAUDE(CONVENIOSAUDE_Pk,CONVENIOSAUDE_RegistroANS,CONVENIOSAUDE_RazaoSocial,CONVENIOSAUDE_NomeFantasia)VALUES(NULL,"477","MARÍTIMA SAÚDE SEGUROS S/A","MARÍTIMA SAÚDE");</v>
      </c>
    </row>
    <row r="679" spans="1:5" ht="15" customHeight="1">
      <c r="A679" s="42">
        <v>660</v>
      </c>
      <c r="B679" s="42">
        <v>407941</v>
      </c>
      <c r="C679" s="154" t="s">
        <v>16968</v>
      </c>
      <c r="D679" s="154" t="s">
        <v>16967</v>
      </c>
      <c r="E679" s="154" t="str">
        <f t="shared" si="10"/>
        <v>0 CONVENIOSAUDE(CONVENIOSAUDE_Pk,CONVENIOSAUDE_RegistroANS,CONVENIOSAUDE_RazaoSocial,CONVENIOSAUDE_NomeFantasia)VALUES(NULL,"407941","MARKI ASSISTÊNCIA ODONTOLÓGICA LTDA - EPP","MARKI ODONTO");</v>
      </c>
    </row>
    <row r="680" spans="1:5" ht="15" customHeight="1">
      <c r="A680" s="42">
        <v>661</v>
      </c>
      <c r="B680" s="42">
        <v>417874</v>
      </c>
      <c r="C680" s="154" t="s">
        <v>16962</v>
      </c>
      <c r="D680" s="154" t="s">
        <v>16961</v>
      </c>
      <c r="E680" s="154" t="str">
        <f t="shared" si="10"/>
        <v>0 CONVENIOSAUDE(CONVENIOSAUDE_Pk,CONVENIOSAUDE_RegistroANS,CONVENIOSAUDE_RazaoSocial,CONVENIOSAUDE_NomeFantasia)VALUES(NULL,"417874","MARTINS &amp; MESTRINER SERVIÇOS ODONTOLÓGICOS S.S. LTDA.","ODONTOCROSS");</v>
      </c>
    </row>
    <row r="681" spans="1:5" ht="15" customHeight="1">
      <c r="A681" s="42">
        <v>662</v>
      </c>
      <c r="B681" s="42">
        <v>340561</v>
      </c>
      <c r="C681" s="154" t="s">
        <v>16956</v>
      </c>
      <c r="D681" s="154" t="s">
        <v>16956</v>
      </c>
      <c r="E681" s="154" t="str">
        <f t="shared" si="10"/>
        <v>0 CONVENIOSAUDE(CONVENIOSAUDE_Pk,CONVENIOSAUDE_RegistroANS,CONVENIOSAUDE_RazaoSocial,CONVENIOSAUDE_NomeFantasia)VALUES(NULL,"340561","MASTER CLEAN ASSISTÊNCIA MÉDICA LTDA","MASTER CLEAN ASSISTÊNCIA MÉDICA LTDA");</v>
      </c>
    </row>
    <row r="682" spans="1:5" ht="15" customHeight="1">
      <c r="A682" s="42">
        <v>663</v>
      </c>
      <c r="B682" s="42">
        <v>357014</v>
      </c>
      <c r="C682" s="154" t="s">
        <v>16950</v>
      </c>
      <c r="D682" s="154" t="s">
        <v>16949</v>
      </c>
      <c r="E682" s="154" t="str">
        <f t="shared" si="10"/>
        <v>0 CONVENIOSAUDE(CONVENIOSAUDE_Pk,CONVENIOSAUDE_RegistroANS,CONVENIOSAUDE_RazaoSocial,CONVENIOSAUDE_NomeFantasia)VALUES(NULL,"357014","MASTER PAX SAÚDE ASSISTÊNCIA MÉDICA E ASSISTÊNCIA ODONTOLÓGICA LTDA.","MASTER PAX SAÚDE");</v>
      </c>
    </row>
    <row r="683" spans="1:5" ht="15" customHeight="1">
      <c r="A683" s="42">
        <v>664</v>
      </c>
      <c r="B683" s="42">
        <v>370339</v>
      </c>
      <c r="C683" s="154" t="s">
        <v>16944</v>
      </c>
      <c r="D683" s="154" t="s">
        <v>16943</v>
      </c>
      <c r="E683" s="154" t="str">
        <f t="shared" si="10"/>
        <v>0 CONVENIOSAUDE(CONVENIOSAUDE_Pk,CONVENIOSAUDE_RegistroANS,CONVENIOSAUDE_RazaoSocial,CONVENIOSAUDE_NomeFantasia)VALUES(NULL,"370339","MASTER PLUS ASSISTENCIA ODONTOLOGICA LTDA.","DENTAL PLANET");</v>
      </c>
    </row>
    <row r="684" spans="1:5" ht="15" customHeight="1">
      <c r="A684" s="42">
        <v>665</v>
      </c>
      <c r="B684" s="42">
        <v>414077</v>
      </c>
      <c r="C684" s="154" t="s">
        <v>16939</v>
      </c>
      <c r="D684" s="154" t="s">
        <v>16938</v>
      </c>
      <c r="E684" s="154" t="str">
        <f t="shared" si="10"/>
        <v>0 CONVENIOSAUDE(CONVENIOSAUDE_Pk,CONVENIOSAUDE_RegistroANS,CONVENIOSAUDE_RazaoSocial,CONVENIOSAUDE_NomeFantasia)VALUES(NULL,"414077","MASTERMED ADM. DE PLANOS DE SAÚDE LTDA","MASTERMED");</v>
      </c>
    </row>
    <row r="685" spans="1:5" ht="15" customHeight="1">
      <c r="A685" s="42">
        <v>666</v>
      </c>
      <c r="B685" s="42">
        <v>416495</v>
      </c>
      <c r="C685" s="154" t="s">
        <v>16932</v>
      </c>
      <c r="D685" s="154" t="s">
        <v>16931</v>
      </c>
      <c r="E685" s="154" t="str">
        <f t="shared" si="10"/>
        <v>0 CONVENIOSAUDE(CONVENIOSAUDE_Pk,CONVENIOSAUDE_RegistroANS,CONVENIOSAUDE_RazaoSocial,CONVENIOSAUDE_NomeFantasia)VALUES(NULL,"416495","MATÃO CLINICAS &amp; AMHMA SAÚDE LTDA","MATÃO CLINICAS &amp; AMHMA SAÚDE");</v>
      </c>
    </row>
    <row r="686" spans="1:5" ht="15" customHeight="1">
      <c r="A686" s="42">
        <v>667</v>
      </c>
      <c r="B686" s="42">
        <v>335801</v>
      </c>
      <c r="C686" s="154" t="s">
        <v>16925</v>
      </c>
      <c r="D686" s="154" t="s">
        <v>16925</v>
      </c>
      <c r="E686" s="154" t="str">
        <f t="shared" si="10"/>
        <v>0 CONVENIOSAUDE(CONVENIOSAUDE_Pk,CONVENIOSAUDE_RegistroANS,CONVENIOSAUDE_RazaoSocial,CONVENIOSAUDE_NomeFantasia)VALUES(NULL,"335801","MATERMED LTDA","MATERMED LTDA");</v>
      </c>
    </row>
    <row r="687" spans="1:5" ht="15" customHeight="1">
      <c r="A687" s="42">
        <v>668</v>
      </c>
      <c r="B687" s="42">
        <v>329967</v>
      </c>
      <c r="C687" s="154" t="s">
        <v>16920</v>
      </c>
      <c r="D687" s="154" t="s">
        <v>16920</v>
      </c>
      <c r="E687" s="154" t="str">
        <f t="shared" si="10"/>
        <v>0 CONVENIOSAUDE(CONVENIOSAUDE_Pk,CONVENIOSAUDE_RegistroANS,CONVENIOSAUDE_RazaoSocial,CONVENIOSAUDE_NomeFantasia)VALUES(NULL,"329967","MATTOS ODONTOLOGIA LTDA","MATTOS ODONTOLOGIA LTDA");</v>
      </c>
    </row>
    <row r="688" spans="1:5" ht="15" customHeight="1">
      <c r="A688" s="42">
        <v>669</v>
      </c>
      <c r="B688" s="42">
        <v>414697</v>
      </c>
      <c r="C688" s="154" t="s">
        <v>16914</v>
      </c>
      <c r="D688" s="154" t="s">
        <v>11408</v>
      </c>
      <c r="E688" s="154" t="str">
        <f t="shared" si="10"/>
        <v>0 CONVENIOSAUDE(CONVENIOSAUDE_Pk,CONVENIOSAUDE_RegistroANS,CONVENIOSAUDE_RazaoSocial,CONVENIOSAUDE_NomeFantasia)VALUES(NULL,"414697","MAXI CARE ODONTOLOGIA EMPRESARIAL S.A.","-");</v>
      </c>
    </row>
    <row r="689" spans="1:5" ht="15" customHeight="1">
      <c r="A689" s="42">
        <v>670</v>
      </c>
      <c r="B689" s="42">
        <v>418030</v>
      </c>
      <c r="C689" s="154" t="s">
        <v>16909</v>
      </c>
      <c r="D689" s="154" t="s">
        <v>16908</v>
      </c>
      <c r="E689" s="154" t="str">
        <f t="shared" si="10"/>
        <v>0 CONVENIOSAUDE(CONVENIOSAUDE_Pk,CONVENIOSAUDE_RegistroANS,CONVENIOSAUDE_RazaoSocial,CONVENIOSAUDE_NomeFantasia)VALUES(NULL,"418030","MAXIMED - ADMINISTRADORA DE BENEFÍCIOS LTDA","MAXIBEN - ADMINISTRADORA DE BENEFÍCIOS LTDA");</v>
      </c>
    </row>
    <row r="690" spans="1:5" ht="15" customHeight="1">
      <c r="A690" s="42">
        <v>671</v>
      </c>
      <c r="B690" s="42">
        <v>417696</v>
      </c>
      <c r="C690" s="154" t="s">
        <v>16903</v>
      </c>
      <c r="D690" s="154" t="s">
        <v>16902</v>
      </c>
      <c r="E690" s="154" t="str">
        <f t="shared" si="10"/>
        <v>0 CONVENIOSAUDE(CONVENIOSAUDE_Pk,CONVENIOSAUDE_RegistroANS,CONVENIOSAUDE_RazaoSocial,CONVENIOSAUDE_NomeFantasia)VALUES(NULL,"417696","MAXMED ADMINISTRADORA DE BENEFICIOS LTDA","MAXMED");</v>
      </c>
    </row>
    <row r="691" spans="1:5" ht="15" customHeight="1">
      <c r="A691" s="42">
        <v>672</v>
      </c>
      <c r="B691" s="42">
        <v>412244</v>
      </c>
      <c r="C691" s="154" t="s">
        <v>16896</v>
      </c>
      <c r="D691" s="154" t="s">
        <v>16895</v>
      </c>
      <c r="E691" s="154" t="str">
        <f t="shared" si="10"/>
        <v>0 CONVENIOSAUDE(CONVENIOSAUDE_Pk,CONVENIOSAUDE_RegistroANS,CONVENIOSAUDE_RazaoSocial,CONVENIOSAUDE_NomeFantasia)VALUES(NULL,"412244","MAYER SISTEMAS DE SAÚDE LTDA","MAYER SAÚDE");</v>
      </c>
    </row>
    <row r="692" spans="1:5" ht="15" customHeight="1">
      <c r="A692" s="42">
        <v>673</v>
      </c>
      <c r="B692" s="42">
        <v>412481</v>
      </c>
      <c r="C692" s="154" t="s">
        <v>16891</v>
      </c>
      <c r="D692" s="154" t="s">
        <v>16890</v>
      </c>
      <c r="E692" s="154" t="str">
        <f t="shared" si="10"/>
        <v>0 CONVENIOSAUDE(CONVENIOSAUDE_Pk,CONVENIOSAUDE_RegistroANS,CONVENIOSAUDE_RazaoSocial,CONVENIOSAUDE_NomeFantasia)VALUES(NULL,"412481","M.C. DE CARVALHO RODRIGUES E CIA LTDA.","CIA. HOSPITALAR");</v>
      </c>
    </row>
    <row r="693" spans="1:5" ht="15" customHeight="1">
      <c r="A693" s="42">
        <v>674</v>
      </c>
      <c r="B693" s="42">
        <v>415511</v>
      </c>
      <c r="C693" s="154" t="s">
        <v>16885</v>
      </c>
      <c r="D693" s="154" t="s">
        <v>16884</v>
      </c>
      <c r="E693" s="154" t="str">
        <f t="shared" si="10"/>
        <v>0 CONVENIOSAUDE(CONVENIOSAUDE_Pk,CONVENIOSAUDE_RegistroANS,CONVENIOSAUDE_RazaoSocial,CONVENIOSAUDE_NomeFantasia)VALUES(NULL,"415511","MED CONSULT LTDA.","MED CONSULT");</v>
      </c>
    </row>
    <row r="694" spans="1:5" ht="15" customHeight="1">
      <c r="A694" s="42">
        <v>675</v>
      </c>
      <c r="B694" s="42">
        <v>412333</v>
      </c>
      <c r="C694" s="154" t="s">
        <v>16879</v>
      </c>
      <c r="D694" s="154" t="s">
        <v>11408</v>
      </c>
      <c r="E694" s="154" t="str">
        <f t="shared" si="10"/>
        <v>0 CONVENIOSAUDE(CONVENIOSAUDE_Pk,CONVENIOSAUDE_RegistroANS,CONVENIOSAUDE_RazaoSocial,CONVENIOSAUDE_NomeFantasia)VALUES(NULL,"412333","MED PLUS SAÚDE LTDA","-");</v>
      </c>
    </row>
    <row r="695" spans="1:5" ht="15" customHeight="1">
      <c r="A695" s="42">
        <v>676</v>
      </c>
      <c r="B695" s="42">
        <v>337781</v>
      </c>
      <c r="C695" s="154" t="s">
        <v>16872</v>
      </c>
      <c r="D695" s="154" t="s">
        <v>16871</v>
      </c>
      <c r="E695" s="154" t="str">
        <f t="shared" si="10"/>
        <v>0 CONVENIOSAUDE(CONVENIOSAUDE_Pk,CONVENIOSAUDE_RegistroANS,CONVENIOSAUDE_RazaoSocial,CONVENIOSAUDE_NomeFantasia)VALUES(NULL,"337781","MEDICAL HEALTH OPERADORA DE PLANOS DE ASSISTÊNCIA MÉDICA E ODONTOLÓGICA LTDA","GOLDEN LIFE ASSISTÊNCIA MÉDICA E ODONTOLÓGICA");</v>
      </c>
    </row>
    <row r="696" spans="1:5" ht="15" customHeight="1">
      <c r="A696" s="42">
        <v>677</v>
      </c>
      <c r="B696" s="42">
        <v>360767</v>
      </c>
      <c r="C696" s="154" t="s">
        <v>16866</v>
      </c>
      <c r="D696" s="154" t="s">
        <v>16865</v>
      </c>
      <c r="E696" s="154" t="str">
        <f t="shared" si="10"/>
        <v>0 CONVENIOSAUDE(CONVENIOSAUDE_Pk,CONVENIOSAUDE_RegistroANS,CONVENIOSAUDE_RazaoSocial,CONVENIOSAUDE_NomeFantasia)VALUES(NULL,"360767","MEDICAL MEDICINA COOPERATIVA ASSISTENCIAL DE LIMEIRA","MEDICAL");</v>
      </c>
    </row>
    <row r="697" spans="1:5" ht="15" customHeight="1">
      <c r="A697" s="42">
        <v>678</v>
      </c>
      <c r="B697" s="42">
        <v>368849</v>
      </c>
      <c r="C697" s="154" t="s">
        <v>16861</v>
      </c>
      <c r="D697" s="154" t="s">
        <v>16860</v>
      </c>
      <c r="E697" s="154" t="str">
        <f t="shared" si="10"/>
        <v>0 CONVENIOSAUDE(CONVENIOSAUDE_Pk,CONVENIOSAUDE_RegistroANS,CONVENIOSAUDE_RazaoSocial,CONVENIOSAUDE_NomeFantasia)VALUES(NULL,"368849","MEDIPLAN ASSISTENCIAL LTDA","MEDIPLAN");</v>
      </c>
    </row>
    <row r="698" spans="1:5" ht="15" customHeight="1">
      <c r="A698" s="42">
        <v>679</v>
      </c>
      <c r="B698" s="42">
        <v>333689</v>
      </c>
      <c r="C698" s="154" t="s">
        <v>16854</v>
      </c>
      <c r="D698" s="154" t="s">
        <v>16853</v>
      </c>
      <c r="E698" s="154" t="str">
        <f t="shared" si="10"/>
        <v>0 CONVENIOSAUDE(CONVENIOSAUDE_Pk,CONVENIOSAUDE_RegistroANS,CONVENIOSAUDE_RazaoSocial,CONVENIOSAUDE_NomeFantasia)VALUES(NULL,"333689","MEDISERVICE ADMINISTRADORA DE PLANOS DE SAÚDE S/A","MEDISERVICE");</v>
      </c>
    </row>
    <row r="699" spans="1:5" ht="15" customHeight="1">
      <c r="A699" s="42">
        <v>680</v>
      </c>
      <c r="B699" s="42">
        <v>349127</v>
      </c>
      <c r="C699" s="154" t="s">
        <v>16846</v>
      </c>
      <c r="D699" s="154" t="s">
        <v>16845</v>
      </c>
      <c r="E699" s="154" t="str">
        <f t="shared" si="10"/>
        <v>0 CONVENIOSAUDE(CONVENIOSAUDE_Pk,CONVENIOSAUDE_RegistroANS,CONVENIOSAUDE_RazaoSocial,CONVENIOSAUDE_NomeFantasia)VALUES(NULL,"349127","MEDISUL ASSISTÊNCIA MÉDICA EMPRESARIAL LTDA.","MEDISUL");</v>
      </c>
    </row>
    <row r="700" spans="1:5" ht="15" customHeight="1">
      <c r="A700" s="42">
        <v>681</v>
      </c>
      <c r="B700" s="42">
        <v>413241</v>
      </c>
      <c r="C700" s="154" t="s">
        <v>16841</v>
      </c>
      <c r="D700" s="154" t="s">
        <v>16840</v>
      </c>
      <c r="E700" s="154" t="str">
        <f t="shared" si="10"/>
        <v>0 CONVENIOSAUDE(CONVENIOSAUDE_Pk,CONVENIOSAUDE_RegistroANS,CONVENIOSAUDE_RazaoSocial,CONVENIOSAUDE_NomeFantasia)VALUES(NULL,"413241","MEDLINE ASSISTENCIA MÉDICA LTDA","MEDLINE");</v>
      </c>
    </row>
    <row r="701" spans="1:5" ht="15" customHeight="1">
      <c r="A701" s="42">
        <v>682</v>
      </c>
      <c r="B701" s="42">
        <v>337510</v>
      </c>
      <c r="C701" s="154" t="s">
        <v>16832</v>
      </c>
      <c r="D701" s="154" t="s">
        <v>15445</v>
      </c>
      <c r="E701" s="154" t="str">
        <f t="shared" si="10"/>
        <v>0 CONVENIOSAUDE(CONVENIOSAUDE_Pk,CONVENIOSAUDE_RegistroANS,CONVENIOSAUDE_RazaoSocial,CONVENIOSAUDE_NomeFantasia)VALUES(NULL,"337510","MEDPLAN ASSISTÊNCIA MEDICA LTDA.","MEDPLAN");</v>
      </c>
    </row>
    <row r="702" spans="1:5" ht="15" customHeight="1">
      <c r="A702" s="42">
        <v>683</v>
      </c>
      <c r="B702" s="42">
        <v>417386</v>
      </c>
      <c r="C702" s="154" t="s">
        <v>16827</v>
      </c>
      <c r="D702" s="154" t="s">
        <v>15445</v>
      </c>
      <c r="E702" s="154" t="str">
        <f t="shared" si="10"/>
        <v>0 CONVENIOSAUDE(CONVENIOSAUDE_Pk,CONVENIOSAUDE_RegistroANS,CONVENIOSAUDE_RazaoSocial,CONVENIOSAUDE_NomeFantasia)VALUES(NULL,"417386","MEDPLAN PLANO DE SAÚDE LTDA","MEDPLAN");</v>
      </c>
    </row>
    <row r="703" spans="1:5" ht="15" customHeight="1">
      <c r="A703" s="42">
        <v>684</v>
      </c>
      <c r="B703" s="42">
        <v>352055</v>
      </c>
      <c r="C703" s="154" t="s">
        <v>16823</v>
      </c>
      <c r="D703" s="154" t="s">
        <v>11408</v>
      </c>
      <c r="E703" s="154" t="str">
        <f t="shared" si="10"/>
        <v>0 CONVENIOSAUDE(CONVENIOSAUDE_Pk,CONVENIOSAUDE_RegistroANS,CONVENIOSAUDE_RazaoSocial,CONVENIOSAUDE_NomeFantasia)VALUES(NULL,"352055","MEDPORTO ASSISTÊNCIA MÉDICA S/C LTDA","-");</v>
      </c>
    </row>
    <row r="704" spans="1:5" ht="15" customHeight="1">
      <c r="A704" s="42">
        <v>685</v>
      </c>
      <c r="B704" s="42">
        <v>328537</v>
      </c>
      <c r="C704" s="154" t="s">
        <v>16818</v>
      </c>
      <c r="D704" s="154" t="s">
        <v>16817</v>
      </c>
      <c r="E704" s="154" t="str">
        <f t="shared" si="10"/>
        <v>0 CONVENIOSAUDE(CONVENIOSAUDE_Pk,CONVENIOSAUDE_RegistroANS,CONVENIOSAUDE_RazaoSocial,CONVENIOSAUDE_NomeFantasia)VALUES(NULL,"328537","MED-TOUR ADM BEN EMPREE. S/C LTDA","MED-TOUR SAUDE");</v>
      </c>
    </row>
    <row r="705" spans="1:5" ht="15" customHeight="1">
      <c r="A705" s="42">
        <v>686</v>
      </c>
      <c r="B705" s="42">
        <v>411035</v>
      </c>
      <c r="C705" s="154" t="s">
        <v>16811</v>
      </c>
      <c r="D705" s="154" t="s">
        <v>16810</v>
      </c>
      <c r="E705" s="154" t="str">
        <f t="shared" si="10"/>
        <v>0 CONVENIOSAUDE(CONVENIOSAUDE_Pk,CONVENIOSAUDE_RegistroANS,CONVENIOSAUDE_RazaoSocial,CONVENIOSAUDE_NomeFantasia)VALUES(NULL,"411035","MEGA SAÚDE - COOPERATIVA MÉDICA E DOS PROFISSIONAIS DE SAÚDE","MEGA SAUDE");</v>
      </c>
    </row>
    <row r="706" spans="1:5" ht="15" customHeight="1">
      <c r="A706" s="42">
        <v>687</v>
      </c>
      <c r="B706" s="42">
        <v>373010</v>
      </c>
      <c r="C706" s="154" t="s">
        <v>16804</v>
      </c>
      <c r="D706" s="154" t="s">
        <v>16804</v>
      </c>
      <c r="E706" s="154" t="str">
        <f t="shared" si="10"/>
        <v>0 CONVENIOSAUDE(CONVENIOSAUDE_Pk,CONVENIOSAUDE_RegistroANS,CONVENIOSAUDE_RazaoSocial,CONVENIOSAUDE_NomeFantasia)VALUES(NULL,"373010","MEMORIAL SAUDE LTDA","MEMORIAL SAUDE LTDA");</v>
      </c>
    </row>
    <row r="707" spans="1:5" ht="15" customHeight="1">
      <c r="A707" s="42">
        <v>688</v>
      </c>
      <c r="B707" s="42">
        <v>320633</v>
      </c>
      <c r="C707" s="154" t="s">
        <v>16799</v>
      </c>
      <c r="D707" s="154" t="s">
        <v>16799</v>
      </c>
      <c r="E707" s="154" t="str">
        <f t="shared" si="10"/>
        <v>0 CONVENIOSAUDE(CONVENIOSAUDE_Pk,CONVENIOSAUDE_RegistroANS,CONVENIOSAUDE_RazaoSocial,CONVENIOSAUDE_NomeFantasia)VALUES(NULL,"320633","METALÚRGICA WOLF LTDA","METALÚRGICA WOLF LTDA");</v>
      </c>
    </row>
    <row r="708" spans="1:5" ht="15" customHeight="1">
      <c r="A708" s="42">
        <v>689</v>
      </c>
      <c r="B708" s="42">
        <v>406481</v>
      </c>
      <c r="C708" s="154" t="s">
        <v>16794</v>
      </c>
      <c r="D708" s="154" t="s">
        <v>11408</v>
      </c>
      <c r="E708" s="154" t="str">
        <f t="shared" si="10"/>
        <v>0 CONVENIOSAUDE(CONVENIOSAUDE_Pk,CONVENIOSAUDE_RegistroANS,CONVENIOSAUDE_RazaoSocial,CONVENIOSAUDE_NomeFantasia)VALUES(NULL,"406481","METLIFE PLANOS ODONTOLÓGICOS LTDA.","-");</v>
      </c>
    </row>
    <row r="709" spans="1:5" ht="15" customHeight="1">
      <c r="A709" s="42">
        <v>690</v>
      </c>
      <c r="B709" s="42">
        <v>300365</v>
      </c>
      <c r="C709" s="154" t="s">
        <v>16790</v>
      </c>
      <c r="D709" s="154" t="s">
        <v>16789</v>
      </c>
      <c r="E709" s="154" t="str">
        <f t="shared" si="10"/>
        <v>0 CONVENIOSAUDE(CONVENIOSAUDE_Pk,CONVENIOSAUDE_RegistroANS,CONVENIOSAUDE_RazaoSocial,CONVENIOSAUDE_NomeFantasia)VALUES(NULL,"300365","METODONT - ASSISTÊNCIA ODONTOLOGICA LTDA","METODONT");</v>
      </c>
    </row>
    <row r="710" spans="1:5" ht="15" customHeight="1">
      <c r="A710" s="42">
        <v>691</v>
      </c>
      <c r="B710" s="42">
        <v>380661</v>
      </c>
      <c r="C710" s="154" t="s">
        <v>16784</v>
      </c>
      <c r="D710" s="154" t="s">
        <v>16784</v>
      </c>
      <c r="E710" s="154" t="str">
        <f t="shared" si="10"/>
        <v>0 CONVENIOSAUDE(CONVENIOSAUDE_Pk,CONVENIOSAUDE_RegistroANS,CONVENIOSAUDE_RazaoSocial,CONVENIOSAUDE_NomeFantasia)VALUES(NULL,"380661","METRUS INSTITUTO DE SEGURIDADE SOCIAL","METRUS INSTITUTO DE SEGURIDADE SOCIAL");</v>
      </c>
    </row>
    <row r="711" spans="1:5" ht="15" customHeight="1">
      <c r="A711" s="42">
        <v>692</v>
      </c>
      <c r="B711" s="42">
        <v>412015</v>
      </c>
      <c r="C711" s="154" t="s">
        <v>16781</v>
      </c>
      <c r="D711" s="154" t="s">
        <v>16781</v>
      </c>
      <c r="E711" s="154" t="str">
        <f t="shared" si="10"/>
        <v>0 CONVENIOSAUDE(CONVENIOSAUDE_Pk,CONVENIOSAUDE_RegistroANS,CONVENIOSAUDE_RazaoSocial,CONVENIOSAUDE_NomeFantasia)VALUES(NULL,"412015","MH VIDA - OPERADORA DE PLANOS DE SAÚDE LTDA.","MH VIDA - OPERADORA DE PLANOS DE SAÚDE LTDA.");</v>
      </c>
    </row>
    <row r="712" spans="1:5" ht="15" customHeight="1">
      <c r="A712" s="42">
        <v>693</v>
      </c>
      <c r="B712" s="42">
        <v>303364</v>
      </c>
      <c r="C712" s="154" t="s">
        <v>16777</v>
      </c>
      <c r="D712" s="154" t="s">
        <v>16776</v>
      </c>
      <c r="E712" s="154" t="str">
        <f t="shared" si="10"/>
        <v>0 CONVENIOSAUDE(CONVENIOSAUDE_Pk,CONVENIOSAUDE_RegistroANS,CONVENIOSAUDE_RazaoSocial,CONVENIOSAUDE_NomeFantasia)VALUES(NULL,"303364","MICROMED ASSISTÊNCIA MÉDICA LTDA","MICROMED");</v>
      </c>
    </row>
    <row r="713" spans="1:5" ht="15" customHeight="1">
      <c r="A713" s="42">
        <v>694</v>
      </c>
      <c r="B713" s="42">
        <v>382868</v>
      </c>
      <c r="C713" s="154" t="s">
        <v>16773</v>
      </c>
      <c r="D713" s="154" t="s">
        <v>16772</v>
      </c>
      <c r="E713" s="154" t="str">
        <f t="shared" si="10"/>
        <v>0 CONVENIOSAUDE(CONVENIOSAUDE_Pk,CONVENIOSAUDE_RegistroANS,CONVENIOSAUDE_RazaoSocial,CONVENIOSAUDE_NomeFantasia)VALUES(NULL,"382868","MILMED ADMINISTRADORA DE SERVIÇOS MÉDICOS LTDA.","MILMED ASSISTÊNCIA MÉDICA");</v>
      </c>
    </row>
    <row r="714" spans="1:5" ht="15" customHeight="1">
      <c r="A714" s="42">
        <v>695</v>
      </c>
      <c r="B714" s="42">
        <v>411086</v>
      </c>
      <c r="C714" s="154" t="s">
        <v>16768</v>
      </c>
      <c r="D714" s="154" t="s">
        <v>16767</v>
      </c>
      <c r="E714" s="154" t="str">
        <f t="shared" si="10"/>
        <v>0 CONVENIOSAUDE(CONVENIOSAUDE_Pk,CONVENIOSAUDE_RegistroANS,CONVENIOSAUDE_RazaoSocial,CONVENIOSAUDE_NomeFantasia)VALUES(NULL,"411086","MINAS CENTER MED LTDA","CENTERMED");</v>
      </c>
    </row>
    <row r="715" spans="1:5" ht="15" customHeight="1">
      <c r="A715" s="42">
        <v>696</v>
      </c>
      <c r="B715" s="42">
        <v>416703</v>
      </c>
      <c r="C715" s="154" t="s">
        <v>16761</v>
      </c>
      <c r="D715" s="154" t="s">
        <v>16760</v>
      </c>
      <c r="E715" s="154" t="str">
        <f t="shared" si="10"/>
        <v>0 CONVENIOSAUDE(CONVENIOSAUDE_Pk,CONVENIOSAUDE_RegistroANS,CONVENIOSAUDE_RazaoSocial,CONVENIOSAUDE_NomeFantasia)VALUES(NULL,"416703","MINERAÇÃO CARAÍBA S/A","MINERAÇÃO CARAÍBA");</v>
      </c>
    </row>
    <row r="716" spans="1:5" ht="15" customHeight="1">
      <c r="A716" s="42">
        <v>697</v>
      </c>
      <c r="B716" s="42">
        <v>339032</v>
      </c>
      <c r="C716" s="154" t="s">
        <v>16754</v>
      </c>
      <c r="D716" s="154" t="s">
        <v>16753</v>
      </c>
      <c r="E716" s="154" t="str">
        <f t="shared" si="10"/>
        <v>0 CONVENIOSAUDE(CONVENIOSAUDE_Pk,CONVENIOSAUDE_RegistroANS,CONVENIOSAUDE_RazaoSocial,CONVENIOSAUDE_NomeFantasia)VALUES(NULL,"339032","M.M.N. SAUDE LTDA","PLAMED S");</v>
      </c>
    </row>
    <row r="717" spans="1:5" ht="15" customHeight="1">
      <c r="A717" s="42">
        <v>698</v>
      </c>
      <c r="B717" s="42">
        <v>369187</v>
      </c>
      <c r="C717" s="154" t="s">
        <v>16749</v>
      </c>
      <c r="D717" s="154" t="s">
        <v>16748</v>
      </c>
      <c r="E717" s="154" t="str">
        <f t="shared" si="10"/>
        <v>0 CONVENIOSAUDE(CONVENIOSAUDE_Pk,CONVENIOSAUDE_RegistroANS,CONVENIOSAUDE_RazaoSocial,CONVENIOSAUDE_NomeFantasia)VALUES(NULL,"369187","MMS PLANO DE SAÚDE LTDA","MMS SAÚDE LTDA");</v>
      </c>
    </row>
    <row r="718" spans="1:5" ht="15" customHeight="1">
      <c r="A718" s="42">
        <v>699</v>
      </c>
      <c r="B718" s="42">
        <v>354741</v>
      </c>
      <c r="C718" s="154" t="s">
        <v>16741</v>
      </c>
      <c r="D718" s="154" t="s">
        <v>16740</v>
      </c>
      <c r="E718" s="154" t="str">
        <f t="shared" si="10"/>
        <v>0 CONVENIOSAUDE(CONVENIOSAUDE_Pk,CONVENIOSAUDE_RegistroANS,CONVENIOSAUDE_RazaoSocial,CONVENIOSAUDE_NomeFantasia)VALUES(NULL,"354741","MOGIDONTO ASSISTENCIA ODONTOLOGICA LTDA","MOGIDONTO");</v>
      </c>
    </row>
    <row r="719" spans="1:5" ht="15" customHeight="1">
      <c r="A719" s="42">
        <v>700</v>
      </c>
      <c r="B719" s="42">
        <v>417521</v>
      </c>
      <c r="C719" s="154" t="s">
        <v>16736</v>
      </c>
      <c r="D719" s="154" t="s">
        <v>16735</v>
      </c>
      <c r="E719" s="154" t="str">
        <f t="shared" si="10"/>
        <v>0 CONVENIOSAUDE(CONVENIOSAUDE_Pk,CONVENIOSAUDE_RegistroANS,CONVENIOSAUDE_RazaoSocial,CONVENIOSAUDE_NomeFantasia)VALUES(NULL,"417521","MOINHOS DE VENTO PLANOS DE SAÚDE LTDA","ODONTOMOINHOS");</v>
      </c>
    </row>
    <row r="720" spans="1:5" ht="15" customHeight="1">
      <c r="A720" s="42">
        <v>701</v>
      </c>
      <c r="B720" s="42">
        <v>383945</v>
      </c>
      <c r="C720" s="154" t="s">
        <v>16730</v>
      </c>
      <c r="D720" s="154" t="s">
        <v>24</v>
      </c>
      <c r="E720" s="154" t="str">
        <f t="shared" si="10"/>
        <v>0 CONVENIOSAUDE(CONVENIOSAUDE_Pk,CONVENIOSAUDE_RegistroANS,CONVENIOSAUDE_RazaoSocial,CONVENIOSAUDE_NomeFantasia)VALUES(NULL,"383945","MS ASSISTÊNCIA MÉDICA S/C LTDA","MS");</v>
      </c>
    </row>
    <row r="721" spans="1:5" ht="15" customHeight="1">
      <c r="A721" s="42">
        <v>702</v>
      </c>
      <c r="B721" s="42">
        <v>417360</v>
      </c>
      <c r="C721" s="154" t="s">
        <v>16725</v>
      </c>
      <c r="D721" s="154" t="s">
        <v>16724</v>
      </c>
      <c r="E721" s="154" t="str">
        <f t="shared" si="10"/>
        <v>0 CONVENIOSAUDE(CONVENIOSAUDE_Pk,CONVENIOSAUDE_RegistroANS,CONVENIOSAUDE_RazaoSocial,CONVENIOSAUDE_NomeFantasia)VALUES(NULL,"417360","MULT-GROUP OPERADORA DE PLANOS DE SAUDE LTDA-ME","MULT-GROUP OPERADORA DE PLANOS");</v>
      </c>
    </row>
    <row r="722" spans="1:5" ht="15" customHeight="1">
      <c r="A722" s="42">
        <v>703</v>
      </c>
      <c r="B722" s="42">
        <v>402851</v>
      </c>
      <c r="C722" s="154" t="s">
        <v>16719</v>
      </c>
      <c r="D722" s="154" t="s">
        <v>16718</v>
      </c>
      <c r="E722" s="154" t="str">
        <f t="shared" si="10"/>
        <v>0 CONVENIOSAUDE(CONVENIOSAUDE_Pk,CONVENIOSAUDE_RegistroANS,CONVENIOSAUDE_RazaoSocial,CONVENIOSAUDE_NomeFantasia)VALUES(NULL,"402851","MULTI SAÚDE - ASSISTÊNCIA MÉDICA E HOSPITALAR LTDA","MULTI-SAÚDE");</v>
      </c>
    </row>
    <row r="723" spans="1:5" ht="15" customHeight="1">
      <c r="A723" s="42">
        <v>704</v>
      </c>
      <c r="B723" s="42">
        <v>348732</v>
      </c>
      <c r="C723" s="154" t="s">
        <v>16712</v>
      </c>
      <c r="D723" s="154" t="s">
        <v>16711</v>
      </c>
      <c r="E723" s="154" t="str">
        <f t="shared" si="10"/>
        <v>0 CONVENIOSAUDE(CONVENIOSAUDE_Pk,CONVENIOSAUDE_RegistroANS,CONVENIOSAUDE_RazaoSocial,CONVENIOSAUDE_NomeFantasia)VALUES(NULL,"348732","MULTICARE CONSULTORIA E ADMINISTRAÇÃO DE RECURSOS EM SAÚDE L","MULTICARE CONSULTORIA ADMINISTRAÇÃO DE RECURSOS EM SAÚDE LTD");</v>
      </c>
    </row>
    <row r="724" spans="1:5" ht="15" customHeight="1">
      <c r="A724" s="42">
        <v>705</v>
      </c>
      <c r="B724" s="42">
        <v>354554</v>
      </c>
      <c r="C724" s="154" t="s">
        <v>16707</v>
      </c>
      <c r="D724" s="154" t="s">
        <v>16706</v>
      </c>
      <c r="E724" s="154" t="str">
        <f t="shared" si="10"/>
        <v>0 CONVENIOSAUDE(CONVENIOSAUDE_Pk,CONVENIOSAUDE_RegistroANS,CONVENIOSAUDE_RazaoSocial,CONVENIOSAUDE_NomeFantasia)VALUES(NULL,"354554","MULTICLINICA SERVICOS DE SAUDE LTDA","MULTICLÍNICA SERVIÇOS DE SAUDE LTDA");</v>
      </c>
    </row>
    <row r="725" spans="1:5" ht="15" customHeight="1">
      <c r="A725" s="42">
        <v>706</v>
      </c>
      <c r="B725" s="42">
        <v>331490</v>
      </c>
      <c r="C725" s="154" t="s">
        <v>16701</v>
      </c>
      <c r="D725" s="154" t="s">
        <v>16700</v>
      </c>
      <c r="E725" s="154" t="str">
        <f t="shared" ref="E725:E788" si="11">B$17&amp;$A$11&amp;B725&amp;$A$11&amp;$A$13&amp;$A$11&amp;C725&amp;$A$11&amp;$A$13&amp;$A$11&amp;D725&amp;$A$11&amp;$A$10&amp;$A$14</f>
        <v>0 CONVENIOSAUDE(CONVENIOSAUDE_Pk,CONVENIOSAUDE_RegistroANS,CONVENIOSAUDE_RazaoSocial,CONVENIOSAUDE_NomeFantasia)VALUES(NULL,"331490","MULTICLÍNICAS ASSIST.MED. CIRURG. E HOSP. LTDA.","MULTICLÍNICAS ASSIST. MED. CIRURG. E HOSPIT.LTDA.");</v>
      </c>
    </row>
    <row r="726" spans="1:5" ht="15" customHeight="1">
      <c r="A726" s="42">
        <v>707</v>
      </c>
      <c r="B726" s="42">
        <v>407119</v>
      </c>
      <c r="C726" s="154" t="s">
        <v>16696</v>
      </c>
      <c r="D726" s="154" t="s">
        <v>16695</v>
      </c>
      <c r="E726" s="154" t="str">
        <f t="shared" si="11"/>
        <v>0 CONVENIOSAUDE(CONVENIOSAUDE_Pk,CONVENIOSAUDE_RegistroANS,CONVENIOSAUDE_RazaoSocial,CONVENIOSAUDE_NomeFantasia)VALUES(NULL,"407119","M.V.F. CLÍNICA INTEGRADA LTDA","VIDA PLUS ASSISTÊNCIA MÉDICA");</v>
      </c>
    </row>
    <row r="727" spans="1:5" ht="15" customHeight="1">
      <c r="A727" s="42">
        <v>708</v>
      </c>
      <c r="B727" s="42">
        <v>415618</v>
      </c>
      <c r="C727" s="154" t="s">
        <v>16688</v>
      </c>
      <c r="D727" s="154" t="s">
        <v>16687</v>
      </c>
      <c r="E727" s="154" t="str">
        <f t="shared" si="11"/>
        <v>0 CONVENIOSAUDE(CONVENIOSAUDE_Pk,CONVENIOSAUDE_RegistroANS,CONVENIOSAUDE_RazaoSocial,CONVENIOSAUDE_NomeFantasia)VALUES(NULL,"415618","MVM ODONTOLOGIA EMPRESARIAL LTDA.","DENTIS - ODONTOLOGIA ESPECIALIZADA");</v>
      </c>
    </row>
    <row r="728" spans="1:5" ht="15" customHeight="1">
      <c r="A728" s="42">
        <v>709</v>
      </c>
      <c r="B728" s="42">
        <v>368415</v>
      </c>
      <c r="C728" s="154" t="s">
        <v>16683</v>
      </c>
      <c r="D728" s="154" t="s">
        <v>16682</v>
      </c>
      <c r="E728" s="154" t="str">
        <f t="shared" si="11"/>
        <v>0 CONVENIOSAUDE(CONVENIOSAUDE_Pk,CONVENIOSAUDE_RegistroANS,CONVENIOSAUDE_RazaoSocial,CONVENIOSAUDE_NomeFantasia)VALUES(NULL,"368415","NACIONAL SAÚDE ASSISTÊNCIA MÉDICA LTDA","NACIONAL SAÚDE");</v>
      </c>
    </row>
    <row r="729" spans="1:5" ht="15" customHeight="1">
      <c r="A729" s="42">
        <v>710</v>
      </c>
      <c r="B729" s="42">
        <v>412627</v>
      </c>
      <c r="C729" s="154" t="s">
        <v>16677</v>
      </c>
      <c r="D729" s="154" t="s">
        <v>16676</v>
      </c>
      <c r="E729" s="154" t="str">
        <f t="shared" si="11"/>
        <v>0 CONVENIOSAUDE(CONVENIOSAUDE_Pk,CONVENIOSAUDE_RegistroANS,CONVENIOSAUDE_RazaoSocial,CONVENIOSAUDE_NomeFantasia)VALUES(NULL,"412627","NEOCLINIC ODONTOLOGIA LTDA","DENTAL FÁCIL");</v>
      </c>
    </row>
    <row r="730" spans="1:5" ht="15" customHeight="1">
      <c r="A730" s="42">
        <v>711</v>
      </c>
      <c r="B730" s="42">
        <v>418153</v>
      </c>
      <c r="C730" s="154" t="s">
        <v>16671</v>
      </c>
      <c r="D730" s="154" t="s">
        <v>11408</v>
      </c>
      <c r="E730" s="154" t="str">
        <f t="shared" si="11"/>
        <v>0 CONVENIOSAUDE(CONVENIOSAUDE_Pk,CONVENIOSAUDE_RegistroANS,CONVENIOSAUDE_RazaoSocial,CONVENIOSAUDE_NomeFantasia)VALUES(NULL,"418153","NEOPLAN - PLANO DE EXCELÊNCIA EM ODONTOLOGIA LTDA","-");</v>
      </c>
    </row>
    <row r="731" spans="1:5" ht="15" customHeight="1">
      <c r="A731" s="42">
        <v>712</v>
      </c>
      <c r="B731" s="42">
        <v>321010</v>
      </c>
      <c r="C731" s="154" t="s">
        <v>16668</v>
      </c>
      <c r="D731" s="154" t="s">
        <v>16668</v>
      </c>
      <c r="E731" s="154" t="str">
        <f t="shared" si="11"/>
        <v>0 CONVENIOSAUDE(CONVENIOSAUDE_Pk,CONVENIOSAUDE_RegistroANS,CONVENIOSAUDE_RazaoSocial,CONVENIOSAUDE_NomeFantasia)VALUES(NULL,"321010","NESTLE BRASIL LTDA","NESTLE BRASIL LTDA");</v>
      </c>
    </row>
    <row r="732" spans="1:5" ht="15" customHeight="1">
      <c r="A732" s="42">
        <v>713</v>
      </c>
      <c r="B732" s="42">
        <v>415456</v>
      </c>
      <c r="C732" s="154" t="s">
        <v>16663</v>
      </c>
      <c r="D732" s="154" t="s">
        <v>16662</v>
      </c>
      <c r="E732" s="154" t="str">
        <f t="shared" si="11"/>
        <v>0 CONVENIOSAUDE(CONVENIOSAUDE_Pk,CONVENIOSAUDE_RegistroANS,CONVENIOSAUDE_RazaoSocial,CONVENIOSAUDE_NomeFantasia)VALUES(NULL,"415456","NEW ODONTO ADMINISTRAÇÃO DE CONVÊNIOS ODONTOLÓGICOS LTDA.","NEW ODONTO ADMINISTRAÇAO DE CONVENIOS ODONTOLOGICOS LTDA");</v>
      </c>
    </row>
    <row r="733" spans="1:5" ht="15" customHeight="1">
      <c r="A733" s="42">
        <v>714</v>
      </c>
      <c r="B733" s="42">
        <v>415057</v>
      </c>
      <c r="C733" s="154" t="s">
        <v>16658</v>
      </c>
      <c r="D733" s="154" t="s">
        <v>16657</v>
      </c>
      <c r="E733" s="154" t="str">
        <f t="shared" si="11"/>
        <v>0 CONVENIOSAUDE(CONVENIOSAUDE_Pk,CONVENIOSAUDE_RegistroANS,CONVENIOSAUDE_RazaoSocial,CONVENIOSAUDE_NomeFantasia)VALUES(NULL,"415057","NEWKLIN ODONTOCLÍNICA LTDA. ME.","NEWKLIN ODONTOCLÍNICA");</v>
      </c>
    </row>
    <row r="734" spans="1:5" ht="15" customHeight="1">
      <c r="A734" s="42">
        <v>715</v>
      </c>
      <c r="B734" s="42">
        <v>416681</v>
      </c>
      <c r="C734" s="154" t="s">
        <v>16652</v>
      </c>
      <c r="D734" s="154" t="s">
        <v>16651</v>
      </c>
      <c r="E734" s="154" t="str">
        <f t="shared" si="11"/>
        <v>0 CONVENIOSAUDE(CONVENIOSAUDE_Pk,CONVENIOSAUDE_RegistroANS,CONVENIOSAUDE_RazaoSocial,CONVENIOSAUDE_NomeFantasia)VALUES(NULL,"416681","NM - NEUROCARDIO E MEMORIAL SAÚDE LTDA.","NM SAÚDE LTDA");</v>
      </c>
    </row>
    <row r="735" spans="1:5" ht="15" customHeight="1">
      <c r="A735" s="42">
        <v>716</v>
      </c>
      <c r="B735" s="42">
        <v>305928</v>
      </c>
      <c r="C735" s="154" t="s">
        <v>16646</v>
      </c>
      <c r="D735" s="154" t="s">
        <v>15223</v>
      </c>
      <c r="E735" s="154" t="str">
        <f t="shared" si="11"/>
        <v>0 CONVENIOSAUDE(CONVENIOSAUDE_Pk,CONVENIOSAUDE_RegistroANS,CONVENIOSAUDE_RazaoSocial,CONVENIOSAUDE_NomeFantasia)VALUES(NULL,"305928","NOSAMED ASSISTÊNCIA MÉDICA LTDA.","SAME");</v>
      </c>
    </row>
    <row r="736" spans="1:5" ht="15" customHeight="1">
      <c r="A736" s="42">
        <v>717</v>
      </c>
      <c r="B736" s="42">
        <v>372609</v>
      </c>
      <c r="C736" s="154" t="s">
        <v>16640</v>
      </c>
      <c r="D736" s="154" t="s">
        <v>16639</v>
      </c>
      <c r="E736" s="154" t="str">
        <f t="shared" si="11"/>
        <v>0 CONVENIOSAUDE(CONVENIOSAUDE_Pk,CONVENIOSAUDE_RegistroANS,CONVENIOSAUDE_RazaoSocial,CONVENIOSAUDE_NomeFantasia)VALUES(NULL,"372609","NOSSA SAÚDE - OPERADORA PLANOS PRIVADOS DE ASSISTÊNCIA À SAÚDE LTDA.","NOSSA SAÚDE");</v>
      </c>
    </row>
    <row r="737" spans="1:5" ht="15" customHeight="1">
      <c r="A737" s="42">
        <v>718</v>
      </c>
      <c r="B737" s="42">
        <v>6980</v>
      </c>
      <c r="C737" s="154" t="s">
        <v>16634</v>
      </c>
      <c r="D737" s="154" t="s">
        <v>16633</v>
      </c>
      <c r="E737" s="154" t="str">
        <f t="shared" si="11"/>
        <v>0 CONVENIOSAUDE(CONVENIOSAUDE_Pk,CONVENIOSAUDE_RegistroANS,CONVENIOSAUDE_RazaoSocial,CONVENIOSAUDE_NomeFantasia)VALUES(NULL,"6980","NOTRE DAME SEGURADORA S/A","NOTRE DAME");</v>
      </c>
    </row>
    <row r="738" spans="1:5" ht="15" customHeight="1">
      <c r="A738" s="42">
        <v>719</v>
      </c>
      <c r="B738" s="42">
        <v>330353</v>
      </c>
      <c r="C738" s="154" t="s">
        <v>16628</v>
      </c>
      <c r="D738" s="154" t="s">
        <v>16627</v>
      </c>
      <c r="E738" s="154" t="str">
        <f t="shared" si="11"/>
        <v>0 CONVENIOSAUDE(CONVENIOSAUDE_Pk,CONVENIOSAUDE_RegistroANS,CONVENIOSAUDE_RazaoSocial,CONVENIOSAUDE_NomeFantasia)VALUES(NULL,"330353","NOVACLINICA SERVICOS MEDICOS LTDA","NOVACLINICA SERVICOS MEDICOS");</v>
      </c>
    </row>
    <row r="739" spans="1:5" ht="15" customHeight="1">
      <c r="A739" s="42">
        <v>720</v>
      </c>
      <c r="B739" s="42">
        <v>382108</v>
      </c>
      <c r="C739" s="154" t="s">
        <v>16621</v>
      </c>
      <c r="D739" s="154" t="s">
        <v>16620</v>
      </c>
      <c r="E739" s="154" t="str">
        <f t="shared" si="11"/>
        <v>0 CONVENIOSAUDE(CONVENIOSAUDE_Pk,CONVENIOSAUDE_RegistroANS,CONVENIOSAUDE_RazaoSocial,CONVENIOSAUDE_NomeFantasia)VALUES(NULL,"382108","NOVELIS DO BRASIL LTDA.","NOVELIS DO BRASIL LTDA");</v>
      </c>
    </row>
    <row r="740" spans="1:5" ht="15" customHeight="1">
      <c r="A740" s="42">
        <v>721</v>
      </c>
      <c r="B740" s="42">
        <v>352888</v>
      </c>
      <c r="C740" s="154" t="s">
        <v>16615</v>
      </c>
      <c r="D740" s="154" t="s">
        <v>16614</v>
      </c>
      <c r="E740" s="154" t="str">
        <f t="shared" si="11"/>
        <v>0 CONVENIOSAUDE(CONVENIOSAUDE_Pk,CONVENIOSAUDE_RegistroANS,CONVENIOSAUDE_RazaoSocial,CONVENIOSAUDE_NomeFantasia)VALUES(NULL,"352888","NUCLEBRÁS EQUIPAMENTOS PESADOS S/A - NUCLEP","NUCLEP");</v>
      </c>
    </row>
    <row r="741" spans="1:5" ht="15" customHeight="1">
      <c r="A741" s="42">
        <v>722</v>
      </c>
      <c r="B741" s="42">
        <v>359866</v>
      </c>
      <c r="C741" s="154" t="s">
        <v>16607</v>
      </c>
      <c r="D741" s="154" t="s">
        <v>16606</v>
      </c>
      <c r="E741" s="154" t="str">
        <f t="shared" si="11"/>
        <v>0 CONVENIOSAUDE(CONVENIOSAUDE_Pk,CONVENIOSAUDE_RegistroANS,CONVENIOSAUDE_RazaoSocial,CONVENIOSAUDE_NomeFantasia)VALUES(NULL,"359866","NUCLEO ASSISTENCIA ODONTOLOGICA LTDA","NUCLEO ASSISTENCIA ODONTOLOGICA");</v>
      </c>
    </row>
    <row r="742" spans="1:5" ht="15" customHeight="1">
      <c r="A742" s="42">
        <v>723</v>
      </c>
      <c r="B742" s="42">
        <v>416754</v>
      </c>
      <c r="C742" s="154" t="s">
        <v>16602</v>
      </c>
      <c r="D742" s="154" t="s">
        <v>11408</v>
      </c>
      <c r="E742" s="154" t="str">
        <f t="shared" si="11"/>
        <v>0 CONVENIOSAUDE(CONVENIOSAUDE_Pk,CONVENIOSAUDE_RegistroANS,CONVENIOSAUDE_RazaoSocial,CONVENIOSAUDE_NomeFantasia)VALUES(NULL,"416754","NÚCLEO ODONTOLÓGICO E PLANO DE ASSIST ODONTOLÓGICA S/S LTDA","-");</v>
      </c>
    </row>
    <row r="743" spans="1:5" ht="15" customHeight="1">
      <c r="A743" s="42">
        <v>724</v>
      </c>
      <c r="B743" s="42">
        <v>417645</v>
      </c>
      <c r="C743" s="154" t="s">
        <v>16596</v>
      </c>
      <c r="D743" s="154" t="s">
        <v>16596</v>
      </c>
      <c r="E743" s="154" t="str">
        <f t="shared" si="11"/>
        <v>0 CONVENIOSAUDE(CONVENIOSAUDE_Pk,CONVENIOSAUDE_RegistroANS,CONVENIOSAUDE_RazaoSocial,CONVENIOSAUDE_NomeFantasia)VALUES(NULL,"417645","NUNES &amp; GROSSI ADMINISTRADORA DE BENEFICIOS E SERVIÇOS LTDA","NUNES &amp; GROSSI ADMINISTRADORA DE BENEFICIOS E SERVIÇOS LTDA");</v>
      </c>
    </row>
    <row r="744" spans="1:5" ht="15" customHeight="1">
      <c r="A744" s="42">
        <v>725</v>
      </c>
      <c r="B744" s="42">
        <v>408271</v>
      </c>
      <c r="C744" s="154" t="s">
        <v>16593</v>
      </c>
      <c r="D744" s="154" t="s">
        <v>16592</v>
      </c>
      <c r="E744" s="154" t="str">
        <f t="shared" si="11"/>
        <v>0 CONVENIOSAUDE(CONVENIOSAUDE_Pk,CONVENIOSAUDE_RegistroANS,CONVENIOSAUDE_RazaoSocial,CONVENIOSAUDE_NomeFantasia)VALUES(NULL,"408271","ODMED SERVIÇOS ODONTOLÓGICOS LTDA","ODMED");</v>
      </c>
    </row>
    <row r="745" spans="1:5" ht="15" customHeight="1">
      <c r="A745" s="42">
        <v>726</v>
      </c>
      <c r="B745" s="42">
        <v>405973</v>
      </c>
      <c r="C745" s="154" t="s">
        <v>16587</v>
      </c>
      <c r="D745" s="154" t="s">
        <v>16587</v>
      </c>
      <c r="E745" s="154" t="str">
        <f t="shared" si="11"/>
        <v>0 CONVENIOSAUDE(CONVENIOSAUDE_Pk,CONVENIOSAUDE_RegistroANS,CONVENIOSAUDE_RazaoSocial,CONVENIOSAUDE_NomeFantasia)VALUES(NULL,"405973","ODONTO CORPUS S/S LTDA.","ODONTO CORPUS S/S LTDA.");</v>
      </c>
    </row>
    <row r="746" spans="1:5" ht="15" customHeight="1">
      <c r="A746" s="42">
        <v>727</v>
      </c>
      <c r="B746" s="42">
        <v>310981</v>
      </c>
      <c r="C746" s="154" t="s">
        <v>16583</v>
      </c>
      <c r="D746" s="154" t="s">
        <v>16582</v>
      </c>
      <c r="E746" s="154" t="str">
        <f t="shared" si="11"/>
        <v>0 CONVENIOSAUDE(CONVENIOSAUDE_Pk,CONVENIOSAUDE_RegistroANS,CONVENIOSAUDE_RazaoSocial,CONVENIOSAUDE_NomeFantasia)VALUES(NULL,"310981","ODONTO EMPRESA CONVENIOS DENTARIOS LTDA.","ODONTO EMPRESA");</v>
      </c>
    </row>
    <row r="747" spans="1:5" ht="15" customHeight="1">
      <c r="A747" s="42">
        <v>728</v>
      </c>
      <c r="B747" s="42">
        <v>413666</v>
      </c>
      <c r="C747" s="154" t="s">
        <v>16576</v>
      </c>
      <c r="D747" s="154" t="s">
        <v>16575</v>
      </c>
      <c r="E747" s="154" t="str">
        <f t="shared" si="11"/>
        <v>0 CONVENIOSAUDE(CONVENIOSAUDE_Pk,CONVENIOSAUDE_RegistroANS,CONVENIOSAUDE_RazaoSocial,CONVENIOSAUDE_NomeFantasia)VALUES(NULL,"413666","ODONTO FAMA LTDA","ODONTO FAMA");</v>
      </c>
    </row>
    <row r="748" spans="1:5" ht="15" customHeight="1">
      <c r="A748" s="42">
        <v>729</v>
      </c>
      <c r="B748" s="42">
        <v>378348</v>
      </c>
      <c r="C748" s="154" t="s">
        <v>16570</v>
      </c>
      <c r="D748" s="154" t="s">
        <v>16569</v>
      </c>
      <c r="E748" s="154" t="str">
        <f t="shared" si="11"/>
        <v>0 CONVENIOSAUDE(CONVENIOSAUDE_Pk,CONVENIOSAUDE_RegistroANS,CONVENIOSAUDE_RazaoSocial,CONVENIOSAUDE_NomeFantasia)VALUES(NULL,"378348","ODONTO HEALTH - ASSISTENCIA ODONTOLÓGICA LTDA.","ODONTO HEALTH");</v>
      </c>
    </row>
    <row r="749" spans="1:5" ht="15" customHeight="1">
      <c r="A749" s="42">
        <v>730</v>
      </c>
      <c r="B749" s="42">
        <v>312321</v>
      </c>
      <c r="C749" s="154" t="s">
        <v>16563</v>
      </c>
      <c r="D749" s="154" t="s">
        <v>16562</v>
      </c>
      <c r="E749" s="154" t="str">
        <f t="shared" si="11"/>
        <v>0 CONVENIOSAUDE(CONVENIOSAUDE_Pk,CONVENIOSAUDE_RegistroANS,CONVENIOSAUDE_RazaoSocial,CONVENIOSAUDE_NomeFantasia)VALUES(NULL,"312321","ODONTO JARAGUÁ LTDA","ODONTO JARAGUA");</v>
      </c>
    </row>
    <row r="750" spans="1:5" ht="15" customHeight="1">
      <c r="A750" s="42">
        <v>731</v>
      </c>
      <c r="B750" s="42">
        <v>406414</v>
      </c>
      <c r="C750" s="154" t="s">
        <v>16557</v>
      </c>
      <c r="D750" s="154" t="s">
        <v>14163</v>
      </c>
      <c r="E750" s="154" t="str">
        <f t="shared" si="11"/>
        <v>0 CONVENIOSAUDE(CONVENIOSAUDE_Pk,CONVENIOSAUDE_RegistroANS,CONVENIOSAUDE_RazaoSocial,CONVENIOSAUDE_NomeFantasia)VALUES(NULL,"406414","ODONTO LIFE ASSISTÊNCIA ODONTOLÓGICA LTDA","BELLCLIN");</v>
      </c>
    </row>
    <row r="751" spans="1:5" ht="15" customHeight="1">
      <c r="A751" s="42">
        <v>732</v>
      </c>
      <c r="B751" s="42">
        <v>414964</v>
      </c>
      <c r="C751" s="154" t="s">
        <v>16553</v>
      </c>
      <c r="D751" s="154" t="s">
        <v>16552</v>
      </c>
      <c r="E751" s="154" t="str">
        <f t="shared" si="11"/>
        <v>0 CONVENIOSAUDE(CONVENIOSAUDE_Pk,CONVENIOSAUDE_RegistroANS,CONVENIOSAUDE_RazaoSocial,CONVENIOSAUDE_NomeFantasia)VALUES(NULL,"414964","ODONTO MAGIC SERVIÇOS ODONTOLÓGICOS LTDA.","ODONTO MAGIC");</v>
      </c>
    </row>
    <row r="752" spans="1:5" ht="15" customHeight="1">
      <c r="A752" s="42">
        <v>733</v>
      </c>
      <c r="B752" s="42">
        <v>415502</v>
      </c>
      <c r="C752" s="154" t="s">
        <v>16547</v>
      </c>
      <c r="D752" s="154" t="s">
        <v>16546</v>
      </c>
      <c r="E752" s="154" t="str">
        <f t="shared" si="11"/>
        <v>0 CONVENIOSAUDE(CONVENIOSAUDE_Pk,CONVENIOSAUDE_RegistroANS,CONVENIOSAUDE_RazaoSocial,CONVENIOSAUDE_NomeFantasia)VALUES(NULL,"415502","ODONTO MÉDICA LTDA. ME","ODONTO MEDICA LTDA ME");</v>
      </c>
    </row>
    <row r="753" spans="1:5" ht="15" customHeight="1">
      <c r="A753" s="42">
        <v>734</v>
      </c>
      <c r="B753" s="42">
        <v>417831</v>
      </c>
      <c r="C753" s="154" t="s">
        <v>16541</v>
      </c>
      <c r="D753" s="154" t="s">
        <v>16540</v>
      </c>
      <c r="E753" s="154" t="str">
        <f t="shared" si="11"/>
        <v>0 CONVENIOSAUDE(CONVENIOSAUDE_Pk,CONVENIOSAUDE_RegistroANS,CONVENIOSAUDE_RazaoSocial,CONVENIOSAUDE_NomeFantasia)VALUES(NULL,"417831","ODONTO MIX ASSISTÊNCIA ODONTOLÓGICA S/S LTDA","ODONTO LIVE");</v>
      </c>
    </row>
    <row r="754" spans="1:5" ht="15" customHeight="1">
      <c r="A754" s="42">
        <v>735</v>
      </c>
      <c r="B754" s="42">
        <v>416479</v>
      </c>
      <c r="C754" s="154" t="s">
        <v>16536</v>
      </c>
      <c r="D754" s="154" t="s">
        <v>16535</v>
      </c>
      <c r="E754" s="154" t="str">
        <f t="shared" si="11"/>
        <v>0 CONVENIOSAUDE(CONVENIOSAUDE_Pk,CONVENIOSAUDE_RegistroANS,CONVENIOSAUDE_RazaoSocial,CONVENIOSAUDE_NomeFantasia)VALUES(NULL,"416479","ODONTO NEWS CONSULTÓRIO ODONTOLÓGICO LTDA.","PLANDONTO PLANO DE ASSISTÊNCIA ODONTOLÓGICA");</v>
      </c>
    </row>
    <row r="755" spans="1:5" ht="15" customHeight="1">
      <c r="A755" s="42">
        <v>736</v>
      </c>
      <c r="B755" s="42">
        <v>405671</v>
      </c>
      <c r="C755" s="154" t="s">
        <v>16530</v>
      </c>
      <c r="D755" s="154" t="s">
        <v>16520</v>
      </c>
      <c r="E755" s="154" t="str">
        <f t="shared" si="11"/>
        <v>0 CONVENIOSAUDE(CONVENIOSAUDE_Pk,CONVENIOSAUDE_RegistroANS,CONVENIOSAUDE_RazaoSocial,CONVENIOSAUDE_NomeFantasia)VALUES(NULL,"405671","ODONTO PLUS CONVENIO ODONTOLOGICO SOCIEDADE SIMPLES LTDA","ODONTO PLUS");</v>
      </c>
    </row>
    <row r="756" spans="1:5" ht="15" customHeight="1">
      <c r="A756" s="42">
        <v>737</v>
      </c>
      <c r="B756" s="42">
        <v>416347</v>
      </c>
      <c r="C756" s="154" t="s">
        <v>16526</v>
      </c>
      <c r="D756" s="154" t="s">
        <v>16526</v>
      </c>
      <c r="E756" s="154" t="str">
        <f t="shared" si="11"/>
        <v>0 CONVENIOSAUDE(CONVENIOSAUDE_Pk,CONVENIOSAUDE_RegistroANS,CONVENIOSAUDE_RazaoSocial,CONVENIOSAUDE_NomeFantasia)VALUES(NULL,"416347","ODONTO QUALIT SERVIÇOS ODONTOLÓGICOS LTDA","ODONTO QUALIT SERVIÇOS ODONTOLÓGICOS LTDA");</v>
      </c>
    </row>
    <row r="757" spans="1:5" ht="15" customHeight="1">
      <c r="A757" s="42">
        <v>738</v>
      </c>
      <c r="B757" s="42">
        <v>411353</v>
      </c>
      <c r="C757" s="154" t="s">
        <v>16521</v>
      </c>
      <c r="D757" s="154" t="s">
        <v>16520</v>
      </c>
      <c r="E757" s="154" t="str">
        <f t="shared" si="11"/>
        <v>0 CONVENIOSAUDE(CONVENIOSAUDE_Pk,CONVENIOSAUDE_RegistroANS,CONVENIOSAUDE_RazaoSocial,CONVENIOSAUDE_NomeFantasia)VALUES(NULL,"411353","ODONTO SANTA CATARINA CONVENIOS LTDA","ODONTO PLUS");</v>
      </c>
    </row>
    <row r="758" spans="1:5" ht="15" customHeight="1">
      <c r="A758" s="42">
        <v>739</v>
      </c>
      <c r="B758" s="42">
        <v>413402</v>
      </c>
      <c r="C758" s="154" t="s">
        <v>16515</v>
      </c>
      <c r="D758" s="154" t="s">
        <v>16514</v>
      </c>
      <c r="E758" s="154" t="str">
        <f t="shared" si="11"/>
        <v>0 CONVENIOSAUDE(CONVENIOSAUDE_Pk,CONVENIOSAUDE_RegistroANS,CONVENIOSAUDE_RazaoSocial,CONVENIOSAUDE_NomeFantasia)VALUES(NULL,"413402","ODONTO SAUDE LTDA","ODONTO GUARARAPES");</v>
      </c>
    </row>
    <row r="759" spans="1:5" ht="15" customHeight="1">
      <c r="A759" s="42">
        <v>740</v>
      </c>
      <c r="B759" s="42">
        <v>412465</v>
      </c>
      <c r="C759" s="154" t="s">
        <v>16510</v>
      </c>
      <c r="D759" s="154" t="s">
        <v>16077</v>
      </c>
      <c r="E759" s="154" t="str">
        <f t="shared" si="11"/>
        <v>0 CONVENIOSAUDE(CONVENIOSAUDE_Pk,CONVENIOSAUDE_RegistroANS,CONVENIOSAUDE_RazaoSocial,CONVENIOSAUDE_NomeFantasia)VALUES(NULL,"412465","ODONTO SAÚDE PLANO DE SAÚDE ODONTOLÓGICA LTDA","ODONTO SAÚDE");</v>
      </c>
    </row>
    <row r="760" spans="1:5" ht="15" customHeight="1">
      <c r="A760" s="42">
        <v>741</v>
      </c>
      <c r="B760" s="42">
        <v>414808</v>
      </c>
      <c r="C760" s="154" t="s">
        <v>16505</v>
      </c>
      <c r="D760" s="154" t="s">
        <v>16505</v>
      </c>
      <c r="E760" s="154" t="str">
        <f t="shared" si="11"/>
        <v>0 CONVENIOSAUDE(CONVENIOSAUDE_Pk,CONVENIOSAUDE_RegistroANS,CONVENIOSAUDE_RazaoSocial,CONVENIOSAUDE_NomeFantasia)VALUES(NULL,"414808","ODONTO SAÚDE SERVIÇOS DE ODONTOLOGIA LTDA.","ODONTO SAÚDE SERVIÇOS DE ODONTOLOGIA LTDA.");</v>
      </c>
    </row>
    <row r="761" spans="1:5" ht="15" customHeight="1">
      <c r="A761" s="42">
        <v>742</v>
      </c>
      <c r="B761" s="42">
        <v>360813</v>
      </c>
      <c r="C761" s="154" t="s">
        <v>16502</v>
      </c>
      <c r="D761" s="154" t="s">
        <v>16501</v>
      </c>
      <c r="E761" s="154" t="str">
        <f t="shared" si="11"/>
        <v>0 CONVENIOSAUDE(CONVENIOSAUDE_Pk,CONVENIOSAUDE_RegistroANS,CONVENIOSAUDE_RazaoSocial,CONVENIOSAUDE_NomeFantasia)VALUES(NULL,"360813","ODONTO SERV LTDA.","ODONTO SERV");</v>
      </c>
    </row>
    <row r="762" spans="1:5" ht="15" customHeight="1">
      <c r="A762" s="42">
        <v>743</v>
      </c>
      <c r="B762" s="42">
        <v>334588</v>
      </c>
      <c r="C762" s="154" t="s">
        <v>16496</v>
      </c>
      <c r="D762" s="154" t="s">
        <v>16495</v>
      </c>
      <c r="E762" s="154" t="str">
        <f t="shared" si="11"/>
        <v>0 CONVENIOSAUDE(CONVENIOSAUDE_Pk,CONVENIOSAUDE_RegistroANS,CONVENIOSAUDE_RazaoSocial,CONVENIOSAUDE_NomeFantasia)VALUES(NULL,"334588","ODONTO SYSTEM PLANOS ODONTOLOGICOS LTDA","ODONTO SYSTEM");</v>
      </c>
    </row>
    <row r="763" spans="1:5" ht="15" customHeight="1">
      <c r="A763" s="42">
        <v>744</v>
      </c>
      <c r="B763" s="42">
        <v>414841</v>
      </c>
      <c r="C763" s="154" t="s">
        <v>16489</v>
      </c>
      <c r="D763" s="154" t="s">
        <v>16488</v>
      </c>
      <c r="E763" s="154" t="str">
        <f t="shared" si="11"/>
        <v>0 CONVENIOSAUDE(CONVENIOSAUDE_Pk,CONVENIOSAUDE_RegistroANS,CONVENIOSAUDE_RazaoSocial,CONVENIOSAUDE_NomeFantasia)VALUES(NULL,"414841","ODONTO TIME ASSISTÊNCIA ODONTOLÓGICA LTDA","ODONTO TIME ASSISTÊNCIA ODONTOLÓGICA");</v>
      </c>
    </row>
    <row r="764" spans="1:5" ht="15" customHeight="1">
      <c r="A764" s="42">
        <v>745</v>
      </c>
      <c r="B764" s="42">
        <v>414387</v>
      </c>
      <c r="C764" s="154" t="s">
        <v>16483</v>
      </c>
      <c r="D764" s="154" t="s">
        <v>16482</v>
      </c>
      <c r="E764" s="154" t="str">
        <f t="shared" si="11"/>
        <v>0 CONVENIOSAUDE(CONVENIOSAUDE_Pk,CONVENIOSAUDE_RegistroANS,CONVENIOSAUDE_RazaoSocial,CONVENIOSAUDE_NomeFantasia)VALUES(NULL,"414387","ODONTOART PLANOS ODONTOLÓGICOS LTDA","ODONTOART");</v>
      </c>
    </row>
    <row r="765" spans="1:5" ht="15" customHeight="1">
      <c r="A765" s="42">
        <v>746</v>
      </c>
      <c r="B765" s="42">
        <v>414336</v>
      </c>
      <c r="C765" s="154" t="s">
        <v>16475</v>
      </c>
      <c r="D765" s="154" t="s">
        <v>16474</v>
      </c>
      <c r="E765" s="154" t="str">
        <f t="shared" si="11"/>
        <v>0 CONVENIOSAUDE(CONVENIOSAUDE_Pk,CONVENIOSAUDE_RegistroANS,CONVENIOSAUDE_RazaoSocial,CONVENIOSAUDE_NomeFantasia)VALUES(NULL,"414336","ODONTOASSIST ASSISTENCIA ODONTOLOGICA S/C LTDA","ODONTOASSIST");</v>
      </c>
    </row>
    <row r="766" spans="1:5" ht="15" customHeight="1">
      <c r="A766" s="42">
        <v>747</v>
      </c>
      <c r="B766" s="42">
        <v>344486</v>
      </c>
      <c r="C766" s="154" t="s">
        <v>16469</v>
      </c>
      <c r="D766" s="154" t="s">
        <v>16468</v>
      </c>
      <c r="E766" s="154" t="str">
        <f t="shared" si="11"/>
        <v>0 CONVENIOSAUDE(CONVENIOSAUDE_Pk,CONVENIOSAUDE_RegistroANS,CONVENIOSAUDE_RazaoSocial,CONVENIOSAUDE_NomeFantasia)VALUES(NULL,"344486","ODONTOBASE PLANOS DE SAUDE LTDA.","ODONTOBASE");</v>
      </c>
    </row>
    <row r="767" spans="1:5" ht="15" customHeight="1">
      <c r="A767" s="42">
        <v>748</v>
      </c>
      <c r="B767" s="42">
        <v>402214</v>
      </c>
      <c r="C767" s="154" t="s">
        <v>16464</v>
      </c>
      <c r="D767" s="154" t="s">
        <v>16463</v>
      </c>
      <c r="E767" s="154" t="str">
        <f t="shared" si="11"/>
        <v>0 CONVENIOSAUDE(CONVENIOSAUDE_Pk,CONVENIOSAUDE_RegistroANS,CONVENIOSAUDE_RazaoSocial,CONVENIOSAUDE_NomeFantasia)VALUES(NULL,"402214","ODONTOBET LTDA","CLINICA ODONTOLÓGICA ODONTOBET");</v>
      </c>
    </row>
    <row r="768" spans="1:5" ht="15" customHeight="1">
      <c r="A768" s="42">
        <v>749</v>
      </c>
      <c r="B768" s="42">
        <v>407089</v>
      </c>
      <c r="C768" s="154" t="s">
        <v>16458</v>
      </c>
      <c r="D768" s="154" t="s">
        <v>16457</v>
      </c>
      <c r="E768" s="154" t="str">
        <f t="shared" si="11"/>
        <v>0 CONVENIOSAUDE(CONVENIOSAUDE_Pk,CONVENIOSAUDE_RegistroANS,CONVENIOSAUDE_RazaoSocial,CONVENIOSAUDE_NomeFantasia)VALUES(NULL,"407089","ODONTOBRÁS PARTICIPAÇÕES SERVIÇOS E CONVÊNIOS LTDA","GOLDENT SERVICOS E CONVENIOS ODONTOLOGICOS");</v>
      </c>
    </row>
    <row r="769" spans="1:5" ht="15" customHeight="1">
      <c r="A769" s="42">
        <v>750</v>
      </c>
      <c r="B769" s="42">
        <v>330841</v>
      </c>
      <c r="C769" s="154" t="s">
        <v>16450</v>
      </c>
      <c r="D769" s="154" t="s">
        <v>16450</v>
      </c>
      <c r="E769" s="154" t="str">
        <f t="shared" si="11"/>
        <v>0 CONVENIOSAUDE(CONVENIOSAUDE_Pk,CONVENIOSAUDE_RegistroANS,CONVENIOSAUDE_RazaoSocial,CONVENIOSAUDE_NomeFantasia)VALUES(NULL,"330841","ODONTOCAMP ASSISTÊNCIA ODONTOLÓGICA LTDA.","ODONTOCAMP ASSISTÊNCIA ODONTOLÓGICA LTDA.");</v>
      </c>
    </row>
    <row r="770" spans="1:5" ht="15" customHeight="1">
      <c r="A770" s="42">
        <v>751</v>
      </c>
      <c r="B770" s="42">
        <v>405060</v>
      </c>
      <c r="C770" s="154" t="s">
        <v>16445</v>
      </c>
      <c r="D770" s="154" t="s">
        <v>16444</v>
      </c>
      <c r="E770" s="154" t="str">
        <f t="shared" si="11"/>
        <v>0 CONVENIOSAUDE(CONVENIOSAUDE_Pk,CONVENIOSAUDE_RegistroANS,CONVENIOSAUDE_RazaoSocial,CONVENIOSAUDE_NomeFantasia)VALUES(NULL,"405060","ODONTOCAP SERVIÇOS ODONTOLÓGICOS S/S LTDA.","ODONTOCAP");</v>
      </c>
    </row>
    <row r="771" spans="1:5" ht="15" customHeight="1">
      <c r="A771" s="42">
        <v>752</v>
      </c>
      <c r="B771" s="42">
        <v>401382</v>
      </c>
      <c r="C771" s="154" t="s">
        <v>16440</v>
      </c>
      <c r="D771" s="154" t="s">
        <v>16439</v>
      </c>
      <c r="E771" s="154" t="str">
        <f t="shared" si="11"/>
        <v>0 CONVENIOSAUDE(CONVENIOSAUDE_Pk,CONVENIOSAUDE_RegistroANS,CONVENIOSAUDE_RazaoSocial,CONVENIOSAUDE_NomeFantasia)VALUES(NULL,"401382","ODONTOCARD CLÍNICA DE ASSIST.E SERVIÇOS ODONTOLÓGICOS LTDA.","ODONTOCARD");</v>
      </c>
    </row>
    <row r="772" spans="1:5" ht="15" customHeight="1">
      <c r="A772" s="42">
        <v>753</v>
      </c>
      <c r="B772" s="42">
        <v>415669</v>
      </c>
      <c r="C772" s="154" t="s">
        <v>16432</v>
      </c>
      <c r="D772" s="154" t="s">
        <v>16431</v>
      </c>
      <c r="E772" s="154" t="str">
        <f t="shared" si="11"/>
        <v>0 CONVENIOSAUDE(CONVENIOSAUDE_Pk,CONVENIOSAUDE_RegistroANS,CONVENIOSAUDE_RazaoSocial,CONVENIOSAUDE_NomeFantasia)VALUES(NULL,"415669","ODONTOCLIN CLINICA ODONTOLOGICA LTDA","ODONTOCLIM");</v>
      </c>
    </row>
    <row r="773" spans="1:5" ht="15" customHeight="1">
      <c r="A773" s="42">
        <v>754</v>
      </c>
      <c r="B773" s="42">
        <v>313165</v>
      </c>
      <c r="C773" s="154" t="s">
        <v>16426</v>
      </c>
      <c r="D773" s="154" t="s">
        <v>16426</v>
      </c>
      <c r="E773" s="154" t="str">
        <f t="shared" si="11"/>
        <v>0 CONVENIOSAUDE(CONVENIOSAUDE_Pk,CONVENIOSAUDE_RegistroANS,CONVENIOSAUDE_RazaoSocial,CONVENIOSAUDE_NomeFantasia)VALUES(NULL,"313165","ODONTOCLIN SERVIÇOS ODONTOLÓGICOS LTDA","ODONTOCLIN SERVIÇOS ODONTOLÓGICOS LTDA");</v>
      </c>
    </row>
    <row r="774" spans="1:5" ht="15" customHeight="1">
      <c r="A774" s="42">
        <v>755</v>
      </c>
      <c r="B774" s="42">
        <v>418111</v>
      </c>
      <c r="C774" s="154" t="s">
        <v>16422</v>
      </c>
      <c r="D774" s="154" t="s">
        <v>11408</v>
      </c>
      <c r="E774" s="154" t="str">
        <f t="shared" si="11"/>
        <v>0 CONVENIOSAUDE(CONVENIOSAUDE_Pk,CONVENIOSAUDE_RegistroANS,CONVENIOSAUDE_RazaoSocial,CONVENIOSAUDE_NomeFantasia)VALUES(NULL,"418111","ODONTOCLINICA RCC LTDA. S/S","-");</v>
      </c>
    </row>
    <row r="775" spans="1:5" ht="15" customHeight="1">
      <c r="A775" s="42">
        <v>756</v>
      </c>
      <c r="B775" s="42">
        <v>417068</v>
      </c>
      <c r="C775" s="154" t="s">
        <v>16418</v>
      </c>
      <c r="D775" s="154" t="s">
        <v>16417</v>
      </c>
      <c r="E775" s="154" t="str">
        <f t="shared" si="11"/>
        <v>0 CONVENIOSAUDE(CONVENIOSAUDE_Pk,CONVENIOSAUDE_RegistroANS,CONVENIOSAUDE_RazaoSocial,CONVENIOSAUDE_NomeFantasia)VALUES(NULL,"417068","ODONTOFACE OPERADORA DE PLANOS DE SAUDE ODONTOLOGICOS LTDA","ODONTOFACE");</v>
      </c>
    </row>
    <row r="776" spans="1:5" ht="15" customHeight="1">
      <c r="A776" s="42">
        <v>757</v>
      </c>
      <c r="B776" s="42">
        <v>414433</v>
      </c>
      <c r="C776" s="154" t="s">
        <v>16412</v>
      </c>
      <c r="D776" s="154" t="s">
        <v>16411</v>
      </c>
      <c r="E776" s="154" t="str">
        <f t="shared" si="11"/>
        <v>0 CONVENIOSAUDE(CONVENIOSAUDE_Pk,CONVENIOSAUDE_RegistroANS,CONVENIOSAUDE_RazaoSocial,CONVENIOSAUDE_NomeFantasia)VALUES(NULL,"414433","ODONTOFEM - ODONTOLOGIA FAMILIAR E EMPRESARIAL S/C LTDA","ODONTOFEM");</v>
      </c>
    </row>
    <row r="777" spans="1:5" ht="15" customHeight="1">
      <c r="A777" s="42">
        <v>758</v>
      </c>
      <c r="B777" s="42">
        <v>389854</v>
      </c>
      <c r="C777" s="154" t="s">
        <v>16406</v>
      </c>
      <c r="D777" s="154" t="s">
        <v>16405</v>
      </c>
      <c r="E777" s="154" t="str">
        <f t="shared" si="11"/>
        <v>0 CONVENIOSAUDE(CONVENIOSAUDE_Pk,CONVENIOSAUDE_RegistroANS,CONVENIOSAUDE_RazaoSocial,CONVENIOSAUDE_NomeFantasia)VALUES(NULL,"389854","ODONTOGROUP SISTEMA DE SAÚDE LTDA.","ODONTOGROUP");</v>
      </c>
    </row>
    <row r="778" spans="1:5" ht="15" customHeight="1">
      <c r="A778" s="42">
        <v>759</v>
      </c>
      <c r="B778" s="42">
        <v>414859</v>
      </c>
      <c r="C778" s="154" t="s">
        <v>16398</v>
      </c>
      <c r="D778" s="154" t="s">
        <v>16397</v>
      </c>
      <c r="E778" s="154" t="str">
        <f t="shared" si="11"/>
        <v>0 CONVENIOSAUDE(CONVENIOSAUDE_Pk,CONVENIOSAUDE_RegistroANS,CONVENIOSAUDE_RazaoSocial,CONVENIOSAUDE_NomeFantasia)VALUES(NULL,"414859","ODONTOLINE PLANO DE SAUDE ODONTOLOGICO LTDA","ODONTOLINE");</v>
      </c>
    </row>
    <row r="779" spans="1:5" ht="15" customHeight="1">
      <c r="A779" s="42">
        <v>760</v>
      </c>
      <c r="B779" s="42">
        <v>320111</v>
      </c>
      <c r="C779" s="154" t="s">
        <v>16392</v>
      </c>
      <c r="D779" s="154" t="s">
        <v>16391</v>
      </c>
      <c r="E779" s="154" t="str">
        <f t="shared" si="11"/>
        <v>0 CONVENIOSAUDE(CONVENIOSAUDE_Pk,CONVENIOSAUDE_RegistroANS,CONVENIOSAUDE_RazaoSocial,CONVENIOSAUDE_NomeFantasia)VALUES(NULL,"320111","ODONTOLOGIA CRUZEIRO DO SUL LTDA","ORAL SAÚDE DE GUARULHOS PROMOÇAO DE VENDAS LTDA.");</v>
      </c>
    </row>
    <row r="780" spans="1:5" ht="15" customHeight="1">
      <c r="A780" s="42">
        <v>761</v>
      </c>
      <c r="B780" s="42">
        <v>407437</v>
      </c>
      <c r="C780" s="154" t="s">
        <v>16384</v>
      </c>
      <c r="D780" s="154" t="s">
        <v>16383</v>
      </c>
      <c r="E780" s="154" t="str">
        <f t="shared" si="11"/>
        <v>0 CONVENIOSAUDE(CONVENIOSAUDE_Pk,CONVENIOSAUDE_RegistroANS,CONVENIOSAUDE_RazaoSocial,CONVENIOSAUDE_NomeFantasia)VALUES(NULL,"407437","ODONTOLÓGICA CLINICA DENTÁRIA S/S LTDA.","PLURAL ASSISTENCIA ODONTOLOGICA.");</v>
      </c>
    </row>
    <row r="781" spans="1:5" ht="15" customHeight="1">
      <c r="A781" s="42">
        <v>762</v>
      </c>
      <c r="B781" s="42">
        <v>416614</v>
      </c>
      <c r="C781" s="154" t="s">
        <v>16376</v>
      </c>
      <c r="D781" s="154" t="s">
        <v>16375</v>
      </c>
      <c r="E781" s="154" t="str">
        <f t="shared" si="11"/>
        <v>0 CONVENIOSAUDE(CONVENIOSAUDE_Pk,CONVENIOSAUDE_RegistroANS,CONVENIOSAUDE_RazaoSocial,CONVENIOSAUDE_NomeFantasia)VALUES(NULL,"416614","ODONTOLÓGICA SERVIÇOS DE SAÚDE ORAL LTDA","TOTAL ODONTO");</v>
      </c>
    </row>
    <row r="782" spans="1:5" ht="15" customHeight="1">
      <c r="A782" s="42">
        <v>763</v>
      </c>
      <c r="B782" s="42">
        <v>416461</v>
      </c>
      <c r="C782" s="154" t="s">
        <v>16369</v>
      </c>
      <c r="D782" s="154" t="s">
        <v>16368</v>
      </c>
      <c r="E782" s="154" t="str">
        <f t="shared" si="11"/>
        <v>0 CONVENIOSAUDE(CONVENIOSAUDE_Pk,CONVENIOSAUDE_RegistroANS,CONVENIOSAUDE_RazaoSocial,CONVENIOSAUDE_NomeFantasia)VALUES(NULL,"416461","ODONTOLOGYC SYSTEM CONVÊNIO ODONTOLOGICO LTDA","ODONTOLOGYC SYSTEM");</v>
      </c>
    </row>
    <row r="783" spans="1:5" ht="15" customHeight="1">
      <c r="A783" s="42">
        <v>764</v>
      </c>
      <c r="B783" s="42">
        <v>416053</v>
      </c>
      <c r="C783" s="154" t="s">
        <v>16365</v>
      </c>
      <c r="D783" s="154" t="s">
        <v>11408</v>
      </c>
      <c r="E783" s="154" t="str">
        <f t="shared" si="11"/>
        <v>0 CONVENIOSAUDE(CONVENIOSAUDE_Pk,CONVENIOSAUDE_RegistroANS,CONVENIOSAUDE_RazaoSocial,CONVENIOSAUDE_NomeFantasia)VALUES(NULL,"416053","ODONTOMAR LTDA.","-");</v>
      </c>
    </row>
    <row r="784" spans="1:5" ht="15" customHeight="1">
      <c r="A784" s="42">
        <v>765</v>
      </c>
      <c r="B784" s="42">
        <v>415685</v>
      </c>
      <c r="C784" s="154" t="s">
        <v>16359</v>
      </c>
      <c r="D784" s="154" t="s">
        <v>16358</v>
      </c>
      <c r="E784" s="154" t="str">
        <f t="shared" si="11"/>
        <v>0 CONVENIOSAUDE(CONVENIOSAUDE_Pk,CONVENIOSAUDE_RegistroANS,CONVENIOSAUDE_RazaoSocial,CONVENIOSAUDE_NomeFantasia)VALUES(NULL,"415685","ODONTONLINE ASSISTÊNCIA ODONTOLÓGICA LTDA","SAÚDE DENTAL BRASIL");</v>
      </c>
    </row>
    <row r="785" spans="1:5" ht="15" customHeight="1">
      <c r="A785" s="42">
        <v>766</v>
      </c>
      <c r="B785" s="42">
        <v>416169</v>
      </c>
      <c r="C785" s="154" t="s">
        <v>16352</v>
      </c>
      <c r="D785" s="154" t="s">
        <v>16351</v>
      </c>
      <c r="E785" s="154" t="str">
        <f t="shared" si="11"/>
        <v>0 CONVENIOSAUDE(CONVENIOSAUDE_Pk,CONVENIOSAUDE_RegistroANS,CONVENIOSAUDE_RazaoSocial,CONVENIOSAUDE_NomeFantasia)VALUES(NULL,"416169","ODONTONOG SERVIÇOS ODONTOLÓGICOS LTDA","ODONTONOG");</v>
      </c>
    </row>
    <row r="786" spans="1:5" ht="15" customHeight="1">
      <c r="A786" s="42">
        <v>767</v>
      </c>
      <c r="B786" s="42">
        <v>313891</v>
      </c>
      <c r="C786" s="154" t="s">
        <v>16345</v>
      </c>
      <c r="D786" s="154" t="s">
        <v>16344</v>
      </c>
      <c r="E786" s="154" t="str">
        <f t="shared" si="11"/>
        <v>0 CONVENIOSAUDE(CONVENIOSAUDE_Pk,CONVENIOSAUDE_RegistroANS,CONVENIOSAUDE_RazaoSocial,CONVENIOSAUDE_NomeFantasia)VALUES(NULL,"313891","ODONTOPAM ASSISTENCIA MÉDICA E ODONTOLOGICA INTEGRADA LTDA","ODONTOPAM");</v>
      </c>
    </row>
    <row r="787" spans="1:5" ht="15" customHeight="1">
      <c r="A787" s="42">
        <v>768</v>
      </c>
      <c r="B787" s="42">
        <v>416355</v>
      </c>
      <c r="C787" s="154" t="s">
        <v>16340</v>
      </c>
      <c r="D787" s="154" t="s">
        <v>16340</v>
      </c>
      <c r="E787" s="154" t="str">
        <f t="shared" si="11"/>
        <v>0 CONVENIOSAUDE(CONVENIOSAUDE_Pk,CONVENIOSAUDE_RegistroANS,CONVENIOSAUDE_RazaoSocial,CONVENIOSAUDE_NomeFantasia)VALUES(NULL,"416355","ODONTOPLAN ASSISTÊNCIA ODONTOLÓGICA LTDA","ODONTOPLAN ASSISTÊNCIA ODONTOLÓGICA LTDA");</v>
      </c>
    </row>
    <row r="788" spans="1:5" ht="15" customHeight="1">
      <c r="A788" s="42">
        <v>769</v>
      </c>
      <c r="B788" s="42">
        <v>404306</v>
      </c>
      <c r="C788" s="154" t="s">
        <v>16335</v>
      </c>
      <c r="D788" s="154" t="s">
        <v>16334</v>
      </c>
      <c r="E788" s="154" t="str">
        <f t="shared" si="11"/>
        <v>0 CONVENIOSAUDE(CONVENIOSAUDE_Pk,CONVENIOSAUDE_RegistroANS,CONVENIOSAUDE_RazaoSocial,CONVENIOSAUDE_NomeFantasia)VALUES(NULL,"404306","ODONTOPLAN ODONTOLOGIA PLANEJADA S/C LTDA","ODONTOPLAN");</v>
      </c>
    </row>
    <row r="789" spans="1:5" ht="15" customHeight="1">
      <c r="A789" s="42">
        <v>770</v>
      </c>
      <c r="B789" s="42">
        <v>406171</v>
      </c>
      <c r="C789" s="154" t="s">
        <v>16331</v>
      </c>
      <c r="D789" s="154" t="s">
        <v>16330</v>
      </c>
      <c r="E789" s="154" t="str">
        <f t="shared" ref="E789:E852" si="12">B$17&amp;$A$11&amp;B789&amp;$A$11&amp;$A$13&amp;$A$11&amp;C789&amp;$A$11&amp;$A$13&amp;$A$11&amp;D789&amp;$A$11&amp;$A$10&amp;$A$14</f>
        <v>0 CONVENIOSAUDE(CONVENIOSAUDE_Pk,CONVENIOSAUDE_RegistroANS,CONVENIOSAUDE_RazaoSocial,CONVENIOSAUDE_NomeFantasia)VALUES(NULL,"406171","ODONTOPLASA ADM.EM SAUDE SOCIEDADE EMPRESARIA LTDA.","ODONTOPLASA");</v>
      </c>
    </row>
    <row r="790" spans="1:5" ht="15" customHeight="1">
      <c r="A790" s="42">
        <v>771</v>
      </c>
      <c r="B790" s="42">
        <v>416673</v>
      </c>
      <c r="C790" s="154" t="s">
        <v>16325</v>
      </c>
      <c r="D790" s="154" t="s">
        <v>16325</v>
      </c>
      <c r="E790" s="154" t="str">
        <f t="shared" si="12"/>
        <v>0 CONVENIOSAUDE(CONVENIOSAUDE_Pk,CONVENIOSAUDE_RegistroANS,CONVENIOSAUDE_RazaoSocial,CONVENIOSAUDE_NomeFantasia)VALUES(NULL,"416673","ODONTOPONTA CLINICA ODONTOLÓGICA LTDA","ODONTOPONTA CLINICA ODONTOLÓGICA LTDA");</v>
      </c>
    </row>
    <row r="791" spans="1:5" ht="15" customHeight="1">
      <c r="A791" s="42">
        <v>772</v>
      </c>
      <c r="B791" s="42">
        <v>301949</v>
      </c>
      <c r="C791" s="154" t="s">
        <v>16320</v>
      </c>
      <c r="D791" s="154" t="s">
        <v>16319</v>
      </c>
      <c r="E791" s="154" t="str">
        <f t="shared" si="12"/>
        <v>0 CONVENIOSAUDE(CONVENIOSAUDE_Pk,CONVENIOSAUDE_RegistroANS,CONVENIOSAUDE_RazaoSocial,CONVENIOSAUDE_NomeFantasia)VALUES(NULL,"301949","ODONTOPREV S/A","ODONTOPREV");</v>
      </c>
    </row>
    <row r="792" spans="1:5" ht="15" customHeight="1">
      <c r="A792" s="42">
        <v>773</v>
      </c>
      <c r="B792" s="42">
        <v>412040</v>
      </c>
      <c r="C792" s="154" t="s">
        <v>16313</v>
      </c>
      <c r="D792" s="154" t="s">
        <v>16312</v>
      </c>
      <c r="E792" s="154" t="str">
        <f t="shared" si="12"/>
        <v>0 CONVENIOSAUDE(CONVENIOSAUDE_Pk,CONVENIOSAUDE_RegistroANS,CONVENIOSAUDE_RazaoSocial,CONVENIOSAUDE_NomeFantasia)VALUES(NULL,"412040","ODONTOREAL LTDA.","ODONTOREALE");</v>
      </c>
    </row>
    <row r="793" spans="1:5" ht="15" customHeight="1">
      <c r="A793" s="42">
        <v>774</v>
      </c>
      <c r="B793" s="42">
        <v>316971</v>
      </c>
      <c r="C793" s="154" t="s">
        <v>16308</v>
      </c>
      <c r="D793" s="154" t="s">
        <v>16307</v>
      </c>
      <c r="E793" s="154" t="str">
        <f t="shared" si="12"/>
        <v>0 CONVENIOSAUDE(CONVENIOSAUDE_Pk,CONVENIOSAUDE_RegistroANS,CONVENIOSAUDE_RazaoSocial,CONVENIOSAUDE_NomeFantasia)VALUES(NULL,"316971","ODONTO-SERT SERVIÇOS ODONTOLÓGICOS S/S LTDA.","ODONTO-SERT");</v>
      </c>
    </row>
    <row r="794" spans="1:5" ht="15" customHeight="1">
      <c r="A794" s="42">
        <v>775</v>
      </c>
      <c r="B794" s="42">
        <v>401293</v>
      </c>
      <c r="C794" s="154" t="s">
        <v>16303</v>
      </c>
      <c r="D794" s="154" t="s">
        <v>16302</v>
      </c>
      <c r="E794" s="154" t="str">
        <f t="shared" si="12"/>
        <v>0 CONVENIOSAUDE(CONVENIOSAUDE_Pk,CONVENIOSAUDE_RegistroANS,CONVENIOSAUDE_RazaoSocial,CONVENIOSAUDE_NomeFantasia)VALUES(NULL,"401293","ODONTOSUL COOP.DOS CIRURGIÕES DENTISTAS DA REGIAO SERRANA","ODONTOSUL");</v>
      </c>
    </row>
    <row r="795" spans="1:5" ht="15" customHeight="1">
      <c r="A795" s="42">
        <v>776</v>
      </c>
      <c r="B795" s="42">
        <v>418200</v>
      </c>
      <c r="C795" s="154" t="s">
        <v>16297</v>
      </c>
      <c r="D795" s="154" t="s">
        <v>16296</v>
      </c>
      <c r="E795" s="154" t="str">
        <f t="shared" si="12"/>
        <v>0 CONVENIOSAUDE(CONVENIOSAUDE_Pk,CONVENIOSAUDE_RegistroANS,CONVENIOSAUDE_RazaoSocial,CONVENIOSAUDE_NomeFantasia)VALUES(NULL,"418200","ODONTOVIDA LTDA ME","ODONTOVIDA");</v>
      </c>
    </row>
    <row r="796" spans="1:5" ht="15" customHeight="1">
      <c r="A796" s="42">
        <v>777</v>
      </c>
      <c r="B796" s="42">
        <v>410497</v>
      </c>
      <c r="C796" s="154" t="s">
        <v>16292</v>
      </c>
      <c r="D796" s="154" t="s">
        <v>16291</v>
      </c>
      <c r="E796" s="154" t="str">
        <f t="shared" si="12"/>
        <v>0 CONVENIOSAUDE(CONVENIOSAUDE_Pk,CONVENIOSAUDE_RegistroANS,CONVENIOSAUDE_RazaoSocial,CONVENIOSAUDE_NomeFantasia)VALUES(NULL,"410497","ODONTOVIP PLANOS ODONTOLÓGICOS LTDA.","ODONTOVIP");</v>
      </c>
    </row>
    <row r="797" spans="1:5" ht="15" customHeight="1">
      <c r="A797" s="42">
        <v>778</v>
      </c>
      <c r="B797" s="42">
        <v>415961</v>
      </c>
      <c r="C797" s="154" t="s">
        <v>16284</v>
      </c>
      <c r="D797" s="154" t="s">
        <v>16283</v>
      </c>
      <c r="E797" s="154" t="str">
        <f t="shared" si="12"/>
        <v>0 CONVENIOSAUDE(CONVENIOSAUDE_Pk,CONVENIOSAUDE_RegistroANS,CONVENIOSAUDE_RazaoSocial,CONVENIOSAUDE_NomeFantasia)VALUES(NULL,"415961","ODONTRAT ASSISTENCIA ODONTOLOGICA LTDA.","ODONTRAT");</v>
      </c>
    </row>
    <row r="798" spans="1:5" ht="15" customHeight="1">
      <c r="A798" s="42">
        <v>779</v>
      </c>
      <c r="B798" s="42">
        <v>416037</v>
      </c>
      <c r="C798" s="154" t="s">
        <v>16277</v>
      </c>
      <c r="D798" s="154" t="s">
        <v>16277</v>
      </c>
      <c r="E798" s="154" t="str">
        <f t="shared" si="12"/>
        <v>0 CONVENIOSAUDE(CONVENIOSAUDE_Pk,CONVENIOSAUDE_RegistroANS,CONVENIOSAUDE_RazaoSocial,CONVENIOSAUDE_NomeFantasia)VALUES(NULL,"416037","ODONTSAMPT ASSISTENCIA ODONTOLOGICA LTDA","ODONTSAMPT ASSISTENCIA ODONTOLOGICA LTDA");</v>
      </c>
    </row>
    <row r="799" spans="1:5" ht="15" customHeight="1">
      <c r="A799" s="42">
        <v>780</v>
      </c>
      <c r="B799" s="42">
        <v>409219</v>
      </c>
      <c r="C799" s="154" t="s">
        <v>16272</v>
      </c>
      <c r="D799" s="154" t="s">
        <v>16271</v>
      </c>
      <c r="E799" s="154" t="str">
        <f t="shared" si="12"/>
        <v>0 CONVENIOSAUDE(CONVENIOSAUDE_Pk,CONVENIOSAUDE_RegistroANS,CONVENIOSAUDE_RazaoSocial,CONVENIOSAUDE_NomeFantasia)VALUES(NULL,"409219","ODONTUS COOPERATIVA DOS ODONTOLOGOS DO DF","ODONTUS COOPERATIVA DOS ODONTOLOGOS DF");</v>
      </c>
    </row>
    <row r="800" spans="1:5" ht="15" customHeight="1">
      <c r="A800" s="42">
        <v>781</v>
      </c>
      <c r="B800" s="42">
        <v>340219</v>
      </c>
      <c r="C800" s="154" t="s">
        <v>16267</v>
      </c>
      <c r="D800" s="154" t="s">
        <v>16266</v>
      </c>
      <c r="E800" s="154" t="str">
        <f t="shared" si="12"/>
        <v>0 CONVENIOSAUDE(CONVENIOSAUDE_Pk,CONVENIOSAUDE_RegistroANS,CONVENIOSAUDE_RazaoSocial,CONVENIOSAUDE_NomeFantasia)VALUES(NULL,"340219","OM OPERADORA DE PLANOS PRIVADOS DE ASSISTÊNCIA À SAÚDE LTDA.","ODONTO MED - ASSISTENCIA ODONTOLOGICA");</v>
      </c>
    </row>
    <row r="801" spans="1:5" ht="15" customHeight="1">
      <c r="A801" s="42">
        <v>782</v>
      </c>
      <c r="B801" s="42">
        <v>358126</v>
      </c>
      <c r="C801" s="154" t="s">
        <v>16260</v>
      </c>
      <c r="D801" s="154" t="s">
        <v>16259</v>
      </c>
      <c r="E801" s="154" t="str">
        <f t="shared" si="12"/>
        <v>0 CONVENIOSAUDE(CONVENIOSAUDE_Pk,CONVENIOSAUDE_RegistroANS,CONVENIOSAUDE_RazaoSocial,CONVENIOSAUDE_NomeFantasia)VALUES(NULL,"358126","ÔMEGA SAÚDE - OPERADORA DE PLANOS DE SAÚDE LTDA.","ÔMEGA SAÚDE");</v>
      </c>
    </row>
    <row r="802" spans="1:5" ht="15" customHeight="1">
      <c r="A802" s="42">
        <v>783</v>
      </c>
      <c r="B802" s="42">
        <v>359661</v>
      </c>
      <c r="C802" s="154" t="s">
        <v>16254</v>
      </c>
      <c r="D802" s="154" t="s">
        <v>16253</v>
      </c>
      <c r="E802" s="154" t="str">
        <f t="shared" si="12"/>
        <v>0 CONVENIOSAUDE(CONVENIOSAUDE_Pk,CONVENIOSAUDE_RegistroANS,CONVENIOSAUDE_RazaoSocial,CONVENIOSAUDE_NomeFantasia)VALUES(NULL,"359661","OMINT SERVIÇOS DE SAÚDE LTDA.","OMINT");</v>
      </c>
    </row>
    <row r="803" spans="1:5" ht="15" customHeight="1">
      <c r="A803" s="42">
        <v>784</v>
      </c>
      <c r="B803" s="42">
        <v>407534</v>
      </c>
      <c r="C803" s="154" t="s">
        <v>16246</v>
      </c>
      <c r="D803" s="154" t="s">
        <v>16246</v>
      </c>
      <c r="E803" s="154" t="str">
        <f t="shared" si="12"/>
        <v>0 CONVENIOSAUDE(CONVENIOSAUDE_Pk,CONVENIOSAUDE_RegistroANS,CONVENIOSAUDE_RazaoSocial,CONVENIOSAUDE_NomeFantasia)VALUES(NULL,"407534","ÔNIX OPERADORA DE PLANOS DE SAÚDE LTDA","ÔNIX OPERADORA DE PLANOS DE SAÚDE LTDA");</v>
      </c>
    </row>
    <row r="804" spans="1:5" ht="15" customHeight="1">
      <c r="A804" s="42">
        <v>785</v>
      </c>
      <c r="B804" s="42">
        <v>415189</v>
      </c>
      <c r="C804" s="154" t="s">
        <v>16241</v>
      </c>
      <c r="D804" s="154" t="s">
        <v>16240</v>
      </c>
      <c r="E804" s="154" t="str">
        <f t="shared" si="12"/>
        <v>0 CONVENIOSAUDE(CONVENIOSAUDE_Pk,CONVENIOSAUDE_RegistroANS,CONVENIOSAUDE_RazaoSocial,CONVENIOSAUDE_NomeFantasia)VALUES(NULL,"415189","OPEMEG-OPERADORA ESPECIALIZADA EM MEDICINA DE GRUPO LTDA.","OPEMEG");</v>
      </c>
    </row>
    <row r="805" spans="1:5" ht="15" customHeight="1">
      <c r="A805" s="42">
        <v>786</v>
      </c>
      <c r="B805" s="42">
        <v>376604</v>
      </c>
      <c r="C805" s="154" t="s">
        <v>16234</v>
      </c>
      <c r="D805" s="154" t="s">
        <v>16233</v>
      </c>
      <c r="E805" s="154" t="str">
        <f t="shared" si="12"/>
        <v>0 CONVENIOSAUDE(CONVENIOSAUDE_Pk,CONVENIOSAUDE_RegistroANS,CONVENIOSAUDE_RazaoSocial,CONVENIOSAUDE_NomeFantasia)VALUES(NULL,"376604","OPEN SAÚDE LTDA","OPEN SAUDE");</v>
      </c>
    </row>
    <row r="806" spans="1:5" ht="15" customHeight="1">
      <c r="A806" s="42">
        <v>787</v>
      </c>
      <c r="B806" s="42">
        <v>324809</v>
      </c>
      <c r="C806" s="154" t="s">
        <v>16226</v>
      </c>
      <c r="D806" s="154" t="s">
        <v>16225</v>
      </c>
      <c r="E806" s="154" t="str">
        <f t="shared" si="12"/>
        <v>0 CONVENIOSAUDE(CONVENIOSAUDE_Pk,CONVENIOSAUDE_RegistroANS,CONVENIOSAUDE_RazaoSocial,CONVENIOSAUDE_NomeFantasia)VALUES(NULL,"324809","OPERADORA DE PLANOS DE SAUDE SANTA GENOVEVA S/S LTDA","SAUDE SANTA GENOVEVA");</v>
      </c>
    </row>
    <row r="807" spans="1:5" ht="15" customHeight="1">
      <c r="A807" s="42">
        <v>788</v>
      </c>
      <c r="B807" s="42">
        <v>409235</v>
      </c>
      <c r="C807" s="154" t="s">
        <v>16219</v>
      </c>
      <c r="D807" s="154" t="s">
        <v>11408</v>
      </c>
      <c r="E807" s="154" t="str">
        <f t="shared" si="12"/>
        <v>0 CONVENIOSAUDE(CONVENIOSAUDE_Pk,CONVENIOSAUDE_RegistroANS,CONVENIOSAUDE_RazaoSocial,CONVENIOSAUDE_NomeFantasia)VALUES(NULL,"409235","OPERADORA DE PLANOS DE SAÚDE SERRA IMPERIAL LTDA.","-");</v>
      </c>
    </row>
    <row r="808" spans="1:5" ht="15" customHeight="1">
      <c r="A808" s="42">
        <v>789</v>
      </c>
      <c r="B808" s="42">
        <v>350729</v>
      </c>
      <c r="C808" s="154" t="s">
        <v>16215</v>
      </c>
      <c r="D808" s="154" t="s">
        <v>16214</v>
      </c>
      <c r="E808" s="154" t="str">
        <f t="shared" si="12"/>
        <v>0 CONVENIOSAUDE(CONVENIOSAUDE_Pk,CONVENIOSAUDE_RegistroANS,CONVENIOSAUDE_RazaoSocial,CONVENIOSAUDE_NomeFantasia)VALUES(NULL,"350729","OPERADORA DE PLANOS PRIVADOS DE ASSISTENCIA A SAUDE CONSAUDE S/S LTDA","CONSAUDE");</v>
      </c>
    </row>
    <row r="809" spans="1:5" ht="15" customHeight="1">
      <c r="A809" s="42">
        <v>790</v>
      </c>
      <c r="B809" s="42">
        <v>412171</v>
      </c>
      <c r="C809" s="154" t="s">
        <v>16207</v>
      </c>
      <c r="D809" s="154" t="s">
        <v>16207</v>
      </c>
      <c r="E809" s="154" t="str">
        <f t="shared" si="12"/>
        <v>0 CONVENIOSAUDE(CONVENIOSAUDE_Pk,CONVENIOSAUDE_RegistroANS,CONVENIOSAUDE_RazaoSocial,CONVENIOSAUDE_NomeFantasia)VALUES(NULL,"412171","OPERADORA IDEAL SAUDE LTDA.","OPERADORA IDEAL SAUDE LTDA.");</v>
      </c>
    </row>
    <row r="810" spans="1:5" ht="15" customHeight="1">
      <c r="A810" s="42">
        <v>791</v>
      </c>
      <c r="B810" s="42">
        <v>318477</v>
      </c>
      <c r="C810" s="154" t="s">
        <v>16200</v>
      </c>
      <c r="D810" s="154" t="s">
        <v>16199</v>
      </c>
      <c r="E810" s="154" t="str">
        <f t="shared" si="12"/>
        <v>0 CONVENIOSAUDE(CONVENIOSAUDE_Pk,CONVENIOSAUDE_RegistroANS,CONVENIOSAUDE_RazaoSocial,CONVENIOSAUDE_NomeFantasia)VALUES(NULL,"318477","OPERADORA UNICENTRAL DE PLANOS DE SAÚDE LTDA.","GARANTIA DE SAÚDE");</v>
      </c>
    </row>
    <row r="811" spans="1:5" ht="15" customHeight="1">
      <c r="A811" s="42">
        <v>792</v>
      </c>
      <c r="B811" s="42">
        <v>354511</v>
      </c>
      <c r="C811" s="154" t="s">
        <v>16193</v>
      </c>
      <c r="D811" s="154" t="s">
        <v>16192</v>
      </c>
      <c r="E811" s="154" t="str">
        <f t="shared" si="12"/>
        <v>0 CONVENIOSAUDE(CONVENIOSAUDE_Pk,CONVENIOSAUDE_RegistroANS,CONVENIOSAUDE_RazaoSocial,CONVENIOSAUDE_NomeFantasia)VALUES(NULL,"354511","OPERADORA UNIESTE DE PLANOS DE SAÚDE LTDA","GARANTIA DE SAUDE");</v>
      </c>
    </row>
    <row r="812" spans="1:5" ht="15" customHeight="1">
      <c r="A812" s="42">
        <v>793</v>
      </c>
      <c r="B812" s="42">
        <v>418226</v>
      </c>
      <c r="C812" s="154" t="s">
        <v>16188</v>
      </c>
      <c r="D812" s="154" t="s">
        <v>16187</v>
      </c>
      <c r="E812" s="154" t="str">
        <f t="shared" si="12"/>
        <v>0 CONVENIOSAUDE(CONVENIOSAUDE_Pk,CONVENIOSAUDE_RegistroANS,CONVENIOSAUDE_RazaoSocial,CONVENIOSAUDE_NomeFantasia)VALUES(NULL,"418226","OPLAN SAÚDE OPERADORA DE PLANO DE SAÚDE LTDA","CEMERU SAÚDE");</v>
      </c>
    </row>
    <row r="813" spans="1:5" ht="15" customHeight="1">
      <c r="A813" s="42">
        <v>794</v>
      </c>
      <c r="B813" s="42">
        <v>413631</v>
      </c>
      <c r="C813" s="154" t="s">
        <v>16183</v>
      </c>
      <c r="D813" s="154" t="s">
        <v>16182</v>
      </c>
      <c r="E813" s="154" t="str">
        <f t="shared" si="12"/>
        <v>0 CONVENIOSAUDE(CONVENIOSAUDE_Pk,CONVENIOSAUDE_RegistroANS,CONVENIOSAUDE_RazaoSocial,CONVENIOSAUDE_NomeFantasia)VALUES(NULL,"413631","OPS - PLANOS DE SAÚDE S.A","SANTA CLARA PLANOS DE SAUDE");</v>
      </c>
    </row>
    <row r="814" spans="1:5" ht="15" customHeight="1">
      <c r="A814" s="42">
        <v>795</v>
      </c>
      <c r="B814" s="42">
        <v>416142</v>
      </c>
      <c r="C814" s="154" t="s">
        <v>16176</v>
      </c>
      <c r="D814" s="154" t="s">
        <v>11408</v>
      </c>
      <c r="E814" s="154" t="str">
        <f t="shared" si="12"/>
        <v>0 CONVENIOSAUDE(CONVENIOSAUDE_Pk,CONVENIOSAUDE_RegistroANS,CONVENIOSAUDE_RazaoSocial,CONVENIOSAUDE_NomeFantasia)VALUES(NULL,"416142","OPSFELDER ASSESSORIA S/S LTDA","-");</v>
      </c>
    </row>
    <row r="815" spans="1:5" ht="15" customHeight="1">
      <c r="A815" s="42">
        <v>796</v>
      </c>
      <c r="B815" s="42">
        <v>413127</v>
      </c>
      <c r="C815" s="154" t="s">
        <v>16172</v>
      </c>
      <c r="D815" s="154" t="s">
        <v>16171</v>
      </c>
      <c r="E815" s="154" t="str">
        <f t="shared" si="12"/>
        <v>0 CONVENIOSAUDE(CONVENIOSAUDE_Pk,CONVENIOSAUDE_RegistroANS,CONVENIOSAUDE_RazaoSocial,CONVENIOSAUDE_NomeFantasia)VALUES(NULL,"413127","ORAL BRASIL PLANOS ODONTOLÓGICOS LTDA","ORAL BRASIL PLANOS ODONTOLOGICOS");</v>
      </c>
    </row>
    <row r="816" spans="1:5" ht="15" customHeight="1">
      <c r="A816" s="42">
        <v>797</v>
      </c>
      <c r="B816" s="42">
        <v>414921</v>
      </c>
      <c r="C816" s="154" t="s">
        <v>16164</v>
      </c>
      <c r="D816" s="154" t="s">
        <v>16163</v>
      </c>
      <c r="E816" s="154" t="str">
        <f t="shared" si="12"/>
        <v>0 CONVENIOSAUDE(CONVENIOSAUDE_Pk,CONVENIOSAUDE_RegistroANS,CONVENIOSAUDE_RazaoSocial,CONVENIOSAUDE_NomeFantasia)VALUES(NULL,"414921","ORAL COMPANY ASSISTÊNCIA ODONTOLÓGICA LTDA.","ORAL COMPANY");</v>
      </c>
    </row>
    <row r="817" spans="1:5" ht="15" customHeight="1">
      <c r="A817" s="42">
        <v>798</v>
      </c>
      <c r="B817" s="42">
        <v>401595</v>
      </c>
      <c r="C817" s="154" t="s">
        <v>16157</v>
      </c>
      <c r="D817" s="154" t="s">
        <v>16156</v>
      </c>
      <c r="E817" s="154" t="str">
        <f t="shared" si="12"/>
        <v>0 CONVENIOSAUDE(CONVENIOSAUDE_Pk,CONVENIOSAUDE_RegistroANS,CONVENIOSAUDE_RazaoSocial,CONVENIOSAUDE_NomeFantasia)VALUES(NULL,"401595","ORAL FLEX CONVÊNIO E PRESTAÇÃO DE SERVIÇOS ODONTOLÓGICOS S/S LTDA","ORAL FLEX");</v>
      </c>
    </row>
    <row r="818" spans="1:5" ht="15" customHeight="1">
      <c r="A818" s="42">
        <v>799</v>
      </c>
      <c r="B818" s="42">
        <v>300951</v>
      </c>
      <c r="C818" s="154" t="s">
        <v>16150</v>
      </c>
      <c r="D818" s="154" t="s">
        <v>16149</v>
      </c>
      <c r="E818" s="154" t="str">
        <f t="shared" si="12"/>
        <v>0 CONVENIOSAUDE(CONVENIOSAUDE_Pk,CONVENIOSAUDE_RegistroANS,CONVENIOSAUDE_RazaoSocial,CONVENIOSAUDE_NomeFantasia)VALUES(NULL,"300951","ORAL HEALTH SISTEMA INTEGRADO DE ASSISTÊNCIA ODONTOLÓGICA LTDA","ORAL HEALTH");</v>
      </c>
    </row>
    <row r="819" spans="1:5" ht="15" customHeight="1">
      <c r="A819" s="42">
        <v>800</v>
      </c>
      <c r="B819" s="42">
        <v>415880</v>
      </c>
      <c r="C819" s="154" t="s">
        <v>16145</v>
      </c>
      <c r="D819" s="154" t="s">
        <v>16144</v>
      </c>
      <c r="E819" s="154" t="str">
        <f t="shared" si="12"/>
        <v>0 CONVENIOSAUDE(CONVENIOSAUDE_Pk,CONVENIOSAUDE_RegistroANS,CONVENIOSAUDE_RazaoSocial,CONVENIOSAUDE_NomeFantasia)VALUES(NULL,"415880","ORAL MAXIPREV PLANOS ODONTOLÓGICOS LTDA.","ORLAMAX PLANOS ODONTOLÓGICOS");</v>
      </c>
    </row>
    <row r="820" spans="1:5" ht="15" customHeight="1">
      <c r="A820" s="42">
        <v>801</v>
      </c>
      <c r="B820" s="42">
        <v>362352</v>
      </c>
      <c r="C820" s="154" t="s">
        <v>16140</v>
      </c>
      <c r="D820" s="154" t="s">
        <v>16139</v>
      </c>
      <c r="E820" s="154" t="str">
        <f t="shared" si="12"/>
        <v>0 CONVENIOSAUDE(CONVENIOSAUDE_Pk,CONVENIOSAUDE_RegistroANS,CONVENIOSAUDE_RazaoSocial,CONVENIOSAUDE_NomeFantasia)VALUES(NULL,"362352","ORAL MED PARANÁ-CLÍNICA ODONTOLÓGICA LTDA","ORAL MED PARANÁ");</v>
      </c>
    </row>
    <row r="821" spans="1:5" ht="15" customHeight="1">
      <c r="A821" s="42">
        <v>802</v>
      </c>
      <c r="B821" s="42">
        <v>304034</v>
      </c>
      <c r="C821" s="154" t="s">
        <v>16134</v>
      </c>
      <c r="D821" s="154" t="s">
        <v>16133</v>
      </c>
      <c r="E821" s="154" t="str">
        <f t="shared" si="12"/>
        <v>0 CONVENIOSAUDE(CONVENIOSAUDE_Pk,CONVENIOSAUDE_RegistroANS,CONVENIOSAUDE_RazaoSocial,CONVENIOSAUDE_NomeFantasia)VALUES(NULL,"304034","ORAL ODONTO ASSISTÊNCIA ODONTOLÓGICA LTDA","ORAL ODONTO");</v>
      </c>
    </row>
    <row r="822" spans="1:5" ht="15" customHeight="1">
      <c r="A822" s="42">
        <v>803</v>
      </c>
      <c r="B822" s="42">
        <v>411655</v>
      </c>
      <c r="C822" s="154" t="s">
        <v>16129</v>
      </c>
      <c r="D822" s="154" t="s">
        <v>16128</v>
      </c>
      <c r="E822" s="154" t="str">
        <f t="shared" si="12"/>
        <v>0 CONVENIOSAUDE(CONVENIOSAUDE_Pk,CONVENIOSAUDE_RegistroANS,CONVENIOSAUDE_RazaoSocial,CONVENIOSAUDE_NomeFantasia)VALUES(NULL,"411655","ORAL PREMIUM S/S LTDA","GOI CONVÊNIOS");</v>
      </c>
    </row>
    <row r="823" spans="1:5" ht="15" customHeight="1">
      <c r="A823" s="42">
        <v>804</v>
      </c>
      <c r="B823" s="42">
        <v>311693</v>
      </c>
      <c r="C823" s="154" t="s">
        <v>16123</v>
      </c>
      <c r="D823" s="154" t="s">
        <v>11408</v>
      </c>
      <c r="E823" s="154" t="str">
        <f t="shared" si="12"/>
        <v>0 CONVENIOSAUDE(CONVENIOSAUDE_Pk,CONVENIOSAUDE_RegistroANS,CONVENIOSAUDE_RazaoSocial,CONVENIOSAUDE_NomeFantasia)VALUES(NULL,"311693","ORAL SAÚDE CLÍNICA ODONTOLÓGICA LTDA.","-");</v>
      </c>
    </row>
    <row r="824" spans="1:5" ht="15" customHeight="1">
      <c r="A824" s="42">
        <v>805</v>
      </c>
      <c r="B824" s="42">
        <v>366510</v>
      </c>
      <c r="C824" s="154" t="s">
        <v>16119</v>
      </c>
      <c r="D824" s="154" t="s">
        <v>16118</v>
      </c>
      <c r="E824" s="154" t="str">
        <f t="shared" si="12"/>
        <v>0 CONVENIOSAUDE(CONVENIOSAUDE_Pk,CONVENIOSAUDE_RegistroANS,CONVENIOSAUDE_RazaoSocial,CONVENIOSAUDE_NomeFantasia)VALUES(NULL,"366510","ORAL SAÚDE DE IBITINGA SERVIÇOS ODONTOLÓGICOS S/S LTDA","ORAL SAÚDE DE IBITINGA SERV. ODONTOL. S/S LTDA");</v>
      </c>
    </row>
    <row r="825" spans="1:5" ht="15" customHeight="1">
      <c r="A825" s="42">
        <v>806</v>
      </c>
      <c r="B825" s="42">
        <v>379557</v>
      </c>
      <c r="C825" s="154" t="s">
        <v>16114</v>
      </c>
      <c r="D825" s="154" t="s">
        <v>16108</v>
      </c>
      <c r="E825" s="154" t="str">
        <f t="shared" si="12"/>
        <v>0 CONVENIOSAUDE(CONVENIOSAUDE_Pk,CONVENIOSAUDE_RegistroANS,CONVENIOSAUDE_RazaoSocial,CONVENIOSAUDE_NomeFantasia)VALUES(NULL,"379557","ORAL SAÚDE DE VOTUPORANGA SERVIÇO ODONTOLÓGICO LTDA.","ORAL SAÚDE");</v>
      </c>
    </row>
    <row r="826" spans="1:5" ht="15" customHeight="1">
      <c r="A826" s="42">
        <v>807</v>
      </c>
      <c r="B826" s="42">
        <v>401455</v>
      </c>
      <c r="C826" s="154" t="s">
        <v>16109</v>
      </c>
      <c r="D826" s="154" t="s">
        <v>16108</v>
      </c>
      <c r="E826" s="154" t="str">
        <f t="shared" si="12"/>
        <v>0 CONVENIOSAUDE(CONVENIOSAUDE_Pk,CONVENIOSAUDE_RegistroANS,CONVENIOSAUDE_RazaoSocial,CONVENIOSAUDE_NomeFantasia)VALUES(NULL,"401455","ORAL SAÚDE SERVIÇOS ODONTOLÓGICOS S/S LTDA","ORAL SAÚDE");</v>
      </c>
    </row>
    <row r="827" spans="1:5" ht="15" customHeight="1">
      <c r="A827" s="42">
        <v>808</v>
      </c>
      <c r="B827" s="42">
        <v>402478</v>
      </c>
      <c r="C827" s="154" t="s">
        <v>16104</v>
      </c>
      <c r="D827" s="154" t="s">
        <v>16103</v>
      </c>
      <c r="E827" s="154" t="str">
        <f t="shared" si="12"/>
        <v>0 CONVENIOSAUDE(CONVENIOSAUDE_Pk,CONVENIOSAUDE_RegistroANS,CONVENIOSAUDE_RazaoSocial,CONVENIOSAUDE_NomeFantasia)VALUES(NULL,"402478","ORALCLASS ASSISTENCIA MÉDICA E ODONTOLOGICA S/S LTDA.","ALERTA MEDICO");</v>
      </c>
    </row>
    <row r="828" spans="1:5" ht="15" customHeight="1">
      <c r="A828" s="42">
        <v>809</v>
      </c>
      <c r="B828" s="42">
        <v>403300</v>
      </c>
      <c r="C828" s="154" t="s">
        <v>16098</v>
      </c>
      <c r="D828" s="154" t="s">
        <v>16097</v>
      </c>
      <c r="E828" s="154" t="str">
        <f t="shared" si="12"/>
        <v>0 CONVENIOSAUDE(CONVENIOSAUDE_Pk,CONVENIOSAUDE_RegistroANS,CONVENIOSAUDE_RazaoSocial,CONVENIOSAUDE_NomeFantasia)VALUES(NULL,"403300","ORALGOLD PLANOS ODONTOLÓGICOS S.A","ORALGOLD");</v>
      </c>
    </row>
    <row r="829" spans="1:5" ht="15" customHeight="1">
      <c r="A829" s="42">
        <v>810</v>
      </c>
      <c r="B829" s="42">
        <v>416371</v>
      </c>
      <c r="C829" s="154" t="s">
        <v>16092</v>
      </c>
      <c r="D829" s="154" t="s">
        <v>11408</v>
      </c>
      <c r="E829" s="154" t="str">
        <f t="shared" si="12"/>
        <v>0 CONVENIOSAUDE(CONVENIOSAUDE_Pk,CONVENIOSAUDE_RegistroANS,CONVENIOSAUDE_RazaoSocial,CONVENIOSAUDE_NomeFantasia)VALUES(NULL,"416371","ORION PLANOS E SERVIÇOS ODONTOLÓGICOS","-");</v>
      </c>
    </row>
    <row r="830" spans="1:5" ht="15" customHeight="1">
      <c r="A830" s="42">
        <v>811</v>
      </c>
      <c r="B830" s="42">
        <v>416665</v>
      </c>
      <c r="C830" s="154" t="s">
        <v>16087</v>
      </c>
      <c r="D830" s="154" t="s">
        <v>16086</v>
      </c>
      <c r="E830" s="154" t="str">
        <f t="shared" si="12"/>
        <v>0 CONVENIOSAUDE(CONVENIOSAUDE_Pk,CONVENIOSAUDE_RegistroANS,CONVENIOSAUDE_RazaoSocial,CONVENIOSAUDE_NomeFantasia)VALUES(NULL,"416665","ORTOVIDE CLÍNICA ORTODÔNTICA LTDA","ODONTOVIDE PLANOS ODONTOLÓGICOS");</v>
      </c>
    </row>
    <row r="831" spans="1:5" ht="15" customHeight="1">
      <c r="A831" s="42">
        <v>812</v>
      </c>
      <c r="B831" s="42">
        <v>404365</v>
      </c>
      <c r="C831" s="154" t="s">
        <v>16078</v>
      </c>
      <c r="D831" s="154" t="s">
        <v>16077</v>
      </c>
      <c r="E831" s="154" t="str">
        <f t="shared" si="12"/>
        <v>0 CONVENIOSAUDE(CONVENIOSAUDE_Pk,CONVENIOSAUDE_RegistroANS,CONVENIOSAUDE_RazaoSocial,CONVENIOSAUDE_NomeFantasia)VALUES(NULL,"404365","O.S ODONTOLÓGICA LTDA.","ODONTO SAÚDE");</v>
      </c>
    </row>
    <row r="832" spans="1:5" ht="15" customHeight="1">
      <c r="A832" s="42">
        <v>813</v>
      </c>
      <c r="B832" s="42">
        <v>342408</v>
      </c>
      <c r="C832" s="154" t="s">
        <v>16071</v>
      </c>
      <c r="D832" s="154" t="s">
        <v>16070</v>
      </c>
      <c r="E832" s="154" t="str">
        <f t="shared" si="12"/>
        <v>0 CONVENIOSAUDE(CONVENIOSAUDE_Pk,CONVENIOSAUDE_RegistroANS,CONVENIOSAUDE_RazaoSocial,CONVENIOSAUDE_NomeFantasia)VALUES(NULL,"342408","PAME - ASSOCIAÇÃO DE ASSISTÊNCIA PLENA EM SAÚDE","PAME - PLANOS DE ASSISTÊNCIA MÉDICA");</v>
      </c>
    </row>
    <row r="833" spans="1:5" ht="15" customHeight="1">
      <c r="A833" s="42">
        <v>814</v>
      </c>
      <c r="B833" s="42">
        <v>418048</v>
      </c>
      <c r="C833" s="154" t="s">
        <v>16065</v>
      </c>
      <c r="D833" s="154" t="s">
        <v>16064</v>
      </c>
      <c r="E833" s="154" t="str">
        <f t="shared" si="12"/>
        <v>0 CONVENIOSAUDE(CONVENIOSAUDE_Pk,CONVENIOSAUDE_RegistroANS,CONVENIOSAUDE_RazaoSocial,CONVENIOSAUDE_NomeFantasia)VALUES(NULL,"418048","PAR SAÚDE ADMINISTRADORA DE BENEFÍCIOS LTDA","PAR SAÚDE ADMINISTRADORA DE BENEFÍCIOS");</v>
      </c>
    </row>
    <row r="834" spans="1:5" ht="15" customHeight="1">
      <c r="A834" s="42">
        <v>815</v>
      </c>
      <c r="B834" s="42">
        <v>315265</v>
      </c>
      <c r="C834" s="154" t="s">
        <v>16059</v>
      </c>
      <c r="D834" s="154" t="s">
        <v>16058</v>
      </c>
      <c r="E834" s="154" t="str">
        <f t="shared" si="12"/>
        <v>0 CONVENIOSAUDE(CONVENIOSAUDE_Pk,CONVENIOSAUDE_RegistroANS,CONVENIOSAUDE_RazaoSocial,CONVENIOSAUDE_NomeFantasia)VALUES(NULL,"315265","PARANA ASSISTENCIA MEDICA LTDA","PAM");</v>
      </c>
    </row>
    <row r="835" spans="1:5" ht="15" customHeight="1">
      <c r="A835" s="42">
        <v>816</v>
      </c>
      <c r="B835" s="42">
        <v>350141</v>
      </c>
      <c r="C835" s="154" t="s">
        <v>16055</v>
      </c>
      <c r="D835" s="154" t="s">
        <v>16054</v>
      </c>
      <c r="E835" s="154" t="str">
        <f t="shared" si="12"/>
        <v>0 CONVENIOSAUDE(CONVENIOSAUDE_Pk,CONVENIOSAUDE_RegistroANS,CONVENIOSAUDE_RazaoSocial,CONVENIOSAUDE_NomeFantasia)VALUES(NULL,"350141","PARANÁ CLÍNICAS - PLANOS DE SAÚDE S/A","PARANÁ CLÍNICAS");</v>
      </c>
    </row>
    <row r="836" spans="1:5" ht="15" customHeight="1">
      <c r="A836" s="42">
        <v>817</v>
      </c>
      <c r="B836" s="42">
        <v>415464</v>
      </c>
      <c r="C836" s="154" t="s">
        <v>16049</v>
      </c>
      <c r="D836" s="154" t="s">
        <v>16048</v>
      </c>
      <c r="E836" s="154" t="str">
        <f t="shared" si="12"/>
        <v>0 CONVENIOSAUDE(CONVENIOSAUDE_Pk,CONVENIOSAUDE_RegistroANS,CONVENIOSAUDE_RazaoSocial,CONVENIOSAUDE_NomeFantasia)VALUES(NULL,"415464","PARDO PREV CONVÊNIO ODONTOLÓGICO LTDA","PARDO PREV");</v>
      </c>
    </row>
    <row r="837" spans="1:5" ht="15" customHeight="1">
      <c r="A837" s="42">
        <v>818</v>
      </c>
      <c r="B837" s="42">
        <v>415782</v>
      </c>
      <c r="C837" s="154" t="s">
        <v>16044</v>
      </c>
      <c r="D837" s="154" t="s">
        <v>16043</v>
      </c>
      <c r="E837" s="154" t="str">
        <f t="shared" si="12"/>
        <v>0 CONVENIOSAUDE(CONVENIOSAUDE_Pk,CONVENIOSAUDE_RegistroANS,CONVENIOSAUDE_RazaoSocial,CONVENIOSAUDE_NomeFantasia)VALUES(NULL,"415782","PARRA ODONTOLOGIA LTDA","PARRA ODONTOLOGIA - ATUAL CONVENIO");</v>
      </c>
    </row>
    <row r="838" spans="1:5" ht="15" customHeight="1">
      <c r="A838" s="42">
        <v>819</v>
      </c>
      <c r="B838" s="42">
        <v>331988</v>
      </c>
      <c r="C838" s="154" t="s">
        <v>16038</v>
      </c>
      <c r="D838" s="154" t="s">
        <v>16037</v>
      </c>
      <c r="E838" s="154" t="str">
        <f t="shared" si="12"/>
        <v>0 CONVENIOSAUDE(CONVENIOSAUDE_Pk,CONVENIOSAUDE_RegistroANS,CONVENIOSAUDE_RazaoSocial,CONVENIOSAUDE_NomeFantasia)VALUES(NULL,"331988","PASA - PLANO DE ASSISTENCIA A SAUDE DO APOSENTADO DA VALE","PASA");</v>
      </c>
    </row>
    <row r="839" spans="1:5" ht="15" customHeight="1">
      <c r="A839" s="42">
        <v>820</v>
      </c>
      <c r="B839" s="42">
        <v>401781</v>
      </c>
      <c r="C839" s="154" t="s">
        <v>16032</v>
      </c>
      <c r="D839" s="154" t="s">
        <v>16031</v>
      </c>
      <c r="E839" s="154" t="str">
        <f t="shared" si="12"/>
        <v>0 CONVENIOSAUDE(CONVENIOSAUDE_Pk,CONVENIOSAUDE_RegistroANS,CONVENIOSAUDE_RazaoSocial,CONVENIOSAUDE_NomeFantasia)VALUES(NULL,"401781","PAULIDENT ODONTOLOGIA S/C LTDA","ORAL SISTER");</v>
      </c>
    </row>
    <row r="840" spans="1:5" ht="15" customHeight="1">
      <c r="A840" s="42">
        <v>821</v>
      </c>
      <c r="B840" s="42">
        <v>324485</v>
      </c>
      <c r="C840" s="154" t="s">
        <v>16026</v>
      </c>
      <c r="D840" s="154" t="s">
        <v>16025</v>
      </c>
      <c r="E840" s="154" t="str">
        <f t="shared" si="12"/>
        <v>0 CONVENIOSAUDE(CONVENIOSAUDE_Pk,CONVENIOSAUDE_RegistroANS,CONVENIOSAUDE_RazaoSocial,CONVENIOSAUDE_NomeFantasia)VALUES(NULL,"324485","PERDIGÃO AGROINDUSTRIAL S.A","PERDIGÃO");</v>
      </c>
    </row>
    <row r="841" spans="1:5" ht="15" customHeight="1">
      <c r="A841" s="42">
        <v>822</v>
      </c>
      <c r="B841" s="42">
        <v>415545</v>
      </c>
      <c r="C841" s="154" t="s">
        <v>16020</v>
      </c>
      <c r="D841" s="154" t="s">
        <v>16020</v>
      </c>
      <c r="E841" s="154" t="str">
        <f t="shared" si="12"/>
        <v>0 CONVENIOSAUDE(CONVENIOSAUDE_Pk,CONVENIOSAUDE_RegistroANS,CONVENIOSAUDE_RazaoSocial,CONVENIOSAUDE_NomeFantasia)VALUES(NULL,"415545","PERSONAL DOCTOR ASSISTENCIA ODONTOLOGICA LTDA.","PERSONAL DOCTOR ASSISTENCIA ODONTOLOGICA LTDA.");</v>
      </c>
    </row>
    <row r="842" spans="1:5" ht="15" customHeight="1">
      <c r="A842" s="42">
        <v>823</v>
      </c>
      <c r="B842" s="42">
        <v>354571</v>
      </c>
      <c r="C842" s="154" t="s">
        <v>16012</v>
      </c>
      <c r="D842" s="154" t="s">
        <v>16011</v>
      </c>
      <c r="E842" s="154" t="str">
        <f t="shared" si="12"/>
        <v>0 CONVENIOSAUDE(CONVENIOSAUDE_Pk,CONVENIOSAUDE_RegistroANS,CONVENIOSAUDE_RazaoSocial,CONVENIOSAUDE_NomeFantasia)VALUES(NULL,"354571","PETROBRAS DISTRIBUIDORA S.A.","BR");</v>
      </c>
    </row>
    <row r="843" spans="1:5" ht="15" customHeight="1">
      <c r="A843" s="42">
        <v>824</v>
      </c>
      <c r="B843" s="42">
        <v>366871</v>
      </c>
      <c r="C843" s="154" t="s">
        <v>16007</v>
      </c>
      <c r="D843" s="154" t="s">
        <v>16006</v>
      </c>
      <c r="E843" s="154" t="str">
        <f t="shared" si="12"/>
        <v>0 CONVENIOSAUDE(CONVENIOSAUDE_Pk,CONVENIOSAUDE_RegistroANS,CONVENIOSAUDE_RazaoSocial,CONVENIOSAUDE_NomeFantasia)VALUES(NULL,"366871","PETRÓLEO BRASILEIRO S.A.-PETROBRAS","PETROBRAS");</v>
      </c>
    </row>
    <row r="844" spans="1:5" ht="15" customHeight="1">
      <c r="A844" s="42">
        <v>825</v>
      </c>
      <c r="B844" s="42">
        <v>352322</v>
      </c>
      <c r="C844" s="154" t="s">
        <v>16002</v>
      </c>
      <c r="D844" s="154" t="s">
        <v>16001</v>
      </c>
      <c r="E844" s="154" t="str">
        <f t="shared" si="12"/>
        <v>0 CONVENIOSAUDE(CONVENIOSAUDE_Pk,CONVENIOSAUDE_RegistroANS,CONVENIOSAUDE_RazaoSocial,CONVENIOSAUDE_NomeFantasia)VALUES(NULL,"352322","PETROQUÍMICA TRIUNFO S/A","PETROQUÍMICA TRIUNFO");</v>
      </c>
    </row>
    <row r="845" spans="1:5" ht="15" customHeight="1">
      <c r="A845" s="42">
        <v>826</v>
      </c>
      <c r="B845" s="42">
        <v>417653</v>
      </c>
      <c r="C845" s="154" t="s">
        <v>15996</v>
      </c>
      <c r="D845" s="154" t="s">
        <v>15995</v>
      </c>
      <c r="E845" s="154" t="str">
        <f t="shared" si="12"/>
        <v>0 CONVENIOSAUDE(CONVENIOSAUDE_Pk,CONVENIOSAUDE_RegistroANS,CONVENIOSAUDE_RazaoSocial,CONVENIOSAUDE_NomeFantasia)VALUES(NULL,"417653","PLADISA - PLANO DIVINO DE SAÚDE","PLADISA");</v>
      </c>
    </row>
    <row r="846" spans="1:5" ht="15" customHeight="1">
      <c r="A846" s="42">
        <v>827</v>
      </c>
      <c r="B846" s="42">
        <v>411892</v>
      </c>
      <c r="C846" s="154" t="s">
        <v>15991</v>
      </c>
      <c r="D846" s="154" t="s">
        <v>15990</v>
      </c>
      <c r="E846" s="154" t="str">
        <f t="shared" si="12"/>
        <v>0 CONVENIOSAUDE(CONVENIOSAUDE_Pk,CONVENIOSAUDE_RegistroANS,CONVENIOSAUDE_RazaoSocial,CONVENIOSAUDE_NomeFantasia)VALUES(NULL,"411892","PLAMEB - PLANO DE ASSISTENCIA ODONTOLOGICA LTDA","PLAMEB");</v>
      </c>
    </row>
    <row r="847" spans="1:5" ht="15" customHeight="1">
      <c r="A847" s="42">
        <v>828</v>
      </c>
      <c r="B847" s="42">
        <v>343463</v>
      </c>
      <c r="C847" s="154" t="s">
        <v>15985</v>
      </c>
      <c r="D847" s="154" t="s">
        <v>15985</v>
      </c>
      <c r="E847" s="154" t="str">
        <f t="shared" si="12"/>
        <v>0 CONVENIOSAUDE(CONVENIOSAUDE_Pk,CONVENIOSAUDE_RegistroANS,CONVENIOSAUDE_RazaoSocial,CONVENIOSAUDE_NomeFantasia)VALUES(NULL,"343463","PLAMED PLANO DE ASSISTENCIA MEDICA LTDA","PLAMED PLANO DE ASSISTENCIA MEDICA LTDA");</v>
      </c>
    </row>
    <row r="848" spans="1:5" ht="15" customHeight="1">
      <c r="A848" s="42">
        <v>829</v>
      </c>
      <c r="B848" s="42">
        <v>413551</v>
      </c>
      <c r="C848" s="154" t="s">
        <v>15981</v>
      </c>
      <c r="D848" s="154" t="s">
        <v>15980</v>
      </c>
      <c r="E848" s="154" t="str">
        <f t="shared" si="12"/>
        <v>0 CONVENIOSAUDE(CONVENIOSAUDE_Pk,CONVENIOSAUDE_RegistroANS,CONVENIOSAUDE_RazaoSocial,CONVENIOSAUDE_NomeFantasia)VALUES(NULL,"413551","PLAMEDH - PLANO DE ASSISTÊNCIA MÉDICO-HOSPITALAR LTDA","PLAMEDH");</v>
      </c>
    </row>
    <row r="849" spans="1:5" ht="15" customHeight="1">
      <c r="A849" s="42">
        <v>830</v>
      </c>
      <c r="B849" s="42">
        <v>324299</v>
      </c>
      <c r="C849" s="154" t="s">
        <v>15974</v>
      </c>
      <c r="D849" s="154" t="s">
        <v>15973</v>
      </c>
      <c r="E849" s="154" t="str">
        <f t="shared" si="12"/>
        <v>0 CONVENIOSAUDE(CONVENIOSAUDE_Pk,CONVENIOSAUDE_RegistroANS,CONVENIOSAUDE_RazaoSocial,CONVENIOSAUDE_NomeFantasia)VALUES(NULL,"324299","PLAMER PLANO MEDICO DE RESENDE LTDA","PLAMER - PLANO MEDICO RESENDE");</v>
      </c>
    </row>
    <row r="850" spans="1:5" ht="15" customHeight="1">
      <c r="A850" s="42">
        <v>831</v>
      </c>
      <c r="B850" s="42">
        <v>373141</v>
      </c>
      <c r="C850" s="154" t="s">
        <v>15969</v>
      </c>
      <c r="D850" s="154" t="s">
        <v>15968</v>
      </c>
      <c r="E850" s="154" t="str">
        <f t="shared" si="12"/>
        <v>0 CONVENIOSAUDE(CONVENIOSAUDE_Pk,CONVENIOSAUDE_RegistroANS,CONVENIOSAUDE_RazaoSocial,CONVENIOSAUDE_NomeFantasia)VALUES(NULL,"373141","PLAMHEG PLANO DE ASSISTÊNCIA MEDICA E HOSPITALAR DO ESTADO DE GOIAS S/C LTDA","PLAMHEG");</v>
      </c>
    </row>
    <row r="851" spans="1:5" ht="15" customHeight="1">
      <c r="A851" s="42">
        <v>832</v>
      </c>
      <c r="B851" s="42">
        <v>322393</v>
      </c>
      <c r="C851" s="154" t="s">
        <v>15964</v>
      </c>
      <c r="D851" s="154" t="s">
        <v>15963</v>
      </c>
      <c r="E851" s="154" t="str">
        <f t="shared" si="12"/>
        <v>0 CONVENIOSAUDE(CONVENIOSAUDE_Pk,CONVENIOSAUDE_RegistroANS,CONVENIOSAUDE_RazaoSocial,CONVENIOSAUDE_NomeFantasia)VALUES(NULL,"322393","PLAN ASSISTÊNCIA ODONTOLÓGICA LTDA","PLANDENTAL");</v>
      </c>
    </row>
    <row r="852" spans="1:5" ht="15" customHeight="1">
      <c r="A852" s="42">
        <v>833</v>
      </c>
      <c r="B852" s="42">
        <v>386898</v>
      </c>
      <c r="C852" s="154" t="s">
        <v>15956</v>
      </c>
      <c r="D852" s="154" t="s">
        <v>15955</v>
      </c>
      <c r="E852" s="154" t="str">
        <f t="shared" si="12"/>
        <v>0 CONVENIOSAUDE(CONVENIOSAUDE_Pk,CONVENIOSAUDE_RegistroANS,CONVENIOSAUDE_RazaoSocial,CONVENIOSAUDE_NomeFantasia)VALUES(NULL,"386898","PLAN MED LTDA","PLAN MED");</v>
      </c>
    </row>
    <row r="853" spans="1:5" ht="15" customHeight="1">
      <c r="A853" s="42">
        <v>834</v>
      </c>
      <c r="B853" s="42">
        <v>405141</v>
      </c>
      <c r="C853" s="154" t="s">
        <v>15950</v>
      </c>
      <c r="D853" s="154" t="s">
        <v>15950</v>
      </c>
      <c r="E853" s="154" t="str">
        <f t="shared" ref="E853:E916" si="13">B$17&amp;$A$11&amp;B853&amp;$A$11&amp;$A$13&amp;$A$11&amp;C853&amp;$A$11&amp;$A$13&amp;$A$11&amp;D853&amp;$A$11&amp;$A$10&amp;$A$14</f>
        <v>0 CONVENIOSAUDE(CONVENIOSAUDE_Pk,CONVENIOSAUDE_RegistroANS,CONVENIOSAUDE_RazaoSocial,CONVENIOSAUDE_NomeFantasia)VALUES(NULL,"405141","PLANCOR LTDA","PLANCOR LTDA");</v>
      </c>
    </row>
    <row r="854" spans="1:5" ht="15" customHeight="1">
      <c r="A854" s="42">
        <v>835</v>
      </c>
      <c r="B854" s="42">
        <v>418064</v>
      </c>
      <c r="C854" s="154" t="s">
        <v>15945</v>
      </c>
      <c r="D854" s="154" t="s">
        <v>15944</v>
      </c>
      <c r="E854" s="154" t="str">
        <f t="shared" si="13"/>
        <v>0 CONVENIOSAUDE(CONVENIOSAUDE_Pk,CONVENIOSAUDE_RegistroANS,CONVENIOSAUDE_RazaoSocial,CONVENIOSAUDE_NomeFantasia)VALUES(NULL,"418064","PLANET LIFE CONVENIOS ODONTOLÓGICOS S/S LTDA","PLANET LIFE");</v>
      </c>
    </row>
    <row r="855" spans="1:5" ht="15" customHeight="1">
      <c r="A855" s="42">
        <v>836</v>
      </c>
      <c r="B855" s="42">
        <v>416029</v>
      </c>
      <c r="C855" s="154" t="s">
        <v>15942</v>
      </c>
      <c r="D855" s="154" t="s">
        <v>15941</v>
      </c>
      <c r="E855" s="154" t="str">
        <f t="shared" si="13"/>
        <v>0 CONVENIOSAUDE(CONVENIOSAUDE_Pk,CONVENIOSAUDE_RegistroANS,CONVENIOSAUDE_RazaoSocial,CONVENIOSAUDE_NomeFantasia)VALUES(NULL,"416029","PLANLIFE - ASSISTÊNCIA MÉDICA LIMITADA","PLANLIFE");</v>
      </c>
    </row>
    <row r="856" spans="1:5" ht="15" customHeight="1">
      <c r="A856" s="42">
        <v>837</v>
      </c>
      <c r="B856" s="42">
        <v>363391</v>
      </c>
      <c r="C856" s="154" t="s">
        <v>15936</v>
      </c>
      <c r="D856" s="154" t="s">
        <v>14989</v>
      </c>
      <c r="E856" s="154" t="str">
        <f t="shared" si="13"/>
        <v>0 CONVENIOSAUDE(CONVENIOSAUDE_Pk,CONVENIOSAUDE_RegistroANS,CONVENIOSAUDE_RazaoSocial,CONVENIOSAUDE_NomeFantasia)VALUES(NULL,"363391","PLANO ASSISTENCIAL SÃO LUCAS LTDA","SÃO LUCAS SAÚDE");</v>
      </c>
    </row>
    <row r="857" spans="1:5" ht="15" customHeight="1">
      <c r="A857" s="42">
        <v>838</v>
      </c>
      <c r="B857" s="42">
        <v>382281</v>
      </c>
      <c r="C857" s="154" t="s">
        <v>15933</v>
      </c>
      <c r="D857" s="154" t="s">
        <v>15932</v>
      </c>
      <c r="E857" s="154" t="str">
        <f t="shared" si="13"/>
        <v>0 CONVENIOSAUDE(CONVENIOSAUDE_Pk,CONVENIOSAUDE_RegistroANS,CONVENIOSAUDE_RazaoSocial,CONVENIOSAUDE_NomeFantasia)VALUES(NULL,"382281","PLANO DE ASSISTÊNCIA MÉDICA MINEIRA LTDA","PLAM");</v>
      </c>
    </row>
    <row r="858" spans="1:5" ht="15" customHeight="1">
      <c r="A858" s="42">
        <v>839</v>
      </c>
      <c r="B858" s="42">
        <v>417106</v>
      </c>
      <c r="C858" s="154" t="s">
        <v>15926</v>
      </c>
      <c r="D858" s="154" t="s">
        <v>15925</v>
      </c>
      <c r="E858" s="154" t="str">
        <f t="shared" si="13"/>
        <v>0 CONVENIOSAUDE(CONVENIOSAUDE_Pk,CONVENIOSAUDE_RegistroANS,CONVENIOSAUDE_RazaoSocial,CONVENIOSAUDE_NomeFantasia)VALUES(NULL,"417106","PLANO DE ASSISTÊNCIA ODONTOLÓGICA FAUCHARD LTDA","ODONTO S.A");</v>
      </c>
    </row>
    <row r="859" spans="1:5" ht="15" customHeight="1">
      <c r="A859" s="42">
        <v>840</v>
      </c>
      <c r="B859" s="42">
        <v>357294</v>
      </c>
      <c r="C859" s="154" t="s">
        <v>15920</v>
      </c>
      <c r="D859" s="154" t="s">
        <v>14729</v>
      </c>
      <c r="E859" s="154" t="str">
        <f t="shared" si="13"/>
        <v>0 CONVENIOSAUDE(CONVENIOSAUDE_Pk,CONVENIOSAUDE_RegistroANS,CONVENIOSAUDE_RazaoSocial,CONVENIOSAUDE_NomeFantasia)VALUES(NULL,"357294","PLANO DE ASSISTENCIA ODONTOLOGICA UNIDONTO LTDA","UNIDONTO");</v>
      </c>
    </row>
    <row r="860" spans="1:5" ht="15" customHeight="1">
      <c r="A860" s="42">
        <v>841</v>
      </c>
      <c r="B860" s="42">
        <v>406201</v>
      </c>
      <c r="C860" s="154" t="s">
        <v>15916</v>
      </c>
      <c r="D860" s="154" t="s">
        <v>15915</v>
      </c>
      <c r="E860" s="154" t="str">
        <f t="shared" si="13"/>
        <v>0 CONVENIOSAUDE(CONVENIOSAUDE_Pk,CONVENIOSAUDE_RegistroANS,CONVENIOSAUDE_RazaoSocial,CONVENIOSAUDE_NomeFantasia)VALUES(NULL,"406201","PLANO DE AUTOGESTÃO EM SAÚDE DOS SERVIDORES DO PODER JUDICIÁRIO","SIND-SAÚDE");</v>
      </c>
    </row>
    <row r="861" spans="1:5" ht="15" customHeight="1">
      <c r="A861" s="42">
        <v>842</v>
      </c>
      <c r="B861" s="42">
        <v>360244</v>
      </c>
      <c r="C861" s="154" t="s">
        <v>15910</v>
      </c>
      <c r="D861" s="154" t="s">
        <v>15910</v>
      </c>
      <c r="E861" s="154" t="str">
        <f t="shared" si="13"/>
        <v>0 CONVENIOSAUDE(CONVENIOSAUDE_Pk,CONVENIOSAUDE_RegistroANS,CONVENIOSAUDE_RazaoSocial,CONVENIOSAUDE_NomeFantasia)VALUES(NULL,"360244","PLANO DE SAÚDE ANA COSTA LTDA.","PLANO DE SAÚDE ANA COSTA LTDA.");</v>
      </c>
    </row>
    <row r="862" spans="1:5" ht="15" customHeight="1">
      <c r="A862" s="42">
        <v>843</v>
      </c>
      <c r="B862" s="42">
        <v>411582</v>
      </c>
      <c r="C862" s="154" t="s">
        <v>15905</v>
      </c>
      <c r="D862" s="154" t="s">
        <v>15904</v>
      </c>
      <c r="E862" s="154" t="str">
        <f t="shared" si="13"/>
        <v>0 CONVENIOSAUDE(CONVENIOSAUDE_Pk,CONVENIOSAUDE_RegistroANS,CONVENIOSAUDE_RazaoSocial,CONVENIOSAUDE_NomeFantasia)VALUES(NULL,"411582","PLANO DE SAUDE ASES LTDA.","ASES");</v>
      </c>
    </row>
    <row r="863" spans="1:5" ht="15" customHeight="1">
      <c r="A863" s="42">
        <v>844</v>
      </c>
      <c r="B863" s="42">
        <v>344010</v>
      </c>
      <c r="C863" s="154" t="s">
        <v>15900</v>
      </c>
      <c r="D863" s="154" t="s">
        <v>15899</v>
      </c>
      <c r="E863" s="154" t="str">
        <f t="shared" si="13"/>
        <v>0 CONVENIOSAUDE(CONVENIOSAUDE_Pk,CONVENIOSAUDE_RegistroANS,CONVENIOSAUDE_RazaoSocial,CONVENIOSAUDE_NomeFantasia)VALUES(NULL,"344010","PLANO DE SAUDE UNIFENAS","SAÚDE UNIFENAS");</v>
      </c>
    </row>
    <row r="864" spans="1:5" ht="15" customHeight="1">
      <c r="A864" s="42">
        <v>845</v>
      </c>
      <c r="B864" s="42">
        <v>416045</v>
      </c>
      <c r="C864" s="154" t="s">
        <v>15895</v>
      </c>
      <c r="D864" s="154" t="s">
        <v>15894</v>
      </c>
      <c r="E864" s="154" t="str">
        <f t="shared" si="13"/>
        <v>0 CONVENIOSAUDE(CONVENIOSAUDE_Pk,CONVENIOSAUDE_RegistroANS,CONVENIOSAUDE_RazaoSocial,CONVENIOSAUDE_NomeFantasia)VALUES(NULL,"416045","PLANO DE SAÚDE VIP LTDA.","VIP SAÚDE");</v>
      </c>
    </row>
    <row r="865" spans="1:5" ht="15" customHeight="1">
      <c r="A865" s="42">
        <v>846</v>
      </c>
      <c r="B865" s="42">
        <v>411256</v>
      </c>
      <c r="C865" s="154" t="s">
        <v>15887</v>
      </c>
      <c r="D865" s="154" t="s">
        <v>15887</v>
      </c>
      <c r="E865" s="154" t="str">
        <f t="shared" si="13"/>
        <v>0 CONVENIOSAUDE(CONVENIOSAUDE_Pk,CONVENIOSAUDE_RegistroANS,CONVENIOSAUDE_RazaoSocial,CONVENIOSAUDE_NomeFantasia)VALUES(NULL,"411256","PLANO HOSPITAL SAMARITANO LTDA","PLANO HOSPITAL SAMARITANO LTDA");</v>
      </c>
    </row>
    <row r="866" spans="1:5" ht="15" customHeight="1">
      <c r="A866" s="42">
        <v>847</v>
      </c>
      <c r="B866" s="42">
        <v>415936</v>
      </c>
      <c r="C866" s="154" t="s">
        <v>15883</v>
      </c>
      <c r="D866" s="154" t="s">
        <v>15882</v>
      </c>
      <c r="E866" s="154" t="str">
        <f t="shared" si="13"/>
        <v>0 CONVENIOSAUDE(CONVENIOSAUDE_Pk,CONVENIOSAUDE_RegistroANS,CONVENIOSAUDE_RazaoSocial,CONVENIOSAUDE_NomeFantasia)VALUES(NULL,"415936","PLANO ODONTO MINAS LTDA.","ODONTO MINAS");</v>
      </c>
    </row>
    <row r="867" spans="1:5" ht="15" customHeight="1">
      <c r="A867" s="42">
        <v>848</v>
      </c>
      <c r="B867" s="42">
        <v>358053</v>
      </c>
      <c r="C867" s="154" t="s">
        <v>15877</v>
      </c>
      <c r="D867" s="154" t="s">
        <v>15876</v>
      </c>
      <c r="E867" s="154" t="str">
        <f t="shared" si="13"/>
        <v>0 CONVENIOSAUDE(CONVENIOSAUDE_Pk,CONVENIOSAUDE_RegistroANS,CONVENIOSAUDE_RazaoSocial,CONVENIOSAUDE_NomeFantasia)VALUES(NULL,"358053","PLANO SAÚDE SÃO FRANCISCO LTDA.","PLANMED");</v>
      </c>
    </row>
    <row r="868" spans="1:5" ht="15" customHeight="1">
      <c r="A868" s="42">
        <v>849</v>
      </c>
      <c r="B868" s="42">
        <v>417688</v>
      </c>
      <c r="C868" s="154" t="s">
        <v>15871</v>
      </c>
      <c r="D868" s="154" t="s">
        <v>11408</v>
      </c>
      <c r="E868" s="154" t="str">
        <f t="shared" si="13"/>
        <v>0 CONVENIOSAUDE(CONVENIOSAUDE_Pk,CONVENIOSAUDE_RegistroANS,CONVENIOSAUDE_RazaoSocial,CONVENIOSAUDE_NomeFantasia)VALUES(NULL,"417688","PLANO SEGURO ADMINISTRADORA DE BENEFICIOS LTDA","-");</v>
      </c>
    </row>
    <row r="869" spans="1:5" ht="15" customHeight="1">
      <c r="A869" s="42">
        <v>850</v>
      </c>
      <c r="B869" s="42">
        <v>415987</v>
      </c>
      <c r="C869" s="154" t="s">
        <v>15867</v>
      </c>
      <c r="D869" s="154" t="s">
        <v>15866</v>
      </c>
      <c r="E869" s="154" t="str">
        <f t="shared" si="13"/>
        <v>0 CONVENIOSAUDE(CONVENIOSAUDE_Pk,CONVENIOSAUDE_RegistroANS,CONVENIOSAUDE_RazaoSocial,CONVENIOSAUDE_NomeFantasia)VALUES(NULL,"415987","PLANO VIDA SAUDE SERVIÇOS ODONTOLOGICOS LTDA","ORAL SANTA HELENA");</v>
      </c>
    </row>
    <row r="870" spans="1:5" ht="15" customHeight="1">
      <c r="A870" s="42">
        <v>851</v>
      </c>
      <c r="B870" s="42">
        <v>416517</v>
      </c>
      <c r="C870" s="154" t="s">
        <v>15861</v>
      </c>
      <c r="D870" s="154" t="s">
        <v>11408</v>
      </c>
      <c r="E870" s="154" t="str">
        <f t="shared" si="13"/>
        <v>0 CONVENIOSAUDE(CONVENIOSAUDE_Pk,CONVENIOSAUDE_RegistroANS,CONVENIOSAUDE_RazaoSocial,CONVENIOSAUDE_NomeFantasia)VALUES(NULL,"416517","PLANODENTE LTDA.","-");</v>
      </c>
    </row>
    <row r="871" spans="1:5" ht="15" customHeight="1">
      <c r="A871" s="42">
        <v>852</v>
      </c>
      <c r="B871" s="42">
        <v>306444</v>
      </c>
      <c r="C871" s="154" t="s">
        <v>15855</v>
      </c>
      <c r="D871" s="154" t="s">
        <v>15854</v>
      </c>
      <c r="E871" s="154" t="str">
        <f t="shared" si="13"/>
        <v>0 CONVENIOSAUDE(CONVENIOSAUDE_Pk,CONVENIOSAUDE_RegistroANS,CONVENIOSAUDE_RazaoSocial,CONVENIOSAUDE_NomeFantasia)VALUES(NULL,"306444","PLASAC PLANO DE SAÚDE LTDA","PLASAC");</v>
      </c>
    </row>
    <row r="872" spans="1:5" ht="15" customHeight="1">
      <c r="A872" s="42">
        <v>853</v>
      </c>
      <c r="B872" s="42">
        <v>409260</v>
      </c>
      <c r="C872" s="154" t="s">
        <v>15850</v>
      </c>
      <c r="D872" s="154" t="s">
        <v>15849</v>
      </c>
      <c r="E872" s="154" t="str">
        <f t="shared" si="13"/>
        <v>0 CONVENIOSAUDE(CONVENIOSAUDE_Pk,CONVENIOSAUDE_RegistroANS,CONVENIOSAUDE_RazaoSocial,CONVENIOSAUDE_NomeFantasia)VALUES(NULL,"409260","PLASMMET PLANO DE SAUDE LTDA.","PLASMMET SAUDE");</v>
      </c>
    </row>
    <row r="873" spans="1:5" ht="15" customHeight="1">
      <c r="A873" s="42">
        <v>854</v>
      </c>
      <c r="B873" s="42">
        <v>348830</v>
      </c>
      <c r="C873" s="154" t="s">
        <v>15845</v>
      </c>
      <c r="D873" s="154" t="s">
        <v>15844</v>
      </c>
      <c r="E873" s="154" t="str">
        <f t="shared" si="13"/>
        <v>0 CONVENIOSAUDE(CONVENIOSAUDE_Pk,CONVENIOSAUDE_RegistroANS,CONVENIOSAUDE_RazaoSocial,CONVENIOSAUDE_NomeFantasia)VALUES(NULL,"348830","PLENA SAÚDE LTDA","PLENA SAÚDE");</v>
      </c>
    </row>
    <row r="874" spans="1:5" ht="15" customHeight="1">
      <c r="A874" s="42">
        <v>855</v>
      </c>
      <c r="B874" s="42">
        <v>403458</v>
      </c>
      <c r="C874" s="154" t="s">
        <v>15839</v>
      </c>
      <c r="D874" s="154" t="s">
        <v>15838</v>
      </c>
      <c r="E874" s="154" t="str">
        <f t="shared" si="13"/>
        <v>0 CONVENIOSAUDE(CONVENIOSAUDE_Pk,CONVENIOSAUDE_RegistroANS,CONVENIOSAUDE_RazaoSocial,CONVENIOSAUDE_NomeFantasia)VALUES(NULL,"403458","PLENODONTO ASSISTÊNCIA ODONTOLÓGICA S/C LTDA.","PLENODONTO");</v>
      </c>
    </row>
    <row r="875" spans="1:5" ht="15" customHeight="1">
      <c r="A875" s="42">
        <v>856</v>
      </c>
      <c r="B875" s="42">
        <v>417751</v>
      </c>
      <c r="C875" s="154" t="s">
        <v>15832</v>
      </c>
      <c r="D875" s="154" t="s">
        <v>15832</v>
      </c>
      <c r="E875" s="154" t="str">
        <f t="shared" si="13"/>
        <v>0 CONVENIOSAUDE(CONVENIOSAUDE_Pk,CONVENIOSAUDE_RegistroANS,CONVENIOSAUDE_RazaoSocial,CONVENIOSAUDE_NomeFantasia)VALUES(NULL,"417751","PLURICLUB ADMINISTRADORA DE BENEFÍCIOS LTDA.","PLURICLUB ADMINISTRADORA DE BENEFÍCIOS LTDA.");</v>
      </c>
    </row>
    <row r="876" spans="1:5" ht="15" customHeight="1">
      <c r="A876" s="42">
        <v>857</v>
      </c>
      <c r="B876" s="42">
        <v>416088</v>
      </c>
      <c r="C876" s="154" t="s">
        <v>15827</v>
      </c>
      <c r="D876" s="154" t="s">
        <v>15826</v>
      </c>
      <c r="E876" s="154" t="str">
        <f t="shared" si="13"/>
        <v>0 CONVENIOSAUDE(CONVENIOSAUDE_Pk,CONVENIOSAUDE_RegistroANS,CONVENIOSAUDE_RazaoSocial,CONVENIOSAUDE_NomeFantasia)VALUES(NULL,"416088","PLUS ODONTO WORLD ASSISTÊNCIA ODONTOLÓGICA LTDA","ODONTO WORLD");</v>
      </c>
    </row>
    <row r="877" spans="1:5" ht="15" customHeight="1">
      <c r="A877" s="42">
        <v>858</v>
      </c>
      <c r="B877" s="42">
        <v>408298</v>
      </c>
      <c r="C877" s="154" t="s">
        <v>15822</v>
      </c>
      <c r="D877" s="154" t="s">
        <v>15462</v>
      </c>
      <c r="E877" s="154" t="str">
        <f t="shared" si="13"/>
        <v>0 CONVENIOSAUDE(CONVENIOSAUDE_Pk,CONVENIOSAUDE_RegistroANS,CONVENIOSAUDE_RazaoSocial,CONVENIOSAUDE_NomeFantasia)VALUES(NULL,"408298","POLI ORAL PLANOS ODONTOLÓGICOS S/S LTDA","PROVIDENCIA");</v>
      </c>
    </row>
    <row r="878" spans="1:5" ht="15" customHeight="1">
      <c r="A878" s="42">
        <v>859</v>
      </c>
      <c r="B878" s="42">
        <v>351270</v>
      </c>
      <c r="C878" s="154" t="s">
        <v>15818</v>
      </c>
      <c r="D878" s="154" t="s">
        <v>15818</v>
      </c>
      <c r="E878" s="154" t="str">
        <f t="shared" si="13"/>
        <v>0 CONVENIOSAUDE(CONVENIOSAUDE_Pk,CONVENIOSAUDE_RegistroANS,CONVENIOSAUDE_RazaoSocial,CONVENIOSAUDE_NomeFantasia)VALUES(NULL,"351270","POLI SAUDE OPERADORA DE PLANO DE SAUDE LTDA","POLI SAUDE OPERADORA DE PLANO DE SAUDE LTDA");</v>
      </c>
    </row>
    <row r="879" spans="1:5" ht="15" customHeight="1">
      <c r="A879" s="42">
        <v>860</v>
      </c>
      <c r="B879" s="42">
        <v>339091</v>
      </c>
      <c r="C879" s="154" t="s">
        <v>15814</v>
      </c>
      <c r="D879" s="154" t="s">
        <v>15813</v>
      </c>
      <c r="E879" s="154" t="str">
        <f t="shared" si="13"/>
        <v>0 CONVENIOSAUDE(CONVENIOSAUDE_Pk,CONVENIOSAUDE_RegistroANS,CONVENIOSAUDE_RazaoSocial,CONVENIOSAUDE_NomeFantasia)VALUES(NULL,"339091","POLICLIN S/A SERVIÇOS MÉDICO-HOSPITALARES","POLICLIN S/A");</v>
      </c>
    </row>
    <row r="880" spans="1:5" ht="15" customHeight="1">
      <c r="A880" s="42">
        <v>861</v>
      </c>
      <c r="B880" s="42">
        <v>415693</v>
      </c>
      <c r="C880" s="154" t="s">
        <v>15809</v>
      </c>
      <c r="D880" s="154" t="s">
        <v>11408</v>
      </c>
      <c r="E880" s="154" t="str">
        <f t="shared" si="13"/>
        <v>0 CONVENIOSAUDE(CONVENIOSAUDE_Pk,CONVENIOSAUDE_RegistroANS,CONVENIOSAUDE_RazaoSocial,CONVENIOSAUDE_NomeFantasia)VALUES(NULL,"415693","POLICLIN SAÚDE S/A.","-");</v>
      </c>
    </row>
    <row r="881" spans="1:5" ht="15" customHeight="1">
      <c r="A881" s="42">
        <v>862</v>
      </c>
      <c r="B881" s="42">
        <v>407992</v>
      </c>
      <c r="C881" s="154" t="s">
        <v>15806</v>
      </c>
      <c r="D881" s="154" t="s">
        <v>11408</v>
      </c>
      <c r="E881" s="154" t="str">
        <f t="shared" si="13"/>
        <v>0 CONVENIOSAUDE(CONVENIOSAUDE_Pk,CONVENIOSAUDE_RegistroANS,CONVENIOSAUDE_RazaoSocial,CONVENIOSAUDE_NomeFantasia)VALUES(NULL,"407992","POLICLINICA AMBULATORIAL DE MIGUEL COUTO LTDA","-");</v>
      </c>
    </row>
    <row r="882" spans="1:5" ht="15" customHeight="1">
      <c r="A882" s="42">
        <v>863</v>
      </c>
      <c r="B882" s="42">
        <v>405281</v>
      </c>
      <c r="C882" s="154" t="s">
        <v>15801</v>
      </c>
      <c r="D882" s="154" t="s">
        <v>15800</v>
      </c>
      <c r="E882" s="154" t="str">
        <f t="shared" si="13"/>
        <v>0 CONVENIOSAUDE(CONVENIOSAUDE_Pk,CONVENIOSAUDE_RegistroANS,CONVENIOSAUDE_RazaoSocial,CONVENIOSAUDE_NomeFantasia)VALUES(NULL,"405281","POLICLINICA CENTRAL DA TAQUARA LTDA.","CENTRAL MEDICA TAQUARA");</v>
      </c>
    </row>
    <row r="883" spans="1:5" ht="15" customHeight="1">
      <c r="A883" s="42">
        <v>864</v>
      </c>
      <c r="B883" s="42">
        <v>408581</v>
      </c>
      <c r="C883" s="154" t="s">
        <v>15796</v>
      </c>
      <c r="D883" s="154" t="s">
        <v>15795</v>
      </c>
      <c r="E883" s="154" t="str">
        <f t="shared" si="13"/>
        <v>0 CONVENIOSAUDE(CONVENIOSAUDE_Pk,CONVENIOSAUDE_RegistroANS,CONVENIOSAUDE_RazaoSocial,CONVENIOSAUDE_NomeFantasia)VALUES(NULL,"408581","POLICLÍNICA GRAMACHO LTDA - EPP","MED-LAGOS");</v>
      </c>
    </row>
    <row r="884" spans="1:5" ht="15" customHeight="1">
      <c r="A884" s="42">
        <v>865</v>
      </c>
      <c r="B884" s="42">
        <v>415065</v>
      </c>
      <c r="C884" s="154" t="s">
        <v>15789</v>
      </c>
      <c r="D884" s="154" t="s">
        <v>15788</v>
      </c>
      <c r="E884" s="154" t="str">
        <f t="shared" si="13"/>
        <v>0 CONVENIOSAUDE(CONVENIOSAUDE_Pk,CONVENIOSAUDE_RegistroANS,CONVENIOSAUDE_RazaoSocial,CONVENIOSAUDE_NomeFantasia)VALUES(NULL,"415065","POLICLÍNICA ODONTOLÓGICA DA PREVENÇÃO LTDA.","PROJETO SORRIR");</v>
      </c>
    </row>
    <row r="885" spans="1:5" ht="15" customHeight="1">
      <c r="A885" s="42">
        <v>866</v>
      </c>
      <c r="B885" s="42">
        <v>404888</v>
      </c>
      <c r="C885" s="154" t="s">
        <v>15784</v>
      </c>
      <c r="D885" s="154" t="s">
        <v>15784</v>
      </c>
      <c r="E885" s="154" t="str">
        <f t="shared" si="13"/>
        <v>0 CONVENIOSAUDE(CONVENIOSAUDE_Pk,CONVENIOSAUDE_RegistroANS,CONVENIOSAUDE_RazaoSocial,CONVENIOSAUDE_NomeFantasia)VALUES(NULL,"404888","POLICLINICA RIO GRANDE LTDA","POLICLINICA RIO GRANDE LTDA");</v>
      </c>
    </row>
    <row r="886" spans="1:5" ht="15" customHeight="1">
      <c r="A886" s="42">
        <v>867</v>
      </c>
      <c r="B886" s="42">
        <v>414638</v>
      </c>
      <c r="C886" s="154" t="s">
        <v>15780</v>
      </c>
      <c r="D886" s="154" t="s">
        <v>15779</v>
      </c>
      <c r="E886" s="154" t="str">
        <f t="shared" si="13"/>
        <v>0 CONVENIOSAUDE(CONVENIOSAUDE_Pk,CONVENIOSAUDE_RegistroANS,CONVENIOSAUDE_RazaoSocial,CONVENIOSAUDE_NomeFantasia)VALUES(NULL,"414638","POLICLINICA SÃO JOSÉ LTDA.","POLIPLAN");</v>
      </c>
    </row>
    <row r="887" spans="1:5" ht="15" customHeight="1">
      <c r="A887" s="42">
        <v>868</v>
      </c>
      <c r="B887" s="42">
        <v>412228</v>
      </c>
      <c r="C887" s="154" t="s">
        <v>15774</v>
      </c>
      <c r="D887" s="154" t="s">
        <v>15773</v>
      </c>
      <c r="E887" s="154" t="str">
        <f t="shared" si="13"/>
        <v>0 CONVENIOSAUDE(CONVENIOSAUDE_Pk,CONVENIOSAUDE_RegistroANS,CONVENIOSAUDE_RazaoSocial,CONVENIOSAUDE_NomeFantasia)VALUES(NULL,"412228","POLICON ASSISTENCIA MÉDICA LTDA - EPP","PCM SAÚDE");</v>
      </c>
    </row>
    <row r="888" spans="1:5" ht="15" customHeight="1">
      <c r="A888" s="42">
        <v>869</v>
      </c>
      <c r="B888" s="42">
        <v>316903</v>
      </c>
      <c r="C888" s="154" t="s">
        <v>15768</v>
      </c>
      <c r="D888" s="154" t="s">
        <v>15767</v>
      </c>
      <c r="E888" s="154" t="str">
        <f t="shared" si="13"/>
        <v>0 CONVENIOSAUDE(CONVENIOSAUDE_Pk,CONVENIOSAUDE_RegistroANS,CONVENIOSAUDE_RazaoSocial,CONVENIOSAUDE_NomeFantasia)VALUES(NULL,"316903","POLIMÉDICA SAÚDE SOCIEDADE SIMPLES LTDA","POLIMÉDICA SAÚDE");</v>
      </c>
    </row>
    <row r="889" spans="1:5" ht="15" customHeight="1">
      <c r="A889" s="42">
        <v>870</v>
      </c>
      <c r="B889" s="42">
        <v>332291</v>
      </c>
      <c r="C889" s="154" t="s">
        <v>15763</v>
      </c>
      <c r="D889" s="154" t="s">
        <v>15762</v>
      </c>
      <c r="E889" s="154" t="str">
        <f t="shared" si="13"/>
        <v>0 CONVENIOSAUDE(CONVENIOSAUDE_Pk,CONVENIOSAUDE_RegistroANS,CONVENIOSAUDE_RazaoSocial,CONVENIOSAUDE_NomeFantasia)VALUES(NULL,"332291","POLYMED - POLYCLÍNICA MÉDICA E OPERADORA DE PLANOS DE SAÚDE S/S LTDA","POLYMED");</v>
      </c>
    </row>
    <row r="890" spans="1:5" ht="15" customHeight="1">
      <c r="A890" s="42">
        <v>871</v>
      </c>
      <c r="B890" s="42">
        <v>406741</v>
      </c>
      <c r="C890" s="154" t="s">
        <v>15756</v>
      </c>
      <c r="D890" s="154" t="s">
        <v>15755</v>
      </c>
      <c r="E890" s="154" t="str">
        <f t="shared" si="13"/>
        <v>0 CONVENIOSAUDE(CONVENIOSAUDE_Pk,CONVENIOSAUDE_RegistroANS,CONVENIOSAUDE_RazaoSocial,CONVENIOSAUDE_NomeFantasia)VALUES(NULL,"406741","PONTESCLIN CLINICA MEDICA E ODONTOLOGICA LTDA","PONTESCLIN");</v>
      </c>
    </row>
    <row r="891" spans="1:5" ht="15" customHeight="1">
      <c r="A891" s="42">
        <v>872</v>
      </c>
      <c r="B891" s="42">
        <v>413411</v>
      </c>
      <c r="C891" s="154" t="s">
        <v>15749</v>
      </c>
      <c r="D891" s="154" t="s">
        <v>15748</v>
      </c>
      <c r="E891" s="154" t="str">
        <f t="shared" si="13"/>
        <v>0 CONVENIOSAUDE(CONVENIOSAUDE_Pk,CONVENIOSAUDE_RegistroANS,CONVENIOSAUDE_RazaoSocial,CONVENIOSAUDE_NomeFantasia)VALUES(NULL,"413411","PONTUAL SAÚDE ASSISTÊNCIA MÉDICA LTDA","PONTUAL SAUDE ASSISTENCIA MEDICA LTDA");</v>
      </c>
    </row>
    <row r="892" spans="1:5" ht="15" customHeight="1">
      <c r="A892" s="42">
        <v>873</v>
      </c>
      <c r="B892" s="42">
        <v>346870</v>
      </c>
      <c r="C892" s="154" t="s">
        <v>15741</v>
      </c>
      <c r="D892" s="154" t="s">
        <v>15741</v>
      </c>
      <c r="E892" s="154" t="str">
        <f t="shared" si="13"/>
        <v>0 CONVENIOSAUDE(CONVENIOSAUDE_Pk,CONVENIOSAUDE_RegistroANS,CONVENIOSAUDE_RazaoSocial,CONVENIOSAUDE_NomeFantasia)VALUES(NULL,"346870","PORTO ALEGRE CLÍNICAS S/S LTDA.","PORTO ALEGRE CLÍNICAS S/S LTDA.");</v>
      </c>
    </row>
    <row r="893" spans="1:5" ht="15" customHeight="1">
      <c r="A893" s="42">
        <v>874</v>
      </c>
      <c r="B893" s="42">
        <v>415081</v>
      </c>
      <c r="C893" s="154" t="s">
        <v>15737</v>
      </c>
      <c r="D893" s="154" t="s">
        <v>15736</v>
      </c>
      <c r="E893" s="154" t="str">
        <f t="shared" si="13"/>
        <v>0 CONVENIOSAUDE(CONVENIOSAUDE_Pk,CONVENIOSAUDE_RegistroANS,CONVENIOSAUDE_RazaoSocial,CONVENIOSAUDE_NomeFantasia)VALUES(NULL,"415081","PORTO DIAS SAUDE LTDA.","PORTO DIAS SAUDE");</v>
      </c>
    </row>
    <row r="894" spans="1:5" ht="15" customHeight="1">
      <c r="A894" s="42">
        <v>875</v>
      </c>
      <c r="B894" s="42">
        <v>582</v>
      </c>
      <c r="C894" s="154" t="s">
        <v>15729</v>
      </c>
      <c r="D894" s="154" t="s">
        <v>15728</v>
      </c>
      <c r="E894" s="154" t="str">
        <f t="shared" si="13"/>
        <v>0 CONVENIOSAUDE(CONVENIOSAUDE_Pk,CONVENIOSAUDE_RegistroANS,CONVENIOSAUDE_RazaoSocial,CONVENIOSAUDE_NomeFantasia)VALUES(NULL,"582","PORTO SEGURO - SEGURO SAÚDE S/A","PORTO SAÚDE");</v>
      </c>
    </row>
    <row r="895" spans="1:5" ht="15" customHeight="1">
      <c r="A895" s="42">
        <v>876</v>
      </c>
      <c r="B895" s="42">
        <v>417491</v>
      </c>
      <c r="C895" s="154" t="s">
        <v>15723</v>
      </c>
      <c r="D895" s="154" t="s">
        <v>15723</v>
      </c>
      <c r="E895" s="154" t="str">
        <f t="shared" si="13"/>
        <v>0 CONVENIOSAUDE(CONVENIOSAUDE_Pk,CONVENIOSAUDE_RegistroANS,CONVENIOSAUDE_RazaoSocial,CONVENIOSAUDE_NomeFantasia)VALUES(NULL,"417491","PORTOMED - PORTO SEGURO SERVIÇOS DE SAUDE S/A","PORTOMED - PORTO SEGURO SERVIÇOS DE SAUDE S/A");</v>
      </c>
    </row>
    <row r="896" spans="1:5" ht="15" customHeight="1">
      <c r="A896" s="42">
        <v>877</v>
      </c>
      <c r="B896" s="42">
        <v>417823</v>
      </c>
      <c r="C896" s="154" t="s">
        <v>15720</v>
      </c>
      <c r="D896" s="154" t="s">
        <v>15719</v>
      </c>
      <c r="E896" s="154" t="str">
        <f t="shared" si="13"/>
        <v>0 CONVENIOSAUDE(CONVENIOSAUDE_Pk,CONVENIOSAUDE_RegistroANS,CONVENIOSAUDE_RazaoSocial,CONVENIOSAUDE_NomeFantasia)VALUES(NULL,"417823","PREMIUM SAÚDE LTDA","PREMIUM SAÚDE");</v>
      </c>
    </row>
    <row r="897" spans="1:5" ht="15" customHeight="1">
      <c r="A897" s="42">
        <v>878</v>
      </c>
      <c r="B897" s="42">
        <v>384844</v>
      </c>
      <c r="C897" s="154" t="s">
        <v>15714</v>
      </c>
      <c r="D897" s="154" t="s">
        <v>15714</v>
      </c>
      <c r="E897" s="154" t="str">
        <f t="shared" si="13"/>
        <v>0 CONVENIOSAUDE(CONVENIOSAUDE_Pk,CONVENIOSAUDE_RegistroANS,CONVENIOSAUDE_RazaoSocial,CONVENIOSAUDE_NomeFantasia)VALUES(NULL,"384844","PREST ODONTO LTDA","PREST ODONTO LTDA");</v>
      </c>
    </row>
    <row r="898" spans="1:5" ht="15" customHeight="1">
      <c r="A898" s="42">
        <v>879</v>
      </c>
      <c r="B898" s="42">
        <v>335410</v>
      </c>
      <c r="C898" s="154" t="s">
        <v>15711</v>
      </c>
      <c r="D898" s="154" t="s">
        <v>15710</v>
      </c>
      <c r="E898" s="154" t="str">
        <f t="shared" si="13"/>
        <v>0 CONVENIOSAUDE(CONVENIOSAUDE_Pk,CONVENIOSAUDE_RegistroANS,CONVENIOSAUDE_RazaoSocial,CONVENIOSAUDE_NomeFantasia)VALUES(NULL,"335410","PREV ASSISTÊNCIA ODONTOLÓGICA LTDA.","PREV ODONTO ASSISTÊNCIA ODONTOLÓGICA S/C LTDA.");</v>
      </c>
    </row>
    <row r="899" spans="1:5" ht="15" customHeight="1">
      <c r="A899" s="42">
        <v>880</v>
      </c>
      <c r="B899" s="42">
        <v>414948</v>
      </c>
      <c r="C899" s="154" t="s">
        <v>15704</v>
      </c>
      <c r="D899" s="154" t="s">
        <v>15704</v>
      </c>
      <c r="E899" s="154" t="str">
        <f t="shared" si="13"/>
        <v>0 CONVENIOSAUDE(CONVENIOSAUDE_Pk,CONVENIOSAUDE_RegistroANS,CONVENIOSAUDE_RazaoSocial,CONVENIOSAUDE_NomeFantasia)VALUES(NULL,"414948","PREV SAÚDE ASSOCIAÇÃO DE ASSISTÊNCIA MÉDICA PRIVADA","PREV SAÚDE ASSOCIAÇÃO DE ASSISTÊNCIA MÉDICA PRIVADA");</v>
      </c>
    </row>
    <row r="900" spans="1:5" ht="15" customHeight="1">
      <c r="A900" s="42">
        <v>881</v>
      </c>
      <c r="B900" s="42">
        <v>401609</v>
      </c>
      <c r="C900" s="154" t="s">
        <v>15696</v>
      </c>
      <c r="D900" s="154" t="s">
        <v>15695</v>
      </c>
      <c r="E900" s="154" t="str">
        <f t="shared" si="13"/>
        <v>0 CONVENIOSAUDE(CONVENIOSAUDE_Pk,CONVENIOSAUDE_RegistroANS,CONVENIOSAUDE_RazaoSocial,CONVENIOSAUDE_NomeFantasia)VALUES(NULL,"401609","PREV SYSTEM LTDA.","PREV SYSTEM");</v>
      </c>
    </row>
    <row r="901" spans="1:5" ht="15" customHeight="1">
      <c r="A901" s="42">
        <v>882</v>
      </c>
      <c r="B901" s="42">
        <v>410420</v>
      </c>
      <c r="C901" s="154" t="s">
        <v>15689</v>
      </c>
      <c r="D901" s="154" t="s">
        <v>15688</v>
      </c>
      <c r="E901" s="154" t="str">
        <f t="shared" si="13"/>
        <v>0 CONVENIOSAUDE(CONVENIOSAUDE_Pk,CONVENIOSAUDE_RegistroANS,CONVENIOSAUDE_RazaoSocial,CONVENIOSAUDE_NomeFantasia)VALUES(NULL,"410420","PREV-DONT ODONTOLOGICA LTDA.","PREV-DONT");</v>
      </c>
    </row>
    <row r="902" spans="1:5" ht="15" customHeight="1">
      <c r="A902" s="42">
        <v>883</v>
      </c>
      <c r="B902" s="42">
        <v>417084</v>
      </c>
      <c r="C902" s="154" t="s">
        <v>15682</v>
      </c>
      <c r="D902" s="154" t="s">
        <v>15681</v>
      </c>
      <c r="E902" s="154" t="str">
        <f t="shared" si="13"/>
        <v>0 CONVENIOSAUDE(CONVENIOSAUDE_Pk,CONVENIOSAUDE_RegistroANS,CONVENIOSAUDE_RazaoSocial,CONVENIOSAUDE_NomeFantasia)VALUES(NULL,"417084","PREVENIR - SAÚDE ORAL PROGRAMADA LTDA","PREVENIR - SAÚDE ORAL PROGRAMADA");</v>
      </c>
    </row>
    <row r="903" spans="1:5" ht="15" customHeight="1">
      <c r="A903" s="42">
        <v>884</v>
      </c>
      <c r="B903" s="42">
        <v>413267</v>
      </c>
      <c r="C903" s="154" t="s">
        <v>15675</v>
      </c>
      <c r="D903" s="154" t="s">
        <v>11408</v>
      </c>
      <c r="E903" s="154" t="str">
        <f t="shared" si="13"/>
        <v>0 CONVENIOSAUDE(CONVENIOSAUDE_Pk,CONVENIOSAUDE_RegistroANS,CONVENIOSAUDE_RazaoSocial,CONVENIOSAUDE_NomeFantasia)VALUES(NULL,"413267","PREVENT SENIOR CORPORATE OPERADORA DE SAÚDE LTDA.","-");</v>
      </c>
    </row>
    <row r="904" spans="1:5" ht="15" customHeight="1">
      <c r="A904" s="42">
        <v>885</v>
      </c>
      <c r="B904" s="42">
        <v>302147</v>
      </c>
      <c r="C904" s="154" t="s">
        <v>15670</v>
      </c>
      <c r="D904" s="154" t="s">
        <v>15669</v>
      </c>
      <c r="E904" s="154" t="str">
        <f t="shared" si="13"/>
        <v>0 CONVENIOSAUDE(CONVENIOSAUDE_Pk,CONVENIOSAUDE_RegistroANS,CONVENIOSAUDE_RazaoSocial,CONVENIOSAUDE_NomeFantasia)VALUES(NULL,"302147","PREVENT SENIOR PRIVATE OPERADORA DE SAÚDE LTDA","PREVENT SENIOR");</v>
      </c>
    </row>
    <row r="905" spans="1:5" ht="15" customHeight="1">
      <c r="A905" s="42">
        <v>886</v>
      </c>
      <c r="B905" s="42">
        <v>374440</v>
      </c>
      <c r="C905" s="154" t="s">
        <v>15663</v>
      </c>
      <c r="D905" s="154" t="s">
        <v>15662</v>
      </c>
      <c r="E905" s="154" t="str">
        <f t="shared" si="13"/>
        <v>0 CONVENIOSAUDE(CONVENIOSAUDE_Pk,CONVENIOSAUDE_RegistroANS,CONVENIOSAUDE_RazaoSocial,CONVENIOSAUDE_NomeFantasia)VALUES(NULL,"374440","PREVIDENT ASSISTÊNCIA ODONTOLÓGICA LTDA.","PREVIDENT");</v>
      </c>
    </row>
    <row r="906" spans="1:5" ht="15" customHeight="1">
      <c r="A906" s="42">
        <v>887</v>
      </c>
      <c r="B906" s="42">
        <v>378216</v>
      </c>
      <c r="C906" s="154" t="s">
        <v>15658</v>
      </c>
      <c r="D906" s="154" t="s">
        <v>15657</v>
      </c>
      <c r="E906" s="154" t="str">
        <f t="shared" si="13"/>
        <v>0 CONVENIOSAUDE(CONVENIOSAUDE_Pk,CONVENIOSAUDE_RegistroANS,CONVENIOSAUDE_RazaoSocial,CONVENIOSAUDE_NomeFantasia)VALUES(NULL,"378216","PREVIMINAS - FUNDAÇÃO DE SEGURIDADE SOCIAL DE MINAS GERAIS","PREVIMINAS");</v>
      </c>
    </row>
    <row r="907" spans="1:5" ht="15" customHeight="1">
      <c r="A907" s="42">
        <v>888</v>
      </c>
      <c r="B907" s="42">
        <v>403636</v>
      </c>
      <c r="C907" s="154" t="s">
        <v>15650</v>
      </c>
      <c r="D907" s="154" t="s">
        <v>15649</v>
      </c>
      <c r="E907" s="154" t="str">
        <f t="shared" si="13"/>
        <v>0 CONVENIOSAUDE(CONVENIOSAUDE_Pk,CONVENIOSAUDE_RegistroANS,CONVENIOSAUDE_RazaoSocial,CONVENIOSAUDE_NomeFantasia)VALUES(NULL,"403636","PREVINA ODONTOLOGIA LTDA","PREVINA");</v>
      </c>
    </row>
    <row r="908" spans="1:5" ht="15" customHeight="1">
      <c r="A908" s="42">
        <v>889</v>
      </c>
      <c r="B908" s="42">
        <v>412830</v>
      </c>
      <c r="C908" s="154" t="s">
        <v>15641</v>
      </c>
      <c r="D908" s="154" t="s">
        <v>15640</v>
      </c>
      <c r="E908" s="154" t="str">
        <f t="shared" si="13"/>
        <v>0 CONVENIOSAUDE(CONVENIOSAUDE_Pk,CONVENIOSAUDE_RegistroANS,CONVENIOSAUDE_RazaoSocial,CONVENIOSAUDE_NomeFantasia)VALUES(NULL,"412830","PREVODOCTOR OPERADORA DE PLANOS PRIVADOS DE ASSISTÊNCIA ODONTOLÓGICA LTDA.","PREVODOCTOR");</v>
      </c>
    </row>
    <row r="909" spans="1:5" ht="15" customHeight="1">
      <c r="A909" s="42">
        <v>890</v>
      </c>
      <c r="B909" s="42">
        <v>416525</v>
      </c>
      <c r="C909" s="154" t="s">
        <v>15635</v>
      </c>
      <c r="D909" s="154" t="s">
        <v>15634</v>
      </c>
      <c r="E909" s="154" t="str">
        <f t="shared" si="13"/>
        <v>0 CONVENIOSAUDE(CONVENIOSAUDE_Pk,CONVENIOSAUDE_RegistroANS,CONVENIOSAUDE_RazaoSocial,CONVENIOSAUDE_NomeFantasia)VALUES(NULL,"416525","PRIMA VIDA ODONTOLOGIA DE GRUPO LIMITADA","PRIMA VIDA");</v>
      </c>
    </row>
    <row r="910" spans="1:5" ht="15" customHeight="1">
      <c r="A910" s="42">
        <v>891</v>
      </c>
      <c r="B910" s="42">
        <v>417629</v>
      </c>
      <c r="C910" s="154" t="s">
        <v>15631</v>
      </c>
      <c r="D910" s="154" t="s">
        <v>15630</v>
      </c>
      <c r="E910" s="154" t="str">
        <f t="shared" si="13"/>
        <v>0 CONVENIOSAUDE(CONVENIOSAUDE_Pk,CONVENIOSAUDE_RegistroANS,CONVENIOSAUDE_RazaoSocial,CONVENIOSAUDE_NomeFantasia)VALUES(NULL,"417629","PRIME ADMINISTRADORA DE BENEFICIOS LTDA","SANTELE");</v>
      </c>
    </row>
    <row r="911" spans="1:5" ht="15" customHeight="1">
      <c r="A911" s="42">
        <v>892</v>
      </c>
      <c r="B911" s="42">
        <v>415294</v>
      </c>
      <c r="C911" s="154" t="s">
        <v>15626</v>
      </c>
      <c r="D911" s="154" t="s">
        <v>15625</v>
      </c>
      <c r="E911" s="154" t="str">
        <f t="shared" si="13"/>
        <v>0 CONVENIOSAUDE(CONVENIOSAUDE_Pk,CONVENIOSAUDE_RegistroANS,CONVENIOSAUDE_RazaoSocial,CONVENIOSAUDE_NomeFantasia)VALUES(NULL,"415294","PRIORITY ADMINISTRADORA DE BENEFÍCIOS LTDA.","PRIORITY SAÚDE");</v>
      </c>
    </row>
    <row r="912" spans="1:5" ht="15" customHeight="1">
      <c r="A912" s="42">
        <v>893</v>
      </c>
      <c r="B912" s="42">
        <v>402541</v>
      </c>
      <c r="C912" s="154" t="s">
        <v>15620</v>
      </c>
      <c r="D912" s="154" t="s">
        <v>15473</v>
      </c>
      <c r="E912" s="154" t="str">
        <f t="shared" si="13"/>
        <v>0 CONVENIOSAUDE(CONVENIOSAUDE_Pk,CONVENIOSAUDE_RegistroANS,CONVENIOSAUDE_RazaoSocial,CONVENIOSAUDE_NomeFantasia)VALUES(NULL,"402541","PRISA ASSISTÊNCIA MÉDICA E HOSPITALAR S/C LTDA","PRIMA SAÚDE");</v>
      </c>
    </row>
    <row r="913" spans="1:5" ht="15" customHeight="1">
      <c r="A913" s="42">
        <v>894</v>
      </c>
      <c r="B913" s="42">
        <v>356956</v>
      </c>
      <c r="C913" s="154" t="s">
        <v>15614</v>
      </c>
      <c r="D913" s="154" t="s">
        <v>15613</v>
      </c>
      <c r="E913" s="154" t="str">
        <f t="shared" si="13"/>
        <v>0 CONVENIOSAUDE(CONVENIOSAUDE_Pk,CONVENIOSAUDE_RegistroANS,CONVENIOSAUDE_RazaoSocial,CONVENIOSAUDE_NomeFantasia)VALUES(NULL,"356956","PRO MASTER ASSISTENCIA ODONTOLOGICA S/C LTDA.","PRO MASTER ODONTOLOGIA VIP");</v>
      </c>
    </row>
    <row r="914" spans="1:5" ht="15" customHeight="1">
      <c r="A914" s="42">
        <v>895</v>
      </c>
      <c r="B914" s="42">
        <v>334057</v>
      </c>
      <c r="C914" s="154" t="s">
        <v>15609</v>
      </c>
      <c r="D914" s="154" t="s">
        <v>15608</v>
      </c>
      <c r="E914" s="154" t="str">
        <f t="shared" si="13"/>
        <v>0 CONVENIOSAUDE(CONVENIOSAUDE_Pk,CONVENIOSAUDE_RegistroANS,CONVENIOSAUDE_RazaoSocial,CONVENIOSAUDE_NomeFantasia)VALUES(NULL,"334057","PRO ODONTO ASSISTENCIA DENTARIA S/S LTDA.","PRO ODONTO CONVENIOS ODONTOLOGICOS");</v>
      </c>
    </row>
    <row r="915" spans="1:5" ht="15" customHeight="1">
      <c r="A915" s="42">
        <v>896</v>
      </c>
      <c r="B915" s="42">
        <v>400106</v>
      </c>
      <c r="C915" s="154" t="s">
        <v>15602</v>
      </c>
      <c r="D915" s="154" t="s">
        <v>15601</v>
      </c>
      <c r="E915" s="154" t="str">
        <f t="shared" si="13"/>
        <v>0 CONVENIOSAUDE(CONVENIOSAUDE_Pk,CONVENIOSAUDE_RegistroANS,CONVENIOSAUDE_RazaoSocial,CONVENIOSAUDE_NomeFantasia)VALUES(NULL,"400106","PRÓ ODONTO ASSISTENCIA ODONTOLOGICA LTDA","PRÓ ODONTO");</v>
      </c>
    </row>
    <row r="916" spans="1:5" ht="15" customHeight="1">
      <c r="A916" s="42">
        <v>897</v>
      </c>
      <c r="B916" s="42">
        <v>369373</v>
      </c>
      <c r="C916" s="154" t="s">
        <v>15598</v>
      </c>
      <c r="D916" s="154" t="s">
        <v>15597</v>
      </c>
      <c r="E916" s="154" t="str">
        <f t="shared" si="13"/>
        <v>0 CONVENIOSAUDE(CONVENIOSAUDE_Pk,CONVENIOSAUDE_RegistroANS,CONVENIOSAUDE_RazaoSocial,CONVENIOSAUDE_NomeFantasia)VALUES(NULL,"369373","PRO SALUTE SERVIÇOS PARA A SAÚDE LTDA.","PLANO DE SAÚDE FÁTIMA");</v>
      </c>
    </row>
    <row r="917" spans="1:5" ht="15" customHeight="1">
      <c r="A917" s="42">
        <v>898</v>
      </c>
      <c r="B917" s="42">
        <v>310522</v>
      </c>
      <c r="C917" s="154" t="s">
        <v>15592</v>
      </c>
      <c r="D917" s="154" t="s">
        <v>15591</v>
      </c>
      <c r="E917" s="154" t="str">
        <f t="shared" ref="E917:E980" si="14">B$17&amp;$A$11&amp;B917&amp;$A$11&amp;$A$13&amp;$A$11&amp;C917&amp;$A$11&amp;$A$13&amp;$A$11&amp;D917&amp;$A$11&amp;$A$10&amp;$A$14</f>
        <v>0 CONVENIOSAUDE(CONVENIOSAUDE_Pk,CONVENIOSAUDE_RegistroANS,CONVENIOSAUDE_RazaoSocial,CONVENIOSAUDE_NomeFantasia)VALUES(NULL,"310522","PROASA - PROGRAMA ADVENTISTA DE SAÚDE","PROASA PROGRAMA ADVENTISTA DE SAUDE");</v>
      </c>
    </row>
    <row r="918" spans="1:5" ht="15" customHeight="1">
      <c r="A918" s="42">
        <v>899</v>
      </c>
      <c r="B918" s="42">
        <v>380041</v>
      </c>
      <c r="C918" s="154" t="s">
        <v>15584</v>
      </c>
      <c r="D918" s="154" t="s">
        <v>15583</v>
      </c>
      <c r="E918" s="154" t="str">
        <f t="shared" si="14"/>
        <v>0 CONVENIOSAUDE(CONVENIOSAUDE_Pk,CONVENIOSAUDE_RegistroANS,CONVENIOSAUDE_RazaoSocial,CONVENIOSAUDE_NomeFantasia)VALUES(NULL,"380041","PRODENT - ASSISTÊNCIA ODONTOLÓGICA LTDA.","PRODENT - ASSISTÊNCIA ODONTOLÓGICA");</v>
      </c>
    </row>
    <row r="919" spans="1:5" ht="15" customHeight="1">
      <c r="A919" s="42">
        <v>900</v>
      </c>
      <c r="B919" s="42">
        <v>310859</v>
      </c>
      <c r="C919" s="154" t="s">
        <v>15576</v>
      </c>
      <c r="D919" s="154" t="s">
        <v>15575</v>
      </c>
      <c r="E919" s="154" t="str">
        <f t="shared" si="14"/>
        <v>0 CONVENIOSAUDE(CONVENIOSAUDE_Pk,CONVENIOSAUDE_RegistroANS,CONVENIOSAUDE_RazaoSocial,CONVENIOSAUDE_NomeFantasia)VALUES(NULL,"310859","PRODENTE - PLANO DE SAUDE ODONTOLÓGICO LTDA.","PRODENTE");</v>
      </c>
    </row>
    <row r="920" spans="1:5" ht="15" customHeight="1">
      <c r="A920" s="42">
        <v>901</v>
      </c>
      <c r="B920" s="42">
        <v>402150</v>
      </c>
      <c r="C920" s="154" t="s">
        <v>15570</v>
      </c>
      <c r="D920" s="154" t="s">
        <v>15569</v>
      </c>
      <c r="E920" s="154" t="str">
        <f t="shared" si="14"/>
        <v>0 CONVENIOSAUDE(CONVENIOSAUDE_Pk,CONVENIOSAUDE_RegistroANS,CONVENIOSAUDE_RazaoSocial,CONVENIOSAUDE_NomeFantasia)VALUES(NULL,"402150","PRODONTO ODONTOLOGIA LTDA S/C","PRODONTO");</v>
      </c>
    </row>
    <row r="921" spans="1:5" ht="15" customHeight="1">
      <c r="A921" s="42">
        <v>902</v>
      </c>
      <c r="B921" s="42">
        <v>411728</v>
      </c>
      <c r="C921" s="154" t="s">
        <v>15562</v>
      </c>
      <c r="D921" s="154" t="s">
        <v>15561</v>
      </c>
      <c r="E921" s="154" t="str">
        <f t="shared" si="14"/>
        <v>0 CONVENIOSAUDE(CONVENIOSAUDE_Pk,CONVENIOSAUDE_RegistroANS,CONVENIOSAUDE_RazaoSocial,CONVENIOSAUDE_NomeFantasia)VALUES(NULL,"411728","PROI - PLANO RACIONAL DE ODONTOLOGIA INTEGRAL LTDA.","PROI ODONTOLOGIA");</v>
      </c>
    </row>
    <row r="922" spans="1:5" ht="15" customHeight="1">
      <c r="A922" s="42">
        <v>903</v>
      </c>
      <c r="B922" s="42">
        <v>412643</v>
      </c>
      <c r="C922" s="154" t="s">
        <v>15556</v>
      </c>
      <c r="D922" s="154" t="s">
        <v>15555</v>
      </c>
      <c r="E922" s="154" t="str">
        <f t="shared" si="14"/>
        <v>0 CONVENIOSAUDE(CONVENIOSAUDE_Pk,CONVENIOSAUDE_RegistroANS,CONVENIOSAUDE_RazaoSocial,CONVENIOSAUDE_NomeFantasia)VALUES(NULL,"412643","PROMED ASSISTENCIA E SAUDE LTDA","PROMED ASSISTENCIA E SAUDE");</v>
      </c>
    </row>
    <row r="923" spans="1:5" ht="15" customHeight="1">
      <c r="A923" s="42">
        <v>904</v>
      </c>
      <c r="B923" s="42">
        <v>348805</v>
      </c>
      <c r="C923" s="154" t="s">
        <v>15550</v>
      </c>
      <c r="D923" s="154" t="s">
        <v>15549</v>
      </c>
      <c r="E923" s="154" t="str">
        <f t="shared" si="14"/>
        <v>0 CONVENIOSAUDE(CONVENIOSAUDE_Pk,CONVENIOSAUDE_RegistroANS,CONVENIOSAUDE_RazaoSocial,CONVENIOSAUDE_NomeFantasia)VALUES(NULL,"348805","PROMED ASSISTENCIA MEDICA LTDA","PROMED");</v>
      </c>
    </row>
    <row r="924" spans="1:5" ht="15" customHeight="1">
      <c r="A924" s="42">
        <v>905</v>
      </c>
      <c r="B924" s="42">
        <v>410632</v>
      </c>
      <c r="C924" s="154" t="s">
        <v>15546</v>
      </c>
      <c r="D924" s="154" t="s">
        <v>15545</v>
      </c>
      <c r="E924" s="154" t="str">
        <f t="shared" si="14"/>
        <v>0 CONVENIOSAUDE(CONVENIOSAUDE_Pk,CONVENIOSAUDE_RegistroANS,CONVENIOSAUDE_RazaoSocial,CONVENIOSAUDE_NomeFantasia)VALUES(NULL,"410632","PROMED ASSITÊNCIA MÉDICA LTDA","PROMED ASSISTÊNCIA MÉDICA");</v>
      </c>
    </row>
    <row r="925" spans="1:5" ht="15" customHeight="1">
      <c r="A925" s="42">
        <v>906</v>
      </c>
      <c r="B925" s="42">
        <v>415090</v>
      </c>
      <c r="C925" s="154" t="s">
        <v>15538</v>
      </c>
      <c r="D925" s="154" t="s">
        <v>15537</v>
      </c>
      <c r="E925" s="154" t="str">
        <f t="shared" si="14"/>
        <v>0 CONVENIOSAUDE(CONVENIOSAUDE_Pk,CONVENIOSAUDE_RegistroANS,CONVENIOSAUDE_RazaoSocial,CONVENIOSAUDE_NomeFantasia)VALUES(NULL,"415090","PROMED ODONTOLÓGICO LTDA","PROMED ODONTOLOGICO");</v>
      </c>
    </row>
    <row r="926" spans="1:5" ht="15" customHeight="1">
      <c r="A926" s="42">
        <v>907</v>
      </c>
      <c r="B926" s="42">
        <v>326861</v>
      </c>
      <c r="C926" s="154" t="s">
        <v>15530</v>
      </c>
      <c r="D926" s="154" t="s">
        <v>15529</v>
      </c>
      <c r="E926" s="154" t="str">
        <f t="shared" si="14"/>
        <v>0 CONVENIOSAUDE(CONVENIOSAUDE_Pk,CONVENIOSAUDE_RegistroANS,CONVENIOSAUDE_RazaoSocial,CONVENIOSAUDE_NomeFantasia)VALUES(NULL,"326861","PROMÉDICA - PROTEÇÃO MEDICA A EMPRESAS S.A.","PROMEDICA");</v>
      </c>
    </row>
    <row r="927" spans="1:5" ht="15" customHeight="1">
      <c r="A927" s="42">
        <v>908</v>
      </c>
      <c r="B927" s="42">
        <v>405761</v>
      </c>
      <c r="C927" s="154" t="s">
        <v>15525</v>
      </c>
      <c r="D927" s="154" t="s">
        <v>15524</v>
      </c>
      <c r="E927" s="154" t="str">
        <f t="shared" si="14"/>
        <v>0 CONVENIOSAUDE(CONVENIOSAUDE_Pk,CONVENIOSAUDE_RegistroANS,CONVENIOSAUDE_RazaoSocial,CONVENIOSAUDE_NomeFantasia)VALUES(NULL,"405761","PRONTO SERVICE SERVICOS DE SAUDE LTDA.","PRONTO SERVICE");</v>
      </c>
    </row>
    <row r="928" spans="1:5" ht="15" customHeight="1">
      <c r="A928" s="42">
        <v>909</v>
      </c>
      <c r="B928" s="42">
        <v>417475</v>
      </c>
      <c r="C928" s="154" t="s">
        <v>15519</v>
      </c>
      <c r="D928" s="154" t="s">
        <v>15518</v>
      </c>
      <c r="E928" s="154" t="str">
        <f t="shared" si="14"/>
        <v>0 CONVENIOSAUDE(CONVENIOSAUDE_Pk,CONVENIOSAUDE_RegistroANS,CONVENIOSAUDE_RazaoSocial,CONVENIOSAUDE_NomeFantasia)VALUES(NULL,"417475","PRONTO SOCORRO CONDE DE MOREIRA LIMA","CAS - CONTRATO DE ASSISTÊNCIA À SAÚDE");</v>
      </c>
    </row>
    <row r="929" spans="1:5" ht="15" customHeight="1">
      <c r="A929" s="42">
        <v>910</v>
      </c>
      <c r="B929" s="42">
        <v>407755</v>
      </c>
      <c r="C929" s="154" t="s">
        <v>15516</v>
      </c>
      <c r="D929" s="154" t="s">
        <v>15515</v>
      </c>
      <c r="E929" s="154" t="str">
        <f t="shared" si="14"/>
        <v>0 CONVENIOSAUDE(CONVENIOSAUDE_Pk,CONVENIOSAUDE_RegistroANS,CONVENIOSAUDE_RazaoSocial,CONVENIOSAUDE_NomeFantasia)VALUES(NULL,"407755","PRONTO SOCORRO INFANTIL LUIS FRANÇA S/S LTDA.","PLANO DE SAÚDE LUIS FRANÇA");</v>
      </c>
    </row>
    <row r="930" spans="1:5" ht="15" customHeight="1">
      <c r="A930" s="42">
        <v>911</v>
      </c>
      <c r="B930" s="42">
        <v>340936</v>
      </c>
      <c r="C930" s="154" t="s">
        <v>15511</v>
      </c>
      <c r="D930" s="154" t="s">
        <v>11408</v>
      </c>
      <c r="E930" s="154" t="str">
        <f t="shared" si="14"/>
        <v>0 CONVENIOSAUDE(CONVENIOSAUDE_Pk,CONVENIOSAUDE_RegistroANS,CONVENIOSAUDE_RazaoSocial,CONVENIOSAUDE_NomeFantasia)VALUES(NULL,"340936","PRONTO SOCORRO INFANTIL RODRIGUES DE AGUIAR","-");</v>
      </c>
    </row>
    <row r="931" spans="1:5" ht="15" customHeight="1">
      <c r="A931" s="42">
        <v>912</v>
      </c>
      <c r="B931" s="42">
        <v>305626</v>
      </c>
      <c r="C931" s="154" t="s">
        <v>15505</v>
      </c>
      <c r="D931" s="154" t="s">
        <v>15504</v>
      </c>
      <c r="E931" s="154" t="str">
        <f t="shared" si="14"/>
        <v>0 CONVENIOSAUDE(CONVENIOSAUDE_Pk,CONVENIOSAUDE_RegistroANS,CONVENIOSAUDE_RazaoSocial,CONVENIOSAUDE_NomeFantasia)VALUES(NULL,"305626","PRONTOCLINICA E HOSPITAIS SAO LUCAS S/A","HOSPITAL SAO LUCAS");</v>
      </c>
    </row>
    <row r="932" spans="1:5" ht="15" customHeight="1">
      <c r="A932" s="42">
        <v>913</v>
      </c>
      <c r="B932" s="42">
        <v>345571</v>
      </c>
      <c r="C932" s="154" t="s">
        <v>15499</v>
      </c>
      <c r="D932" s="154" t="s">
        <v>11408</v>
      </c>
      <c r="E932" s="154" t="str">
        <f t="shared" si="14"/>
        <v>0 CONVENIOSAUDE(CONVENIOSAUDE_Pk,CONVENIOSAUDE_RegistroANS,CONVENIOSAUDE_RazaoSocial,CONVENIOSAUDE_NomeFantasia)VALUES(NULL,"345571","PRONTODENTE - ODONTOLOGIA INTEGRAL LTDA.","-");</v>
      </c>
    </row>
    <row r="933" spans="1:5" ht="15" customHeight="1">
      <c r="A933" s="42">
        <v>914</v>
      </c>
      <c r="B933" s="42">
        <v>403849</v>
      </c>
      <c r="C933" s="154" t="s">
        <v>15494</v>
      </c>
      <c r="D933" s="154" t="s">
        <v>15493</v>
      </c>
      <c r="E933" s="154" t="str">
        <f t="shared" si="14"/>
        <v>0 CONVENIOSAUDE(CONVENIOSAUDE_Pk,CONVENIOSAUDE_RegistroANS,CONVENIOSAUDE_RazaoSocial,CONVENIOSAUDE_NomeFantasia)VALUES(NULL,"403849","PRONTOMED ASSISTÊNCIA MEDICA LTDA.","PRONTOMED");</v>
      </c>
    </row>
    <row r="934" spans="1:5" ht="15" customHeight="1">
      <c r="A934" s="42">
        <v>915</v>
      </c>
      <c r="B934" s="42">
        <v>302490</v>
      </c>
      <c r="C934" s="154" t="s">
        <v>15489</v>
      </c>
      <c r="D934" s="154" t="s">
        <v>15488</v>
      </c>
      <c r="E934" s="154" t="str">
        <f t="shared" si="14"/>
        <v>0 CONVENIOSAUDE(CONVENIOSAUDE_Pk,CONVENIOSAUDE_RegistroANS,CONVENIOSAUDE_RazaoSocial,CONVENIOSAUDE_NomeFantasia)VALUES(NULL,"302490","PRONTOMED NH - PRONTO SOCORRO MÉDICO DE NOVO HAMBURGO LTDA","PRONTOMED NOVO HAMBURGO LTDA");</v>
      </c>
    </row>
    <row r="935" spans="1:5" ht="15" customHeight="1">
      <c r="A935" s="42">
        <v>916</v>
      </c>
      <c r="B935" s="42">
        <v>301728</v>
      </c>
      <c r="C935" s="154" t="s">
        <v>15484</v>
      </c>
      <c r="D935" s="154" t="s">
        <v>15483</v>
      </c>
      <c r="E935" s="154" t="str">
        <f t="shared" si="14"/>
        <v>0 CONVENIOSAUDE(CONVENIOSAUDE_Pk,CONVENIOSAUDE_RegistroANS,CONVENIOSAUDE_RazaoSocial,CONVENIOSAUDE_NomeFantasia)VALUES(NULL,"301728","PRONTOMED SOCIEDADE SIMPLES LTDA","PRONTOMED LTDA.");</v>
      </c>
    </row>
    <row r="936" spans="1:5" ht="15" customHeight="1">
      <c r="A936" s="42">
        <v>917</v>
      </c>
      <c r="B936" s="42">
        <v>362182</v>
      </c>
      <c r="C936" s="154" t="s">
        <v>15478</v>
      </c>
      <c r="D936" s="154" t="s">
        <v>15478</v>
      </c>
      <c r="E936" s="154" t="str">
        <f t="shared" si="14"/>
        <v>0 CONVENIOSAUDE(CONVENIOSAUDE_Pk,CONVENIOSAUDE_RegistroANS,CONVENIOSAUDE_RazaoSocial,CONVENIOSAUDE_NomeFantasia)VALUES(NULL,"362182","PRONTOMEDICO PLANO DE ASSISTENCIA MEDICA LTDA","PRONTOMEDICO PLANO DE ASSISTENCIA MEDICA LTDA");</v>
      </c>
    </row>
    <row r="937" spans="1:5" ht="15" customHeight="1">
      <c r="A937" s="42">
        <v>918</v>
      </c>
      <c r="B937" s="42">
        <v>370258</v>
      </c>
      <c r="C937" s="154" t="s">
        <v>15474</v>
      </c>
      <c r="D937" s="154" t="s">
        <v>15473</v>
      </c>
      <c r="E937" s="154" t="str">
        <f t="shared" si="14"/>
        <v>0 CONVENIOSAUDE(CONVENIOSAUDE_Pk,CONVENIOSAUDE_RegistroANS,CONVENIOSAUDE_RazaoSocial,CONVENIOSAUDE_NomeFantasia)VALUES(NULL,"370258","PROTEÇÃO MÉDICA S/S LTDA","PRIMA SAÚDE");</v>
      </c>
    </row>
    <row r="938" spans="1:5" ht="15" customHeight="1">
      <c r="A938" s="42">
        <v>919</v>
      </c>
      <c r="B938" s="42">
        <v>416100</v>
      </c>
      <c r="C938" s="154" t="s">
        <v>15469</v>
      </c>
      <c r="D938" s="154" t="s">
        <v>15468</v>
      </c>
      <c r="E938" s="154" t="str">
        <f t="shared" si="14"/>
        <v>0 CONVENIOSAUDE(CONVENIOSAUDE_Pk,CONVENIOSAUDE_RegistroANS,CONVENIOSAUDE_RazaoSocial,CONVENIOSAUDE_NomeFantasia)VALUES(NULL,"416100","PROVECTO SERVIÇOS ODONTOLÓGICOS S/S LTDA.","PROVECTO SERVIÇOS ODONTOLÓGICOS");</v>
      </c>
    </row>
    <row r="939" spans="1:5" ht="15" customHeight="1">
      <c r="A939" s="42">
        <v>920</v>
      </c>
      <c r="B939" s="42">
        <v>408280</v>
      </c>
      <c r="C939" s="154" t="s">
        <v>15463</v>
      </c>
      <c r="D939" s="154" t="s">
        <v>15462</v>
      </c>
      <c r="E939" s="154" t="str">
        <f t="shared" si="14"/>
        <v>0 CONVENIOSAUDE(CONVENIOSAUDE_Pk,CONVENIOSAUDE_RegistroANS,CONVENIOSAUDE_RazaoSocial,CONVENIOSAUDE_NomeFantasia)VALUES(NULL,"408280","PROVIDENCIA SAUDE LTDA","PROVIDENCIA");</v>
      </c>
    </row>
    <row r="940" spans="1:5" ht="15" customHeight="1">
      <c r="A940" s="42">
        <v>921</v>
      </c>
      <c r="B940" s="42">
        <v>416151</v>
      </c>
      <c r="C940" s="154" t="s">
        <v>15457</v>
      </c>
      <c r="D940" s="154" t="s">
        <v>11408</v>
      </c>
      <c r="E940" s="154" t="str">
        <f t="shared" si="14"/>
        <v>0 CONVENIOSAUDE(CONVENIOSAUDE_Pk,CONVENIOSAUDE_RegistroANS,CONVENIOSAUDE_RazaoSocial,CONVENIOSAUDE_NomeFantasia)VALUES(NULL,"416151","PRUDENT PLANOS ODONTOLOGICOS S/S LTDA","-");</v>
      </c>
    </row>
    <row r="941" spans="1:5" ht="15" customHeight="1">
      <c r="A941" s="42">
        <v>922</v>
      </c>
      <c r="B941" s="42">
        <v>417271</v>
      </c>
      <c r="C941" s="154" t="s">
        <v>15452</v>
      </c>
      <c r="D941" s="154" t="s">
        <v>15451</v>
      </c>
      <c r="E941" s="154" t="str">
        <f t="shared" si="14"/>
        <v>0 CONVENIOSAUDE(CONVENIOSAUDE_Pk,CONVENIOSAUDE_RegistroANS,CONVENIOSAUDE_RazaoSocial,CONVENIOSAUDE_NomeFantasia)VALUES(NULL,"417271","PS PADRÃO ADMINISTRADORA DE BENEFÍCIOS LTDA","PS PADRÃO");</v>
      </c>
    </row>
    <row r="942" spans="1:5" ht="15" customHeight="1">
      <c r="A942" s="42">
        <v>923</v>
      </c>
      <c r="B942" s="42">
        <v>403369</v>
      </c>
      <c r="C942" s="154" t="s">
        <v>15446</v>
      </c>
      <c r="D942" s="154" t="s">
        <v>15445</v>
      </c>
      <c r="E942" s="154" t="str">
        <f t="shared" si="14"/>
        <v>0 CONVENIOSAUDE(CONVENIOSAUDE_Pk,CONVENIOSAUDE_RegistroANS,CONVENIOSAUDE_RazaoSocial,CONVENIOSAUDE_NomeFantasia)VALUES(NULL,"403369","PULMONAR CLINICA DE PNEUMOLOGIA E CIRURG TORACICA LTDA.","MEDPLAN");</v>
      </c>
    </row>
    <row r="943" spans="1:5" ht="15" customHeight="1">
      <c r="A943" s="42">
        <v>924</v>
      </c>
      <c r="B943" s="42">
        <v>331635</v>
      </c>
      <c r="C943" s="154" t="s">
        <v>15441</v>
      </c>
      <c r="D943" s="154" t="s">
        <v>15440</v>
      </c>
      <c r="E943" s="154" t="str">
        <f t="shared" si="14"/>
        <v>0 CONVENIOSAUDE(CONVENIOSAUDE_Pk,CONVENIOSAUDE_RegistroANS,CONVENIOSAUDE_RazaoSocial,CONVENIOSAUDE_NomeFantasia)VALUES(NULL,"331635","P.W HIDROPNEUMÁTICA LTDA","PW HIDROPNEUMÁTICA LTDA");</v>
      </c>
    </row>
    <row r="944" spans="1:5" ht="15" customHeight="1">
      <c r="A944" s="42">
        <v>925</v>
      </c>
      <c r="B944" s="42">
        <v>417173</v>
      </c>
      <c r="C944" s="154" t="s">
        <v>15436</v>
      </c>
      <c r="D944" s="154" t="s">
        <v>11408</v>
      </c>
      <c r="E944" s="154" t="str">
        <f t="shared" si="14"/>
        <v>0 CONVENIOSAUDE(CONVENIOSAUDE_Pk,CONVENIOSAUDE_RegistroANS,CONVENIOSAUDE_RazaoSocial,CONVENIOSAUDE_NomeFantasia)VALUES(NULL,"417173","QUALICORP ADMINISTRADORA DE BENEFÍCIOS S.A.","-");</v>
      </c>
    </row>
    <row r="945" spans="1:5" ht="15" customHeight="1">
      <c r="A945" s="42">
        <v>926</v>
      </c>
      <c r="B945" s="42">
        <v>417131</v>
      </c>
      <c r="C945" s="154" t="s">
        <v>15432</v>
      </c>
      <c r="D945" s="154" t="s">
        <v>15431</v>
      </c>
      <c r="E945" s="154" t="str">
        <f t="shared" si="14"/>
        <v>0 CONVENIOSAUDE(CONVENIOSAUDE_Pk,CONVENIOSAUDE_RegistroANS,CONVENIOSAUDE_RazaoSocial,CONVENIOSAUDE_NomeFantasia)VALUES(NULL,"417131","QUALIDONTO - QUALIDADE EM ODONTOLOGIA LTDA ME","MD ODONTO");</v>
      </c>
    </row>
    <row r="946" spans="1:5" ht="15" customHeight="1">
      <c r="A946" s="42">
        <v>927</v>
      </c>
      <c r="B946" s="42">
        <v>417807</v>
      </c>
      <c r="C946" s="154" t="s">
        <v>15425</v>
      </c>
      <c r="D946" s="154" t="s">
        <v>15424</v>
      </c>
      <c r="E946" s="154" t="str">
        <f t="shared" si="14"/>
        <v>0 CONVENIOSAUDE(CONVENIOSAUDE_Pk,CONVENIOSAUDE_RegistroANS,CONVENIOSAUDE_RazaoSocial,CONVENIOSAUDE_NomeFantasia)VALUES(NULL,"417807","QUALITEK ADMINISTRADORA DE BENEFICIOS LTDA","QUALITEK");</v>
      </c>
    </row>
    <row r="947" spans="1:5" ht="15" customHeight="1">
      <c r="A947" s="42">
        <v>928</v>
      </c>
      <c r="B947" s="42">
        <v>418170</v>
      </c>
      <c r="C947" s="154" t="s">
        <v>15420</v>
      </c>
      <c r="D947" s="154" t="s">
        <v>15419</v>
      </c>
      <c r="E947" s="154" t="str">
        <f t="shared" si="14"/>
        <v>0 CONVENIOSAUDE(CONVENIOSAUDE_Pk,CONVENIOSAUDE_RegistroANS,CONVENIOSAUDE_RazaoSocial,CONVENIOSAUDE_NomeFantasia)VALUES(NULL,"418170","QUALLITY SAÚDE ASSISTÊNCIA MÉDICA AMBULATORIAL LTDA","PRO-SAUDE CARD");</v>
      </c>
    </row>
    <row r="948" spans="1:5" ht="15" customHeight="1">
      <c r="A948" s="42">
        <v>929</v>
      </c>
      <c r="B948" s="42">
        <v>418099</v>
      </c>
      <c r="C948" s="154" t="s">
        <v>15414</v>
      </c>
      <c r="D948" s="154" t="s">
        <v>11408</v>
      </c>
      <c r="E948" s="154" t="str">
        <f t="shared" si="14"/>
        <v>0 CONVENIOSAUDE(CONVENIOSAUDE_Pk,CONVENIOSAUDE_RegistroANS,CONVENIOSAUDE_RazaoSocial,CONVENIOSAUDE_NomeFantasia)VALUES(NULL,"418099","QUANTICA ADMINISTRADORA DE BENEFICIOS DA SAÚDE LTDA","-");</v>
      </c>
    </row>
    <row r="949" spans="1:5" ht="15" customHeight="1">
      <c r="A949" s="42">
        <v>930</v>
      </c>
      <c r="B949" s="42">
        <v>415120</v>
      </c>
      <c r="C949" s="154" t="s">
        <v>15408</v>
      </c>
      <c r="D949" s="154" t="s">
        <v>11408</v>
      </c>
      <c r="E949" s="154" t="str">
        <f t="shared" si="14"/>
        <v>0 CONVENIOSAUDE(CONVENIOSAUDE_Pk,CONVENIOSAUDE_RegistroANS,CONVENIOSAUDE_RazaoSocial,CONVENIOSAUDE_NomeFantasia)VALUES(NULL,"415120","R R ODONTO ASSISTÊNCIA ODONTOLOGICA LTDA","-");</v>
      </c>
    </row>
    <row r="950" spans="1:5" ht="15" customHeight="1">
      <c r="A950" s="42">
        <v>931</v>
      </c>
      <c r="B950" s="42">
        <v>418196</v>
      </c>
      <c r="C950" s="154" t="s">
        <v>15405</v>
      </c>
      <c r="D950" s="154" t="s">
        <v>15405</v>
      </c>
      <c r="E950" s="154" t="str">
        <f t="shared" si="14"/>
        <v>0 CONVENIOSAUDE(CONVENIOSAUDE_Pk,CONVENIOSAUDE_RegistroANS,CONVENIOSAUDE_RazaoSocial,CONVENIOSAUDE_NomeFantasia)VALUES(NULL,"418196","RAMED ADMINISTRADORA DE BENEFICIOS LTDA.","RAMED ADMINISTRADORA DE BENEFICIOS LTDA.");</v>
      </c>
    </row>
    <row r="951" spans="1:5" ht="15" customHeight="1">
      <c r="A951" s="42">
        <v>932</v>
      </c>
      <c r="B951" s="42">
        <v>416975</v>
      </c>
      <c r="C951" s="154" t="s">
        <v>15402</v>
      </c>
      <c r="D951" s="154" t="s">
        <v>15401</v>
      </c>
      <c r="E951" s="154" t="str">
        <f t="shared" si="14"/>
        <v>0 CONVENIOSAUDE(CONVENIOSAUDE_Pk,CONVENIOSAUDE_RegistroANS,CONVENIOSAUDE_RazaoSocial,CONVENIOSAUDE_NomeFantasia)VALUES(NULL,"416975","RCM COMÉRCIO E SERVIÇOS ODONTOLÓGICOS LTDA","LIFE ODONTO");</v>
      </c>
    </row>
    <row r="952" spans="1:5" ht="15" customHeight="1">
      <c r="A952" s="42">
        <v>933</v>
      </c>
      <c r="B952" s="42">
        <v>331317</v>
      </c>
      <c r="C952" s="154" t="s">
        <v>15396</v>
      </c>
      <c r="D952" s="154" t="s">
        <v>15395</v>
      </c>
      <c r="E952" s="154" t="str">
        <f t="shared" si="14"/>
        <v>0 CONVENIOSAUDE(CONVENIOSAUDE_Pk,CONVENIOSAUDE_RegistroANS,CONVENIOSAUDE_RazaoSocial,CONVENIOSAUDE_NomeFantasia)VALUES(NULL,"331317","REAL GRANDEZA - FUNDAÇÃO DE PREVIDÊNCIA E ASSISTÊNCIA SOCIAL","FUNDAÇÃO REAL GRANDEZA");</v>
      </c>
    </row>
    <row r="953" spans="1:5" ht="15" customHeight="1">
      <c r="A953" s="42">
        <v>934</v>
      </c>
      <c r="B953" s="42">
        <v>358711</v>
      </c>
      <c r="C953" s="154" t="s">
        <v>15389</v>
      </c>
      <c r="D953" s="154" t="s">
        <v>15388</v>
      </c>
      <c r="E953" s="154" t="str">
        <f t="shared" si="14"/>
        <v>0 CONVENIOSAUDE(CONVENIOSAUDE_Pk,CONVENIOSAUDE_RegistroANS,CONVENIOSAUDE_RazaoSocial,CONVENIOSAUDE_NomeFantasia)VALUES(NULL,"358711","REAL SAUDE LTDA.","SAUDE REAL");</v>
      </c>
    </row>
    <row r="954" spans="1:5" ht="15" customHeight="1">
      <c r="A954" s="42">
        <v>935</v>
      </c>
      <c r="B954" s="42">
        <v>381161</v>
      </c>
      <c r="C954" s="154" t="s">
        <v>15382</v>
      </c>
      <c r="D954" s="154" t="s">
        <v>15381</v>
      </c>
      <c r="E954" s="154" t="str">
        <f t="shared" si="14"/>
        <v>0 CONVENIOSAUDE(CONVENIOSAUDE_Pk,CONVENIOSAUDE_RegistroANS,CONVENIOSAUDE_RazaoSocial,CONVENIOSAUDE_NomeFantasia)VALUES(NULL,"381161","REAL SAUDE LTDA EPP","REAL SAÚDE");</v>
      </c>
    </row>
    <row r="955" spans="1:5" ht="15" customHeight="1">
      <c r="A955" s="42">
        <v>936</v>
      </c>
      <c r="B955" s="42">
        <v>352187</v>
      </c>
      <c r="C955" s="154" t="s">
        <v>15375</v>
      </c>
      <c r="D955" s="154" t="s">
        <v>15374</v>
      </c>
      <c r="E955" s="154" t="str">
        <f t="shared" si="14"/>
        <v>0 CONVENIOSAUDE(CONVENIOSAUDE_Pk,CONVENIOSAUDE_RegistroANS,CONVENIOSAUDE_RazaoSocial,CONVENIOSAUDE_NomeFantasia)VALUES(NULL,"352187","REAL SOCIEDADE PORTUGUESA DE BENEFICENCIA","HOSPITAL BENEFICENCIA PORTUGUESA");</v>
      </c>
    </row>
    <row r="956" spans="1:5" ht="15" customHeight="1">
      <c r="A956" s="42">
        <v>937</v>
      </c>
      <c r="B956" s="42">
        <v>417033</v>
      </c>
      <c r="C956" s="154" t="s">
        <v>15368</v>
      </c>
      <c r="D956" s="154" t="s">
        <v>15367</v>
      </c>
      <c r="E956" s="154" t="str">
        <f t="shared" si="14"/>
        <v>0 CONVENIOSAUDE(CONVENIOSAUDE_Pk,CONVENIOSAUDE_RegistroANS,CONVENIOSAUDE_RazaoSocial,CONVENIOSAUDE_NomeFantasia)VALUES(NULL,"417033","REAL VIDA SERVIÇOS LTDA","REAL VIDA");</v>
      </c>
    </row>
    <row r="957" spans="1:5" ht="15" customHeight="1">
      <c r="A957" s="42">
        <v>938</v>
      </c>
      <c r="B957" s="42">
        <v>406350</v>
      </c>
      <c r="C957" s="154" t="s">
        <v>15364</v>
      </c>
      <c r="D957" s="154" t="s">
        <v>15363</v>
      </c>
      <c r="E957" s="154" t="str">
        <f t="shared" si="14"/>
        <v>0 CONVENIOSAUDE(CONVENIOSAUDE_Pk,CONVENIOSAUDE_RegistroANS,CONVENIOSAUDE_RazaoSocial,CONVENIOSAUDE_NomeFantasia)VALUES(NULL,"406350","REALMED ASSISTÊNCIA A SAÚDE LTDA","REAL MED ASSISTÊNCIA A SAÚDE");</v>
      </c>
    </row>
    <row r="958" spans="1:5" ht="15" customHeight="1">
      <c r="A958" s="42">
        <v>939</v>
      </c>
      <c r="B958" s="42">
        <v>410985</v>
      </c>
      <c r="C958" s="154" t="s">
        <v>15357</v>
      </c>
      <c r="D958" s="154" t="s">
        <v>15356</v>
      </c>
      <c r="E958" s="154" t="str">
        <f t="shared" si="14"/>
        <v>0 CONVENIOSAUDE(CONVENIOSAUDE_Pk,CONVENIOSAUDE_RegistroANS,CONVENIOSAUDE_RazaoSocial,CONVENIOSAUDE_NomeFantasia)VALUES(NULL,"410985","RECIFE MERIDIONAL ASSISTÊNCIA MÉDICA LTDA.","MERIDIONAL SAUDE");</v>
      </c>
    </row>
    <row r="959" spans="1:5" ht="15" customHeight="1">
      <c r="A959" s="42">
        <v>940</v>
      </c>
      <c r="B959" s="42">
        <v>411281</v>
      </c>
      <c r="C959" s="154" t="s">
        <v>15349</v>
      </c>
      <c r="D959" s="154" t="s">
        <v>11408</v>
      </c>
      <c r="E959" s="154" t="str">
        <f t="shared" si="14"/>
        <v>0 CONVENIOSAUDE(CONVENIOSAUDE_Pk,CONVENIOSAUDE_RegistroANS,CONVENIOSAUDE_RazaoSocial,CONVENIOSAUDE_NomeFantasia)VALUES(NULL,"411281","REUNIDAS OPERADORA DE PLANOS DE SAÚDE LTDA.","-");</v>
      </c>
    </row>
    <row r="960" spans="1:5" ht="15" customHeight="1">
      <c r="A960" s="42">
        <v>941</v>
      </c>
      <c r="B960" s="42">
        <v>351351</v>
      </c>
      <c r="C960" s="154" t="s">
        <v>15345</v>
      </c>
      <c r="D960" s="154" t="s">
        <v>15344</v>
      </c>
      <c r="E960" s="154" t="str">
        <f t="shared" si="14"/>
        <v>0 CONVENIOSAUDE(CONVENIOSAUDE_Pk,CONVENIOSAUDE_RegistroANS,CONVENIOSAUDE_RazaoSocial,CONVENIOSAUDE_NomeFantasia)VALUES(NULL,"351351","RIBEIRÃO MULTI-ODONTO LTDA","MULT-ODONTO CONVENIOS ODONTOLOGICOS");</v>
      </c>
    </row>
    <row r="961" spans="1:5" ht="15" customHeight="1">
      <c r="A961" s="42">
        <v>942</v>
      </c>
      <c r="B961" s="42">
        <v>416363</v>
      </c>
      <c r="C961" s="154" t="s">
        <v>15339</v>
      </c>
      <c r="D961" s="154" t="s">
        <v>15338</v>
      </c>
      <c r="E961" s="154" t="str">
        <f t="shared" si="14"/>
        <v>0 CONVENIOSAUDE(CONVENIOSAUDE_Pk,CONVENIOSAUDE_RegistroANS,CONVENIOSAUDE_RazaoSocial,CONVENIOSAUDE_NomeFantasia)VALUES(NULL,"416363","RIBEIRO &amp; SILVA PLANO ODONTOLÓGICO LTDA EPP.","ODONTOPERSONNALITE");</v>
      </c>
    </row>
    <row r="962" spans="1:5" ht="15" customHeight="1">
      <c r="A962" s="42">
        <v>943</v>
      </c>
      <c r="B962" s="42">
        <v>417149</v>
      </c>
      <c r="C962" s="154" t="s">
        <v>15334</v>
      </c>
      <c r="D962" s="154" t="s">
        <v>11408</v>
      </c>
      <c r="E962" s="154" t="str">
        <f t="shared" si="14"/>
        <v>0 CONVENIOSAUDE(CONVENIOSAUDE_Pk,CONVENIOSAUDE_RegistroANS,CONVENIOSAUDE_RazaoSocial,CONVENIOSAUDE_NomeFantasia)VALUES(NULL,"417149","RIBERDENTE SERVIÇOS ODONTOLÓGICOS S/S LTDA","-");</v>
      </c>
    </row>
    <row r="963" spans="1:5" ht="15" customHeight="1">
      <c r="A963" s="42">
        <v>944</v>
      </c>
      <c r="B963" s="42">
        <v>416592</v>
      </c>
      <c r="C963" s="154" t="s">
        <v>15329</v>
      </c>
      <c r="D963" s="154" t="s">
        <v>11408</v>
      </c>
      <c r="E963" s="154" t="str">
        <f t="shared" si="14"/>
        <v>0 CONVENIOSAUDE(CONVENIOSAUDE_Pk,CONVENIOSAUDE_RegistroANS,CONVENIOSAUDE_RazaoSocial,CONVENIOSAUDE_NomeFantasia)VALUES(NULL,"416592","RIZZO ODONTOLOGIA LTDA.","-");</v>
      </c>
    </row>
    <row r="964" spans="1:5" ht="15" customHeight="1">
      <c r="A964" s="42">
        <v>945</v>
      </c>
      <c r="B964" s="42">
        <v>414131</v>
      </c>
      <c r="C964" s="154" t="s">
        <v>15325</v>
      </c>
      <c r="D964" s="154" t="s">
        <v>15324</v>
      </c>
      <c r="E964" s="154" t="str">
        <f t="shared" si="14"/>
        <v>0 CONVENIOSAUDE(CONVENIOSAUDE_Pk,CONVENIOSAUDE_RegistroANS,CONVENIOSAUDE_RazaoSocial,CONVENIOSAUDE_NomeFantasia)VALUES(NULL,"414131","RN METROPOLITAN LTDA","RN METROPOLITAN");</v>
      </c>
    </row>
    <row r="965" spans="1:5" ht="15" customHeight="1">
      <c r="A965" s="42">
        <v>946</v>
      </c>
      <c r="B965" s="42">
        <v>415243</v>
      </c>
      <c r="C965" s="154" t="s">
        <v>15320</v>
      </c>
      <c r="D965" s="154" t="s">
        <v>15319</v>
      </c>
      <c r="E965" s="154" t="str">
        <f t="shared" si="14"/>
        <v>0 CONVENIOSAUDE(CONVENIOSAUDE_Pk,CONVENIOSAUDE_RegistroANS,CONVENIOSAUDE_RazaoSocial,CONVENIOSAUDE_NomeFantasia)VALUES(NULL,"415243","RODRIGUES LEIRA ODONTOLOGIA LTDA.","SERMED ODONTO");</v>
      </c>
    </row>
    <row r="966" spans="1:5" ht="15" customHeight="1">
      <c r="A966" s="42">
        <v>947</v>
      </c>
      <c r="B966" s="42">
        <v>415821</v>
      </c>
      <c r="C966" s="154" t="s">
        <v>15316</v>
      </c>
      <c r="D966" s="154" t="s">
        <v>15315</v>
      </c>
      <c r="E966" s="154" t="str">
        <f t="shared" si="14"/>
        <v>0 CONVENIOSAUDE(CONVENIOSAUDE_Pk,CONVENIOSAUDE_RegistroANS,CONVENIOSAUDE_RazaoSocial,CONVENIOSAUDE_NomeFantasia)VALUES(NULL,"415821","ROPE ODONTOLOGIA ESPECIALIZADA S/S LTDA.","ROPE");</v>
      </c>
    </row>
    <row r="967" spans="1:5" ht="15" customHeight="1">
      <c r="A967" s="42">
        <v>948</v>
      </c>
      <c r="B967" s="42">
        <v>417939</v>
      </c>
      <c r="C967" s="154" t="s">
        <v>15311</v>
      </c>
      <c r="D967" s="154" t="s">
        <v>11408</v>
      </c>
      <c r="E967" s="154" t="str">
        <f t="shared" si="14"/>
        <v>0 CONVENIOSAUDE(CONVENIOSAUDE_Pk,CONVENIOSAUDE_RegistroANS,CONVENIOSAUDE_RazaoSocial,CONVENIOSAUDE_NomeFantasia)VALUES(NULL,"417939","RS SAUDE GERENCIAMENTO E AUDITORIA EM SAUDE LTDA","-");</v>
      </c>
    </row>
    <row r="968" spans="1:5" ht="15" customHeight="1">
      <c r="A968" s="42">
        <v>949</v>
      </c>
      <c r="B968" s="42">
        <v>414727</v>
      </c>
      <c r="C968" s="154" t="s">
        <v>15305</v>
      </c>
      <c r="D968" s="154" t="s">
        <v>15304</v>
      </c>
      <c r="E968" s="154" t="str">
        <f t="shared" si="14"/>
        <v>0 CONVENIOSAUDE(CONVENIOSAUDE_Pk,CONVENIOSAUDE_RegistroANS,CONVENIOSAUDE_RazaoSocial,CONVENIOSAUDE_NomeFantasia)VALUES(NULL,"414727","S &amp; M ODONTOLOGIA INTEGRADA LTDA","S &amp; M SAÚDE DENTAL");</v>
      </c>
    </row>
    <row r="969" spans="1:5" ht="15" customHeight="1">
      <c r="A969" s="42">
        <v>950</v>
      </c>
      <c r="B969" s="42">
        <v>416380</v>
      </c>
      <c r="C969" s="154" t="s">
        <v>15299</v>
      </c>
      <c r="D969" s="154" t="s">
        <v>15298</v>
      </c>
      <c r="E969" s="154" t="str">
        <f t="shared" si="14"/>
        <v>0 CONVENIOSAUDE(CONVENIOSAUDE_Pk,CONVENIOSAUDE_RegistroANS,CONVENIOSAUDE_RazaoSocial,CONVENIOSAUDE_NomeFantasia)VALUES(NULL,"416380","S SHIMODA ASSISTENCIA ODONTOLOGICA S/S LTDA","ESH ODONTO");</v>
      </c>
    </row>
    <row r="970" spans="1:5" ht="15" customHeight="1">
      <c r="A970" s="42">
        <v>951</v>
      </c>
      <c r="B970" s="42">
        <v>415448</v>
      </c>
      <c r="C970" s="154" t="s">
        <v>15292</v>
      </c>
      <c r="D970" s="154" t="s">
        <v>15291</v>
      </c>
      <c r="E970" s="154" t="str">
        <f t="shared" si="14"/>
        <v>0 CONVENIOSAUDE(CONVENIOSAUDE_Pk,CONVENIOSAUDE_RegistroANS,CONVENIOSAUDE_RazaoSocial,CONVENIOSAUDE_NomeFantasia)VALUES(NULL,"415448","SABET SAÚDE ABET PRESTADORA DE SERVIÇOS LTDA.","SABET SAÚDE ABET");</v>
      </c>
    </row>
    <row r="971" spans="1:5" ht="15" customHeight="1">
      <c r="A971" s="42">
        <v>952</v>
      </c>
      <c r="B971" s="42">
        <v>410543</v>
      </c>
      <c r="C971" s="154" t="s">
        <v>15286</v>
      </c>
      <c r="D971" s="154" t="s">
        <v>15286</v>
      </c>
      <c r="E971" s="154" t="str">
        <f t="shared" si="14"/>
        <v>0 CONVENIOSAUDE(CONVENIOSAUDE_Pk,CONVENIOSAUDE_RegistroANS,CONVENIOSAUDE_RazaoSocial,CONVENIOSAUDE_NomeFantasia)VALUES(NULL,"410543","SADEN SAÚDE DENTAL LTDA.","SADEN SAÚDE DENTAL LTDA.");</v>
      </c>
    </row>
    <row r="972" spans="1:5" ht="15" customHeight="1">
      <c r="A972" s="42">
        <v>953</v>
      </c>
      <c r="B972" s="42">
        <v>332992</v>
      </c>
      <c r="C972" s="154" t="s">
        <v>15280</v>
      </c>
      <c r="D972" s="154" t="s">
        <v>15279</v>
      </c>
      <c r="E972" s="154" t="str">
        <f t="shared" si="14"/>
        <v>0 CONVENIOSAUDE(CONVENIOSAUDE_Pk,CONVENIOSAUDE_RegistroANS,CONVENIOSAUDE_RazaoSocial,CONVENIOSAUDE_NomeFantasia)VALUES(NULL,"332992","SADI - SERVIÇO DE ASSIST. DENTARIA A INDUSTRIA LTDA","SADINCREMENTAL ODONTOLOGIA");</v>
      </c>
    </row>
    <row r="973" spans="1:5" ht="15" customHeight="1">
      <c r="A973" s="42">
        <v>954</v>
      </c>
      <c r="B973" s="42">
        <v>415740</v>
      </c>
      <c r="C973" s="154" t="s">
        <v>15274</v>
      </c>
      <c r="D973" s="154" t="s">
        <v>15273</v>
      </c>
      <c r="E973" s="154" t="str">
        <f t="shared" si="14"/>
        <v>0 CONVENIOSAUDE(CONVENIOSAUDE_Pk,CONVENIOSAUDE_RegistroANS,CONVENIOSAUDE_RazaoSocial,CONVENIOSAUDE_NomeFantasia)VALUES(NULL,"415740","SADIA S/A","SADIA");</v>
      </c>
    </row>
    <row r="974" spans="1:5" ht="15" customHeight="1">
      <c r="A974" s="42">
        <v>955</v>
      </c>
      <c r="B974" s="42">
        <v>27</v>
      </c>
      <c r="C974" s="154" t="s">
        <v>15267</v>
      </c>
      <c r="D974" s="154" t="s">
        <v>15266</v>
      </c>
      <c r="E974" s="154" t="str">
        <f t="shared" si="14"/>
        <v>0 CONVENIOSAUDE(CONVENIOSAUDE_Pk,CONVENIOSAUDE_RegistroANS,CONVENIOSAUDE_RazaoSocial,CONVENIOSAUDE_NomeFantasia)VALUES(NULL,"27","SALUTAR SAÚDE SEGURADORA S/A","SALUTAR");</v>
      </c>
    </row>
    <row r="975" spans="1:5" ht="15" customHeight="1">
      <c r="A975" s="42">
        <v>956</v>
      </c>
      <c r="B975" s="42">
        <v>417424</v>
      </c>
      <c r="C975" s="154" t="s">
        <v>15258</v>
      </c>
      <c r="D975" s="154" t="s">
        <v>15257</v>
      </c>
      <c r="E975" s="154" t="str">
        <f t="shared" si="14"/>
        <v>0 CONVENIOSAUDE(CONVENIOSAUDE_Pk,CONVENIOSAUDE_RegistroANS,CONVENIOSAUDE_RazaoSocial,CONVENIOSAUDE_NomeFantasia)VALUES(NULL,"417424","SALUTIS ADMINISTRADORA DE BENEFÍCIOS LTDA","SALUTIS BENEFÍCIOS");</v>
      </c>
    </row>
    <row r="976" spans="1:5" ht="15" customHeight="1">
      <c r="A976" s="42">
        <v>957</v>
      </c>
      <c r="B976" s="42">
        <v>372960</v>
      </c>
      <c r="C976" s="154" t="s">
        <v>15253</v>
      </c>
      <c r="D976" s="154" t="s">
        <v>15252</v>
      </c>
      <c r="E976" s="154" t="str">
        <f t="shared" si="14"/>
        <v>0 CONVENIOSAUDE(CONVENIOSAUDE_Pk,CONVENIOSAUDE_RegistroANS,CONVENIOSAUDE_RazaoSocial,CONVENIOSAUDE_NomeFantasia)VALUES(NULL,"372960","SAMEC SERVIÇO DE ASSISTÊNCIA MÉDICA E CIRÚRGICA LTDA","SAMEC SERVIÇO DE ASSISTÊNCIA MÉDICA E CIRÚRGICA LTDA.");</v>
      </c>
    </row>
    <row r="977" spans="1:5" ht="15" customHeight="1">
      <c r="A977" s="42">
        <v>958</v>
      </c>
      <c r="B977" s="42">
        <v>309192</v>
      </c>
      <c r="C977" s="154" t="s">
        <v>15246</v>
      </c>
      <c r="D977" s="154" t="s">
        <v>15245</v>
      </c>
      <c r="E977" s="154" t="str">
        <f t="shared" si="14"/>
        <v>0 CONVENIOSAUDE(CONVENIOSAUDE_Pk,CONVENIOSAUDE_RegistroANS,CONVENIOSAUDE_RazaoSocial,CONVENIOSAUDE_NomeFantasia)VALUES(NULL,"309192","SAMED - SERVIÇOS DE ASSISTÊNCIA MÉDICA, ODONTOLÓGICA E HOSPITALAR S.A.","SAMED");</v>
      </c>
    </row>
    <row r="978" spans="1:5" ht="15" customHeight="1">
      <c r="A978" s="42">
        <v>959</v>
      </c>
      <c r="B978" s="42">
        <v>335614</v>
      </c>
      <c r="C978" s="154" t="s">
        <v>15239</v>
      </c>
      <c r="D978" s="154" t="s">
        <v>15238</v>
      </c>
      <c r="E978" s="154" t="str">
        <f t="shared" si="14"/>
        <v>0 CONVENIOSAUDE(CONVENIOSAUDE_Pk,CONVENIOSAUDE_RegistroANS,CONVENIOSAUDE_RazaoSocial,CONVENIOSAUDE_NomeFantasia)VALUES(NULL,"335614","SAMEDIL SERVIÇOS DE ATENDIMENTO MÉDICO LTDA.","MEDSENIOR");</v>
      </c>
    </row>
    <row r="979" spans="1:5" ht="15" customHeight="1">
      <c r="A979" s="42">
        <v>960</v>
      </c>
      <c r="B979" s="42">
        <v>367095</v>
      </c>
      <c r="C979" s="154" t="s">
        <v>15230</v>
      </c>
      <c r="D979" s="154" t="s">
        <v>15229</v>
      </c>
      <c r="E979" s="154" t="str">
        <f t="shared" si="14"/>
        <v>0 CONVENIOSAUDE(CONVENIOSAUDE_Pk,CONVENIOSAUDE_RegistroANS,CONVENIOSAUDE_RazaoSocial,CONVENIOSAUDE_NomeFantasia)VALUES(NULL,"367095","SAMEL PLANO DE SAÚDE LTDA","SAMEL");</v>
      </c>
    </row>
    <row r="980" spans="1:5" ht="15" customHeight="1">
      <c r="A980" s="42">
        <v>961</v>
      </c>
      <c r="B980" s="42">
        <v>415901</v>
      </c>
      <c r="C980" s="154" t="s">
        <v>15224</v>
      </c>
      <c r="D980" s="154" t="s">
        <v>15223</v>
      </c>
      <c r="E980" s="154" t="str">
        <f t="shared" si="14"/>
        <v>0 CONVENIOSAUDE(CONVENIOSAUDE_Pk,CONVENIOSAUDE_RegistroANS,CONVENIOSAUDE_RazaoSocial,CONVENIOSAUDE_NomeFantasia)VALUES(NULL,"415901","SAME-SERVIÇO DE ASSISTÊNCIA MÉDICA EMPRESARIAL LTDA.","SAME");</v>
      </c>
    </row>
    <row r="981" spans="1:5" ht="15" customHeight="1">
      <c r="A981" s="42">
        <v>962</v>
      </c>
      <c r="B981" s="42">
        <v>340162</v>
      </c>
      <c r="C981" s="154" t="s">
        <v>15217</v>
      </c>
      <c r="D981" s="154" t="s">
        <v>15216</v>
      </c>
      <c r="E981" s="154" t="str">
        <f t="shared" ref="E981:E1044" si="15">B$17&amp;$A$11&amp;B981&amp;$A$11&amp;$A$13&amp;$A$11&amp;C981&amp;$A$11&amp;$A$13&amp;$A$11&amp;D981&amp;$A$11&amp;$A$10&amp;$A$14</f>
        <v>0 CONVENIOSAUDE(CONVENIOSAUDE_Pk,CONVENIOSAUDE_RegistroANS,CONVENIOSAUDE_RazaoSocial,CONVENIOSAUDE_NomeFantasia)VALUES(NULL,"340162","SAMIG-SERV. DE ASSISTENCIA MEDICA DA ILHA DO GOVERNADOR LTDA","SAMIG-SERV.DE ASSISTENCIA MEDICA DA ILHA DO GOVERNADOR LTDA");</v>
      </c>
    </row>
    <row r="982" spans="1:5" ht="15" customHeight="1">
      <c r="A982" s="42">
        <v>963</v>
      </c>
      <c r="B982" s="42">
        <v>343676</v>
      </c>
      <c r="C982" s="154" t="s">
        <v>15210</v>
      </c>
      <c r="D982" s="154" t="s">
        <v>15209</v>
      </c>
      <c r="E982" s="154" t="str">
        <f t="shared" si="15"/>
        <v>0 CONVENIOSAUDE(CONVENIOSAUDE_Pk,CONVENIOSAUDE_RegistroANS,CONVENIOSAUDE_RazaoSocial,CONVENIOSAUDE_NomeFantasia)VALUES(NULL,"343676","SAMOC S.A. - SOCIEDADE ASSISTÊNCIAL MÉDICA E ODONTO CIRURGICA","SAMOC");</v>
      </c>
    </row>
    <row r="983" spans="1:5" ht="15" customHeight="1">
      <c r="A983" s="42">
        <v>964</v>
      </c>
      <c r="B983" s="42">
        <v>342033</v>
      </c>
      <c r="C983" s="154" t="s">
        <v>15205</v>
      </c>
      <c r="D983" s="154" t="s">
        <v>15197</v>
      </c>
      <c r="E983" s="154" t="str">
        <f t="shared" si="15"/>
        <v>0 CONVENIOSAUDE(CONVENIOSAUDE_Pk,CONVENIOSAUDE_RegistroANS,CONVENIOSAUDE_RazaoSocial,CONVENIOSAUDE_NomeFantasia)VALUES(NULL,"342033","SAMP ESPÍRITO SANTO ASSISTÊNCIA MÉDICA LTDA.","SAMP");</v>
      </c>
    </row>
    <row r="984" spans="1:5" ht="15" customHeight="1">
      <c r="A984" s="42">
        <v>965</v>
      </c>
      <c r="B984" s="42">
        <v>346471</v>
      </c>
      <c r="C984" s="154" t="s">
        <v>15198</v>
      </c>
      <c r="D984" s="154" t="s">
        <v>15197</v>
      </c>
      <c r="E984" s="154" t="str">
        <f t="shared" si="15"/>
        <v>0 CONVENIOSAUDE(CONVENIOSAUDE_Pk,CONVENIOSAUDE_RegistroANS,CONVENIOSAUDE_RazaoSocial,CONVENIOSAUDE_NomeFantasia)VALUES(NULL,"346471","SAMP MINAS ASSISTÊNCIA MÉDICA LTDA.","SAMP");</v>
      </c>
    </row>
    <row r="985" spans="1:5" ht="15" customHeight="1">
      <c r="A985" s="42">
        <v>966</v>
      </c>
      <c r="B985" s="42">
        <v>384585</v>
      </c>
      <c r="C985" s="154" t="s">
        <v>15192</v>
      </c>
      <c r="D985" s="154" t="s">
        <v>15191</v>
      </c>
      <c r="E985" s="154" t="str">
        <f t="shared" si="15"/>
        <v>0 CONVENIOSAUDE(CONVENIOSAUDE_Pk,CONVENIOSAUDE_RegistroANS,CONVENIOSAUDE_RazaoSocial,CONVENIOSAUDE_NomeFantasia)VALUES(NULL,"384585","SANAMED - SAÚDE SANTO ANTONIO LTDA","SANAMED SAUDE SANTO ANTONIO LTDA");</v>
      </c>
    </row>
    <row r="986" spans="1:5" ht="15" customHeight="1">
      <c r="A986" s="42">
        <v>967</v>
      </c>
      <c r="B986" s="42">
        <v>365351</v>
      </c>
      <c r="C986" s="154" t="s">
        <v>15185</v>
      </c>
      <c r="D986" s="154" t="s">
        <v>15184</v>
      </c>
      <c r="E986" s="154" t="str">
        <f t="shared" si="15"/>
        <v>0 CONVENIOSAUDE(CONVENIOSAUDE_Pk,CONVENIOSAUDE_RegistroANS,CONVENIOSAUDE_RazaoSocial,CONVENIOSAUDE_NomeFantasia)VALUES(NULL,"365351","SANATORINHOS AÇÃO COMUNITÁRIA DE SAÚDE","SANATORINHOS - SAÚDE");</v>
      </c>
    </row>
    <row r="987" spans="1:5" ht="15" customHeight="1">
      <c r="A987" s="42">
        <v>968</v>
      </c>
      <c r="B987" s="42">
        <v>408522</v>
      </c>
      <c r="C987" s="154" t="s">
        <v>15179</v>
      </c>
      <c r="D987" s="154" t="s">
        <v>15178</v>
      </c>
      <c r="E987" s="154" t="str">
        <f t="shared" si="15"/>
        <v>0 CONVENIOSAUDE(CONVENIOSAUDE_Pk,CONVENIOSAUDE_RegistroANS,CONVENIOSAUDE_RazaoSocial,CONVENIOSAUDE_NomeFantasia)VALUES(NULL,"408522","SANTA CASA DA MISERICÓRDIA DE SÃO JOÃO DEL REI","SASC SANTA CASA DE SAÚDE COMPLEMENTAR");</v>
      </c>
    </row>
    <row r="988" spans="1:5" ht="15" customHeight="1">
      <c r="A988" s="42">
        <v>969</v>
      </c>
      <c r="B988" s="42">
        <v>327999</v>
      </c>
      <c r="C988" s="154" t="s">
        <v>15172</v>
      </c>
      <c r="D988" s="154" t="s">
        <v>15171</v>
      </c>
      <c r="E988" s="154" t="str">
        <f t="shared" si="15"/>
        <v>0 CONVENIOSAUDE(CONVENIOSAUDE_Pk,CONVENIOSAUDE_RegistroANS,CONVENIOSAUDE_RazaoSocial,CONVENIOSAUDE_NomeFantasia)VALUES(NULL,"327999","SANTA CASA DE MISERICORDIA DA BAHIA","SANTA SAUDE SERVICOS MEDICOS E HOSPITALARES");</v>
      </c>
    </row>
    <row r="989" spans="1:5" ht="15" customHeight="1">
      <c r="A989" s="42">
        <v>970</v>
      </c>
      <c r="B989" s="42">
        <v>300748</v>
      </c>
      <c r="C989" s="154" t="s">
        <v>15165</v>
      </c>
      <c r="D989" s="154" t="s">
        <v>15164</v>
      </c>
      <c r="E989" s="154" t="str">
        <f t="shared" si="15"/>
        <v>0 CONVENIOSAUDE(CONVENIOSAUDE_Pk,CONVENIOSAUDE_RegistroANS,CONVENIOSAUDE_RazaoSocial,CONVENIOSAUDE_NomeFantasia)VALUES(NULL,"300748","SANTA CASA DE MISERICÓRDIA DE ARAÇATUBA","SANTA CASA SAUDE DE ARAÇATUBA");</v>
      </c>
    </row>
    <row r="990" spans="1:5" ht="15" customHeight="1">
      <c r="A990" s="42">
        <v>971</v>
      </c>
      <c r="B990" s="42">
        <v>338214</v>
      </c>
      <c r="C990" s="154" t="s">
        <v>15160</v>
      </c>
      <c r="D990" s="154" t="s">
        <v>15159</v>
      </c>
      <c r="E990" s="154" t="str">
        <f t="shared" si="15"/>
        <v>0 CONVENIOSAUDE(CONVENIOSAUDE_Pk,CONVENIOSAUDE_RegistroANS,CONVENIOSAUDE_RazaoSocial,CONVENIOSAUDE_NomeFantasia)VALUES(NULL,"338214","SANTA CASA DE MISERICORDIA DE BARRA MANSA","HOSPITAL SANTA IZABEL");</v>
      </c>
    </row>
    <row r="991" spans="1:5" ht="15" customHeight="1">
      <c r="A991" s="42">
        <v>972</v>
      </c>
      <c r="B991" s="42">
        <v>390178</v>
      </c>
      <c r="C991" s="154" t="s">
        <v>15153</v>
      </c>
      <c r="D991" s="154" t="s">
        <v>15152</v>
      </c>
      <c r="E991" s="154" t="str">
        <f t="shared" si="15"/>
        <v>0 CONVENIOSAUDE(CONVENIOSAUDE_Pk,CONVENIOSAUDE_RegistroANS,CONVENIOSAUDE_RazaoSocial,CONVENIOSAUDE_NomeFantasia)VALUES(NULL,"390178","SANTA CASA DE MISERICÓRDIA DE BARRETOS","SANTA CASA DE MISERICORDIA DE BARRETOS");</v>
      </c>
    </row>
    <row r="992" spans="1:5" ht="15" customHeight="1">
      <c r="A992" s="42">
        <v>973</v>
      </c>
      <c r="B992" s="42">
        <v>315893</v>
      </c>
      <c r="C992" s="154" t="s">
        <v>15148</v>
      </c>
      <c r="D992" s="154" t="s">
        <v>15147</v>
      </c>
      <c r="E992" s="154" t="str">
        <f t="shared" si="15"/>
        <v>0 CONVENIOSAUDE(CONVENIOSAUDE_Pk,CONVENIOSAUDE_RegistroANS,CONVENIOSAUDE_RazaoSocial,CONVENIOSAUDE_NomeFantasia)VALUES(NULL,"315893","SANTA CASA DE MISERICORDIA DE CASA BRANCA","SANTA CASA DE MISERICÓRDIA DE CASA BRANCA");</v>
      </c>
    </row>
    <row r="993" spans="1:5" ht="15" customHeight="1">
      <c r="A993" s="42">
        <v>974</v>
      </c>
      <c r="B993" s="42">
        <v>372404</v>
      </c>
      <c r="C993" s="154" t="s">
        <v>15142</v>
      </c>
      <c r="D993" s="154" t="s">
        <v>15141</v>
      </c>
      <c r="E993" s="154" t="str">
        <f t="shared" si="15"/>
        <v>0 CONVENIOSAUDE(CONVENIOSAUDE_Pk,CONVENIOSAUDE_RegistroANS,CONVENIOSAUDE_RazaoSocial,CONVENIOSAUDE_NomeFantasia)VALUES(NULL,"372404","SANTA CASA DE MISERICORDIA DE ITABUNA","PLANSUL");</v>
      </c>
    </row>
    <row r="994" spans="1:5" ht="15" customHeight="1">
      <c r="A994" s="42">
        <v>975</v>
      </c>
      <c r="B994" s="42">
        <v>345741</v>
      </c>
      <c r="C994" s="154" t="s">
        <v>15135</v>
      </c>
      <c r="D994" s="154" t="s">
        <v>11408</v>
      </c>
      <c r="E994" s="154" t="str">
        <f t="shared" si="15"/>
        <v>0 CONVENIOSAUDE(CONVENIOSAUDE_Pk,CONVENIOSAUDE_RegistroANS,CONVENIOSAUDE_RazaoSocial,CONVENIOSAUDE_NomeFantasia)VALUES(NULL,"345741","SANTA CASA DE MISERICÓRDIA DE ITAPEVA","-");</v>
      </c>
    </row>
    <row r="995" spans="1:5" ht="15" customHeight="1">
      <c r="A995" s="42">
        <v>976</v>
      </c>
      <c r="B995" s="42">
        <v>350338</v>
      </c>
      <c r="C995" s="154" t="s">
        <v>15132</v>
      </c>
      <c r="D995" s="154" t="s">
        <v>15132</v>
      </c>
      <c r="E995" s="154" t="str">
        <f t="shared" si="15"/>
        <v>0 CONVENIOSAUDE(CONVENIOSAUDE_Pk,CONVENIOSAUDE_RegistroANS,CONVENIOSAUDE_RazaoSocial,CONVENIOSAUDE_NomeFantasia)VALUES(NULL,"350338","SANTA CASA DE MISERICORDIA DE JOSE BONIFACIO","SANTA CASA DE MISERICORDIA DE JOSE BONIFACIO");</v>
      </c>
    </row>
    <row r="996" spans="1:5" ht="15" customHeight="1">
      <c r="A996" s="42">
        <v>977</v>
      </c>
      <c r="B996" s="42">
        <v>342807</v>
      </c>
      <c r="C996" s="154" t="s">
        <v>15128</v>
      </c>
      <c r="D996" s="154" t="s">
        <v>15128</v>
      </c>
      <c r="E996" s="154" t="str">
        <f t="shared" si="15"/>
        <v>0 CONVENIOSAUDE(CONVENIOSAUDE_Pk,CONVENIOSAUDE_RegistroANS,CONVENIOSAUDE_RazaoSocial,CONVENIOSAUDE_NomeFantasia)VALUES(NULL,"342807","SANTA CASA DE MISERICÓRDIA DE JUIZ DE FORA","SANTA CASA DE MISERICÓRDIA DE JUIZ DE FORA");</v>
      </c>
    </row>
    <row r="997" spans="1:5" ht="15" customHeight="1">
      <c r="A997" s="42">
        <v>978</v>
      </c>
      <c r="B997" s="42">
        <v>331805</v>
      </c>
      <c r="C997" s="154" t="s">
        <v>15122</v>
      </c>
      <c r="D997" s="154" t="s">
        <v>15121</v>
      </c>
      <c r="E997" s="154" t="str">
        <f t="shared" si="15"/>
        <v>0 CONVENIOSAUDE(CONVENIOSAUDE_Pk,CONVENIOSAUDE_RegistroANS,CONVENIOSAUDE_RazaoSocial,CONVENIOSAUDE_NomeFantasia)VALUES(NULL,"331805","SANTA CASA DE MISERICÓRDIA DE LORENA","SANTA CASA DE MISERICÓRIDA DE LORENA");</v>
      </c>
    </row>
    <row r="998" spans="1:5" ht="15" customHeight="1">
      <c r="A998" s="42">
        <v>979</v>
      </c>
      <c r="B998" s="42">
        <v>333875</v>
      </c>
      <c r="C998" s="154" t="s">
        <v>15116</v>
      </c>
      <c r="D998" s="154" t="s">
        <v>15116</v>
      </c>
      <c r="E998" s="154" t="str">
        <f t="shared" si="15"/>
        <v>0 CONVENIOSAUDE(CONVENIOSAUDE_Pk,CONVENIOSAUDE_RegistroANS,CONVENIOSAUDE_RazaoSocial,CONVENIOSAUDE_NomeFantasia)VALUES(NULL,"333875","SANTA CASA DE MISERICÓRDIA DE PASSOS","SANTA CASA DE MISERICÓRDIA DE PASSOS");</v>
      </c>
    </row>
    <row r="999" spans="1:5" ht="15" customHeight="1">
      <c r="A999" s="42">
        <v>980</v>
      </c>
      <c r="B999" s="42">
        <v>345091</v>
      </c>
      <c r="C999" s="154" t="s">
        <v>15112</v>
      </c>
      <c r="D999" s="154" t="s">
        <v>15112</v>
      </c>
      <c r="E999" s="154" t="str">
        <f t="shared" si="15"/>
        <v>0 CONVENIOSAUDE(CONVENIOSAUDE_Pk,CONVENIOSAUDE_RegistroANS,CONVENIOSAUDE_RazaoSocial,CONVENIOSAUDE_NomeFantasia)VALUES(NULL,"345091","SANTA CASA DE MISERICORDIA DE SAO JOAQUIM DA BARRA","SANTA CASA DE MISERICORDIA DE SAO JOAQUIM DA BARRA");</v>
      </c>
    </row>
    <row r="1000" spans="1:5" ht="15" customHeight="1">
      <c r="A1000" s="42">
        <v>981</v>
      </c>
      <c r="B1000" s="42">
        <v>353264</v>
      </c>
      <c r="C1000" s="154" t="s">
        <v>15107</v>
      </c>
      <c r="D1000" s="154" t="s">
        <v>15106</v>
      </c>
      <c r="E1000" s="154" t="str">
        <f t="shared" si="15"/>
        <v>0 CONVENIOSAUDE(CONVENIOSAUDE_Pk,CONVENIOSAUDE_RegistroANS,CONVENIOSAUDE_RazaoSocial,CONVENIOSAUDE_NomeFantasia)VALUES(NULL,"353264","SANTA CASA DE MISERICORDIA DE SÃO JOSÉ DO RIO PARDO - HOSPITAL SÃO VICENTE","SANTA CASA DE MISERICORDIA DE SÃO JOSÉ DO RIO PARDO - HOSPITAL S");</v>
      </c>
    </row>
    <row r="1001" spans="1:5" ht="15" customHeight="1">
      <c r="A1001" s="42">
        <v>982</v>
      </c>
      <c r="B1001" s="42">
        <v>306045</v>
      </c>
      <c r="C1001" s="154" t="s">
        <v>15101</v>
      </c>
      <c r="D1001" s="154" t="s">
        <v>15100</v>
      </c>
      <c r="E1001" s="154" t="str">
        <f t="shared" si="15"/>
        <v>0 CONVENIOSAUDE(CONVENIOSAUDE_Pk,CONVENIOSAUDE_RegistroANS,CONVENIOSAUDE_RazaoSocial,CONVENIOSAUDE_NomeFantasia)VALUES(NULL,"306045","SANTA CASA DE MISERICÓRDIA DE TUPÃ","PLANO SANTA CASA SAUDE DE TUPÃ");</v>
      </c>
    </row>
    <row r="1002" spans="1:5" ht="15" customHeight="1">
      <c r="A1002" s="42">
        <v>983</v>
      </c>
      <c r="B1002" s="42">
        <v>357383</v>
      </c>
      <c r="C1002" s="154" t="s">
        <v>15093</v>
      </c>
      <c r="D1002" s="154" t="s">
        <v>15092</v>
      </c>
      <c r="E1002" s="154" t="str">
        <f t="shared" si="15"/>
        <v>0 CONVENIOSAUDE(CONVENIOSAUDE_Pk,CONVENIOSAUDE_RegistroANS,CONVENIOSAUDE_RazaoSocial,CONVENIOSAUDE_NomeFantasia)VALUES(NULL,"357383","SANTA CASA DE MISERICORDIA DE VITÓRIA DA CONQUISTA","SANTA CASA DE MISERICORDIA DE VITORIA DA CONQUISTA");</v>
      </c>
    </row>
    <row r="1003" spans="1:5" ht="15" customHeight="1">
      <c r="A1003" s="42">
        <v>984</v>
      </c>
      <c r="B1003" s="42">
        <v>330116</v>
      </c>
      <c r="C1003" s="154" t="s">
        <v>15088</v>
      </c>
      <c r="D1003" s="154" t="s">
        <v>15087</v>
      </c>
      <c r="E1003" s="154" t="str">
        <f t="shared" si="15"/>
        <v>0 CONVENIOSAUDE(CONVENIOSAUDE_Pk,CONVENIOSAUDE_RegistroANS,CONVENIOSAUDE_RazaoSocial,CONVENIOSAUDE_NomeFantasia)VALUES(NULL,"330116","SANTA CASA DE MISERICÓRDIA DE VOTUPORANGA","SANSAÚDE");</v>
      </c>
    </row>
    <row r="1004" spans="1:5" ht="15" customHeight="1">
      <c r="A1004" s="42">
        <v>985</v>
      </c>
      <c r="B1004" s="42">
        <v>355950</v>
      </c>
      <c r="C1004" s="154" t="s">
        <v>15082</v>
      </c>
      <c r="D1004" s="154" t="s">
        <v>15082</v>
      </c>
      <c r="E1004" s="154" t="str">
        <f t="shared" si="15"/>
        <v>0 CONVENIOSAUDE(CONVENIOSAUDE_Pk,CONVENIOSAUDE_RegistroANS,CONVENIOSAUDE_RazaoSocial,CONVENIOSAUDE_NomeFantasia)VALUES(NULL,"355950","SANTA CASA DE MISERICORDIA DONA CAROLINA MALHEIROS","SANTA CASA DE MISERICORDIA DONA CAROLINA MALHEIROS");</v>
      </c>
    </row>
    <row r="1005" spans="1:5" ht="15" customHeight="1">
      <c r="A1005" s="42">
        <v>986</v>
      </c>
      <c r="B1005" s="42">
        <v>344915</v>
      </c>
      <c r="C1005" s="154" t="s">
        <v>15078</v>
      </c>
      <c r="D1005" s="154" t="s">
        <v>15077</v>
      </c>
      <c r="E1005" s="154" t="str">
        <f t="shared" si="15"/>
        <v>0 CONVENIOSAUDE(CONVENIOSAUDE_Pk,CONVENIOSAUDE_RegistroANS,CONVENIOSAUDE_RazaoSocial,CONVENIOSAUDE_NomeFantasia)VALUES(NULL,"344915","SANTA CASA DE MISERICÓRDIA E ASILO DOS POBRES DE BATATAIS","SANTA CASA SAÚDE");</v>
      </c>
    </row>
    <row r="1006" spans="1:5" ht="15" customHeight="1">
      <c r="A1006" s="42">
        <v>987</v>
      </c>
      <c r="B1006" s="42">
        <v>403580</v>
      </c>
      <c r="C1006" s="154" t="s">
        <v>15072</v>
      </c>
      <c r="D1006" s="154" t="s">
        <v>15071</v>
      </c>
      <c r="E1006" s="154" t="str">
        <f t="shared" si="15"/>
        <v>0 CONVENIOSAUDE(CONVENIOSAUDE_Pk,CONVENIOSAUDE_RegistroANS,CONVENIOSAUDE_RazaoSocial,CONVENIOSAUDE_NomeFantasia)VALUES(NULL,"403580","SANTA CASA MISERICÓRDIA IRM. SR. DOS PASSOS DE UBATUBA","SANTA CASA DE MISERICORDIA DA IRMANDADE DO SENHOR DOS PASSOS");</v>
      </c>
    </row>
    <row r="1007" spans="1:5" ht="15" customHeight="1">
      <c r="A1007" s="42">
        <v>988</v>
      </c>
      <c r="B1007" s="42">
        <v>355097</v>
      </c>
      <c r="C1007" s="154" t="s">
        <v>15065</v>
      </c>
      <c r="D1007" s="154" t="s">
        <v>15064</v>
      </c>
      <c r="E1007" s="154" t="str">
        <f t="shared" si="15"/>
        <v>0 CONVENIOSAUDE(CONVENIOSAUDE_Pk,CONVENIOSAUDE_RegistroANS,CONVENIOSAUDE_RazaoSocial,CONVENIOSAUDE_NomeFantasia)VALUES(NULL,"355097","SANTA HELENA ASSISTÊNCIA MÉDICA S/A.","SANTA HELENA SAÚDE");</v>
      </c>
    </row>
    <row r="1008" spans="1:5" ht="15" customHeight="1">
      <c r="A1008" s="42">
        <v>989</v>
      </c>
      <c r="B1008" s="42">
        <v>358509</v>
      </c>
      <c r="C1008" s="154" t="s">
        <v>15059</v>
      </c>
      <c r="D1008" s="154" t="s">
        <v>15058</v>
      </c>
      <c r="E1008" s="154" t="str">
        <f t="shared" si="15"/>
        <v>0 CONVENIOSAUDE(CONVENIOSAUDE_Pk,CONVENIOSAUDE_RegistroANS,CONVENIOSAUDE_RazaoSocial,CONVENIOSAUDE_NomeFantasia)VALUES(NULL,"358509","SANTA LUZIA ASSISTENCIA MEDICA","SLAM");</v>
      </c>
    </row>
    <row r="1009" spans="1:5" ht="15" customHeight="1">
      <c r="A1009" s="42">
        <v>990</v>
      </c>
      <c r="B1009" s="42">
        <v>413798</v>
      </c>
      <c r="C1009" s="154" t="s">
        <v>15051</v>
      </c>
      <c r="D1009" s="154" t="s">
        <v>15050</v>
      </c>
      <c r="E1009" s="154" t="str">
        <f t="shared" si="15"/>
        <v>0 CONVENIOSAUDE(CONVENIOSAUDE_Pk,CONVENIOSAUDE_RegistroANS,CONVENIOSAUDE_RazaoSocial,CONVENIOSAUDE_NomeFantasia)VALUES(NULL,"413798","SANTA MARINA SAÚDE S/C LTDA","SANTA MARINA SAÚDE");</v>
      </c>
    </row>
    <row r="1010" spans="1:5" ht="15" customHeight="1">
      <c r="A1010" s="42">
        <v>991</v>
      </c>
      <c r="B1010" s="42">
        <v>348180</v>
      </c>
      <c r="C1010" s="154" t="s">
        <v>15044</v>
      </c>
      <c r="D1010" s="154" t="s">
        <v>15043</v>
      </c>
      <c r="E1010" s="154" t="str">
        <f t="shared" si="15"/>
        <v>0 CONVENIOSAUDE(CONVENIOSAUDE_Pk,CONVENIOSAUDE_RegistroANS,CONVENIOSAUDE_RazaoSocial,CONVENIOSAUDE_NomeFantasia)VALUES(NULL,"348180","SANTA RITA SAUDE LTDA.","SANTA RITA SAUDE");</v>
      </c>
    </row>
    <row r="1011" spans="1:5" ht="15" customHeight="1">
      <c r="A1011" s="42">
        <v>992</v>
      </c>
      <c r="B1011" s="42">
        <v>413194</v>
      </c>
      <c r="C1011" s="154" t="s">
        <v>15039</v>
      </c>
      <c r="D1011" s="154" t="s">
        <v>15038</v>
      </c>
      <c r="E1011" s="154" t="str">
        <f t="shared" si="15"/>
        <v>0 CONVENIOSAUDE(CONVENIOSAUDE_Pk,CONVENIOSAUDE_RegistroANS,CONVENIOSAUDE_RazaoSocial,CONVENIOSAUDE_NomeFantasia)VALUES(NULL,"413194","SANTA RITA SISTEMA DE SAUDE S/C LTDA","HEALTH SANTARIS");</v>
      </c>
    </row>
    <row r="1012" spans="1:5" ht="15" customHeight="1">
      <c r="A1012" s="42">
        <v>993</v>
      </c>
      <c r="B1012" s="42">
        <v>339245</v>
      </c>
      <c r="C1012" s="154" t="s">
        <v>15031</v>
      </c>
      <c r="D1012" s="154" t="s">
        <v>15031</v>
      </c>
      <c r="E1012" s="154" t="str">
        <f t="shared" si="15"/>
        <v>0 CONVENIOSAUDE(CONVENIOSAUDE_Pk,CONVENIOSAUDE_RegistroANS,CONVENIOSAUDE_RazaoSocial,CONVENIOSAUDE_NomeFantasia)VALUES(NULL,"339245","SANTAMALIA SAÚDE S/A","SANTAMALIA SAÚDE S/A");</v>
      </c>
    </row>
    <row r="1013" spans="1:5" ht="15" customHeight="1">
      <c r="A1013" s="42">
        <v>994</v>
      </c>
      <c r="B1013" s="42">
        <v>413071</v>
      </c>
      <c r="C1013" s="154" t="s">
        <v>15027</v>
      </c>
      <c r="D1013" s="154" t="s">
        <v>15026</v>
      </c>
      <c r="E1013" s="154" t="str">
        <f t="shared" si="15"/>
        <v>0 CONVENIOSAUDE(CONVENIOSAUDE_Pk,CONVENIOSAUDE_RegistroANS,CONVENIOSAUDE_RazaoSocial,CONVENIOSAUDE_NomeFantasia)VALUES(NULL,"413071","SANTAMED SERVIÇOS MÉDICOS E HOSPITALARES LTDA.","SANTAMED");</v>
      </c>
    </row>
    <row r="1014" spans="1:5" ht="15" customHeight="1">
      <c r="A1014" s="42">
        <v>995</v>
      </c>
      <c r="B1014" s="42">
        <v>400190</v>
      </c>
      <c r="C1014" s="154" t="s">
        <v>15022</v>
      </c>
      <c r="D1014" s="154" t="s">
        <v>15021</v>
      </c>
      <c r="E1014" s="154" t="str">
        <f t="shared" si="15"/>
        <v>0 CONVENIOSAUDE(CONVENIOSAUDE_Pk,CONVENIOSAUDE_RegistroANS,CONVENIOSAUDE_RazaoSocial,CONVENIOSAUDE_NomeFantasia)VALUES(NULL,"400190","SANTO ANDRÉ PLANOS DE ASSISTENCIA MÉDICA LTDA.","MEDICAL HEALTH");</v>
      </c>
    </row>
    <row r="1015" spans="1:5" ht="15" customHeight="1">
      <c r="A1015" s="42">
        <v>996</v>
      </c>
      <c r="B1015" s="42">
        <v>319180</v>
      </c>
      <c r="C1015" s="154" t="s">
        <v>15016</v>
      </c>
      <c r="D1015" s="154" t="s">
        <v>15015</v>
      </c>
      <c r="E1015" s="154" t="str">
        <f t="shared" si="15"/>
        <v>0 CONVENIOSAUDE(CONVENIOSAUDE_Pk,CONVENIOSAUDE_RegistroANS,CONVENIOSAUDE_RazaoSocial,CONVENIOSAUDE_NomeFantasia)VALUES(NULL,"319180","SÃO DOMINGOS SAÚDE- ASSISTÊNCIA MÉDICA LTDA","SÃO DOMINGOS SAÚDE");</v>
      </c>
    </row>
    <row r="1016" spans="1:5" ht="15" customHeight="1">
      <c r="A1016" s="42">
        <v>997</v>
      </c>
      <c r="B1016" s="42">
        <v>403962</v>
      </c>
      <c r="C1016" s="154" t="s">
        <v>15011</v>
      </c>
      <c r="D1016" s="154" t="s">
        <v>15010</v>
      </c>
      <c r="E1016" s="154" t="str">
        <f t="shared" si="15"/>
        <v>0 CONVENIOSAUDE(CONVENIOSAUDE_Pk,CONVENIOSAUDE_RegistroANS,CONVENIOSAUDE_RazaoSocial,CONVENIOSAUDE_NomeFantasia)VALUES(NULL,"403962","SÃO FRANCISCO ASSISTÊNCIA MÉDICA LTDA","HGU SAÚDE");</v>
      </c>
    </row>
    <row r="1017" spans="1:5" ht="15" customHeight="1">
      <c r="A1017" s="42">
        <v>998</v>
      </c>
      <c r="B1017" s="42">
        <v>365319</v>
      </c>
      <c r="C1017" s="154" t="s">
        <v>15005</v>
      </c>
      <c r="D1017" s="154" t="s">
        <v>15004</v>
      </c>
      <c r="E1017" s="154" t="str">
        <f t="shared" si="15"/>
        <v>0 CONVENIOSAUDE(CONVENIOSAUDE_Pk,CONVENIOSAUDE_RegistroANS,CONVENIOSAUDE_RazaoSocial,CONVENIOSAUDE_NomeFantasia)VALUES(NULL,"365319","SÃO FRANCISCO ODONTOLOGIA LTDA.","SÃO FRANCISCO ODONTOLOGIA");</v>
      </c>
    </row>
    <row r="1018" spans="1:5" ht="15" customHeight="1">
      <c r="A1018" s="42">
        <v>999</v>
      </c>
      <c r="B1018" s="42">
        <v>302091</v>
      </c>
      <c r="C1018" s="154" t="s">
        <v>14999</v>
      </c>
      <c r="D1018" s="154" t="s">
        <v>14998</v>
      </c>
      <c r="E1018" s="154" t="str">
        <f t="shared" si="15"/>
        <v>0 CONVENIOSAUDE(CONVENIOSAUDE_Pk,CONVENIOSAUDE_RegistroANS,CONVENIOSAUDE_RazaoSocial,CONVENIOSAUDE_NomeFantasia)VALUES(NULL,"302091","SÃO FRANCISCO SISTEMAS DE SAUDE SOCIEDADE EMPRESÁRIA LTDA","SAO FRANCISCO SAUDE");</v>
      </c>
    </row>
    <row r="1019" spans="1:5" ht="15" customHeight="1">
      <c r="A1019" s="42">
        <v>1000</v>
      </c>
      <c r="B1019" s="42">
        <v>344362</v>
      </c>
      <c r="C1019" s="154" t="s">
        <v>14990</v>
      </c>
      <c r="D1019" s="154" t="s">
        <v>14989</v>
      </c>
      <c r="E1019" s="154" t="str">
        <f t="shared" si="15"/>
        <v>0 CONVENIOSAUDE(CONVENIOSAUDE_Pk,CONVENIOSAUDE_RegistroANS,CONVENIOSAUDE_RazaoSocial,CONVENIOSAUDE_NomeFantasia)VALUES(NULL,"344362","SÃO LUCAS SAÚDE S/A","SÃO LUCAS SAÚDE");</v>
      </c>
    </row>
    <row r="1020" spans="1:5" ht="15" customHeight="1">
      <c r="A1020" s="42">
        <v>1001</v>
      </c>
      <c r="B1020" s="42">
        <v>323373</v>
      </c>
      <c r="C1020" s="154" t="s">
        <v>14984</v>
      </c>
      <c r="D1020" s="154" t="s">
        <v>11408</v>
      </c>
      <c r="E1020" s="154" t="str">
        <f t="shared" si="15"/>
        <v>0 CONVENIOSAUDE(CONVENIOSAUDE_Pk,CONVENIOSAUDE_RegistroANS,CONVENIOSAUDE_RazaoSocial,CONVENIOSAUDE_NomeFantasia)VALUES(NULL,"323373","SAO MIGUEL ODONTOLOGOS ASSOCIADOS","-");</v>
      </c>
    </row>
    <row r="1021" spans="1:5" ht="15" customHeight="1">
      <c r="A1021" s="42">
        <v>1002</v>
      </c>
      <c r="B1021" s="42">
        <v>381799</v>
      </c>
      <c r="C1021" s="154" t="s">
        <v>14980</v>
      </c>
      <c r="D1021" s="154" t="s">
        <v>14980</v>
      </c>
      <c r="E1021" s="154" t="str">
        <f t="shared" si="15"/>
        <v>0 CONVENIOSAUDE(CONVENIOSAUDE_Pk,CONVENIOSAUDE_RegistroANS,CONVENIOSAUDE_RazaoSocial,CONVENIOSAUDE_NomeFantasia)VALUES(NULL,"381799","SAO PAULO TRANSPORTE S.A.","SAO PAULO TRANSPORTE S.A.");</v>
      </c>
    </row>
    <row r="1022" spans="1:5" ht="15" customHeight="1">
      <c r="A1022" s="42">
        <v>1003</v>
      </c>
      <c r="B1022" s="42">
        <v>415723</v>
      </c>
      <c r="C1022" s="154" t="s">
        <v>14977</v>
      </c>
      <c r="D1022" s="154" t="s">
        <v>14976</v>
      </c>
      <c r="E1022" s="154" t="str">
        <f t="shared" si="15"/>
        <v>0 CONVENIOSAUDE(CONVENIOSAUDE_Pk,CONVENIOSAUDE_RegistroANS,CONVENIOSAUDE_RazaoSocial,CONVENIOSAUDE_NomeFantasia)VALUES(NULL,"415723","SAS - SISTEMAS DE ADMINISTRAÇÃO DE SAÚDE LTDA.","SAS");</v>
      </c>
    </row>
    <row r="1023" spans="1:5" ht="15" customHeight="1">
      <c r="A1023" s="42">
        <v>1004</v>
      </c>
      <c r="B1023" s="42">
        <v>410047</v>
      </c>
      <c r="C1023" s="154" t="s">
        <v>14970</v>
      </c>
      <c r="D1023" s="154" t="s">
        <v>14969</v>
      </c>
      <c r="E1023" s="154" t="str">
        <f t="shared" si="15"/>
        <v>0 CONVENIOSAUDE(CONVENIOSAUDE_Pk,CONVENIOSAUDE_RegistroANS,CONVENIOSAUDE_RazaoSocial,CONVENIOSAUDE_NomeFantasia)VALUES(NULL,"410047","SAUDE - SISTEMA ASSISTENCIAL UNIFICADO DE EMPRESAS - SOCIEDADE SIMPLES","SAUDE");</v>
      </c>
    </row>
    <row r="1024" spans="1:5" ht="15" customHeight="1">
      <c r="A1024" s="42">
        <v>1005</v>
      </c>
      <c r="B1024" s="42">
        <v>412805</v>
      </c>
      <c r="C1024" s="154" t="s">
        <v>14964</v>
      </c>
      <c r="D1024" s="154" t="s">
        <v>14963</v>
      </c>
      <c r="E1024" s="154" t="str">
        <f t="shared" si="15"/>
        <v>0 CONVENIOSAUDE(CONVENIOSAUDE_Pk,CONVENIOSAUDE_RegistroANS,CONVENIOSAUDE_RazaoSocial,CONVENIOSAUDE_NomeFantasia)VALUES(NULL,"412805","SAÚDE ABC PLANOS DE SAÚDE LTDA.","INTERSAÚDE");</v>
      </c>
    </row>
    <row r="1025" spans="1:5" ht="15" customHeight="1">
      <c r="A1025" s="42">
        <v>1006</v>
      </c>
      <c r="B1025" s="42">
        <v>300926</v>
      </c>
      <c r="C1025" s="154" t="s">
        <v>14954</v>
      </c>
      <c r="D1025" s="154" t="s">
        <v>14953</v>
      </c>
      <c r="E1025" s="154" t="str">
        <f t="shared" si="15"/>
        <v>0 CONVENIOSAUDE(CONVENIOSAUDE_Pk,CONVENIOSAUDE_RegistroANS,CONVENIOSAUDE_RazaoSocial,CONVENIOSAUDE_NomeFantasia)VALUES(NULL,"300926","SAUDE ASSISTENCIA MEDICA INTERNACIONAL LTDA.","SAUDE INTERNACIONAL");</v>
      </c>
    </row>
    <row r="1026" spans="1:5" ht="15" customHeight="1">
      <c r="A1026" s="42">
        <v>1007</v>
      </c>
      <c r="B1026" s="42">
        <v>414310</v>
      </c>
      <c r="C1026" s="154" t="s">
        <v>14946</v>
      </c>
      <c r="D1026" s="154" t="s">
        <v>14945</v>
      </c>
      <c r="E1026" s="154" t="str">
        <f t="shared" si="15"/>
        <v>0 CONVENIOSAUDE(CONVENIOSAUDE_Pk,CONVENIOSAUDE_RegistroANS,CONVENIOSAUDE_RazaoSocial,CONVENIOSAUDE_NomeFantasia)VALUES(NULL,"414310","SAÚDE BRB - CAIXA DE ASSISTÊNCIA","SAÚDE BRB");</v>
      </c>
    </row>
    <row r="1027" spans="1:5" ht="15" customHeight="1">
      <c r="A1027" s="42">
        <v>1008</v>
      </c>
      <c r="B1027" s="42">
        <v>416941</v>
      </c>
      <c r="C1027" s="154" t="s">
        <v>14938</v>
      </c>
      <c r="D1027" s="154" t="s">
        <v>14937</v>
      </c>
      <c r="E1027" s="154" t="str">
        <f t="shared" si="15"/>
        <v>0 CONVENIOSAUDE(CONVENIOSAUDE_Pk,CONVENIOSAUDE_RegistroANS,CONVENIOSAUDE_RazaoSocial,CONVENIOSAUDE_NomeFantasia)VALUES(NULL,"416941","SAÚDE BUCAL - OPERADORA DE PLANOS ODONTOLÓGICOS LTDA","INASB PLANOS ODONTOLÓGICO");</v>
      </c>
    </row>
    <row r="1028" spans="1:5" ht="15" customHeight="1">
      <c r="A1028" s="42">
        <v>1009</v>
      </c>
      <c r="B1028" s="42">
        <v>413984</v>
      </c>
      <c r="C1028" s="154" t="s">
        <v>14932</v>
      </c>
      <c r="D1028" s="154" t="s">
        <v>14931</v>
      </c>
      <c r="E1028" s="154" t="str">
        <f t="shared" si="15"/>
        <v>0 CONVENIOSAUDE(CONVENIOSAUDE_Pk,CONVENIOSAUDE_RegistroANS,CONVENIOSAUDE_RazaoSocial,CONVENIOSAUDE_NomeFantasia)VALUES(NULL,"413984","SAUDE DA FAMILIA ASSISTENCIA MEDICA HOSPITALAR LTDA.","PLANO FAMÍLIA &amp; SAÚDE");</v>
      </c>
    </row>
    <row r="1029" spans="1:5" ht="15" customHeight="1">
      <c r="A1029" s="42">
        <v>1010</v>
      </c>
      <c r="B1029" s="42">
        <v>406546</v>
      </c>
      <c r="C1029" s="154" t="s">
        <v>14927</v>
      </c>
      <c r="D1029" s="154" t="s">
        <v>14926</v>
      </c>
      <c r="E1029" s="154" t="str">
        <f t="shared" si="15"/>
        <v>0 CONVENIOSAUDE(CONVENIOSAUDE_Pk,CONVENIOSAUDE_RegistroANS,CONVENIOSAUDE_RazaoSocial,CONVENIOSAUDE_NomeFantasia)VALUES(NULL,"406546","SAÚDE DENTAL TRAT DENT ASSISTÊNCIA ODONTOLÓGICA S/S LTDA.","TRAT DENT");</v>
      </c>
    </row>
    <row r="1030" spans="1:5" ht="15" customHeight="1">
      <c r="A1030" s="42">
        <v>1011</v>
      </c>
      <c r="B1030" s="42">
        <v>415171</v>
      </c>
      <c r="C1030" s="154" t="s">
        <v>14921</v>
      </c>
      <c r="D1030" s="154" t="s">
        <v>11408</v>
      </c>
      <c r="E1030" s="154" t="str">
        <f t="shared" si="15"/>
        <v>0 CONVENIOSAUDE(CONVENIOSAUDE_Pk,CONVENIOSAUDE_RegistroANS,CONVENIOSAUDE_RazaoSocial,CONVENIOSAUDE_NomeFantasia)VALUES(NULL,"415171","SAÚDE É TUDO ASSISTÊNCIA ODONTOLÓGICA LTDA.","-");</v>
      </c>
    </row>
    <row r="1031" spans="1:5" ht="15" customHeight="1">
      <c r="A1031" s="42">
        <v>1012</v>
      </c>
      <c r="B1031" s="42">
        <v>417319</v>
      </c>
      <c r="C1031" s="154" t="s">
        <v>14913</v>
      </c>
      <c r="D1031" s="154" t="s">
        <v>14912</v>
      </c>
      <c r="E1031" s="154" t="str">
        <f t="shared" si="15"/>
        <v>0 CONVENIOSAUDE(CONVENIOSAUDE_Pk,CONVENIOSAUDE_RegistroANS,CONVENIOSAUDE_RazaoSocial,CONVENIOSAUDE_NomeFantasia)VALUES(NULL,"417319","SAÚDE FÁCIL - ADMINISTRAÇÃO DE BENEFÍCIOS LTDA.","SAÚDE FÁCIL");</v>
      </c>
    </row>
    <row r="1032" spans="1:5" ht="15" customHeight="1">
      <c r="A1032" s="42">
        <v>1013</v>
      </c>
      <c r="B1032" s="42">
        <v>401196</v>
      </c>
      <c r="C1032" s="154" t="s">
        <v>14906</v>
      </c>
      <c r="D1032" s="154" t="s">
        <v>14906</v>
      </c>
      <c r="E1032" s="154" t="str">
        <f t="shared" si="15"/>
        <v>0 CONVENIOSAUDE(CONVENIOSAUDE_Pk,CONVENIOSAUDE_RegistroANS,CONVENIOSAUDE_RazaoSocial,CONVENIOSAUDE_NomeFantasia)VALUES(NULL,"401196","SAÚDE GOIÂNIA LTDA","SAÚDE GOIÂNIA LTDA");</v>
      </c>
    </row>
    <row r="1033" spans="1:5" ht="15" customHeight="1">
      <c r="A1033" s="42">
        <v>1014</v>
      </c>
      <c r="B1033" s="42">
        <v>404527</v>
      </c>
      <c r="C1033" s="154" t="s">
        <v>14899</v>
      </c>
      <c r="D1033" s="154" t="s">
        <v>14898</v>
      </c>
      <c r="E1033" s="154" t="str">
        <f t="shared" si="15"/>
        <v>0 CONVENIOSAUDE(CONVENIOSAUDE_Pk,CONVENIOSAUDE_RegistroANS,CONVENIOSAUDE_RazaoSocial,CONVENIOSAUDE_NomeFantasia)VALUES(NULL,"404527","SAÚDE GRANDE RIO LTDA.","SAÚDE GRANDE RIO");</v>
      </c>
    </row>
    <row r="1034" spans="1:5" ht="15" customHeight="1">
      <c r="A1034" s="42">
        <v>1015</v>
      </c>
      <c r="B1034" s="42">
        <v>405639</v>
      </c>
      <c r="C1034" s="154" t="s">
        <v>14891</v>
      </c>
      <c r="D1034" s="154" t="s">
        <v>14890</v>
      </c>
      <c r="E1034" s="154" t="str">
        <f t="shared" si="15"/>
        <v>0 CONVENIOSAUDE(CONVENIOSAUDE_Pk,CONVENIOSAUDE_RegistroANS,CONVENIOSAUDE_RazaoSocial,CONVENIOSAUDE_NomeFantasia)VALUES(NULL,"405639","SAUDE MARQUES LTDA","SAUDE MARQUES");</v>
      </c>
    </row>
    <row r="1035" spans="1:5" ht="15" customHeight="1">
      <c r="A1035" s="42">
        <v>1016</v>
      </c>
      <c r="B1035" s="42">
        <v>351563</v>
      </c>
      <c r="C1035" s="154" t="s">
        <v>14885</v>
      </c>
      <c r="D1035" s="154" t="s">
        <v>14884</v>
      </c>
      <c r="E1035" s="154" t="str">
        <f t="shared" si="15"/>
        <v>0 CONVENIOSAUDE(CONVENIOSAUDE_Pk,CONVENIOSAUDE_RegistroANS,CONVENIOSAUDE_RazaoSocial,CONVENIOSAUDE_NomeFantasia)VALUES(NULL,"351563","SAUDE MED ODONTOLOGIA LTDA","BELO DENTE");</v>
      </c>
    </row>
    <row r="1036" spans="1:5" ht="15" customHeight="1">
      <c r="A1036" s="42">
        <v>1017</v>
      </c>
      <c r="B1036" s="42">
        <v>309231</v>
      </c>
      <c r="C1036" s="154" t="s">
        <v>14879</v>
      </c>
      <c r="D1036" s="154" t="s">
        <v>14878</v>
      </c>
      <c r="E1036" s="154" t="str">
        <f t="shared" si="15"/>
        <v>0 CONVENIOSAUDE(CONVENIOSAUDE_Pk,CONVENIOSAUDE_RegistroANS,CONVENIOSAUDE_RazaoSocial,CONVENIOSAUDE_NomeFantasia)VALUES(NULL,"309231","SAÚDE MEDICOL S/A.","SAÚDE MEDICOL S/A");</v>
      </c>
    </row>
    <row r="1037" spans="1:5" ht="15" customHeight="1">
      <c r="A1037" s="42">
        <v>1018</v>
      </c>
      <c r="B1037" s="42">
        <v>409243</v>
      </c>
      <c r="C1037" s="154" t="s">
        <v>14873</v>
      </c>
      <c r="D1037" s="154" t="s">
        <v>14872</v>
      </c>
      <c r="E1037" s="154" t="str">
        <f t="shared" si="15"/>
        <v>0 CONVENIOSAUDE(CONVENIOSAUDE_Pk,CONVENIOSAUDE_RegistroANS,CONVENIOSAUDE_RazaoSocial,CONVENIOSAUDE_NomeFantasia)VALUES(NULL,"409243","SAUDE PAS - MEDICINA E ODONTO","SAUDE PAS");</v>
      </c>
    </row>
    <row r="1038" spans="1:5" ht="15" customHeight="1">
      <c r="A1038" s="42">
        <v>1019</v>
      </c>
      <c r="B1038" s="42">
        <v>414930</v>
      </c>
      <c r="C1038" s="154" t="s">
        <v>14867</v>
      </c>
      <c r="D1038" s="154" t="s">
        <v>11408</v>
      </c>
      <c r="E1038" s="154" t="str">
        <f t="shared" si="15"/>
        <v>0 CONVENIOSAUDE(CONVENIOSAUDE_Pk,CONVENIOSAUDE_RegistroANS,CONVENIOSAUDE_RazaoSocial,CONVENIOSAUDE_NomeFantasia)VALUES(NULL,"414930","SAÚDE SANTA TEREZA LTDA.","-");</v>
      </c>
    </row>
    <row r="1039" spans="1:5" ht="15" customHeight="1">
      <c r="A1039" s="42">
        <v>1020</v>
      </c>
      <c r="B1039" s="42">
        <v>359068</v>
      </c>
      <c r="C1039" s="154" t="s">
        <v>14864</v>
      </c>
      <c r="D1039" s="154" t="s">
        <v>14863</v>
      </c>
      <c r="E1039" s="154" t="str">
        <f t="shared" si="15"/>
        <v>0 CONVENIOSAUDE(CONVENIOSAUDE_Pk,CONVENIOSAUDE_RegistroANS,CONVENIOSAUDE_RazaoSocial,CONVENIOSAUDE_NomeFantasia)VALUES(NULL,"359068","SAUDE TOTAL LTDA","PREVETOTAL");</v>
      </c>
    </row>
    <row r="1040" spans="1:5" ht="15" customHeight="1">
      <c r="A1040" s="42">
        <v>1021</v>
      </c>
      <c r="B1040" s="42">
        <v>360465</v>
      </c>
      <c r="C1040" s="154" t="s">
        <v>14859</v>
      </c>
      <c r="D1040" s="154" t="s">
        <v>14858</v>
      </c>
      <c r="E1040" s="154" t="str">
        <f t="shared" si="15"/>
        <v>0 CONVENIOSAUDE(CONVENIOSAUDE_Pk,CONVENIOSAUDE_RegistroANS,CONVENIOSAUDE_RazaoSocial,CONVENIOSAUDE_NomeFantasia)VALUES(NULL,"360465","SB SAÚDE LTDA SOCIEDADE SIMPLES","BEM SAÚDE");</v>
      </c>
    </row>
    <row r="1041" spans="1:5" ht="15" customHeight="1">
      <c r="A1041" s="42">
        <v>1022</v>
      </c>
      <c r="B1041" s="42">
        <v>412058</v>
      </c>
      <c r="C1041" s="154" t="s">
        <v>14851</v>
      </c>
      <c r="D1041" s="154" t="s">
        <v>14850</v>
      </c>
      <c r="E1041" s="154" t="str">
        <f t="shared" si="15"/>
        <v>0 CONVENIOSAUDE(CONVENIOSAUDE_Pk,CONVENIOSAUDE_RegistroANS,CONVENIOSAUDE_RazaoSocial,CONVENIOSAUDE_NomeFantasia)VALUES(NULL,"412058","SBC SAÚDE LTDA.","SBC SAÚDE");</v>
      </c>
    </row>
    <row r="1042" spans="1:5" ht="15" customHeight="1">
      <c r="A1042" s="42">
        <v>1023</v>
      </c>
      <c r="B1042" s="42">
        <v>310344</v>
      </c>
      <c r="C1042" s="154" t="s">
        <v>14843</v>
      </c>
      <c r="D1042" s="154" t="s">
        <v>14842</v>
      </c>
      <c r="E1042" s="154" t="str">
        <f t="shared" si="15"/>
        <v>0 CONVENIOSAUDE(CONVENIOSAUDE_Pk,CONVENIOSAUDE_RegistroANS,CONVENIOSAUDE_RazaoSocial,CONVENIOSAUDE_NomeFantasia)VALUES(NULL,"310344","SBH SANTA CASA DE MISERICORDIA DE RIBEIRAO PRETO","SANTA CASA SAUDE DE RIBEIRAO PRETO");</v>
      </c>
    </row>
    <row r="1043" spans="1:5" ht="15" customHeight="1">
      <c r="A1043" s="42">
        <v>1024</v>
      </c>
      <c r="B1043" s="42">
        <v>408603</v>
      </c>
      <c r="C1043" s="154" t="s">
        <v>14837</v>
      </c>
      <c r="D1043" s="154" t="s">
        <v>14836</v>
      </c>
      <c r="E1043" s="154" t="str">
        <f t="shared" si="15"/>
        <v>0 CONVENIOSAUDE(CONVENIOSAUDE_Pk,CONVENIOSAUDE_RegistroANS,CONVENIOSAUDE_RazaoSocial,CONVENIOSAUDE_NomeFantasia)VALUES(NULL,"408603","SEDEG ASSISTÊNCIA ODONTOLÓGICA LTDA.","SEDEG");</v>
      </c>
    </row>
    <row r="1044" spans="1:5" ht="15" customHeight="1">
      <c r="A1044" s="42">
        <v>1025</v>
      </c>
      <c r="B1044" s="42">
        <v>338362</v>
      </c>
      <c r="C1044" s="154" t="s">
        <v>14832</v>
      </c>
      <c r="D1044" s="154" t="s">
        <v>14831</v>
      </c>
      <c r="E1044" s="154" t="str">
        <f t="shared" si="15"/>
        <v>0 CONVENIOSAUDE(CONVENIOSAUDE_Pk,CONVENIOSAUDE_RegistroANS,CONVENIOSAUDE_RazaoSocial,CONVENIOSAUDE_NomeFantasia)VALUES(NULL,"338362","SEISA SERVIÇOS INTEGRADOS DE SAÚDE LTDA.","SEISA SERVIÇOS INTEGRADOS DE SAUDE LTDA.");</v>
      </c>
    </row>
    <row r="1045" spans="1:5" ht="15" customHeight="1">
      <c r="A1045" s="42">
        <v>1026</v>
      </c>
      <c r="B1045" s="42">
        <v>347132</v>
      </c>
      <c r="C1045" s="154" t="s">
        <v>14824</v>
      </c>
      <c r="D1045" s="154" t="s">
        <v>14823</v>
      </c>
      <c r="E1045" s="154" t="str">
        <f t="shared" ref="E1045:E1108" si="16">B$17&amp;$A$11&amp;B1045&amp;$A$11&amp;$A$13&amp;$A$11&amp;C1045&amp;$A$11&amp;$A$13&amp;$A$11&amp;D1045&amp;$A$11&amp;$A$10&amp;$A$14</f>
        <v>0 CONVENIOSAUDE(CONVENIOSAUDE_Pk,CONVENIOSAUDE_RegistroANS,CONVENIOSAUDE_RazaoSocial,CONVENIOSAUDE_NomeFantasia)VALUES(NULL,"347132","SEMECO SERVIÇOS DE ASSISTÊNCIA ODONTOLÓGICAS LTDA.","MASTER ODONTO");</v>
      </c>
    </row>
    <row r="1046" spans="1:5" ht="15" customHeight="1">
      <c r="A1046" s="42">
        <v>1027</v>
      </c>
      <c r="B1046" s="42">
        <v>414280</v>
      </c>
      <c r="C1046" s="154" t="s">
        <v>14817</v>
      </c>
      <c r="D1046" s="154" t="s">
        <v>11408</v>
      </c>
      <c r="E1046" s="154" t="str">
        <f t="shared" si="16"/>
        <v>0 CONVENIOSAUDE(CONVENIOSAUDE_Pk,CONVENIOSAUDE_RegistroANS,CONVENIOSAUDE_RazaoSocial,CONVENIOSAUDE_NomeFantasia)VALUES(NULL,"414280","SEMEG SAÚDE LTDA","-");</v>
      </c>
    </row>
    <row r="1047" spans="1:5" ht="15" customHeight="1">
      <c r="A1047" s="42">
        <v>1028</v>
      </c>
      <c r="B1047" s="42">
        <v>303691</v>
      </c>
      <c r="C1047" s="154" t="s">
        <v>14812</v>
      </c>
      <c r="D1047" s="154" t="s">
        <v>14811</v>
      </c>
      <c r="E1047" s="154" t="str">
        <f t="shared" si="16"/>
        <v>0 CONVENIOSAUDE(CONVENIOSAUDE_Pk,CONVENIOSAUDE_RegistroANS,CONVENIOSAUDE_RazaoSocial,CONVENIOSAUDE_NomeFantasia)VALUES(NULL,"303691","SEMEV SERVIÇO MÉDICO DE VITORIA DA CONQUISTA S/C LTDA.","SEMEV");</v>
      </c>
    </row>
    <row r="1048" spans="1:5" ht="15" customHeight="1">
      <c r="A1048" s="42">
        <v>1029</v>
      </c>
      <c r="B1048" s="42">
        <v>414654</v>
      </c>
      <c r="C1048" s="154" t="s">
        <v>14807</v>
      </c>
      <c r="D1048" s="154" t="s">
        <v>14806</v>
      </c>
      <c r="E1048" s="154" t="str">
        <f t="shared" si="16"/>
        <v>0 CONVENIOSAUDE(CONVENIOSAUDE_Pk,CONVENIOSAUDE_RegistroANS,CONVENIOSAUDE_RazaoSocial,CONVENIOSAUDE_NomeFantasia)VALUES(NULL,"414654","SEMPRE ODONTO PLANOS ODONTOLOGICOS LTDA","SEMPRE ODONTO");</v>
      </c>
    </row>
    <row r="1049" spans="1:5" ht="15" customHeight="1">
      <c r="A1049" s="42">
        <v>1030</v>
      </c>
      <c r="B1049" s="42">
        <v>417416</v>
      </c>
      <c r="C1049" s="154" t="s">
        <v>14801</v>
      </c>
      <c r="D1049" s="154" t="s">
        <v>14801</v>
      </c>
      <c r="E1049" s="154" t="str">
        <f t="shared" si="16"/>
        <v>0 CONVENIOSAUDE(CONVENIOSAUDE_Pk,CONVENIOSAUDE_RegistroANS,CONVENIOSAUDE_RazaoSocial,CONVENIOSAUDE_NomeFantasia)VALUES(NULL,"417416","SEMTRA ADMINISTRADORA DE BENEFÍCIOS LTDA","SEMTRA ADMINISTRADORA DE BENEFÍCIOS LTDA");</v>
      </c>
    </row>
    <row r="1050" spans="1:5" ht="15" customHeight="1">
      <c r="A1050" s="42">
        <v>1031</v>
      </c>
      <c r="B1050" s="42">
        <v>416967</v>
      </c>
      <c r="C1050" s="154" t="s">
        <v>14796</v>
      </c>
      <c r="D1050" s="154" t="s">
        <v>14795</v>
      </c>
      <c r="E1050" s="154" t="str">
        <f t="shared" si="16"/>
        <v>0 CONVENIOSAUDE(CONVENIOSAUDE_Pk,CONVENIOSAUDE_RegistroANS,CONVENIOSAUDE_RazaoSocial,CONVENIOSAUDE_NomeFantasia)VALUES(NULL,"416967","SEPACO AUTOGESTÃO","SEPACO AG");</v>
      </c>
    </row>
    <row r="1051" spans="1:5" ht="15" customHeight="1">
      <c r="A1051" s="42">
        <v>1032</v>
      </c>
      <c r="B1051" s="42">
        <v>407224</v>
      </c>
      <c r="C1051" s="154" t="s">
        <v>14790</v>
      </c>
      <c r="D1051" s="154" t="s">
        <v>14789</v>
      </c>
      <c r="E1051" s="154" t="str">
        <f t="shared" si="16"/>
        <v>0 CONVENIOSAUDE(CONVENIOSAUDE_Pk,CONVENIOSAUDE_RegistroANS,CONVENIOSAUDE_RazaoSocial,CONVENIOSAUDE_NomeFantasia)VALUES(NULL,"407224","SEPACO SAÚDE LTDA","SEPACO SAUDE");</v>
      </c>
    </row>
    <row r="1052" spans="1:5" ht="15" customHeight="1">
      <c r="A1052" s="42">
        <v>1033</v>
      </c>
      <c r="B1052" s="42">
        <v>352942</v>
      </c>
      <c r="C1052" s="154" t="s">
        <v>14783</v>
      </c>
      <c r="D1052" s="154" t="s">
        <v>14782</v>
      </c>
      <c r="E1052" s="154" t="str">
        <f t="shared" si="16"/>
        <v>0 CONVENIOSAUDE(CONVENIOSAUDE_Pk,CONVENIOSAUDE_RegistroANS,CONVENIOSAUDE_RazaoSocial,CONVENIOSAUDE_NomeFantasia)VALUES(NULL,"352942","SEPAO - ASSISTÊNCIA ODONTOLÓGICA EMPRESARIAL LTDA.","SEPAOASSIST");</v>
      </c>
    </row>
    <row r="1053" spans="1:5" ht="15" customHeight="1">
      <c r="A1053" s="42">
        <v>1034</v>
      </c>
      <c r="B1053" s="42">
        <v>301213</v>
      </c>
      <c r="C1053" s="154" t="s">
        <v>14776</v>
      </c>
      <c r="D1053" s="154" t="s">
        <v>14775</v>
      </c>
      <c r="E1053" s="154" t="str">
        <f t="shared" si="16"/>
        <v>0 CONVENIOSAUDE(CONVENIOSAUDE_Pk,CONVENIOSAUDE_RegistroANS,CONVENIOSAUDE_RazaoSocial,CONVENIOSAUDE_NomeFantasia)VALUES(NULL,"301213","SER ÚNICO - PLANOS ODONTOLÓGICOS S/S LTDA.","SER UNICO - PLANOS ODONTOLÓGICOS");</v>
      </c>
    </row>
    <row r="1054" spans="1:5" ht="15" customHeight="1">
      <c r="A1054" s="42">
        <v>1035</v>
      </c>
      <c r="B1054" s="42">
        <v>415006</v>
      </c>
      <c r="C1054" s="154" t="s">
        <v>14772</v>
      </c>
      <c r="D1054" s="154" t="s">
        <v>11408</v>
      </c>
      <c r="E1054" s="154" t="str">
        <f t="shared" si="16"/>
        <v>0 CONVENIOSAUDE(CONVENIOSAUDE_Pk,CONVENIOSAUDE_RegistroANS,CONVENIOSAUDE_RazaoSocial,CONVENIOSAUDE_NomeFantasia)VALUES(NULL,"415006","SERDIL- SERVIÇO ESPECIALIZADO EM RADIODIAGNÓSTICO LTDA.","-");</v>
      </c>
    </row>
    <row r="1055" spans="1:5" ht="15" customHeight="1">
      <c r="A1055" s="42">
        <v>1036</v>
      </c>
      <c r="B1055" s="42">
        <v>388122</v>
      </c>
      <c r="C1055" s="154" t="s">
        <v>14768</v>
      </c>
      <c r="D1055" s="154" t="s">
        <v>14767</v>
      </c>
      <c r="E1055" s="154" t="str">
        <f t="shared" si="16"/>
        <v>0 CONVENIOSAUDE(CONVENIOSAUDE_Pk,CONVENIOSAUDE_RegistroANS,CONVENIOSAUDE_RazaoSocial,CONVENIOSAUDE_NomeFantasia)VALUES(NULL,"388122","SERMA SERVICOS MEDICOS ASSISTENCIAIS S/A","SERMA ASSISTÊNCIA MÉDICA");</v>
      </c>
    </row>
    <row r="1056" spans="1:5" ht="15" customHeight="1">
      <c r="A1056" s="42">
        <v>1037</v>
      </c>
      <c r="B1056" s="42">
        <v>401153</v>
      </c>
      <c r="C1056" s="154" t="s">
        <v>14760</v>
      </c>
      <c r="D1056" s="154" t="s">
        <v>14759</v>
      </c>
      <c r="E1056" s="154" t="str">
        <f t="shared" si="16"/>
        <v>0 CONVENIOSAUDE(CONVENIOSAUDE_Pk,CONVENIOSAUDE_RegistroANS,CONVENIOSAUDE_RazaoSocial,CONVENIOSAUDE_NomeFantasia)VALUES(NULL,"401153","SERMED SERVIÇOS MÉDICOS UBERLÂNDIA LTDA","SERMED");</v>
      </c>
    </row>
    <row r="1057" spans="1:5" ht="15" customHeight="1">
      <c r="A1057" s="42">
        <v>1038</v>
      </c>
      <c r="B1057" s="42">
        <v>342505</v>
      </c>
      <c r="C1057" s="154" t="s">
        <v>14755</v>
      </c>
      <c r="D1057" s="154" t="s">
        <v>14755</v>
      </c>
      <c r="E1057" s="154" t="str">
        <f t="shared" si="16"/>
        <v>0 CONVENIOSAUDE(CONVENIOSAUDE_Pk,CONVENIOSAUDE_RegistroANS,CONVENIOSAUDE_RazaoSocial,CONVENIOSAUDE_NomeFantasia)VALUES(NULL,"342505","SERMEDE SERVIÇO MÉDICO E DENTÁRIO LTDA.","SERMEDE SERVIÇO MÉDICO E DENTÁRIO LTDA.");</v>
      </c>
    </row>
    <row r="1058" spans="1:5" ht="15" customHeight="1">
      <c r="A1058" s="42">
        <v>1039</v>
      </c>
      <c r="B1058" s="42">
        <v>303739</v>
      </c>
      <c r="C1058" s="154" t="s">
        <v>14749</v>
      </c>
      <c r="D1058" s="154" t="s">
        <v>11408</v>
      </c>
      <c r="E1058" s="154" t="str">
        <f t="shared" si="16"/>
        <v>0 CONVENIOSAUDE(CONVENIOSAUDE_Pk,CONVENIOSAUDE_RegistroANS,CONVENIOSAUDE_RazaoSocial,CONVENIOSAUDE_NomeFantasia)VALUES(NULL,"303739","SERMED-SAÚDE LTDA.","-");</v>
      </c>
    </row>
    <row r="1059" spans="1:5" ht="15" customHeight="1">
      <c r="A1059" s="42">
        <v>1040</v>
      </c>
      <c r="B1059" s="42">
        <v>306649</v>
      </c>
      <c r="C1059" s="154" t="s">
        <v>14745</v>
      </c>
      <c r="D1059" s="154" t="s">
        <v>14744</v>
      </c>
      <c r="E1059" s="154" t="str">
        <f t="shared" si="16"/>
        <v>0 CONVENIOSAUDE(CONVENIOSAUDE_Pk,CONVENIOSAUDE_RegistroANS,CONVENIOSAUDE_RazaoSocial,CONVENIOSAUDE_NomeFantasia)VALUES(NULL,"306649","SERPRAM-SERV.DE PREST.DE ASSISTÊNCIA MEDICO-HOSPITALAR S/A","SERPRAM");</v>
      </c>
    </row>
    <row r="1060" spans="1:5" ht="15" customHeight="1">
      <c r="A1060" s="42">
        <v>1041</v>
      </c>
      <c r="B1060" s="42">
        <v>417602</v>
      </c>
      <c r="C1060" s="154" t="s">
        <v>14737</v>
      </c>
      <c r="D1060" s="154" t="s">
        <v>14736</v>
      </c>
      <c r="E1060" s="154" t="str">
        <f t="shared" si="16"/>
        <v>0 CONVENIOSAUDE(CONVENIOSAUDE_Pk,CONVENIOSAUDE_RegistroANS,CONVENIOSAUDE_RazaoSocial,CONVENIOSAUDE_NomeFantasia)VALUES(NULL,"417602","SERVBEM CONSULTORIA E BENEFICIOS SOCIEDADE SIMPLES","SERVBEM CONSULTORIA");</v>
      </c>
    </row>
    <row r="1061" spans="1:5" ht="15" customHeight="1">
      <c r="A1061" s="42">
        <v>1042</v>
      </c>
      <c r="B1061" s="42">
        <v>414701</v>
      </c>
      <c r="C1061" s="154" t="s">
        <v>14730</v>
      </c>
      <c r="D1061" s="154" t="s">
        <v>14729</v>
      </c>
      <c r="E1061" s="154" t="str">
        <f t="shared" si="16"/>
        <v>0 CONVENIOSAUDE(CONVENIOSAUDE_Pk,CONVENIOSAUDE_RegistroANS,CONVENIOSAUDE_RazaoSocial,CONVENIOSAUDE_NomeFantasia)VALUES(NULL,"414701","SERVDONTO - PLANO DE ASSISTÊNCIA ODONTOLÓGICA LTDA ME.,","UNIDONTO");</v>
      </c>
    </row>
    <row r="1062" spans="1:5" ht="15" customHeight="1">
      <c r="A1062" s="42">
        <v>1043</v>
      </c>
      <c r="B1062" s="42">
        <v>357685</v>
      </c>
      <c r="C1062" s="154" t="s">
        <v>14724</v>
      </c>
      <c r="D1062" s="154" t="s">
        <v>14723</v>
      </c>
      <c r="E1062" s="154" t="str">
        <f t="shared" si="16"/>
        <v>0 CONVENIOSAUDE(CONVENIOSAUDE_Pk,CONVENIOSAUDE_RegistroANS,CONVENIOSAUDE_RazaoSocial,CONVENIOSAUDE_NomeFantasia)VALUES(NULL,"357685","SERVIÇO DE ASSISTÊNCIA MÉDICA AO SERVIDOR PÚBLICO S/C LTDA","SAMESP");</v>
      </c>
    </row>
    <row r="1063" spans="1:5" ht="15" customHeight="1">
      <c r="A1063" s="42">
        <v>1044</v>
      </c>
      <c r="B1063" s="42">
        <v>324710</v>
      </c>
      <c r="C1063" s="154" t="s">
        <v>14718</v>
      </c>
      <c r="D1063" s="154" t="s">
        <v>14717</v>
      </c>
      <c r="E1063" s="154" t="str">
        <f t="shared" si="16"/>
        <v>0 CONVENIOSAUDE(CONVENIOSAUDE_Pk,CONVENIOSAUDE_RegistroANS,CONVENIOSAUDE_RazaoSocial,CONVENIOSAUDE_NomeFantasia)VALUES(NULL,"324710","SERVIÇO DE ASSISTÊNCIA ODONTOLÓGICA SOCIAL LTDA.","SAOS");</v>
      </c>
    </row>
    <row r="1064" spans="1:5" ht="15" customHeight="1">
      <c r="A1064" s="42">
        <v>1045</v>
      </c>
      <c r="B1064" s="42">
        <v>408913</v>
      </c>
      <c r="C1064" s="154" t="s">
        <v>14713</v>
      </c>
      <c r="D1064" s="154" t="s">
        <v>14712</v>
      </c>
      <c r="E1064" s="154" t="str">
        <f t="shared" si="16"/>
        <v>0 CONVENIOSAUDE(CONVENIOSAUDE_Pk,CONVENIOSAUDE_RegistroANS,CONVENIOSAUDE_RazaoSocial,CONVENIOSAUDE_NomeFantasia)VALUES(NULL,"408913","SERVIÇO DE ASSITÊNCIA MÉDICA &amp; INTEGRADOS DIAGNÓSTICOS LTDA","SAÚDE.COM");</v>
      </c>
    </row>
    <row r="1065" spans="1:5" ht="15" customHeight="1">
      <c r="A1065" s="42">
        <v>1046</v>
      </c>
      <c r="B1065" s="42">
        <v>345474</v>
      </c>
      <c r="C1065" s="154" t="s">
        <v>14706</v>
      </c>
      <c r="D1065" s="154" t="s">
        <v>14705</v>
      </c>
      <c r="E1065" s="154" t="str">
        <f t="shared" si="16"/>
        <v>0 CONVENIOSAUDE(CONVENIOSAUDE_Pk,CONVENIOSAUDE_RegistroANS,CONVENIOSAUDE_RazaoSocial,CONVENIOSAUDE_NomeFantasia)VALUES(NULL,"345474","SERVIÇO FEDERAL DE PROCESSAMENTO DE DADOS (SERPRO)","SERPRO");</v>
      </c>
    </row>
    <row r="1066" spans="1:5" ht="15" customHeight="1">
      <c r="A1066" s="42">
        <v>1047</v>
      </c>
      <c r="B1066" s="42">
        <v>312304</v>
      </c>
      <c r="C1066" s="154" t="s">
        <v>14698</v>
      </c>
      <c r="D1066" s="154" t="s">
        <v>14697</v>
      </c>
      <c r="E1066" s="154" t="str">
        <f t="shared" si="16"/>
        <v>0 CONVENIOSAUDE(CONVENIOSAUDE_Pk,CONVENIOSAUDE_RegistroANS,CONVENIOSAUDE_RazaoSocial,CONVENIOSAUDE_NomeFantasia)VALUES(NULL,"312304","SERVIÇO SOCIAL DAS ESTRADAS DE FERRO - SESEF","PLANSFER");</v>
      </c>
    </row>
    <row r="1067" spans="1:5" ht="15" customHeight="1">
      <c r="A1067" s="42">
        <v>1048</v>
      </c>
      <c r="B1067" s="42">
        <v>333735</v>
      </c>
      <c r="C1067" s="154" t="s">
        <v>14689</v>
      </c>
      <c r="D1067" s="154" t="s">
        <v>14688</v>
      </c>
      <c r="E1067" s="154" t="str">
        <f t="shared" si="16"/>
        <v>0 CONVENIOSAUDE(CONVENIOSAUDE_Pk,CONVENIOSAUDE_RegistroANS,CONVENIOSAUDE_RazaoSocial,CONVENIOSAUDE_NomeFantasia)VALUES(NULL,"333735","SERVIMED - SERVIÇO DE ASSISTÊNCIA MÉDICA LTDA","CLINICAS REUNIDAS");</v>
      </c>
    </row>
    <row r="1068" spans="1:5" ht="15" customHeight="1">
      <c r="A1068" s="42">
        <v>1049</v>
      </c>
      <c r="B1068" s="42">
        <v>326356</v>
      </c>
      <c r="C1068" s="154" t="s">
        <v>14684</v>
      </c>
      <c r="D1068" s="154" t="s">
        <v>11408</v>
      </c>
      <c r="E1068" s="154" t="str">
        <f t="shared" si="16"/>
        <v>0 CONVENIOSAUDE(CONVENIOSAUDE_Pk,CONVENIOSAUDE_RegistroANS,CONVENIOSAUDE_RazaoSocial,CONVENIOSAUDE_NomeFantasia)VALUES(NULL,"326356","SERVMED SAÚDE LTDA","-");</v>
      </c>
    </row>
    <row r="1069" spans="1:5" ht="15" customHeight="1">
      <c r="A1069" s="42">
        <v>1050</v>
      </c>
      <c r="B1069" s="42">
        <v>415359</v>
      </c>
      <c r="C1069" s="154" t="s">
        <v>14678</v>
      </c>
      <c r="D1069" s="154" t="s">
        <v>14677</v>
      </c>
      <c r="E1069" s="154" t="str">
        <f t="shared" si="16"/>
        <v>0 CONVENIOSAUDE(CONVENIOSAUDE_Pk,CONVENIOSAUDE_RegistroANS,CONVENIOSAUDE_RazaoSocial,CONVENIOSAUDE_NomeFantasia)VALUES(NULL,"415359","SESI-RJ FIRJAN CIRJ SAÚDE","FIRJAN SAÚDE");</v>
      </c>
    </row>
    <row r="1070" spans="1:5" ht="15" customHeight="1">
      <c r="A1070" s="42">
        <v>1051</v>
      </c>
      <c r="B1070" s="42">
        <v>379280</v>
      </c>
      <c r="C1070" s="154" t="s">
        <v>14672</v>
      </c>
      <c r="D1070" s="154" t="s">
        <v>14671</v>
      </c>
      <c r="E1070" s="154" t="str">
        <f t="shared" si="16"/>
        <v>0 CONVENIOSAUDE(CONVENIOSAUDE_Pk,CONVENIOSAUDE_RegistroANS,CONVENIOSAUDE_RazaoSocial,CONVENIOSAUDE_NomeFantasia)VALUES(NULL,"379280","SICARD E SICARD ASSISTÊNCIA MÉDICA LTDA","PLANT SAÚDE");</v>
      </c>
    </row>
    <row r="1071" spans="1:5" ht="15" customHeight="1">
      <c r="A1071" s="42">
        <v>1052</v>
      </c>
      <c r="B1071" s="42">
        <v>342858</v>
      </c>
      <c r="C1071" s="154" t="s">
        <v>14665</v>
      </c>
      <c r="D1071" s="154" t="s">
        <v>14665</v>
      </c>
      <c r="E1071" s="154" t="str">
        <f t="shared" si="16"/>
        <v>0 CONVENIOSAUDE(CONVENIOSAUDE_Pk,CONVENIOSAUDE_RegistroANS,CONVENIOSAUDE_RazaoSocial,CONVENIOSAUDE_NomeFantasia)VALUES(NULL,"342858","SILVIO SANTOS PARTICIPAÇÕES S/A","SILVIO SANTOS PARTICIPAÇÕES S/A");</v>
      </c>
    </row>
    <row r="1072" spans="1:5" ht="15" customHeight="1">
      <c r="A1072" s="42">
        <v>1053</v>
      </c>
      <c r="B1072" s="42">
        <v>400785</v>
      </c>
      <c r="C1072" s="154" t="s">
        <v>14657</v>
      </c>
      <c r="D1072" s="154" t="s">
        <v>14656</v>
      </c>
      <c r="E1072" s="154" t="str">
        <f t="shared" si="16"/>
        <v>0 CONVENIOSAUDE(CONVENIOSAUDE_Pk,CONVENIOSAUDE_RegistroANS,CONVENIOSAUDE_RazaoSocial,CONVENIOSAUDE_NomeFantasia)VALUES(NULL,"400785","SINAMED SERVIÇOS MEDICOS E HOSPITALARES LTDA","SINAMED SERVIÇOS MEDICOS E HOSPITALARES");</v>
      </c>
    </row>
    <row r="1073" spans="1:5" ht="15" customHeight="1">
      <c r="A1073" s="42">
        <v>1054</v>
      </c>
      <c r="B1073" s="42">
        <v>382833</v>
      </c>
      <c r="C1073" s="154" t="s">
        <v>14651</v>
      </c>
      <c r="D1073" s="154" t="s">
        <v>14650</v>
      </c>
      <c r="E1073" s="154" t="str">
        <f t="shared" si="16"/>
        <v>0 CONVENIOSAUDE(CONVENIOSAUDE_Pk,CONVENIOSAUDE_RegistroANS,CONVENIOSAUDE_RazaoSocial,CONVENIOSAUDE_NomeFantasia)VALUES(NULL,"382833","SIND ASSAL ATIV, AP E PENS EMPR GER TRANSM DISTRIB ENERG ELÉTRICA RS","SENERGISUL");</v>
      </c>
    </row>
    <row r="1074" spans="1:5" ht="15" customHeight="1">
      <c r="A1074" s="42">
        <v>1055</v>
      </c>
      <c r="B1074" s="42">
        <v>415707</v>
      </c>
      <c r="C1074" s="154" t="s">
        <v>14645</v>
      </c>
      <c r="D1074" s="154" t="s">
        <v>14644</v>
      </c>
      <c r="E1074" s="154" t="str">
        <f t="shared" si="16"/>
        <v>0 CONVENIOSAUDE(CONVENIOSAUDE_Pk,CONVENIOSAUDE_RegistroANS,CONVENIOSAUDE_RazaoSocial,CONVENIOSAUDE_NomeFantasia)VALUES(NULL,"415707","SINDICATO DOS FUNCIONARIOS INTEGRANTES DO GRUPO DE AUDITORES DO TESOURO ESTADUAL DE PERNAMBUCO - SINDIFISCO-PE","FISCO SAÚDE");</v>
      </c>
    </row>
    <row r="1075" spans="1:5" ht="15" customHeight="1">
      <c r="A1075" s="42">
        <v>1056</v>
      </c>
      <c r="B1075" s="42">
        <v>411639</v>
      </c>
      <c r="C1075" s="154" t="s">
        <v>14640</v>
      </c>
      <c r="D1075" s="154" t="s">
        <v>14639</v>
      </c>
      <c r="E1075" s="154" t="str">
        <f t="shared" si="16"/>
        <v>0 CONVENIOSAUDE(CONVENIOSAUDE_Pk,CONVENIOSAUDE_RegistroANS,CONVENIOSAUDE_RazaoSocial,CONVENIOSAUDE_NomeFantasia)VALUES(NULL,"411639","SINDICATO DOS JORNALISTAS PROFISSIONAIS NO ESTADO DE SÃO PAULO","PROGRAMA DE SAUDE DO SINDICATO");</v>
      </c>
    </row>
    <row r="1076" spans="1:5" ht="15" customHeight="1">
      <c r="A1076" s="42">
        <v>1057</v>
      </c>
      <c r="B1076" s="42">
        <v>361011</v>
      </c>
      <c r="C1076" s="154" t="s">
        <v>14634</v>
      </c>
      <c r="D1076" s="154" t="s">
        <v>14633</v>
      </c>
      <c r="E1076" s="154" t="str">
        <f t="shared" si="16"/>
        <v>0 CONVENIOSAUDE(CONVENIOSAUDE_Pk,CONVENIOSAUDE_RegistroANS,CONVENIOSAUDE_RazaoSocial,CONVENIOSAUDE_NomeFantasia)VALUES(NULL,"361011","SINDICATO NACIONAL DOS AUDITORES FISCAIS DA RECEITA FEDERAL","UNAFISCO SAÚDE");</v>
      </c>
    </row>
    <row r="1077" spans="1:5" ht="15" customHeight="1">
      <c r="A1077" s="42">
        <v>1058</v>
      </c>
      <c r="B1077" s="42">
        <v>403814</v>
      </c>
      <c r="C1077" s="154" t="s">
        <v>14629</v>
      </c>
      <c r="D1077" s="154" t="s">
        <v>14628</v>
      </c>
      <c r="E1077" s="154" t="str">
        <f t="shared" si="16"/>
        <v>0 CONVENIOSAUDE(CONVENIOSAUDE_Pk,CONVENIOSAUDE_RegistroANS,CONVENIOSAUDE_RazaoSocial,CONVENIOSAUDE_NomeFantasia)VALUES(NULL,"403814","SINDICATO RURAL DE ALEGRETE","SAÚDE RURAL");</v>
      </c>
    </row>
    <row r="1078" spans="1:5" ht="15" customHeight="1">
      <c r="A1078" s="42">
        <v>1059</v>
      </c>
      <c r="B1078" s="42">
        <v>344095</v>
      </c>
      <c r="C1078" s="154" t="s">
        <v>14624</v>
      </c>
      <c r="D1078" s="154" t="s">
        <v>14623</v>
      </c>
      <c r="E1078" s="154" t="str">
        <f t="shared" si="16"/>
        <v>0 CONVENIOSAUDE(CONVENIOSAUDE_Pk,CONVENIOSAUDE_RegistroANS,CONVENIOSAUDE_RazaoSocial,CONVENIOSAUDE_NomeFantasia)VALUES(NULL,"344095","SISDENTE - SISTEMA INTEGRADO DE SAÚDE DENTAL LTDA.","SISDENTE");</v>
      </c>
    </row>
    <row r="1079" spans="1:5" ht="15" customHeight="1">
      <c r="A1079" s="42">
        <v>1060</v>
      </c>
      <c r="B1079" s="42">
        <v>376663</v>
      </c>
      <c r="C1079" s="154" t="s">
        <v>14618</v>
      </c>
      <c r="D1079" s="154" t="s">
        <v>14618</v>
      </c>
      <c r="E1079" s="154" t="str">
        <f t="shared" si="16"/>
        <v>0 CONVENIOSAUDE(CONVENIOSAUDE_Pk,CONVENIOSAUDE_RegistroANS,CONVENIOSAUDE_RazaoSocial,CONVENIOSAUDE_NomeFantasia)VALUES(NULL,"376663","SISTEMA DE SAUDE OURODONT S.S LTDA","SISTEMA DE SAUDE OURODONT S.S LTDA");</v>
      </c>
    </row>
    <row r="1080" spans="1:5" ht="15" customHeight="1">
      <c r="A1080" s="42">
        <v>1061</v>
      </c>
      <c r="B1080" s="42">
        <v>368130</v>
      </c>
      <c r="C1080" s="154" t="s">
        <v>14609</v>
      </c>
      <c r="D1080" s="154" t="s">
        <v>14608</v>
      </c>
      <c r="E1080" s="154" t="str">
        <f t="shared" si="16"/>
        <v>0 CONVENIOSAUDE(CONVENIOSAUDE_Pk,CONVENIOSAUDE_RegistroANS,CONVENIOSAUDE_RazaoSocial,CONVENIOSAUDE_NomeFantasia)VALUES(NULL,"368130","SISTEMA GEBEMED DE SAÚDE LTDA","GEBEMED LTDA");</v>
      </c>
    </row>
    <row r="1081" spans="1:5" ht="15" customHeight="1">
      <c r="A1081" s="42">
        <v>1062</v>
      </c>
      <c r="B1081" s="42">
        <v>403865</v>
      </c>
      <c r="C1081" s="154" t="s">
        <v>14603</v>
      </c>
      <c r="D1081" s="154" t="s">
        <v>14602</v>
      </c>
      <c r="E1081" s="154" t="str">
        <f t="shared" si="16"/>
        <v>0 CONVENIOSAUDE(CONVENIOSAUDE_Pk,CONVENIOSAUDE_RegistroANS,CONVENIOSAUDE_RazaoSocial,CONVENIOSAUDE_NomeFantasia)VALUES(NULL,"403865","SISTEMA INTEGRADO DE SAUDE ORAL LTDA-EPP.","PLANIDENT");</v>
      </c>
    </row>
    <row r="1082" spans="1:5" ht="15" customHeight="1">
      <c r="A1082" s="42">
        <v>1063</v>
      </c>
      <c r="B1082" s="42">
        <v>404748</v>
      </c>
      <c r="C1082" s="154" t="s">
        <v>14596</v>
      </c>
      <c r="D1082" s="154" t="s">
        <v>14595</v>
      </c>
      <c r="E1082" s="154" t="str">
        <f t="shared" si="16"/>
        <v>0 CONVENIOSAUDE(CONVENIOSAUDE_Pk,CONVENIOSAUDE_RegistroANS,CONVENIOSAUDE_RazaoSocial,CONVENIOSAUDE_NomeFantasia)VALUES(NULL,"404748","SISTEMA ODONTOLOGICO DE SAUDE LTDA.","ORAL CLEAN");</v>
      </c>
    </row>
    <row r="1083" spans="1:5" ht="15" customHeight="1">
      <c r="A1083" s="42">
        <v>1064</v>
      </c>
      <c r="B1083" s="42">
        <v>403873</v>
      </c>
      <c r="C1083" s="154" t="s">
        <v>14590</v>
      </c>
      <c r="D1083" s="154" t="s">
        <v>14589</v>
      </c>
      <c r="E1083" s="154" t="str">
        <f t="shared" si="16"/>
        <v>0 CONVENIOSAUDE(CONVENIOSAUDE_Pk,CONVENIOSAUDE_RegistroANS,CONVENIOSAUDE_RazaoSocial,CONVENIOSAUDE_NomeFantasia)VALUES(NULL,"403873","SISTEMA ODONTOLOGICO INTEGRADO LTDA.","SISO");</v>
      </c>
    </row>
    <row r="1084" spans="1:5" ht="15" customHeight="1">
      <c r="A1084" s="42">
        <v>1065</v>
      </c>
      <c r="B1084" s="42">
        <v>333239</v>
      </c>
      <c r="C1084" s="154" t="s">
        <v>14584</v>
      </c>
      <c r="D1084" s="154" t="s">
        <v>14583</v>
      </c>
      <c r="E1084" s="154" t="str">
        <f t="shared" si="16"/>
        <v>0 CONVENIOSAUDE(CONVENIOSAUDE_Pk,CONVENIOSAUDE_RegistroANS,CONVENIOSAUDE_RazaoSocial,CONVENIOSAUDE_NomeFantasia)VALUES(NULL,"333239","SISTEMA PREVSAUDE LTDA","PREVDENT");</v>
      </c>
    </row>
    <row r="1085" spans="1:5" ht="15" customHeight="1">
      <c r="A1085" s="42">
        <v>1066</v>
      </c>
      <c r="B1085" s="42">
        <v>402001</v>
      </c>
      <c r="C1085" s="154" t="s">
        <v>14577</v>
      </c>
      <c r="D1085" s="154" t="s">
        <v>14576</v>
      </c>
      <c r="E1085" s="154" t="str">
        <f t="shared" si="16"/>
        <v>0 CONVENIOSAUDE(CONVENIOSAUDE_Pk,CONVENIOSAUDE_RegistroANS,CONVENIOSAUDE_RazaoSocial,CONVENIOSAUDE_NomeFantasia)VALUES(NULL,"402001","SISTEMA TOTAL DE SAÚDE LTDA.","STSAUDE - SISTEMA TOTAL DE SAUDE");</v>
      </c>
    </row>
    <row r="1086" spans="1:5" ht="15" customHeight="1">
      <c r="A1086" s="42">
        <v>1067</v>
      </c>
      <c r="B1086" s="42">
        <v>352586</v>
      </c>
      <c r="C1086" s="154" t="s">
        <v>14571</v>
      </c>
      <c r="D1086" s="154" t="s">
        <v>14570</v>
      </c>
      <c r="E1086" s="154" t="str">
        <f t="shared" si="16"/>
        <v>0 CONVENIOSAUDE(CONVENIOSAUDE_Pk,CONVENIOSAUDE_RegistroANS,CONVENIOSAUDE_RazaoSocial,CONVENIOSAUDE_NomeFantasia)VALUES(NULL,"352586","SISTEMAS E PLANOS DE SAÚDE LTDA.","METROPÓLE");</v>
      </c>
    </row>
    <row r="1087" spans="1:5" ht="15" customHeight="1">
      <c r="A1087" s="42">
        <v>1068</v>
      </c>
      <c r="B1087" s="42">
        <v>402095</v>
      </c>
      <c r="C1087" s="154" t="s">
        <v>14564</v>
      </c>
      <c r="D1087" s="154" t="s">
        <v>14563</v>
      </c>
      <c r="E1087" s="154" t="str">
        <f t="shared" si="16"/>
        <v>0 CONVENIOSAUDE(CONVENIOSAUDE_Pk,CONVENIOSAUDE_RegistroANS,CONVENIOSAUDE_RazaoSocial,CONVENIOSAUDE_NomeFantasia)VALUES(NULL,"402095","SITO - SISTEMA INTEGRADO DE TRATAMENTO ODONTOLÓGICO S/A","DENT SYSTEM");</v>
      </c>
    </row>
    <row r="1088" spans="1:5" ht="15" customHeight="1">
      <c r="A1088" s="42">
        <v>1069</v>
      </c>
      <c r="B1088" s="42">
        <v>416266</v>
      </c>
      <c r="C1088" s="154" t="s">
        <v>14558</v>
      </c>
      <c r="D1088" s="154" t="s">
        <v>14557</v>
      </c>
      <c r="E1088" s="154" t="str">
        <f t="shared" si="16"/>
        <v>0 CONVENIOSAUDE(CONVENIOSAUDE_Pk,CONVENIOSAUDE_RegistroANS,CONVENIOSAUDE_RazaoSocial,CONVENIOSAUDE_NomeFantasia)VALUES(NULL,"416266","SITTO - SISTEMA INTEGRADO DE TRATAMENTO ODONTOLÓGICO","SITTO");</v>
      </c>
    </row>
    <row r="1089" spans="1:5" ht="15" customHeight="1">
      <c r="A1089" s="42">
        <v>1070</v>
      </c>
      <c r="B1089" s="42">
        <v>415251</v>
      </c>
      <c r="C1089" s="154" t="s">
        <v>14550</v>
      </c>
      <c r="D1089" s="154" t="s">
        <v>14549</v>
      </c>
      <c r="E1089" s="154" t="str">
        <f t="shared" si="16"/>
        <v>0 CONVENIOSAUDE(CONVENIOSAUDE_Pk,CONVENIOSAUDE_RegistroANS,CONVENIOSAUDE_RazaoSocial,CONVENIOSAUDE_NomeFantasia)VALUES(NULL,"415251","SM SERVIÇOS ODONTOLÓGICOS S/C LTDA.","SM SAUDE DENTAL");</v>
      </c>
    </row>
    <row r="1090" spans="1:5" ht="15" customHeight="1">
      <c r="A1090" s="42">
        <v>1071</v>
      </c>
      <c r="B1090" s="42">
        <v>349755</v>
      </c>
      <c r="C1090" s="154" t="s">
        <v>14545</v>
      </c>
      <c r="D1090" s="154" t="s">
        <v>14544</v>
      </c>
      <c r="E1090" s="154" t="str">
        <f t="shared" si="16"/>
        <v>0 CONVENIOSAUDE(CONVENIOSAUDE_Pk,CONVENIOSAUDE_RegistroANS,CONVENIOSAUDE_RazaoSocial,CONVENIOSAUDE_NomeFantasia)VALUES(NULL,"349755","SMEDSJ - SERVIÇOS MÉDICOS SÃO JOSE LTDA","PLANO AMIGO");</v>
      </c>
    </row>
    <row r="1091" spans="1:5" ht="15" customHeight="1">
      <c r="A1091" s="42">
        <v>1072</v>
      </c>
      <c r="B1091" s="42">
        <v>351644</v>
      </c>
      <c r="C1091" s="154" t="s">
        <v>14539</v>
      </c>
      <c r="D1091" s="154" t="s">
        <v>14538</v>
      </c>
      <c r="E1091" s="154" t="str">
        <f t="shared" si="16"/>
        <v>0 CONVENIOSAUDE(CONVENIOSAUDE_Pk,CONVENIOSAUDE_RegistroANS,CONVENIOSAUDE_RazaoSocial,CONVENIOSAUDE_NomeFantasia)VALUES(NULL,"351644","SMH - SOCIEDADE MÉDICO HOSPITALAR LTDA","PLANO DE SAÚDE - SMH");</v>
      </c>
    </row>
    <row r="1092" spans="1:5" ht="15" customHeight="1">
      <c r="A1092" s="42">
        <v>1073</v>
      </c>
      <c r="B1092" s="42">
        <v>411833</v>
      </c>
      <c r="C1092" s="154" t="s">
        <v>14533</v>
      </c>
      <c r="D1092" s="154" t="s">
        <v>14532</v>
      </c>
      <c r="E1092" s="154" t="str">
        <f t="shared" si="16"/>
        <v>0 CONVENIOSAUDE(CONVENIOSAUDE_Pk,CONVENIOSAUDE_RegistroANS,CONVENIOSAUDE_RazaoSocial,CONVENIOSAUDE_NomeFantasia)VALUES(NULL,"411833","SMILEPREV SISTEMA DE SAUDE ODONTOLOGICA S/C LTDA","CENTRO AVANÇADO DE ODONTOLOGIA INTEGRADA");</v>
      </c>
    </row>
    <row r="1093" spans="1:5" ht="15" customHeight="1">
      <c r="A1093" s="42">
        <v>1074</v>
      </c>
      <c r="B1093" s="42">
        <v>311405</v>
      </c>
      <c r="C1093" s="154" t="s">
        <v>14527</v>
      </c>
      <c r="D1093" s="154" t="s">
        <v>14526</v>
      </c>
      <c r="E1093" s="154" t="str">
        <f t="shared" si="16"/>
        <v>0 CONVENIOSAUDE(CONVENIOSAUDE_Pk,CONVENIOSAUDE_RegistroANS,CONVENIOSAUDE_RazaoSocial,CONVENIOSAUDE_NomeFantasia)VALUES(NULL,"311405","SMS - ASSISTÊNCIA MÉDICA LTDA","SM SAUDE");</v>
      </c>
    </row>
    <row r="1094" spans="1:5" ht="15" customHeight="1">
      <c r="A1094" s="42">
        <v>1075</v>
      </c>
      <c r="B1094" s="42">
        <v>349194</v>
      </c>
      <c r="C1094" s="154" t="s">
        <v>14522</v>
      </c>
      <c r="D1094" s="154" t="s">
        <v>14521</v>
      </c>
      <c r="E1094" s="154" t="str">
        <f t="shared" si="16"/>
        <v>0 CONVENIOSAUDE(CONVENIOSAUDE_Pk,CONVENIOSAUDE_RegistroANS,CONVENIOSAUDE_RazaoSocial,CONVENIOSAUDE_NomeFantasia)VALUES(NULL,"349194","SMV SERVIÇOS MÉDICOS LTDA","SANTA MÔNICA VIDA OU SMV");</v>
      </c>
    </row>
    <row r="1095" spans="1:5" ht="15" customHeight="1">
      <c r="A1095" s="42">
        <v>1076</v>
      </c>
      <c r="B1095" s="42">
        <v>416878</v>
      </c>
      <c r="C1095" s="154" t="s">
        <v>14517</v>
      </c>
      <c r="D1095" s="154" t="s">
        <v>14516</v>
      </c>
      <c r="E1095" s="154" t="str">
        <f t="shared" si="16"/>
        <v>0 CONVENIOSAUDE(CONVENIOSAUDE_Pk,CONVENIOSAUDE_RegistroANS,CONVENIOSAUDE_RazaoSocial,CONVENIOSAUDE_NomeFantasia)VALUES(NULL,"416878","SÓ ODONTO ASSISTÊNCIA ODONTOLÓGICA LTDA","SÓ ODONTOLOGIA");</v>
      </c>
    </row>
    <row r="1096" spans="1:5" ht="15" customHeight="1">
      <c r="A1096" s="42">
        <v>1077</v>
      </c>
      <c r="B1096" s="42">
        <v>326500</v>
      </c>
      <c r="C1096" s="154" t="s">
        <v>14514</v>
      </c>
      <c r="D1096" s="154" t="s">
        <v>14513</v>
      </c>
      <c r="E1096" s="154" t="str">
        <f t="shared" si="16"/>
        <v>0 CONVENIOSAUDE(CONVENIOSAUDE_Pk,CONVENIOSAUDE_RegistroANS,CONVENIOSAUDE_RazaoSocial,CONVENIOSAUDE_NomeFantasia)VALUES(NULL,"326500","SOBAM CENTRO MÉDICO HOSPITALAR LTDA","SOBAM CENTRO MEDICO HOSPITALAR LTDA");</v>
      </c>
    </row>
    <row r="1097" spans="1:5" ht="15" customHeight="1">
      <c r="A1097" s="42">
        <v>1078</v>
      </c>
      <c r="B1097" s="42">
        <v>330892</v>
      </c>
      <c r="C1097" s="154" t="s">
        <v>14508</v>
      </c>
      <c r="D1097" s="154" t="s">
        <v>14507</v>
      </c>
      <c r="E1097" s="154" t="str">
        <f t="shared" si="16"/>
        <v>0 CONVENIOSAUDE(CONVENIOSAUDE_Pk,CONVENIOSAUDE_RegistroANS,CONVENIOSAUDE_RazaoSocial,CONVENIOSAUDE_NomeFantasia)VALUES(NULL,"330892","SOC. DIV. PROVIDÊNCIA - SAÚDE CONCEIÇÃO","SAÚDE CONCEIÇÃO");</v>
      </c>
    </row>
    <row r="1098" spans="1:5" ht="15" customHeight="1">
      <c r="A1098" s="42">
        <v>1079</v>
      </c>
      <c r="B1098" s="42">
        <v>315630</v>
      </c>
      <c r="C1098" s="154" t="s">
        <v>14502</v>
      </c>
      <c r="D1098" s="154" t="s">
        <v>14501</v>
      </c>
      <c r="E1098" s="154" t="str">
        <f t="shared" si="16"/>
        <v>0 CONVENIOSAUDE(CONVENIOSAUDE_Pk,CONVENIOSAUDE_RegistroANS,CONVENIOSAUDE_RazaoSocial,CONVENIOSAUDE_NomeFantasia)VALUES(NULL,"315630","SOCIAL-SOCIEDADE ASSISTENCIAL E CULTURAL","SISSAUDE ODONTO");</v>
      </c>
    </row>
    <row r="1099" spans="1:5" ht="15" customHeight="1">
      <c r="A1099" s="42">
        <v>1080</v>
      </c>
      <c r="B1099" s="42">
        <v>415898</v>
      </c>
      <c r="C1099" s="154" t="s">
        <v>14496</v>
      </c>
      <c r="D1099" s="154" t="s">
        <v>14495</v>
      </c>
      <c r="E1099" s="154" t="str">
        <f t="shared" si="16"/>
        <v>0 CONVENIOSAUDE(CONVENIOSAUDE_Pk,CONVENIOSAUDE_RegistroANS,CONVENIOSAUDE_RazaoSocial,CONVENIOSAUDE_NomeFantasia)VALUES(NULL,"415898","SOCIEDADE BENECAP DE ASSISTÊNCIA À SAÚDE","BENECAP SAUDE");</v>
      </c>
    </row>
    <row r="1100" spans="1:5" ht="15" customHeight="1">
      <c r="A1100" s="42">
        <v>1081</v>
      </c>
      <c r="B1100" s="42">
        <v>412139</v>
      </c>
      <c r="C1100" s="154" t="s">
        <v>14489</v>
      </c>
      <c r="D1100" s="154" t="s">
        <v>14488</v>
      </c>
      <c r="E1100" s="154" t="str">
        <f t="shared" si="16"/>
        <v>0 CONVENIOSAUDE(CONVENIOSAUDE_Pk,CONVENIOSAUDE_RegistroANS,CONVENIOSAUDE_RazaoSocial,CONVENIOSAUDE_NomeFantasia)VALUES(NULL,"412139","SOCIEDADE BENEFICENTE DE PAROBÉ","HOSPITAL SÃO FRANCISCO DE ASSIS");</v>
      </c>
    </row>
    <row r="1101" spans="1:5" ht="15" customHeight="1">
      <c r="A1101" s="42">
        <v>1082</v>
      </c>
      <c r="B1101" s="42">
        <v>413721</v>
      </c>
      <c r="C1101" s="154" t="s">
        <v>14483</v>
      </c>
      <c r="D1101" s="154" t="s">
        <v>14483</v>
      </c>
      <c r="E1101" s="154" t="str">
        <f t="shared" si="16"/>
        <v>0 CONVENIOSAUDE(CONVENIOSAUDE_Pk,CONVENIOSAUDE_RegistroANS,CONVENIOSAUDE_RazaoSocial,CONVENIOSAUDE_NomeFantasia)VALUES(NULL,"413721","SOCIEDADE BENEFICENTE DEZOITO DE JULHO","SOCIEDADE BENEFICENTE DEZOITO DE JULHO");</v>
      </c>
    </row>
    <row r="1102" spans="1:5" ht="15" customHeight="1">
      <c r="A1102" s="42">
        <v>1083</v>
      </c>
      <c r="B1102" s="42">
        <v>301396</v>
      </c>
      <c r="C1102" s="154" t="s">
        <v>14479</v>
      </c>
      <c r="D1102" s="154" t="s">
        <v>14478</v>
      </c>
      <c r="E1102" s="154" t="str">
        <f t="shared" si="16"/>
        <v>0 CONVENIOSAUDE(CONVENIOSAUDE_Pk,CONVENIOSAUDE_RegistroANS,CONVENIOSAUDE_RazaoSocial,CONVENIOSAUDE_NomeFantasia)VALUES(NULL,"301396","SOCIEDADE BENEFICENTE DO HOSPITAL N. S. AUXILIADORA","HOSPITAL NOSSA SENHORA AUXILIADORA");</v>
      </c>
    </row>
    <row r="1103" spans="1:5" ht="15" customHeight="1">
      <c r="A1103" s="42">
        <v>1084</v>
      </c>
      <c r="B1103" s="42">
        <v>343811</v>
      </c>
      <c r="C1103" s="154" t="s">
        <v>14471</v>
      </c>
      <c r="D1103" s="154" t="s">
        <v>14470</v>
      </c>
      <c r="E1103" s="154" t="str">
        <f t="shared" si="16"/>
        <v>0 CONVENIOSAUDE(CONVENIOSAUDE_Pk,CONVENIOSAUDE_RegistroANS,CONVENIOSAUDE_RazaoSocial,CONVENIOSAUDE_NomeFantasia)VALUES(NULL,"343811","SOCIEDADE BENEFICENTE UNIÃO OPERÁRIA DE ARARAQUARA","UNIÃO OPERÁRIA");</v>
      </c>
    </row>
    <row r="1104" spans="1:5" ht="15" customHeight="1">
      <c r="A1104" s="42">
        <v>1085</v>
      </c>
      <c r="B1104" s="42">
        <v>411809</v>
      </c>
      <c r="C1104" s="154" t="s">
        <v>14466</v>
      </c>
      <c r="D1104" s="154" t="s">
        <v>14465</v>
      </c>
      <c r="E1104" s="154" t="str">
        <f t="shared" si="16"/>
        <v>0 CONVENIOSAUDE(CONVENIOSAUDE_Pk,CONVENIOSAUDE_RegistroANS,CONVENIOSAUDE_RazaoSocial,CONVENIOSAUDE_NomeFantasia)VALUES(NULL,"411809","SOCIEDADE DE ASSISTÊNCIA MÉDICA DOS EMPREGADOS DA IPIRANGA","SAMEISA");</v>
      </c>
    </row>
    <row r="1105" spans="1:5" ht="15" customHeight="1">
      <c r="A1105" s="42">
        <v>1086</v>
      </c>
      <c r="B1105" s="42">
        <v>314218</v>
      </c>
      <c r="C1105" s="154" t="s">
        <v>14460</v>
      </c>
      <c r="D1105" s="154" t="s">
        <v>14459</v>
      </c>
      <c r="E1105" s="154" t="str">
        <f t="shared" si="16"/>
        <v>0 CONVENIOSAUDE(CONVENIOSAUDE_Pk,CONVENIOSAUDE_RegistroANS,CONVENIOSAUDE_RazaoSocial,CONVENIOSAUDE_NomeFantasia)VALUES(NULL,"314218","SOCIEDADE DE BENEFICÊNCIA E FILANTROPIA SÃO CRISTOVÃO","SAUDE SÃO CRISTÓVÃO");</v>
      </c>
    </row>
    <row r="1106" spans="1:5" ht="15" customHeight="1">
      <c r="A1106" s="42">
        <v>1087</v>
      </c>
      <c r="B1106" s="42">
        <v>306207</v>
      </c>
      <c r="C1106" s="154" t="s">
        <v>14454</v>
      </c>
      <c r="D1106" s="154" t="s">
        <v>14453</v>
      </c>
      <c r="E1106" s="154" t="str">
        <f t="shared" si="16"/>
        <v>0 CONVENIOSAUDE(CONVENIOSAUDE_Pk,CONVENIOSAUDE_RegistroANS,CONVENIOSAUDE_RazaoSocial,CONVENIOSAUDE_NomeFantasia)VALUES(NULL,"306207","SOCIEDADE ESPANHOLA DE BENEFICENCIA","HOSPITAL ESPANHOL");</v>
      </c>
    </row>
    <row r="1107" spans="1:5" ht="15" customHeight="1">
      <c r="A1107" s="42">
        <v>1088</v>
      </c>
      <c r="B1107" s="42">
        <v>351679</v>
      </c>
      <c r="C1107" s="154" t="s">
        <v>14449</v>
      </c>
      <c r="D1107" s="154" t="s">
        <v>14448</v>
      </c>
      <c r="E1107" s="154" t="str">
        <f t="shared" si="16"/>
        <v>0 CONVENIOSAUDE(CONVENIOSAUDE_Pk,CONVENIOSAUDE_RegistroANS,CONVENIOSAUDE_RazaoSocial,CONVENIOSAUDE_NomeFantasia)VALUES(NULL,"351679","SOCIEDADE ITALIANA DE BENEFICÊNCIA E MUTUO SOCORRO","PLAME");</v>
      </c>
    </row>
    <row r="1108" spans="1:5" ht="15" customHeight="1">
      <c r="A1108" s="42">
        <v>1089</v>
      </c>
      <c r="B1108" s="42">
        <v>409839</v>
      </c>
      <c r="C1108" s="154" t="s">
        <v>14441</v>
      </c>
      <c r="D1108" s="154" t="s">
        <v>14440</v>
      </c>
      <c r="E1108" s="154" t="str">
        <f t="shared" si="16"/>
        <v>0 CONVENIOSAUDE(CONVENIOSAUDE_Pk,CONVENIOSAUDE_RegistroANS,CONVENIOSAUDE_RazaoSocial,CONVENIOSAUDE_NomeFantasia)VALUES(NULL,"409839","SOCIEDADE LITERÁRIA E CARITATIVA SANTO AGOSTINHO","PLANO DE SAÚDE SÃO JOSÉ");</v>
      </c>
    </row>
    <row r="1109" spans="1:5" ht="15" customHeight="1">
      <c r="A1109" s="42">
        <v>1090</v>
      </c>
      <c r="B1109" s="42">
        <v>330337</v>
      </c>
      <c r="C1109" s="154" t="s">
        <v>14435</v>
      </c>
      <c r="D1109" s="154" t="s">
        <v>14434</v>
      </c>
      <c r="E1109" s="154" t="str">
        <f t="shared" ref="E1109:E1172" si="17">B$17&amp;$A$11&amp;B1109&amp;$A$11&amp;$A$13&amp;$A$11&amp;C1109&amp;$A$11&amp;$A$13&amp;$A$11&amp;D1109&amp;$A$11&amp;$A$10&amp;$A$14</f>
        <v>0 CONVENIOSAUDE(CONVENIOSAUDE_Pk,CONVENIOSAUDE_RegistroANS,CONVENIOSAUDE_RazaoSocial,CONVENIOSAUDE_NomeFantasia)VALUES(NULL,"330337","SOCIEDADE OPERÁRIA HUMANITÁRIA","HOSPITAL BELINHA SABINO OMETTO");</v>
      </c>
    </row>
    <row r="1110" spans="1:5" ht="15" customHeight="1">
      <c r="A1110" s="42">
        <v>1091</v>
      </c>
      <c r="B1110" s="42">
        <v>402796</v>
      </c>
      <c r="C1110" s="154" t="s">
        <v>14427</v>
      </c>
      <c r="D1110" s="154" t="s">
        <v>14422</v>
      </c>
      <c r="E1110" s="154" t="str">
        <f t="shared" si="17"/>
        <v>0 CONVENIOSAUDE(CONVENIOSAUDE_Pk,CONVENIOSAUDE_RegistroANS,CONVENIOSAUDE_RazaoSocial,CONVENIOSAUDE_NomeFantasia)VALUES(NULL,"402796","SOCIEDADE PORTUGUESA DE BENEFICENCIA","SOCIEDADE PORTUGUESA DE BENEFICÊNCIA");</v>
      </c>
    </row>
    <row r="1111" spans="1:5" ht="15" customHeight="1">
      <c r="A1111" s="42">
        <v>1092</v>
      </c>
      <c r="B1111" s="42">
        <v>413372</v>
      </c>
      <c r="C1111" s="154" t="s">
        <v>14422</v>
      </c>
      <c r="D1111" s="154" t="s">
        <v>14421</v>
      </c>
      <c r="E1111" s="154" t="str">
        <f t="shared" si="17"/>
        <v>0 CONVENIOSAUDE(CONVENIOSAUDE_Pk,CONVENIOSAUDE_RegistroANS,CONVENIOSAUDE_RazaoSocial,CONVENIOSAUDE_NomeFantasia)VALUES(NULL,"413372","SOCIEDADE PORTUGUESA DE BENEFICÊNCIA","SAUDE MAIOR");</v>
      </c>
    </row>
    <row r="1112" spans="1:5" ht="15" customHeight="1">
      <c r="A1112" s="42">
        <v>1093</v>
      </c>
      <c r="B1112" s="42">
        <v>416410</v>
      </c>
      <c r="C1112" s="154" t="s">
        <v>14418</v>
      </c>
      <c r="D1112" s="154" t="s">
        <v>14417</v>
      </c>
      <c r="E1112" s="154" t="str">
        <f t="shared" si="17"/>
        <v>0 CONVENIOSAUDE(CONVENIOSAUDE_Pk,CONVENIOSAUDE_RegistroANS,CONVENIOSAUDE_RazaoSocial,CONVENIOSAUDE_NomeFantasia)VALUES(NULL,"416410","SOCIODONTO PLANO DE ASSISTÊNCIA ODONTOLÓGICA LTDA","ODONTOPLAN BH");</v>
      </c>
    </row>
    <row r="1113" spans="1:5" ht="15" customHeight="1">
      <c r="A1113" s="42">
        <v>1094</v>
      </c>
      <c r="B1113" s="42">
        <v>405604</v>
      </c>
      <c r="C1113" s="154" t="s">
        <v>14410</v>
      </c>
      <c r="D1113" s="154" t="s">
        <v>14409</v>
      </c>
      <c r="E1113" s="154" t="str">
        <f t="shared" si="17"/>
        <v>0 CONVENIOSAUDE(CONVENIOSAUDE_Pk,CONVENIOSAUDE_RegistroANS,CONVENIOSAUDE_RazaoSocial,CONVENIOSAUDE_NomeFantasia)VALUES(NULL,"405604","SOESP-ODONTO SISTEMA ODONTOLÓGICO E SERVIÇOS PREVENTIVOS LTDA.","SOESP");</v>
      </c>
    </row>
    <row r="1114" spans="1:5" ht="15" customHeight="1">
      <c r="A1114" s="42">
        <v>1095</v>
      </c>
      <c r="B1114" s="42">
        <v>351890</v>
      </c>
      <c r="C1114" s="154" t="s">
        <v>14404</v>
      </c>
      <c r="D1114" s="154" t="s">
        <v>14403</v>
      </c>
      <c r="E1114" s="154" t="str">
        <f t="shared" si="17"/>
        <v>0 CONVENIOSAUDE(CONVENIOSAUDE_Pk,CONVENIOSAUDE_RegistroANS,CONVENIOSAUDE_RazaoSocial,CONVENIOSAUDE_NomeFantasia)VALUES(NULL,"351890","SOGELI PLANOS ODONTOLÓGICOS LTDA.","SOGELI PLANOS ODONTOLOGICOS LTDA.");</v>
      </c>
    </row>
    <row r="1115" spans="1:5" ht="15" customHeight="1">
      <c r="A1115" s="42">
        <v>1096</v>
      </c>
      <c r="B1115" s="42">
        <v>415871</v>
      </c>
      <c r="C1115" s="154" t="s">
        <v>14398</v>
      </c>
      <c r="D1115" s="154" t="s">
        <v>14397</v>
      </c>
      <c r="E1115" s="154" t="str">
        <f t="shared" si="17"/>
        <v>0 CONVENIOSAUDE(CONVENIOSAUDE_Pk,CONVENIOSAUDE_RegistroANS,CONVENIOSAUDE_RazaoSocial,CONVENIOSAUDE_NomeFantasia)VALUES(NULL,"415871","SOLIMEO ASSISTÊNCIA ODONTOLÓGICA LTDA.","SOLIDENTE");</v>
      </c>
    </row>
    <row r="1116" spans="1:5" ht="15" customHeight="1">
      <c r="A1116" s="42">
        <v>1097</v>
      </c>
      <c r="B1116" s="42">
        <v>304476</v>
      </c>
      <c r="C1116" s="154" t="s">
        <v>14390</v>
      </c>
      <c r="D1116" s="154" t="s">
        <v>14389</v>
      </c>
      <c r="E1116" s="154" t="str">
        <f t="shared" si="17"/>
        <v>0 CONVENIOSAUDE(CONVENIOSAUDE_Pk,CONVENIOSAUDE_RegistroANS,CONVENIOSAUDE_RazaoSocial,CONVENIOSAUDE_NomeFantasia)VALUES(NULL,"304476","SOMED COOP. DE ASSIST.MED., ODONTOL. E ADM. DE PLANOS DE SAÚDE","SOMED");</v>
      </c>
    </row>
    <row r="1117" spans="1:5" ht="15" customHeight="1">
      <c r="A1117" s="42">
        <v>1098</v>
      </c>
      <c r="B1117" s="42">
        <v>415111</v>
      </c>
      <c r="C1117" s="154" t="s">
        <v>14383</v>
      </c>
      <c r="D1117" s="154" t="s">
        <v>14382</v>
      </c>
      <c r="E1117" s="154" t="str">
        <f t="shared" si="17"/>
        <v>0 CONVENIOSAUDE(CONVENIOSAUDE_Pk,CONVENIOSAUDE_RegistroANS,CONVENIOSAUDE_RazaoSocial,CONVENIOSAUDE_NomeFantasia)VALUES(NULL,"415111","SOMEL - SOCIEDADE PARA MEDICINA LESTE LTDA.","UNISSIS");</v>
      </c>
    </row>
    <row r="1118" spans="1:5" ht="15" customHeight="1">
      <c r="A1118" s="42">
        <v>1099</v>
      </c>
      <c r="B1118" s="42">
        <v>403237</v>
      </c>
      <c r="C1118" s="154" t="s">
        <v>14377</v>
      </c>
      <c r="D1118" s="154" t="s">
        <v>14376</v>
      </c>
      <c r="E1118" s="154" t="str">
        <f t="shared" si="17"/>
        <v>0 CONVENIOSAUDE(CONVENIOSAUDE_Pk,CONVENIOSAUDE_RegistroANS,CONVENIOSAUDE_RazaoSocial,CONVENIOSAUDE_NomeFantasia)VALUES(NULL,"403237","SOMEPI - SOCIEDADE MÉDICA DE PIRAPORA LTDA.","HOSPITAL E PRONTO SOCORRO SÃO SEBASTIÃO");</v>
      </c>
    </row>
    <row r="1119" spans="1:5" ht="15" customHeight="1">
      <c r="A1119" s="42">
        <v>1100</v>
      </c>
      <c r="B1119" s="42">
        <v>403245</v>
      </c>
      <c r="C1119" s="154" t="s">
        <v>14370</v>
      </c>
      <c r="D1119" s="154" t="s">
        <v>14369</v>
      </c>
      <c r="E1119" s="154" t="str">
        <f t="shared" si="17"/>
        <v>0 CONVENIOSAUDE(CONVENIOSAUDE_Pk,CONVENIOSAUDE_RegistroANS,CONVENIOSAUDE_RazaoSocial,CONVENIOSAUDE_NomeFantasia)VALUES(NULL,"403245","SOPREVI SERVIÇO ODONTOLÓGICO PREVENTIVO INTEGRADO LTDA","SOPREVI SAÚDE BUCAL");</v>
      </c>
    </row>
    <row r="1120" spans="1:5" ht="15" customHeight="1">
      <c r="A1120" s="42">
        <v>1101</v>
      </c>
      <c r="B1120" s="42">
        <v>415596</v>
      </c>
      <c r="C1120" s="154" t="s">
        <v>14362</v>
      </c>
      <c r="D1120" s="154" t="s">
        <v>11408</v>
      </c>
      <c r="E1120" s="154" t="str">
        <f t="shared" si="17"/>
        <v>0 CONVENIOSAUDE(CONVENIOSAUDE_Pk,CONVENIOSAUDE_RegistroANS,CONVENIOSAUDE_RazaoSocial,CONVENIOSAUDE_NomeFantasia)VALUES(NULL,"415596","SORRIDONTO ODONTOLOGIA LTDA","-");</v>
      </c>
    </row>
    <row r="1121" spans="1:5" ht="15" customHeight="1">
      <c r="A1121" s="42">
        <v>1102</v>
      </c>
      <c r="B1121" s="42">
        <v>406104</v>
      </c>
      <c r="C1121" s="154" t="s">
        <v>14356</v>
      </c>
      <c r="D1121" s="154" t="s">
        <v>14355</v>
      </c>
      <c r="E1121" s="154" t="str">
        <f t="shared" si="17"/>
        <v>0 CONVENIOSAUDE(CONVENIOSAUDE_Pk,CONVENIOSAUDE_RegistroANS,CONVENIOSAUDE_RazaoSocial,CONVENIOSAUDE_NomeFantasia)VALUES(NULL,"406104","SORRI-SEMPRE - PLANOS ODONTOLÓGICOS. LTDA.","SORRI-SEMPRE");</v>
      </c>
    </row>
    <row r="1122" spans="1:5" ht="15" customHeight="1">
      <c r="A1122" s="42">
        <v>1103</v>
      </c>
      <c r="B1122" s="42">
        <v>416631</v>
      </c>
      <c r="C1122" s="154" t="s">
        <v>14349</v>
      </c>
      <c r="D1122" s="154" t="s">
        <v>14349</v>
      </c>
      <c r="E1122" s="154" t="str">
        <f t="shared" si="17"/>
        <v>0 CONVENIOSAUDE(CONVENIOSAUDE_Pk,CONVENIOSAUDE_RegistroANS,CONVENIOSAUDE_RazaoSocial,CONVENIOSAUDE_NomeFantasia)VALUES(NULL,"416631","SORRISO OPERADORA ODONTOLÓGICA LTDA","SORRISO OPERADORA ODONTOLÓGICA LTDA");</v>
      </c>
    </row>
    <row r="1123" spans="1:5" ht="15" customHeight="1">
      <c r="A1123" s="42">
        <v>1104</v>
      </c>
      <c r="B1123" s="42">
        <v>410926</v>
      </c>
      <c r="C1123" s="154" t="s">
        <v>14342</v>
      </c>
      <c r="D1123" s="154" t="s">
        <v>14341</v>
      </c>
      <c r="E1123" s="154" t="str">
        <f t="shared" si="17"/>
        <v>0 CONVENIOSAUDE(CONVENIOSAUDE_Pk,CONVENIOSAUDE_RegistroANS,CONVENIOSAUDE_RazaoSocial,CONVENIOSAUDE_NomeFantasia)VALUES(NULL,"410926","SOSAUDE ASSISTÊNCIA MÉDICO HOSPITALAR LTDA","SÓ SAÚDE ASSISTÊNCIA MÉDICO HOSPITALAR LTDA");</v>
      </c>
    </row>
    <row r="1124" spans="1:5" ht="15" customHeight="1">
      <c r="A1124" s="42">
        <v>1105</v>
      </c>
      <c r="B1124" s="42">
        <v>416801</v>
      </c>
      <c r="C1124" s="154" t="s">
        <v>14335</v>
      </c>
      <c r="D1124" s="154" t="s">
        <v>14334</v>
      </c>
      <c r="E1124" s="154" t="str">
        <f t="shared" si="17"/>
        <v>0 CONVENIOSAUDE(CONVENIOSAUDE_Pk,CONVENIOSAUDE_RegistroANS,CONVENIOSAUDE_RazaoSocial,CONVENIOSAUDE_NomeFantasia)VALUES(NULL,"416801","SOU - ADMINISTRAÇÃO E COMERCIALIZAÇÃO DE PLANOS DE SAÚDE ODONTOLÓGICOS LTDA","UNIMED ODONTO");</v>
      </c>
    </row>
    <row r="1125" spans="1:5" ht="15" customHeight="1">
      <c r="A1125" s="42">
        <v>1106</v>
      </c>
      <c r="B1125" s="42">
        <v>417203</v>
      </c>
      <c r="C1125" s="154" t="s">
        <v>14329</v>
      </c>
      <c r="D1125" s="154" t="s">
        <v>14328</v>
      </c>
      <c r="E1125" s="154" t="str">
        <f t="shared" si="17"/>
        <v>0 CONVENIOSAUDE(CONVENIOSAUDE_Pk,CONVENIOSAUDE_RegistroANS,CONVENIOSAUDE_RazaoSocial,CONVENIOSAUDE_NomeFantasia)VALUES(NULL,"417203","SP FRIGO ODONTOLOGIA LTDA","ORALSYSTEM");</v>
      </c>
    </row>
    <row r="1126" spans="1:5" ht="15" customHeight="1">
      <c r="A1126" s="42">
        <v>1107</v>
      </c>
      <c r="B1126" s="42">
        <v>324493</v>
      </c>
      <c r="C1126" s="154" t="s">
        <v>14323</v>
      </c>
      <c r="D1126" s="154" t="s">
        <v>14322</v>
      </c>
      <c r="E1126" s="154" t="str">
        <f t="shared" si="17"/>
        <v>0 CONVENIOSAUDE(CONVENIOSAUDE_Pk,CONVENIOSAUDE_RegistroANS,CONVENIOSAUDE_RazaoSocial,CONVENIOSAUDE_NomeFantasia)VALUES(NULL,"324493","S.P.A SAUDE- SISTEMA DE PROMOÇÃO ASSISTENCIAL","SISTEMA PAULISTA DE ASSISTÊNCIA");</v>
      </c>
    </row>
    <row r="1127" spans="1:5" ht="15" customHeight="1">
      <c r="A1127" s="42">
        <v>1108</v>
      </c>
      <c r="B1127" s="42">
        <v>402125</v>
      </c>
      <c r="C1127" s="154" t="s">
        <v>14315</v>
      </c>
      <c r="D1127" s="154" t="s">
        <v>14314</v>
      </c>
      <c r="E1127" s="154" t="str">
        <f t="shared" si="17"/>
        <v>0 CONVENIOSAUDE(CONVENIOSAUDE_Pk,CONVENIOSAUDE_RegistroANS,CONVENIOSAUDE_RazaoSocial,CONVENIOSAUDE_NomeFantasia)VALUES(NULL,"402125","SPECIAL ASSISTÊNCIA ODONTOLÓGICA LTDA.","SPECIAL");</v>
      </c>
    </row>
    <row r="1128" spans="1:5" ht="15" customHeight="1">
      <c r="A1128" s="42">
        <v>1109</v>
      </c>
      <c r="B1128" s="42">
        <v>407704</v>
      </c>
      <c r="C1128" s="154" t="s">
        <v>14307</v>
      </c>
      <c r="D1128" s="154" t="s">
        <v>14306</v>
      </c>
      <c r="E1128" s="154" t="str">
        <f t="shared" si="17"/>
        <v>0 CONVENIOSAUDE(CONVENIOSAUDE_Pk,CONVENIOSAUDE_RegistroANS,CONVENIOSAUDE_RazaoSocial,CONVENIOSAUDE_NomeFantasia)VALUES(NULL,"407704","S.S. - SORRISO SAÚDE LTDA.","SORRISO CONVÊNIO ODONTOLÓGICO");</v>
      </c>
    </row>
    <row r="1129" spans="1:5" ht="15" customHeight="1">
      <c r="A1129" s="42">
        <v>1110</v>
      </c>
      <c r="B1129" s="42">
        <v>354350</v>
      </c>
      <c r="C1129" s="154" t="s">
        <v>14302</v>
      </c>
      <c r="D1129" s="154" t="s">
        <v>14301</v>
      </c>
      <c r="E1129" s="154" t="str">
        <f t="shared" si="17"/>
        <v>0 CONVENIOSAUDE(CONVENIOSAUDE_Pk,CONVENIOSAUDE_RegistroANS,CONVENIOSAUDE_RazaoSocial,CONVENIOSAUDE_NomeFantasia)VALUES(NULL,"354350","STA CASA MIS N SRA FÁTIMA E BENEF PORTUGUESA DE ARARAQUARA","BENEMED");</v>
      </c>
    </row>
    <row r="1130" spans="1:5" ht="15" customHeight="1">
      <c r="A1130" s="42">
        <v>1111</v>
      </c>
      <c r="B1130" s="42">
        <v>412414</v>
      </c>
      <c r="C1130" s="154" t="s">
        <v>14297</v>
      </c>
      <c r="D1130" s="154" t="s">
        <v>14296</v>
      </c>
      <c r="E1130" s="154" t="str">
        <f t="shared" si="17"/>
        <v>0 CONVENIOSAUDE(CONVENIOSAUDE_Pk,CONVENIOSAUDE_RegistroANS,CONVENIOSAUDE_RazaoSocial,CONVENIOSAUDE_NomeFantasia)VALUES(NULL,"412414","STYLLUS-MEDICLIN BENEFÍCIOS E SERVIÇOS LTDA","STYLLUS");</v>
      </c>
    </row>
    <row r="1131" spans="1:5" ht="15" customHeight="1">
      <c r="A1131" s="42">
        <v>1112</v>
      </c>
      <c r="B1131" s="42">
        <v>6246</v>
      </c>
      <c r="C1131" s="154" t="s">
        <v>14291</v>
      </c>
      <c r="D1131" s="154" t="s">
        <v>11408</v>
      </c>
      <c r="E1131" s="154" t="str">
        <f t="shared" si="17"/>
        <v>0 CONVENIOSAUDE(CONVENIOSAUDE_Pk,CONVENIOSAUDE_RegistroANS,CONVENIOSAUDE_RazaoSocial,CONVENIOSAUDE_NomeFantasia)VALUES(NULL,"6246","SUL AMERICA COMPANHIA DE SEGURO SAÚDE","-");</v>
      </c>
    </row>
    <row r="1132" spans="1:5" ht="15" customHeight="1">
      <c r="A1132" s="42">
        <v>1113</v>
      </c>
      <c r="B1132" s="42">
        <v>417815</v>
      </c>
      <c r="C1132" s="154" t="s">
        <v>14289</v>
      </c>
      <c r="D1132" s="154" t="s">
        <v>11408</v>
      </c>
      <c r="E1132" s="154" t="str">
        <f t="shared" si="17"/>
        <v>0 CONVENIOSAUDE(CONVENIOSAUDE_Pk,CONVENIOSAUDE_RegistroANS,CONVENIOSAUDE_RazaoSocial,CONVENIOSAUDE_NomeFantasia)VALUES(NULL,"417815","SUL AMÉRICA ODONTOLÓGICO S/A","-");</v>
      </c>
    </row>
    <row r="1133" spans="1:5" ht="15" customHeight="1">
      <c r="A1133" s="42">
        <v>1114</v>
      </c>
      <c r="B1133" s="42">
        <v>43</v>
      </c>
      <c r="C1133" s="154" t="s">
        <v>14285</v>
      </c>
      <c r="D1133" s="154" t="s">
        <v>11408</v>
      </c>
      <c r="E1133" s="154" t="str">
        <f t="shared" si="17"/>
        <v>0 CONVENIOSAUDE(CONVENIOSAUDE_Pk,CONVENIOSAUDE_RegistroANS,CONVENIOSAUDE_RazaoSocial,CONVENIOSAUDE_NomeFantasia)VALUES(NULL,"43","SUL AMÉRICA SEGURO SAÚDE S/A","-");</v>
      </c>
    </row>
    <row r="1134" spans="1:5" ht="15" customHeight="1">
      <c r="A1134" s="42">
        <v>1115</v>
      </c>
      <c r="B1134" s="42">
        <v>416428</v>
      </c>
      <c r="C1134" s="154" t="s">
        <v>14281</v>
      </c>
      <c r="D1134" s="154" t="s">
        <v>11408</v>
      </c>
      <c r="E1134" s="154" t="str">
        <f t="shared" si="17"/>
        <v>0 CONVENIOSAUDE(CONVENIOSAUDE_Pk,CONVENIOSAUDE_RegistroANS,CONVENIOSAUDE_RazaoSocial,CONVENIOSAUDE_NomeFantasia)VALUES(NULL,"416428","SUL AMÉRICA SERVIÇOS DE SAÚDE S.A.","-");</v>
      </c>
    </row>
    <row r="1135" spans="1:5" ht="15" customHeight="1">
      <c r="A1135" s="42">
        <v>1116</v>
      </c>
      <c r="B1135" s="42">
        <v>338206</v>
      </c>
      <c r="C1135" s="154" t="s">
        <v>14273</v>
      </c>
      <c r="D1135" s="154" t="s">
        <v>14272</v>
      </c>
      <c r="E1135" s="154" t="str">
        <f t="shared" si="17"/>
        <v>0 CONVENIOSAUDE(CONVENIOSAUDE_Pk,CONVENIOSAUDE_RegistroANS,CONVENIOSAUDE_RazaoSocial,CONVENIOSAUDE_NomeFantasia)VALUES(NULL,"338206","SULCLINICA LTDA","SULCLINICA");</v>
      </c>
    </row>
    <row r="1136" spans="1:5" ht="15" customHeight="1">
      <c r="A1136" s="42">
        <v>1117</v>
      </c>
      <c r="B1136" s="42">
        <v>338346</v>
      </c>
      <c r="C1136" s="154" t="s">
        <v>14267</v>
      </c>
      <c r="D1136" s="154" t="s">
        <v>14266</v>
      </c>
      <c r="E1136" s="154" t="str">
        <f t="shared" si="17"/>
        <v>0 CONVENIOSAUDE(CONVENIOSAUDE_Pk,CONVENIOSAUDE_RegistroANS,CONVENIOSAUDE_RazaoSocial,CONVENIOSAUDE_NomeFantasia)VALUES(NULL,"338346","SULMED - ASSISTÊNCIA MÉDICA LTDA","SULMED");</v>
      </c>
    </row>
    <row r="1137" spans="1:5" ht="15" customHeight="1">
      <c r="A1137" s="42">
        <v>1118</v>
      </c>
      <c r="B1137" s="42">
        <v>366366</v>
      </c>
      <c r="C1137" s="154" t="s">
        <v>14260</v>
      </c>
      <c r="D1137" s="154" t="s">
        <v>14260</v>
      </c>
      <c r="E1137" s="154" t="str">
        <f t="shared" si="17"/>
        <v>0 CONVENIOSAUDE(CONVENIOSAUDE_Pk,CONVENIOSAUDE_RegistroANS,CONVENIOSAUDE_RazaoSocial,CONVENIOSAUDE_NomeFantasia)VALUES(NULL,"366366","SUPERMERCADOS BIRD S/A","SUPERMERCADOS BIRD S/A");</v>
      </c>
    </row>
    <row r="1138" spans="1:5" ht="15" customHeight="1">
      <c r="A1138" s="42">
        <v>1119</v>
      </c>
      <c r="B1138" s="42">
        <v>403407</v>
      </c>
      <c r="C1138" s="154" t="s">
        <v>14255</v>
      </c>
      <c r="D1138" s="154" t="s">
        <v>14254</v>
      </c>
      <c r="E1138" s="154" t="str">
        <f t="shared" si="17"/>
        <v>0 CONVENIOSAUDE(CONVENIOSAUDE_Pk,CONVENIOSAUDE_RegistroANS,CONVENIOSAUDE_RazaoSocial,CONVENIOSAUDE_NomeFantasia)VALUES(NULL,"403407","SUZANO BAHIA SUL PAPEL CELULOSE S.A.","SUZANO BAHIA SUL PAPEL CELULOSE S/A");</v>
      </c>
    </row>
    <row r="1139" spans="1:5" ht="15" customHeight="1">
      <c r="A1139" s="42">
        <v>1120</v>
      </c>
      <c r="B1139" s="42">
        <v>415375</v>
      </c>
      <c r="C1139" s="154" t="s">
        <v>14248</v>
      </c>
      <c r="D1139" s="154" t="s">
        <v>14247</v>
      </c>
      <c r="E1139" s="154" t="str">
        <f t="shared" si="17"/>
        <v>0 CONVENIOSAUDE(CONVENIOSAUDE_Pk,CONVENIOSAUDE_RegistroANS,CONVENIOSAUDE_RazaoSocial,CONVENIOSAUDE_NomeFantasia)VALUES(NULL,"415375","TAFISA BRASIL S.A","TAFISA");</v>
      </c>
    </row>
    <row r="1140" spans="1:5" ht="15" customHeight="1">
      <c r="A1140" s="42">
        <v>1121</v>
      </c>
      <c r="B1140" s="42">
        <v>330141</v>
      </c>
      <c r="C1140" s="154" t="s">
        <v>14240</v>
      </c>
      <c r="D1140" s="154" t="s">
        <v>14239</v>
      </c>
      <c r="E1140" s="154" t="str">
        <f t="shared" si="17"/>
        <v>0 CONVENIOSAUDE(CONVENIOSAUDE_Pk,CONVENIOSAUDE_RegistroANS,CONVENIOSAUDE_RazaoSocial,CONVENIOSAUDE_NomeFantasia)VALUES(NULL,"330141","TAVARES BASTOS SERVIÇOS DE SAÚDE LTDA","OMEGA SERVICE GESTÃO EM SAÚDE");</v>
      </c>
    </row>
    <row r="1141" spans="1:5" ht="15" customHeight="1">
      <c r="A1141" s="42">
        <v>1122</v>
      </c>
      <c r="B1141" s="42">
        <v>316849</v>
      </c>
      <c r="C1141" s="154" t="s">
        <v>14234</v>
      </c>
      <c r="D1141" s="154" t="s">
        <v>14234</v>
      </c>
      <c r="E1141" s="154" t="str">
        <f t="shared" si="17"/>
        <v>0 CONVENIOSAUDE(CONVENIOSAUDE_Pk,CONVENIOSAUDE_RegistroANS,CONVENIOSAUDE_RazaoSocial,CONVENIOSAUDE_NomeFantasia)VALUES(NULL,"316849","TELOS - FUNDAÇÃO EMBRATEL DE SEGURIDADE SOCIAL","TELOS - FUNDAÇÃO EMBRATEL DE SEGURIDADE SOCIAL");</v>
      </c>
    </row>
    <row r="1142" spans="1:5" ht="15" customHeight="1">
      <c r="A1142" s="42">
        <v>1123</v>
      </c>
      <c r="B1142" s="42">
        <v>361</v>
      </c>
      <c r="C1142" s="154" t="s">
        <v>14230</v>
      </c>
      <c r="D1142" s="154" t="s">
        <v>11408</v>
      </c>
      <c r="E1142" s="154" t="str">
        <f t="shared" si="17"/>
        <v>0 CONVENIOSAUDE(CONVENIOSAUDE_Pk,CONVENIOSAUDE_RegistroANS,CONVENIOSAUDE_RazaoSocial,CONVENIOSAUDE_NomeFantasia)VALUES(NULL,"361","TEMPO SAÚDE SEGURADORA S.A.","-");</v>
      </c>
    </row>
    <row r="1143" spans="1:5" ht="15" customHeight="1">
      <c r="A1143" s="42">
        <v>1124</v>
      </c>
      <c r="B1143" s="42">
        <v>413089</v>
      </c>
      <c r="C1143" s="154" t="s">
        <v>14223</v>
      </c>
      <c r="D1143" s="154" t="s">
        <v>14222</v>
      </c>
      <c r="E1143" s="154" t="str">
        <f t="shared" si="17"/>
        <v>0 CONVENIOSAUDE(CONVENIOSAUDE_Pk,CONVENIOSAUDE_RegistroANS,CONVENIOSAUDE_RazaoSocial,CONVENIOSAUDE_NomeFantasia)VALUES(NULL,"413089","TENHA SAÚDE ASSISTÊNCIA MÉDICA E HOSPITALAR S/C LIMITADA","TENHA SAÚDE");</v>
      </c>
    </row>
    <row r="1144" spans="1:5" ht="15" customHeight="1">
      <c r="A1144" s="42">
        <v>1125</v>
      </c>
      <c r="B1144" s="42">
        <v>412759</v>
      </c>
      <c r="C1144" s="154" t="s">
        <v>14217</v>
      </c>
      <c r="D1144" s="154" t="s">
        <v>14217</v>
      </c>
      <c r="E1144" s="154" t="str">
        <f t="shared" si="17"/>
        <v>0 CONVENIOSAUDE(CONVENIOSAUDE_Pk,CONVENIOSAUDE_RegistroANS,CONVENIOSAUDE_RazaoSocial,CONVENIOSAUDE_NomeFantasia)VALUES(NULL,"412759","TERRAMAR ADMINISTRADORA DE PLANO DE SAUDE LTDA","TERRAMAR ADMINISTRADORA DE PLANO DE SAUDE LTDA");</v>
      </c>
    </row>
    <row r="1145" spans="1:5" ht="15" customHeight="1">
      <c r="A1145" s="42">
        <v>1126</v>
      </c>
      <c r="B1145" s="42">
        <v>404594</v>
      </c>
      <c r="C1145" s="154" t="s">
        <v>14211</v>
      </c>
      <c r="D1145" s="154" t="s">
        <v>11408</v>
      </c>
      <c r="E1145" s="154" t="str">
        <f t="shared" si="17"/>
        <v>0 CONVENIOSAUDE(CONVENIOSAUDE_Pk,CONVENIOSAUDE_RegistroANS,CONVENIOSAUDE_RazaoSocial,CONVENIOSAUDE_NomeFantasia)VALUES(NULL,"404594","TK PLANO DE ASSISTENCIA ODONTOLOGICA S/C LTDA.","-");</v>
      </c>
    </row>
    <row r="1146" spans="1:5" ht="15" customHeight="1">
      <c r="A1146" s="42">
        <v>1127</v>
      </c>
      <c r="B1146" s="42">
        <v>349844</v>
      </c>
      <c r="C1146" s="154" t="s">
        <v>14205</v>
      </c>
      <c r="D1146" s="154" t="s">
        <v>14204</v>
      </c>
      <c r="E1146" s="154" t="str">
        <f t="shared" si="17"/>
        <v>0 CONVENIOSAUDE(CONVENIOSAUDE_Pk,CONVENIOSAUDE_RegistroANS,CONVENIOSAUDE_RazaoSocial,CONVENIOSAUDE_NomeFantasia)VALUES(NULL,"349844","TMD FRICTION DO BRASIL S/A","COBREQ");</v>
      </c>
    </row>
    <row r="1147" spans="1:5" ht="15" customHeight="1">
      <c r="A1147" s="42">
        <v>1128</v>
      </c>
      <c r="B1147" s="42">
        <v>407542</v>
      </c>
      <c r="C1147" s="154" t="s">
        <v>14196</v>
      </c>
      <c r="D1147" s="154" t="s">
        <v>14195</v>
      </c>
      <c r="E1147" s="154" t="str">
        <f t="shared" si="17"/>
        <v>0 CONVENIOSAUDE(CONVENIOSAUDE_Pk,CONVENIOSAUDE_RegistroANS,CONVENIOSAUDE_RazaoSocial,CONVENIOSAUDE_NomeFantasia)VALUES(NULL,"407542","TOLEDO &amp; LINS LTDA","PRONTOPLAN");</v>
      </c>
    </row>
    <row r="1148" spans="1:5" ht="15" customHeight="1">
      <c r="A1148" s="42">
        <v>1129</v>
      </c>
      <c r="B1148" s="42">
        <v>416193</v>
      </c>
      <c r="C1148" s="154" t="s">
        <v>14190</v>
      </c>
      <c r="D1148" s="154" t="s">
        <v>11408</v>
      </c>
      <c r="E1148" s="154" t="str">
        <f t="shared" si="17"/>
        <v>0 CONVENIOSAUDE(CONVENIOSAUDE_Pk,CONVENIOSAUDE_RegistroANS,CONVENIOSAUDE_RazaoSocial,CONVENIOSAUDE_NomeFantasia)VALUES(NULL,"416193","TOP DOCTOR'S ODONTOLOGIA LTDA","-");</v>
      </c>
    </row>
    <row r="1149" spans="1:5" ht="15" customHeight="1">
      <c r="A1149" s="42">
        <v>1130</v>
      </c>
      <c r="B1149" s="42">
        <v>417114</v>
      </c>
      <c r="C1149" s="154" t="s">
        <v>14187</v>
      </c>
      <c r="D1149" s="154" t="s">
        <v>14186</v>
      </c>
      <c r="E1149" s="154" t="str">
        <f t="shared" si="17"/>
        <v>0 CONVENIOSAUDE(CONVENIOSAUDE_Pk,CONVENIOSAUDE_RegistroANS,CONVENIOSAUDE_RazaoSocial,CONVENIOSAUDE_NomeFantasia)VALUES(NULL,"417114","TOPDONTO OPERADORA DE PLANO ODONTOLÓGICO LTDA","TOPDONTO");</v>
      </c>
    </row>
    <row r="1150" spans="1:5" ht="15" customHeight="1">
      <c r="A1150" s="42">
        <v>1131</v>
      </c>
      <c r="B1150" s="42">
        <v>415197</v>
      </c>
      <c r="C1150" s="154" t="s">
        <v>14182</v>
      </c>
      <c r="D1150" s="154" t="s">
        <v>14181</v>
      </c>
      <c r="E1150" s="154" t="str">
        <f t="shared" si="17"/>
        <v>0 CONVENIOSAUDE(CONVENIOSAUDE_Pk,CONVENIOSAUDE_RegistroANS,CONVENIOSAUDE_RazaoSocial,CONVENIOSAUDE_NomeFantasia)VALUES(NULL,"415197","TOPMED ASSISTÊNCIA À SAÚDE LTDA.","TOPMED SAÚDE");</v>
      </c>
    </row>
    <row r="1151" spans="1:5" ht="15" customHeight="1">
      <c r="A1151" s="42">
        <v>1132</v>
      </c>
      <c r="B1151" s="42">
        <v>417726</v>
      </c>
      <c r="C1151" s="154" t="s">
        <v>14176</v>
      </c>
      <c r="D1151" s="154" t="s">
        <v>11408</v>
      </c>
      <c r="E1151" s="154" t="str">
        <f t="shared" si="17"/>
        <v>0 CONVENIOSAUDE(CONVENIOSAUDE_Pk,CONVENIOSAUDE_RegistroANS,CONVENIOSAUDE_RazaoSocial,CONVENIOSAUDE_NomeFantasia)VALUES(NULL,"417726","TOTAL CLUBE DE BENEFÍCIOS ASSISTENCIAIS LTDA","-");</v>
      </c>
    </row>
    <row r="1152" spans="1:5" ht="15" customHeight="1">
      <c r="A1152" s="42">
        <v>1133</v>
      </c>
      <c r="B1152" s="42">
        <v>412252</v>
      </c>
      <c r="C1152" s="154" t="s">
        <v>14171</v>
      </c>
      <c r="D1152" s="154" t="s">
        <v>14170</v>
      </c>
      <c r="E1152" s="154" t="str">
        <f t="shared" si="17"/>
        <v>0 CONVENIOSAUDE(CONVENIOSAUDE_Pk,CONVENIOSAUDE_RegistroANS,CONVENIOSAUDE_RazaoSocial,CONVENIOSAUDE_NomeFantasia)VALUES(NULL,"412252","TUIUIU ADM. DE PLANOS DE SAUDE LTDA","TUIUIU ADM. DE PLANO DE SAUDE LTDA");</v>
      </c>
    </row>
    <row r="1153" spans="1:5" ht="15" customHeight="1">
      <c r="A1153" s="42">
        <v>1134</v>
      </c>
      <c r="B1153" s="42">
        <v>412091</v>
      </c>
      <c r="C1153" s="154" t="s">
        <v>14164</v>
      </c>
      <c r="D1153" s="154" t="s">
        <v>14163</v>
      </c>
      <c r="E1153" s="154" t="str">
        <f t="shared" si="17"/>
        <v>0 CONVENIOSAUDE(CONVENIOSAUDE_Pk,CONVENIOSAUDE_RegistroANS,CONVENIOSAUDE_RazaoSocial,CONVENIOSAUDE_NomeFantasia)VALUES(NULL,"412091","UNI - UNIDADE DE ODONTOLOGIA E MEDICINA INTEGRADA LTDA.","BELLCLIN");</v>
      </c>
    </row>
    <row r="1154" spans="1:5" ht="15" customHeight="1">
      <c r="A1154" s="42">
        <v>1135</v>
      </c>
      <c r="B1154" s="42">
        <v>411302</v>
      </c>
      <c r="C1154" s="154" t="s">
        <v>14156</v>
      </c>
      <c r="D1154" s="154" t="s">
        <v>14155</v>
      </c>
      <c r="E1154" s="154" t="str">
        <f t="shared" si="17"/>
        <v>0 CONVENIOSAUDE(CONVENIOSAUDE_Pk,CONVENIOSAUDE_RegistroANS,CONVENIOSAUDE_RazaoSocial,CONVENIOSAUDE_NomeFantasia)VALUES(NULL,"411302","UNIAO ASSISTENCIA MEDICA LTDA","UNIVIDA SAUDE");</v>
      </c>
    </row>
    <row r="1155" spans="1:5" ht="15" customHeight="1">
      <c r="A1155" s="42">
        <v>1136</v>
      </c>
      <c r="B1155" s="42">
        <v>361852</v>
      </c>
      <c r="C1155" s="154" t="s">
        <v>14151</v>
      </c>
      <c r="D1155" s="154" t="s">
        <v>14150</v>
      </c>
      <c r="E1155" s="154" t="str">
        <f t="shared" si="17"/>
        <v>0 CONVENIOSAUDE(CONVENIOSAUDE_Pk,CONVENIOSAUDE_RegistroANS,CONVENIOSAUDE_RazaoSocial,CONVENIOSAUDE_NomeFantasia)VALUES(NULL,"361852","UNIAO DE CLINICAS RIO GRANDE LTDA","CENTRO CLINICO");</v>
      </c>
    </row>
    <row r="1156" spans="1:5" ht="15" customHeight="1">
      <c r="A1156" s="42">
        <v>1137</v>
      </c>
      <c r="B1156" s="42">
        <v>413780</v>
      </c>
      <c r="C1156" s="154" t="s">
        <v>14145</v>
      </c>
      <c r="D1156" s="154" t="s">
        <v>14144</v>
      </c>
      <c r="E1156" s="154" t="str">
        <f t="shared" si="17"/>
        <v>0 CONVENIOSAUDE(CONVENIOSAUDE_Pk,CONVENIOSAUDE_RegistroANS,CONVENIOSAUDE_RazaoSocial,CONVENIOSAUDE_NomeFantasia)VALUES(NULL,"413780","UNIÃO HOSPITALAR OPERADORA DE PLANOS DE SAÚDE LTDA","UH SAÚDE");</v>
      </c>
    </row>
    <row r="1157" spans="1:5" ht="15" customHeight="1">
      <c r="A1157" s="42">
        <v>1138</v>
      </c>
      <c r="B1157" s="42">
        <v>414581</v>
      </c>
      <c r="C1157" s="154" t="s">
        <v>14137</v>
      </c>
      <c r="D1157" s="154" t="s">
        <v>14136</v>
      </c>
      <c r="E1157" s="154" t="str">
        <f t="shared" si="17"/>
        <v>0 CONVENIOSAUDE(CONVENIOSAUDE_Pk,CONVENIOSAUDE_RegistroANS,CONVENIOSAUDE_RazaoSocial,CONVENIOSAUDE_NomeFantasia)VALUES(NULL,"414581","UNIÃO MÉDICA - COOPERATIVA DE TRABALHO MÉDICO DE FEIRA DE SANTANA","UNIÃO MÉDICA");</v>
      </c>
    </row>
    <row r="1158" spans="1:5" ht="15" customHeight="1">
      <c r="A1158" s="42">
        <v>1139</v>
      </c>
      <c r="B1158" s="42">
        <v>409707</v>
      </c>
      <c r="C1158" s="154" t="s">
        <v>14131</v>
      </c>
      <c r="D1158" s="154" t="s">
        <v>14130</v>
      </c>
      <c r="E1158" s="154" t="str">
        <f t="shared" si="17"/>
        <v>0 CONVENIOSAUDE(CONVENIOSAUDE_Pk,CONVENIOSAUDE_RegistroANS,CONVENIOSAUDE_RazaoSocial,CONVENIOSAUDE_NomeFantasia)VALUES(NULL,"409707","UNIÃO PLANOS DE SAÚDE LTDA","UNISAUDE");</v>
      </c>
    </row>
    <row r="1159" spans="1:5" ht="15" customHeight="1">
      <c r="A1159" s="42">
        <v>1140</v>
      </c>
      <c r="B1159" s="42">
        <v>314609</v>
      </c>
      <c r="C1159" s="154" t="s">
        <v>14124</v>
      </c>
      <c r="D1159" s="154" t="s">
        <v>14123</v>
      </c>
      <c r="E1159" s="154" t="str">
        <f t="shared" si="17"/>
        <v>0 CONVENIOSAUDE(CONVENIOSAUDE_Pk,CONVENIOSAUDE_RegistroANS,CONVENIOSAUDE_RazaoSocial,CONVENIOSAUDE_NomeFantasia)VALUES(NULL,"314609","UNIÃO SAÚDE S/S LTDA.","UNIAO SAUDE");</v>
      </c>
    </row>
    <row r="1160" spans="1:5" ht="15" customHeight="1">
      <c r="A1160" s="42">
        <v>1141</v>
      </c>
      <c r="B1160" s="42">
        <v>408701</v>
      </c>
      <c r="C1160" s="154" t="s">
        <v>14116</v>
      </c>
      <c r="D1160" s="154" t="s">
        <v>14115</v>
      </c>
      <c r="E1160" s="154" t="str">
        <f t="shared" si="17"/>
        <v>0 CONVENIOSAUDE(CONVENIOSAUDE_Pk,CONVENIOSAUDE_RegistroANS,CONVENIOSAUDE_RazaoSocial,CONVENIOSAUDE_NomeFantasia)VALUES(NULL,"408701","UNICA COOPERATIVA DE ATENDIMENTO ODONTOLÓGICO LTDA","ÚNICA COOPERATIVA DE ATENDIMENTO ODOTOLÓGICO LTDA");</v>
      </c>
    </row>
    <row r="1161" spans="1:5" ht="15" customHeight="1">
      <c r="A1161" s="42">
        <v>1142</v>
      </c>
      <c r="B1161" s="42">
        <v>380563</v>
      </c>
      <c r="C1161" s="154" t="s">
        <v>14110</v>
      </c>
      <c r="D1161" s="154" t="s">
        <v>14109</v>
      </c>
      <c r="E1161" s="154" t="str">
        <f t="shared" si="17"/>
        <v>0 CONVENIOSAUDE(CONVENIOSAUDE_Pk,CONVENIOSAUDE_RegistroANS,CONVENIOSAUDE_RazaoSocial,CONVENIOSAUDE_NomeFantasia)VALUES(NULL,"380563","UNICLINICAS DE ANAPOLIS LTDA..","UNICLINICAS");</v>
      </c>
    </row>
    <row r="1162" spans="1:5" ht="15" customHeight="1">
      <c r="A1162" s="42">
        <v>1143</v>
      </c>
      <c r="B1162" s="42">
        <v>347744</v>
      </c>
      <c r="C1162" s="154" t="s">
        <v>14105</v>
      </c>
      <c r="D1162" s="154" t="s">
        <v>14104</v>
      </c>
      <c r="E1162" s="154" t="str">
        <f t="shared" si="17"/>
        <v>0 CONVENIOSAUDE(CONVENIOSAUDE_Pk,CONVENIOSAUDE_RegistroANS,CONVENIOSAUDE_RazaoSocial,CONVENIOSAUDE_NomeFantasia)VALUES(NULL,"347744","UNICLINICAS PLANO DE SAÚDE LTDA","UNICLÍNICAS PLANOS DE SAÚDE");</v>
      </c>
    </row>
    <row r="1163" spans="1:5" ht="15" customHeight="1">
      <c r="A1163" s="42">
        <v>1144</v>
      </c>
      <c r="B1163" s="42">
        <v>413933</v>
      </c>
      <c r="C1163" s="154" t="s">
        <v>14098</v>
      </c>
      <c r="D1163" s="154" t="s">
        <v>14097</v>
      </c>
      <c r="E1163" s="154" t="str">
        <f t="shared" si="17"/>
        <v>0 CONVENIOSAUDE(CONVENIOSAUDE_Pk,CONVENIOSAUDE_RegistroANS,CONVENIOSAUDE_RazaoSocial,CONVENIOSAUDE_NomeFantasia)VALUES(NULL,"413933","UNIDASODONTO PLANO DE ASSISTENCIA ODONTOLOGICA LTDA.","UNIDASODONTO LTDA.");</v>
      </c>
    </row>
    <row r="1164" spans="1:5" ht="15" customHeight="1">
      <c r="A1164" s="42">
        <v>1145</v>
      </c>
      <c r="B1164" s="42">
        <v>401277</v>
      </c>
      <c r="C1164" s="154" t="s">
        <v>14092</v>
      </c>
      <c r="D1164" s="154" t="s">
        <v>14087</v>
      </c>
      <c r="E1164" s="154" t="str">
        <f t="shared" si="17"/>
        <v>0 CONVENIOSAUDE(CONVENIOSAUDE_Pk,CONVENIOSAUDE_RegistroANS,CONVENIOSAUDE_RazaoSocial,CONVENIOSAUDE_NomeFantasia)VALUES(NULL,"401277","UNIDENTAL COOPERATIVA UNIAO DOS DENTISTAS DA GRANDE NATAL","UNIDENTAL");</v>
      </c>
    </row>
    <row r="1165" spans="1:5" ht="15" customHeight="1">
      <c r="A1165" s="42">
        <v>1146</v>
      </c>
      <c r="B1165" s="42">
        <v>401072</v>
      </c>
      <c r="C1165" s="154" t="s">
        <v>14088</v>
      </c>
      <c r="D1165" s="154" t="s">
        <v>14087</v>
      </c>
      <c r="E1165" s="154" t="str">
        <f t="shared" si="17"/>
        <v>0 CONVENIOSAUDE(CONVENIOSAUDE_Pk,CONVENIOSAUDE_RegistroANS,CONVENIOSAUDE_RazaoSocial,CONVENIOSAUDE_NomeFantasia)VALUES(NULL,"401072","UNIDENTAL- COOPERATIVA UNIÃO DOS DENTISTAS DO EST. DO CEARÁ","UNIDENTAL");</v>
      </c>
    </row>
    <row r="1166" spans="1:5" ht="15" customHeight="1">
      <c r="A1166" s="42">
        <v>1147</v>
      </c>
      <c r="B1166" s="42">
        <v>413429</v>
      </c>
      <c r="C1166" s="154" t="s">
        <v>14083</v>
      </c>
      <c r="D1166" s="154" t="s">
        <v>14082</v>
      </c>
      <c r="E1166" s="154" t="str">
        <f t="shared" si="17"/>
        <v>0 CONVENIOSAUDE(CONVENIOSAUDE_Pk,CONVENIOSAUDE_RegistroANS,CONVENIOSAUDE_RazaoSocial,CONVENIOSAUDE_NomeFantasia)VALUES(NULL,"413429","UNIDENTIS ASSISTENCIA ODONTOLOGICA LTDA.","UNIDENTIS ASSISTÊNCIA ODONTOLÓGICA LTDA");</v>
      </c>
    </row>
    <row r="1167" spans="1:5" ht="15" customHeight="1">
      <c r="A1167" s="42">
        <v>1148</v>
      </c>
      <c r="B1167" s="42">
        <v>411558</v>
      </c>
      <c r="C1167" s="154" t="s">
        <v>14077</v>
      </c>
      <c r="D1167" s="154" t="s">
        <v>14076</v>
      </c>
      <c r="E1167" s="154" t="str">
        <f t="shared" si="17"/>
        <v>0 CONVENIOSAUDE(CONVENIOSAUDE_Pk,CONVENIOSAUDE_RegistroANS,CONVENIOSAUDE_RazaoSocial,CONVENIOSAUDE_NomeFantasia)VALUES(NULL,"411558","UNIDOCTOR ADMINISTRADORA DE CONVÊNIOS LTDA","UNIDOCTOR");</v>
      </c>
    </row>
    <row r="1168" spans="1:5" ht="15" customHeight="1">
      <c r="A1168" s="42">
        <v>1149</v>
      </c>
      <c r="B1168" s="42">
        <v>404942</v>
      </c>
      <c r="C1168" s="154" t="s">
        <v>14071</v>
      </c>
      <c r="D1168" s="154" t="s">
        <v>14070</v>
      </c>
      <c r="E1168" s="154" t="str">
        <f t="shared" si="17"/>
        <v>0 CONVENIOSAUDE(CONVENIOSAUDE_Pk,CONVENIOSAUDE_RegistroANS,CONVENIOSAUDE_RazaoSocial,CONVENIOSAUDE_NomeFantasia)VALUES(NULL,"404942","UNIFICAÇÃO DOS DENTISTAS DE ITUVERAVA LTDA","SORRISO UNIDENT");</v>
      </c>
    </row>
    <row r="1169" spans="1:5" ht="15" customHeight="1">
      <c r="A1169" s="42">
        <v>1150</v>
      </c>
      <c r="B1169" s="42">
        <v>417289</v>
      </c>
      <c r="C1169" s="154" t="s">
        <v>14066</v>
      </c>
      <c r="D1169" s="154" t="s">
        <v>11408</v>
      </c>
      <c r="E1169" s="154" t="str">
        <f t="shared" si="17"/>
        <v>0 CONVENIOSAUDE(CONVENIOSAUDE_Pk,CONVENIOSAUDE_RegistroANS,CONVENIOSAUDE_RazaoSocial,CONVENIOSAUDE_NomeFantasia)VALUES(NULL,"417289","UNIFOCUS ADMINISTRADORA DE BENEFÍCIOS LTDA","-");</v>
      </c>
    </row>
    <row r="1170" spans="1:5" ht="15" customHeight="1">
      <c r="A1170" s="42">
        <v>1151</v>
      </c>
      <c r="B1170" s="42">
        <v>348864</v>
      </c>
      <c r="C1170" s="154" t="s">
        <v>14060</v>
      </c>
      <c r="D1170" s="154" t="s">
        <v>14047</v>
      </c>
      <c r="E1170" s="154" t="str">
        <f t="shared" si="17"/>
        <v>0 CONVENIOSAUDE(CONVENIOSAUDE_Pk,CONVENIOSAUDE_RegistroANS,CONVENIOSAUDE_RazaoSocial,CONVENIOSAUDE_NomeFantasia)VALUES(NULL,"348864","UNIHOSP - ASSISTÊNCIA MÉDICO-HOSPITALAR LTDA.","UNIHOSP");</v>
      </c>
    </row>
    <row r="1171" spans="1:5" ht="15" customHeight="1">
      <c r="A1171" s="42">
        <v>1152</v>
      </c>
      <c r="B1171" s="42">
        <v>412538</v>
      </c>
      <c r="C1171" s="154" t="s">
        <v>14053</v>
      </c>
      <c r="D1171" s="154" t="s">
        <v>14047</v>
      </c>
      <c r="E1171" s="154" t="str">
        <f t="shared" si="17"/>
        <v>0 CONVENIOSAUDE(CONVENIOSAUDE_Pk,CONVENIOSAUDE_RegistroANS,CONVENIOSAUDE_RazaoSocial,CONVENIOSAUDE_NomeFantasia)VALUES(NULL,"412538","UNIHOSP - SERVIÇOS DE SAÚDE LTDA.","UNIHOSP");</v>
      </c>
    </row>
    <row r="1172" spans="1:5" ht="15" customHeight="1">
      <c r="A1172" s="42">
        <v>1153</v>
      </c>
      <c r="B1172" s="42">
        <v>385255</v>
      </c>
      <c r="C1172" s="154" t="s">
        <v>14048</v>
      </c>
      <c r="D1172" s="154" t="s">
        <v>14047</v>
      </c>
      <c r="E1172" s="154" t="str">
        <f t="shared" si="17"/>
        <v>0 CONVENIOSAUDE(CONVENIOSAUDE_Pk,CONVENIOSAUDE_RegistroANS,CONVENIOSAUDE_RazaoSocial,CONVENIOSAUDE_NomeFantasia)VALUES(NULL,"385255","UNIHOSP SAÚDE S.A.","UNIHOSP");</v>
      </c>
    </row>
    <row r="1173" spans="1:5" ht="15" customHeight="1">
      <c r="A1173" s="42">
        <v>1154</v>
      </c>
      <c r="B1173" s="42">
        <v>306398</v>
      </c>
      <c r="C1173" s="154" t="s">
        <v>14044</v>
      </c>
      <c r="D1173" s="154" t="s">
        <v>11408</v>
      </c>
      <c r="E1173" s="154" t="str">
        <f t="shared" ref="E1173:E1236" si="18">B$17&amp;$A$11&amp;B1173&amp;$A$11&amp;$A$13&amp;$A$11&amp;C1173&amp;$A$11&amp;$A$13&amp;$A$11&amp;D1173&amp;$A$11&amp;$A$10&amp;$A$14</f>
        <v>0 CONVENIOSAUDE(CONVENIOSAUDE_Pk,CONVENIOSAUDE_RegistroANS,CONVENIOSAUDE_RazaoSocial,CONVENIOSAUDE_NomeFantasia)VALUES(NULL,"306398","UNIMED - COOP. DE SERV. DE SAÚDE VALES DO TAQUARI E RIO PARDO LTDA.","-");</v>
      </c>
    </row>
    <row r="1174" spans="1:5" ht="15" customHeight="1">
      <c r="A1174" s="42">
        <v>1155</v>
      </c>
      <c r="B1174" s="42">
        <v>355721</v>
      </c>
      <c r="C1174" s="154" t="s">
        <v>14039</v>
      </c>
      <c r="D1174" s="154" t="s">
        <v>11408</v>
      </c>
      <c r="E1174" s="154" t="str">
        <f t="shared" si="18"/>
        <v>0 CONVENIOSAUDE(CONVENIOSAUDE_Pk,CONVENIOSAUDE_RegistroANS,CONVENIOSAUDE_RazaoSocial,CONVENIOSAUDE_NomeFantasia)VALUES(NULL,"355721","UNIMED DE SANTOS COOP DE TRAB MEDICO","-");</v>
      </c>
    </row>
    <row r="1175" spans="1:5" ht="15" customHeight="1">
      <c r="A1175" s="42">
        <v>1156</v>
      </c>
      <c r="B1175" s="42">
        <v>316172</v>
      </c>
      <c r="C1175" s="154" t="s">
        <v>14034</v>
      </c>
      <c r="D1175" s="154" t="s">
        <v>14033</v>
      </c>
      <c r="E1175" s="154" t="str">
        <f t="shared" si="18"/>
        <v>0 CONVENIOSAUDE(CONVENIOSAUDE_Pk,CONVENIOSAUDE_RegistroANS,CONVENIOSAUDE_RazaoSocial,CONVENIOSAUDE_NomeFantasia)VALUES(NULL,"316172","UNIMED ( RS) ITAQUI SOCIEDADE COOPERATIVA DE TRABALHO MÉDICOS LTDA","UNIMED ITAQUI");</v>
      </c>
    </row>
    <row r="1176" spans="1:5" ht="15" customHeight="1">
      <c r="A1176" s="42">
        <v>1157</v>
      </c>
      <c r="B1176" s="42">
        <v>312649</v>
      </c>
      <c r="C1176" s="154" t="s">
        <v>14025</v>
      </c>
      <c r="D1176" s="154" t="s">
        <v>14024</v>
      </c>
      <c r="E1176" s="154" t="str">
        <f t="shared" si="18"/>
        <v>0 CONVENIOSAUDE(CONVENIOSAUDE_Pk,CONVENIOSAUDE_RegistroANS,CONVENIOSAUDE_RazaoSocial,CONVENIOSAUDE_NomeFantasia)VALUES(NULL,"312649","UNIMED AGRESTE MERIDIONAL COOPERATIVA DE TRABALHO MEDICO","UNIMED AGRESTE MERIDIONAL");</v>
      </c>
    </row>
    <row r="1177" spans="1:5" ht="15" customHeight="1">
      <c r="A1177" s="42">
        <v>1158</v>
      </c>
      <c r="B1177" s="42">
        <v>313955</v>
      </c>
      <c r="C1177" s="154" t="s">
        <v>14018</v>
      </c>
      <c r="D1177" s="154" t="s">
        <v>14017</v>
      </c>
      <c r="E1177" s="154" t="str">
        <f t="shared" si="18"/>
        <v>0 CONVENIOSAUDE(CONVENIOSAUDE_Pk,CONVENIOSAUDE_RegistroANS,CONVENIOSAUDE_RazaoSocial,CONVENIOSAUDE_NomeFantasia)VALUES(NULL,"313955","UNIMED ALEM PARAIBA COOPERATIVA DE TRABALHO MEDICO LTDA","UNIMED ALÉM PARAIBA");</v>
      </c>
    </row>
    <row r="1178" spans="1:5" ht="15" customHeight="1">
      <c r="A1178" s="42">
        <v>1159</v>
      </c>
      <c r="B1178" s="42">
        <v>354996</v>
      </c>
      <c r="C1178" s="154" t="s">
        <v>14011</v>
      </c>
      <c r="D1178" s="154" t="s">
        <v>14010</v>
      </c>
      <c r="E1178" s="154" t="str">
        <f t="shared" si="18"/>
        <v>0 CONVENIOSAUDE(CONVENIOSAUDE_Pk,CONVENIOSAUDE_RegistroANS,CONVENIOSAUDE_RazaoSocial,CONVENIOSAUDE_NomeFantasia)VALUES(NULL,"354996","UNIMED ALFENAS COOPERATIVA DE TRABALHO MEDICO","UNIMED ALFENAS");</v>
      </c>
    </row>
    <row r="1179" spans="1:5" ht="15" customHeight="1">
      <c r="A1179" s="42">
        <v>1160</v>
      </c>
      <c r="B1179" s="42">
        <v>324159</v>
      </c>
      <c r="C1179" s="154" t="s">
        <v>14003</v>
      </c>
      <c r="D1179" s="154" t="s">
        <v>14002</v>
      </c>
      <c r="E1179" s="154" t="str">
        <f t="shared" si="18"/>
        <v>0 CONVENIOSAUDE(CONVENIOSAUDE_Pk,CONVENIOSAUDE_RegistroANS,CONVENIOSAUDE_RazaoSocial,CONVENIOSAUDE_NomeFantasia)VALUES(NULL,"324159","UNIMED ALTA MOGIANA COOPERATIVA DE TRABALHO MÉDICO","UNIMED DE ORLANDIA");</v>
      </c>
    </row>
    <row r="1180" spans="1:5" ht="15" customHeight="1">
      <c r="A1180" s="42">
        <v>1161</v>
      </c>
      <c r="B1180" s="42">
        <v>343684</v>
      </c>
      <c r="C1180" s="154" t="s">
        <v>13997</v>
      </c>
      <c r="D1180" s="154" t="s">
        <v>13996</v>
      </c>
      <c r="E1180" s="154" t="str">
        <f t="shared" si="18"/>
        <v>0 CONVENIOSAUDE(CONVENIOSAUDE_Pk,CONVENIOSAUDE_RegistroANS,CONVENIOSAUDE_RazaoSocial,CONVENIOSAUDE_NomeFantasia)VALUES(NULL,"343684","UNIMED ALTO DA SERRA - SOC. COOP. DE SERVIÇO MÉDICO LTDA","UNIMED ALTO DA SERRA");</v>
      </c>
    </row>
    <row r="1181" spans="1:5" ht="15" customHeight="1">
      <c r="A1181" s="42">
        <v>1162</v>
      </c>
      <c r="B1181" s="42">
        <v>352519</v>
      </c>
      <c r="C1181" s="154" t="s">
        <v>13989</v>
      </c>
      <c r="D1181" s="154" t="s">
        <v>13988</v>
      </c>
      <c r="E1181" s="154" t="str">
        <f t="shared" si="18"/>
        <v>0 CONVENIOSAUDE(CONVENIOSAUDE_Pk,CONVENIOSAUDE_RegistroANS,CONVENIOSAUDE_RazaoSocial,CONVENIOSAUDE_NomeFantasia)VALUES(NULL,"352519","UNIMED ALTO JACUÍ-COOP SERV MÉDICOS LTDA","UNIMED ALTO JACUÍ");</v>
      </c>
    </row>
    <row r="1182" spans="1:5" ht="15" customHeight="1">
      <c r="A1182" s="42">
        <v>1163</v>
      </c>
      <c r="B1182" s="42">
        <v>341819</v>
      </c>
      <c r="C1182" s="154" t="s">
        <v>13981</v>
      </c>
      <c r="D1182" s="154" t="s">
        <v>13980</v>
      </c>
      <c r="E1182" s="154" t="str">
        <f t="shared" si="18"/>
        <v>0 CONVENIOSAUDE(CONVENIOSAUDE_Pk,CONVENIOSAUDE_RegistroANS,CONVENIOSAUDE_RazaoSocial,CONVENIOSAUDE_NomeFantasia)VALUES(NULL,"341819","UNIMED ALTO PARANAIBA COOP. TRAB. MEDICO LTDA","UNIMED ALTO PARANAIBA LTDA");</v>
      </c>
    </row>
    <row r="1183" spans="1:5" ht="15" customHeight="1">
      <c r="A1183" s="42">
        <v>1164</v>
      </c>
      <c r="B1183" s="42">
        <v>348261</v>
      </c>
      <c r="C1183" s="154" t="s">
        <v>13973</v>
      </c>
      <c r="D1183" s="154" t="s">
        <v>13972</v>
      </c>
      <c r="E1183" s="154" t="str">
        <f t="shared" si="18"/>
        <v>0 CONVENIOSAUDE(CONVENIOSAUDE_Pk,CONVENIOSAUDE_RegistroANS,CONVENIOSAUDE_RazaoSocial,CONVENIOSAUDE_NomeFantasia)VALUES(NULL,"348261","UNIMED ALTO SÃO FRANCISCO COOPERATIVA DE TRABALHO MÉDICO","UNIMED ALTO SÃO FRANCISCO");</v>
      </c>
    </row>
    <row r="1184" spans="1:5" ht="15" customHeight="1">
      <c r="A1184" s="42">
        <v>1165</v>
      </c>
      <c r="B1184" s="42">
        <v>306959</v>
      </c>
      <c r="C1184" s="154" t="s">
        <v>13966</v>
      </c>
      <c r="D1184" s="154" t="s">
        <v>13965</v>
      </c>
      <c r="E1184" s="154" t="str">
        <f t="shared" si="18"/>
        <v>0 CONVENIOSAUDE(CONVENIOSAUDE_Pk,CONVENIOSAUDE_RegistroANS,CONVENIOSAUDE_RazaoSocial,CONVENIOSAUDE_NomeFantasia)VALUES(NULL,"306959","UNIMED ALTO URUGUAI/RS - SOCIEDADE COOPERATIVA DE SERVIÇO MÉDICO LTDA.","UNIMED ALTO URUGUAI/RS");</v>
      </c>
    </row>
    <row r="1185" spans="1:5" ht="15" customHeight="1">
      <c r="A1185" s="42">
        <v>1166</v>
      </c>
      <c r="B1185" s="42">
        <v>372561</v>
      </c>
      <c r="C1185" s="154" t="s">
        <v>13959</v>
      </c>
      <c r="D1185" s="154" t="s">
        <v>13958</v>
      </c>
      <c r="E1185" s="154" t="str">
        <f t="shared" si="18"/>
        <v>0 CONVENIOSAUDE(CONVENIOSAUDE_Pk,CONVENIOSAUDE_RegistroANS,CONVENIOSAUDE_RazaoSocial,CONVENIOSAUDE_NomeFantasia)VALUES(NULL,"372561","UNIMED ALTO VALE - COOPERATIVA DE TRABALHO MÉDICO","UNIMED ALTO VALE");</v>
      </c>
    </row>
    <row r="1186" spans="1:5" ht="15" customHeight="1">
      <c r="A1186" s="42">
        <v>1167</v>
      </c>
      <c r="B1186" s="42">
        <v>345598</v>
      </c>
      <c r="C1186" s="154" t="s">
        <v>13952</v>
      </c>
      <c r="D1186" s="154" t="s">
        <v>13951</v>
      </c>
      <c r="E1186" s="154" t="str">
        <f t="shared" si="18"/>
        <v>0 CONVENIOSAUDE(CONVENIOSAUDE_Pk,CONVENIOSAUDE_RegistroANS,CONVENIOSAUDE_RazaoSocial,CONVENIOSAUDE_NomeFantasia)VALUES(NULL,"345598","UNIMED AMPARO COOPERATIVA DE TRABALHO MÉDICO","UNIMED AMPARO");</v>
      </c>
    </row>
    <row r="1187" spans="1:5" ht="15" customHeight="1">
      <c r="A1187" s="42">
        <v>1168</v>
      </c>
      <c r="B1187" s="42">
        <v>312347</v>
      </c>
      <c r="C1187" s="154" t="s">
        <v>13945</v>
      </c>
      <c r="D1187" s="154" t="s">
        <v>13944</v>
      </c>
      <c r="E1187" s="154" t="str">
        <f t="shared" si="18"/>
        <v>0 CONVENIOSAUDE(CONVENIOSAUDE_Pk,CONVENIOSAUDE_RegistroANS,CONVENIOSAUDE_RazaoSocial,CONVENIOSAUDE_NomeFantasia)VALUES(NULL,"312347","UNIMED ANÁPOLIS COOPERATIVA DE TRABALHO MÉDICO.","UNIMED ANÁPOLIS");</v>
      </c>
    </row>
    <row r="1188" spans="1:5" ht="15" customHeight="1">
      <c r="A1188" s="42">
        <v>1169</v>
      </c>
      <c r="B1188" s="42">
        <v>352861</v>
      </c>
      <c r="C1188" s="154" t="s">
        <v>13937</v>
      </c>
      <c r="D1188" s="154" t="s">
        <v>13936</v>
      </c>
      <c r="E1188" s="154" t="str">
        <f t="shared" si="18"/>
        <v>0 CONVENIOSAUDE(CONVENIOSAUDE_Pk,CONVENIOSAUDE_RegistroANS,CONVENIOSAUDE_RazaoSocial,CONVENIOSAUDE_NomeFantasia)VALUES(NULL,"352861","UNIMED ANDRADAS COOPERATIVA DE TRABALHO MÉDICO","UNIMED ANDRADAS");</v>
      </c>
    </row>
    <row r="1189" spans="1:5" ht="15" customHeight="1">
      <c r="A1189" s="42">
        <v>1170</v>
      </c>
      <c r="B1189" s="42">
        <v>322547</v>
      </c>
      <c r="C1189" s="154" t="s">
        <v>13930</v>
      </c>
      <c r="D1189" s="154" t="s">
        <v>13929</v>
      </c>
      <c r="E1189" s="154" t="str">
        <f t="shared" si="18"/>
        <v>0 CONVENIOSAUDE(CONVENIOSAUDE_Pk,CONVENIOSAUDE_RegistroANS,CONVENIOSAUDE_RazaoSocial,CONVENIOSAUDE_NomeFantasia)VALUES(NULL,"322547","UNIMED ANGRA DOS REIS COOPERATIVA DE TRABALHO MEDICO","UNIMED ANGRA DOS REIS");</v>
      </c>
    </row>
    <row r="1190" spans="1:5" ht="15" customHeight="1">
      <c r="A1190" s="42">
        <v>1171</v>
      </c>
      <c r="B1190" s="42">
        <v>358096</v>
      </c>
      <c r="C1190" s="154" t="s">
        <v>13922</v>
      </c>
      <c r="D1190" s="154" t="s">
        <v>13921</v>
      </c>
      <c r="E1190" s="154" t="str">
        <f t="shared" si="18"/>
        <v>0 CONVENIOSAUDE(CONVENIOSAUDE_Pk,CONVENIOSAUDE_RegistroANS,CONVENIOSAUDE_RazaoSocial,CONVENIOSAUDE_NomeFantasia)VALUES(NULL,"358096","UNIMED APUCARANA COOPERATIVA DE TRABALHO MÉDICO","UNIMED APUCARANA");</v>
      </c>
    </row>
    <row r="1191" spans="1:5" ht="15" customHeight="1">
      <c r="A1191" s="42">
        <v>1172</v>
      </c>
      <c r="B1191" s="42">
        <v>354325</v>
      </c>
      <c r="C1191" s="154" t="s">
        <v>13916</v>
      </c>
      <c r="D1191" s="154" t="s">
        <v>13915</v>
      </c>
      <c r="E1191" s="154" t="str">
        <f t="shared" si="18"/>
        <v>0 CONVENIOSAUDE(CONVENIOSAUDE_Pk,CONVENIOSAUDE_RegistroANS,CONVENIOSAUDE_RazaoSocial,CONVENIOSAUDE_NomeFantasia)VALUES(NULL,"354325","UNIMED ARAGUARI COOPERATIVA DE TRABALHO MÉDICO LTDA.","UNIMED ARAGUARI");</v>
      </c>
    </row>
    <row r="1192" spans="1:5" ht="15" customHeight="1">
      <c r="A1192" s="42">
        <v>1173</v>
      </c>
      <c r="B1192" s="42">
        <v>335215</v>
      </c>
      <c r="C1192" s="154" t="s">
        <v>13910</v>
      </c>
      <c r="D1192" s="154" t="s">
        <v>13909</v>
      </c>
      <c r="E1192" s="154" t="str">
        <f t="shared" si="18"/>
        <v>0 CONVENIOSAUDE(CONVENIOSAUDE_Pk,CONVENIOSAUDE_RegistroANS,CONVENIOSAUDE_RazaoSocial,CONVENIOSAUDE_NomeFantasia)VALUES(NULL,"335215","UNIMED ARARUAMA COOPERATIVA DE TRABALHO MÉDICO LTDA","UNIMED ARARUAMA COOPERATIVA DE TRABALHO MÉDICO LTDA.");</v>
      </c>
    </row>
    <row r="1193" spans="1:5" ht="15" customHeight="1">
      <c r="A1193" s="42">
        <v>1174</v>
      </c>
      <c r="B1193" s="42">
        <v>331651</v>
      </c>
      <c r="C1193" s="154" t="s">
        <v>13902</v>
      </c>
      <c r="D1193" s="154" t="s">
        <v>13901</v>
      </c>
      <c r="E1193" s="154" t="str">
        <f t="shared" si="18"/>
        <v>0 CONVENIOSAUDE(CONVENIOSAUDE_Pk,CONVENIOSAUDE_RegistroANS,CONVENIOSAUDE_RazaoSocial,CONVENIOSAUDE_NomeFantasia)VALUES(NULL,"331651","UNIMED ARAXÁ COOPERATIVA DE TRABALHO MÉDICO LTDA.","UNIMED ARAXÁ");</v>
      </c>
    </row>
    <row r="1194" spans="1:5" ht="15" customHeight="1">
      <c r="A1194" s="42">
        <v>1175</v>
      </c>
      <c r="B1194" s="42">
        <v>309087</v>
      </c>
      <c r="C1194" s="154" t="s">
        <v>13893</v>
      </c>
      <c r="D1194" s="154" t="s">
        <v>13892</v>
      </c>
      <c r="E1194" s="154" t="str">
        <f t="shared" si="18"/>
        <v>0 CONVENIOSAUDE(CONVENIOSAUDE_Pk,CONVENIOSAUDE_RegistroANS,CONVENIOSAUDE_RazaoSocial,CONVENIOSAUDE_NomeFantasia)VALUES(NULL,"309087","UNIMED BARBACENA - COOPERATIVA DE TRABALHO MÉDICO LTDA","UNIMED BARBACENA");</v>
      </c>
    </row>
    <row r="1195" spans="1:5" ht="15" customHeight="1">
      <c r="A1195" s="42">
        <v>1176</v>
      </c>
      <c r="B1195" s="42">
        <v>304468</v>
      </c>
      <c r="C1195" s="154" t="s">
        <v>13886</v>
      </c>
      <c r="D1195" s="154" t="s">
        <v>13885</v>
      </c>
      <c r="E1195" s="154" t="str">
        <f t="shared" si="18"/>
        <v>0 CONVENIOSAUDE(CONVENIOSAUDE_Pk,CONVENIOSAUDE_RegistroANS,CONVENIOSAUDE_RazaoSocial,CONVENIOSAUDE_NomeFantasia)VALUES(NULL,"304468","UNIMED BARRA DO GARÇAS COOPERATIVA DE TRABALHO MÉDICO","UNIMED ARAGUAIA");</v>
      </c>
    </row>
    <row r="1196" spans="1:5" ht="15" customHeight="1">
      <c r="A1196" s="42">
        <v>1177</v>
      </c>
      <c r="B1196" s="42">
        <v>361518</v>
      </c>
      <c r="C1196" s="154" t="s">
        <v>13880</v>
      </c>
      <c r="D1196" s="154" t="s">
        <v>13880</v>
      </c>
      <c r="E1196" s="154" t="str">
        <f t="shared" si="18"/>
        <v>0 CONVENIOSAUDE(CONVENIOSAUDE_Pk,CONVENIOSAUDE_RegistroANS,CONVENIOSAUDE_RazaoSocial,CONVENIOSAUDE_NomeFantasia)VALUES(NULL,"361518","UNIMED BETIM COOPERATIVA DE TRABALHO MEDICO","UNIMED BETIM COOPERATIVA DE TRABALHO MEDICO");</v>
      </c>
    </row>
    <row r="1197" spans="1:5" ht="15" customHeight="1">
      <c r="A1197" s="42">
        <v>1178</v>
      </c>
      <c r="B1197" s="42">
        <v>343889</v>
      </c>
      <c r="C1197" s="154" t="s">
        <v>13874</v>
      </c>
      <c r="D1197" s="154" t="s">
        <v>13873</v>
      </c>
      <c r="E1197" s="154" t="str">
        <f t="shared" si="18"/>
        <v>0 CONVENIOSAUDE(CONVENIOSAUDE_Pk,CONVENIOSAUDE_RegistroANS,CONVENIOSAUDE_RazaoSocial,CONVENIOSAUDE_NomeFantasia)VALUES(NULL,"343889","UNIMED BH COOPERATIVA DE TRABALHO MÉDICO","UNIMED BH");</v>
      </c>
    </row>
    <row r="1198" spans="1:5" ht="15" customHeight="1">
      <c r="A1198" s="42">
        <v>1179</v>
      </c>
      <c r="B1198" s="42">
        <v>304158</v>
      </c>
      <c r="C1198" s="154" t="s">
        <v>13868</v>
      </c>
      <c r="D1198" s="154" t="s">
        <v>13867</v>
      </c>
      <c r="E1198" s="154" t="str">
        <f t="shared" si="18"/>
        <v>0 CONVENIOSAUDE(CONVENIOSAUDE_Pk,CONVENIOSAUDE_RegistroANS,CONVENIOSAUDE_RazaoSocial,CONVENIOSAUDE_NomeFantasia)VALUES(NULL,"304158","UNIMED BOA VISTA -COOPERATIVA DE TRABALHO MÉDICO","UNIMED DE BOA VISTA COOP TRABALHO MEDICO");</v>
      </c>
    </row>
    <row r="1199" spans="1:5" ht="15" customHeight="1">
      <c r="A1199" s="42">
        <v>1180</v>
      </c>
      <c r="B1199" s="42">
        <v>353574</v>
      </c>
      <c r="C1199" s="154" t="s">
        <v>13863</v>
      </c>
      <c r="D1199" s="154" t="s">
        <v>13862</v>
      </c>
      <c r="E1199" s="154" t="str">
        <f t="shared" si="18"/>
        <v>0 CONVENIOSAUDE(CONVENIOSAUDE_Pk,CONVENIOSAUDE_RegistroANS,CONVENIOSAUDE_RazaoSocial,CONVENIOSAUDE_NomeFantasia)VALUES(NULL,"353574","UNIMED BRASILIA COOPERATIVA DE TRABALHO MÉDICO","UNIMED BRASILIA");</v>
      </c>
    </row>
    <row r="1200" spans="1:5" ht="15" customHeight="1">
      <c r="A1200" s="42">
        <v>1181</v>
      </c>
      <c r="B1200" s="42">
        <v>323357</v>
      </c>
      <c r="C1200" s="154" t="s">
        <v>13855</v>
      </c>
      <c r="D1200" s="154" t="s">
        <v>13854</v>
      </c>
      <c r="E1200" s="154" t="str">
        <f t="shared" si="18"/>
        <v>0 CONVENIOSAUDE(CONVENIOSAUDE_Pk,CONVENIOSAUDE_RegistroANS,CONVENIOSAUDE_RazaoSocial,CONVENIOSAUDE_NomeFantasia)VALUES(NULL,"323357","UNIMED CABO FRIO COOPERATIVA TRABALHO MÉDICO LTDA.","UNIMED CABO FRIO");</v>
      </c>
    </row>
    <row r="1201" spans="1:5" ht="15" customHeight="1">
      <c r="A1201" s="42">
        <v>1182</v>
      </c>
      <c r="B1201" s="42">
        <v>346951</v>
      </c>
      <c r="C1201" s="154" t="s">
        <v>13848</v>
      </c>
      <c r="D1201" s="154" t="s">
        <v>13847</v>
      </c>
      <c r="E1201" s="154" t="str">
        <f t="shared" si="18"/>
        <v>0 CONVENIOSAUDE(CONVENIOSAUDE_Pk,CONVENIOSAUDE_RegistroANS,CONVENIOSAUDE_RazaoSocial,CONVENIOSAUDE_NomeFantasia)VALUES(NULL,"346951","UNIMED CAÇADOR COOPERATIVA DE TRABALHO MÉDICO DA REGIÃO DO CONTESTADO","UNIMED CAÇADOR");</v>
      </c>
    </row>
    <row r="1202" spans="1:5" ht="15" customHeight="1">
      <c r="A1202" s="42">
        <v>1183</v>
      </c>
      <c r="B1202" s="42">
        <v>334154</v>
      </c>
      <c r="C1202" s="154" t="s">
        <v>13842</v>
      </c>
      <c r="D1202" s="154" t="s">
        <v>11408</v>
      </c>
      <c r="E1202" s="154" t="str">
        <f t="shared" si="18"/>
        <v>0 CONVENIOSAUDE(CONVENIOSAUDE_Pk,CONVENIOSAUDE_RegistroANS,CONVENIOSAUDE_RazaoSocial,CONVENIOSAUDE_NomeFantasia)VALUES(NULL,"334154","UNIMED CAÇAPAVA - COOPERATIVA DE TRABALHO MEDICO","-");</v>
      </c>
    </row>
    <row r="1203" spans="1:5" ht="15" customHeight="1">
      <c r="A1203" s="42">
        <v>1184</v>
      </c>
      <c r="B1203" s="42">
        <v>350346</v>
      </c>
      <c r="C1203" s="154" t="s">
        <v>13838</v>
      </c>
      <c r="D1203" s="154" t="s">
        <v>13837</v>
      </c>
      <c r="E1203" s="154" t="str">
        <f t="shared" si="18"/>
        <v>0 CONVENIOSAUDE(CONVENIOSAUDE_Pk,CONVENIOSAUDE_RegistroANS,CONVENIOSAUDE_RazaoSocial,CONVENIOSAUDE_NomeFantasia)VALUES(NULL,"350346","UNIMED CACERES COOPERATIVA DE TRABALHO MÉDICO LTDA","UNIMED CÁCERES");</v>
      </c>
    </row>
    <row r="1204" spans="1:5" ht="15" customHeight="1">
      <c r="A1204" s="42">
        <v>1185</v>
      </c>
      <c r="B1204" s="42">
        <v>335835</v>
      </c>
      <c r="C1204" s="154" t="s">
        <v>13830</v>
      </c>
      <c r="D1204" s="154" t="s">
        <v>13829</v>
      </c>
      <c r="E1204" s="154" t="str">
        <f t="shared" si="18"/>
        <v>0 CONVENIOSAUDE(CONVENIOSAUDE_Pk,CONVENIOSAUDE_RegistroANS,CONVENIOSAUDE_RazaoSocial,CONVENIOSAUDE_NomeFantasia)VALUES(NULL,"335835","UNIMED CAICO COOPERATIVA DE TRABALHO MEDICO","UNIMED CAICÓ");</v>
      </c>
    </row>
    <row r="1205" spans="1:5" ht="15" customHeight="1">
      <c r="A1205" s="42">
        <v>1186</v>
      </c>
      <c r="B1205" s="42">
        <v>344141</v>
      </c>
      <c r="C1205" s="154" t="s">
        <v>13823</v>
      </c>
      <c r="D1205" s="154" t="s">
        <v>13823</v>
      </c>
      <c r="E1205" s="154" t="str">
        <f t="shared" si="18"/>
        <v>0 CONVENIOSAUDE(CONVENIOSAUDE_Pk,CONVENIOSAUDE_RegistroANS,CONVENIOSAUDE_RazaoSocial,CONVENIOSAUDE_NomeFantasia)VALUES(NULL,"344141","UNIMED CAJAZEIRAS - COOPERATIVA DE TRABALHO MÉDICO","UNIMED CAJAZEIRAS - COOPERATIVA DE TRABALHO MÉDICO");</v>
      </c>
    </row>
    <row r="1206" spans="1:5" ht="15" customHeight="1">
      <c r="A1206" s="42">
        <v>1187</v>
      </c>
      <c r="B1206" s="42">
        <v>343765</v>
      </c>
      <c r="C1206" s="154" t="s">
        <v>13818</v>
      </c>
      <c r="D1206" s="154" t="s">
        <v>13817</v>
      </c>
      <c r="E1206" s="154" t="str">
        <f t="shared" si="18"/>
        <v>0 CONVENIOSAUDE(CONVENIOSAUDE_Pk,CONVENIOSAUDE_RegistroANS,CONVENIOSAUDE_RazaoSocial,CONVENIOSAUDE_NomeFantasia)VALUES(NULL,"343765","UNIMED CALDAS NOVAS COOPERATIVA DE TRABALHO MEDICO","UNIMED DE CALDAS NOVAS");</v>
      </c>
    </row>
    <row r="1207" spans="1:5" ht="15" customHeight="1">
      <c r="A1207" s="42">
        <v>1188</v>
      </c>
      <c r="B1207" s="42">
        <v>367397</v>
      </c>
      <c r="C1207" s="154" t="s">
        <v>13811</v>
      </c>
      <c r="D1207" s="154" t="s">
        <v>13810</v>
      </c>
      <c r="E1207" s="154" t="str">
        <f t="shared" si="18"/>
        <v>0 CONVENIOSAUDE(CONVENIOSAUDE_Pk,CONVENIOSAUDE_RegistroANS,CONVENIOSAUDE_RazaoSocial,CONVENIOSAUDE_NomeFantasia)VALUES(NULL,"367397","UNIMED CAMPINA GRANDE - COOPERATIVA DE TRABALHO MEDICO LTDA","UNIMED CAMPINA GRANDE");</v>
      </c>
    </row>
    <row r="1208" spans="1:5" ht="15" customHeight="1">
      <c r="A1208" s="42">
        <v>1189</v>
      </c>
      <c r="B1208" s="42">
        <v>335690</v>
      </c>
      <c r="C1208" s="154" t="s">
        <v>13804</v>
      </c>
      <c r="D1208" s="154" t="s">
        <v>13803</v>
      </c>
      <c r="E1208" s="154" t="str">
        <f t="shared" si="18"/>
        <v>0 CONVENIOSAUDE(CONVENIOSAUDE_Pk,CONVENIOSAUDE_RegistroANS,CONVENIOSAUDE_RazaoSocial,CONVENIOSAUDE_NomeFantasia)VALUES(NULL,"335690","UNIMED CAMPINAS - COOPERATIVA DE TRABALHO MÉDICO","UNIMED CAMPINAS");</v>
      </c>
    </row>
    <row r="1209" spans="1:5" ht="15" customHeight="1">
      <c r="A1209" s="42">
        <v>1190</v>
      </c>
      <c r="B1209" s="42">
        <v>367613</v>
      </c>
      <c r="C1209" s="154" t="s">
        <v>13797</v>
      </c>
      <c r="D1209" s="154" t="s">
        <v>13797</v>
      </c>
      <c r="E1209" s="154" t="str">
        <f t="shared" si="18"/>
        <v>0 CONVENIOSAUDE(CONVENIOSAUDE_Pk,CONVENIOSAUDE_RegistroANS,CONVENIOSAUDE_RazaoSocial,CONVENIOSAUDE_NomeFantasia)VALUES(NULL,"367613","UNIMED CAMPO BELO- COOPERATIVA DE TRABALHO MÉDICO","UNIMED CAMPO BELO- COOPERATIVA DE TRABALHO MÉDICO");</v>
      </c>
    </row>
    <row r="1210" spans="1:5" ht="15" customHeight="1">
      <c r="A1210" s="42">
        <v>1191</v>
      </c>
      <c r="B1210" s="42">
        <v>312851</v>
      </c>
      <c r="C1210" s="154" t="s">
        <v>13792</v>
      </c>
      <c r="D1210" s="154" t="s">
        <v>13791</v>
      </c>
      <c r="E1210" s="154" t="str">
        <f t="shared" si="18"/>
        <v>0 CONVENIOSAUDE(CONVENIOSAUDE_Pk,CONVENIOSAUDE_RegistroANS,CONVENIOSAUDE_RazaoSocial,CONVENIOSAUDE_NomeFantasia)VALUES(NULL,"312851","UNIMED CAMPO GRANDE MS COOPERATIVA DE TRABALHO MÉDICO","UNIMED CAMPO GRANDE");</v>
      </c>
    </row>
    <row r="1211" spans="1:5" ht="15" customHeight="1">
      <c r="A1211" s="42">
        <v>1192</v>
      </c>
      <c r="B1211" s="42">
        <v>347736</v>
      </c>
      <c r="C1211" s="154" t="s">
        <v>13786</v>
      </c>
      <c r="D1211" s="154" t="s">
        <v>13786</v>
      </c>
      <c r="E1211" s="154" t="str">
        <f t="shared" si="18"/>
        <v>0 CONVENIOSAUDE(CONVENIOSAUDE_Pk,CONVENIOSAUDE_RegistroANS,CONVENIOSAUDE_RazaoSocial,CONVENIOSAUDE_NomeFantasia)VALUES(NULL,"347736","UNIMED CARATINGA - COOPERATIVA DE TRABALHO MÉDICO","UNIMED CARATINGA - COOPERATIVA DE TRABALHO MÉDICO");</v>
      </c>
    </row>
    <row r="1212" spans="1:5" ht="15" customHeight="1">
      <c r="A1212" s="42">
        <v>1193</v>
      </c>
      <c r="B1212" s="42">
        <v>340952</v>
      </c>
      <c r="C1212" s="154" t="s">
        <v>13780</v>
      </c>
      <c r="D1212" s="154" t="s">
        <v>13779</v>
      </c>
      <c r="E1212" s="154" t="str">
        <f t="shared" si="18"/>
        <v>0 CONVENIOSAUDE(CONVENIOSAUDE_Pk,CONVENIOSAUDE_RegistroANS,CONVENIOSAUDE_RazaoSocial,CONVENIOSAUDE_NomeFantasia)VALUES(NULL,"340952","UNIMED CARUARU-COOPERATIVA DE TRABALHO MEDICO","UNIMED CARUARU");</v>
      </c>
    </row>
    <row r="1213" spans="1:5" ht="15" customHeight="1">
      <c r="A1213" s="42">
        <v>1194</v>
      </c>
      <c r="B1213" s="42">
        <v>315648</v>
      </c>
      <c r="C1213" s="154" t="s">
        <v>13774</v>
      </c>
      <c r="D1213" s="154" t="s">
        <v>13774</v>
      </c>
      <c r="E1213" s="154" t="str">
        <f t="shared" si="18"/>
        <v>0 CONVENIOSAUDE(CONVENIOSAUDE_Pk,CONVENIOSAUDE_RegistroANS,CONVENIOSAUDE_RazaoSocial,CONVENIOSAUDE_NomeFantasia)VALUES(NULL,"315648","UNIMED CATAGUASES COOPERATIVA DE TRABALHO MÉDICO LTDA","UNIMED CATAGUASES COOPERATIVA DE TRABALHO MÉDICO LTDA");</v>
      </c>
    </row>
    <row r="1214" spans="1:5" ht="15" customHeight="1">
      <c r="A1214" s="42">
        <v>1195</v>
      </c>
      <c r="B1214" s="42">
        <v>357138</v>
      </c>
      <c r="C1214" s="154" t="s">
        <v>13767</v>
      </c>
      <c r="D1214" s="154" t="s">
        <v>13766</v>
      </c>
      <c r="E1214" s="154" t="str">
        <f t="shared" si="18"/>
        <v>0 CONVENIOSAUDE(CONVENIOSAUDE_Pk,CONVENIOSAUDE_RegistroANS,CONVENIOSAUDE_RazaoSocial,CONVENIOSAUDE_NomeFantasia)VALUES(NULL,"357138","UNIMED CENTRO OESTE PAULISTA - FEDERAÇÃO INTRAFEDERATIVA DAS COOPERATIVAS MÉDICAS","UNIMED CENTRO OESTE PAULISTA - FEDERACAO INTRAFEDERATIVA DAS COO");</v>
      </c>
    </row>
    <row r="1215" spans="1:5" ht="15" customHeight="1">
      <c r="A1215" s="42">
        <v>1196</v>
      </c>
      <c r="B1215" s="42">
        <v>414573</v>
      </c>
      <c r="C1215" s="154" t="s">
        <v>13760</v>
      </c>
      <c r="D1215" s="154" t="s">
        <v>13759</v>
      </c>
      <c r="E1215" s="154" t="str">
        <f t="shared" si="18"/>
        <v>0 CONVENIOSAUDE(CONVENIOSAUDE_Pk,CONVENIOSAUDE_RegistroANS,CONVENIOSAUDE_RazaoSocial,CONVENIOSAUDE_NomeFantasia)VALUES(NULL,"414573","UNIMED CENTRO PAULISTA - FEDERAÇÃO INTRAFEDERATIVA DAS COOPERATIVAS MÉDICAS","UNIMED CENTRO PAULISTA");</v>
      </c>
    </row>
    <row r="1216" spans="1:5" ht="15" customHeight="1">
      <c r="A1216" s="42">
        <v>1197</v>
      </c>
      <c r="B1216" s="42">
        <v>355356</v>
      </c>
      <c r="C1216" s="154" t="s">
        <v>13752</v>
      </c>
      <c r="D1216" s="154" t="s">
        <v>13751</v>
      </c>
      <c r="E1216" s="154" t="str">
        <f t="shared" si="18"/>
        <v>0 CONVENIOSAUDE(CONVENIOSAUDE_Pk,CONVENIOSAUDE_RegistroANS,CONVENIOSAUDE_RazaoSocial,CONVENIOSAUDE_NomeFantasia)VALUES(NULL,"355356","UNIMED CENTRO- RS - SOC COOP DE SERVIÇOS MÉDICOS LTDA","UNIMED CENTRO - RS");</v>
      </c>
    </row>
    <row r="1217" spans="1:5" ht="15" customHeight="1">
      <c r="A1217" s="42">
        <v>1198</v>
      </c>
      <c r="B1217" s="42">
        <v>348899</v>
      </c>
      <c r="C1217" s="154" t="s">
        <v>13747</v>
      </c>
      <c r="D1217" s="154" t="s">
        <v>13746</v>
      </c>
      <c r="E1217" s="154" t="str">
        <f t="shared" si="18"/>
        <v>0 CONVENIOSAUDE(CONVENIOSAUDE_Pk,CONVENIOSAUDE_RegistroANS,CONVENIOSAUDE_RazaoSocial,CONVENIOSAUDE_NomeFantasia)VALUES(NULL,"348899","UNIMED CENTRO SUL DO CEARÁ - COOPERATIVA DE TRABALHO MÉDICO LTDA","UNIMED DE IGUATU");</v>
      </c>
    </row>
    <row r="1218" spans="1:5" ht="15" customHeight="1">
      <c r="A1218" s="42">
        <v>1199</v>
      </c>
      <c r="B1218" s="42">
        <v>320897</v>
      </c>
      <c r="C1218" s="154" t="s">
        <v>13741</v>
      </c>
      <c r="D1218" s="154" t="s">
        <v>13740</v>
      </c>
      <c r="E1218" s="154" t="str">
        <f t="shared" si="18"/>
        <v>0 CONVENIOSAUDE(CONVENIOSAUDE_Pk,CONVENIOSAUDE_RegistroANS,CONVENIOSAUDE_RazaoSocial,CONVENIOSAUDE_NomeFantasia)VALUES(NULL,"320897","UNIMED CENTRO SUL FLUMINENSE COOPERATIVA DE TRABALHO MÉDICO","UNIMED BARRA DO PIRAÍ");</v>
      </c>
    </row>
    <row r="1219" spans="1:5" ht="15" customHeight="1">
      <c r="A1219" s="42">
        <v>1200</v>
      </c>
      <c r="B1219" s="42">
        <v>345709</v>
      </c>
      <c r="C1219" s="154" t="s">
        <v>13733</v>
      </c>
      <c r="D1219" s="154" t="s">
        <v>13732</v>
      </c>
      <c r="E1219" s="154" t="str">
        <f t="shared" si="18"/>
        <v>0 CONVENIOSAUDE(CONVENIOSAUDE_Pk,CONVENIOSAUDE_RegistroANS,CONVENIOSAUDE_RazaoSocial,CONVENIOSAUDE_NomeFantasia)VALUES(NULL,"345709","UNIMED CONSELHEIRO LAFAIETE COOPERATIVA DE TRABALHO MÉDICO LTDA","UNIMED CONSELHEIRO LAFAIETE");</v>
      </c>
    </row>
    <row r="1220" spans="1:5" ht="15" customHeight="1">
      <c r="A1220" s="42">
        <v>1201</v>
      </c>
      <c r="B1220" s="42">
        <v>371106</v>
      </c>
      <c r="C1220" s="154" t="s">
        <v>13725</v>
      </c>
      <c r="D1220" s="154" t="s">
        <v>13724</v>
      </c>
      <c r="E1220" s="154" t="str">
        <f t="shared" si="18"/>
        <v>0 CONVENIOSAUDE(CONVENIOSAUDE_Pk,CONVENIOSAUDE_RegistroANS,CONVENIOSAUDE_RazaoSocial,CONVENIOSAUDE_NomeFantasia)VALUES(NULL,"371106","UNIMED COSTA OESTE - COOPERATIVA DE TRABALHO MÉDICO","UNIMED COSTA OESTE");</v>
      </c>
    </row>
    <row r="1221" spans="1:5" ht="15" customHeight="1">
      <c r="A1221" s="42">
        <v>1202</v>
      </c>
      <c r="B1221" s="42">
        <v>311146</v>
      </c>
      <c r="C1221" s="154" t="s">
        <v>13717</v>
      </c>
      <c r="D1221" s="154" t="s">
        <v>13716</v>
      </c>
      <c r="E1221" s="154" t="str">
        <f t="shared" si="18"/>
        <v>0 CONVENIOSAUDE(CONVENIOSAUDE_Pk,CONVENIOSAUDE_RegistroANS,CONVENIOSAUDE_RazaoSocial,CONVENIOSAUDE_NomeFantasia)VALUES(NULL,"311146","UNIMED COSTA VERDE RJ","UNIMED COSTA VERDE");</v>
      </c>
    </row>
    <row r="1222" spans="1:5" ht="15" customHeight="1">
      <c r="A1222" s="42">
        <v>1203</v>
      </c>
      <c r="B1222" s="42">
        <v>356107</v>
      </c>
      <c r="C1222" s="154" t="s">
        <v>13711</v>
      </c>
      <c r="D1222" s="154" t="s">
        <v>13710</v>
      </c>
      <c r="E1222" s="154" t="str">
        <f t="shared" si="18"/>
        <v>0 CONVENIOSAUDE(CONVENIOSAUDE_Pk,CONVENIOSAUDE_RegistroANS,CONVENIOSAUDE_RazaoSocial,CONVENIOSAUDE_NomeFantasia)VALUES(NULL,"356107","UNIMED CRUZEIRO - COOPERATIVA DE TRABALHO MÉDICO","UNIMED CRUZEIRO");</v>
      </c>
    </row>
    <row r="1223" spans="1:5" ht="15" customHeight="1">
      <c r="A1223" s="42">
        <v>1204</v>
      </c>
      <c r="B1223" s="42">
        <v>342084</v>
      </c>
      <c r="C1223" s="154" t="s">
        <v>13705</v>
      </c>
      <c r="D1223" s="154" t="s">
        <v>13704</v>
      </c>
      <c r="E1223" s="154" t="str">
        <f t="shared" si="18"/>
        <v>0 CONVENIOSAUDE(CONVENIOSAUDE_Pk,CONVENIOSAUDE_RegistroANS,CONVENIOSAUDE_RazaoSocial,CONVENIOSAUDE_NomeFantasia)VALUES(NULL,"342084","UNIMED CUIABA COOPERATIVA DE TRABALHO MÉDICO","UNIMED CUIABÁ");</v>
      </c>
    </row>
    <row r="1224" spans="1:5" ht="15" customHeight="1">
      <c r="A1224" s="42">
        <v>1205</v>
      </c>
      <c r="B1224" s="42">
        <v>304701</v>
      </c>
      <c r="C1224" s="154" t="s">
        <v>13700</v>
      </c>
      <c r="D1224" s="154" t="s">
        <v>13700</v>
      </c>
      <c r="E1224" s="154" t="str">
        <f t="shared" si="18"/>
        <v>0 CONVENIOSAUDE(CONVENIOSAUDE_Pk,CONVENIOSAUDE_RegistroANS,CONVENIOSAUDE_RazaoSocial,CONVENIOSAUDE_NomeFantasia)VALUES(NULL,"304701","UNIMED CURITIBA - SOCIEDADE COOPERATIVA DE MÉDICOS","UNIMED CURITIBA - SOCIEDADE COOPERATIVA DE MÉDICOS");</v>
      </c>
    </row>
    <row r="1225" spans="1:5" ht="15" customHeight="1">
      <c r="A1225" s="42">
        <v>1206</v>
      </c>
      <c r="B1225" s="42">
        <v>330108</v>
      </c>
      <c r="C1225" s="154" t="s">
        <v>13696</v>
      </c>
      <c r="D1225" s="154" t="s">
        <v>13695</v>
      </c>
      <c r="E1225" s="154" t="str">
        <f t="shared" si="18"/>
        <v>0 CONVENIOSAUDE(CONVENIOSAUDE_Pk,CONVENIOSAUDE_RegistroANS,CONVENIOSAUDE_RazaoSocial,CONVENIOSAUDE_NomeFantasia)VALUES(NULL,"330108","UNIMED CURVELO COOPERATIVA DE TRABALHO MÉDICO LTDA.","UNIMED GERAIS DE MINAS");</v>
      </c>
    </row>
    <row r="1226" spans="1:5" ht="15" customHeight="1">
      <c r="A1226" s="42">
        <v>1207</v>
      </c>
      <c r="B1226" s="42">
        <v>311944</v>
      </c>
      <c r="C1226" s="154" t="s">
        <v>13690</v>
      </c>
      <c r="D1226" s="154" t="s">
        <v>13689</v>
      </c>
      <c r="E1226" s="154" t="str">
        <f t="shared" si="18"/>
        <v>0 CONVENIOSAUDE(CONVENIOSAUDE_Pk,CONVENIOSAUDE_RegistroANS,CONVENIOSAUDE_RazaoSocial,CONVENIOSAUDE_NomeFantasia)VALUES(NULL,"311944","UNIMED DE ADAMANTINA-COOPERATIVA DE TRABALHO MÉDICO","UNIMED DE ADAMANTINA");</v>
      </c>
    </row>
    <row r="1227" spans="1:5" ht="15" customHeight="1">
      <c r="A1227" s="42">
        <v>1208</v>
      </c>
      <c r="B1227" s="42">
        <v>303844</v>
      </c>
      <c r="C1227" s="154" t="s">
        <v>13684</v>
      </c>
      <c r="D1227" s="154" t="s">
        <v>13683</v>
      </c>
      <c r="E1227" s="154" t="str">
        <f t="shared" si="18"/>
        <v>0 CONVENIOSAUDE(CONVENIOSAUDE_Pk,CONVENIOSAUDE_RegistroANS,CONVENIOSAUDE_RazaoSocial,CONVENIOSAUDE_NomeFantasia)VALUES(NULL,"303844","UNIMED DE ANDRADINA - COOPERATIVA DE TRABALHO MÉDICO","UNIMED DE ANDRADINA COOPERATIVA DE TRABALHO MEDICO");</v>
      </c>
    </row>
    <row r="1228" spans="1:5" ht="15" customHeight="1">
      <c r="A1228" s="42">
        <v>1209</v>
      </c>
      <c r="B1228" s="42">
        <v>369411</v>
      </c>
      <c r="C1228" s="154" t="s">
        <v>13677</v>
      </c>
      <c r="D1228" s="154" t="s">
        <v>13676</v>
      </c>
      <c r="E1228" s="154" t="str">
        <f t="shared" si="18"/>
        <v>0 CONVENIOSAUDE(CONVENIOSAUDE_Pk,CONVENIOSAUDE_RegistroANS,CONVENIOSAUDE_RazaoSocial,CONVENIOSAUDE_NomeFantasia)VALUES(NULL,"369411","UNIMED DE ARACATUBA - COOPERATIVA DE TRABALHO MÉDICO","UNIMED DE ARACATUBA");</v>
      </c>
    </row>
    <row r="1229" spans="1:5" ht="15" customHeight="1">
      <c r="A1229" s="42">
        <v>1210</v>
      </c>
      <c r="B1229" s="42">
        <v>364312</v>
      </c>
      <c r="C1229" s="154" t="s">
        <v>13670</v>
      </c>
      <c r="D1229" s="154" t="s">
        <v>13669</v>
      </c>
      <c r="E1229" s="154" t="str">
        <f t="shared" si="18"/>
        <v>0 CONVENIOSAUDE(CONVENIOSAUDE_Pk,CONVENIOSAUDE_RegistroANS,CONVENIOSAUDE_RazaoSocial,CONVENIOSAUDE_NomeFantasia)VALUES(NULL,"364312","UNIMED DE ARARAQUARA - COOP. DE TRAB. MÉDICO","UNIMED DE ARARAQUARA");</v>
      </c>
    </row>
    <row r="1230" spans="1:5" ht="15" customHeight="1">
      <c r="A1230" s="42">
        <v>1211</v>
      </c>
      <c r="B1230" s="42">
        <v>348082</v>
      </c>
      <c r="C1230" s="154" t="s">
        <v>13666</v>
      </c>
      <c r="D1230" s="154" t="s">
        <v>13666</v>
      </c>
      <c r="E1230" s="154" t="str">
        <f t="shared" si="18"/>
        <v>0 CONVENIOSAUDE(CONVENIOSAUDE_Pk,CONVENIOSAUDE_RegistroANS,CONVENIOSAUDE_RazaoSocial,CONVENIOSAUDE_NomeFantasia)VALUES(NULL,"348082","UNIMED DE ARARAS COOPERATIVA DE TRABALHO MÉDICO","UNIMED DE ARARAS COOPERATIVA DE TRABALHO MÉDICO");</v>
      </c>
    </row>
    <row r="1231" spans="1:5" ht="15" customHeight="1">
      <c r="A1231" s="42">
        <v>1212</v>
      </c>
      <c r="B1231" s="42">
        <v>358169</v>
      </c>
      <c r="C1231" s="154" t="s">
        <v>13661</v>
      </c>
      <c r="D1231" s="154" t="s">
        <v>13660</v>
      </c>
      <c r="E1231" s="154" t="str">
        <f t="shared" si="18"/>
        <v>0 CONVENIOSAUDE(CONVENIOSAUDE_Pk,CONVENIOSAUDE_RegistroANS,CONVENIOSAUDE_RazaoSocial,CONVENIOSAUDE_NomeFantasia)VALUES(NULL,"358169","UNIMED DE ARIQUEMES COOPERATIVA DE TRABALHO MÉDICO","UNIMED ARIQUEMES");</v>
      </c>
    </row>
    <row r="1232" spans="1:5" ht="15" customHeight="1">
      <c r="A1232" s="42">
        <v>1213</v>
      </c>
      <c r="B1232" s="42">
        <v>300713</v>
      </c>
      <c r="C1232" s="154" t="s">
        <v>13651</v>
      </c>
      <c r="D1232" s="154" t="s">
        <v>13650</v>
      </c>
      <c r="E1232" s="154" t="str">
        <f t="shared" si="18"/>
        <v>0 CONVENIOSAUDE(CONVENIOSAUDE_Pk,CONVENIOSAUDE_RegistroANS,CONVENIOSAUDE_RazaoSocial,CONVENIOSAUDE_NomeFantasia)VALUES(NULL,"300713","UNIMED DE ASSIS COOPERATIVA DE TRABALHO MÉDICO","UNIMED DE ASSIS");</v>
      </c>
    </row>
    <row r="1233" spans="1:5" ht="15" customHeight="1">
      <c r="A1233" s="42">
        <v>1214</v>
      </c>
      <c r="B1233" s="42">
        <v>304123</v>
      </c>
      <c r="C1233" s="154" t="s">
        <v>13645</v>
      </c>
      <c r="D1233" s="154" t="s">
        <v>13644</v>
      </c>
      <c r="E1233" s="154" t="str">
        <f t="shared" si="18"/>
        <v>0 CONVENIOSAUDE(CONVENIOSAUDE_Pk,CONVENIOSAUDE_RegistroANS,CONVENIOSAUDE_RazaoSocial,CONVENIOSAUDE_NomeFantasia)VALUES(NULL,"304123","UNIMED DE AVARÉ COOPERATIVA DE TRABALHO MÉDICO","UNIMED DE AVARÉ");</v>
      </c>
    </row>
    <row r="1234" spans="1:5" ht="15" customHeight="1">
      <c r="A1234" s="42">
        <v>1215</v>
      </c>
      <c r="B1234" s="42">
        <v>330264</v>
      </c>
      <c r="C1234" s="154" t="s">
        <v>13639</v>
      </c>
      <c r="D1234" s="154" t="s">
        <v>13638</v>
      </c>
      <c r="E1234" s="154" t="str">
        <f t="shared" si="18"/>
        <v>0 CONVENIOSAUDE(CONVENIOSAUDE_Pk,CONVENIOSAUDE_RegistroANS,CONVENIOSAUDE_RazaoSocial,CONVENIOSAUDE_NomeFantasia)VALUES(NULL,"330264","UNIMED DE BARRA MANSA SOC. COOP. SERV.MED.E HOSPIT.","UNIMED DE BARRA MANSA");</v>
      </c>
    </row>
    <row r="1235" spans="1:5" ht="15" customHeight="1">
      <c r="A1235" s="42">
        <v>1216</v>
      </c>
      <c r="B1235" s="42">
        <v>347108</v>
      </c>
      <c r="C1235" s="154" t="s">
        <v>13631</v>
      </c>
      <c r="D1235" s="154" t="s">
        <v>13630</v>
      </c>
      <c r="E1235" s="154" t="str">
        <f t="shared" si="18"/>
        <v>0 CONVENIOSAUDE(CONVENIOSAUDE_Pk,CONVENIOSAUDE_RegistroANS,CONVENIOSAUDE_RazaoSocial,CONVENIOSAUDE_NomeFantasia)VALUES(NULL,"347108","UNIMED DE BARRETOS COOPERATIVA DE TRABALHO MÉDICO","UNIMED DE BARRETOS");</v>
      </c>
    </row>
    <row r="1236" spans="1:5" ht="15" customHeight="1">
      <c r="A1236" s="42">
        <v>1217</v>
      </c>
      <c r="B1236" s="42">
        <v>313149</v>
      </c>
      <c r="C1236" s="154" t="s">
        <v>13625</v>
      </c>
      <c r="D1236" s="154" t="s">
        <v>13624</v>
      </c>
      <c r="E1236" s="154" t="str">
        <f t="shared" si="18"/>
        <v>0 CONVENIOSAUDE(CONVENIOSAUDE_Pk,CONVENIOSAUDE_RegistroANS,CONVENIOSAUDE_RazaoSocial,CONVENIOSAUDE_NomeFantasia)VALUES(NULL,"313149","UNIMED DE BATATAIS - COOPERATIVA DE TRABALHO MÉDICO","UNIMED DE BATATAIS");</v>
      </c>
    </row>
    <row r="1237" spans="1:5" ht="15" customHeight="1">
      <c r="A1237" s="42">
        <v>1218</v>
      </c>
      <c r="B1237" s="42">
        <v>369659</v>
      </c>
      <c r="C1237" s="154" t="s">
        <v>13619</v>
      </c>
      <c r="D1237" s="154" t="s">
        <v>13618</v>
      </c>
      <c r="E1237" s="154" t="str">
        <f t="shared" ref="E1237:E1300" si="19">B$17&amp;$A$11&amp;B1237&amp;$A$11&amp;$A$13&amp;$A$11&amp;C1237&amp;$A$11&amp;$A$13&amp;$A$11&amp;D1237&amp;$A$11&amp;$A$10&amp;$A$14</f>
        <v>0 CONVENIOSAUDE(CONVENIOSAUDE_Pk,CONVENIOSAUDE_RegistroANS,CONVENIOSAUDE_RazaoSocial,CONVENIOSAUDE_NomeFantasia)VALUES(NULL,"369659","UNIMED DE BAURU COOPERATIVA DE TRABALHO MÉDICO","UNIMED BAURU");</v>
      </c>
    </row>
    <row r="1238" spans="1:5" ht="15" customHeight="1">
      <c r="A1238" s="42">
        <v>1219</v>
      </c>
      <c r="B1238" s="42">
        <v>331341</v>
      </c>
      <c r="C1238" s="154" t="s">
        <v>13614</v>
      </c>
      <c r="D1238" s="154" t="s">
        <v>13613</v>
      </c>
      <c r="E1238" s="154" t="str">
        <f t="shared" si="19"/>
        <v>0 CONVENIOSAUDE(CONVENIOSAUDE_Pk,CONVENIOSAUDE_RegistroANS,CONVENIOSAUDE_RazaoSocial,CONVENIOSAUDE_NomeFantasia)VALUES(NULL,"331341","UNIMED DE BEBEDOURO COOPERATIVA DE TRABALHO MÉDICO","UNIMED DE BEBEDOURO");</v>
      </c>
    </row>
    <row r="1239" spans="1:5" ht="15" customHeight="1">
      <c r="A1239" s="42">
        <v>1220</v>
      </c>
      <c r="B1239" s="42">
        <v>303976</v>
      </c>
      <c r="C1239" s="154" t="s">
        <v>13609</v>
      </c>
      <c r="D1239" s="154" t="s">
        <v>13608</v>
      </c>
      <c r="E1239" s="154" t="str">
        <f t="shared" si="19"/>
        <v>0 CONVENIOSAUDE(CONVENIOSAUDE_Pk,CONVENIOSAUDE_RegistroANS,CONVENIOSAUDE_RazaoSocial,CONVENIOSAUDE_NomeFantasia)VALUES(NULL,"303976","UNIMED DE BELÉM COOPERATIVA DE TRABALHO MÉDICO","UNIMED DE BELÉM");</v>
      </c>
    </row>
    <row r="1240" spans="1:5" ht="15" customHeight="1">
      <c r="A1240" s="42">
        <v>1221</v>
      </c>
      <c r="B1240" s="42">
        <v>345776</v>
      </c>
      <c r="C1240" s="154" t="s">
        <v>13603</v>
      </c>
      <c r="D1240" s="154" t="s">
        <v>13602</v>
      </c>
      <c r="E1240" s="154" t="str">
        <f t="shared" si="19"/>
        <v>0 CONVENIOSAUDE(CONVENIOSAUDE_Pk,CONVENIOSAUDE_RegistroANS,CONVENIOSAUDE_RazaoSocial,CONVENIOSAUDE_NomeFantasia)VALUES(NULL,"345776","UNIMED DE BIRIGUI - COOPERATIVA DE TRABALHO MÉDICO","UNIMED DE BIRIGUI");</v>
      </c>
    </row>
    <row r="1241" spans="1:5" ht="15" customHeight="1">
      <c r="A1241" s="42">
        <v>1222</v>
      </c>
      <c r="B1241" s="42">
        <v>334561</v>
      </c>
      <c r="C1241" s="154" t="s">
        <v>13597</v>
      </c>
      <c r="D1241" s="154" t="s">
        <v>13596</v>
      </c>
      <c r="E1241" s="154" t="str">
        <f t="shared" si="19"/>
        <v>0 CONVENIOSAUDE(CONVENIOSAUDE_Pk,CONVENIOSAUDE_RegistroANS,CONVENIOSAUDE_RazaoSocial,CONVENIOSAUDE_NomeFantasia)VALUES(NULL,"334561","UNIMED DE BLUMENAU COOPERATIVA DE TRABALHO MEDICO","UNIMED DE BLUMENAU");</v>
      </c>
    </row>
    <row r="1242" spans="1:5" ht="15" customHeight="1">
      <c r="A1242" s="42">
        <v>1223</v>
      </c>
      <c r="B1242" s="42">
        <v>304883</v>
      </c>
      <c r="C1242" s="154" t="s">
        <v>13591</v>
      </c>
      <c r="D1242" s="154" t="s">
        <v>13590</v>
      </c>
      <c r="E1242" s="154" t="str">
        <f t="shared" si="19"/>
        <v>0 CONVENIOSAUDE(CONVENIOSAUDE_Pk,CONVENIOSAUDE_RegistroANS,CONVENIOSAUDE_RazaoSocial,CONVENIOSAUDE_NomeFantasia)VALUES(NULL,"304883","UNIMED DE BOTUCATU COOPERATIVA DE TRABALHO MÉDICO","UNIMED BOTUCATU");</v>
      </c>
    </row>
    <row r="1243" spans="1:5" ht="15" customHeight="1">
      <c r="A1243" s="42">
        <v>1224</v>
      </c>
      <c r="B1243" s="42">
        <v>348066</v>
      </c>
      <c r="C1243" s="154" t="s">
        <v>13586</v>
      </c>
      <c r="D1243" s="154" t="s">
        <v>13585</v>
      </c>
      <c r="E1243" s="154" t="str">
        <f t="shared" si="19"/>
        <v>0 CONVENIOSAUDE(CONVENIOSAUDE_Pk,CONVENIOSAUDE_RegistroANS,CONVENIOSAUDE_RazaoSocial,CONVENIOSAUDE_NomeFantasia)VALUES(NULL,"348066","UNIMED DE BRAGANÇA PAULISTA - COOPERATIVA DE TRABALHO MÉDICO","UNIMED DE BRAGANÇA PAULISTA");</v>
      </c>
    </row>
    <row r="1244" spans="1:5" ht="15" customHeight="1">
      <c r="A1244" s="42">
        <v>1225</v>
      </c>
      <c r="B1244" s="42">
        <v>348244</v>
      </c>
      <c r="C1244" s="154" t="s">
        <v>13582</v>
      </c>
      <c r="D1244" s="154" t="s">
        <v>13582</v>
      </c>
      <c r="E1244" s="154" t="str">
        <f t="shared" si="19"/>
        <v>0 CONVENIOSAUDE(CONVENIOSAUDE_Pk,CONVENIOSAUDE_RegistroANS,CONVENIOSAUDE_RazaoSocial,CONVENIOSAUDE_NomeFantasia)VALUES(NULL,"348244","UNIMED DE BRUSQUE COOPERATIVA DE TRABALHO MÉDICO","UNIMED DE BRUSQUE COOPERATIVA DE TRABALHO MÉDICO");</v>
      </c>
    </row>
    <row r="1245" spans="1:5" ht="15" customHeight="1">
      <c r="A1245" s="42">
        <v>1226</v>
      </c>
      <c r="B1245" s="42">
        <v>352683</v>
      </c>
      <c r="C1245" s="154" t="s">
        <v>13576</v>
      </c>
      <c r="D1245" s="154" t="s">
        <v>13575</v>
      </c>
      <c r="E1245" s="154" t="str">
        <f t="shared" si="19"/>
        <v>0 CONVENIOSAUDE(CONVENIOSAUDE_Pk,CONVENIOSAUDE_RegistroANS,CONVENIOSAUDE_RazaoSocial,CONVENIOSAUDE_NomeFantasia)VALUES(NULL,"352683","UNIMED DE CAMPOS COOPERATIVA DE TRABALHO MÉDICO","UNIMED DE CAMPOS");</v>
      </c>
    </row>
    <row r="1246" spans="1:5" ht="15" customHeight="1">
      <c r="A1246" s="42">
        <v>1227</v>
      </c>
      <c r="B1246" s="42">
        <v>366340</v>
      </c>
      <c r="C1246" s="154" t="s">
        <v>13571</v>
      </c>
      <c r="D1246" s="154" t="s">
        <v>13570</v>
      </c>
      <c r="E1246" s="154" t="str">
        <f t="shared" si="19"/>
        <v>0 CONVENIOSAUDE(CONVENIOSAUDE_Pk,CONVENIOSAUDE_RegistroANS,CONVENIOSAUDE_RazaoSocial,CONVENIOSAUDE_NomeFantasia)VALUES(NULL,"366340","UNIMED DE CAPIVARI -COOPERATIVA DE TRABALHO MÉDICO","UNIMED DE CAPIVARI");</v>
      </c>
    </row>
    <row r="1247" spans="1:5" ht="15" customHeight="1">
      <c r="A1247" s="42">
        <v>1228</v>
      </c>
      <c r="B1247" s="42">
        <v>370070</v>
      </c>
      <c r="C1247" s="154" t="s">
        <v>13565</v>
      </c>
      <c r="D1247" s="154" t="s">
        <v>13564</v>
      </c>
      <c r="E1247" s="154" t="str">
        <f t="shared" si="19"/>
        <v>0 CONVENIOSAUDE(CONVENIOSAUDE_Pk,CONVENIOSAUDE_RegistroANS,CONVENIOSAUDE_RazaoSocial,CONVENIOSAUDE_NomeFantasia)VALUES(NULL,"370070","UNIMED DE CASCAVEL COOPERATIVA DE TRABALHO MÉDICO","UNIMED DE CASCAVEL");</v>
      </c>
    </row>
    <row r="1248" spans="1:5" ht="15" customHeight="1">
      <c r="A1248" s="42">
        <v>1229</v>
      </c>
      <c r="B1248" s="42">
        <v>324566</v>
      </c>
      <c r="C1248" s="154" t="s">
        <v>13557</v>
      </c>
      <c r="D1248" s="154" t="s">
        <v>13556</v>
      </c>
      <c r="E1248" s="154" t="str">
        <f t="shared" si="19"/>
        <v>0 CONVENIOSAUDE(CONVENIOSAUDE_Pk,CONVENIOSAUDE_RegistroANS,CONVENIOSAUDE_RazaoSocial,CONVENIOSAUDE_NomeFantasia)VALUES(NULL,"324566","UNIMED DE CATALÃO COOPERATIVA DE TRABALHO MÉDICO","UNIMED DE CATALÃO");</v>
      </c>
    </row>
    <row r="1249" spans="1:5" ht="15" customHeight="1">
      <c r="A1249" s="42">
        <v>1230</v>
      </c>
      <c r="B1249" s="42">
        <v>351407</v>
      </c>
      <c r="C1249" s="154" t="s">
        <v>13551</v>
      </c>
      <c r="D1249" s="154" t="s">
        <v>13550</v>
      </c>
      <c r="E1249" s="154" t="str">
        <f t="shared" si="19"/>
        <v>0 CONVENIOSAUDE(CONVENIOSAUDE_Pk,CONVENIOSAUDE_RegistroANS,CONVENIOSAUDE_RazaoSocial,CONVENIOSAUDE_NomeFantasia)VALUES(NULL,"351407","UNIMED DE CATANDUVA - COOPERATIVA DE TRABALHO MÉDICO","UNIMED CATANDUVA");</v>
      </c>
    </row>
    <row r="1250" spans="1:5" ht="15" customHeight="1">
      <c r="A1250" s="42">
        <v>1231</v>
      </c>
      <c r="B1250" s="42">
        <v>354295</v>
      </c>
      <c r="C1250" s="154" t="s">
        <v>13546</v>
      </c>
      <c r="D1250" s="154" t="s">
        <v>13545</v>
      </c>
      <c r="E1250" s="154" t="str">
        <f t="shared" si="19"/>
        <v>0 CONVENIOSAUDE(CONVENIOSAUDE_Pk,CONVENIOSAUDE_RegistroANS,CONVENIOSAUDE_RazaoSocial,CONVENIOSAUDE_NomeFantasia)VALUES(NULL,"354295","UNIMED DE CHAPECÓ - COOPERATIVA DE TRABALHO MÉDICO DA REGIÃO OESTE CATARINENSE","UNIMED CHAPECÓ");</v>
      </c>
    </row>
    <row r="1251" spans="1:5" ht="15" customHeight="1">
      <c r="A1251" s="42">
        <v>1232</v>
      </c>
      <c r="B1251" s="42">
        <v>354627</v>
      </c>
      <c r="C1251" s="154" t="s">
        <v>13540</v>
      </c>
      <c r="D1251" s="154" t="s">
        <v>13539</v>
      </c>
      <c r="E1251" s="154" t="str">
        <f t="shared" si="19"/>
        <v>0 CONVENIOSAUDE(CONVENIOSAUDE_Pk,CONVENIOSAUDE_RegistroANS,CONVENIOSAUDE_RazaoSocial,CONVENIOSAUDE_NomeFantasia)VALUES(NULL,"354627","UNIMED DE CIANORTE - COOPERATIVA DE TRABALHO MEDICO","UNIMED DE CIANORTE COOPERATIVA DE TRABALHO MEDICO LTDA");</v>
      </c>
    </row>
    <row r="1252" spans="1:5" ht="15" customHeight="1">
      <c r="A1252" s="42">
        <v>1233</v>
      </c>
      <c r="B1252" s="42">
        <v>344788</v>
      </c>
      <c r="C1252" s="154" t="s">
        <v>13534</v>
      </c>
      <c r="D1252" s="154" t="s">
        <v>13533</v>
      </c>
      <c r="E1252" s="154" t="str">
        <f t="shared" si="19"/>
        <v>0 CONVENIOSAUDE(CONVENIOSAUDE_Pk,CONVENIOSAUDE_RegistroANS,CONVENIOSAUDE_RazaoSocial,CONVENIOSAUDE_NomeFantasia)VALUES(NULL,"344788","UNIMED DE CORUMBA COOPERATIVA DE TRABALHO MÉDICO","UNIMED DE CORUMBÁ");</v>
      </c>
    </row>
    <row r="1253" spans="1:5" ht="15" customHeight="1">
      <c r="A1253" s="42">
        <v>1234</v>
      </c>
      <c r="B1253" s="42">
        <v>329339</v>
      </c>
      <c r="C1253" s="154" t="s">
        <v>13528</v>
      </c>
      <c r="D1253" s="154" t="s">
        <v>13527</v>
      </c>
      <c r="E1253" s="154" t="str">
        <f t="shared" si="19"/>
        <v>0 CONVENIOSAUDE(CONVENIOSAUDE_Pk,CONVENIOSAUDE_RegistroANS,CONVENIOSAUDE_RazaoSocial,CONVENIOSAUDE_NomeFantasia)VALUES(NULL,"329339","UNIMED DE CRICIÚMA COOPERATIVA DE TRABALHO MÉDICO","UNIMED CRICIÚMA");</v>
      </c>
    </row>
    <row r="1254" spans="1:5" ht="15" customHeight="1">
      <c r="A1254" s="42">
        <v>1235</v>
      </c>
      <c r="B1254" s="42">
        <v>317187</v>
      </c>
      <c r="C1254" s="154" t="s">
        <v>13520</v>
      </c>
      <c r="D1254" s="154" t="s">
        <v>13519</v>
      </c>
      <c r="E1254" s="154" t="str">
        <f t="shared" si="19"/>
        <v>0 CONVENIOSAUDE(CONVENIOSAUDE_Pk,CONVENIOSAUDE_RegistroANS,CONVENIOSAUDE_RazaoSocial,CONVENIOSAUDE_NomeFantasia)VALUES(NULL,"317187","UNIMED DE CURRAIS NOVOS - SOC. COOP. DE TRABALHO MÉDICO","UNIMED DE CURRAIS NOVOS");</v>
      </c>
    </row>
    <row r="1255" spans="1:5" ht="15" customHeight="1">
      <c r="A1255" s="42">
        <v>1236</v>
      </c>
      <c r="B1255" s="42">
        <v>333662</v>
      </c>
      <c r="C1255" s="154" t="s">
        <v>13513</v>
      </c>
      <c r="D1255" s="154" t="s">
        <v>13512</v>
      </c>
      <c r="E1255" s="154" t="str">
        <f t="shared" si="19"/>
        <v>0 CONVENIOSAUDE(CONVENIOSAUDE_Pk,CONVENIOSAUDE_RegistroANS,CONVENIOSAUDE_RazaoSocial,CONVENIOSAUDE_NomeFantasia)VALUES(NULL,"333662","UNIMED DE DOURADOS COOPERATIVA DE TRABALHO MÉDICO LTDA","UNIMED DE DOURADOS");</v>
      </c>
    </row>
    <row r="1256" spans="1:5" ht="15" customHeight="1">
      <c r="A1256" s="42">
        <v>1237</v>
      </c>
      <c r="B1256" s="42">
        <v>314781</v>
      </c>
      <c r="C1256" s="154" t="s">
        <v>13508</v>
      </c>
      <c r="D1256" s="154" t="s">
        <v>13507</v>
      </c>
      <c r="E1256" s="154" t="str">
        <f t="shared" si="19"/>
        <v>0 CONVENIOSAUDE(CONVENIOSAUDE_Pk,CONVENIOSAUDE_RegistroANS,CONVENIOSAUDE_RazaoSocial,CONVENIOSAUDE_NomeFantasia)VALUES(NULL,"314781","UNIMED DE DRACENA - COOPERATIVA DE TRABALHO MÉDICO","UNIMED DE DRACENA");</v>
      </c>
    </row>
    <row r="1257" spans="1:5" ht="15" customHeight="1">
      <c r="A1257" s="42">
        <v>1238</v>
      </c>
      <c r="B1257" s="42">
        <v>322261</v>
      </c>
      <c r="C1257" s="154" t="s">
        <v>13500</v>
      </c>
      <c r="D1257" s="154" t="s">
        <v>13499</v>
      </c>
      <c r="E1257" s="154" t="str">
        <f t="shared" si="19"/>
        <v>0 CONVENIOSAUDE(CONVENIOSAUDE_Pk,CONVENIOSAUDE_RegistroANS,CONVENIOSAUDE_RazaoSocial,CONVENIOSAUDE_NomeFantasia)VALUES(NULL,"322261","UNIMED DE FEIRA DE SANTANA COOPERATIVA DE TRABALHO MÉDICO","UNIMED DE FEIRA DE SANTANA");</v>
      </c>
    </row>
    <row r="1258" spans="1:5" ht="15" customHeight="1">
      <c r="A1258" s="42">
        <v>1239</v>
      </c>
      <c r="B1258" s="42">
        <v>326089</v>
      </c>
      <c r="C1258" s="154" t="s">
        <v>13494</v>
      </c>
      <c r="D1258" s="154" t="s">
        <v>13493</v>
      </c>
      <c r="E1258" s="154" t="str">
        <f t="shared" si="19"/>
        <v>0 CONVENIOSAUDE(CONVENIOSAUDE_Pk,CONVENIOSAUDE_RegistroANS,CONVENIOSAUDE_RazaoSocial,CONVENIOSAUDE_NomeFantasia)VALUES(NULL,"326089","UNIMED DE FERNANDOPOLIS - COOPERATIVA DE TRAB. MÉDICO","UNIMED DE FERNANDOPOLIS");</v>
      </c>
    </row>
    <row r="1259" spans="1:5" ht="15" customHeight="1">
      <c r="A1259" s="42">
        <v>1240</v>
      </c>
      <c r="B1259" s="42">
        <v>317144</v>
      </c>
      <c r="C1259" s="154" t="s">
        <v>13487</v>
      </c>
      <c r="D1259" s="154" t="s">
        <v>13486</v>
      </c>
      <c r="E1259" s="154" t="str">
        <f t="shared" si="19"/>
        <v>0 CONVENIOSAUDE(CONVENIOSAUDE_Pk,CONVENIOSAUDE_RegistroANS,CONVENIOSAUDE_RazaoSocial,CONVENIOSAUDE_NomeFantasia)VALUES(NULL,"317144","UNIMED DE FORTALEZA COOPERATIVA DE TRABALHO MÉDICO LTDA.","UNIMED DE FORTALEZA");</v>
      </c>
    </row>
    <row r="1260" spans="1:5" ht="15" customHeight="1">
      <c r="A1260" s="42">
        <v>1241</v>
      </c>
      <c r="B1260" s="42">
        <v>355577</v>
      </c>
      <c r="C1260" s="154" t="s">
        <v>13481</v>
      </c>
      <c r="D1260" s="154" t="s">
        <v>13480</v>
      </c>
      <c r="E1260" s="154" t="str">
        <f t="shared" si="19"/>
        <v>0 CONVENIOSAUDE(CONVENIOSAUDE_Pk,CONVENIOSAUDE_RegistroANS,CONVENIOSAUDE_RazaoSocial,CONVENIOSAUDE_NomeFantasia)VALUES(NULL,"355577","UNIMED DE GUARATINGUETA-COOPERATIVA DE TRABALHO MÉDICO","UNIMED DE GUARATINGUETÁ - COOPERATIVA DE TRABALHO MÉDICO");</v>
      </c>
    </row>
    <row r="1261" spans="1:5" ht="15" customHeight="1">
      <c r="A1261" s="42">
        <v>1242</v>
      </c>
      <c r="B1261" s="42">
        <v>333051</v>
      </c>
      <c r="C1261" s="154" t="s">
        <v>13474</v>
      </c>
      <c r="D1261" s="154" t="s">
        <v>13473</v>
      </c>
      <c r="E1261" s="154" t="str">
        <f t="shared" si="19"/>
        <v>0 CONVENIOSAUDE(CONVENIOSAUDE_Pk,CONVENIOSAUDE_RegistroANS,CONVENIOSAUDE_RazaoSocial,CONVENIOSAUDE_NomeFantasia)VALUES(NULL,"333051","UNIMED DE GUARULHOS COOPERATIVA DE TRABALHO MÉDICO","UNIMED DE GUARULHOS");</v>
      </c>
    </row>
    <row r="1262" spans="1:5" ht="15" customHeight="1">
      <c r="A1262" s="42">
        <v>1243</v>
      </c>
      <c r="B1262" s="42">
        <v>365238</v>
      </c>
      <c r="C1262" s="154" t="s">
        <v>13466</v>
      </c>
      <c r="D1262" s="154" t="s">
        <v>13465</v>
      </c>
      <c r="E1262" s="154" t="str">
        <f t="shared" si="19"/>
        <v>0 CONVENIOSAUDE(CONVENIOSAUDE_Pk,CONVENIOSAUDE_RegistroANS,CONVENIOSAUDE_RazaoSocial,CONVENIOSAUDE_NomeFantasia)VALUES(NULL,"365238","UNIMED DE IBITINGA COOPERATIVA DE TRABALHO MÉDICO","UNIMED DE IBITINGA");</v>
      </c>
    </row>
    <row r="1263" spans="1:5" ht="15" customHeight="1">
      <c r="A1263" s="42">
        <v>1244</v>
      </c>
      <c r="B1263" s="42">
        <v>322831</v>
      </c>
      <c r="C1263" s="154" t="s">
        <v>13460</v>
      </c>
      <c r="D1263" s="154" t="s">
        <v>13460</v>
      </c>
      <c r="E1263" s="154" t="str">
        <f t="shared" si="19"/>
        <v>0 CONVENIOSAUDE(CONVENIOSAUDE_Pk,CONVENIOSAUDE_RegistroANS,CONVENIOSAUDE_RazaoSocial,CONVENIOSAUDE_NomeFantasia)VALUES(NULL,"322831","UNIMED DE ITAJUBA COOPERATIVA DE TRABALHO MEDICO","UNIMED DE ITAJUBA COOPERATIVA DE TRABALHO MEDICO");</v>
      </c>
    </row>
    <row r="1264" spans="1:5" ht="15" customHeight="1">
      <c r="A1264" s="42">
        <v>1245</v>
      </c>
      <c r="B1264" s="42">
        <v>353027</v>
      </c>
      <c r="C1264" s="154" t="s">
        <v>13454</v>
      </c>
      <c r="D1264" s="154" t="s">
        <v>13453</v>
      </c>
      <c r="E1264" s="154" t="str">
        <f t="shared" si="19"/>
        <v>0 CONVENIOSAUDE(CONVENIOSAUDE_Pk,CONVENIOSAUDE_RegistroANS,CONVENIOSAUDE_RazaoSocial,CONVENIOSAUDE_NomeFantasia)VALUES(NULL,"353027","UNIMED DE ITAPETININGA - COOPERATIVA DE TRABALHO MÉDICO","UNIMED DE ITAPETININGA");</v>
      </c>
    </row>
    <row r="1265" spans="1:5" ht="15" customHeight="1">
      <c r="A1265" s="42">
        <v>1246</v>
      </c>
      <c r="B1265" s="42">
        <v>327468</v>
      </c>
      <c r="C1265" s="154" t="s">
        <v>13448</v>
      </c>
      <c r="D1265" s="154" t="s">
        <v>13447</v>
      </c>
      <c r="E1265" s="154" t="str">
        <f t="shared" si="19"/>
        <v>0 CONVENIOSAUDE(CONVENIOSAUDE_Pk,CONVENIOSAUDE_RegistroANS,CONVENIOSAUDE_RazaoSocial,CONVENIOSAUDE_NomeFantasia)VALUES(NULL,"327468","UNIMED DE ITAPEVA - COOPERATIVA DE TRABALHO MÉDICO","UNIMED DE ITAPEVA");</v>
      </c>
    </row>
    <row r="1266" spans="1:5" ht="15" customHeight="1">
      <c r="A1266" s="42">
        <v>1247</v>
      </c>
      <c r="B1266" s="42">
        <v>415014</v>
      </c>
      <c r="C1266" s="154" t="s">
        <v>13442</v>
      </c>
      <c r="D1266" s="154" t="s">
        <v>13441</v>
      </c>
      <c r="E1266" s="154" t="str">
        <f t="shared" si="19"/>
        <v>0 CONVENIOSAUDE(CONVENIOSAUDE_Pk,CONVENIOSAUDE_RegistroANS,CONVENIOSAUDE_RazaoSocial,CONVENIOSAUDE_NomeFantasia)VALUES(NULL,"415014","UNIMED DE ITATIBA COOPERATIVA DE TRABALHO MÉDICO","UNIMED ITATIBA");</v>
      </c>
    </row>
    <row r="1267" spans="1:5" ht="15" customHeight="1">
      <c r="A1267" s="42">
        <v>1248</v>
      </c>
      <c r="B1267" s="42">
        <v>329886</v>
      </c>
      <c r="C1267" s="154" t="s">
        <v>13434</v>
      </c>
      <c r="D1267" s="154" t="s">
        <v>13433</v>
      </c>
      <c r="E1267" s="154" t="str">
        <f t="shared" si="19"/>
        <v>0 CONVENIOSAUDE(CONVENIOSAUDE_Pk,CONVENIOSAUDE_RegistroANS,CONVENIOSAUDE_RazaoSocial,CONVENIOSAUDE_NomeFantasia)VALUES(NULL,"329886","UNIMED DE JABOTICABAL COOP. DE TRABALHO MÉDICO","UNIMED DE JABOTICABAL");</v>
      </c>
    </row>
    <row r="1268" spans="1:5" ht="15" customHeight="1">
      <c r="A1268" s="42">
        <v>1249</v>
      </c>
      <c r="B1268" s="42">
        <v>351032</v>
      </c>
      <c r="C1268" s="154" t="s">
        <v>13428</v>
      </c>
      <c r="D1268" s="154" t="s">
        <v>13427</v>
      </c>
      <c r="E1268" s="154" t="str">
        <f t="shared" si="19"/>
        <v>0 CONVENIOSAUDE(CONVENIOSAUDE_Pk,CONVENIOSAUDE_RegistroANS,CONVENIOSAUDE_RazaoSocial,CONVENIOSAUDE_NomeFantasia)VALUES(NULL,"351032","UNIMED DE JALES COOPERATIVA DE TRABALHO MÉDICO","UNIMED DE JALES");</v>
      </c>
    </row>
    <row r="1269" spans="1:5" ht="15" customHeight="1">
      <c r="A1269" s="42">
        <v>1250</v>
      </c>
      <c r="B1269" s="42">
        <v>334847</v>
      </c>
      <c r="C1269" s="154" t="s">
        <v>13423</v>
      </c>
      <c r="D1269" s="154" t="s">
        <v>13422</v>
      </c>
      <c r="E1269" s="154" t="str">
        <f t="shared" si="19"/>
        <v>0 CONVENIOSAUDE(CONVENIOSAUDE_Pk,CONVENIOSAUDE_RegistroANS,CONVENIOSAUDE_RazaoSocial,CONVENIOSAUDE_NomeFantasia)VALUES(NULL,"334847","UNIMED DE JATAÍ COOPERATIVA DE TRABALHO MÉDICO LTDA.","UNIMED DE JATAÍ");</v>
      </c>
    </row>
    <row r="1270" spans="1:5" ht="15" customHeight="1">
      <c r="A1270" s="42">
        <v>1251</v>
      </c>
      <c r="B1270" s="42">
        <v>321036</v>
      </c>
      <c r="C1270" s="154" t="s">
        <v>13418</v>
      </c>
      <c r="D1270" s="154" t="s">
        <v>13417</v>
      </c>
      <c r="E1270" s="154" t="str">
        <f t="shared" si="19"/>
        <v>0 CONVENIOSAUDE(CONVENIOSAUDE_Pk,CONVENIOSAUDE_RegistroANS,CONVENIOSAUDE_RazaoSocial,CONVENIOSAUDE_NomeFantasia)VALUES(NULL,"321036","UNIMED DE JEQUIÉ COOPERATIVA DE TRABALHO MÉDICO","UNIMED DE JEQUIE COOPERATIVA DE TRABALHO MEDICO");</v>
      </c>
    </row>
    <row r="1271" spans="1:5" ht="15" customHeight="1">
      <c r="A1271" s="42">
        <v>1252</v>
      </c>
      <c r="B1271" s="42">
        <v>321273</v>
      </c>
      <c r="C1271" s="154" t="s">
        <v>13411</v>
      </c>
      <c r="D1271" s="154" t="s">
        <v>13410</v>
      </c>
      <c r="E1271" s="154" t="str">
        <f t="shared" si="19"/>
        <v>0 CONVENIOSAUDE(CONVENIOSAUDE_Pk,CONVENIOSAUDE_RegistroANS,CONVENIOSAUDE_RazaoSocial,CONVENIOSAUDE_NomeFantasia)VALUES(NULL,"321273","UNIMED DE JOINVILLE COOPERATIVA DE TRABALHO MÉDICO","UNIMED DE JOINVILLE");</v>
      </c>
    </row>
    <row r="1272" spans="1:5" ht="15" customHeight="1">
      <c r="A1272" s="42">
        <v>1253</v>
      </c>
      <c r="B1272" s="42">
        <v>325031</v>
      </c>
      <c r="C1272" s="154" t="s">
        <v>13406</v>
      </c>
      <c r="D1272" s="154" t="s">
        <v>13405</v>
      </c>
      <c r="E1272" s="154" t="str">
        <f t="shared" si="19"/>
        <v>0 CONVENIOSAUDE(CONVENIOSAUDE_Pk,CONVENIOSAUDE_RegistroANS,CONVENIOSAUDE_RazaoSocial,CONVENIOSAUDE_NomeFantasia)VALUES(NULL,"325031","UNIMED DE LENÇOIS PAULISTA - COOPERATIVA DE TRABALHO MÉDICO","UNIMED DE LENÇOIS PAULISTA");</v>
      </c>
    </row>
    <row r="1273" spans="1:5" ht="15" customHeight="1">
      <c r="A1273" s="42">
        <v>1254</v>
      </c>
      <c r="B1273" s="42">
        <v>301574</v>
      </c>
      <c r="C1273" s="154" t="s">
        <v>13401</v>
      </c>
      <c r="D1273" s="154" t="s">
        <v>13400</v>
      </c>
      <c r="E1273" s="154" t="str">
        <f t="shared" si="19"/>
        <v>0 CONVENIOSAUDE(CONVENIOSAUDE_Pk,CONVENIOSAUDE_RegistroANS,CONVENIOSAUDE_RazaoSocial,CONVENIOSAUDE_NomeFantasia)VALUES(NULL,"301574","UNIMED DE LIMEIRA COOPERATIVA DE TRABALHO MÉDICO","UNIMED LIMEIRA");</v>
      </c>
    </row>
    <row r="1274" spans="1:5" ht="15" customHeight="1">
      <c r="A1274" s="42">
        <v>1255</v>
      </c>
      <c r="B1274" s="42">
        <v>354279</v>
      </c>
      <c r="C1274" s="154" t="s">
        <v>13397</v>
      </c>
      <c r="D1274" s="154" t="s">
        <v>13396</v>
      </c>
      <c r="E1274" s="154" t="str">
        <f t="shared" si="19"/>
        <v>0 CONVENIOSAUDE(CONVENIOSAUDE_Pk,CONVENIOSAUDE_RegistroANS,CONVENIOSAUDE_RazaoSocial,CONVENIOSAUDE_NomeFantasia)VALUES(NULL,"354279","UNIMED DE LINS - COOPERATIVA DE TRABALHOS MÉDICOS","UNIMED DE LINS");</v>
      </c>
    </row>
    <row r="1275" spans="1:5" ht="15" customHeight="1">
      <c r="A1275" s="42">
        <v>1256</v>
      </c>
      <c r="B1275" s="42">
        <v>343269</v>
      </c>
      <c r="C1275" s="154" t="s">
        <v>13392</v>
      </c>
      <c r="D1275" s="154" t="s">
        <v>13391</v>
      </c>
      <c r="E1275" s="154" t="str">
        <f t="shared" si="19"/>
        <v>0 CONVENIOSAUDE(CONVENIOSAUDE_Pk,CONVENIOSAUDE_RegistroANS,CONVENIOSAUDE_RazaoSocial,CONVENIOSAUDE_NomeFantasia)VALUES(NULL,"343269","UNIMED DE LONDRINA COOPERATIVA DE TRABALHO MÉDICO","UNIMED DE LONDRINA");</v>
      </c>
    </row>
    <row r="1276" spans="1:5" ht="15" customHeight="1">
      <c r="A1276" s="42">
        <v>1257</v>
      </c>
      <c r="B1276" s="42">
        <v>385620</v>
      </c>
      <c r="C1276" s="154" t="s">
        <v>13386</v>
      </c>
      <c r="D1276" s="154" t="s">
        <v>11408</v>
      </c>
      <c r="E1276" s="154" t="str">
        <f t="shared" si="19"/>
        <v>0 CONVENIOSAUDE(CONVENIOSAUDE_Pk,CONVENIOSAUDE_RegistroANS,CONVENIOSAUDE_RazaoSocial,CONVENIOSAUDE_NomeFantasia)VALUES(NULL,"385620","UNIMED DE LORENA COOPERATIVA DE TRABALHO MÉDICO","-");</v>
      </c>
    </row>
    <row r="1277" spans="1:5" ht="15" customHeight="1">
      <c r="A1277" s="42">
        <v>1258</v>
      </c>
      <c r="B1277" s="42">
        <v>302953</v>
      </c>
      <c r="C1277" s="154" t="s">
        <v>13380</v>
      </c>
      <c r="D1277" s="154" t="s">
        <v>13379</v>
      </c>
      <c r="E1277" s="154" t="str">
        <f t="shared" si="19"/>
        <v>0 CONVENIOSAUDE(CONVENIOSAUDE_Pk,CONVENIOSAUDE_RegistroANS,CONVENIOSAUDE_RazaoSocial,CONVENIOSAUDE_NomeFantasia)VALUES(NULL,"302953","UNIMED DE MACAÉ COOPERATIVA DE TRABALHO MÉDICO","UNIMED COSTA DO SOL");</v>
      </c>
    </row>
    <row r="1278" spans="1:5" ht="15" customHeight="1">
      <c r="A1278" s="42">
        <v>1259</v>
      </c>
      <c r="B1278" s="42">
        <v>311961</v>
      </c>
      <c r="C1278" s="154" t="s">
        <v>13373</v>
      </c>
      <c r="D1278" s="154" t="s">
        <v>13372</v>
      </c>
      <c r="E1278" s="154" t="str">
        <f t="shared" si="19"/>
        <v>0 CONVENIOSAUDE(CONVENIOSAUDE_Pk,CONVENIOSAUDE_RegistroANS,CONVENIOSAUDE_RazaoSocial,CONVENIOSAUDE_NomeFantasia)VALUES(NULL,"311961","UNIMED DE MANAUS COOP. DO TRABALHO MÉDICO LTDA","UNIMED DE MANAUS");</v>
      </c>
    </row>
    <row r="1279" spans="1:5" ht="15" customHeight="1">
      <c r="A1279" s="42">
        <v>1260</v>
      </c>
      <c r="B1279" s="42">
        <v>336106</v>
      </c>
      <c r="C1279" s="154" t="s">
        <v>13365</v>
      </c>
      <c r="D1279" s="154" t="s">
        <v>13364</v>
      </c>
      <c r="E1279" s="154" t="str">
        <f t="shared" si="19"/>
        <v>0 CONVENIOSAUDE(CONVENIOSAUDE_Pk,CONVENIOSAUDE_RegistroANS,CONVENIOSAUDE_RazaoSocial,CONVENIOSAUDE_NomeFantasia)VALUES(NULL,"336106","UNIMED DE MARILIA COOPERATIVA DE TRABALHO MÉDICO","UNIMED DE MARÍLIA");</v>
      </c>
    </row>
    <row r="1280" spans="1:5" ht="15" customHeight="1">
      <c r="A1280" s="42">
        <v>1261</v>
      </c>
      <c r="B1280" s="42">
        <v>357715</v>
      </c>
      <c r="C1280" s="154" t="s">
        <v>13357</v>
      </c>
      <c r="D1280" s="154" t="s">
        <v>13356</v>
      </c>
      <c r="E1280" s="154" t="str">
        <f t="shared" si="19"/>
        <v>0 CONVENIOSAUDE(CONVENIOSAUDE_Pk,CONVENIOSAUDE_RegistroANS,CONVENIOSAUDE_RazaoSocial,CONVENIOSAUDE_NomeFantasia)VALUES(NULL,"357715","UNIMED DE MINEIROS COOPERATIVA DE TRABALHO MÉDICO","UNIMED DE MINEIROS");</v>
      </c>
    </row>
    <row r="1281" spans="1:5" ht="15" customHeight="1">
      <c r="A1281" s="42">
        <v>1262</v>
      </c>
      <c r="B1281" s="42">
        <v>328308</v>
      </c>
      <c r="C1281" s="154" t="s">
        <v>13351</v>
      </c>
      <c r="D1281" s="154" t="s">
        <v>13350</v>
      </c>
      <c r="E1281" s="154" t="str">
        <f t="shared" si="19"/>
        <v>0 CONVENIOSAUDE(CONVENIOSAUDE_Pk,CONVENIOSAUDE_RegistroANS,CONVENIOSAUDE_RazaoSocial,CONVENIOSAUDE_NomeFantasia)VALUES(NULL,"328308","UNIMED DE MOCOCA COOPERATIVA DE TRAB. MÉDICO","UNIMED DE MOCOCA");</v>
      </c>
    </row>
    <row r="1282" spans="1:5" ht="15" customHeight="1">
      <c r="A1282" s="42">
        <v>1263</v>
      </c>
      <c r="B1282" s="42">
        <v>309524</v>
      </c>
      <c r="C1282" s="154" t="s">
        <v>13343</v>
      </c>
      <c r="D1282" s="154" t="s">
        <v>13342</v>
      </c>
      <c r="E1282" s="154" t="str">
        <f t="shared" si="19"/>
        <v>0 CONVENIOSAUDE(CONVENIOSAUDE_Pk,CONVENIOSAUDE_RegistroANS,CONVENIOSAUDE_RazaoSocial,CONVENIOSAUDE_NomeFantasia)VALUES(NULL,"309524","UNIMED DE MONTE ALTO - COOPERATIVA DE TRABALHO MÉDICO","UNIMED DE MONTE ALTO");</v>
      </c>
    </row>
    <row r="1283" spans="1:5" ht="15" customHeight="1">
      <c r="A1283" s="42">
        <v>1264</v>
      </c>
      <c r="B1283" s="42">
        <v>311294</v>
      </c>
      <c r="C1283" s="154" t="s">
        <v>13337</v>
      </c>
      <c r="D1283" s="154" t="s">
        <v>13336</v>
      </c>
      <c r="E1283" s="154" t="str">
        <f t="shared" si="19"/>
        <v>0 CONVENIOSAUDE(CONVENIOSAUDE_Pk,CONVENIOSAUDE_RegistroANS,CONVENIOSAUDE_RazaoSocial,CONVENIOSAUDE_NomeFantasia)VALUES(NULL,"311294","UNIMED DE OURINHOS - COOPERATIVA DE TRABALHO MÉDICO","UNIMED DE OURINHOS");</v>
      </c>
    </row>
    <row r="1284" spans="1:5" ht="15" customHeight="1">
      <c r="A1284" s="42">
        <v>1265</v>
      </c>
      <c r="B1284" s="42">
        <v>361615</v>
      </c>
      <c r="C1284" s="154" t="s">
        <v>13328</v>
      </c>
      <c r="D1284" s="154" t="s">
        <v>13327</v>
      </c>
      <c r="E1284" s="154" t="str">
        <f t="shared" si="19"/>
        <v>0 CONVENIOSAUDE(CONVENIOSAUDE_Pk,CONVENIOSAUDE_RegistroANS,CONVENIOSAUDE_RazaoSocial,CONVENIOSAUDE_NomeFantasia)VALUES(NULL,"361615","UNIMED DE PARANAGUÁ COOPERATIVA DE TRABALHO MÉDICO","UNIMED DE PARANAGUÁ");</v>
      </c>
    </row>
    <row r="1285" spans="1:5" ht="15" customHeight="1">
      <c r="A1285" s="42">
        <v>1266</v>
      </c>
      <c r="B1285" s="42">
        <v>320862</v>
      </c>
      <c r="C1285" s="154" t="s">
        <v>13321</v>
      </c>
      <c r="D1285" s="154" t="s">
        <v>13320</v>
      </c>
      <c r="E1285" s="154" t="str">
        <f t="shared" si="19"/>
        <v>0 CONVENIOSAUDE(CONVENIOSAUDE_Pk,CONVENIOSAUDE_RegistroANS,CONVENIOSAUDE_RazaoSocial,CONVENIOSAUDE_NomeFantasia)VALUES(NULL,"320862","UNIMED DE PARANAVAÍ COOPERATIVA DE TRABALHO MÉDICO","UNIMED DE PARANAVAÍ");</v>
      </c>
    </row>
    <row r="1286" spans="1:5" ht="15" customHeight="1">
      <c r="A1286" s="42">
        <v>1267</v>
      </c>
      <c r="B1286" s="42">
        <v>312509</v>
      </c>
      <c r="C1286" s="154" t="s">
        <v>13315</v>
      </c>
      <c r="D1286" s="154" t="s">
        <v>13314</v>
      </c>
      <c r="E1286" s="154" t="str">
        <f t="shared" si="19"/>
        <v>0 CONVENIOSAUDE(CONVENIOSAUDE_Pk,CONVENIOSAUDE_RegistroANS,CONVENIOSAUDE_RazaoSocial,CONVENIOSAUDE_NomeFantasia)VALUES(NULL,"312509","UNIMED DE PAULO AFONSO COOPERATIVA DE TRABALHO MÉDICO","UNIMED PAULO AFONSO");</v>
      </c>
    </row>
    <row r="1287" spans="1:5" ht="15" customHeight="1">
      <c r="A1287" s="42">
        <v>1268</v>
      </c>
      <c r="B1287" s="42">
        <v>323004</v>
      </c>
      <c r="C1287" s="154" t="s">
        <v>13310</v>
      </c>
      <c r="D1287" s="154" t="s">
        <v>13309</v>
      </c>
      <c r="E1287" s="154" t="str">
        <f t="shared" si="19"/>
        <v>0 CONVENIOSAUDE(CONVENIOSAUDE_Pk,CONVENIOSAUDE_RegistroANS,CONVENIOSAUDE_RazaoSocial,CONVENIOSAUDE_NomeFantasia)VALUES(NULL,"323004","UNIMED DE PENAPOLIS - COOPERATIVA DE TRABALHO MEDICO","UNIMED DE PENAPOLIS COOP TRAB MEDICO");</v>
      </c>
    </row>
    <row r="1288" spans="1:5" ht="15" customHeight="1">
      <c r="A1288" s="42">
        <v>1269</v>
      </c>
      <c r="B1288" s="42">
        <v>342343</v>
      </c>
      <c r="C1288" s="154" t="s">
        <v>13304</v>
      </c>
      <c r="D1288" s="154" t="s">
        <v>13303</v>
      </c>
      <c r="E1288" s="154" t="str">
        <f t="shared" si="19"/>
        <v>0 CONVENIOSAUDE(CONVENIOSAUDE_Pk,CONVENIOSAUDE_RegistroANS,CONVENIOSAUDE_RazaoSocial,CONVENIOSAUDE_NomeFantasia)VALUES(NULL,"342343","UNIMED DE PINDAMONHANGABA - COOPERATIVA TRABALHO MEDICO","UNIMED PINDAMONHANGABA");</v>
      </c>
    </row>
    <row r="1289" spans="1:5" ht="15" customHeight="1">
      <c r="A1289" s="42">
        <v>1270</v>
      </c>
      <c r="B1289" s="42">
        <v>315729</v>
      </c>
      <c r="C1289" s="154" t="s">
        <v>13296</v>
      </c>
      <c r="D1289" s="154" t="s">
        <v>13295</v>
      </c>
      <c r="E1289" s="154" t="str">
        <f t="shared" si="19"/>
        <v>0 CONVENIOSAUDE(CONVENIOSAUDE_Pk,CONVENIOSAUDE_RegistroANS,CONVENIOSAUDE_RazaoSocial,CONVENIOSAUDE_NomeFantasia)VALUES(NULL,"315729","UNIMED DE PIRACICABA SOCIEDADE COOPERATIVA DE SERVIÇOS MÉDICOS","UNIMED DE PIRACICABA");</v>
      </c>
    </row>
    <row r="1290" spans="1:5" ht="15" customHeight="1">
      <c r="A1290" s="42">
        <v>1271</v>
      </c>
      <c r="B1290" s="42">
        <v>409995</v>
      </c>
      <c r="C1290" s="154" t="s">
        <v>13291</v>
      </c>
      <c r="D1290" s="154" t="s">
        <v>13290</v>
      </c>
      <c r="E1290" s="154" t="str">
        <f t="shared" si="19"/>
        <v>0 CONVENIOSAUDE(CONVENIOSAUDE_Pk,CONVENIOSAUDE_RegistroANS,CONVENIOSAUDE_RazaoSocial,CONVENIOSAUDE_NomeFantasia)VALUES(NULL,"409995","UNIMED DE PITANGUEIRAS COOPERATIVA DE TRABALHO MÉDICO","UNIMED DE PITANGUEIRAS");</v>
      </c>
    </row>
    <row r="1291" spans="1:5" ht="15" customHeight="1">
      <c r="A1291" s="42">
        <v>1272</v>
      </c>
      <c r="B1291" s="42">
        <v>315796</v>
      </c>
      <c r="C1291" s="154" t="s">
        <v>13282</v>
      </c>
      <c r="D1291" s="154" t="s">
        <v>13281</v>
      </c>
      <c r="E1291" s="154" t="str">
        <f t="shared" si="19"/>
        <v>0 CONVENIOSAUDE(CONVENIOSAUDE_Pk,CONVENIOSAUDE_RegistroANS,CONVENIOSAUDE_RazaoSocial,CONVENIOSAUDE_NomeFantasia)VALUES(NULL,"315796","UNIMED DE PRESIDENTE PRUDENTE COOPERATIVA DE TRAB.MÉDICO","UNIMED DE PRESIDENTE PRUDENTE");</v>
      </c>
    </row>
    <row r="1292" spans="1:5" ht="15" customHeight="1">
      <c r="A1292" s="42">
        <v>1273</v>
      </c>
      <c r="B1292" s="42">
        <v>351776</v>
      </c>
      <c r="C1292" s="154" t="s">
        <v>13276</v>
      </c>
      <c r="D1292" s="154" t="s">
        <v>13275</v>
      </c>
      <c r="E1292" s="154" t="str">
        <f t="shared" si="19"/>
        <v>0 CONVENIOSAUDE(CONVENIOSAUDE_Pk,CONVENIOSAUDE_RegistroANS,CONVENIOSAUDE_RazaoSocial,CONVENIOSAUDE_NomeFantasia)VALUES(NULL,"351776","UNIMED DE REGISTRO COOPERATIVA DE TRABALHO MÉDICO","UNIMED DE REGISTRO");</v>
      </c>
    </row>
    <row r="1293" spans="1:5" ht="15" customHeight="1">
      <c r="A1293" s="42">
        <v>1274</v>
      </c>
      <c r="B1293" s="42">
        <v>351202</v>
      </c>
      <c r="C1293" s="154" t="s">
        <v>13268</v>
      </c>
      <c r="D1293" s="154" t="s">
        <v>13267</v>
      </c>
      <c r="E1293" s="154" t="str">
        <f t="shared" si="19"/>
        <v>0 CONVENIOSAUDE(CONVENIOSAUDE_Pk,CONVENIOSAUDE_RegistroANS,CONVENIOSAUDE_RazaoSocial,CONVENIOSAUDE_NomeFantasia)VALUES(NULL,"351202","UNIMED DE RIBEIRAO PRETO - COOPERATIVA DE TRABALHO MÉDICO","UNIMED DE RIBEIRAO PRETO");</v>
      </c>
    </row>
    <row r="1294" spans="1:5" ht="15" customHeight="1">
      <c r="A1294" s="42">
        <v>1275</v>
      </c>
      <c r="B1294" s="42">
        <v>306126</v>
      </c>
      <c r="C1294" s="154" t="s">
        <v>13263</v>
      </c>
      <c r="D1294" s="154" t="s">
        <v>13262</v>
      </c>
      <c r="E1294" s="154" t="str">
        <f t="shared" si="19"/>
        <v>0 CONVENIOSAUDE(CONVENIOSAUDE_Pk,CONVENIOSAUDE_RegistroANS,CONVENIOSAUDE_RazaoSocial,CONVENIOSAUDE_NomeFantasia)VALUES(NULL,"306126","UNIMED DE RIO CLARO SP COOPERATIVA DE TRBALHO MEDICO","UNIMED DE RIO CLARO SP");</v>
      </c>
    </row>
    <row r="1295" spans="1:5" ht="15" customHeight="1">
      <c r="A1295" s="42">
        <v>1276</v>
      </c>
      <c r="B1295" s="42">
        <v>337374</v>
      </c>
      <c r="C1295" s="154" t="s">
        <v>13256</v>
      </c>
      <c r="D1295" s="154" t="s">
        <v>13255</v>
      </c>
      <c r="E1295" s="154" t="str">
        <f t="shared" si="19"/>
        <v>0 CONVENIOSAUDE(CONVENIOSAUDE_Pk,CONVENIOSAUDE_RegistroANS,CONVENIOSAUDE_RazaoSocial,CONVENIOSAUDE_NomeFantasia)VALUES(NULL,"337374","UNIMED DE RONDONIA COOPERATIVA DE TRABALHOS MÉDICOS","UNIMED RONDONIA");</v>
      </c>
    </row>
    <row r="1296" spans="1:5" ht="15" customHeight="1">
      <c r="A1296" s="42">
        <v>1277</v>
      </c>
      <c r="B1296" s="42">
        <v>346276</v>
      </c>
      <c r="C1296" s="154" t="s">
        <v>13252</v>
      </c>
      <c r="D1296" s="154" t="s">
        <v>13251</v>
      </c>
      <c r="E1296" s="154" t="str">
        <f t="shared" si="19"/>
        <v>0 CONVENIOSAUDE(CONVENIOSAUDE_Pk,CONVENIOSAUDE_RegistroANS,CONVENIOSAUDE_RazaoSocial,CONVENIOSAUDE_NomeFantasia)VALUES(NULL,"346276","UNIMED DE SALTO-ITU COOPERATIVA DE TRABALHO MEDICO","UNIMED DE SALTO ITU COOPERATIVA DE TRABALHO MEDICO");</v>
      </c>
    </row>
    <row r="1297" spans="1:5" ht="15" customHeight="1">
      <c r="A1297" s="42">
        <v>1278</v>
      </c>
      <c r="B1297" s="42">
        <v>369292</v>
      </c>
      <c r="C1297" s="154" t="s">
        <v>13247</v>
      </c>
      <c r="D1297" s="154" t="s">
        <v>11408</v>
      </c>
      <c r="E1297" s="154" t="str">
        <f t="shared" si="19"/>
        <v>0 CONVENIOSAUDE(CONVENIOSAUDE_Pk,CONVENIOSAUDE_RegistroANS,CONVENIOSAUDE_RazaoSocial,CONVENIOSAUDE_NomeFantasia)VALUES(NULL,"369292","UNIMED DE SANTA BARBARA D'OESTE E AMERICANA - COOP DE TRABALHO MÉDICO","-");</v>
      </c>
    </row>
    <row r="1298" spans="1:5" ht="15" customHeight="1">
      <c r="A1298" s="42">
        <v>1279</v>
      </c>
      <c r="B1298" s="42">
        <v>354619</v>
      </c>
      <c r="C1298" s="154" t="s">
        <v>13241</v>
      </c>
      <c r="D1298" s="154" t="s">
        <v>13240</v>
      </c>
      <c r="E1298" s="154" t="str">
        <f t="shared" si="19"/>
        <v>0 CONVENIOSAUDE(CONVENIOSAUDE_Pk,CONVENIOSAUDE_RegistroANS,CONVENIOSAUDE_RazaoSocial,CONVENIOSAUDE_NomeFantasia)VALUES(NULL,"354619","UNIMED DE SAO JOSÉ DO RIO PARDO-COOP. DE TRAB. MÉDICO","UNIMED DE SAO JOSÉ DO RIO PARDO");</v>
      </c>
    </row>
    <row r="1299" spans="1:5" ht="15" customHeight="1">
      <c r="A1299" s="42">
        <v>1280</v>
      </c>
      <c r="B1299" s="42">
        <v>331872</v>
      </c>
      <c r="C1299" s="154" t="s">
        <v>13236</v>
      </c>
      <c r="D1299" s="154" t="s">
        <v>13235</v>
      </c>
      <c r="E1299" s="154" t="str">
        <f t="shared" si="19"/>
        <v>0 CONVENIOSAUDE(CONVENIOSAUDE_Pk,CONVENIOSAUDE_RegistroANS,CONVENIOSAUDE_RazaoSocial,CONVENIOSAUDE_NomeFantasia)VALUES(NULL,"331872","UNIMED DE SAO JOSE DOS CAMPOS-COOPERATIVA DE TRABALHO MEDICO","UNIMED SJC");</v>
      </c>
    </row>
    <row r="1300" spans="1:5" ht="15" customHeight="1">
      <c r="A1300" s="42">
        <v>1281</v>
      </c>
      <c r="B1300" s="42">
        <v>318388</v>
      </c>
      <c r="C1300" s="154" t="s">
        <v>13230</v>
      </c>
      <c r="D1300" s="154" t="s">
        <v>13229</v>
      </c>
      <c r="E1300" s="154" t="str">
        <f t="shared" si="19"/>
        <v>0 CONVENIOSAUDE(CONVENIOSAUDE_Pk,CONVENIOSAUDE_RegistroANS,CONVENIOSAUDE_RazaoSocial,CONVENIOSAUDE_NomeFantasia)VALUES(NULL,"318388","UNIMED DE SÃO ROQUE - COOPERATIVA DE TRABALHO MÉDICO","UNIMED SAO ROQUE");</v>
      </c>
    </row>
    <row r="1301" spans="1:5" ht="15" customHeight="1">
      <c r="A1301" s="42">
        <v>1282</v>
      </c>
      <c r="B1301" s="42">
        <v>344150</v>
      </c>
      <c r="C1301" s="154" t="s">
        <v>13224</v>
      </c>
      <c r="D1301" s="154" t="s">
        <v>13223</v>
      </c>
      <c r="E1301" s="154" t="str">
        <f t="shared" ref="E1301:E1364" si="20">B$17&amp;$A$11&amp;B1301&amp;$A$11&amp;$A$13&amp;$A$11&amp;C1301&amp;$A$11&amp;$A$13&amp;$A$11&amp;D1301&amp;$A$11&amp;$A$10&amp;$A$14</f>
        <v>0 CONVENIOSAUDE(CONVENIOSAUDE_Pk,CONVENIOSAUDE_RegistroANS,CONVENIOSAUDE_RazaoSocial,CONVENIOSAUDE_NomeFantasia)VALUES(NULL,"344150","UNIMED DE SERTAOZINHO COOPERATIVA DE TRABALHO MÉDICO","UNIMED DE SERTAOZINHO");</v>
      </c>
    </row>
    <row r="1302" spans="1:5" ht="15" customHeight="1">
      <c r="A1302" s="42">
        <v>1283</v>
      </c>
      <c r="B1302" s="42">
        <v>303178</v>
      </c>
      <c r="C1302" s="154" t="s">
        <v>13218</v>
      </c>
      <c r="D1302" s="154" t="s">
        <v>13217</v>
      </c>
      <c r="E1302" s="154" t="str">
        <f t="shared" si="20"/>
        <v>0 CONVENIOSAUDE(CONVENIOSAUDE_Pk,CONVENIOSAUDE_RegistroANS,CONVENIOSAUDE_RazaoSocial,CONVENIOSAUDE_NomeFantasia)VALUES(NULL,"303178","UNIMED DE SOBRAL COOPERATIVA DE TRABALHO MÉDICO LTDA","UNIMED DE SOBRAL");</v>
      </c>
    </row>
    <row r="1303" spans="1:5" ht="15" customHeight="1">
      <c r="A1303" s="42">
        <v>1284</v>
      </c>
      <c r="B1303" s="42">
        <v>361941</v>
      </c>
      <c r="C1303" s="154" t="s">
        <v>13213</v>
      </c>
      <c r="D1303" s="154" t="s">
        <v>13212</v>
      </c>
      <c r="E1303" s="154" t="str">
        <f t="shared" si="20"/>
        <v>0 CONVENIOSAUDE(CONVENIOSAUDE_Pk,CONVENIOSAUDE_RegistroANS,CONVENIOSAUDE_RazaoSocial,CONVENIOSAUDE_NomeFantasia)VALUES(NULL,"361941","UNIMED DE TATUI - COOPERATIVA DE TRABALHO MÉDICO","UNIMED TATUÍ");</v>
      </c>
    </row>
    <row r="1304" spans="1:5" ht="15" customHeight="1">
      <c r="A1304" s="42">
        <v>1285</v>
      </c>
      <c r="B1304" s="42">
        <v>363286</v>
      </c>
      <c r="C1304" s="154" t="s">
        <v>13207</v>
      </c>
      <c r="D1304" s="154" t="s">
        <v>13206</v>
      </c>
      <c r="E1304" s="154" t="str">
        <f t="shared" si="20"/>
        <v>0 CONVENIOSAUDE(CONVENIOSAUDE_Pk,CONVENIOSAUDE_RegistroANS,CONVENIOSAUDE_RazaoSocial,CONVENIOSAUDE_NomeFantasia)VALUES(NULL,"363286","UNIMED DE TAUBATÉ COOPERATIVA DE TRABALHO MÉDICO","UNIMED DETAUBATÉ");</v>
      </c>
    </row>
    <row r="1305" spans="1:5" ht="15" customHeight="1">
      <c r="A1305" s="42">
        <v>1286</v>
      </c>
      <c r="B1305" s="42">
        <v>342386</v>
      </c>
      <c r="C1305" s="154" t="s">
        <v>13201</v>
      </c>
      <c r="D1305" s="154" t="s">
        <v>13200</v>
      </c>
      <c r="E1305" s="154" t="str">
        <f t="shared" si="20"/>
        <v>0 CONVENIOSAUDE(CONVENIOSAUDE_Pk,CONVENIOSAUDE_RegistroANS,CONVENIOSAUDE_RazaoSocial,CONVENIOSAUDE_NomeFantasia)VALUES(NULL,"342386","UNIMED DE TRES LAGOAS COOPERATIVA DE TRABALHO MÉDICO","UNIMED DE TRÊS LAGOAS");</v>
      </c>
    </row>
    <row r="1306" spans="1:5" ht="15" customHeight="1">
      <c r="A1306" s="42">
        <v>1287</v>
      </c>
      <c r="B1306" s="42">
        <v>364860</v>
      </c>
      <c r="C1306" s="154" t="s">
        <v>13193</v>
      </c>
      <c r="D1306" s="154" t="s">
        <v>13192</v>
      </c>
      <c r="E1306" s="154" t="str">
        <f t="shared" si="20"/>
        <v>0 CONVENIOSAUDE(CONVENIOSAUDE_Pk,CONVENIOSAUDE_RegistroANS,CONVENIOSAUDE_RazaoSocial,CONVENIOSAUDE_NomeFantasia)VALUES(NULL,"364860","UNIMED DE TUBARAO - COOPERATIVA DE TRABALHO MEDICO DA REGIAO DA AMUREL","UNIMED DE TUBARAO");</v>
      </c>
    </row>
    <row r="1307" spans="1:5" ht="15" customHeight="1">
      <c r="A1307" s="42">
        <v>1288</v>
      </c>
      <c r="B1307" s="42">
        <v>365530</v>
      </c>
      <c r="C1307" s="154" t="s">
        <v>13186</v>
      </c>
      <c r="D1307" s="154" t="s">
        <v>13185</v>
      </c>
      <c r="E1307" s="154" t="str">
        <f t="shared" si="20"/>
        <v>0 CONVENIOSAUDE(CONVENIOSAUDE_Pk,CONVENIOSAUDE_RegistroANS,CONVENIOSAUDE_RazaoSocial,CONVENIOSAUDE_NomeFantasia)VALUES(NULL,"365530","UNIMED DE TUPA COOPERATIVA DE TRABALHO MÉDICO","UNIMED DE TUPA");</v>
      </c>
    </row>
    <row r="1308" spans="1:5" ht="15" customHeight="1">
      <c r="A1308" s="42">
        <v>1289</v>
      </c>
      <c r="B1308" s="42">
        <v>362573</v>
      </c>
      <c r="C1308" s="154" t="s">
        <v>13180</v>
      </c>
      <c r="D1308" s="154" t="s">
        <v>13179</v>
      </c>
      <c r="E1308" s="154" t="str">
        <f t="shared" si="20"/>
        <v>0 CONVENIOSAUDE(CONVENIOSAUDE_Pk,CONVENIOSAUDE_RegistroANS,CONVENIOSAUDE_RazaoSocial,CONVENIOSAUDE_NomeFantasia)VALUES(NULL,"362573","UNIMED DE UBA COOPERATIVA DE TRABALHO MEDICO","UNIMED UBA");</v>
      </c>
    </row>
    <row r="1309" spans="1:5" ht="15" customHeight="1">
      <c r="A1309" s="42">
        <v>1290</v>
      </c>
      <c r="B1309" s="42">
        <v>364584</v>
      </c>
      <c r="C1309" s="154" t="s">
        <v>13174</v>
      </c>
      <c r="D1309" s="154" t="s">
        <v>13173</v>
      </c>
      <c r="E1309" s="154" t="str">
        <f t="shared" si="20"/>
        <v>0 CONVENIOSAUDE(CONVENIOSAUDE_Pk,CONVENIOSAUDE_RegistroANS,CONVENIOSAUDE_RazaoSocial,CONVENIOSAUDE_NomeFantasia)VALUES(NULL,"364584","UNIMED DE VOLTA REDONDA COOPERATIVA DE TRABALHO MÉDICO","UNIMED DE VOLTA REDONDA COOPERATIVA DE TRABALHO MEDICO");</v>
      </c>
    </row>
    <row r="1310" spans="1:5" ht="15" customHeight="1">
      <c r="A1310" s="42">
        <v>1291</v>
      </c>
      <c r="B1310" s="42">
        <v>328073</v>
      </c>
      <c r="C1310" s="154" t="s">
        <v>13168</v>
      </c>
      <c r="D1310" s="154" t="s">
        <v>13167</v>
      </c>
      <c r="E1310" s="154" t="str">
        <f t="shared" si="20"/>
        <v>0 CONVENIOSAUDE(CONVENIOSAUDE_Pk,CONVENIOSAUDE_RegistroANS,CONVENIOSAUDE_RazaoSocial,CONVENIOSAUDE_NomeFantasia)VALUES(NULL,"328073","UNIMED DE VOTUPORANGA - COOPERATIVA DE TRABALHO MÉDICO","UNIMED DE VOTUPORANGA");</v>
      </c>
    </row>
    <row r="1311" spans="1:5" ht="15" customHeight="1">
      <c r="A1311" s="42">
        <v>1292</v>
      </c>
      <c r="B1311" s="42">
        <v>319121</v>
      </c>
      <c r="C1311" s="154" t="s">
        <v>13162</v>
      </c>
      <c r="D1311" s="154" t="s">
        <v>13161</v>
      </c>
      <c r="E1311" s="154" t="str">
        <f t="shared" si="20"/>
        <v>0 CONVENIOSAUDE(CONVENIOSAUDE_Pk,CONVENIOSAUDE_RegistroANS,CONVENIOSAUDE_RazaoSocial,CONVENIOSAUDE_NomeFantasia)VALUES(NULL,"319121","UNIMED DIVINOPOLIS - COOPERATIVA DE TRABALHO MEDICO LTDA","UNIMED DIVINOPOLIS");</v>
      </c>
    </row>
    <row r="1312" spans="1:5" ht="15" customHeight="1">
      <c r="A1312" s="42">
        <v>1293</v>
      </c>
      <c r="B1312" s="42">
        <v>345270</v>
      </c>
      <c r="C1312" s="154" t="s">
        <v>13156</v>
      </c>
      <c r="D1312" s="154" t="s">
        <v>11408</v>
      </c>
      <c r="E1312" s="154" t="str">
        <f t="shared" si="20"/>
        <v>0 CONVENIOSAUDE(CONVENIOSAUDE_Pk,CONVENIOSAUDE_RegistroANS,CONVENIOSAUDE_RazaoSocial,CONVENIOSAUDE_NomeFantasia)VALUES(NULL,"345270","UNIMED DO ABC - COOPERATIVA DE TRABALHO MÉDICO","-");</v>
      </c>
    </row>
    <row r="1313" spans="1:5" ht="15" customHeight="1">
      <c r="A1313" s="42">
        <v>1294</v>
      </c>
      <c r="B1313" s="42">
        <v>356191</v>
      </c>
      <c r="C1313" s="154" t="s">
        <v>13152</v>
      </c>
      <c r="D1313" s="154" t="s">
        <v>13151</v>
      </c>
      <c r="E1313" s="154" t="str">
        <f t="shared" si="20"/>
        <v>0 CONVENIOSAUDE(CONVENIOSAUDE_Pk,CONVENIOSAUDE_RegistroANS,CONVENIOSAUDE_RazaoSocial,CONVENIOSAUDE_NomeFantasia)VALUES(NULL,"356191","UNIMED DO ALTO OESTE POTIGUAR - COOPERATIVA DE TRABALHOS MÉDICOS","UNIMED DO ALTO OESTE POTIGUAR COOPERATIVA DE TRAB.MEDICO");</v>
      </c>
    </row>
    <row r="1314" spans="1:5" ht="15" customHeight="1">
      <c r="A1314" s="42">
        <v>1295</v>
      </c>
      <c r="B1314" s="42">
        <v>300870</v>
      </c>
      <c r="C1314" s="154" t="s">
        <v>13146</v>
      </c>
      <c r="D1314" s="154" t="s">
        <v>13145</v>
      </c>
      <c r="E1314" s="154" t="str">
        <f t="shared" si="20"/>
        <v>0 CONVENIOSAUDE(CONVENIOSAUDE_Pk,CONVENIOSAUDE_RegistroANS,CONVENIOSAUDE_RazaoSocial,CONVENIOSAUDE_NomeFantasia)VALUES(NULL,"300870","UNIMED DO BRASIL - CONF. NACIONAL DAS COOPERATIVAS MÉDICAS","UNIMED DO BRASIL");</v>
      </c>
    </row>
    <row r="1315" spans="1:5" ht="15" customHeight="1">
      <c r="A1315" s="42">
        <v>1296</v>
      </c>
      <c r="B1315" s="42">
        <v>356123</v>
      </c>
      <c r="C1315" s="154" t="s">
        <v>13140</v>
      </c>
      <c r="D1315" s="154" t="s">
        <v>13139</v>
      </c>
      <c r="E1315" s="154" t="str">
        <f t="shared" si="20"/>
        <v>0 CONVENIOSAUDE(CONVENIOSAUDE_Pk,CONVENIOSAUDE_RegistroANS,CONVENIOSAUDE_RazaoSocial,CONVENIOSAUDE_NomeFantasia)VALUES(NULL,"356123","UNIMED DO CARIRI COOPERATIVA DE TRABALHO MÉDICO","UNIMED DO CARIRI");</v>
      </c>
    </row>
    <row r="1316" spans="1:5" ht="15" customHeight="1">
      <c r="A1316" s="42">
        <v>1297</v>
      </c>
      <c r="B1316" s="42">
        <v>312363</v>
      </c>
      <c r="C1316" s="154" t="s">
        <v>13134</v>
      </c>
      <c r="D1316" s="154" t="s">
        <v>13133</v>
      </c>
      <c r="E1316" s="154" t="str">
        <f t="shared" si="20"/>
        <v>0 CONVENIOSAUDE(CONVENIOSAUDE_Pk,CONVENIOSAUDE_RegistroANS,CONVENIOSAUDE_RazaoSocial,CONVENIOSAUDE_NomeFantasia)VALUES(NULL,"312363","UNIMED DO EST. DO RJ FEDERAÇÃO EST. DAS COOPERATIVAS MÉDICAS","UNIMED FEDERAÇÃO RIO");</v>
      </c>
    </row>
    <row r="1317" spans="1:5" ht="15" customHeight="1">
      <c r="A1317" s="42">
        <v>1298</v>
      </c>
      <c r="B1317" s="42">
        <v>316741</v>
      </c>
      <c r="C1317" s="154" t="s">
        <v>13128</v>
      </c>
      <c r="D1317" s="154" t="s">
        <v>13127</v>
      </c>
      <c r="E1317" s="154" t="str">
        <f t="shared" si="20"/>
        <v>0 CONVENIOSAUDE(CONVENIOSAUDE_Pk,CONVENIOSAUDE_RegistroANS,CONVENIOSAUDE_RazaoSocial,CONVENIOSAUDE_NomeFantasia)VALUES(NULL,"316741","UNIMED DO ESTADO DE MATO GROSSO DO SUL - FEDERAÇÃO ESTADUAL DAS COOPERATIVAS MÉDICAS","FEDERAÇAO DAS UNIMED'S DE MATO GROSSO DO SUL");</v>
      </c>
    </row>
    <row r="1318" spans="1:5" ht="15" customHeight="1">
      <c r="A1318" s="42">
        <v>1299</v>
      </c>
      <c r="B1318" s="42">
        <v>355691</v>
      </c>
      <c r="C1318" s="154" t="s">
        <v>13121</v>
      </c>
      <c r="D1318" s="154" t="s">
        <v>13120</v>
      </c>
      <c r="E1318" s="154" t="str">
        <f t="shared" si="20"/>
        <v>0 CONVENIOSAUDE(CONVENIOSAUDE_Pk,CONVENIOSAUDE_RegistroANS,CONVENIOSAUDE_RazaoSocial,CONVENIOSAUDE_NomeFantasia)VALUES(NULL,"355691","UNIMED DO ESTADO DE SANTA CATARINA FED. EST. DAS COOP. MÉD.","UNIMED DO ESTADO DE SANTA CATARINA");</v>
      </c>
    </row>
    <row r="1319" spans="1:5" ht="15" customHeight="1">
      <c r="A1319" s="42">
        <v>1300</v>
      </c>
      <c r="B1319" s="42">
        <v>319996</v>
      </c>
      <c r="C1319" s="154" t="s">
        <v>13113</v>
      </c>
      <c r="D1319" s="154" t="s">
        <v>13112</v>
      </c>
      <c r="E1319" s="154" t="str">
        <f t="shared" si="20"/>
        <v>0 CONVENIOSAUDE(CONVENIOSAUDE_Pk,CONVENIOSAUDE_RegistroANS,CONVENIOSAUDE_RazaoSocial,CONVENIOSAUDE_NomeFantasia)VALUES(NULL,"319996","UNIMED DO ESTADO DE SP - FEDERAÇÃO ESTADUAL DAS COOP. MÉDICAS","FEDERAÇÃO DAS UNIMEDS DO ESTADO DE SÃO PAULO");</v>
      </c>
    </row>
    <row r="1320" spans="1:5" ht="15" customHeight="1">
      <c r="A1320" s="42">
        <v>1301</v>
      </c>
      <c r="B1320" s="42">
        <v>312720</v>
      </c>
      <c r="C1320" s="154" t="s">
        <v>13107</v>
      </c>
      <c r="D1320" s="154" t="s">
        <v>13106</v>
      </c>
      <c r="E1320" s="154" t="str">
        <f t="shared" si="20"/>
        <v>0 CONVENIOSAUDE(CONVENIOSAUDE_Pk,CONVENIOSAUDE_RegistroANS,CONVENIOSAUDE_RazaoSocial,CONVENIOSAUDE_NomeFantasia)VALUES(NULL,"312720","UNIMED DO ESTADO DO PARANÁ FEDERAÇÃO ESTADUAL DAS COOPERATIVAS MÉDICAS","UNIMED PARANÁ");</v>
      </c>
    </row>
    <row r="1321" spans="1:5" ht="15" customHeight="1">
      <c r="A1321" s="42">
        <v>1302</v>
      </c>
      <c r="B1321" s="42">
        <v>306665</v>
      </c>
      <c r="C1321" s="154" t="s">
        <v>13099</v>
      </c>
      <c r="D1321" s="154" t="s">
        <v>13099</v>
      </c>
      <c r="E1321" s="154" t="str">
        <f t="shared" si="20"/>
        <v>0 CONVENIOSAUDE(CONVENIOSAUDE_Pk,CONVENIOSAUDE_RegistroANS,CONVENIOSAUDE_RazaoSocial,CONVENIOSAUDE_NomeFantasia)VALUES(NULL,"306665","UNIMED DO GUARUJÁ COOPERATIVA DE TRABALHO MÉDICO","UNIMED DO GUARUJÁ COOPERATIVA DE TRABALHO MÉDICO");</v>
      </c>
    </row>
    <row r="1322" spans="1:5" ht="15" customHeight="1">
      <c r="A1322" s="42">
        <v>1303</v>
      </c>
      <c r="B1322" s="42">
        <v>325082</v>
      </c>
      <c r="C1322" s="154" t="s">
        <v>13092</v>
      </c>
      <c r="D1322" s="154" t="s">
        <v>13091</v>
      </c>
      <c r="E1322" s="154" t="str">
        <f t="shared" si="20"/>
        <v>0 CONVENIOSAUDE(CONVENIOSAUDE_Pk,CONVENIOSAUDE_RegistroANS,CONVENIOSAUDE_RazaoSocial,CONVENIOSAUDE_NomeFantasia)VALUES(NULL,"325082","UNIMED DO OESTE DA BAHIA COOPERATIVA DE TRABALHO MÉDICO","UNIMED DO OESTE DA BAHIA");</v>
      </c>
    </row>
    <row r="1323" spans="1:5" ht="15" customHeight="1">
      <c r="A1323" s="42">
        <v>1304</v>
      </c>
      <c r="B1323" s="42">
        <v>305227</v>
      </c>
      <c r="C1323" s="154" t="s">
        <v>13085</v>
      </c>
      <c r="D1323" s="154" t="s">
        <v>11408</v>
      </c>
      <c r="E1323" s="154" t="str">
        <f t="shared" si="20"/>
        <v>0 CONVENIOSAUDE(CONVENIOSAUDE_Pk,CONVENIOSAUDE_RegistroANS,CONVENIOSAUDE_RazaoSocial,CONVENIOSAUDE_NomeFantasia)VALUES(NULL,"305227","UNIMED DO OESTE DO PARANÁ - COOP. DE TRABALHO MEDICO","-");</v>
      </c>
    </row>
    <row r="1324" spans="1:5" ht="15" customHeight="1">
      <c r="A1324" s="42">
        <v>1305</v>
      </c>
      <c r="B1324" s="42">
        <v>350371</v>
      </c>
      <c r="C1324" s="154" t="s">
        <v>13080</v>
      </c>
      <c r="D1324" s="154" t="s">
        <v>13079</v>
      </c>
      <c r="E1324" s="154" t="str">
        <f t="shared" si="20"/>
        <v>0 CONVENIOSAUDE(CONVENIOSAUDE_Pk,CONVENIOSAUDE_RegistroANS,CONVENIOSAUDE_RazaoSocial,CONVENIOSAUDE_NomeFantasia)VALUES(NULL,"350371","UNIMED DO SUDOESTE COOPERATIVA DE TRABALHO MEDICO LTDA","UNIMED DO SUDOESTE");</v>
      </c>
    </row>
    <row r="1325" spans="1:5" ht="15" customHeight="1">
      <c r="A1325" s="42">
        <v>1306</v>
      </c>
      <c r="B1325" s="42">
        <v>314099</v>
      </c>
      <c r="C1325" s="154" t="s">
        <v>13071</v>
      </c>
      <c r="D1325" s="154" t="s">
        <v>11408</v>
      </c>
      <c r="E1325" s="154" t="str">
        <f t="shared" si="20"/>
        <v>0 CONVENIOSAUDE(CONVENIOSAUDE_Pk,CONVENIOSAUDE_RegistroANS,CONVENIOSAUDE_RazaoSocial,CONVENIOSAUDE_NomeFantasia)VALUES(NULL,"314099","UNIMED DO VALE DO SEPOTUBA - COOPERATIVA DE TRABALHO MÉDICO","-");</v>
      </c>
    </row>
    <row r="1326" spans="1:5" ht="15" customHeight="1">
      <c r="A1326" s="42">
        <v>1307</v>
      </c>
      <c r="B1326" s="42">
        <v>311715</v>
      </c>
      <c r="C1326" s="154" t="s">
        <v>13065</v>
      </c>
      <c r="D1326" s="154" t="s">
        <v>13064</v>
      </c>
      <c r="E1326" s="154" t="str">
        <f t="shared" si="20"/>
        <v>0 CONVENIOSAUDE(CONVENIOSAUDE_Pk,CONVENIOSAUDE_RegistroANS,CONVENIOSAUDE_RazaoSocial,CONVENIOSAUDE_NomeFantasia)VALUES(NULL,"311715","UNIMED ENCOSTA DA SERRA/RS SOC COOP DE SERVIÇOS DE SAÚDE LTDA.","UNIMED ENCOSTA DA SERRA");</v>
      </c>
    </row>
    <row r="1327" spans="1:5" ht="15" customHeight="1">
      <c r="A1327" s="42">
        <v>1308</v>
      </c>
      <c r="B1327" s="42">
        <v>357022</v>
      </c>
      <c r="C1327" s="154" t="s">
        <v>13058</v>
      </c>
      <c r="D1327" s="154" t="s">
        <v>13057</v>
      </c>
      <c r="E1327" s="154" t="str">
        <f t="shared" si="20"/>
        <v>0 CONVENIOSAUDE(CONVENIOSAUDE_Pk,CONVENIOSAUDE_RegistroANS,CONVENIOSAUDE_RazaoSocial,CONVENIOSAUDE_NomeFantasia)VALUES(NULL,"357022","UNIMED ERECHIM - COOPERATIVA DE SERVIÇOS DE SAÚDE LTDA.","UNIMED (RS) ERECHIM");</v>
      </c>
    </row>
    <row r="1328" spans="1:5" ht="15" customHeight="1">
      <c r="A1328" s="42">
        <v>1309</v>
      </c>
      <c r="B1328" s="42">
        <v>340251</v>
      </c>
      <c r="C1328" s="154" t="s">
        <v>13052</v>
      </c>
      <c r="D1328" s="154" t="s">
        <v>13051</v>
      </c>
      <c r="E1328" s="154" t="str">
        <f t="shared" si="20"/>
        <v>0 CONVENIOSAUDE(CONVENIOSAUDE_Pk,CONVENIOSAUDE_RegistroANS,CONVENIOSAUDE_RazaoSocial,CONVENIOSAUDE_NomeFantasia)VALUES(NULL,"340251","UNIMED EXTREMO OESTE CATARINENSE COOPERATIVA DE TRABALHO MÉDICO","UNIMED EXTREMO OESTE CATARINENSE");</v>
      </c>
    </row>
    <row r="1329" spans="1:5" ht="15" customHeight="1">
      <c r="A1329" s="42">
        <v>1310</v>
      </c>
      <c r="B1329" s="42">
        <v>346209</v>
      </c>
      <c r="C1329" s="154" t="s">
        <v>13046</v>
      </c>
      <c r="D1329" s="154" t="s">
        <v>13046</v>
      </c>
      <c r="E1329" s="154" t="str">
        <f t="shared" si="20"/>
        <v>0 CONVENIOSAUDE(CONVENIOSAUDE_Pk,CONVENIOSAUDE_RegistroANS,CONVENIOSAUDE_RazaoSocial,CONVENIOSAUDE_NomeFantasia)VALUES(NULL,"346209","UNIMED EXTREMO SUL COOPERATIVA DE TRABALHO MÉDICO","UNIMED EXTREMO SUL COOPERATIVA DE TRABALHO MÉDICO");</v>
      </c>
    </row>
    <row r="1330" spans="1:5" ht="15" customHeight="1">
      <c r="A1330" s="42">
        <v>1311</v>
      </c>
      <c r="B1330" s="42">
        <v>328031</v>
      </c>
      <c r="C1330" s="154" t="s">
        <v>13039</v>
      </c>
      <c r="D1330" s="154" t="s">
        <v>11408</v>
      </c>
      <c r="E1330" s="154" t="str">
        <f t="shared" si="20"/>
        <v>0 CONVENIOSAUDE(CONVENIOSAUDE_Pk,CONVENIOSAUDE_RegistroANS,CONVENIOSAUDE_RazaoSocial,CONVENIOSAUDE_NomeFantasia)VALUES(NULL,"328031","UNIMED FEDERAÇAO DO ESTADO DO MATO GROSSO","-");</v>
      </c>
    </row>
    <row r="1331" spans="1:5" ht="15" customHeight="1">
      <c r="A1331" s="42">
        <v>1312</v>
      </c>
      <c r="B1331" s="42">
        <v>347361</v>
      </c>
      <c r="C1331" s="154" t="s">
        <v>13031</v>
      </c>
      <c r="D1331" s="154" t="s">
        <v>13030</v>
      </c>
      <c r="E1331" s="154" t="str">
        <f t="shared" si="20"/>
        <v>0 CONVENIOSAUDE(CONVENIOSAUDE_Pk,CONVENIOSAUDE_RegistroANS,CONVENIOSAUDE_RazaoSocial,CONVENIOSAUDE_NomeFantasia)VALUES(NULL,"347361","UNIMED FEDERAÇÃO INTERFEDERATIVA DAS COOPERATIVAS MÉDICAS DO CENTRO-OESTE E TOCANTINS","UNIMED CENTRO-OESTE E TOCANTINS");</v>
      </c>
    </row>
    <row r="1332" spans="1:5" ht="15" customHeight="1">
      <c r="A1332" s="42">
        <v>1313</v>
      </c>
      <c r="B1332" s="42">
        <v>351792</v>
      </c>
      <c r="C1332" s="154" t="s">
        <v>13024</v>
      </c>
      <c r="D1332" s="154" t="s">
        <v>13023</v>
      </c>
      <c r="E1332" s="154" t="str">
        <f t="shared" si="20"/>
        <v>0 CONVENIOSAUDE(CONVENIOSAUDE_Pk,CONVENIOSAUDE_RegistroANS,CONVENIOSAUDE_RazaoSocial,CONVENIOSAUDE_NomeFantasia)VALUES(NULL,"351792","UNIMED FOZ DO IGUACU COOPERATIVA TRABALHO MEDICO","UNIMEDFOZ");</v>
      </c>
    </row>
    <row r="1333" spans="1:5" ht="15" customHeight="1">
      <c r="A1333" s="42">
        <v>1314</v>
      </c>
      <c r="B1333" s="42">
        <v>354783</v>
      </c>
      <c r="C1333" s="154" t="s">
        <v>13018</v>
      </c>
      <c r="D1333" s="154" t="s">
        <v>13017</v>
      </c>
      <c r="E1333" s="154" t="str">
        <f t="shared" si="20"/>
        <v>0 CONVENIOSAUDE(CONVENIOSAUDE_Pk,CONVENIOSAUDE_RegistroANS,CONVENIOSAUDE_RazaoSocial,CONVENIOSAUDE_NomeFantasia)VALUES(NULL,"354783","UNIMED FRANCA - SOCIEDADE COOPERATIVA DE SERVIÇOS MÉDICOS E HOSPITALARES","UNIMED DE FRANCA");</v>
      </c>
    </row>
    <row r="1334" spans="1:5" ht="15" customHeight="1">
      <c r="A1334" s="42">
        <v>1315</v>
      </c>
      <c r="B1334" s="42">
        <v>336858</v>
      </c>
      <c r="C1334" s="154" t="s">
        <v>13011</v>
      </c>
      <c r="D1334" s="154" t="s">
        <v>13010</v>
      </c>
      <c r="E1334" s="154" t="str">
        <f t="shared" si="20"/>
        <v>0 CONVENIOSAUDE(CONVENIOSAUDE_Pk,CONVENIOSAUDE_RegistroANS,CONVENIOSAUDE_RazaoSocial,CONVENIOSAUDE_NomeFantasia)VALUES(NULL,"336858","UNIMED FRANCISCO BELTRAO COOPERATIVA DE TRABALHO MEDICO","UNIMED FRANCISCO BELTRAO");</v>
      </c>
    </row>
    <row r="1335" spans="1:5" ht="15" customHeight="1">
      <c r="A1335" s="42">
        <v>1316</v>
      </c>
      <c r="B1335" s="42">
        <v>371564</v>
      </c>
      <c r="C1335" s="154" t="s">
        <v>13005</v>
      </c>
      <c r="D1335" s="154" t="s">
        <v>13004</v>
      </c>
      <c r="E1335" s="154" t="str">
        <f t="shared" si="20"/>
        <v>0 CONVENIOSAUDE(CONVENIOSAUDE_Pk,CONVENIOSAUDE_RegistroANS,CONVENIOSAUDE_RazaoSocial,CONVENIOSAUDE_NomeFantasia)VALUES(NULL,"371564","UNIMED FRUTAL COOPERATIVA DE TRABALHO MEDICO LTDA","UNIMED FRUTAL COOPERATIVA DE TRABALHO MÉDICO");</v>
      </c>
    </row>
    <row r="1336" spans="1:5" ht="15" customHeight="1">
      <c r="A1336" s="42">
        <v>1317</v>
      </c>
      <c r="B1336" s="42">
        <v>382876</v>
      </c>
      <c r="C1336" s="154" t="s">
        <v>12999</v>
      </c>
      <c r="D1336" s="154" t="s">
        <v>12998</v>
      </c>
      <c r="E1336" s="154" t="str">
        <f t="shared" si="20"/>
        <v>0 CONVENIOSAUDE(CONVENIOSAUDE_Pk,CONVENIOSAUDE_RegistroANS,CONVENIOSAUDE_RazaoSocial,CONVENIOSAUDE_NomeFantasia)VALUES(NULL,"382876","UNIMED GOIANIA COOPERATIVA DE TRABALHO MÉDICO","UNIMED GOIANIA");</v>
      </c>
    </row>
    <row r="1337" spans="1:5" ht="15" customHeight="1">
      <c r="A1337" s="42">
        <v>1318</v>
      </c>
      <c r="B1337" s="42">
        <v>386588</v>
      </c>
      <c r="C1337" s="154" t="s">
        <v>12991</v>
      </c>
      <c r="D1337" s="154" t="s">
        <v>12990</v>
      </c>
      <c r="E1337" s="154" t="str">
        <f t="shared" si="20"/>
        <v>0 CONVENIOSAUDE(CONVENIOSAUDE_Pk,CONVENIOSAUDE_RegistroANS,CONVENIOSAUDE_RazaoSocial,CONVENIOSAUDE_NomeFantasia)VALUES(NULL,"386588","UNIMED GOVERNADOR VALADARES COOP. DE TRABALHO MÉDICO LTDA.","UNIMED GV COOP TRABALHO MEDICO LTDA");</v>
      </c>
    </row>
    <row r="1338" spans="1:5" ht="15" customHeight="1">
      <c r="A1338" s="42">
        <v>1319</v>
      </c>
      <c r="B1338" s="42">
        <v>360449</v>
      </c>
      <c r="C1338" s="154" t="s">
        <v>12983</v>
      </c>
      <c r="D1338" s="154" t="s">
        <v>12982</v>
      </c>
      <c r="E1338" s="154" t="str">
        <f t="shared" si="20"/>
        <v>0 CONVENIOSAUDE(CONVENIOSAUDE_Pk,CONVENIOSAUDE_RegistroANS,CONVENIOSAUDE_RazaoSocial,CONVENIOSAUDE_NomeFantasia)VALUES(NULL,"360449","UNIMED GRANDE FLORIANÓPOLIS-COOPERATIVA DE TRABALHO MEDICO","UNIMED GRANDE FLORIANÓPOLIS");</v>
      </c>
    </row>
    <row r="1339" spans="1:5" ht="15" customHeight="1">
      <c r="A1339" s="42">
        <v>1320</v>
      </c>
      <c r="B1339" s="42">
        <v>322571</v>
      </c>
      <c r="C1339" s="154" t="s">
        <v>12977</v>
      </c>
      <c r="D1339" s="154" t="s">
        <v>12976</v>
      </c>
      <c r="E1339" s="154" t="str">
        <f t="shared" si="20"/>
        <v>0 CONVENIOSAUDE(CONVENIOSAUDE_Pk,CONVENIOSAUDE_RegistroANS,CONVENIOSAUDE_RazaoSocial,CONVENIOSAUDE_NomeFantasia)VALUES(NULL,"322571","UNIMED GUARAPUAVA COOPERATIVA DE TRABALHO MÉDICO","UNIMED GUARAPUAVA");</v>
      </c>
    </row>
    <row r="1340" spans="1:5" ht="15" customHeight="1">
      <c r="A1340" s="42">
        <v>1321</v>
      </c>
      <c r="B1340" s="42">
        <v>327263</v>
      </c>
      <c r="C1340" s="154" t="s">
        <v>12969</v>
      </c>
      <c r="D1340" s="154" t="s">
        <v>12968</v>
      </c>
      <c r="E1340" s="154" t="str">
        <f t="shared" si="20"/>
        <v>0 CONVENIOSAUDE(CONVENIOSAUDE_Pk,CONVENIOSAUDE_RegistroANS,CONVENIOSAUDE_RazaoSocial,CONVENIOSAUDE_NomeFantasia)VALUES(NULL,"327263","UNIMED GUARARAPES COOPERATIVA DE TRABALHO MEDICO LTDA","UNIMED GUARARAPES");</v>
      </c>
    </row>
    <row r="1341" spans="1:5" ht="15" customHeight="1">
      <c r="A1341" s="42">
        <v>1322</v>
      </c>
      <c r="B1341" s="42">
        <v>318035</v>
      </c>
      <c r="C1341" s="154" t="s">
        <v>12962</v>
      </c>
      <c r="D1341" s="154" t="s">
        <v>12961</v>
      </c>
      <c r="E1341" s="154" t="str">
        <f t="shared" si="20"/>
        <v>0 CONVENIOSAUDE(CONVENIOSAUDE_Pk,CONVENIOSAUDE_RegistroANS,CONVENIOSAUDE_RazaoSocial,CONVENIOSAUDE_NomeFantasia)VALUES(NULL,"318035","UNIMED GUAXUPÉ COOPERATIVA DE TRABALHO MEDICO","UNIMED GUAXUPÉ");</v>
      </c>
    </row>
    <row r="1342" spans="1:5" ht="15" customHeight="1">
      <c r="A1342" s="42">
        <v>1323</v>
      </c>
      <c r="B1342" s="42">
        <v>301124</v>
      </c>
      <c r="C1342" s="154" t="s">
        <v>12954</v>
      </c>
      <c r="D1342" s="154" t="s">
        <v>12953</v>
      </c>
      <c r="E1342" s="154" t="str">
        <f t="shared" si="20"/>
        <v>0 CONVENIOSAUDE(CONVENIOSAUDE_Pk,CONVENIOSAUDE_RegistroANS,CONVENIOSAUDE_RazaoSocial,CONVENIOSAUDE_NomeFantasia)VALUES(NULL,"301124","UNIMED GURUPI COOPERATIVA DE TRABALHO MÉDICO","UNIMED GURUPI");</v>
      </c>
    </row>
    <row r="1343" spans="1:5" ht="15" customHeight="1">
      <c r="A1343" s="42">
        <v>1324</v>
      </c>
      <c r="B1343" s="42">
        <v>347230</v>
      </c>
      <c r="C1343" s="154" t="s">
        <v>12946</v>
      </c>
      <c r="D1343" s="154" t="s">
        <v>11408</v>
      </c>
      <c r="E1343" s="154" t="str">
        <f t="shared" si="20"/>
        <v>0 CONVENIOSAUDE(CONVENIOSAUDE_Pk,CONVENIOSAUDE_RegistroANS,CONVENIOSAUDE_RazaoSocial,CONVENIOSAUDE_NomeFantasia)VALUES(NULL,"347230","UNIMED ILHEUS COOPERATIVA DE TRABALHO MEDICO","-");</v>
      </c>
    </row>
    <row r="1344" spans="1:5" ht="15" customHeight="1">
      <c r="A1344" s="42">
        <v>1325</v>
      </c>
      <c r="B1344" s="42">
        <v>352543</v>
      </c>
      <c r="C1344" s="154" t="s">
        <v>12942</v>
      </c>
      <c r="D1344" s="154" t="s">
        <v>12941</v>
      </c>
      <c r="E1344" s="154" t="str">
        <f t="shared" si="20"/>
        <v>0 CONVENIOSAUDE(CONVENIOSAUDE_Pk,CONVENIOSAUDE_RegistroANS,CONVENIOSAUDE_RazaoSocial,CONVENIOSAUDE_NomeFantasia)VALUES(NULL,"352543","UNIMED IMPERATRIZ COOPERATIVA DE TRABALHO MÉDICO","UNIMED IMPERATRIZ");</v>
      </c>
    </row>
    <row r="1345" spans="1:5" ht="15" customHeight="1">
      <c r="A1345" s="42">
        <v>1326</v>
      </c>
      <c r="B1345" s="42">
        <v>304395</v>
      </c>
      <c r="C1345" s="154" t="s">
        <v>12936</v>
      </c>
      <c r="D1345" s="154" t="s">
        <v>12935</v>
      </c>
      <c r="E1345" s="154" t="str">
        <f t="shared" si="20"/>
        <v>0 CONVENIOSAUDE(CONVENIOSAUDE_Pk,CONVENIOSAUDE_RegistroANS,CONVENIOSAUDE_RazaoSocial,CONVENIOSAUDE_NomeFantasia)VALUES(NULL,"304395","UNIMED INCONFIDENTES COOPERATIVA DE TRABALHO MÉDICO LTDA.","UNIMED INCONFIDENTES");</v>
      </c>
    </row>
    <row r="1346" spans="1:5" ht="15" customHeight="1">
      <c r="A1346" s="42">
        <v>1327</v>
      </c>
      <c r="B1346" s="42">
        <v>320838</v>
      </c>
      <c r="C1346" s="154" t="s">
        <v>12929</v>
      </c>
      <c r="D1346" s="154" t="s">
        <v>12928</v>
      </c>
      <c r="E1346" s="154" t="str">
        <f t="shared" si="20"/>
        <v>0 CONVENIOSAUDE(CONVENIOSAUDE_Pk,CONVENIOSAUDE_RegistroANS,CONVENIOSAUDE_RazaoSocial,CONVENIOSAUDE_NomeFantasia)VALUES(NULL,"320838","UNIMED INTRAFEDERATIVA FEDERAÇÃO REGIONAL SUL DE MINAS","INTRA SUL DE MINAS");</v>
      </c>
    </row>
    <row r="1347" spans="1:5" ht="15" customHeight="1">
      <c r="A1347" s="42">
        <v>1328</v>
      </c>
      <c r="B1347" s="42">
        <v>335517</v>
      </c>
      <c r="C1347" s="154" t="s">
        <v>12923</v>
      </c>
      <c r="D1347" s="154" t="s">
        <v>12922</v>
      </c>
      <c r="E1347" s="154" t="str">
        <f t="shared" si="20"/>
        <v>0 CONVENIOSAUDE(CONVENIOSAUDE_Pk,CONVENIOSAUDE_RegistroANS,CONVENIOSAUDE_RazaoSocial,CONVENIOSAUDE_NomeFantasia)VALUES(NULL,"335517","UNIMED ITABIRA COOPERATIVA DE TRABALHO MÉDICO","UNIMED ITABIRA COOPERATIVA DE TRABALHO MEDICO");</v>
      </c>
    </row>
    <row r="1348" spans="1:5" ht="15" customHeight="1">
      <c r="A1348" s="42">
        <v>1329</v>
      </c>
      <c r="B1348" s="42">
        <v>357065</v>
      </c>
      <c r="C1348" s="154" t="s">
        <v>12917</v>
      </c>
      <c r="D1348" s="154" t="s">
        <v>12916</v>
      </c>
      <c r="E1348" s="154" t="str">
        <f t="shared" si="20"/>
        <v>0 CONVENIOSAUDE(CONVENIOSAUDE_Pk,CONVENIOSAUDE_RegistroANS,CONVENIOSAUDE_RazaoSocial,CONVENIOSAUDE_NomeFantasia)VALUES(NULL,"357065","UNIMED ITABUNA COOPERATIVA DE TRABALHO MEDICO","UNIMED ITABUNA");</v>
      </c>
    </row>
    <row r="1349" spans="1:5" ht="15" customHeight="1">
      <c r="A1349" s="42">
        <v>1330</v>
      </c>
      <c r="B1349" s="42">
        <v>356581</v>
      </c>
      <c r="C1349" s="154" t="s">
        <v>12911</v>
      </c>
      <c r="D1349" s="154" t="s">
        <v>12910</v>
      </c>
      <c r="E1349" s="154" t="str">
        <f t="shared" si="20"/>
        <v>0 CONVENIOSAUDE(CONVENIOSAUDE_Pk,CONVENIOSAUDE_RegistroANS,CONVENIOSAUDE_RazaoSocial,CONVENIOSAUDE_NomeFantasia)VALUES(NULL,"356581","UNIMED ITAÚNA COOPERATIVA DE TRABALHO MÉDICO LTDA.","UNIMED ITAÚNA");</v>
      </c>
    </row>
    <row r="1350" spans="1:5" ht="15" customHeight="1">
      <c r="A1350" s="42">
        <v>1331</v>
      </c>
      <c r="B1350" s="42">
        <v>301060</v>
      </c>
      <c r="C1350" s="154" t="s">
        <v>12905</v>
      </c>
      <c r="D1350" s="154" t="s">
        <v>12904</v>
      </c>
      <c r="E1350" s="154" t="str">
        <f t="shared" si="20"/>
        <v>0 CONVENIOSAUDE(CONVENIOSAUDE_Pk,CONVENIOSAUDE_RegistroANS,CONVENIOSAUDE_RazaoSocial,CONVENIOSAUDE_NomeFantasia)VALUES(NULL,"301060","UNIMED ITUIUTABA COOPERATIVA TRABALHO MÉDICO LTDA.","UNIMED ITUIUTABA");</v>
      </c>
    </row>
    <row r="1351" spans="1:5" ht="15" customHeight="1">
      <c r="A1351" s="42">
        <v>1332</v>
      </c>
      <c r="B1351" s="42">
        <v>347507</v>
      </c>
      <c r="C1351" s="154" t="s">
        <v>12899</v>
      </c>
      <c r="D1351" s="154" t="s">
        <v>12898</v>
      </c>
      <c r="E1351" s="154" t="str">
        <f t="shared" si="20"/>
        <v>0 CONVENIOSAUDE(CONVENIOSAUDE_Pk,CONVENIOSAUDE_RegistroANS,CONVENIOSAUDE_RazaoSocial,CONVENIOSAUDE_NomeFantasia)VALUES(NULL,"347507","UNIMED JI PARANÁ COOPERATIVA DE TRABALHO MÉDICO","UNIMED JI PARANÁ");</v>
      </c>
    </row>
    <row r="1352" spans="1:5" ht="15" customHeight="1">
      <c r="A1352" s="42">
        <v>1333</v>
      </c>
      <c r="B1352" s="42">
        <v>301744</v>
      </c>
      <c r="C1352" s="154" t="s">
        <v>12892</v>
      </c>
      <c r="D1352" s="154" t="s">
        <v>12891</v>
      </c>
      <c r="E1352" s="154" t="str">
        <f t="shared" si="20"/>
        <v>0 CONVENIOSAUDE(CONVENIOSAUDE_Pk,CONVENIOSAUDE_RegistroANS,CONVENIOSAUDE_RazaoSocial,CONVENIOSAUDE_NomeFantasia)VALUES(NULL,"301744","UNIMED JOAÇABA COOPERATIVA DE TRABALHO MÉDICO","UNIMED JOAÇABA");</v>
      </c>
    </row>
    <row r="1353" spans="1:5" ht="15" customHeight="1">
      <c r="A1353" s="42">
        <v>1334</v>
      </c>
      <c r="B1353" s="42">
        <v>352314</v>
      </c>
      <c r="C1353" s="154" t="s">
        <v>12886</v>
      </c>
      <c r="D1353" s="154" t="s">
        <v>12885</v>
      </c>
      <c r="E1353" s="154" t="str">
        <f t="shared" si="20"/>
        <v>0 CONVENIOSAUDE(CONVENIOSAUDE_Pk,CONVENIOSAUDE_RegistroANS,CONVENIOSAUDE_RazaoSocial,CONVENIOSAUDE_NomeFantasia)VALUES(NULL,"352314","UNIMED JOÃO MONLEVADE COOPERATIVA DE TRABALHO MÉDICO LTDA.","UNIMED JOÃO MONLEVADE");</v>
      </c>
    </row>
    <row r="1354" spans="1:5" ht="15" customHeight="1">
      <c r="A1354" s="42">
        <v>1335</v>
      </c>
      <c r="B1354" s="42">
        <v>321044</v>
      </c>
      <c r="C1354" s="154" t="s">
        <v>12879</v>
      </c>
      <c r="D1354" s="154" t="s">
        <v>12878</v>
      </c>
      <c r="E1354" s="154" t="str">
        <f t="shared" si="20"/>
        <v>0 CONVENIOSAUDE(CONVENIOSAUDE_Pk,CONVENIOSAUDE_RegistroANS,CONVENIOSAUDE_RazaoSocial,CONVENIOSAUDE_NomeFantasia)VALUES(NULL,"321044","UNIMED JOAO PESSOA - COOPERATIVA DE TRABALHO MÉDICO","UNIMED JOAO PESSOA");</v>
      </c>
    </row>
    <row r="1355" spans="1:5" ht="15" customHeight="1">
      <c r="A1355" s="42">
        <v>1336</v>
      </c>
      <c r="B1355" s="42">
        <v>306886</v>
      </c>
      <c r="C1355" s="154" t="s">
        <v>12874</v>
      </c>
      <c r="D1355" s="154" t="s">
        <v>12873</v>
      </c>
      <c r="E1355" s="154" t="str">
        <f t="shared" si="20"/>
        <v>0 CONVENIOSAUDE(CONVENIOSAUDE_Pk,CONVENIOSAUDE_RegistroANS,CONVENIOSAUDE_RazaoSocial,CONVENIOSAUDE_NomeFantasia)VALUES(NULL,"306886","UNIMED JUIZ DE FORA COOPERATIVA DE TRABALHO MÉDICO LTDA","UNIMED JUIZ DE FORA COOPERATIVA DE TRABALHO MEDICO LTDA");</v>
      </c>
    </row>
    <row r="1356" spans="1:5" ht="15" customHeight="1">
      <c r="A1356" s="42">
        <v>1337</v>
      </c>
      <c r="B1356" s="42">
        <v>303267</v>
      </c>
      <c r="C1356" s="154" t="s">
        <v>12868</v>
      </c>
      <c r="D1356" s="154" t="s">
        <v>12867</v>
      </c>
      <c r="E1356" s="154" t="str">
        <f t="shared" si="20"/>
        <v>0 CONVENIOSAUDE(CONVENIOSAUDE_Pk,CONVENIOSAUDE_RegistroANS,CONVENIOSAUDE_RazaoSocial,CONVENIOSAUDE_NomeFantasia)VALUES(NULL,"303267","UNIMED JUNDIAI - COOPERATIVA DE TRABALHO MÉDICO","UNIMED JUNDIAÍ");</v>
      </c>
    </row>
    <row r="1357" spans="1:5" ht="15" customHeight="1">
      <c r="A1357" s="42">
        <v>1338</v>
      </c>
      <c r="B1357" s="42">
        <v>345458</v>
      </c>
      <c r="C1357" s="154" t="s">
        <v>12862</v>
      </c>
      <c r="D1357" s="154" t="s">
        <v>12861</v>
      </c>
      <c r="E1357" s="154" t="str">
        <f t="shared" si="20"/>
        <v>0 CONVENIOSAUDE(CONVENIOSAUDE_Pk,CONVENIOSAUDE_RegistroANS,CONVENIOSAUDE_RazaoSocial,CONVENIOSAUDE_NomeFantasia)VALUES(NULL,"345458","UNIMED LAVRAS COOPERATIVA DE TRABALHO MÉDICO","UNIMED LAVRAS");</v>
      </c>
    </row>
    <row r="1358" spans="1:5" ht="15" customHeight="1">
      <c r="A1358" s="42">
        <v>1339</v>
      </c>
      <c r="B1358" s="42">
        <v>386901</v>
      </c>
      <c r="C1358" s="154" t="s">
        <v>12856</v>
      </c>
      <c r="D1358" s="154" t="s">
        <v>12855</v>
      </c>
      <c r="E1358" s="154" t="str">
        <f t="shared" si="20"/>
        <v>0 CONVENIOSAUDE(CONVENIOSAUDE_Pk,CONVENIOSAUDE_RegistroANS,CONVENIOSAUDE_RazaoSocial,CONVENIOSAUDE_NomeFantasia)VALUES(NULL,"386901","UNIMED LEOPOLDINA COOPERATIVA DE TRABALHO MÉDICO LTDA","UNIMED LEOPLDINA");</v>
      </c>
    </row>
    <row r="1359" spans="1:5" ht="15" customHeight="1">
      <c r="A1359" s="42">
        <v>1340</v>
      </c>
      <c r="B1359" s="42">
        <v>358088</v>
      </c>
      <c r="C1359" s="154" t="s">
        <v>12850</v>
      </c>
      <c r="D1359" s="154" t="s">
        <v>12850</v>
      </c>
      <c r="E1359" s="154" t="str">
        <f t="shared" si="20"/>
        <v>0 CONVENIOSAUDE(CONVENIOSAUDE_Pk,CONVENIOSAUDE_RegistroANS,CONVENIOSAUDE_RazaoSocial,CONVENIOSAUDE_NomeFantasia)VALUES(NULL,"358088","UNIMED LESTE PAULISTA COOPERATIVA DE TRABALHO MÉDICO","UNIMED LESTE PAULISTA COOPERATIVA DE TRABALHO MÉDICO");</v>
      </c>
    </row>
    <row r="1360" spans="1:5" ht="15" customHeight="1">
      <c r="A1360" s="42">
        <v>1341</v>
      </c>
      <c r="B1360" s="42">
        <v>303356</v>
      </c>
      <c r="C1360" s="154" t="s">
        <v>12844</v>
      </c>
      <c r="D1360" s="154" t="s">
        <v>12843</v>
      </c>
      <c r="E1360" s="154" t="str">
        <f t="shared" si="20"/>
        <v>0 CONVENIOSAUDE(CONVENIOSAUDE_Pk,CONVENIOSAUDE_RegistroANS,CONVENIOSAUDE_RazaoSocial,CONVENIOSAUDE_NomeFantasia)VALUES(NULL,"303356","UNIMED LITORAL COOPERATIVA DE TRABALHO MÉDICO LTDA","UNIMED LITORAL");</v>
      </c>
    </row>
    <row r="1361" spans="1:5" ht="15" customHeight="1">
      <c r="A1361" s="42">
        <v>1342</v>
      </c>
      <c r="B1361" s="42">
        <v>366811</v>
      </c>
      <c r="C1361" s="154" t="s">
        <v>12838</v>
      </c>
      <c r="D1361" s="154" t="s">
        <v>12837</v>
      </c>
      <c r="E1361" s="154" t="str">
        <f t="shared" si="20"/>
        <v>0 CONVENIOSAUDE(CONVENIOSAUDE_Pk,CONVENIOSAUDE_RegistroANS,CONVENIOSAUDE_RazaoSocial,CONVENIOSAUDE_NomeFantasia)VALUES(NULL,"366811","UNIMED MACAPA COOPERATIVA DE TRABALHO MÉDICO","UNIMED MACAPA");</v>
      </c>
    </row>
    <row r="1362" spans="1:5" ht="15" customHeight="1">
      <c r="A1362" s="42">
        <v>1343</v>
      </c>
      <c r="B1362" s="42">
        <v>309427</v>
      </c>
      <c r="C1362" s="154" t="s">
        <v>12828</v>
      </c>
      <c r="D1362" s="154" t="s">
        <v>12827</v>
      </c>
      <c r="E1362" s="154" t="str">
        <f t="shared" si="20"/>
        <v>0 CONVENIOSAUDE(CONVENIOSAUDE_Pk,CONVENIOSAUDE_RegistroANS,CONVENIOSAUDE_RazaoSocial,CONVENIOSAUDE_NomeFantasia)VALUES(NULL,"309427","UNIMED MACAU COOPERATIVA DE TRABALHO MEDICO","UNIMED MACAU");</v>
      </c>
    </row>
    <row r="1363" spans="1:5" ht="15" customHeight="1">
      <c r="A1363" s="42">
        <v>1344</v>
      </c>
      <c r="B1363" s="42">
        <v>327689</v>
      </c>
      <c r="C1363" s="154" t="s">
        <v>12820</v>
      </c>
      <c r="D1363" s="154" t="s">
        <v>12819</v>
      </c>
      <c r="E1363" s="154" t="str">
        <f t="shared" si="20"/>
        <v>0 CONVENIOSAUDE(CONVENIOSAUDE_Pk,CONVENIOSAUDE_RegistroANS,CONVENIOSAUDE_RazaoSocial,CONVENIOSAUDE_NomeFantasia)VALUES(NULL,"327689","UNIMED MACEIO COOPERATIVA DE TRABALHO MÉDICO LTDA","UNIMED MACEIÓ COOPERATIVA DE TRABALHO MEDICO");</v>
      </c>
    </row>
    <row r="1364" spans="1:5" ht="15" customHeight="1">
      <c r="A1364" s="42">
        <v>1345</v>
      </c>
      <c r="B1364" s="42">
        <v>354678</v>
      </c>
      <c r="C1364" s="154" t="s">
        <v>12815</v>
      </c>
      <c r="D1364" s="154" t="s">
        <v>12814</v>
      </c>
      <c r="E1364" s="154" t="str">
        <f t="shared" si="20"/>
        <v>0 CONVENIOSAUDE(CONVENIOSAUDE_Pk,CONVENIOSAUDE_RegistroANS,CONVENIOSAUDE_RazaoSocial,CONVENIOSAUDE_NomeFantasia)VALUES(NULL,"354678","UNIMED MACHADO COOPERATIVA DE TRABALHO MEDICO","UNIMED MACHADO");</v>
      </c>
    </row>
    <row r="1365" spans="1:5" ht="15" customHeight="1">
      <c r="A1365" s="42">
        <v>1346</v>
      </c>
      <c r="B1365" s="42">
        <v>321087</v>
      </c>
      <c r="C1365" s="154" t="s">
        <v>12808</v>
      </c>
      <c r="D1365" s="154" t="s">
        <v>12807</v>
      </c>
      <c r="E1365" s="154" t="str">
        <f t="shared" ref="E1365:E1428" si="21">B$17&amp;$A$11&amp;B1365&amp;$A$11&amp;$A$13&amp;$A$11&amp;C1365&amp;$A$11&amp;$A$13&amp;$A$11&amp;D1365&amp;$A$11&amp;$A$10&amp;$A$14</f>
        <v>0 CONVENIOSAUDE(CONVENIOSAUDE_Pk,CONVENIOSAUDE_RegistroANS,CONVENIOSAUDE_RazaoSocial,CONVENIOSAUDE_NomeFantasia)VALUES(NULL,"321087","UNIMED MARQUES DE VALENÇA COOPERATIVA DE TRABALHO MÉDICO LTDA.","UNIMED MARQUÊS DE VALENÇA");</v>
      </c>
    </row>
    <row r="1366" spans="1:5" ht="15" customHeight="1">
      <c r="A1366" s="42">
        <v>1347</v>
      </c>
      <c r="B1366" s="42">
        <v>318566</v>
      </c>
      <c r="C1366" s="154" t="s">
        <v>12802</v>
      </c>
      <c r="D1366" s="154" t="s">
        <v>12801</v>
      </c>
      <c r="E1366" s="154" t="str">
        <f t="shared" si="21"/>
        <v>0 CONVENIOSAUDE(CONVENIOSAUDE_Pk,CONVENIOSAUDE_RegistroANS,CONVENIOSAUDE_RazaoSocial,CONVENIOSAUDE_NomeFantasia)VALUES(NULL,"318566","UNIMED METROPOLITANA DO AGRESTE - COOPERATIVA DE TRABALHO MÉDICO","UNIMED METROPOLITANA DO AGRESTE");</v>
      </c>
    </row>
    <row r="1367" spans="1:5" ht="15" customHeight="1">
      <c r="A1367" s="42">
        <v>1348</v>
      </c>
      <c r="B1367" s="42">
        <v>311618</v>
      </c>
      <c r="C1367" s="154" t="s">
        <v>12796</v>
      </c>
      <c r="D1367" s="154" t="s">
        <v>12796</v>
      </c>
      <c r="E1367" s="154" t="str">
        <f t="shared" si="21"/>
        <v>0 CONVENIOSAUDE(CONVENIOSAUDE_Pk,CONVENIOSAUDE_RegistroANS,CONVENIOSAUDE_RazaoSocial,CONVENIOSAUDE_NomeFantasia)VALUES(NULL,"311618","UNIMED MISSÕES SOCIEDADE COOPERATIVA DE SERVIÇOS MÉDICOS LTDA","UNIMED MISSÕES SOCIEDADE COOPERATIVA DE SERVIÇOS MÉDICOS LTDA");</v>
      </c>
    </row>
    <row r="1368" spans="1:5" ht="15" customHeight="1">
      <c r="A1368" s="42">
        <v>1349</v>
      </c>
      <c r="B1368" s="42">
        <v>343315</v>
      </c>
      <c r="C1368" s="154" t="s">
        <v>12788</v>
      </c>
      <c r="D1368" s="154" t="s">
        <v>12787</v>
      </c>
      <c r="E1368" s="154" t="str">
        <f t="shared" si="21"/>
        <v>0 CONVENIOSAUDE(CONVENIOSAUDE_Pk,CONVENIOSAUDE_RegistroANS,CONVENIOSAUDE_RazaoSocial,CONVENIOSAUDE_NomeFantasia)VALUES(NULL,"343315","UNIMED MONTE CARMELO COOPERATIVA DE TRABALHO MEDICO LTDA.","UNIMED MONTE CARMELO");</v>
      </c>
    </row>
    <row r="1369" spans="1:5" ht="15" customHeight="1">
      <c r="A1369" s="42">
        <v>1350</v>
      </c>
      <c r="B1369" s="42">
        <v>304051</v>
      </c>
      <c r="C1369" s="154" t="s">
        <v>12781</v>
      </c>
      <c r="D1369" s="154" t="s">
        <v>12780</v>
      </c>
      <c r="E1369" s="154" t="str">
        <f t="shared" si="21"/>
        <v>0 CONVENIOSAUDE(CONVENIOSAUDE_Pk,CONVENIOSAUDE_RegistroANS,CONVENIOSAUDE_RazaoSocial,CONVENIOSAUDE_NomeFantasia)VALUES(NULL,"304051","UNIMED MONTES CLAROS COOPERATIVA DE TRABALHO MÉDICO LTDA.","UNIMED NORTE DE MINAS");</v>
      </c>
    </row>
    <row r="1370" spans="1:5" ht="15" customHeight="1">
      <c r="A1370" s="42">
        <v>1351</v>
      </c>
      <c r="B1370" s="42">
        <v>342157</v>
      </c>
      <c r="C1370" s="154" t="s">
        <v>12775</v>
      </c>
      <c r="D1370" s="154" t="s">
        <v>12774</v>
      </c>
      <c r="E1370" s="154" t="str">
        <f t="shared" si="21"/>
        <v>0 CONVENIOSAUDE(CONVENIOSAUDE_Pk,CONVENIOSAUDE_RegistroANS,CONVENIOSAUDE_RazaoSocial,CONVENIOSAUDE_NomeFantasia)VALUES(NULL,"342157","UNIMED MORRINHOS COOPERATIVA DE TRABALHO MEDICO","UNIMED MORRINHOS");</v>
      </c>
    </row>
    <row r="1371" spans="1:5" ht="15" customHeight="1">
      <c r="A1371" s="42">
        <v>1352</v>
      </c>
      <c r="B1371" s="42">
        <v>389421</v>
      </c>
      <c r="C1371" s="154" t="s">
        <v>12767</v>
      </c>
      <c r="D1371" s="154" t="s">
        <v>12766</v>
      </c>
      <c r="E1371" s="154" t="str">
        <f t="shared" si="21"/>
        <v>0 CONVENIOSAUDE(CONVENIOSAUDE_Pk,CONVENIOSAUDE_RegistroANS,CONVENIOSAUDE_RazaoSocial,CONVENIOSAUDE_NomeFantasia)VALUES(NULL,"389421","UNIMED MOSSORÓ - COOPERATIVA DE TRABALHOS MEDICOS","UNIMED MOSSORÓ");</v>
      </c>
    </row>
    <row r="1372" spans="1:5" ht="15" customHeight="1">
      <c r="A1372" s="42">
        <v>1353</v>
      </c>
      <c r="B1372" s="42">
        <v>368148</v>
      </c>
      <c r="C1372" s="154" t="s">
        <v>12760</v>
      </c>
      <c r="D1372" s="154" t="s">
        <v>12760</v>
      </c>
      <c r="E1372" s="154" t="str">
        <f t="shared" si="21"/>
        <v>0 CONVENIOSAUDE(CONVENIOSAUDE_Pk,CONVENIOSAUDE_RegistroANS,CONVENIOSAUDE_RazaoSocial,CONVENIOSAUDE_NomeFantasia)VALUES(NULL,"368148","UNIMED MURIAÉ COOPERATIVA DE TRABALHO MEDICO LTDA","UNIMED MURIAÉ COOPERATIVA DE TRABALHO MEDICO LTDA");</v>
      </c>
    </row>
    <row r="1373" spans="1:5" ht="15" customHeight="1">
      <c r="A1373" s="42">
        <v>1354</v>
      </c>
      <c r="B1373" s="42">
        <v>335592</v>
      </c>
      <c r="C1373" s="154" t="s">
        <v>12753</v>
      </c>
      <c r="D1373" s="154" t="s">
        <v>12752</v>
      </c>
      <c r="E1373" s="154" t="str">
        <f t="shared" si="21"/>
        <v>0 CONVENIOSAUDE(CONVENIOSAUDE_Pk,CONVENIOSAUDE_RegistroANS,CONVENIOSAUDE_RazaoSocial,CONVENIOSAUDE_NomeFantasia)VALUES(NULL,"335592","UNIMED NATAL SOC. COOP. DE TRAB. MÉDICO","UNIMED NATAL SOCIEDADE COOPERATIVA DE TRABALHO MÉDICO");</v>
      </c>
    </row>
    <row r="1374" spans="1:5" ht="15" customHeight="1">
      <c r="A1374" s="42">
        <v>1355</v>
      </c>
      <c r="B1374" s="42">
        <v>328294</v>
      </c>
      <c r="C1374" s="154" t="s">
        <v>12748</v>
      </c>
      <c r="D1374" s="154" t="s">
        <v>12747</v>
      </c>
      <c r="E1374" s="154" t="str">
        <f t="shared" si="21"/>
        <v>0 CONVENIOSAUDE(CONVENIOSAUDE_Pk,CONVENIOSAUDE_RegistroANS,CONVENIOSAUDE_RazaoSocial,CONVENIOSAUDE_NomeFantasia)VALUES(NULL,"328294","UNIMED NORDESTE PAULISTA - FED. INTRAFEDERATIVA DAS COOP. MÉDICAS","UNIMED NORDESTE PAULISTA FEDERAÇÃO INTRAFED.COOP.MEDICAS");</v>
      </c>
    </row>
    <row r="1375" spans="1:5" ht="15" customHeight="1">
      <c r="A1375" s="42">
        <v>1356</v>
      </c>
      <c r="B1375" s="42">
        <v>325571</v>
      </c>
      <c r="C1375" s="154" t="s">
        <v>12740</v>
      </c>
      <c r="D1375" s="154" t="s">
        <v>12739</v>
      </c>
      <c r="E1375" s="154" t="str">
        <f t="shared" si="21"/>
        <v>0 CONVENIOSAUDE(CONVENIOSAUDE_Pk,CONVENIOSAUDE_RegistroANS,CONVENIOSAUDE_RazaoSocial,CONVENIOSAUDE_NomeFantasia)VALUES(NULL,"325571","UNIMED NORDESTE RS SOCIEDADE COOPERATIVA DE SERVIÇOS MÉDICOS LTDA.","UNIMED NORDESTE RS SOCIEDADE COOPERATIVA DE SERVIÇOS MÉDICOS LTD");</v>
      </c>
    </row>
    <row r="1376" spans="1:5" ht="15" customHeight="1">
      <c r="A1376" s="42">
        <v>1357</v>
      </c>
      <c r="B1376" s="42">
        <v>371629</v>
      </c>
      <c r="C1376" s="154" t="s">
        <v>12731</v>
      </c>
      <c r="D1376" s="154" t="s">
        <v>11408</v>
      </c>
      <c r="E1376" s="154" t="str">
        <f t="shared" si="21"/>
        <v>0 CONVENIOSAUDE(CONVENIOSAUDE_Pk,CONVENIOSAUDE_RegistroANS,CONVENIOSAUDE_RazaoSocial,CONVENIOSAUDE_NomeFantasia)VALUES(NULL,"371629","UNIMED NOROESTE CAPIXABA COOPERATIVA DE TRABALHO MÉDICO.","-");</v>
      </c>
    </row>
    <row r="1377" spans="1:5" ht="15" customHeight="1">
      <c r="A1377" s="42">
        <v>1358</v>
      </c>
      <c r="B1377" s="42">
        <v>315494</v>
      </c>
      <c r="C1377" s="154" t="s">
        <v>12726</v>
      </c>
      <c r="D1377" s="154" t="s">
        <v>12725</v>
      </c>
      <c r="E1377" s="154" t="str">
        <f t="shared" si="21"/>
        <v>0 CONVENIOSAUDE(CONVENIOSAUDE_Pk,CONVENIOSAUDE_RegistroANS,CONVENIOSAUDE_RazaoSocial,CONVENIOSAUDE_NomeFantasia)VALUES(NULL,"315494","UNIMED NOROESTE DE MINAS COOPERATIVA DE TRABALHO MEDICO LTDA","UNIMED NOROESTE DE MINAS");</v>
      </c>
    </row>
    <row r="1378" spans="1:5" ht="15" customHeight="1">
      <c r="A1378" s="42">
        <v>1359</v>
      </c>
      <c r="B1378" s="42">
        <v>365777</v>
      </c>
      <c r="C1378" s="154" t="s">
        <v>12718</v>
      </c>
      <c r="D1378" s="154" t="s">
        <v>12717</v>
      </c>
      <c r="E1378" s="154" t="str">
        <f t="shared" si="21"/>
        <v>0 CONVENIOSAUDE(CONVENIOSAUDE_Pk,CONVENIOSAUDE_RegistroANS,CONVENIOSAUDE_RazaoSocial,CONVENIOSAUDE_NomeFantasia)VALUES(NULL,"365777","UNIMED NOROESTE DO PARANÁ COOP DE TRABALHO MÉDICO .","UNIMED DE UMUARAMA");</v>
      </c>
    </row>
    <row r="1379" spans="1:5" ht="15" customHeight="1">
      <c r="A1379" s="42">
        <v>1360</v>
      </c>
      <c r="B1379" s="42">
        <v>360414</v>
      </c>
      <c r="C1379" s="154" t="s">
        <v>12712</v>
      </c>
      <c r="D1379" s="154" t="s">
        <v>12711</v>
      </c>
      <c r="E1379" s="154" t="str">
        <f t="shared" si="21"/>
        <v>0 CONVENIOSAUDE(CONVENIOSAUDE_Pk,CONVENIOSAUDE_RegistroANS,CONVENIOSAUDE_RazaoSocial,CONVENIOSAUDE_NomeFantasia)VALUES(NULL,"360414","UNIMED NOROESTE FLUMINENSE - COOPERATIVA DE TRABALHO MÉDICO","UNIMED NOROESTE FLUMINENSE");</v>
      </c>
    </row>
    <row r="1380" spans="1:5" ht="15" customHeight="1">
      <c r="A1380" s="42">
        <v>1361</v>
      </c>
      <c r="B1380" s="42">
        <v>357260</v>
      </c>
      <c r="C1380" s="154" t="s">
        <v>12706</v>
      </c>
      <c r="D1380" s="154" t="s">
        <v>12705</v>
      </c>
      <c r="E1380" s="154" t="str">
        <f t="shared" si="21"/>
        <v>0 CONVENIOSAUDE(CONVENIOSAUDE_Pk,CONVENIOSAUDE_RegistroANS,CONVENIOSAUDE_RazaoSocial,CONVENIOSAUDE_NomeFantasia)VALUES(NULL,"357260","UNIMED NOROESTE/RS - SOCIEDADE COOPERATIVA DE SERVICOS MEDICOS LTDA","UNIMED NOROESTE/RS");</v>
      </c>
    </row>
    <row r="1381" spans="1:5" ht="15" customHeight="1">
      <c r="A1381" s="42">
        <v>1362</v>
      </c>
      <c r="B1381" s="42">
        <v>371777</v>
      </c>
      <c r="C1381" s="154" t="s">
        <v>12699</v>
      </c>
      <c r="D1381" s="154" t="s">
        <v>12698</v>
      </c>
      <c r="E1381" s="154" t="str">
        <f t="shared" si="21"/>
        <v>0 CONVENIOSAUDE(CONVENIOSAUDE_Pk,CONVENIOSAUDE_RegistroANS,CONVENIOSAUDE_RazaoSocial,CONVENIOSAUDE_NomeFantasia)VALUES(NULL,"371777","UNIMED NORTE CAPIXABA- COOPERATIVA DE TRABALHO MÉDICO","UNIMED NORTE CAPIXABA");</v>
      </c>
    </row>
    <row r="1382" spans="1:5" ht="15" customHeight="1">
      <c r="A1382" s="42">
        <v>1363</v>
      </c>
      <c r="B1382" s="42">
        <v>353663</v>
      </c>
      <c r="C1382" s="154" t="s">
        <v>12691</v>
      </c>
      <c r="D1382" s="154" t="s">
        <v>12690</v>
      </c>
      <c r="E1382" s="154" t="str">
        <f t="shared" si="21"/>
        <v>0 CONVENIOSAUDE(CONVENIOSAUDE_Pk,CONVENIOSAUDE_RegistroANS,CONVENIOSAUDE_RazaoSocial,CONVENIOSAUDE_NomeFantasia)VALUES(NULL,"353663","UNIMED NORTE DO MATO GROSSO COOPERATIVA DE TRABALHO MÉDICO","UNIMED NORTE DO MATO GROSSO");</v>
      </c>
    </row>
    <row r="1383" spans="1:5" ht="15" customHeight="1">
      <c r="A1383" s="42">
        <v>1364</v>
      </c>
      <c r="B1383" s="42">
        <v>358282</v>
      </c>
      <c r="C1383" s="154" t="s">
        <v>12685</v>
      </c>
      <c r="D1383" s="154" t="s">
        <v>12684</v>
      </c>
      <c r="E1383" s="154" t="str">
        <f t="shared" si="21"/>
        <v>0 CONVENIOSAUDE(CONVENIOSAUDE_Pk,CONVENIOSAUDE_RegistroANS,CONVENIOSAUDE_RazaoSocial,CONVENIOSAUDE_NomeFantasia)VALUES(NULL,"358282","UNIMED NORTE DO PARANÁ COOPERATIVA REGIONAL DE TRABALHO MÉDICO","UNIMED NORTE DO PARANÁ");</v>
      </c>
    </row>
    <row r="1384" spans="1:5" ht="15" customHeight="1">
      <c r="A1384" s="42">
        <v>1365</v>
      </c>
      <c r="B1384" s="42">
        <v>312592</v>
      </c>
      <c r="C1384" s="154" t="s">
        <v>12679</v>
      </c>
      <c r="D1384" s="154" t="s">
        <v>12678</v>
      </c>
      <c r="E1384" s="154" t="str">
        <f t="shared" si="21"/>
        <v>0 CONVENIOSAUDE(CONVENIOSAUDE_Pk,CONVENIOSAUDE_RegistroANS,CONVENIOSAUDE_RazaoSocial,CONVENIOSAUDE_NomeFantasia)VALUES(NULL,"312592","UNIMED NORTE FLUMINENSE COOPERATIVA DE TRABALHO MEDICO","UNIMED NORTE FLUMINENSE");</v>
      </c>
    </row>
    <row r="1385" spans="1:5" ht="15" customHeight="1">
      <c r="A1385" s="42">
        <v>1366</v>
      </c>
      <c r="B1385" s="42">
        <v>323055</v>
      </c>
      <c r="C1385" s="154" t="s">
        <v>12674</v>
      </c>
      <c r="D1385" s="154" t="s">
        <v>12673</v>
      </c>
      <c r="E1385" s="154" t="str">
        <f t="shared" si="21"/>
        <v>0 CONVENIOSAUDE(CONVENIOSAUDE_Pk,CONVENIOSAUDE_RegistroANS,CONVENIOSAUDE_RazaoSocial,CONVENIOSAUDE_NomeFantasia)VALUES(NULL,"323055","UNIMED NORTE PAULISTA - COOPERATIVA DE TRABALHO MÉDICO","UNIMED DE ITUVERAVA");</v>
      </c>
    </row>
    <row r="1386" spans="1:5" ht="15" customHeight="1">
      <c r="A1386" s="42">
        <v>1367</v>
      </c>
      <c r="B1386" s="42">
        <v>366064</v>
      </c>
      <c r="C1386" s="154" t="s">
        <v>12665</v>
      </c>
      <c r="D1386" s="154" t="s">
        <v>12665</v>
      </c>
      <c r="E1386" s="154" t="str">
        <f t="shared" si="21"/>
        <v>0 CONVENIOSAUDE(CONVENIOSAUDE_Pk,CONVENIOSAUDE_RegistroANS,CONVENIOSAUDE_RazaoSocial,CONVENIOSAUDE_NomeFantasia)VALUES(NULL,"366064","UNIMED NORTE PIONEIRO - COOPERATIVA DE TRABALHO MÉDICO","UNIMED NORTE PIONEIRO - COOPERATIVA DE TRABALHO MÉDICO");</v>
      </c>
    </row>
    <row r="1387" spans="1:5" ht="15" customHeight="1">
      <c r="A1387" s="42">
        <v>1368</v>
      </c>
      <c r="B1387" s="42">
        <v>324213</v>
      </c>
      <c r="C1387" s="154" t="s">
        <v>12660</v>
      </c>
      <c r="D1387" s="154" t="s">
        <v>12659</v>
      </c>
      <c r="E1387" s="154" t="str">
        <f t="shared" si="21"/>
        <v>0 CONVENIOSAUDE(CONVENIOSAUDE_Pk,CONVENIOSAUDE_RegistroANS,CONVENIOSAUDE_RazaoSocial,CONVENIOSAUDE_NomeFantasia)VALUES(NULL,"324213","UNIMED NORTE/NORDESTE CONFEDERAÇAO DAS SOC. COOP. DE TRAB. MEDICO","UNIMED NORTE/NORDESTE");</v>
      </c>
    </row>
    <row r="1388" spans="1:5" ht="15" customHeight="1">
      <c r="A1388" s="42">
        <v>1369</v>
      </c>
      <c r="B1388" s="42">
        <v>335479</v>
      </c>
      <c r="C1388" s="154" t="s">
        <v>12652</v>
      </c>
      <c r="D1388" s="154" t="s">
        <v>12651</v>
      </c>
      <c r="E1388" s="154" t="str">
        <f t="shared" si="21"/>
        <v>0 CONVENIOSAUDE(CONVENIOSAUDE_Pk,CONVENIOSAUDE_RegistroANS,CONVENIOSAUDE_RazaoSocial,CONVENIOSAUDE_NomeFantasia)VALUES(NULL,"335479","UNIMED NOVA FRIBURGO-SOC.COOP.SERV.MED.HOSP.LTDA.","UNIMED NOVA FRIBURGO LTDA");</v>
      </c>
    </row>
    <row r="1389" spans="1:5" ht="15" customHeight="1">
      <c r="A1389" s="42">
        <v>1370</v>
      </c>
      <c r="B1389" s="42">
        <v>344397</v>
      </c>
      <c r="C1389" s="154" t="s">
        <v>12646</v>
      </c>
      <c r="D1389" s="154" t="s">
        <v>12645</v>
      </c>
      <c r="E1389" s="154" t="str">
        <f t="shared" si="21"/>
        <v>0 CONVENIOSAUDE(CONVENIOSAUDE_Pk,CONVENIOSAUDE_RegistroANS,CONVENIOSAUDE_RazaoSocial,CONVENIOSAUDE_NomeFantasia)VALUES(NULL,"344397","UNIMED NOVA IGUACU COOPERATIVA DE TRABALHO MEDICO","UNIMED NOVA IGUAÇU");</v>
      </c>
    </row>
    <row r="1390" spans="1:5" ht="15" customHeight="1">
      <c r="A1390" s="42">
        <v>1371</v>
      </c>
      <c r="B1390" s="42">
        <v>362140</v>
      </c>
      <c r="C1390" s="154" t="s">
        <v>12639</v>
      </c>
      <c r="D1390" s="154" t="s">
        <v>12638</v>
      </c>
      <c r="E1390" s="154" t="str">
        <f t="shared" si="21"/>
        <v>0 CONVENIOSAUDE(CONVENIOSAUDE_Pk,CONVENIOSAUDE_RegistroANS,CONVENIOSAUDE_RazaoSocial,CONVENIOSAUDE_NomeFantasia)VALUES(NULL,"362140","UNIMED OESTE DO PARÁ - COOPERATIVA DE TRABALHO MÉDICO","UNIMED OESTE DO PARA COOP TRABALHO MEDICO");</v>
      </c>
    </row>
    <row r="1391" spans="1:5" ht="15" customHeight="1">
      <c r="A1391" s="42">
        <v>1372</v>
      </c>
      <c r="B1391" s="42">
        <v>309907</v>
      </c>
      <c r="C1391" s="154" t="s">
        <v>12632</v>
      </c>
      <c r="D1391" s="154" t="s">
        <v>12631</v>
      </c>
      <c r="E1391" s="154" t="str">
        <f t="shared" si="21"/>
        <v>0 CONVENIOSAUDE(CONVENIOSAUDE_Pk,CONVENIOSAUDE_RegistroANS,CONVENIOSAUDE_RazaoSocial,CONVENIOSAUDE_NomeFantasia)VALUES(NULL,"309907","UNIMED PALMAS COOPERATIVA DE TRABALHO MÉDICO","UNIMED PALMAS");</v>
      </c>
    </row>
    <row r="1392" spans="1:5" ht="15" customHeight="1">
      <c r="A1392" s="42">
        <v>1373</v>
      </c>
      <c r="B1392" s="42">
        <v>369233</v>
      </c>
      <c r="C1392" s="154" t="s">
        <v>12623</v>
      </c>
      <c r="D1392" s="154" t="s">
        <v>12622</v>
      </c>
      <c r="E1392" s="154" t="str">
        <f t="shared" si="21"/>
        <v>0 CONVENIOSAUDE(CONVENIOSAUDE_Pk,CONVENIOSAUDE_RegistroANS,CONVENIOSAUDE_RazaoSocial,CONVENIOSAUDE_NomeFantasia)VALUES(NULL,"369233","UNIMED PALMEIRA DOS ÍNDIOS COOPERATIVA DE TRABALHO MÉDICO LT","UNIMED PALMEIRA DOS ÍNDIOS");</v>
      </c>
    </row>
    <row r="1393" spans="1:5" ht="15" customHeight="1">
      <c r="A1393" s="42">
        <v>1374</v>
      </c>
      <c r="B1393" s="42">
        <v>304344</v>
      </c>
      <c r="C1393" s="154" t="s">
        <v>12616</v>
      </c>
      <c r="D1393" s="154" t="s">
        <v>12615</v>
      </c>
      <c r="E1393" s="154" t="str">
        <f t="shared" si="21"/>
        <v>0 CONVENIOSAUDE(CONVENIOSAUDE_Pk,CONVENIOSAUDE_RegistroANS,CONVENIOSAUDE_RazaoSocial,CONVENIOSAUDE_NomeFantasia)VALUES(NULL,"304344","UNIMED PARÁ DE MINAS COOPERATIVA DE TRABALHO MÉDICO LTDA.","UNIMED CENTRO-OESTE");</v>
      </c>
    </row>
    <row r="1394" spans="1:5" ht="15" customHeight="1">
      <c r="A1394" s="42">
        <v>1375</v>
      </c>
      <c r="B1394" s="42">
        <v>324523</v>
      </c>
      <c r="C1394" s="154" t="s">
        <v>12609</v>
      </c>
      <c r="D1394" s="154" t="s">
        <v>12608</v>
      </c>
      <c r="E1394" s="154" t="str">
        <f t="shared" si="21"/>
        <v>0 CONVENIOSAUDE(CONVENIOSAUDE_Pk,CONVENIOSAUDE_RegistroANS,CONVENIOSAUDE_RazaoSocial,CONVENIOSAUDE_NomeFantasia)VALUES(NULL,"324523","UNIMED PARAIBA - FEDERAÇAO DAS SOCIEDADES COOPERATIVAS DE TRABALHO MEDICO","UNIMED PARAIBA");</v>
      </c>
    </row>
    <row r="1395" spans="1:5" ht="15" customHeight="1">
      <c r="A1395" s="42">
        <v>1376</v>
      </c>
      <c r="B1395" s="42">
        <v>333719</v>
      </c>
      <c r="C1395" s="154" t="s">
        <v>12603</v>
      </c>
      <c r="D1395" s="154" t="s">
        <v>12603</v>
      </c>
      <c r="E1395" s="154" t="str">
        <f t="shared" si="21"/>
        <v>0 CONVENIOSAUDE(CONVENIOSAUDE_Pk,CONVENIOSAUDE_RegistroANS,CONVENIOSAUDE_RazaoSocial,CONVENIOSAUDE_NomeFantasia)VALUES(NULL,"333719","UNIMED PARNAÍBA - COOPERATIVA DE TRABALHO MÉDICO","UNIMED PARNAÍBA - COOPERATIVA DE TRABALHO MÉDICO");</v>
      </c>
    </row>
    <row r="1396" spans="1:5" ht="15" customHeight="1">
      <c r="A1396" s="42">
        <v>1377</v>
      </c>
      <c r="B1396" s="42">
        <v>370681</v>
      </c>
      <c r="C1396" s="154" t="s">
        <v>12597</v>
      </c>
      <c r="D1396" s="154" t="s">
        <v>12596</v>
      </c>
      <c r="E1396" s="154" t="str">
        <f t="shared" si="21"/>
        <v>0 CONVENIOSAUDE(CONVENIOSAUDE_Pk,CONVENIOSAUDE_RegistroANS,CONVENIOSAUDE_RazaoSocial,CONVENIOSAUDE_NomeFantasia)VALUES(NULL,"370681","UNIMED PATO BRANCO COOPERATIVA DE TRABALHO MEDICO","UNIMED PATO BRANCO");</v>
      </c>
    </row>
    <row r="1397" spans="1:5" ht="15" customHeight="1">
      <c r="A1397" s="42">
        <v>1378</v>
      </c>
      <c r="B1397" s="42">
        <v>336467</v>
      </c>
      <c r="C1397" s="154" t="s">
        <v>12591</v>
      </c>
      <c r="D1397" s="154" t="s">
        <v>12590</v>
      </c>
      <c r="E1397" s="154" t="str">
        <f t="shared" si="21"/>
        <v>0 CONVENIOSAUDE(CONVENIOSAUDE_Pk,CONVENIOSAUDE_RegistroANS,CONVENIOSAUDE_RazaoSocial,CONVENIOSAUDE_NomeFantasia)VALUES(NULL,"336467","UNIMED PATOS - COOPERATIVA DE TRABALHO MÉDICO","UNIMED PATOS");</v>
      </c>
    </row>
    <row r="1398" spans="1:5" ht="15" customHeight="1">
      <c r="A1398" s="42">
        <v>1379</v>
      </c>
      <c r="B1398" s="42">
        <v>353060</v>
      </c>
      <c r="C1398" s="154" t="s">
        <v>12582</v>
      </c>
      <c r="D1398" s="154" t="s">
        <v>12581</v>
      </c>
      <c r="E1398" s="154" t="str">
        <f t="shared" si="21"/>
        <v>0 CONVENIOSAUDE(CONVENIOSAUDE_Pk,CONVENIOSAUDE_RegistroANS,CONVENIOSAUDE_RazaoSocial,CONVENIOSAUDE_NomeFantasia)VALUES(NULL,"353060","UNIMED PATOS DE MINAS COOPERATIVA TRABALHO MÉDICO LTDA.","UNIMED PATOS DE MINAS COOPERATIVA TRABALHO MÉDICO");</v>
      </c>
    </row>
    <row r="1399" spans="1:5" ht="15" customHeight="1">
      <c r="A1399" s="42">
        <v>1380</v>
      </c>
      <c r="B1399" s="42">
        <v>355593</v>
      </c>
      <c r="C1399" s="154" t="s">
        <v>12576</v>
      </c>
      <c r="D1399" s="154" t="s">
        <v>12575</v>
      </c>
      <c r="E1399" s="154" t="str">
        <f t="shared" si="21"/>
        <v>0 CONVENIOSAUDE(CONVENIOSAUDE_Pk,CONVENIOSAUDE_RegistroANS,CONVENIOSAUDE_RazaoSocial,CONVENIOSAUDE_NomeFantasia)VALUES(NULL,"355593","UNIMED PATROCÍNIO COOPERATIVA DE TRABALHO MÉDICO LTDA.","UNIMED PATROCÍNIO");</v>
      </c>
    </row>
    <row r="1400" spans="1:5" ht="15" customHeight="1">
      <c r="A1400" s="42">
        <v>1381</v>
      </c>
      <c r="B1400" s="42">
        <v>301337</v>
      </c>
      <c r="C1400" s="154" t="s">
        <v>12569</v>
      </c>
      <c r="D1400" s="154" t="s">
        <v>12569</v>
      </c>
      <c r="E1400" s="154" t="str">
        <f t="shared" si="21"/>
        <v>0 CONVENIOSAUDE(CONVENIOSAUDE_Pk,CONVENIOSAUDE_RegistroANS,CONVENIOSAUDE_RazaoSocial,CONVENIOSAUDE_NomeFantasia)VALUES(NULL,"301337","UNIMED PAULISTANA - SOCIEDADE COOPERATIVA TRABALHO MÉDICO","UNIMED PAULISTANA - SOCIEDADE COOPERATIVA TRABALHO MÉDICO");</v>
      </c>
    </row>
    <row r="1401" spans="1:5" ht="15" customHeight="1">
      <c r="A1401" s="42">
        <v>1382</v>
      </c>
      <c r="B1401" s="42">
        <v>311375</v>
      </c>
      <c r="C1401" s="154" t="s">
        <v>12565</v>
      </c>
      <c r="D1401" s="154" t="s">
        <v>12564</v>
      </c>
      <c r="E1401" s="154" t="str">
        <f t="shared" si="21"/>
        <v>0 CONVENIOSAUDE(CONVENIOSAUDE_Pk,CONVENIOSAUDE_RegistroANS,CONVENIOSAUDE_RazaoSocial,CONVENIOSAUDE_NomeFantasia)VALUES(NULL,"311375","UNIMED PELOTAS - SOCIEDADE COOPERATIVA DE TRABALHO MÉDICO LTDA","UNIMED PELOTAS");</v>
      </c>
    </row>
    <row r="1402" spans="1:5" ht="15" customHeight="1">
      <c r="A1402" s="42">
        <v>1383</v>
      </c>
      <c r="B1402" s="42">
        <v>325759</v>
      </c>
      <c r="C1402" s="154" t="s">
        <v>12559</v>
      </c>
      <c r="D1402" s="154" t="s">
        <v>12558</v>
      </c>
      <c r="E1402" s="154" t="str">
        <f t="shared" si="21"/>
        <v>0 CONVENIOSAUDE(CONVENIOSAUDE_Pk,CONVENIOSAUDE_RegistroANS,CONVENIOSAUDE_RazaoSocial,CONVENIOSAUDE_NomeFantasia)VALUES(NULL,"325759","UNIMED PERNAMBUCANA - FEDERAÇÃO DAS COOPERATIVAS MÉDICAS PERNAMBUCANAS","UNIMED PERNAMBUCANA");</v>
      </c>
    </row>
    <row r="1403" spans="1:5" ht="15" customHeight="1">
      <c r="A1403" s="42">
        <v>1384</v>
      </c>
      <c r="B1403" s="42">
        <v>379778</v>
      </c>
      <c r="C1403" s="154" t="s">
        <v>12553</v>
      </c>
      <c r="D1403" s="154" t="s">
        <v>12552</v>
      </c>
      <c r="E1403" s="154" t="str">
        <f t="shared" si="21"/>
        <v>0 CONVENIOSAUDE(CONVENIOSAUDE_Pk,CONVENIOSAUDE_RegistroANS,CONVENIOSAUDE_RazaoSocial,CONVENIOSAUDE_NomeFantasia)VALUES(NULL,"379778","UNIMED PERNAMBUCO CENTRAL - COOPERATIVA DE TRABALHO MÉDICO","UNIMED PERNAMBUCO CENTRAL");</v>
      </c>
    </row>
    <row r="1404" spans="1:5" ht="15" customHeight="1">
      <c r="A1404" s="42">
        <v>1385</v>
      </c>
      <c r="B1404" s="42">
        <v>323993</v>
      </c>
      <c r="C1404" s="154" t="s">
        <v>12547</v>
      </c>
      <c r="D1404" s="154" t="s">
        <v>12546</v>
      </c>
      <c r="E1404" s="154" t="str">
        <f t="shared" si="21"/>
        <v>0 CONVENIOSAUDE(CONVENIOSAUDE_Pk,CONVENIOSAUDE_RegistroANS,CONVENIOSAUDE_RazaoSocial,CONVENIOSAUDE_NomeFantasia)VALUES(NULL,"323993","UNIMED PETROPOLIS COOPERATIVA DE TRABALHO MÉDICO","UNIMED PETROPOLIS");</v>
      </c>
    </row>
    <row r="1405" spans="1:5" ht="15" customHeight="1">
      <c r="A1405" s="42">
        <v>1386</v>
      </c>
      <c r="B1405" s="42">
        <v>416576</v>
      </c>
      <c r="C1405" s="154" t="s">
        <v>12542</v>
      </c>
      <c r="D1405" s="154" t="s">
        <v>12541</v>
      </c>
      <c r="E1405" s="154" t="str">
        <f t="shared" si="21"/>
        <v>0 CONVENIOSAUDE(CONVENIOSAUDE_Pk,CONVENIOSAUDE_RegistroANS,CONVENIOSAUDE_RazaoSocial,CONVENIOSAUDE_NomeFantasia)VALUES(NULL,"416576","UNIMED PIAUI FEDERAÇÃO DAS COOPERATIVAS DE TRABALHO MEDICO DO ESTADO DO PIAUI","UNIMED PIAUÍ");</v>
      </c>
    </row>
    <row r="1406" spans="1:5" ht="15" customHeight="1">
      <c r="A1406" s="42">
        <v>1387</v>
      </c>
      <c r="B1406" s="42">
        <v>385751</v>
      </c>
      <c r="C1406" s="154" t="s">
        <v>12537</v>
      </c>
      <c r="D1406" s="154" t="s">
        <v>11408</v>
      </c>
      <c r="E1406" s="154" t="str">
        <f t="shared" si="21"/>
        <v>0 CONVENIOSAUDE(CONVENIOSAUDE_Pk,CONVENIOSAUDE_RegistroANS,CONVENIOSAUDE_RazaoSocial,CONVENIOSAUDE_NomeFantasia)VALUES(NULL,"385751","UNIMED PIRAQUEAÇU COOPERATIVA DE TRABALHO MÉDICO","-");</v>
      </c>
    </row>
    <row r="1407" spans="1:5" ht="15" customHeight="1">
      <c r="A1407" s="42">
        <v>1388</v>
      </c>
      <c r="B1407" s="42">
        <v>314242</v>
      </c>
      <c r="C1407" s="154" t="s">
        <v>12532</v>
      </c>
      <c r="D1407" s="154" t="s">
        <v>12531</v>
      </c>
      <c r="E1407" s="154" t="str">
        <f t="shared" si="21"/>
        <v>0 CONVENIOSAUDE(CONVENIOSAUDE_Pk,CONVENIOSAUDE_RegistroANS,CONVENIOSAUDE_RazaoSocial,CONVENIOSAUDE_NomeFantasia)VALUES(NULL,"314242","UNIMED PIRASSUNUNGA - COOPERATIVA DE TRABALHO MÉDICO","UNIMED DE PIRASSUNUNGA-COOPERATIVA DE TRABALHO MÉDICO");</v>
      </c>
    </row>
    <row r="1408" spans="1:5" ht="15" customHeight="1">
      <c r="A1408" s="42">
        <v>1389</v>
      </c>
      <c r="B1408" s="42">
        <v>310131</v>
      </c>
      <c r="C1408" s="154" t="s">
        <v>12527</v>
      </c>
      <c r="D1408" s="154" t="s">
        <v>12526</v>
      </c>
      <c r="E1408" s="154" t="str">
        <f t="shared" si="21"/>
        <v>0 CONVENIOSAUDE(CONVENIOSAUDE_Pk,CONVENIOSAUDE_RegistroANS,CONVENIOSAUDE_RazaoSocial,CONVENIOSAUDE_NomeFantasia)VALUES(NULL,"310131","UNIMED PLANALTO - COOPERATIVA DE TRABALHO MÉDICO","UNIMED PLANALTO");</v>
      </c>
    </row>
    <row r="1409" spans="1:5" ht="15" customHeight="1">
      <c r="A1409" s="42">
        <v>1390</v>
      </c>
      <c r="B1409" s="42">
        <v>362832</v>
      </c>
      <c r="C1409" s="154" t="s">
        <v>12520</v>
      </c>
      <c r="D1409" s="154" t="s">
        <v>12519</v>
      </c>
      <c r="E1409" s="154" t="str">
        <f t="shared" si="21"/>
        <v>0 CONVENIOSAUDE(CONVENIOSAUDE_Pk,CONVENIOSAUDE_RegistroANS,CONVENIOSAUDE_RazaoSocial,CONVENIOSAUDE_NomeFantasia)VALUES(NULL,"362832","UNIMED PLANALTO CENTRAL (RS) - SOCIEDADE COOP. DE SERVICOS MEDICOS LTDA","UNIMED PLANALTO CENTRAL RS");</v>
      </c>
    </row>
    <row r="1410" spans="1:5" ht="15" customHeight="1">
      <c r="A1410" s="42">
        <v>1391</v>
      </c>
      <c r="B1410" s="42">
        <v>319384</v>
      </c>
      <c r="C1410" s="154" t="s">
        <v>12514</v>
      </c>
      <c r="D1410" s="154" t="s">
        <v>12513</v>
      </c>
      <c r="E1410" s="154" t="str">
        <f t="shared" si="21"/>
        <v>0 CONVENIOSAUDE(CONVENIOSAUDE_Pk,CONVENIOSAUDE_RegistroANS,CONVENIOSAUDE_RazaoSocial,CONVENIOSAUDE_NomeFantasia)VALUES(NULL,"319384","UNIMED PLANALTO MÉDIO- COOPERATIVA DE SERVIÇOS MÉDICOS LTDA","UNIMED PLANALTO MÉDIO");</v>
      </c>
    </row>
    <row r="1411" spans="1:5" ht="15" customHeight="1">
      <c r="A1411" s="42">
        <v>1392</v>
      </c>
      <c r="B1411" s="42">
        <v>316148</v>
      </c>
      <c r="C1411" s="154" t="s">
        <v>12505</v>
      </c>
      <c r="D1411" s="154" t="s">
        <v>12504</v>
      </c>
      <c r="E1411" s="154" t="str">
        <f t="shared" si="21"/>
        <v>0 CONVENIOSAUDE(CONVENIOSAUDE_Pk,CONVENIOSAUDE_RegistroANS,CONVENIOSAUDE_RazaoSocial,CONVENIOSAUDE_NomeFantasia)VALUES(NULL,"316148","UNIMED POÇOS DE CALDAS - SOC. COOP. DE TRAB. E SERVIÇOS MÉDI","UNIMED POCOS DE CALDAS");</v>
      </c>
    </row>
    <row r="1412" spans="1:5" ht="15" customHeight="1">
      <c r="A1412" s="42">
        <v>1393</v>
      </c>
      <c r="B1412" s="42">
        <v>349712</v>
      </c>
      <c r="C1412" s="154" t="s">
        <v>12498</v>
      </c>
      <c r="D1412" s="154" t="s">
        <v>12497</v>
      </c>
      <c r="E1412" s="154" t="str">
        <f t="shared" si="21"/>
        <v>0 CONVENIOSAUDE(CONVENIOSAUDE_Pk,CONVENIOSAUDE_RegistroANS,CONVENIOSAUDE_RazaoSocial,CONVENIOSAUDE_NomeFantasia)VALUES(NULL,"349712","UNIMED PONTA GROSSA COOPERATIVA DE TRABALHO MEDICO","UNIMED PONTA GROSSA");</v>
      </c>
    </row>
    <row r="1413" spans="1:5" ht="15" customHeight="1">
      <c r="A1413" s="42">
        <v>1394</v>
      </c>
      <c r="B1413" s="42">
        <v>353876</v>
      </c>
      <c r="C1413" s="154" t="s">
        <v>12492</v>
      </c>
      <c r="D1413" s="154" t="s">
        <v>12491</v>
      </c>
      <c r="E1413" s="154" t="str">
        <f t="shared" si="21"/>
        <v>0 CONVENIOSAUDE(CONVENIOSAUDE_Pk,CONVENIOSAUDE_RegistroANS,CONVENIOSAUDE_RazaoSocial,CONVENIOSAUDE_NomeFantasia)VALUES(NULL,"353876","UNIMED PONTAL DO TRIÂNGULO - COOPERATIVA DE TRABALHO MÉDICO","UNIMED PONTAL DO TRIÂNGULO");</v>
      </c>
    </row>
    <row r="1414" spans="1:5" ht="15" customHeight="1">
      <c r="A1414" s="42">
        <v>1395</v>
      </c>
      <c r="B1414" s="42">
        <v>343722</v>
      </c>
      <c r="C1414" s="154" t="s">
        <v>12486</v>
      </c>
      <c r="D1414" s="154" t="s">
        <v>12485</v>
      </c>
      <c r="E1414" s="154" t="str">
        <f t="shared" si="21"/>
        <v>0 CONVENIOSAUDE(CONVENIOSAUDE_Pk,CONVENIOSAUDE_RegistroANS,CONVENIOSAUDE_RazaoSocial,CONVENIOSAUDE_NomeFantasia)VALUES(NULL,"343722","UNIMED PONTE NOVA - COOP. TRABALHO MEDICO","UNIMED PONTE NOVA E REGIÃO");</v>
      </c>
    </row>
    <row r="1415" spans="1:5" ht="15" customHeight="1">
      <c r="A1415" s="42">
        <v>1396</v>
      </c>
      <c r="B1415" s="42">
        <v>352501</v>
      </c>
      <c r="C1415" s="154" t="s">
        <v>12479</v>
      </c>
      <c r="D1415" s="154" t="s">
        <v>12478</v>
      </c>
      <c r="E1415" s="154" t="str">
        <f t="shared" si="21"/>
        <v>0 CONVENIOSAUDE(CONVENIOSAUDE_Pk,CONVENIOSAUDE_RegistroANS,CONVENIOSAUDE_RazaoSocial,CONVENIOSAUDE_NomeFantasia)VALUES(NULL,"352501","UNIMED PORTO ALEGRE SOCIEDADE COOP.DE TRAB.MÉDICO LTDA","UNIMED PORTO ALEGRE");</v>
      </c>
    </row>
    <row r="1416" spans="1:5" ht="15" customHeight="1">
      <c r="A1416" s="42">
        <v>1397</v>
      </c>
      <c r="B1416" s="42">
        <v>344885</v>
      </c>
      <c r="C1416" s="154" t="s">
        <v>12473</v>
      </c>
      <c r="D1416" s="154" t="s">
        <v>12473</v>
      </c>
      <c r="E1416" s="154" t="str">
        <f t="shared" si="21"/>
        <v>0 CONVENIOSAUDE(CONVENIOSAUDE_Pk,CONVENIOSAUDE_RegistroANS,CONVENIOSAUDE_RazaoSocial,CONVENIOSAUDE_NomeFantasia)VALUES(NULL,"344885","UNIMED RECIFE COOPERATIVA DE TRABALHO MÉDICO","UNIMED RECIFE COOPERATIVA DE TRABALHO MÉDICO");</v>
      </c>
    </row>
    <row r="1417" spans="1:5" ht="15" customHeight="1">
      <c r="A1417" s="42">
        <v>1398</v>
      </c>
      <c r="B1417" s="42">
        <v>350648</v>
      </c>
      <c r="C1417" s="154" t="s">
        <v>12468</v>
      </c>
      <c r="D1417" s="154" t="s">
        <v>12467</v>
      </c>
      <c r="E1417" s="154" t="str">
        <f t="shared" si="21"/>
        <v>0 CONVENIOSAUDE(CONVENIOSAUDE_Pk,CONVENIOSAUDE_RegistroANS,CONVENIOSAUDE_RazaoSocial,CONVENIOSAUDE_NomeFantasia)VALUES(NULL,"350648","UNIMED REGIÃO DA CAMPANHA - RS -SOCIEDADE COOPERATIVA DE SERVIÇOS MÉDICOS LTDA","UNIMED REGIÃO DA CAMPANHA - RS");</v>
      </c>
    </row>
    <row r="1418" spans="1:5" ht="15" customHeight="1">
      <c r="A1418" s="42">
        <v>1399</v>
      </c>
      <c r="B1418" s="42">
        <v>328375</v>
      </c>
      <c r="C1418" s="154" t="s">
        <v>12461</v>
      </c>
      <c r="D1418" s="154" t="s">
        <v>12460</v>
      </c>
      <c r="E1418" s="154" t="str">
        <f t="shared" si="21"/>
        <v>0 CONVENIOSAUDE(CONVENIOSAUDE_Pk,CONVENIOSAUDE_RegistroANS,CONVENIOSAUDE_RazaoSocial,CONVENIOSAUDE_NomeFantasia)VALUES(NULL,"328375","UNIMED REGIÃO DA FRONTEIRA - RS SOCIEDADE COOPERATIVA DE SERVICOS MEDICOS LTDA","UNIMED REGIÃO DA FRONTEIRA - RS");</v>
      </c>
    </row>
    <row r="1419" spans="1:5" ht="15" customHeight="1">
      <c r="A1419" s="42">
        <v>1400</v>
      </c>
      <c r="B1419" s="42">
        <v>311847</v>
      </c>
      <c r="C1419" s="154" t="s">
        <v>12457</v>
      </c>
      <c r="D1419" s="154" t="s">
        <v>12456</v>
      </c>
      <c r="E1419" s="154" t="str">
        <f t="shared" si="21"/>
        <v>0 CONVENIOSAUDE(CONVENIOSAUDE_Pk,CONVENIOSAUDE_RegistroANS,CONVENIOSAUDE_RazaoSocial,CONVENIOSAUDE_NomeFantasia)VALUES(NULL,"311847","UNIMED REGIONAL DA BAIXA MOGIANA COOPERATIVA DE TRABALHO MÉDICO","UNIMED BAIXA MOGIANA");</v>
      </c>
    </row>
    <row r="1420" spans="1:5" ht="15" customHeight="1">
      <c r="A1420" s="42">
        <v>1401</v>
      </c>
      <c r="B1420" s="42">
        <v>306100</v>
      </c>
      <c r="C1420" s="154" t="s">
        <v>12450</v>
      </c>
      <c r="D1420" s="154" t="s">
        <v>12449</v>
      </c>
      <c r="E1420" s="154" t="str">
        <f t="shared" si="21"/>
        <v>0 CONVENIOSAUDE(CONVENIOSAUDE_Pk,CONVENIOSAUDE_RegistroANS,CONVENIOSAUDE_RazaoSocial,CONVENIOSAUDE_NomeFantasia)VALUES(NULL,"306100","UNIMED REGIONAL DE CAMPO MOURÃO COOP TRAB MEDICO LTDA","UNIMED REGIONAL DE CAMPO MOURÂO");</v>
      </c>
    </row>
    <row r="1421" spans="1:5" ht="15" customHeight="1">
      <c r="A1421" s="42">
        <v>1402</v>
      </c>
      <c r="B1421" s="42">
        <v>356212</v>
      </c>
      <c r="C1421" s="154" t="s">
        <v>12444</v>
      </c>
      <c r="D1421" s="154" t="s">
        <v>12443</v>
      </c>
      <c r="E1421" s="154" t="str">
        <f t="shared" si="21"/>
        <v>0 CONVENIOSAUDE(CONVENIOSAUDE_Pk,CONVENIOSAUDE_RegistroANS,CONVENIOSAUDE_RazaoSocial,CONVENIOSAUDE_NomeFantasia)VALUES(NULL,"356212","UNIMED REGIONAL DE CRATEUS COOPERATIVA DE TRAB MÉDICO LTDA.","UNIMED REGIONAL DE CRATEUS");</v>
      </c>
    </row>
    <row r="1422" spans="1:5" ht="15" customHeight="1">
      <c r="A1422" s="42">
        <v>1403</v>
      </c>
      <c r="B1422" s="42">
        <v>316458</v>
      </c>
      <c r="C1422" s="154" t="s">
        <v>12438</v>
      </c>
      <c r="D1422" s="154" t="s">
        <v>12437</v>
      </c>
      <c r="E1422" s="154" t="str">
        <f t="shared" si="21"/>
        <v>0 CONVENIOSAUDE(CONVENIOSAUDE_Pk,CONVENIOSAUDE_RegistroANS,CONVENIOSAUDE_RazaoSocial,CONVENIOSAUDE_NomeFantasia)VALUES(NULL,"316458","UNIMED REGIONAL DE FLORIANO - COOPERATIVA DE TRABALHO MÉDICO","UNIMED REGIONAL FLORIANO");</v>
      </c>
    </row>
    <row r="1423" spans="1:5" ht="15" customHeight="1">
      <c r="A1423" s="42">
        <v>1404</v>
      </c>
      <c r="B1423" s="42">
        <v>313475</v>
      </c>
      <c r="C1423" s="154" t="s">
        <v>12432</v>
      </c>
      <c r="D1423" s="154" t="s">
        <v>12431</v>
      </c>
      <c r="E1423" s="154" t="str">
        <f t="shared" si="21"/>
        <v>0 CONVENIOSAUDE(CONVENIOSAUDE_Pk,CONVENIOSAUDE_RegistroANS,CONVENIOSAUDE_RazaoSocial,CONVENIOSAUDE_NomeFantasia)VALUES(NULL,"313475","UNIMED REGIONAL DE PICOS - COOPERATIVA DE TRABALHO MÉDICO","UNIMED REGIONAL DE PICOS");</v>
      </c>
    </row>
    <row r="1424" spans="1:5" ht="15" customHeight="1">
      <c r="A1424" s="42">
        <v>1405</v>
      </c>
      <c r="B1424" s="42">
        <v>306762</v>
      </c>
      <c r="C1424" s="154" t="s">
        <v>12426</v>
      </c>
      <c r="D1424" s="154" t="s">
        <v>12425</v>
      </c>
      <c r="E1424" s="154" t="str">
        <f t="shared" si="21"/>
        <v>0 CONVENIOSAUDE(CONVENIOSAUDE_Pk,CONVENIOSAUDE_RegistroANS,CONVENIOSAUDE_RazaoSocial,CONVENIOSAUDE_NomeFantasia)VALUES(NULL,"306762","UNIMED REGIONAL JAU - COOPERATIVA DE TRABALHO MÉDICO","UNIMED REGIONAL JAÚ");</v>
      </c>
    </row>
    <row r="1425" spans="1:5" ht="15" customHeight="1">
      <c r="A1425" s="42">
        <v>1406</v>
      </c>
      <c r="B1425" s="42">
        <v>371254</v>
      </c>
      <c r="C1425" s="154" t="s">
        <v>12419</v>
      </c>
      <c r="D1425" s="154" t="s">
        <v>12419</v>
      </c>
      <c r="E1425" s="154" t="str">
        <f t="shared" si="21"/>
        <v>0 CONVENIOSAUDE(CONVENIOSAUDE_Pk,CONVENIOSAUDE_RegistroANS,CONVENIOSAUDE_RazaoSocial,CONVENIOSAUDE_NomeFantasia)VALUES(NULL,"371254","UNIMED REGIONAL MARINGÁ COOP.DE TRABALHO MÉDICO","UNIMED REGIONAL MARINGÁ COOP.DE TRABALHO MÉDICO");</v>
      </c>
    </row>
    <row r="1426" spans="1:5" ht="15" customHeight="1">
      <c r="A1426" s="42">
        <v>1407</v>
      </c>
      <c r="B1426" s="42">
        <v>305472</v>
      </c>
      <c r="C1426" s="154" t="s">
        <v>12411</v>
      </c>
      <c r="D1426" s="154" t="s">
        <v>12410</v>
      </c>
      <c r="E1426" s="154" t="str">
        <f t="shared" si="21"/>
        <v>0 CONVENIOSAUDE(CONVENIOSAUDE_Pk,CONVENIOSAUDE_RegistroANS,CONVENIOSAUDE_RazaoSocial,CONVENIOSAUDE_NomeFantasia)VALUES(NULL,"305472","UNIMED REGIONAL SUL GOIAS COOP. DE TRABALHO MÉDICO LTDA","UNIMED REGIONAL SUL/GO");</v>
      </c>
    </row>
    <row r="1427" spans="1:5" ht="15" customHeight="1">
      <c r="A1427" s="42">
        <v>1408</v>
      </c>
      <c r="B1427" s="42">
        <v>330566</v>
      </c>
      <c r="C1427" s="154" t="s">
        <v>12406</v>
      </c>
      <c r="D1427" s="154" t="s">
        <v>12405</v>
      </c>
      <c r="E1427" s="154" t="str">
        <f t="shared" si="21"/>
        <v>0 CONVENIOSAUDE(CONVENIOSAUDE_Pk,CONVENIOSAUDE_RegistroANS,CONVENIOSAUDE_RazaoSocial,CONVENIOSAUDE_NomeFantasia)VALUES(NULL,"330566","UNIMED RESENDE COOPERATIVA DE TRABALHO MÉDICO","UNIMED RESENDE");</v>
      </c>
    </row>
    <row r="1428" spans="1:5" ht="15" customHeight="1">
      <c r="A1428" s="42">
        <v>1409</v>
      </c>
      <c r="B1428" s="42">
        <v>337871</v>
      </c>
      <c r="C1428" s="154" t="s">
        <v>12399</v>
      </c>
      <c r="D1428" s="154" t="s">
        <v>12399</v>
      </c>
      <c r="E1428" s="154" t="str">
        <f t="shared" si="21"/>
        <v>0 CONVENIOSAUDE(CONVENIOSAUDE_Pk,CONVENIOSAUDE_RegistroANS,CONVENIOSAUDE_RazaoSocial,CONVENIOSAUDE_NomeFantasia)VALUES(NULL,"337871","UNIMED RIO BRANCO COOPERATIVA DE TRABALHO MEDICO LTDA","UNIMED RIO BRANCO COOPERATIVA DE TRABALHO MEDICO LTDA");</v>
      </c>
    </row>
    <row r="1429" spans="1:5" ht="15" customHeight="1">
      <c r="A1429" s="42">
        <v>1410</v>
      </c>
      <c r="B1429" s="42">
        <v>320251</v>
      </c>
      <c r="C1429" s="154" t="s">
        <v>12393</v>
      </c>
      <c r="D1429" s="154" t="s">
        <v>12392</v>
      </c>
      <c r="E1429" s="154" t="str">
        <f t="shared" ref="E1429:E1492" si="22">B$17&amp;$A$11&amp;B1429&amp;$A$11&amp;$A$13&amp;$A$11&amp;C1429&amp;$A$11&amp;$A$13&amp;$A$11&amp;D1429&amp;$A$11&amp;$A$10&amp;$A$14</f>
        <v>0 CONVENIOSAUDE(CONVENIOSAUDE_Pk,CONVENIOSAUDE_RegistroANS,CONVENIOSAUDE_RazaoSocial,CONVENIOSAUDE_NomeFantasia)VALUES(NULL,"320251","UNIMED RIO VERDE COOPERATIVA TRABALHO MEDICO","UNIMED RIO VERDE");</v>
      </c>
    </row>
    <row r="1430" spans="1:5" ht="15" customHeight="1">
      <c r="A1430" s="42">
        <v>1411</v>
      </c>
      <c r="B1430" s="42">
        <v>348406</v>
      </c>
      <c r="C1430" s="154" t="s">
        <v>12388</v>
      </c>
      <c r="D1430" s="154" t="s">
        <v>12387</v>
      </c>
      <c r="E1430" s="154" t="str">
        <f t="shared" si="22"/>
        <v>0 CONVENIOSAUDE(CONVENIOSAUDE_Pk,CONVENIOSAUDE_RegistroANS,CONVENIOSAUDE_RazaoSocial,CONVENIOSAUDE_NomeFantasia)VALUES(NULL,"348406","UNIMED RN FEDERACAO DAS SOC COOP DE TRAB MEDICO LTDA","FURN");</v>
      </c>
    </row>
    <row r="1431" spans="1:5" ht="15" customHeight="1">
      <c r="A1431" s="42">
        <v>1412</v>
      </c>
      <c r="B1431" s="42">
        <v>359777</v>
      </c>
      <c r="C1431" s="154" t="s">
        <v>12382</v>
      </c>
      <c r="D1431" s="154" t="s">
        <v>12381</v>
      </c>
      <c r="E1431" s="154" t="str">
        <f t="shared" si="22"/>
        <v>0 CONVENIOSAUDE(CONVENIOSAUDE_Pk,CONVENIOSAUDE_RegistroANS,CONVENIOSAUDE_RazaoSocial,CONVENIOSAUDE_NomeFantasia)VALUES(NULL,"359777","UNIMED RONDONOPOLIS COOPERATIVA DE TRABALHO MÉDICO LTDA","UNIMED RONDONÓPOLIS");</v>
      </c>
    </row>
    <row r="1432" spans="1:5" ht="15" customHeight="1">
      <c r="A1432" s="42">
        <v>1413</v>
      </c>
      <c r="B1432" s="42">
        <v>349739</v>
      </c>
      <c r="C1432" s="154" t="s">
        <v>12376</v>
      </c>
      <c r="D1432" s="154" t="s">
        <v>12375</v>
      </c>
      <c r="E1432" s="154" t="str">
        <f t="shared" si="22"/>
        <v>0 CONVENIOSAUDE(CONVENIOSAUDE_Pk,CONVENIOSAUDE_RegistroANS,CONVENIOSAUDE_RazaoSocial,CONVENIOSAUDE_NomeFantasia)VALUES(NULL,"349739","UNIMED RS ALEGRETE - SOCIEDADE COOP. DE TRABALHO MÉDICO LTDA","UNIMED(RS)ALEGRETE SOCI.COOPERATIVA DE SERVIÇOS MÉDICOS LTDA");</v>
      </c>
    </row>
    <row r="1433" spans="1:5" ht="15" customHeight="1">
      <c r="A1433" s="42">
        <v>1414</v>
      </c>
      <c r="B1433" s="42">
        <v>300136</v>
      </c>
      <c r="C1433" s="154" t="s">
        <v>12369</v>
      </c>
      <c r="D1433" s="154" t="s">
        <v>12368</v>
      </c>
      <c r="E1433" s="154" t="str">
        <f t="shared" si="22"/>
        <v>0 CONVENIOSAUDE(CONVENIOSAUDE_Pk,CONVENIOSAUDE_RegistroANS,CONVENIOSAUDE_RazaoSocial,CONVENIOSAUDE_NomeFantasia)VALUES(NULL,"300136","UNIMED (RS) LITORAL SUL - SOCIEDADE COOPERATIVA DE TRABALHO MEDICO LTDA.","UNIMED LITORAL SUL");</v>
      </c>
    </row>
    <row r="1434" spans="1:5" ht="15" customHeight="1">
      <c r="A1434" s="42">
        <v>1415</v>
      </c>
      <c r="B1434" s="42">
        <v>353698</v>
      </c>
      <c r="C1434" s="154" t="s">
        <v>12363</v>
      </c>
      <c r="D1434" s="154" t="s">
        <v>12362</v>
      </c>
      <c r="E1434" s="154" t="str">
        <f t="shared" si="22"/>
        <v>0 CONVENIOSAUDE(CONVENIOSAUDE_Pk,CONVENIOSAUDE_RegistroANS,CONVENIOSAUDE_RazaoSocial,CONVENIOSAUDE_NomeFantasia)VALUES(NULL,"353698","UNIMED (RS) REGIÃO DA PRODUÇÃO - SOCIED.COOP.DE SERVIÇOS MÉDICO LTDA.","UNIMED REGIÃO DA PRODUÇÃO");</v>
      </c>
    </row>
    <row r="1435" spans="1:5" ht="15" customHeight="1">
      <c r="A1435" s="42">
        <v>1416</v>
      </c>
      <c r="B1435" s="42">
        <v>301311</v>
      </c>
      <c r="C1435" s="154" t="s">
        <v>12357</v>
      </c>
      <c r="D1435" s="154" t="s">
        <v>12356</v>
      </c>
      <c r="E1435" s="154" t="str">
        <f t="shared" si="22"/>
        <v>0 CONVENIOSAUDE(CONVENIOSAUDE_Pk,CONVENIOSAUDE_RegistroANS,CONVENIOSAUDE_RazaoSocial,CONVENIOSAUDE_NomeFantasia)VALUES(NULL,"301311","UNIMED SALVADOR COOPERATIVA DE TRABALHO MÉDICO","UNIMED SALVADOR");</v>
      </c>
    </row>
    <row r="1436" spans="1:5" ht="15" customHeight="1">
      <c r="A1436" s="42">
        <v>1417</v>
      </c>
      <c r="B1436" s="42">
        <v>319708</v>
      </c>
      <c r="C1436" s="154" t="s">
        <v>12350</v>
      </c>
      <c r="D1436" s="154" t="s">
        <v>12349</v>
      </c>
      <c r="E1436" s="154" t="str">
        <f t="shared" si="22"/>
        <v>0 CONVENIOSAUDE(CONVENIOSAUDE_Pk,CONVENIOSAUDE_RegistroANS,CONVENIOSAUDE_RazaoSocial,CONVENIOSAUDE_NomeFantasia)VALUES(NULL,"319708","UNIMED SANTA MARIA - SOC. COOP. DE SERVIÇOS MÉDICOS LTDA.","UNIMED SANTA MARIA SOC.COOPERATIVA DE SERVIÇOS MÉDICOS LTDA.");</v>
      </c>
    </row>
    <row r="1437" spans="1:5" ht="15" customHeight="1">
      <c r="A1437" s="42">
        <v>1418</v>
      </c>
      <c r="B1437" s="42">
        <v>352179</v>
      </c>
      <c r="C1437" s="154" t="s">
        <v>12343</v>
      </c>
      <c r="D1437" s="154" t="s">
        <v>12342</v>
      </c>
      <c r="E1437" s="154" t="str">
        <f t="shared" si="22"/>
        <v>0 CONVENIOSAUDE(CONVENIOSAUDE_Pk,CONVENIOSAUDE_RegistroANS,CONVENIOSAUDE_RazaoSocial,CONVENIOSAUDE_NomeFantasia)VALUES(NULL,"352179","UNIMED SANTA ROSA SOCIEDADE COOPERATIVA DE SERVIÇO MÉDICO LIMITADA","UNIMED SANTA ROSA LTDA.");</v>
      </c>
    </row>
    <row r="1438" spans="1:5" ht="15" customHeight="1">
      <c r="A1438" s="42">
        <v>1419</v>
      </c>
      <c r="B1438" s="42">
        <v>383520</v>
      </c>
      <c r="C1438" s="154" t="s">
        <v>12336</v>
      </c>
      <c r="D1438" s="154" t="s">
        <v>12335</v>
      </c>
      <c r="E1438" s="154" t="str">
        <f t="shared" si="22"/>
        <v>0 CONVENIOSAUDE(CONVENIOSAUDE_Pk,CONVENIOSAUDE_RegistroANS,CONVENIOSAUDE_RazaoSocial,CONVENIOSAUDE_NomeFantasia)VALUES(NULL,"383520","UNIMED SANTO ANTONIO DE JESUS COOP TRAB MED","UNIMED SANTO ANTONIO DE JESUS");</v>
      </c>
    </row>
    <row r="1439" spans="1:5" ht="15" customHeight="1">
      <c r="A1439" s="42">
        <v>1420</v>
      </c>
      <c r="B1439" s="42">
        <v>362620</v>
      </c>
      <c r="C1439" s="154" t="s">
        <v>12329</v>
      </c>
      <c r="D1439" s="154" t="s">
        <v>12328</v>
      </c>
      <c r="E1439" s="154" t="str">
        <f t="shared" si="22"/>
        <v>0 CONVENIOSAUDE(CONVENIOSAUDE_Pk,CONVENIOSAUDE_RegistroANS,CONVENIOSAUDE_RazaoSocial,CONVENIOSAUDE_NomeFantasia)VALUES(NULL,"362620","UNIMED SANTOS DUMONT SOCIEDADE COOPERATIVA DE SERVIÇOS MÉDICOS LTDA.","UNIMED SANTOS DUMONT SOCIEDADE COOPERATIVA DE SERVIÇOS MÉDICOS L");</v>
      </c>
    </row>
    <row r="1440" spans="1:5" ht="15" customHeight="1">
      <c r="A1440" s="42">
        <v>1421</v>
      </c>
      <c r="B1440" s="42">
        <v>354031</v>
      </c>
      <c r="C1440" s="154" t="s">
        <v>12323</v>
      </c>
      <c r="D1440" s="154" t="s">
        <v>12322</v>
      </c>
      <c r="E1440" s="154" t="str">
        <f t="shared" si="22"/>
        <v>0 CONVENIOSAUDE(CONVENIOSAUDE_Pk,CONVENIOSAUDE_RegistroANS,CONVENIOSAUDE_RazaoSocial,CONVENIOSAUDE_NomeFantasia)VALUES(NULL,"354031","UNIMED SÃO CARLOS - COOPERATIVA DE TRABALHO MÉDICO","UNIMED SAO CARLOS");</v>
      </c>
    </row>
    <row r="1441" spans="1:5" ht="15" customHeight="1">
      <c r="A1441" s="42">
        <v>1422</v>
      </c>
      <c r="B1441" s="42">
        <v>323926</v>
      </c>
      <c r="C1441" s="154" t="s">
        <v>12317</v>
      </c>
      <c r="D1441" s="154" t="s">
        <v>12316</v>
      </c>
      <c r="E1441" s="154" t="str">
        <f t="shared" si="22"/>
        <v>0 CONVENIOSAUDE(CONVENIOSAUDE_Pk,CONVENIOSAUDE_RegistroANS,CONVENIOSAUDE_RazaoSocial,CONVENIOSAUDE_NomeFantasia)VALUES(NULL,"323926","UNIMED SÃO JOÃO DEL REI - COOP. TRABALHO MEDICO","UNIMED SÃO JOÃO DEL REI COOPERATIVA DE TRABALHO MEDICO");</v>
      </c>
    </row>
    <row r="1442" spans="1:5" ht="15" customHeight="1">
      <c r="A1442" s="42">
        <v>1423</v>
      </c>
      <c r="B1442" s="42">
        <v>327638</v>
      </c>
      <c r="C1442" s="154" t="s">
        <v>12311</v>
      </c>
      <c r="D1442" s="154" t="s">
        <v>12310</v>
      </c>
      <c r="E1442" s="154" t="str">
        <f t="shared" si="22"/>
        <v>0 CONVENIOSAUDE(CONVENIOSAUDE_Pk,CONVENIOSAUDE_RegistroANS,CONVENIOSAUDE_RazaoSocial,CONVENIOSAUDE_NomeFantasia)VALUES(NULL,"327638","UNIMED SÃO JOÃO NEPOMUCENO COOPERATIVA DE TRABALHO MÉDICO LTDA.","UNIMED SÃO JOÃO NEPOMUCENO");</v>
      </c>
    </row>
    <row r="1443" spans="1:5" ht="15" customHeight="1">
      <c r="A1443" s="42">
        <v>1424</v>
      </c>
      <c r="B1443" s="42">
        <v>335100</v>
      </c>
      <c r="C1443" s="154" t="s">
        <v>12305</v>
      </c>
      <c r="D1443" s="154" t="s">
        <v>12304</v>
      </c>
      <c r="E1443" s="154" t="str">
        <f t="shared" si="22"/>
        <v>0 CONVENIOSAUDE(CONVENIOSAUDE_Pk,CONVENIOSAUDE_RegistroANS,CONVENIOSAUDE_RazaoSocial,CONVENIOSAUDE_NomeFantasia)VALUES(NULL,"335100","UNIMED SAO JOSÉ DO RIO PRETO - COOP. DE TRABALHO MÉDICO","UNIMED SAO JOSÉ DO RIO PRETO");</v>
      </c>
    </row>
    <row r="1444" spans="1:5" ht="15" customHeight="1">
      <c r="A1444" s="42">
        <v>1425</v>
      </c>
      <c r="B1444" s="42">
        <v>370088</v>
      </c>
      <c r="C1444" s="154" t="s">
        <v>12299</v>
      </c>
      <c r="D1444" s="154" t="s">
        <v>12298</v>
      </c>
      <c r="E1444" s="154" t="str">
        <f t="shared" si="22"/>
        <v>0 CONVENIOSAUDE(CONVENIOSAUDE_Pk,CONVENIOSAUDE_RegistroANS,CONVENIOSAUDE_RazaoSocial,CONVENIOSAUDE_NomeFantasia)VALUES(NULL,"370088","UNIMED SÃO LOURENÇO COOPERATIVA DE TRABALHO MÉDICO","UNIMED CIRCUITO DAS AGUAS");</v>
      </c>
    </row>
    <row r="1445" spans="1:5" ht="15" customHeight="1">
      <c r="A1445" s="42">
        <v>1426</v>
      </c>
      <c r="B1445" s="42">
        <v>327352</v>
      </c>
      <c r="C1445" s="154" t="s">
        <v>12294</v>
      </c>
      <c r="D1445" s="154" t="s">
        <v>12293</v>
      </c>
      <c r="E1445" s="154" t="str">
        <f t="shared" si="22"/>
        <v>0 CONVENIOSAUDE(CONVENIOSAUDE_Pk,CONVENIOSAUDE_RegistroANS,CONVENIOSAUDE_RazaoSocial,CONVENIOSAUDE_NomeFantasia)VALUES(NULL,"327352","UNIMED SÃO SEBASTIÃO DO PARAÍSO COOPERATIVA DE TRABALHO MÉDICO","UNIMED SÃO SEBASTIÃO DO PARAÍSO");</v>
      </c>
    </row>
    <row r="1446" spans="1:5" ht="15" customHeight="1">
      <c r="A1446" s="42">
        <v>1427</v>
      </c>
      <c r="B1446" s="42">
        <v>701</v>
      </c>
      <c r="C1446" s="154" t="s">
        <v>12289</v>
      </c>
      <c r="D1446" s="154" t="s">
        <v>12288</v>
      </c>
      <c r="E1446" s="154" t="str">
        <f t="shared" si="22"/>
        <v>0 CONVENIOSAUDE(CONVENIOSAUDE_Pk,CONVENIOSAUDE_RegistroANS,CONVENIOSAUDE_RazaoSocial,CONVENIOSAUDE_NomeFantasia)VALUES(NULL,"701","UNIMED SEGUROS SAÚDE S/A","UNIMED SEGUROS");</v>
      </c>
    </row>
    <row r="1447" spans="1:5" ht="15" customHeight="1">
      <c r="A1447" s="42">
        <v>1428</v>
      </c>
      <c r="B1447" s="42">
        <v>407330</v>
      </c>
      <c r="C1447" s="154" t="s">
        <v>12280</v>
      </c>
      <c r="D1447" s="154" t="s">
        <v>11408</v>
      </c>
      <c r="E1447" s="154" t="str">
        <f t="shared" si="22"/>
        <v>0 CONVENIOSAUDE(CONVENIOSAUDE_Pk,CONVENIOSAUDE_RegistroANS,CONVENIOSAUDE_RazaoSocial,CONVENIOSAUDE_NomeFantasia)VALUES(NULL,"407330","UNIMED SENHOR DO BONFIM - COOPERATIVA DE TRABALHO MÉDICO","-");</v>
      </c>
    </row>
    <row r="1448" spans="1:5" ht="15" customHeight="1">
      <c r="A1448" s="42">
        <v>1429</v>
      </c>
      <c r="B1448" s="42">
        <v>337668</v>
      </c>
      <c r="C1448" s="154" t="s">
        <v>12275</v>
      </c>
      <c r="D1448" s="154" t="s">
        <v>12274</v>
      </c>
      <c r="E1448" s="154" t="str">
        <f t="shared" si="22"/>
        <v>0 CONVENIOSAUDE(CONVENIOSAUDE_Pk,CONVENIOSAUDE_RegistroANS,CONVENIOSAUDE_RazaoSocial,CONVENIOSAUDE_NomeFantasia)VALUES(NULL,"337668","UNIMED SERGIPE - COOPERATIVA DE TRABALHO MÉDICO","UNMED SERGIPE - COOPERATIVA DE TRABALHO MEDICO");</v>
      </c>
    </row>
    <row r="1449" spans="1:5" ht="15" customHeight="1">
      <c r="A1449" s="42">
        <v>1430</v>
      </c>
      <c r="B1449" s="42">
        <v>349534</v>
      </c>
      <c r="C1449" s="154" t="s">
        <v>12269</v>
      </c>
      <c r="D1449" s="154" t="s">
        <v>12268</v>
      </c>
      <c r="E1449" s="154" t="str">
        <f t="shared" si="22"/>
        <v>0 CONVENIOSAUDE(CONVENIOSAUDE_Pk,CONVENIOSAUDE_RegistroANS,CONVENIOSAUDE_RazaoSocial,CONVENIOSAUDE_NomeFantasia)VALUES(NULL,"349534","UNIMED SETE LAGOAS COOPERATIVA TRABALHO MÉDICO","UNIMED SETE LAGOAS COOPERATIVA TRABALHO MEDICO");</v>
      </c>
    </row>
    <row r="1450" spans="1:5" ht="15" customHeight="1">
      <c r="A1450" s="42">
        <v>1431</v>
      </c>
      <c r="B1450" s="42">
        <v>348295</v>
      </c>
      <c r="C1450" s="154" t="s">
        <v>12263</v>
      </c>
      <c r="D1450" s="154" t="s">
        <v>12262</v>
      </c>
      <c r="E1450" s="154" t="str">
        <f t="shared" si="22"/>
        <v>0 CONVENIOSAUDE(CONVENIOSAUDE_Pk,CONVENIOSAUDE_RegistroANS,CONVENIOSAUDE_RazaoSocial,CONVENIOSAUDE_NomeFantasia)VALUES(NULL,"348295","UNIMED SOROCABA COOPERATIVA DE TRABALHO MÉDICO","UNIMED SOROCABA");</v>
      </c>
    </row>
    <row r="1451" spans="1:5" ht="15" customHeight="1">
      <c r="A1451" s="42">
        <v>1432</v>
      </c>
      <c r="B1451" s="42">
        <v>343153</v>
      </c>
      <c r="C1451" s="154" t="s">
        <v>12259</v>
      </c>
      <c r="D1451" s="154" t="s">
        <v>12258</v>
      </c>
      <c r="E1451" s="154" t="str">
        <f t="shared" si="22"/>
        <v>0 CONVENIOSAUDE(CONVENIOSAUDE_Pk,CONVENIOSAUDE_RegistroANS,CONVENIOSAUDE_RazaoSocial,CONVENIOSAUDE_NomeFantasia)VALUES(NULL,"343153","UNIMED SOUSA - COOPERATIVA DE TRABALHO MÉDICO","UNIMED SOUSA");</v>
      </c>
    </row>
    <row r="1452" spans="1:5" ht="15" customHeight="1">
      <c r="A1452" s="42">
        <v>1433</v>
      </c>
      <c r="B1452" s="42">
        <v>402834</v>
      </c>
      <c r="C1452" s="154" t="s">
        <v>12253</v>
      </c>
      <c r="D1452" s="154" t="s">
        <v>12252</v>
      </c>
      <c r="E1452" s="154" t="str">
        <f t="shared" si="22"/>
        <v>0 CONVENIOSAUDE(CONVENIOSAUDE_Pk,CONVENIOSAUDE_RegistroANS,CONVENIOSAUDE_RazaoSocial,CONVENIOSAUDE_NomeFantasia)VALUES(NULL,"402834","UNIMED STA RITA, STA ROSA E SÃO SIMÃO COOP. TRAB. MÉDICO","UNIMED STA RITA, STA ROSA E SÃO SIMÃO");</v>
      </c>
    </row>
    <row r="1453" spans="1:5" ht="15" customHeight="1">
      <c r="A1453" s="42">
        <v>1434</v>
      </c>
      <c r="B1453" s="42">
        <v>324175</v>
      </c>
      <c r="C1453" s="154" t="s">
        <v>12246</v>
      </c>
      <c r="D1453" s="154" t="s">
        <v>12245</v>
      </c>
      <c r="E1453" s="154" t="str">
        <f t="shared" si="22"/>
        <v>0 CONVENIOSAUDE(CONVENIOSAUDE_Pk,CONVENIOSAUDE_RegistroANS,CONVENIOSAUDE_RazaoSocial,CONVENIOSAUDE_NomeFantasia)VALUES(NULL,"324175","UNIMED SUDOESTE DE MINAS COOPERATIVA DE TRABALHO MÉDICO","UNIMED SUDOESTE DE MINAS");</v>
      </c>
    </row>
    <row r="1454" spans="1:5" ht="15" customHeight="1">
      <c r="A1454" s="42">
        <v>1435</v>
      </c>
      <c r="B1454" s="42">
        <v>320706</v>
      </c>
      <c r="C1454" s="154" t="s">
        <v>12240</v>
      </c>
      <c r="D1454" s="154" t="s">
        <v>12239</v>
      </c>
      <c r="E1454" s="154" t="str">
        <f t="shared" si="22"/>
        <v>0 CONVENIOSAUDE(CONVENIOSAUDE_Pk,CONVENIOSAUDE_RegistroANS,CONVENIOSAUDE_RazaoSocial,CONVENIOSAUDE_NomeFantasia)VALUES(NULL,"320706","UNIMED SUL CAPIXABA COOPERATIVA DE TRABALHO MÉDICO","UNIMED SUL CAPIXABA");</v>
      </c>
    </row>
    <row r="1455" spans="1:5" ht="15" customHeight="1">
      <c r="A1455" s="42">
        <v>1436</v>
      </c>
      <c r="B1455" s="42">
        <v>366145</v>
      </c>
      <c r="C1455" s="154" t="s">
        <v>12233</v>
      </c>
      <c r="D1455" s="154" t="s">
        <v>12232</v>
      </c>
      <c r="E1455" s="154" t="str">
        <f t="shared" si="22"/>
        <v>0 CONVENIOSAUDE(CONVENIOSAUDE_Pk,CONVENIOSAUDE_RegistroANS,CONVENIOSAUDE_RazaoSocial,CONVENIOSAUDE_NomeFantasia)VALUES(NULL,"366145","UNIMED SUL DO PARA COOPERATIVA DE TRABALHO MÉDICO","UNIMED SUL DO PARÁ COOPERATIVA DE TRABALHO MÉDICO");</v>
      </c>
    </row>
    <row r="1456" spans="1:5" ht="15" customHeight="1">
      <c r="A1456" s="42">
        <v>1437</v>
      </c>
      <c r="B1456" s="42">
        <v>316881</v>
      </c>
      <c r="C1456" s="154" t="s">
        <v>12226</v>
      </c>
      <c r="D1456" s="154" t="s">
        <v>12225</v>
      </c>
      <c r="E1456" s="154" t="str">
        <f t="shared" si="22"/>
        <v>0 CONVENIOSAUDE(CONVENIOSAUDE_Pk,CONVENIOSAUDE_RegistroANS,CONVENIOSAUDE_RazaoSocial,CONVENIOSAUDE_NomeFantasia)VALUES(NULL,"316881","UNIMED TEOFILO OTONI COOPERATIVA DE TRABALHO MÉDICO","UNIMED TRES VALES");</v>
      </c>
    </row>
    <row r="1457" spans="1:5" ht="15" customHeight="1">
      <c r="A1457" s="42">
        <v>1438</v>
      </c>
      <c r="B1457" s="42">
        <v>353353</v>
      </c>
      <c r="C1457" s="154" t="s">
        <v>12219</v>
      </c>
      <c r="D1457" s="154" t="s">
        <v>12218</v>
      </c>
      <c r="E1457" s="154" t="str">
        <f t="shared" si="22"/>
        <v>0 CONVENIOSAUDE(CONVENIOSAUDE_Pk,CONVENIOSAUDE_RegistroANS,CONVENIOSAUDE_RazaoSocial,CONVENIOSAUDE_NomeFantasia)VALUES(NULL,"353353","UNIMED TERESINA - COOPERATIVA DE TRABALHO MÉDICO","UNIMED TERESINA");</v>
      </c>
    </row>
    <row r="1458" spans="1:5" ht="15" customHeight="1">
      <c r="A1458" s="42">
        <v>1439</v>
      </c>
      <c r="B1458" s="42">
        <v>363774</v>
      </c>
      <c r="C1458" s="154" t="s">
        <v>12215</v>
      </c>
      <c r="D1458" s="154" t="s">
        <v>12214</v>
      </c>
      <c r="E1458" s="154" t="str">
        <f t="shared" si="22"/>
        <v>0 CONVENIOSAUDE(CONVENIOSAUDE_Pk,CONVENIOSAUDE_RegistroANS,CONVENIOSAUDE_RazaoSocial,CONVENIOSAUDE_NomeFantasia)VALUES(NULL,"363774","UNIMED TERESÓPOLIS COOPERATIVA DE TRABALHO MÉDICO","UNIMED SERRA DOS ÓRGÃO");</v>
      </c>
    </row>
    <row r="1459" spans="1:5" ht="15" customHeight="1">
      <c r="A1459" s="42">
        <v>1440</v>
      </c>
      <c r="B1459" s="42">
        <v>359033</v>
      </c>
      <c r="C1459" s="154" t="s">
        <v>12207</v>
      </c>
      <c r="D1459" s="154" t="s">
        <v>12207</v>
      </c>
      <c r="E1459" s="154" t="str">
        <f t="shared" si="22"/>
        <v>0 CONVENIOSAUDE(CONVENIOSAUDE_Pk,CONVENIOSAUDE_RegistroANS,CONVENIOSAUDE_RazaoSocial,CONVENIOSAUDE_NomeFantasia)VALUES(NULL,"359033","UNIMED TRÊS CORAÇÕES COOPERATIVA DE TRABALHO MÉDICO LTDA.","UNIMED TRÊS CORAÇÕES COOPERATIVA DE TRABALHO MÉDICO LTDA.");</v>
      </c>
    </row>
    <row r="1460" spans="1:5" ht="15" customHeight="1">
      <c r="A1460" s="42">
        <v>1441</v>
      </c>
      <c r="B1460" s="42">
        <v>364070</v>
      </c>
      <c r="C1460" s="154" t="s">
        <v>12200</v>
      </c>
      <c r="D1460" s="154" t="s">
        <v>12200</v>
      </c>
      <c r="E1460" s="154" t="str">
        <f t="shared" si="22"/>
        <v>0 CONVENIOSAUDE(CONVENIOSAUDE_Pk,CONVENIOSAUDE_RegistroANS,CONVENIOSAUDE_RazaoSocial,CONVENIOSAUDE_NomeFantasia)VALUES(NULL,"364070","UNIMED TRÊS PONTAS - COOPERATIVA DE TRABALHO MÉDICO","UNIMED TRÊS PONTAS - COOPERATIVA DE TRABALHO MÉDICO");</v>
      </c>
    </row>
    <row r="1461" spans="1:5" ht="15" customHeight="1">
      <c r="A1461" s="42">
        <v>1442</v>
      </c>
      <c r="B1461" s="42">
        <v>337498</v>
      </c>
      <c r="C1461" s="154" t="s">
        <v>12195</v>
      </c>
      <c r="D1461" s="154" t="s">
        <v>12194</v>
      </c>
      <c r="E1461" s="154" t="str">
        <f t="shared" si="22"/>
        <v>0 CONVENIOSAUDE(CONVENIOSAUDE_Pk,CONVENIOSAUDE_RegistroANS,CONVENIOSAUDE_RazaoSocial,CONVENIOSAUDE_NomeFantasia)VALUES(NULL,"337498","UNIMED TRÊS RIOS COOPERATIVA DE TRABALHO MÉDICO","UNIMED TRÊS RIOS");</v>
      </c>
    </row>
    <row r="1462" spans="1:5" ht="15" customHeight="1">
      <c r="A1462" s="42">
        <v>1443</v>
      </c>
      <c r="B1462" s="42">
        <v>354066</v>
      </c>
      <c r="C1462" s="154" t="s">
        <v>12190</v>
      </c>
      <c r="D1462" s="154" t="s">
        <v>12189</v>
      </c>
      <c r="E1462" s="154" t="str">
        <f t="shared" si="22"/>
        <v>0 CONVENIOSAUDE(CONVENIOSAUDE_Pk,CONVENIOSAUDE_RegistroANS,CONVENIOSAUDE_RazaoSocial,CONVENIOSAUDE_NomeFantasia)VALUES(NULL,"354066","UNIMED UBERABA COOPERATIVA DE TRABALHO MEDICO LTDA.","UNIMED UBERABA LTDA.");</v>
      </c>
    </row>
    <row r="1463" spans="1:5" ht="15" customHeight="1">
      <c r="A1463" s="42">
        <v>1444</v>
      </c>
      <c r="B1463" s="42">
        <v>384577</v>
      </c>
      <c r="C1463" s="154" t="s">
        <v>12185</v>
      </c>
      <c r="D1463" s="154" t="s">
        <v>12184</v>
      </c>
      <c r="E1463" s="154" t="str">
        <f t="shared" si="22"/>
        <v>0 CONVENIOSAUDE(CONVENIOSAUDE_Pk,CONVENIOSAUDE_RegistroANS,CONVENIOSAUDE_RazaoSocial,CONVENIOSAUDE_NomeFantasia)VALUES(NULL,"384577","UNIMED UBERLÂNDIA COOPERATIVA REGIONAL TRABALHO MÉDICO LTDA","UNIMED UBERLÂNDIA");</v>
      </c>
    </row>
    <row r="1464" spans="1:5" ht="15" customHeight="1">
      <c r="A1464" s="42">
        <v>1445</v>
      </c>
      <c r="B1464" s="42">
        <v>328596</v>
      </c>
      <c r="C1464" s="154" t="s">
        <v>12180</v>
      </c>
      <c r="D1464" s="154" t="s">
        <v>12179</v>
      </c>
      <c r="E1464" s="154" t="str">
        <f t="shared" si="22"/>
        <v>0 CONVENIOSAUDE(CONVENIOSAUDE_Pk,CONVENIOSAUDE_RegistroANS,CONVENIOSAUDE_RazaoSocial,CONVENIOSAUDE_NomeFantasia)VALUES(NULL,"328596","UNIMED URUGUAIANA SOC COOP DE TRAB MÉDICO LTDA","UNIMED URUGUAIANA");</v>
      </c>
    </row>
    <row r="1465" spans="1:5" ht="15" customHeight="1">
      <c r="A1465" s="42">
        <v>1446</v>
      </c>
      <c r="B1465" s="42">
        <v>335541</v>
      </c>
      <c r="C1465" s="154" t="s">
        <v>12173</v>
      </c>
      <c r="D1465" s="154" t="s">
        <v>12172</v>
      </c>
      <c r="E1465" s="154" t="str">
        <f t="shared" si="22"/>
        <v>0 CONVENIOSAUDE(CONVENIOSAUDE_Pk,CONVENIOSAUDE_RegistroANS,CONVENIOSAUDE_RazaoSocial,CONVENIOSAUDE_NomeFantasia)VALUES(NULL,"335541","UNIMED VALE DAS ANTAS, RS - SOC. COOP DE SERVIÇOS MÉDICOS LTDA","UNIMED VALE DAS ANTAS, RS - SOC COOP DE SERVIÇOS MÉDICOS LTD");</v>
      </c>
    </row>
    <row r="1466" spans="1:5" ht="15" customHeight="1">
      <c r="A1466" s="42">
        <v>1447</v>
      </c>
      <c r="B1466" s="42">
        <v>359289</v>
      </c>
      <c r="C1466" s="154" t="s">
        <v>12166</v>
      </c>
      <c r="D1466" s="154" t="s">
        <v>12166</v>
      </c>
      <c r="E1466" s="154" t="str">
        <f t="shared" si="22"/>
        <v>0 CONVENIOSAUDE(CONVENIOSAUDE_Pk,CONVENIOSAUDE_RegistroANS,CONVENIOSAUDE_RazaoSocial,CONVENIOSAUDE_NomeFantasia)VALUES(NULL,"359289","UNIMED VALE DO AÇO COOPERATIVA DE TRABALHO MÉDICO","UNIMED VALE DO AÇO COOPERATIVA DE TRABALHO MÉDICO");</v>
      </c>
    </row>
    <row r="1467" spans="1:5" ht="15" customHeight="1">
      <c r="A1467" s="42">
        <v>1448</v>
      </c>
      <c r="B1467" s="42">
        <v>309877</v>
      </c>
      <c r="C1467" s="154" t="s">
        <v>12160</v>
      </c>
      <c r="D1467" s="154" t="s">
        <v>12159</v>
      </c>
      <c r="E1467" s="154" t="str">
        <f t="shared" si="22"/>
        <v>0 CONVENIOSAUDE(CONVENIOSAUDE_Pk,CONVENIOSAUDE_RegistroANS,CONVENIOSAUDE_RazaoSocial,CONVENIOSAUDE_NomeFantasia)VALUES(NULL,"309877","UNIMED VALE DO AÇU - COOPERATIVA DE TRABALHO MÉDICO","UNIMED VALE DO AÇU");</v>
      </c>
    </row>
    <row r="1468" spans="1:5" ht="15" customHeight="1">
      <c r="A1468" s="42">
        <v>1449</v>
      </c>
      <c r="B1468" s="42">
        <v>313211</v>
      </c>
      <c r="C1468" s="154" t="s">
        <v>12153</v>
      </c>
      <c r="D1468" s="154" t="s">
        <v>12152</v>
      </c>
      <c r="E1468" s="154" t="str">
        <f t="shared" si="22"/>
        <v>0 CONVENIOSAUDE(CONVENIOSAUDE_Pk,CONVENIOSAUDE_RegistroANS,CONVENIOSAUDE_RazaoSocial,CONVENIOSAUDE_NomeFantasia)VALUES(NULL,"313211","UNIMED VALE DO CAÍ SOCIEDADE COOPERATIVA DE SERVIÇOS DE SAÚDE LTDA","UNIMED VALE DO CAÍ");</v>
      </c>
    </row>
    <row r="1469" spans="1:5" ht="15" customHeight="1">
      <c r="A1469" s="42">
        <v>1450</v>
      </c>
      <c r="B1469" s="42">
        <v>337561</v>
      </c>
      <c r="C1469" s="154" t="s">
        <v>12146</v>
      </c>
      <c r="D1469" s="154" t="s">
        <v>12145</v>
      </c>
      <c r="E1469" s="154" t="str">
        <f t="shared" si="22"/>
        <v>0 CONVENIOSAUDE(CONVENIOSAUDE_Pk,CONVENIOSAUDE_RegistroANS,CONVENIOSAUDE_RazaoSocial,CONVENIOSAUDE_NomeFantasia)VALUES(NULL,"337561","UNIMED VALE DO CARANGOLA COOPERATIVA DE TRABALHO MEDICO LTDA","UNIMED VALE DO CARANGOLA");</v>
      </c>
    </row>
    <row r="1470" spans="1:5" ht="15" customHeight="1">
      <c r="A1470" s="42">
        <v>1451</v>
      </c>
      <c r="B1470" s="42">
        <v>302228</v>
      </c>
      <c r="C1470" s="154" t="s">
        <v>12140</v>
      </c>
      <c r="D1470" s="154" t="s">
        <v>12139</v>
      </c>
      <c r="E1470" s="154" t="str">
        <f t="shared" si="22"/>
        <v>0 CONVENIOSAUDE(CONVENIOSAUDE_Pk,CONVENIOSAUDE_RegistroANS,CONVENIOSAUDE_RazaoSocial,CONVENIOSAUDE_NomeFantasia)VALUES(NULL,"302228","UNIMED VALE DO CORUMBÁ COOPERATIVA DE TRABALHO MEDICO","UNIMED VALE DO CORUMBA COOPERATIVA DE TRABALHO MEDICO");</v>
      </c>
    </row>
    <row r="1471" spans="1:5" ht="15" customHeight="1">
      <c r="A1471" s="42">
        <v>1452</v>
      </c>
      <c r="B1471" s="42">
        <v>356832</v>
      </c>
      <c r="C1471" s="154" t="s">
        <v>12132</v>
      </c>
      <c r="D1471" s="154" t="s">
        <v>12131</v>
      </c>
      <c r="E1471" s="154" t="str">
        <f t="shared" si="22"/>
        <v>0 CONVENIOSAUDE(CONVENIOSAUDE_Pk,CONVENIOSAUDE_RegistroANS,CONVENIOSAUDE_RazaoSocial,CONVENIOSAUDE_NomeFantasia)VALUES(NULL,"356832","UNIMED VALE DO JAGUARIBE - COOPERATIVA DE TRABALHO MÉDICO","UNIMED VALE DO JAGUARIBE");</v>
      </c>
    </row>
    <row r="1472" spans="1:5" ht="15" customHeight="1">
      <c r="A1472" s="42">
        <v>1453</v>
      </c>
      <c r="B1472" s="42">
        <v>370975</v>
      </c>
      <c r="C1472" s="154" t="s">
        <v>12126</v>
      </c>
      <c r="D1472" s="154" t="s">
        <v>11408</v>
      </c>
      <c r="E1472" s="154" t="str">
        <f t="shared" si="22"/>
        <v>0 CONVENIOSAUDE(CONVENIOSAUDE_Pk,CONVENIOSAUDE_RegistroANS,CONVENIOSAUDE_RazaoSocial,CONVENIOSAUDE_NomeFantasia)VALUES(NULL,"370975","UNIMED VALE DO JAURU COOPERATIVA DE TRABALHO MÉDICO","-");</v>
      </c>
    </row>
    <row r="1473" spans="1:5" ht="15" customHeight="1">
      <c r="A1473" s="42">
        <v>1454</v>
      </c>
      <c r="B1473" s="42">
        <v>334511</v>
      </c>
      <c r="C1473" s="154" t="s">
        <v>12121</v>
      </c>
      <c r="D1473" s="154" t="s">
        <v>12120</v>
      </c>
      <c r="E1473" s="154" t="str">
        <f t="shared" si="22"/>
        <v>0 CONVENIOSAUDE(CONVENIOSAUDE_Pk,CONVENIOSAUDE_RegistroANS,CONVENIOSAUDE_RazaoSocial,CONVENIOSAUDE_NomeFantasia)VALUES(NULL,"334511","UNIMED VALE DO PARAÍBA - FEDERAÇÃO INTRAFEDERATIVA DAS COOPERATIVAS MÉDICAS","UNIMED - INTRAFEDERATIVA DO VALE DO PARAÍBA");</v>
      </c>
    </row>
    <row r="1474" spans="1:5" ht="15" customHeight="1">
      <c r="A1474" s="42">
        <v>1455</v>
      </c>
      <c r="B1474" s="42">
        <v>308811</v>
      </c>
      <c r="C1474" s="154" t="s">
        <v>12115</v>
      </c>
      <c r="D1474" s="154" t="s">
        <v>12114</v>
      </c>
      <c r="E1474" s="154" t="str">
        <f t="shared" si="22"/>
        <v>0 CONVENIOSAUDE(CONVENIOSAUDE_Pk,CONVENIOSAUDE_RegistroANS,CONVENIOSAUDE_RazaoSocial,CONVENIOSAUDE_NomeFantasia)VALUES(NULL,"308811","UNIMED VALE DO PIQUIRI-COOPERATIVA DE TRABALHO MÉDICO VALE DO PIQUIRI","UNIMED VALE DO PIQUIRI");</v>
      </c>
    </row>
    <row r="1475" spans="1:5" ht="15" customHeight="1">
      <c r="A1475" s="42">
        <v>1456</v>
      </c>
      <c r="B1475" s="42">
        <v>323268</v>
      </c>
      <c r="C1475" s="154" t="s">
        <v>12109</v>
      </c>
      <c r="D1475" s="154" t="s">
        <v>12108</v>
      </c>
      <c r="E1475" s="154" t="str">
        <f t="shared" si="22"/>
        <v>0 CONVENIOSAUDE(CONVENIOSAUDE_Pk,CONVENIOSAUDE_RegistroANS,CONVENIOSAUDE_RazaoSocial,CONVENIOSAUDE_NomeFantasia)VALUES(NULL,"323268","UNIMED VALE DO SÃO FRANCISCO COOPERATIVA DE TRABALHO MÉDICO","UNIMED VALE DO SÃO FRANCISCO");</v>
      </c>
    </row>
    <row r="1476" spans="1:5" ht="15" customHeight="1">
      <c r="A1476" s="42">
        <v>1457</v>
      </c>
      <c r="B1476" s="42">
        <v>356417</v>
      </c>
      <c r="C1476" s="154" t="s">
        <v>12102</v>
      </c>
      <c r="D1476" s="154" t="s">
        <v>12101</v>
      </c>
      <c r="E1476" s="154" t="str">
        <f t="shared" si="22"/>
        <v>0 CONVENIOSAUDE(CONVENIOSAUDE_Pk,CONVENIOSAUDE_RegistroANS,CONVENIOSAUDE_RazaoSocial,CONVENIOSAUDE_NomeFantasia)VALUES(NULL,"356417","UNIMED VALE DO SINOS SOC.COOP.DE TRABALHO MEDICO LTDA","UNIMED VALE DO SINOS");</v>
      </c>
    </row>
    <row r="1477" spans="1:5" ht="15" customHeight="1">
      <c r="A1477" s="42">
        <v>1458</v>
      </c>
      <c r="B1477" s="42">
        <v>311057</v>
      </c>
      <c r="C1477" s="154" t="s">
        <v>12094</v>
      </c>
      <c r="D1477" s="154" t="s">
        <v>12093</v>
      </c>
      <c r="E1477" s="154" t="str">
        <f t="shared" si="22"/>
        <v>0 CONVENIOSAUDE(CONVENIOSAUDE_Pk,CONVENIOSAUDE_RegistroANS,CONVENIOSAUDE_RazaoSocial,CONVENIOSAUDE_NomeFantasia)VALUES(NULL,"311057","UNIMED VALE DO URUCUIA - COOPERATIVA DE TRABALHO MEDICO LTDA","UNIMED VALE DO URUCUIA");</v>
      </c>
    </row>
    <row r="1478" spans="1:5" ht="15" customHeight="1">
      <c r="A1478" s="42">
        <v>1459</v>
      </c>
      <c r="B1478" s="42">
        <v>407062</v>
      </c>
      <c r="C1478" s="154" t="s">
        <v>12087</v>
      </c>
      <c r="D1478" s="154" t="s">
        <v>11408</v>
      </c>
      <c r="E1478" s="154" t="str">
        <f t="shared" si="22"/>
        <v>0 CONVENIOSAUDE(CONVENIOSAUDE_Pk,CONVENIOSAUDE_RegistroANS,CONVENIOSAUDE_RazaoSocial,CONVENIOSAUDE_NomeFantasia)VALUES(NULL,"407062","UNIMED VALENÇA COOPERATIVA DE TRABALHO MEDICO","-");</v>
      </c>
    </row>
    <row r="1479" spans="1:5" ht="15" customHeight="1">
      <c r="A1479" s="42">
        <v>1460</v>
      </c>
      <c r="B1479" s="42">
        <v>344729</v>
      </c>
      <c r="C1479" s="154" t="s">
        <v>12081</v>
      </c>
      <c r="D1479" s="154" t="s">
        <v>12081</v>
      </c>
      <c r="E1479" s="154" t="str">
        <f t="shared" si="22"/>
        <v>0 CONVENIOSAUDE(CONVENIOSAUDE_Pk,CONVENIOSAUDE_RegistroANS,CONVENIOSAUDE_RazaoSocial,CONVENIOSAUDE_NomeFantasia)VALUES(NULL,"344729","UNIMED VARGINHA COOPERATIVA DE TRABALHO MÉDICO","UNIMED VARGINHA COOPERATIVA DE TRABALHO MÉDICO");</v>
      </c>
    </row>
    <row r="1480" spans="1:5" ht="15" customHeight="1">
      <c r="A1480" s="42">
        <v>1461</v>
      </c>
      <c r="B1480" s="42">
        <v>324345</v>
      </c>
      <c r="C1480" s="154" t="s">
        <v>12074</v>
      </c>
      <c r="D1480" s="154" t="s">
        <v>12073</v>
      </c>
      <c r="E1480" s="154" t="str">
        <f t="shared" si="22"/>
        <v>0 CONVENIOSAUDE(CONVENIOSAUDE_Pk,CONVENIOSAUDE_RegistroANS,CONVENIOSAUDE_RazaoSocial,CONVENIOSAUDE_NomeFantasia)VALUES(NULL,"324345","UNIMED VERA CRUZ COOPERATIVA DE TRABALHO MEDICO","UNIMED VERA CRUZ");</v>
      </c>
    </row>
    <row r="1481" spans="1:5" ht="15" customHeight="1">
      <c r="A1481" s="42">
        <v>1462</v>
      </c>
      <c r="B1481" s="42">
        <v>317896</v>
      </c>
      <c r="C1481" s="154" t="s">
        <v>12066</v>
      </c>
      <c r="D1481" s="154" t="s">
        <v>12065</v>
      </c>
      <c r="E1481" s="154" t="str">
        <f t="shared" si="22"/>
        <v>0 CONVENIOSAUDE(CONVENIOSAUDE_Pk,CONVENIOSAUDE_RegistroANS,CONVENIOSAUDE_RazaoSocial,CONVENIOSAUDE_NomeFantasia)VALUES(NULL,"317896","UNIMED VERTENTE DO CAPARAÓ - COOPERATIVA DE TRABALHO MÉDICO LTDA","UNIMED VERTENTE DO CAPARAÓ");</v>
      </c>
    </row>
    <row r="1482" spans="1:5" ht="15" customHeight="1">
      <c r="A1482" s="42">
        <v>1463</v>
      </c>
      <c r="B1482" s="42">
        <v>314587</v>
      </c>
      <c r="C1482" s="154" t="s">
        <v>12059</v>
      </c>
      <c r="D1482" s="154" t="s">
        <v>12058</v>
      </c>
      <c r="E1482" s="154" t="str">
        <f t="shared" si="22"/>
        <v>0 CONVENIOSAUDE(CONVENIOSAUDE_Pk,CONVENIOSAUDE_RegistroANS,CONVENIOSAUDE_RazaoSocial,CONVENIOSAUDE_NomeFantasia)VALUES(NULL,"314587","UNIMED VIÇOSA - COOPERATIVA DE TRABALHO MÉDICO","UNIMED VIÇOSA");</v>
      </c>
    </row>
    <row r="1483" spans="1:5" ht="15" customHeight="1">
      <c r="A1483" s="42">
        <v>1464</v>
      </c>
      <c r="B1483" s="42">
        <v>342131</v>
      </c>
      <c r="C1483" s="154" t="s">
        <v>12053</v>
      </c>
      <c r="D1483" s="154" t="s">
        <v>12052</v>
      </c>
      <c r="E1483" s="154" t="str">
        <f t="shared" si="22"/>
        <v>0 CONVENIOSAUDE(CONVENIOSAUDE_Pk,CONVENIOSAUDE_RegistroANS,CONVENIOSAUDE_RazaoSocial,CONVENIOSAUDE_NomeFantasia)VALUES(NULL,"342131","UNIMED VILHENA COOPERATIVA DE TRABALHO MEDICO","UNIMED VILHENA");</v>
      </c>
    </row>
    <row r="1484" spans="1:5" ht="15" customHeight="1">
      <c r="A1484" s="42">
        <v>1465</v>
      </c>
      <c r="B1484" s="42">
        <v>357391</v>
      </c>
      <c r="C1484" s="154" t="s">
        <v>12044</v>
      </c>
      <c r="D1484" s="154" t="s">
        <v>12043</v>
      </c>
      <c r="E1484" s="154" t="str">
        <f t="shared" si="22"/>
        <v>0 CONVENIOSAUDE(CONVENIOSAUDE_Pk,CONVENIOSAUDE_RegistroANS,CONVENIOSAUDE_RazaoSocial,CONVENIOSAUDE_NomeFantasia)VALUES(NULL,"357391","UNIMED VITORIA COOPERATIVA DE TRABALHO MEDICO","UNIMED VITORIA");</v>
      </c>
    </row>
    <row r="1485" spans="1:5" ht="15" customHeight="1">
      <c r="A1485" s="42">
        <v>1466</v>
      </c>
      <c r="B1485" s="42">
        <v>393321</v>
      </c>
      <c r="C1485" s="154" t="s">
        <v>12038</v>
      </c>
      <c r="D1485" s="154" t="s">
        <v>12037</v>
      </c>
      <c r="E1485" s="154" t="str">
        <f t="shared" si="22"/>
        <v>0 CONVENIOSAUDE(CONVENIOSAUDE_Pk,CONVENIOSAUDE_RegistroANS,CONVENIOSAUDE_RazaoSocial,CONVENIOSAUDE_NomeFantasia)VALUES(NULL,"393321","UNIMED-RIO COOPERATIVA DE TRABALHO MEDICO DO RIO DE JANEIRO","UNIMED RIO COOPERATIVA DE TRABALHO MEDICO DO RJ LTDA");</v>
      </c>
    </row>
    <row r="1486" spans="1:5" ht="15" customHeight="1">
      <c r="A1486" s="42">
        <v>1467</v>
      </c>
      <c r="B1486" s="42">
        <v>367087</v>
      </c>
      <c r="C1486" s="154" t="s">
        <v>12032</v>
      </c>
      <c r="D1486" s="154" t="s">
        <v>12031</v>
      </c>
      <c r="E1486" s="154" t="str">
        <f t="shared" si="22"/>
        <v>0 CONVENIOSAUDE(CONVENIOSAUDE_Pk,CONVENIOSAUDE_RegistroANS,CONVENIOSAUDE_RazaoSocial,CONVENIOSAUDE_NomeFantasia)VALUES(NULL,"367087","UNIMED/RS FEDERAÇÃO DAS COOPERATIVAS MÉDICAS DO RS LTDA","UNIMED/RS");</v>
      </c>
    </row>
    <row r="1487" spans="1:5" ht="15" customHeight="1">
      <c r="A1487" s="42">
        <v>1468</v>
      </c>
      <c r="B1487" s="42">
        <v>343731</v>
      </c>
      <c r="C1487" s="154" t="s">
        <v>12026</v>
      </c>
      <c r="D1487" s="154" t="s">
        <v>12025</v>
      </c>
      <c r="E1487" s="154" t="str">
        <f t="shared" si="22"/>
        <v>0 CONVENIOSAUDE(CONVENIOSAUDE_Pk,CONVENIOSAUDE_RegistroANS,CONVENIOSAUDE_RazaoSocial,CONVENIOSAUDE_NomeFantasia)VALUES(NULL,"343731","UNIMED-SÃO GONÇALO - NITERÓI - SOC.COOP.SERV.MED E HOSP LTDA","UNIMED LESTE FLUMINENSE");</v>
      </c>
    </row>
    <row r="1488" spans="1:5" ht="15" customHeight="1">
      <c r="A1488" s="42">
        <v>1469</v>
      </c>
      <c r="B1488" s="42">
        <v>414891</v>
      </c>
      <c r="C1488" s="154" t="s">
        <v>12021</v>
      </c>
      <c r="D1488" s="154" t="s">
        <v>12020</v>
      </c>
      <c r="E1488" s="154" t="str">
        <f t="shared" si="22"/>
        <v>0 CONVENIOSAUDE(CONVENIOSAUDE_Pk,CONVENIOSAUDE_RegistroANS,CONVENIOSAUDE_RazaoSocial,CONVENIOSAUDE_NomeFantasia)VALUES(NULL,"414891","UNIODONTO - COOPERATIVA ODONTOLOGICA DE CARUARU E REGIÃO AGRESTE DO ESTADO DE PERNAMBUCO","UNIODONTO CARUARU");</v>
      </c>
    </row>
    <row r="1489" spans="1:5" ht="15" customHeight="1">
      <c r="A1489" s="42">
        <v>1470</v>
      </c>
      <c r="B1489" s="42">
        <v>406121</v>
      </c>
      <c r="C1489" s="154" t="s">
        <v>12013</v>
      </c>
      <c r="D1489" s="154" t="s">
        <v>12012</v>
      </c>
      <c r="E1489" s="154" t="str">
        <f t="shared" si="22"/>
        <v>0 CONVENIOSAUDE(CONVENIOSAUDE_Pk,CONVENIOSAUDE_RegistroANS,CONVENIOSAUDE_RazaoSocial,CONVENIOSAUDE_NomeFantasia)VALUES(NULL,"406121","UNIODONTO - RESENDE COOPERATIVA ODONTOLOGICA","UNIODONTO RESENDE COOPERATIVA ODONTOLOGICA");</v>
      </c>
    </row>
    <row r="1490" spans="1:5" ht="15" customHeight="1">
      <c r="A1490" s="42">
        <v>1471</v>
      </c>
      <c r="B1490" s="42">
        <v>403512</v>
      </c>
      <c r="C1490" s="154" t="s">
        <v>12006</v>
      </c>
      <c r="D1490" s="154" t="s">
        <v>12005</v>
      </c>
      <c r="E1490" s="154" t="str">
        <f t="shared" si="22"/>
        <v>0 CONVENIOSAUDE(CONVENIOSAUDE_Pk,CONVENIOSAUDE_RegistroANS,CONVENIOSAUDE_RazaoSocial,CONVENIOSAUDE_NomeFantasia)VALUES(NULL,"403512","UNIODONTO ARAPIRACA COOPERATIVA DE TRABALHO ODONTOLÓGICO LTDA","UNIODONTO ARAPIRACA");</v>
      </c>
    </row>
    <row r="1491" spans="1:5" ht="15" customHeight="1">
      <c r="A1491" s="42">
        <v>1472</v>
      </c>
      <c r="B1491" s="42">
        <v>402516</v>
      </c>
      <c r="C1491" s="154" t="s">
        <v>11998</v>
      </c>
      <c r="D1491" s="154" t="s">
        <v>11997</v>
      </c>
      <c r="E1491" s="154" t="str">
        <f t="shared" si="22"/>
        <v>0 CONVENIOSAUDE(CONVENIOSAUDE_Pk,CONVENIOSAUDE_RegistroANS,CONVENIOSAUDE_RazaoSocial,CONVENIOSAUDE_NomeFantasia)VALUES(NULL,"402516","UNIODONTO CAMPOS - COOPERATIVA ODONTOLOGICA","UNIODONTO DE CAMPOS COOPERATIVA ODONTOLOGICA");</v>
      </c>
    </row>
    <row r="1492" spans="1:5" ht="15" customHeight="1">
      <c r="A1492" s="42">
        <v>1473</v>
      </c>
      <c r="B1492" s="42">
        <v>355011</v>
      </c>
      <c r="C1492" s="154" t="s">
        <v>11991</v>
      </c>
      <c r="D1492" s="154" t="s">
        <v>11389</v>
      </c>
      <c r="E1492" s="154" t="str">
        <f t="shared" si="22"/>
        <v>0 CONVENIOSAUDE(CONVENIOSAUDE_Pk,CONVENIOSAUDE_RegistroANS,CONVENIOSAUDE_RazaoSocial,CONVENIOSAUDE_NomeFantasia)VALUES(NULL,"355011","UNIODONTO CIRCUITO DAS ÁGUAS COOPERATIVA ODONTOLÓGICA LTDA","UNIODONTO");</v>
      </c>
    </row>
    <row r="1493" spans="1:5" ht="15" customHeight="1">
      <c r="A1493" s="42">
        <v>1474</v>
      </c>
      <c r="B1493" s="42">
        <v>353752</v>
      </c>
      <c r="C1493" s="154" t="s">
        <v>11984</v>
      </c>
      <c r="D1493" s="154" t="s">
        <v>11984</v>
      </c>
      <c r="E1493" s="154" t="str">
        <f t="shared" ref="E1493:E1556" si="23">B$17&amp;$A$11&amp;B1493&amp;$A$11&amp;$A$13&amp;$A$11&amp;C1493&amp;$A$11&amp;$A$13&amp;$A$11&amp;D1493&amp;$A$11&amp;$A$10&amp;$A$14</f>
        <v>0 CONVENIOSAUDE(CONVENIOSAUDE_Pk,CONVENIOSAUDE_RegistroANS,CONVENIOSAUDE_RazaoSocial,CONVENIOSAUDE_NomeFantasia)VALUES(NULL,"353752","UNIODONTO COOP ODONT VALE TAQUARI E RIO PARDO LTDA","UNIODONTO COOP ODONT VALE TAQUARI E RIO PARDO LTDA");</v>
      </c>
    </row>
    <row r="1494" spans="1:5" ht="15" customHeight="1">
      <c r="A1494" s="42">
        <v>1475</v>
      </c>
      <c r="B1494" s="42">
        <v>368555</v>
      </c>
      <c r="C1494" s="154" t="s">
        <v>11978</v>
      </c>
      <c r="D1494" s="154" t="s">
        <v>11977</v>
      </c>
      <c r="E1494" s="154" t="str">
        <f t="shared" si="23"/>
        <v>0 CONVENIOSAUDE(CONVENIOSAUDE_Pk,CONVENIOSAUDE_RegistroANS,CONVENIOSAUDE_RazaoSocial,CONVENIOSAUDE_NomeFantasia)VALUES(NULL,"368555","UNIODONTO COOPERATIVA DE TRABALHO ODONTOLOGICO","UNIODONTO BELEM");</v>
      </c>
    </row>
    <row r="1495" spans="1:5" ht="15" customHeight="1">
      <c r="A1495" s="42">
        <v>1476</v>
      </c>
      <c r="B1495" s="42">
        <v>343919</v>
      </c>
      <c r="C1495" s="154" t="s">
        <v>11970</v>
      </c>
      <c r="D1495" s="154" t="s">
        <v>11969</v>
      </c>
      <c r="E1495" s="154" t="str">
        <f t="shared" si="23"/>
        <v>0 CONVENIOSAUDE(CONVENIOSAUDE_Pk,CONVENIOSAUDE_RegistroANS,CONVENIOSAUDE_RazaoSocial,CONVENIOSAUDE_NomeFantasia)VALUES(NULL,"343919","UNIODONTO COOPERATIVA ODONTOLÓGICA DO SERIDÓ","UNIODONTO DO SERIDÓ");</v>
      </c>
    </row>
    <row r="1496" spans="1:5" ht="15" customHeight="1">
      <c r="A1496" s="42">
        <v>1477</v>
      </c>
      <c r="B1496" s="42">
        <v>323632</v>
      </c>
      <c r="C1496" s="154" t="s">
        <v>11963</v>
      </c>
      <c r="D1496" s="154" t="s">
        <v>11962</v>
      </c>
      <c r="E1496" s="154" t="str">
        <f t="shared" si="23"/>
        <v>0 CONVENIOSAUDE(CONVENIOSAUDE_Pk,CONVENIOSAUDE_RegistroANS,CONVENIOSAUDE_RazaoSocial,CONVENIOSAUDE_NomeFantasia)VALUES(NULL,"323632","UNIODONTO COOPERATIVA TRABALHO ODONTOLOGICO DE PARA DE MINAS","UNIODONTO PARA DE MINAS");</v>
      </c>
    </row>
    <row r="1497" spans="1:5" ht="15" customHeight="1">
      <c r="A1497" s="42">
        <v>1478</v>
      </c>
      <c r="B1497" s="42">
        <v>347604</v>
      </c>
      <c r="C1497" s="154" t="s">
        <v>11957</v>
      </c>
      <c r="D1497" s="154" t="s">
        <v>11957</v>
      </c>
      <c r="E1497" s="154" t="str">
        <f t="shared" si="23"/>
        <v>0 CONVENIOSAUDE(CONVENIOSAUDE_Pk,CONVENIOSAUDE_RegistroANS,CONVENIOSAUDE_RazaoSocial,CONVENIOSAUDE_NomeFantasia)VALUES(NULL,"347604","UNIODONTO DE AMERICANA COOPERATIVA ODONTOLÓGICA","UNIODONTO DE AMERICANA COOPERATIVA ODONTOLÓGICA");</v>
      </c>
    </row>
    <row r="1498" spans="1:5" ht="15" customHeight="1">
      <c r="A1498" s="42">
        <v>1479</v>
      </c>
      <c r="B1498" s="42">
        <v>349283</v>
      </c>
      <c r="C1498" s="154" t="s">
        <v>11952</v>
      </c>
      <c r="D1498" s="154" t="s">
        <v>11951</v>
      </c>
      <c r="E1498" s="154" t="str">
        <f t="shared" si="23"/>
        <v>0 CONVENIOSAUDE(CONVENIOSAUDE_Pk,CONVENIOSAUDE_RegistroANS,CONVENIOSAUDE_RazaoSocial,CONVENIOSAUDE_NomeFantasia)VALUES(NULL,"349283","UNIODONTO DE ARACAJU COOP DE TRABALHO ODONTOLOGICO","UNIODONTO DE ARACAJU COOPERATIVA DE TRABALHO ODONTOLOGICO");</v>
      </c>
    </row>
    <row r="1499" spans="1:5" ht="15" customHeight="1">
      <c r="A1499" s="42">
        <v>1480</v>
      </c>
      <c r="B1499" s="42">
        <v>362824</v>
      </c>
      <c r="C1499" s="154" t="s">
        <v>11945</v>
      </c>
      <c r="D1499" s="154" t="s">
        <v>11944</v>
      </c>
      <c r="E1499" s="154" t="str">
        <f t="shared" si="23"/>
        <v>0 CONVENIOSAUDE(CONVENIOSAUDE_Pk,CONVENIOSAUDE_RegistroANS,CONVENIOSAUDE_RazaoSocial,CONVENIOSAUDE_NomeFantasia)VALUES(NULL,"362824","UNIODONTO DE ARAÇATUBA COOPERATIVA DE TRABALHO ODONTOLOGICA","UNIODONTO ARACATUBA");</v>
      </c>
    </row>
    <row r="1500" spans="1:5" ht="15" customHeight="1">
      <c r="A1500" s="42">
        <v>1481</v>
      </c>
      <c r="B1500" s="42">
        <v>316997</v>
      </c>
      <c r="C1500" s="154" t="s">
        <v>11938</v>
      </c>
      <c r="D1500" s="154" t="s">
        <v>11937</v>
      </c>
      <c r="E1500" s="154" t="str">
        <f t="shared" si="23"/>
        <v>0 CONVENIOSAUDE(CONVENIOSAUDE_Pk,CONVENIOSAUDE_RegistroANS,CONVENIOSAUDE_RazaoSocial,CONVENIOSAUDE_NomeFantasia)VALUES(NULL,"316997","UNIODONTO DE ARARAQUARA COOPERATIVA DE TRABALHO ODONTOLÓGICO","UNIODONTO DE ARARAQUARA");</v>
      </c>
    </row>
    <row r="1501" spans="1:5" ht="15" customHeight="1">
      <c r="A1501" s="42">
        <v>1482</v>
      </c>
      <c r="B1501" s="42">
        <v>311669</v>
      </c>
      <c r="C1501" s="154" t="s">
        <v>11931</v>
      </c>
      <c r="D1501" s="154" t="s">
        <v>11930</v>
      </c>
      <c r="E1501" s="154" t="str">
        <f t="shared" si="23"/>
        <v>0 CONVENIOSAUDE(CONVENIOSAUDE_Pk,CONVENIOSAUDE_RegistroANS,CONVENIOSAUDE_RazaoSocial,CONVENIOSAUDE_NomeFantasia)VALUES(NULL,"311669","UNIODONTO DE AVARE COOPERATIVA ODONTOLÓGICA","UNIODONTO DE AVARE");</v>
      </c>
    </row>
    <row r="1502" spans="1:5" ht="15" customHeight="1">
      <c r="A1502" s="42">
        <v>1483</v>
      </c>
      <c r="B1502" s="42">
        <v>307696</v>
      </c>
      <c r="C1502" s="154" t="s">
        <v>11925</v>
      </c>
      <c r="D1502" s="154" t="s">
        <v>11924</v>
      </c>
      <c r="E1502" s="154" t="str">
        <f t="shared" si="23"/>
        <v>0 CONVENIOSAUDE(CONVENIOSAUDE_Pk,CONVENIOSAUDE_RegistroANS,CONVENIOSAUDE_RazaoSocial,CONVENIOSAUDE_NomeFantasia)VALUES(NULL,"307696","UNIODONTO DE BARRETOS - COOPERATIVA ODONTOLÓGICA","UNIDONTO DE BARRETOS");</v>
      </c>
    </row>
    <row r="1503" spans="1:5" ht="15" customHeight="1">
      <c r="A1503" s="42">
        <v>1484</v>
      </c>
      <c r="B1503" s="42">
        <v>340961</v>
      </c>
      <c r="C1503" s="154" t="s">
        <v>11919</v>
      </c>
      <c r="D1503" s="154" t="s">
        <v>11919</v>
      </c>
      <c r="E1503" s="154" t="str">
        <f t="shared" si="23"/>
        <v>0 CONVENIOSAUDE(CONVENIOSAUDE_Pk,CONVENIOSAUDE_RegistroANS,CONVENIOSAUDE_RazaoSocial,CONVENIOSAUDE_NomeFantasia)VALUES(NULL,"340961","UNIODONTO DE BAURU COOPERATIVA DE TRABALHO ODONTOLOGICA","UNIODONTO DE BAURU COOPERATIVA DE TRABALHO ODONTOLOGICA");</v>
      </c>
    </row>
    <row r="1504" spans="1:5" ht="15" customHeight="1">
      <c r="A1504" s="42">
        <v>1485</v>
      </c>
      <c r="B1504" s="42">
        <v>327093</v>
      </c>
      <c r="C1504" s="154" t="s">
        <v>11913</v>
      </c>
      <c r="D1504" s="154" t="s">
        <v>11912</v>
      </c>
      <c r="E1504" s="154" t="str">
        <f t="shared" si="23"/>
        <v>0 CONVENIOSAUDE(CONVENIOSAUDE_Pk,CONVENIOSAUDE_RegistroANS,CONVENIOSAUDE_RazaoSocial,CONVENIOSAUDE_NomeFantasia)VALUES(NULL,"327093","UNIODONTO DE BEBEDOURO - COOPERATIVA DE TRABALHO ODONTOLÓGICO","UNIODONTO DE BEBEDOURO");</v>
      </c>
    </row>
    <row r="1505" spans="1:5" ht="15" customHeight="1">
      <c r="A1505" s="42">
        <v>1486</v>
      </c>
      <c r="B1505" s="42">
        <v>347477</v>
      </c>
      <c r="C1505" s="154" t="s">
        <v>11908</v>
      </c>
      <c r="D1505" s="154" t="s">
        <v>11907</v>
      </c>
      <c r="E1505" s="154" t="str">
        <f t="shared" si="23"/>
        <v>0 CONVENIOSAUDE(CONVENIOSAUDE_Pk,CONVENIOSAUDE_RegistroANS,CONVENIOSAUDE_RazaoSocial,CONVENIOSAUDE_NomeFantasia)VALUES(NULL,"347477","UNIODONTO DE BOTUCATU COOPERATIVA ODONTOLOGICA","UNIODONTO BOTUCATU");</v>
      </c>
    </row>
    <row r="1506" spans="1:5" ht="15" customHeight="1">
      <c r="A1506" s="42">
        <v>1487</v>
      </c>
      <c r="B1506" s="42">
        <v>306193</v>
      </c>
      <c r="C1506" s="154" t="s">
        <v>11900</v>
      </c>
      <c r="D1506" s="154" t="s">
        <v>11899</v>
      </c>
      <c r="E1506" s="154" t="str">
        <f t="shared" si="23"/>
        <v>0 CONVENIOSAUDE(CONVENIOSAUDE_Pk,CONVENIOSAUDE_RegistroANS,CONVENIOSAUDE_RazaoSocial,CONVENIOSAUDE_NomeFantasia)VALUES(NULL,"306193","UNIODONTO DE BRAGANÇA PAULISTA COOP DE TRABALHO ODONTOLÓGICO","UNIODONTO BRAGANÇA PAULISTA");</v>
      </c>
    </row>
    <row r="1507" spans="1:5" ht="15" customHeight="1">
      <c r="A1507" s="42">
        <v>1488</v>
      </c>
      <c r="B1507" s="42">
        <v>347302</v>
      </c>
      <c r="C1507" s="154" t="s">
        <v>11894</v>
      </c>
      <c r="D1507" s="154" t="s">
        <v>11389</v>
      </c>
      <c r="E1507" s="154" t="str">
        <f t="shared" si="23"/>
        <v>0 CONVENIOSAUDE(CONVENIOSAUDE_Pk,CONVENIOSAUDE_RegistroANS,CONVENIOSAUDE_RazaoSocial,CONVENIOSAUDE_NomeFantasia)VALUES(NULL,"347302","UNIODONTO DE CACAPAVA COOPERATIVA ODONTOLOGICA","UNIODONTO");</v>
      </c>
    </row>
    <row r="1508" spans="1:5" ht="15" customHeight="1">
      <c r="A1508" s="42">
        <v>1489</v>
      </c>
      <c r="B1508" s="42">
        <v>350494</v>
      </c>
      <c r="C1508" s="154" t="s">
        <v>11889</v>
      </c>
      <c r="D1508" s="154" t="s">
        <v>11888</v>
      </c>
      <c r="E1508" s="154" t="str">
        <f t="shared" si="23"/>
        <v>0 CONVENIOSAUDE(CONVENIOSAUDE_Pk,CONVENIOSAUDE_RegistroANS,CONVENIOSAUDE_RazaoSocial,CONVENIOSAUDE_NomeFantasia)VALUES(NULL,"350494","UNIODONTO DE CAMPINAS COOPERATIVA ODONTOLÓGICA","UNIODONTO DE CAMPINAS");</v>
      </c>
    </row>
    <row r="1509" spans="1:5" ht="15" customHeight="1">
      <c r="A1509" s="42">
        <v>1490</v>
      </c>
      <c r="B1509" s="42">
        <v>347183</v>
      </c>
      <c r="C1509" s="154" t="s">
        <v>11883</v>
      </c>
      <c r="D1509" s="154" t="s">
        <v>11882</v>
      </c>
      <c r="E1509" s="154" t="str">
        <f t="shared" si="23"/>
        <v>0 CONVENIOSAUDE(CONVENIOSAUDE_Pk,CONVENIOSAUDE_RegistroANS,CONVENIOSAUDE_RazaoSocial,CONVENIOSAUDE_NomeFantasia)VALUES(NULL,"347183","UNIODONTO DE CAMPO GRANDE SIST. NAC. COOP. ODONT.","UNIODONTO SISTEMA NACIONAL DE COOP. ODONTOLOGICAS");</v>
      </c>
    </row>
    <row r="1510" spans="1:5" ht="15" customHeight="1">
      <c r="A1510" s="42">
        <v>1491</v>
      </c>
      <c r="B1510" s="42">
        <v>354686</v>
      </c>
      <c r="C1510" s="154" t="s">
        <v>11877</v>
      </c>
      <c r="D1510" s="154" t="s">
        <v>11876</v>
      </c>
      <c r="E1510" s="154" t="str">
        <f t="shared" si="23"/>
        <v>0 CONVENIOSAUDE(CONVENIOSAUDE_Pk,CONVENIOSAUDE_RegistroANS,CONVENIOSAUDE_RazaoSocial,CONVENIOSAUDE_NomeFantasia)VALUES(NULL,"354686","UNIODONTO DE CATANDUVA COOPERATIVA ODONTOLÓGICA","UNIODONTO DE CATANDUVA");</v>
      </c>
    </row>
    <row r="1511" spans="1:5" ht="15" customHeight="1">
      <c r="A1511" s="42">
        <v>1492</v>
      </c>
      <c r="B1511" s="42">
        <v>315770</v>
      </c>
      <c r="C1511" s="154" t="s">
        <v>11871</v>
      </c>
      <c r="D1511" s="154" t="s">
        <v>11870</v>
      </c>
      <c r="E1511" s="154" t="str">
        <f t="shared" si="23"/>
        <v>0 CONVENIOSAUDE(CONVENIOSAUDE_Pk,CONVENIOSAUDE_RegistroANS,CONVENIOSAUDE_RazaoSocial,CONVENIOSAUDE_NomeFantasia)VALUES(NULL,"315770","UNIODONTO DE CRUZ ALTA- COOPERATIVA ODONTOLÓGICA LTDA","UNIODONTO DE CRUZ ALTA");</v>
      </c>
    </row>
    <row r="1512" spans="1:5" ht="15" customHeight="1">
      <c r="A1512" s="42">
        <v>1493</v>
      </c>
      <c r="B1512" s="42">
        <v>304484</v>
      </c>
      <c r="C1512" s="154" t="s">
        <v>11864</v>
      </c>
      <c r="D1512" s="154" t="s">
        <v>11863</v>
      </c>
      <c r="E1512" s="154" t="str">
        <f t="shared" si="23"/>
        <v>0 CONVENIOSAUDE(CONVENIOSAUDE_Pk,CONVENIOSAUDE_RegistroANS,CONVENIOSAUDE_RazaoSocial,CONVENIOSAUDE_NomeFantasia)VALUES(NULL,"304484","UNIODONTO DE CURITIBA - COOPERATIVA ODONTOLÓGICA","UNIODONTO CURITIBA - COOPERATIVA ODONTOLÓGICA");</v>
      </c>
    </row>
    <row r="1513" spans="1:5" ht="15" customHeight="1">
      <c r="A1513" s="42">
        <v>1494</v>
      </c>
      <c r="B1513" s="42">
        <v>313807</v>
      </c>
      <c r="C1513" s="154" t="s">
        <v>11858</v>
      </c>
      <c r="D1513" s="154" t="s">
        <v>11858</v>
      </c>
      <c r="E1513" s="154" t="str">
        <f t="shared" si="23"/>
        <v>0 CONVENIOSAUDE(CONVENIOSAUDE_Pk,CONVENIOSAUDE_RegistroANS,CONVENIOSAUDE_RazaoSocial,CONVENIOSAUDE_NomeFantasia)VALUES(NULL,"313807","UNIODONTO DE DOURADOS COOPERATIVA DE TRABALHO ODONTOLÓGICO","UNIODONTO DE DOURADOS COOPERATIVA DE TRABALHO ODONTOLÓGICO");</v>
      </c>
    </row>
    <row r="1514" spans="1:5" ht="15" customHeight="1">
      <c r="A1514" s="42">
        <v>1495</v>
      </c>
      <c r="B1514" s="42">
        <v>400556</v>
      </c>
      <c r="C1514" s="154" t="s">
        <v>11852</v>
      </c>
      <c r="D1514" s="154" t="s">
        <v>11851</v>
      </c>
      <c r="E1514" s="154" t="str">
        <f t="shared" si="23"/>
        <v>0 CONVENIOSAUDE(CONVENIOSAUDE_Pk,CONVENIOSAUDE_RegistroANS,CONVENIOSAUDE_RazaoSocial,CONVENIOSAUDE_NomeFantasia)VALUES(NULL,"400556","UNIODONTO DE FEIRA DE SANTANA - COOPERATIVA DE TRABALHO ODONTOLÓGICO DE FEIRA DE SANTANA RESP LIMITADA","UNIODONTO FEIRA DE SANTANA");</v>
      </c>
    </row>
    <row r="1515" spans="1:5" ht="15" customHeight="1">
      <c r="A1515" s="42">
        <v>1496</v>
      </c>
      <c r="B1515" s="42">
        <v>301647</v>
      </c>
      <c r="C1515" s="154" t="s">
        <v>11845</v>
      </c>
      <c r="D1515" s="154" t="s">
        <v>11408</v>
      </c>
      <c r="E1515" s="154" t="str">
        <f t="shared" si="23"/>
        <v>0 CONVENIOSAUDE(CONVENIOSAUDE_Pk,CONVENIOSAUDE_RegistroANS,CONVENIOSAUDE_RazaoSocial,CONVENIOSAUDE_NomeFantasia)VALUES(NULL,"301647","UNIODONTO DE FERNANDOPOLIS COOPERATIVA ODONTOLOGICA","-");</v>
      </c>
    </row>
    <row r="1516" spans="1:5" ht="15" customHeight="1">
      <c r="A1516" s="42">
        <v>1497</v>
      </c>
      <c r="B1516" s="42">
        <v>335258</v>
      </c>
      <c r="C1516" s="154" t="s">
        <v>11839</v>
      </c>
      <c r="D1516" s="154" t="s">
        <v>11838</v>
      </c>
      <c r="E1516" s="154" t="str">
        <f t="shared" si="23"/>
        <v>0 CONVENIOSAUDE(CONVENIOSAUDE_Pk,CONVENIOSAUDE_RegistroANS,CONVENIOSAUDE_RazaoSocial,CONVENIOSAUDE_NomeFantasia)VALUES(NULL,"335258","UNIODONTO DE FORTALEZA COOPERATIVA DE TRABALHO ODONTOLOGICO LTDA","UNIODONTO DE FORTALEZA");</v>
      </c>
    </row>
    <row r="1517" spans="1:5" ht="15" customHeight="1">
      <c r="A1517" s="42">
        <v>1498</v>
      </c>
      <c r="B1517" s="42">
        <v>340120</v>
      </c>
      <c r="C1517" s="154" t="s">
        <v>11833</v>
      </c>
      <c r="D1517" s="154" t="s">
        <v>11832</v>
      </c>
      <c r="E1517" s="154" t="str">
        <f t="shared" si="23"/>
        <v>0 CONVENIOSAUDE(CONVENIOSAUDE_Pk,CONVENIOSAUDE_RegistroANS,CONVENIOSAUDE_RazaoSocial,CONVENIOSAUDE_NomeFantasia)VALUES(NULL,"340120","UNIODONTO DE JABOTICABAL COOPERATIVA ODONTOLÓGICA","UNIODONTO DE JABOTICABAL");</v>
      </c>
    </row>
    <row r="1518" spans="1:5" ht="15" customHeight="1">
      <c r="A1518" s="42">
        <v>1499</v>
      </c>
      <c r="B1518" s="42">
        <v>343056</v>
      </c>
      <c r="C1518" s="154" t="s">
        <v>11826</v>
      </c>
      <c r="D1518" s="154" t="s">
        <v>11825</v>
      </c>
      <c r="E1518" s="154" t="str">
        <f t="shared" si="23"/>
        <v>0 CONVENIOSAUDE(CONVENIOSAUDE_Pk,CONVENIOSAUDE_RegistroANS,CONVENIOSAUDE_RazaoSocial,CONVENIOSAUDE_NomeFantasia)VALUES(NULL,"343056","UNIODONTO DE JACAREÍ - COOPERATIVA ODONTOLÓGICA DE JACAREÍ","UNIODONTO DE JACAREÍ");</v>
      </c>
    </row>
    <row r="1519" spans="1:5" ht="15" customHeight="1">
      <c r="A1519" s="42">
        <v>1500</v>
      </c>
      <c r="B1519" s="42">
        <v>309257</v>
      </c>
      <c r="C1519" s="154" t="s">
        <v>11819</v>
      </c>
      <c r="D1519" s="154" t="s">
        <v>11408</v>
      </c>
      <c r="E1519" s="154" t="str">
        <f t="shared" si="23"/>
        <v>0 CONVENIOSAUDE(CONVENIOSAUDE_Pk,CONVENIOSAUDE_RegistroANS,CONVENIOSAUDE_RazaoSocial,CONVENIOSAUDE_NomeFantasia)VALUES(NULL,"309257","UNIODONTO DE JALES - COOPERATIVA ODONTOLÓGICA","-");</v>
      </c>
    </row>
    <row r="1520" spans="1:5" ht="15" customHeight="1">
      <c r="A1520" s="42">
        <v>1501</v>
      </c>
      <c r="B1520" s="42">
        <v>319236</v>
      </c>
      <c r="C1520" s="154" t="s">
        <v>11813</v>
      </c>
      <c r="D1520" s="154" t="s">
        <v>11812</v>
      </c>
      <c r="E1520" s="154" t="str">
        <f t="shared" si="23"/>
        <v>0 CONVENIOSAUDE(CONVENIOSAUDE_Pk,CONVENIOSAUDE_RegistroANS,CONVENIOSAUDE_RazaoSocial,CONVENIOSAUDE_NomeFantasia)VALUES(NULL,"319236","UNIODONTO DE JATAÍ COOPERATIVA ODONTOLOGICA LTDA","UNIODONTO DE JATAI");</v>
      </c>
    </row>
    <row r="1521" spans="1:5" ht="15" customHeight="1">
      <c r="A1521" s="42">
        <v>1502</v>
      </c>
      <c r="B1521" s="42">
        <v>347795</v>
      </c>
      <c r="C1521" s="154" t="s">
        <v>11805</v>
      </c>
      <c r="D1521" s="154" t="s">
        <v>11804</v>
      </c>
      <c r="E1521" s="154" t="str">
        <f t="shared" si="23"/>
        <v>0 CONVENIOSAUDE(CONVENIOSAUDE_Pk,CONVENIOSAUDE_RegistroANS,CONVENIOSAUDE_RazaoSocial,CONVENIOSAUDE_NomeFantasia)VALUES(NULL,"347795","UNIODONTO DE JUNDIAÍ COOPERATIVA ODONTOLÓGICA","UNIODONTO DE JUNDIAÍ");</v>
      </c>
    </row>
    <row r="1522" spans="1:5" ht="15" customHeight="1">
      <c r="A1522" s="42">
        <v>1503</v>
      </c>
      <c r="B1522" s="42">
        <v>360686</v>
      </c>
      <c r="C1522" s="154" t="s">
        <v>11798</v>
      </c>
      <c r="D1522" s="154" t="s">
        <v>11797</v>
      </c>
      <c r="E1522" s="154" t="str">
        <f t="shared" si="23"/>
        <v>0 CONVENIOSAUDE(CONVENIOSAUDE_Pk,CONVENIOSAUDE_RegistroANS,CONVENIOSAUDE_RazaoSocial,CONVENIOSAUDE_NomeFantasia)VALUES(NULL,"360686","UNIODONTO DE LENÇÓIS PAULISTA COOPERATIVA ODONTOLÓGICA","UNIODONTO DE LENÇÓIS PAULISTA");</v>
      </c>
    </row>
    <row r="1523" spans="1:5" ht="15" customHeight="1">
      <c r="A1523" s="42">
        <v>1504</v>
      </c>
      <c r="B1523" s="42">
        <v>369462</v>
      </c>
      <c r="C1523" s="154" t="s">
        <v>11792</v>
      </c>
      <c r="D1523" s="154" t="s">
        <v>11791</v>
      </c>
      <c r="E1523" s="154" t="str">
        <f t="shared" si="23"/>
        <v>0 CONVENIOSAUDE(CONVENIOSAUDE_Pk,CONVENIOSAUDE_RegistroANS,CONVENIOSAUDE_RazaoSocial,CONVENIOSAUDE_NomeFantasia)VALUES(NULL,"369462","UNIODONTO DE LIMEIRA COOPERATIVA ODONTOLÓGICA","UNIODONTO DE LIMEIRA");</v>
      </c>
    </row>
    <row r="1524" spans="1:5" ht="15" customHeight="1">
      <c r="A1524" s="42">
        <v>1505</v>
      </c>
      <c r="B1524" s="42">
        <v>344681</v>
      </c>
      <c r="C1524" s="154" t="s">
        <v>11785</v>
      </c>
      <c r="D1524" s="154" t="s">
        <v>11784</v>
      </c>
      <c r="E1524" s="154" t="str">
        <f t="shared" si="23"/>
        <v>0 CONVENIOSAUDE(CONVENIOSAUDE_Pk,CONVENIOSAUDE_RegistroANS,CONVENIOSAUDE_RazaoSocial,CONVENIOSAUDE_NomeFantasia)VALUES(NULL,"344681","UNIODONTO DE LINS COOPERATIVA ODONTOLOGICA","UNIODONTO DE LINS COOPERATIVA ODONTOLÓGICA");</v>
      </c>
    </row>
    <row r="1525" spans="1:5" ht="15" customHeight="1">
      <c r="A1525" s="42">
        <v>1506</v>
      </c>
      <c r="B1525" s="42">
        <v>350770</v>
      </c>
      <c r="C1525" s="154" t="s">
        <v>11778</v>
      </c>
      <c r="D1525" s="154" t="s">
        <v>11778</v>
      </c>
      <c r="E1525" s="154" t="str">
        <f t="shared" si="23"/>
        <v>0 CONVENIOSAUDE(CONVENIOSAUDE_Pk,CONVENIOSAUDE_RegistroANS,CONVENIOSAUDE_RazaoSocial,CONVENIOSAUDE_NomeFantasia)VALUES(NULL,"350770","UNIODONTO DE LONDRINA COOP. ODONTOLÓGICA","UNIODONTO DE LONDRINA COOP. ODONTOLÓGICA");</v>
      </c>
    </row>
    <row r="1526" spans="1:5" ht="15" customHeight="1">
      <c r="A1526" s="42">
        <v>1507</v>
      </c>
      <c r="B1526" s="42">
        <v>311391</v>
      </c>
      <c r="C1526" s="154" t="s">
        <v>11771</v>
      </c>
      <c r="D1526" s="154" t="s">
        <v>11770</v>
      </c>
      <c r="E1526" s="154" t="str">
        <f t="shared" si="23"/>
        <v>0 CONVENIOSAUDE(CONVENIOSAUDE_Pk,CONVENIOSAUDE_RegistroANS,CONVENIOSAUDE_RazaoSocial,CONVENIOSAUDE_NomeFantasia)VALUES(NULL,"311391","UNIODONTO DE MANAUS - COOPERATIVA ODONTOLÓGICA LTDA.","UNIODONTO MANAUS");</v>
      </c>
    </row>
    <row r="1527" spans="1:5" ht="15" customHeight="1">
      <c r="A1527" s="42">
        <v>1508</v>
      </c>
      <c r="B1527" s="42">
        <v>354821</v>
      </c>
      <c r="C1527" s="154" t="s">
        <v>11765</v>
      </c>
      <c r="D1527" s="154" t="s">
        <v>11764</v>
      </c>
      <c r="E1527" s="154" t="str">
        <f t="shared" si="23"/>
        <v>0 CONVENIOSAUDE(CONVENIOSAUDE_Pk,CONVENIOSAUDE_RegistroANS,CONVENIOSAUDE_RazaoSocial,CONVENIOSAUDE_NomeFantasia)VALUES(NULL,"354821","UNIODONTO DE MARILIA COOPERATIVA DE TRABALHO ODONTOLOGICO","UNIODONTO DE MARILIA");</v>
      </c>
    </row>
    <row r="1528" spans="1:5" ht="15" customHeight="1">
      <c r="A1528" s="42">
        <v>1509</v>
      </c>
      <c r="B1528" s="42">
        <v>343404</v>
      </c>
      <c r="C1528" s="154" t="s">
        <v>11758</v>
      </c>
      <c r="D1528" s="154" t="s">
        <v>11757</v>
      </c>
      <c r="E1528" s="154" t="str">
        <f t="shared" si="23"/>
        <v>0 CONVENIOSAUDE(CONVENIOSAUDE_Pk,CONVENIOSAUDE_RegistroANS,CONVENIOSAUDE_RazaoSocial,CONVENIOSAUDE_NomeFantasia)VALUES(NULL,"343404","UNIODONTO DE MATO GROSSO COOP TRAB ODONTOLOGICO LTDA","UNIODONTO MATO GROSSO");</v>
      </c>
    </row>
    <row r="1529" spans="1:5" ht="15" customHeight="1">
      <c r="A1529" s="42">
        <v>1510</v>
      </c>
      <c r="B1529" s="42">
        <v>336238</v>
      </c>
      <c r="C1529" s="154" t="s">
        <v>11751</v>
      </c>
      <c r="D1529" s="154" t="s">
        <v>11750</v>
      </c>
      <c r="E1529" s="154" t="str">
        <f t="shared" si="23"/>
        <v>0 CONVENIOSAUDE(CONVENIOSAUDE_Pk,CONVENIOSAUDE_RegistroANS,CONVENIOSAUDE_RazaoSocial,CONVENIOSAUDE_NomeFantasia)VALUES(NULL,"336238","UNIODONTO DE MONTE ALTO COOPERATIVA ODONTOLOGICA","UNIODONTO DE MONTE ALTO");</v>
      </c>
    </row>
    <row r="1530" spans="1:5" ht="15" customHeight="1">
      <c r="A1530" s="42">
        <v>1511</v>
      </c>
      <c r="B1530" s="42">
        <v>411701</v>
      </c>
      <c r="C1530" s="154" t="s">
        <v>11743</v>
      </c>
      <c r="D1530" s="154" t="s">
        <v>11408</v>
      </c>
      <c r="E1530" s="154" t="str">
        <f t="shared" si="23"/>
        <v>0 CONVENIOSAUDE(CONVENIOSAUDE_Pk,CONVENIOSAUDE_RegistroANS,CONVENIOSAUDE_RazaoSocial,CONVENIOSAUDE_NomeFantasia)VALUES(NULL,"411701","UNIODONTO DE NOVA IGUAÇU COOPERATIVA ODONTOLÓGICA","-");</v>
      </c>
    </row>
    <row r="1531" spans="1:5" ht="15" customHeight="1">
      <c r="A1531" s="42">
        <v>1512</v>
      </c>
      <c r="B1531" s="42">
        <v>402109</v>
      </c>
      <c r="C1531" s="154" t="s">
        <v>11738</v>
      </c>
      <c r="D1531" s="154" t="s">
        <v>11737</v>
      </c>
      <c r="E1531" s="154" t="str">
        <f t="shared" si="23"/>
        <v>0 CONVENIOSAUDE(CONVENIOSAUDE_Pk,CONVENIOSAUDE_RegistroANS,CONVENIOSAUDE_RazaoSocial,CONVENIOSAUDE_NomeFantasia)VALUES(NULL,"402109","UNIODONTO DE PAULO AFONSO - COOPERATIVA ODONTOLÓGICA","UNIODONTO DE PAULO AFONSO");</v>
      </c>
    </row>
    <row r="1532" spans="1:5" ht="15" customHeight="1">
      <c r="A1532" s="42">
        <v>1513</v>
      </c>
      <c r="B1532" s="42">
        <v>331104</v>
      </c>
      <c r="C1532" s="154" t="s">
        <v>11731</v>
      </c>
      <c r="D1532" s="154" t="s">
        <v>11730</v>
      </c>
      <c r="E1532" s="154" t="str">
        <f t="shared" si="23"/>
        <v>0 CONVENIOSAUDE(CONVENIOSAUDE_Pk,CONVENIOSAUDE_RegistroANS,CONVENIOSAUDE_RazaoSocial,CONVENIOSAUDE_NomeFantasia)VALUES(NULL,"331104","UNIODONTO DE PINDAMONHANGABA COOP ODONTOLOGICA","UNIODONTO PINDAMONHANGABA");</v>
      </c>
    </row>
    <row r="1533" spans="1:5" ht="15" customHeight="1">
      <c r="A1533" s="42">
        <v>1514</v>
      </c>
      <c r="B1533" s="42">
        <v>346004</v>
      </c>
      <c r="C1533" s="154" t="s">
        <v>11724</v>
      </c>
      <c r="D1533" s="154" t="s">
        <v>11723</v>
      </c>
      <c r="E1533" s="154" t="str">
        <f t="shared" si="23"/>
        <v>0 CONVENIOSAUDE(CONVENIOSAUDE_Pk,CONVENIOSAUDE_RegistroANS,CONVENIOSAUDE_RazaoSocial,CONVENIOSAUDE_NomeFantasia)VALUES(NULL,"346004","UNIODONTO DE PIRACICABA - COOPERATIVA DE TRABALHO ODONTOLÓGICO","UNIODONTO DE PIRACICABA");</v>
      </c>
    </row>
    <row r="1534" spans="1:5" ht="15" customHeight="1">
      <c r="A1534" s="42">
        <v>1515</v>
      </c>
      <c r="B1534" s="42">
        <v>378941</v>
      </c>
      <c r="C1534" s="154" t="s">
        <v>11718</v>
      </c>
      <c r="D1534" s="154" t="s">
        <v>11717</v>
      </c>
      <c r="E1534" s="154" t="str">
        <f t="shared" si="23"/>
        <v>0 CONVENIOSAUDE(CONVENIOSAUDE_Pk,CONVENIOSAUDE_RegistroANS,CONVENIOSAUDE_RazaoSocial,CONVENIOSAUDE_NomeFantasia)VALUES(NULL,"378941","UNIODONTO DE PIRASSUNUNGA COOPERATIVA DE TRABALHO ODONTOLÓGICO","UNIODONTO DE PIRASSUNUNGA");</v>
      </c>
    </row>
    <row r="1535" spans="1:5" ht="15" customHeight="1">
      <c r="A1535" s="42">
        <v>1516</v>
      </c>
      <c r="B1535" s="42">
        <v>336017</v>
      </c>
      <c r="C1535" s="154" t="s">
        <v>11712</v>
      </c>
      <c r="D1535" s="154" t="s">
        <v>11711</v>
      </c>
      <c r="E1535" s="154" t="str">
        <f t="shared" si="23"/>
        <v>0 CONVENIOSAUDE(CONVENIOSAUDE_Pk,CONVENIOSAUDE_RegistroANS,CONVENIOSAUDE_RazaoSocial,CONVENIOSAUDE_NomeFantasia)VALUES(NULL,"336017","UNIODONTO DE PRESIDENTE PRUDENTE COOPERATIVA ODONTOLOGICA","UNIODONTO DE PRESIDENTE PRUDENTE COOPERATIVA ODONTOLÓGICA");</v>
      </c>
    </row>
    <row r="1536" spans="1:5" ht="15" customHeight="1">
      <c r="A1536" s="42">
        <v>1517</v>
      </c>
      <c r="B1536" s="42">
        <v>305740</v>
      </c>
      <c r="C1536" s="154" t="s">
        <v>11705</v>
      </c>
      <c r="D1536" s="154" t="s">
        <v>11704</v>
      </c>
      <c r="E1536" s="154" t="str">
        <f t="shared" si="23"/>
        <v>0 CONVENIOSAUDE(CONVENIOSAUDE_Pk,CONVENIOSAUDE_RegistroANS,CONVENIOSAUDE_RazaoSocial,CONVENIOSAUDE_NomeFantasia)VALUES(NULL,"305740","UNIODONTO DE RECIFE - COOPERATIVA DE TRABALHO ODONTOLOGICO","UNIODONTO DE RECIFE COOPERATIVA DE TRABALHO ODONTOLÓGICO");</v>
      </c>
    </row>
    <row r="1537" spans="1:5" ht="15" customHeight="1">
      <c r="A1537" s="42">
        <v>1518</v>
      </c>
      <c r="B1537" s="42">
        <v>403997</v>
      </c>
      <c r="C1537" s="154" t="s">
        <v>11698</v>
      </c>
      <c r="D1537" s="154" t="s">
        <v>11697</v>
      </c>
      <c r="E1537" s="154" t="str">
        <f t="shared" si="23"/>
        <v>0 CONVENIOSAUDE(CONVENIOSAUDE_Pk,CONVENIOSAUDE_RegistroANS,CONVENIOSAUDE_RazaoSocial,CONVENIOSAUDE_NomeFantasia)VALUES(NULL,"403997","UNIODONTO DE RIO BRANCO ACRE COOPERATIVA ODONTOLÓGICA LTDA.","UNIODONTO - AC");</v>
      </c>
    </row>
    <row r="1538" spans="1:5" ht="15" customHeight="1">
      <c r="A1538" s="42">
        <v>1519</v>
      </c>
      <c r="B1538" s="42">
        <v>349011</v>
      </c>
      <c r="C1538" s="154" t="s">
        <v>11692</v>
      </c>
      <c r="D1538" s="154" t="s">
        <v>11691</v>
      </c>
      <c r="E1538" s="154" t="str">
        <f t="shared" si="23"/>
        <v>0 CONVENIOSAUDE(CONVENIOSAUDE_Pk,CONVENIOSAUDE_RegistroANS,CONVENIOSAUDE_RazaoSocial,CONVENIOSAUDE_NomeFantasia)VALUES(NULL,"349011","UNIODONTO DE RIO CLARO COOPERATIVA ODONTOLOGICA","UNIODONTO DE RIO CLARO");</v>
      </c>
    </row>
    <row r="1539" spans="1:5" ht="15" customHeight="1">
      <c r="A1539" s="42">
        <v>1520</v>
      </c>
      <c r="B1539" s="42">
        <v>336025</v>
      </c>
      <c r="C1539" s="154" t="s">
        <v>11685</v>
      </c>
      <c r="D1539" s="154" t="s">
        <v>11684</v>
      </c>
      <c r="E1539" s="154" t="str">
        <f t="shared" si="23"/>
        <v>0 CONVENIOSAUDE(CONVENIOSAUDE_Pk,CONVENIOSAUDE_RegistroANS,CONVENIOSAUDE_RazaoSocial,CONVENIOSAUDE_NomeFantasia)VALUES(NULL,"336025","UNIODONTO DE RONDONIA COOPERATIVA LTDA.","UNIODONTO DE RONDÔNIA");</v>
      </c>
    </row>
    <row r="1540" spans="1:5" ht="15" customHeight="1">
      <c r="A1540" s="42">
        <v>1521</v>
      </c>
      <c r="B1540" s="42">
        <v>418242</v>
      </c>
      <c r="C1540" s="154" t="s">
        <v>11678</v>
      </c>
      <c r="D1540" s="154" t="s">
        <v>11677</v>
      </c>
      <c r="E1540" s="154" t="str">
        <f t="shared" si="23"/>
        <v>0 CONVENIOSAUDE(CONVENIOSAUDE_Pk,CONVENIOSAUDE_RegistroANS,CONVENIOSAUDE_RazaoSocial,CONVENIOSAUDE_NomeFantasia)VALUES(NULL,"418242","UNIODONTO DE RORAIMA - COOPERATIVA DE TRABALHO ODONTOLÓGICO","UNIODONTO DE RORAIMA");</v>
      </c>
    </row>
    <row r="1541" spans="1:5" ht="15" customHeight="1">
      <c r="A1541" s="42">
        <v>1522</v>
      </c>
      <c r="B1541" s="42">
        <v>366552</v>
      </c>
      <c r="C1541" s="154" t="s">
        <v>11671</v>
      </c>
      <c r="D1541" s="154" t="s">
        <v>11670</v>
      </c>
      <c r="E1541" s="154" t="str">
        <f t="shared" si="23"/>
        <v>0 CONVENIOSAUDE(CONVENIOSAUDE_Pk,CONVENIOSAUDE_RegistroANS,CONVENIOSAUDE_RazaoSocial,CONVENIOSAUDE_NomeFantasia)VALUES(NULL,"366552","UNIODONTO DE SANTOS - COOPERATIVA ODONTOLÓGICA","UNIODONTO DE SANTOS");</v>
      </c>
    </row>
    <row r="1542" spans="1:5" ht="15" customHeight="1">
      <c r="A1542" s="42">
        <v>1523</v>
      </c>
      <c r="B1542" s="42">
        <v>335525</v>
      </c>
      <c r="C1542" s="154" t="s">
        <v>11664</v>
      </c>
      <c r="D1542" s="154" t="s">
        <v>11663</v>
      </c>
      <c r="E1542" s="154" t="str">
        <f t="shared" si="23"/>
        <v>0 CONVENIOSAUDE(CONVENIOSAUDE_Pk,CONVENIOSAUDE_RegistroANS,CONVENIOSAUDE_RazaoSocial,CONVENIOSAUDE_NomeFantasia)VALUES(NULL,"335525","UNIODONTO DE SÃO CARLOS COOP. TRABALHO ODONTOLOGICO","UNIODONTO SÃO CARLOS");</v>
      </c>
    </row>
    <row r="1543" spans="1:5" ht="15" customHeight="1">
      <c r="A1543" s="42">
        <v>1524</v>
      </c>
      <c r="B1543" s="42">
        <v>378682</v>
      </c>
      <c r="C1543" s="154" t="s">
        <v>11658</v>
      </c>
      <c r="D1543" s="154" t="s">
        <v>11657</v>
      </c>
      <c r="E1543" s="154" t="str">
        <f t="shared" si="23"/>
        <v>0 CONVENIOSAUDE(CONVENIOSAUDE_Pk,CONVENIOSAUDE_RegistroANS,CONVENIOSAUDE_RazaoSocial,CONVENIOSAUDE_NomeFantasia)VALUES(NULL,"378682","UNIODONTO DE SAO JOSE DO RIO PARDO - COOPERATIVA ODONTOLÓGICA","UNIODONTO SÃO JOSÉ DO RIO PARDO");</v>
      </c>
    </row>
    <row r="1544" spans="1:5" ht="15" customHeight="1">
      <c r="A1544" s="42">
        <v>1525</v>
      </c>
      <c r="B1544" s="42">
        <v>313751</v>
      </c>
      <c r="C1544" s="154" t="s">
        <v>11650</v>
      </c>
      <c r="D1544" s="154" t="s">
        <v>11649</v>
      </c>
      <c r="E1544" s="154" t="str">
        <f t="shared" si="23"/>
        <v>0 CONVENIOSAUDE(CONVENIOSAUDE_Pk,CONVENIOSAUDE_RegistroANS,CONVENIOSAUDE_RazaoSocial,CONVENIOSAUDE_NomeFantasia)VALUES(NULL,"313751","UNIODONTO DE SÃO JOSÉ DOS CAMPOS COOPERATIVA DE TRABALHO ODONTOLÓGICO","UNIODONTO SÃO JOSÉ DOS CAMPOS");</v>
      </c>
    </row>
    <row r="1545" spans="1:5" ht="15" customHeight="1">
      <c r="A1545" s="42">
        <v>1526</v>
      </c>
      <c r="B1545" s="42">
        <v>369616</v>
      </c>
      <c r="C1545" s="154" t="s">
        <v>11644</v>
      </c>
      <c r="D1545" s="154" t="s">
        <v>11643</v>
      </c>
      <c r="E1545" s="154" t="str">
        <f t="shared" si="23"/>
        <v>0 CONVENIOSAUDE(CONVENIOSAUDE_Pk,CONVENIOSAUDE_RegistroANS,CONVENIOSAUDE_RazaoSocial,CONVENIOSAUDE_NomeFantasia)VALUES(NULL,"369616","UNIODONTO DE SÃO LUIS - COOP. DOS C. D. DO ESTADO DO MARANHÃ","UNIODONTO DE SÃO LUIS");</v>
      </c>
    </row>
    <row r="1546" spans="1:5" ht="15" customHeight="1">
      <c r="A1546" s="42">
        <v>1527</v>
      </c>
      <c r="B1546" s="42">
        <v>310042</v>
      </c>
      <c r="C1546" s="154" t="s">
        <v>11637</v>
      </c>
      <c r="D1546" s="154" t="s">
        <v>11636</v>
      </c>
      <c r="E1546" s="154" t="str">
        <f t="shared" si="23"/>
        <v>0 CONVENIOSAUDE(CONVENIOSAUDE_Pk,CONVENIOSAUDE_RegistroANS,CONVENIOSAUDE_RazaoSocial,CONVENIOSAUDE_NomeFantasia)VALUES(NULL,"310042","UNIODONTO DE SÃO PAULO COOPERATIVA ODONTOLÓGICA","UNIODONTO DE SÃO PAULO");</v>
      </c>
    </row>
    <row r="1547" spans="1:5" ht="15" customHeight="1">
      <c r="A1547" s="42">
        <v>1528</v>
      </c>
      <c r="B1547" s="42">
        <v>341193</v>
      </c>
      <c r="C1547" s="154" t="s">
        <v>11629</v>
      </c>
      <c r="D1547" s="154" t="s">
        <v>11628</v>
      </c>
      <c r="E1547" s="154" t="str">
        <f t="shared" si="23"/>
        <v>0 CONVENIOSAUDE(CONVENIOSAUDE_Pk,CONVENIOSAUDE_RegistroANS,CONVENIOSAUDE_RazaoSocial,CONVENIOSAUDE_NomeFantasia)VALUES(NULL,"341193","UNIODONTO DE SÃO ROQUE - COOPERATIVA ODONTOLÓGICA","UNIODONTO SÃO ROQUE");</v>
      </c>
    </row>
    <row r="1548" spans="1:5" ht="15" customHeight="1">
      <c r="A1548" s="42">
        <v>1529</v>
      </c>
      <c r="B1548" s="42">
        <v>342203</v>
      </c>
      <c r="C1548" s="154" t="s">
        <v>11621</v>
      </c>
      <c r="D1548" s="154" t="s">
        <v>11620</v>
      </c>
      <c r="E1548" s="154" t="str">
        <f t="shared" si="23"/>
        <v>0 CONVENIOSAUDE(CONVENIOSAUDE_Pk,CONVENIOSAUDE_RegistroANS,CONVENIOSAUDE_RazaoSocial,CONVENIOSAUDE_NomeFantasia)VALUES(NULL,"342203","UNIODONTO DE SC COOPERATIVA ADMINISTRADORAS DE CONTRATOS","UNIODONTO ADMINISTRADORA");</v>
      </c>
    </row>
    <row r="1549" spans="1:5" ht="15" customHeight="1">
      <c r="A1549" s="42">
        <v>1530</v>
      </c>
      <c r="B1549" s="42">
        <v>373109</v>
      </c>
      <c r="C1549" s="154" t="s">
        <v>11613</v>
      </c>
      <c r="D1549" s="154" t="s">
        <v>11612</v>
      </c>
      <c r="E1549" s="154" t="str">
        <f t="shared" si="23"/>
        <v>0 CONVENIOSAUDE(CONVENIOSAUDE_Pk,CONVENIOSAUDE_RegistroANS,CONVENIOSAUDE_RazaoSocial,CONVENIOSAUDE_NomeFantasia)VALUES(NULL,"373109","UNIODONTO DE SERTAOZINHO SP COOPERATIVA ODONTOLOGICA","UNIODONTO DE SERTAOZINHO");</v>
      </c>
    </row>
    <row r="1550" spans="1:5" ht="15" customHeight="1">
      <c r="A1550" s="42">
        <v>1531</v>
      </c>
      <c r="B1550" s="42">
        <v>334243</v>
      </c>
      <c r="C1550" s="154" t="s">
        <v>11607</v>
      </c>
      <c r="D1550" s="154" t="s">
        <v>11606</v>
      </c>
      <c r="E1550" s="154" t="str">
        <f t="shared" si="23"/>
        <v>0 CONVENIOSAUDE(CONVENIOSAUDE_Pk,CONVENIOSAUDE_RegistroANS,CONVENIOSAUDE_RazaoSocial,CONVENIOSAUDE_NomeFantasia)VALUES(NULL,"334243","UNIODONTO DE SOROCABA COOPERATIVA DE TRABALHO ODONTOLÓGICO","UNIODONTO SOROCABA");</v>
      </c>
    </row>
    <row r="1551" spans="1:5" ht="15" customHeight="1">
      <c r="A1551" s="42">
        <v>1532</v>
      </c>
      <c r="B1551" s="42">
        <v>350290</v>
      </c>
      <c r="C1551" s="154" t="s">
        <v>11599</v>
      </c>
      <c r="D1551" s="154" t="s">
        <v>11599</v>
      </c>
      <c r="E1551" s="154" t="str">
        <f t="shared" si="23"/>
        <v>0 CONVENIOSAUDE(CONVENIOSAUDE_Pk,CONVENIOSAUDE_RegistroANS,CONVENIOSAUDE_RazaoSocial,CONVENIOSAUDE_NomeFantasia)VALUES(NULL,"350290","UNIODONTO DE TAQUARITINGA COOPERATIVA ODONTOLÓGICA","UNIODONTO DE TAQUARITINGA COOPERATIVA ODONTOLÓGICA");</v>
      </c>
    </row>
    <row r="1552" spans="1:5" ht="15" customHeight="1">
      <c r="A1552" s="42">
        <v>1533</v>
      </c>
      <c r="B1552" s="42">
        <v>370568</v>
      </c>
      <c r="C1552" s="154" t="s">
        <v>11594</v>
      </c>
      <c r="D1552" s="154" t="s">
        <v>11593</v>
      </c>
      <c r="E1552" s="154" t="str">
        <f t="shared" si="23"/>
        <v>0 CONVENIOSAUDE(CONVENIOSAUDE_Pk,CONVENIOSAUDE_RegistroANS,CONVENIOSAUDE_RazaoSocial,CONVENIOSAUDE_NomeFantasia)VALUES(NULL,"370568","UNIODONTO DE UBERABA - COOPERATIVA DE TRABALHO ODONTOLÓGICO","UNIODONTO DE UBERABA");</v>
      </c>
    </row>
    <row r="1553" spans="1:5" ht="15" customHeight="1">
      <c r="A1553" s="42">
        <v>1534</v>
      </c>
      <c r="B1553" s="42">
        <v>350630</v>
      </c>
      <c r="C1553" s="154" t="s">
        <v>11587</v>
      </c>
      <c r="D1553" s="154" t="s">
        <v>11587</v>
      </c>
      <c r="E1553" s="154" t="str">
        <f t="shared" si="23"/>
        <v>0 CONVENIOSAUDE(CONVENIOSAUDE_Pk,CONVENIOSAUDE_RegistroANS,CONVENIOSAUDE_RazaoSocial,CONVENIOSAUDE_NomeFantasia)VALUES(NULL,"350630","UNIODONTO DE VOTUPORANGA COOPERATIVA ODONTOLOGICA","UNIODONTO DE VOTUPORANGA COOPERATIVA ODONTOLOGICA");</v>
      </c>
    </row>
    <row r="1554" spans="1:5" ht="15" customHeight="1">
      <c r="A1554" s="42">
        <v>1535</v>
      </c>
      <c r="B1554" s="42">
        <v>316695</v>
      </c>
      <c r="C1554" s="154" t="s">
        <v>11579</v>
      </c>
      <c r="D1554" s="154" t="s">
        <v>11578</v>
      </c>
      <c r="E1554" s="154" t="str">
        <f t="shared" si="23"/>
        <v>0 CONVENIOSAUDE(CONVENIOSAUDE_Pk,CONVENIOSAUDE_RegistroANS,CONVENIOSAUDE_RazaoSocial,CONVENIOSAUDE_NomeFantasia)VALUES(NULL,"316695","UNIODONTO DO ABC COOPERATIVA ODONTOLÓGICA","UNIODONTO DO ABC");</v>
      </c>
    </row>
    <row r="1555" spans="1:5" ht="15" customHeight="1">
      <c r="A1555" s="42">
        <v>1536</v>
      </c>
      <c r="B1555" s="42">
        <v>314315</v>
      </c>
      <c r="C1555" s="154" t="s">
        <v>11572</v>
      </c>
      <c r="D1555" s="154" t="s">
        <v>11571</v>
      </c>
      <c r="E1555" s="154" t="str">
        <f t="shared" si="23"/>
        <v>0 CONVENIOSAUDE(CONVENIOSAUDE_Pk,CONVENIOSAUDE_RegistroANS,CONVENIOSAUDE_RazaoSocial,CONVENIOSAUDE_NomeFantasia)VALUES(NULL,"314315","UNIODONTO DO BRASIL CENTRAL NACIONAL DAS COOPERATIVAS ODONTÓLOGICAS","UNIODONTO DO BRASIL");</v>
      </c>
    </row>
    <row r="1556" spans="1:5" ht="15" customHeight="1">
      <c r="A1556" s="42">
        <v>1537</v>
      </c>
      <c r="B1556" s="42">
        <v>317462</v>
      </c>
      <c r="C1556" s="154" t="s">
        <v>11565</v>
      </c>
      <c r="D1556" s="154" t="s">
        <v>11564</v>
      </c>
      <c r="E1556" s="154" t="str">
        <f t="shared" si="23"/>
        <v>0 CONVENIOSAUDE(CONVENIOSAUDE_Pk,CONVENIOSAUDE_RegistroANS,CONVENIOSAUDE_RazaoSocial,CONVENIOSAUDE_NomeFantasia)VALUES(NULL,"317462","UNIODONTO DO PIAUI - COOP. DE TRAB. ODONTOLOGICO","UNIODONTO PIAUI");</v>
      </c>
    </row>
    <row r="1557" spans="1:5" ht="15" customHeight="1">
      <c r="A1557" s="42">
        <v>1538</v>
      </c>
      <c r="B1557" s="42">
        <v>318230</v>
      </c>
      <c r="C1557" s="154" t="s">
        <v>11558</v>
      </c>
      <c r="D1557" s="154" t="s">
        <v>11557</v>
      </c>
      <c r="E1557" s="154" t="str">
        <f t="shared" ref="E1557:E1620" si="24">B$17&amp;$A$11&amp;B1557&amp;$A$11&amp;$A$13&amp;$A$11&amp;C1557&amp;$A$11&amp;$A$13&amp;$A$11&amp;D1557&amp;$A$11&amp;$A$10&amp;$A$14</f>
        <v>0 CONVENIOSAUDE(CONVENIOSAUDE_Pk,CONVENIOSAUDE_RegistroANS,CONVENIOSAUDE_RazaoSocial,CONVENIOSAUDE_NomeFantasia)VALUES(NULL,"318230","UNIODONTO DO RIO DE JANEIRO COOPERATIVA ODONTOLÓGICA LTDA","UNIODONTO-RJ");</v>
      </c>
    </row>
    <row r="1558" spans="1:5" ht="15" customHeight="1">
      <c r="A1558" s="42">
        <v>1539</v>
      </c>
      <c r="B1558" s="42">
        <v>358339</v>
      </c>
      <c r="C1558" s="154" t="s">
        <v>11552</v>
      </c>
      <c r="D1558" s="154" t="s">
        <v>11551</v>
      </c>
      <c r="E1558" s="154" t="str">
        <f t="shared" si="24"/>
        <v>0 CONVENIOSAUDE(CONVENIOSAUDE_Pk,CONVENIOSAUDE_RegistroANS,CONVENIOSAUDE_RazaoSocial,CONVENIOSAUDE_NomeFantasia)VALUES(NULL,"358339","UNIODONTO DO SUL GOIANO COOPERATIVA ODONTOLOGICA","UNIODONTO DO SUL GOIANO");</v>
      </c>
    </row>
    <row r="1559" spans="1:5" ht="15" customHeight="1">
      <c r="A1559" s="42">
        <v>1540</v>
      </c>
      <c r="B1559" s="42">
        <v>382337</v>
      </c>
      <c r="C1559" s="154" t="s">
        <v>11545</v>
      </c>
      <c r="D1559" s="154" t="s">
        <v>11408</v>
      </c>
      <c r="E1559" s="154" t="str">
        <f t="shared" si="24"/>
        <v>0 CONVENIOSAUDE(CONVENIOSAUDE_Pk,CONVENIOSAUDE_RegistroANS,CONVENIOSAUDE_RazaoSocial,CONVENIOSAUDE_NomeFantasia)VALUES(NULL,"382337","UNIODONTO DUQUE DE CAXIAS COOPERATIVA DE TRABALHO ODONTOLÓGICO LTDA.","-");</v>
      </c>
    </row>
    <row r="1560" spans="1:5" ht="15" customHeight="1">
      <c r="A1560" s="42">
        <v>1541</v>
      </c>
      <c r="B1560" s="42">
        <v>411698</v>
      </c>
      <c r="C1560" s="154" t="s">
        <v>11540</v>
      </c>
      <c r="D1560" s="154" t="s">
        <v>11539</v>
      </c>
      <c r="E1560" s="154" t="str">
        <f t="shared" si="24"/>
        <v>0 CONVENIOSAUDE(CONVENIOSAUDE_Pk,CONVENIOSAUDE_RegistroANS,CONVENIOSAUDE_RazaoSocial,CONVENIOSAUDE_NomeFantasia)VALUES(NULL,"411698","UNIODONTO ERECHIM - COOPERATIVA DE TRABALHO ODONTOLÓGICO","UNIODONTO ERECHIM");</v>
      </c>
    </row>
    <row r="1561" spans="1:5" ht="15" customHeight="1">
      <c r="A1561" s="42">
        <v>1542</v>
      </c>
      <c r="B1561" s="42">
        <v>341894</v>
      </c>
      <c r="C1561" s="154" t="s">
        <v>11533</v>
      </c>
      <c r="D1561" s="154" t="s">
        <v>11532</v>
      </c>
      <c r="E1561" s="154" t="str">
        <f t="shared" si="24"/>
        <v>0 CONVENIOSAUDE(CONVENIOSAUDE_Pk,CONVENIOSAUDE_RegistroANS,CONVENIOSAUDE_RazaoSocial,CONVENIOSAUDE_NomeFantasia)VALUES(NULL,"341894","UNIODONTO FRONTEIRA OESTE/RS COOPERATIVA ODONTOLÓGICA LTDA.","UNIODONTO FRONTEIRA OESTE/RS");</v>
      </c>
    </row>
    <row r="1562" spans="1:5" ht="15" customHeight="1">
      <c r="A1562" s="42">
        <v>1543</v>
      </c>
      <c r="B1562" s="42">
        <v>358436</v>
      </c>
      <c r="C1562" s="154" t="s">
        <v>11527</v>
      </c>
      <c r="D1562" s="154" t="s">
        <v>11526</v>
      </c>
      <c r="E1562" s="154" t="str">
        <f t="shared" si="24"/>
        <v>0 CONVENIOSAUDE(CONVENIOSAUDE_Pk,CONVENIOSAUDE_RegistroANS,CONVENIOSAUDE_RazaoSocial,CONVENIOSAUDE_NomeFantasia)VALUES(NULL,"358436","UNIODONTO GOIANIA COOPERATIVA DE TRABALHO DE CIRURGIÕES-DENT","UNIODONTO GOIANIA");</v>
      </c>
    </row>
    <row r="1563" spans="1:5" ht="15" customHeight="1">
      <c r="A1563" s="42">
        <v>1544</v>
      </c>
      <c r="B1563" s="42">
        <v>383929</v>
      </c>
      <c r="C1563" s="154" t="s">
        <v>11518</v>
      </c>
      <c r="D1563" s="154" t="s">
        <v>11517</v>
      </c>
      <c r="E1563" s="154" t="str">
        <f t="shared" si="24"/>
        <v>0 CONVENIOSAUDE(CONVENIOSAUDE_Pk,CONVENIOSAUDE_RegistroANS,CONVENIOSAUDE_RazaoSocial,CONVENIOSAUDE_NomeFantasia)VALUES(NULL,"383929","UNIODONTO ILHÉUS - COOPERATIVA ODONTOLOGICA DE ILHEUS RESPONSABILIDADE LTDA","UNIODONTO ILHEUS");</v>
      </c>
    </row>
    <row r="1564" spans="1:5" ht="15" customHeight="1">
      <c r="A1564" s="42">
        <v>1545</v>
      </c>
      <c r="B1564" s="42">
        <v>317772</v>
      </c>
      <c r="C1564" s="154" t="s">
        <v>11511</v>
      </c>
      <c r="D1564" s="154" t="s">
        <v>11510</v>
      </c>
      <c r="E1564" s="154" t="str">
        <f t="shared" si="24"/>
        <v>0 CONVENIOSAUDE(CONVENIOSAUDE_Pk,CONVENIOSAUDE_RegistroANS,CONVENIOSAUDE_RazaoSocial,CONVENIOSAUDE_NomeFantasia)VALUES(NULL,"317772","UNIODONTO ITAPERUNA-COOP DE TRABALHO ODONTOLOGICO","UNIODONTO ITAPERUNA COOP TRAB ODONTOLOGICO");</v>
      </c>
    </row>
    <row r="1565" spans="1:5" ht="15" customHeight="1">
      <c r="A1565" s="42">
        <v>1546</v>
      </c>
      <c r="B1565" s="42">
        <v>361569</v>
      </c>
      <c r="C1565" s="154" t="s">
        <v>11505</v>
      </c>
      <c r="D1565" s="154" t="s">
        <v>11504</v>
      </c>
      <c r="E1565" s="154" t="str">
        <f t="shared" si="24"/>
        <v>0 CONVENIOSAUDE(CONVENIOSAUDE_Pk,CONVENIOSAUDE_RegistroANS,CONVENIOSAUDE_RazaoSocial,CONVENIOSAUDE_NomeFantasia)VALUES(NULL,"361569","UNIODONTO JOAO PESSOA - COOPERATIVA DE TRABALHO ODONTOLOGICO","UNIODONTO JOAO PESSOA");</v>
      </c>
    </row>
    <row r="1566" spans="1:5" ht="15" customHeight="1">
      <c r="A1566" s="42">
        <v>1547</v>
      </c>
      <c r="B1566" s="42">
        <v>327441</v>
      </c>
      <c r="C1566" s="154" t="s">
        <v>11499</v>
      </c>
      <c r="D1566" s="154" t="s">
        <v>11498</v>
      </c>
      <c r="E1566" s="154" t="str">
        <f t="shared" si="24"/>
        <v>0 CONVENIOSAUDE(CONVENIOSAUDE_Pk,CONVENIOSAUDE_RegistroANS,CONVENIOSAUDE_RazaoSocial,CONVENIOSAUDE_NomeFantasia)VALUES(NULL,"327441","UNIODONTO JUIZ DE FORA SOC. COOP.TRAB.ODONTOLOGICO LTDA.","UNIODONTO JF");</v>
      </c>
    </row>
    <row r="1567" spans="1:5" ht="15" customHeight="1">
      <c r="A1567" s="42">
        <v>1548</v>
      </c>
      <c r="B1567" s="42">
        <v>401919</v>
      </c>
      <c r="C1567" s="154" t="s">
        <v>11493</v>
      </c>
      <c r="D1567" s="154" t="s">
        <v>11408</v>
      </c>
      <c r="E1567" s="154" t="str">
        <f t="shared" si="24"/>
        <v>0 CONVENIOSAUDE(CONVENIOSAUDE_Pk,CONVENIOSAUDE_RegistroANS,CONVENIOSAUDE_RazaoSocial,CONVENIOSAUDE_NomeFantasia)VALUES(NULL,"401919","UNIODONTO LEOPOLDINA - COOPERATIVA DE TRABALHO ODONTOLOGICO LTDA.","-");</v>
      </c>
    </row>
    <row r="1568" spans="1:5" ht="15" customHeight="1">
      <c r="A1568" s="42">
        <v>1549</v>
      </c>
      <c r="B1568" s="42">
        <v>348350</v>
      </c>
      <c r="C1568" s="154" t="s">
        <v>11488</v>
      </c>
      <c r="D1568" s="154" t="s">
        <v>11487</v>
      </c>
      <c r="E1568" s="154" t="str">
        <f t="shared" si="24"/>
        <v>0 CONVENIOSAUDE(CONVENIOSAUDE_Pk,CONVENIOSAUDE_RegistroANS,CONVENIOSAUDE_RazaoSocial,CONVENIOSAUDE_NomeFantasia)VALUES(NULL,"348350","UNIODONTO LESTE FLUMINENSE COOPERATIVA DE TRABALHO ODONTOLÓGICO LTDA.","UNIODONTO LESTE FLUMINENSE");</v>
      </c>
    </row>
    <row r="1569" spans="1:5" ht="15" customHeight="1">
      <c r="A1569" s="42">
        <v>1550</v>
      </c>
      <c r="B1569" s="42">
        <v>410331</v>
      </c>
      <c r="C1569" s="154" t="s">
        <v>11481</v>
      </c>
      <c r="D1569" s="154" t="s">
        <v>11480</v>
      </c>
      <c r="E1569" s="154" t="str">
        <f t="shared" si="24"/>
        <v>0 CONVENIOSAUDE(CONVENIOSAUDE_Pk,CONVENIOSAUDE_RegistroANS,CONVENIOSAUDE_RazaoSocial,CONVENIOSAUDE_NomeFantasia)VALUES(NULL,"410331","UNIODONTO LESTE PAULISTA COOP. ODONTOLOGICA","UNIODONTO LESTE PAULISTA");</v>
      </c>
    </row>
    <row r="1570" spans="1:5" ht="15" customHeight="1">
      <c r="A1570" s="42">
        <v>1551</v>
      </c>
      <c r="B1570" s="42">
        <v>300195</v>
      </c>
      <c r="C1570" s="154" t="s">
        <v>11475</v>
      </c>
      <c r="D1570" s="154" t="s">
        <v>11474</v>
      </c>
      <c r="E1570" s="154" t="str">
        <f t="shared" si="24"/>
        <v>0 CONVENIOSAUDE(CONVENIOSAUDE_Pk,CONVENIOSAUDE_RegistroANS,CONVENIOSAUDE_RazaoSocial,CONVENIOSAUDE_NomeFantasia)VALUES(NULL,"300195","UNIODONTO MACAÉ - COOPERATIVA ODONTOLÓGICA","UNIODONTO MACAE");</v>
      </c>
    </row>
    <row r="1571" spans="1:5" ht="15" customHeight="1">
      <c r="A1571" s="42">
        <v>1552</v>
      </c>
      <c r="B1571" s="42">
        <v>321125</v>
      </c>
      <c r="C1571" s="154" t="s">
        <v>11469</v>
      </c>
      <c r="D1571" s="154" t="s">
        <v>11468</v>
      </c>
      <c r="E1571" s="154" t="str">
        <f t="shared" si="24"/>
        <v>0 CONVENIOSAUDE(CONVENIOSAUDE_Pk,CONVENIOSAUDE_RegistroANS,CONVENIOSAUDE_RazaoSocial,CONVENIOSAUDE_NomeFantasia)VALUES(NULL,"321125","UNIODONTO MACEIÓ COOPERATIVA ODONTOLÓGICA","UNIODONTO MACEIO");</v>
      </c>
    </row>
    <row r="1572" spans="1:5" ht="15" customHeight="1">
      <c r="A1572" s="42">
        <v>1553</v>
      </c>
      <c r="B1572" s="42">
        <v>381144</v>
      </c>
      <c r="C1572" s="154" t="s">
        <v>11464</v>
      </c>
      <c r="D1572" s="154" t="s">
        <v>11463</v>
      </c>
      <c r="E1572" s="154" t="str">
        <f t="shared" si="24"/>
        <v>0 CONVENIOSAUDE(CONVENIOSAUDE_Pk,CONVENIOSAUDE_RegistroANS,CONVENIOSAUDE_RazaoSocial,CONVENIOSAUDE_NomeFantasia)VALUES(NULL,"381144","UNIODONTO MARINGA COOPERATIVA ODONTOLOGICA","UNIODONTO DE MARINGA");</v>
      </c>
    </row>
    <row r="1573" spans="1:5" ht="15" customHeight="1">
      <c r="A1573" s="42">
        <v>1554</v>
      </c>
      <c r="B1573" s="42">
        <v>303291</v>
      </c>
      <c r="C1573" s="154" t="s">
        <v>11456</v>
      </c>
      <c r="D1573" s="154" t="s">
        <v>11455</v>
      </c>
      <c r="E1573" s="154" t="str">
        <f t="shared" si="24"/>
        <v>0 CONVENIOSAUDE(CONVENIOSAUDE_Pk,CONVENIOSAUDE_RegistroANS,CONVENIOSAUDE_RazaoSocial,CONVENIOSAUDE_NomeFantasia)VALUES(NULL,"303291","UNIODONTO MOSSORÓ-COOP. DOS CIRURGIÕES DENTISTAS DE MOSSORÓ","UNIODONTO MOSSORÓ");</v>
      </c>
    </row>
    <row r="1574" spans="1:5" ht="15" customHeight="1">
      <c r="A1574" s="42">
        <v>1555</v>
      </c>
      <c r="B1574" s="42">
        <v>361593</v>
      </c>
      <c r="C1574" s="154" t="s">
        <v>11448</v>
      </c>
      <c r="D1574" s="154" t="s">
        <v>11447</v>
      </c>
      <c r="E1574" s="154" t="str">
        <f t="shared" si="24"/>
        <v>0 CONVENIOSAUDE(CONVENIOSAUDE_Pk,CONVENIOSAUDE_RegistroANS,CONVENIOSAUDE_RazaoSocial,CONVENIOSAUDE_NomeFantasia)VALUES(NULL,"361593","UNIODONTO PAULISTA-FEDERAÇÃO DAS COOPERATIVAS ODONTOLÓGICAS DO ESTADO DE SÃO PAULO","UNIODONTO PAULISTA");</v>
      </c>
    </row>
    <row r="1575" spans="1:5" ht="15" customHeight="1">
      <c r="A1575" s="42">
        <v>1556</v>
      </c>
      <c r="B1575" s="42">
        <v>334774</v>
      </c>
      <c r="C1575" s="154" t="s">
        <v>11442</v>
      </c>
      <c r="D1575" s="154" t="s">
        <v>11441</v>
      </c>
      <c r="E1575" s="154" t="str">
        <f t="shared" si="24"/>
        <v>0 CONVENIOSAUDE(CONVENIOSAUDE_Pk,CONVENIOSAUDE_RegistroANS,CONVENIOSAUDE_RazaoSocial,CONVENIOSAUDE_NomeFantasia)VALUES(NULL,"334774","UNIODONTO PETRÓPOLIS - COOP.TRAB.ODONTOLÓGICOS LTDA","UNIODONTO PETROPOLIS-COOP.TRAB.ODONTOLÓGICOS LTDA");</v>
      </c>
    </row>
    <row r="1576" spans="1:5" ht="15" customHeight="1">
      <c r="A1576" s="42">
        <v>1557</v>
      </c>
      <c r="B1576" s="42">
        <v>412601</v>
      </c>
      <c r="C1576" s="154" t="s">
        <v>11435</v>
      </c>
      <c r="D1576" s="154" t="s">
        <v>11434</v>
      </c>
      <c r="E1576" s="154" t="str">
        <f t="shared" si="24"/>
        <v>0 CONVENIOSAUDE(CONVENIOSAUDE_Pk,CONVENIOSAUDE_RegistroANS,CONVENIOSAUDE_RazaoSocial,CONVENIOSAUDE_NomeFantasia)VALUES(NULL,"412601","UNIODONTO PIRAQUEAÇU - COOPERATIVA ODONTOLÓGICA PIRAQUEAÇU","UNIODONTO PIRAQUEAÇU");</v>
      </c>
    </row>
    <row r="1577" spans="1:5" ht="15" customHeight="1">
      <c r="A1577" s="42">
        <v>1558</v>
      </c>
      <c r="B1577" s="42">
        <v>315818</v>
      </c>
      <c r="C1577" s="154" t="s">
        <v>11429</v>
      </c>
      <c r="D1577" s="154" t="s">
        <v>11428</v>
      </c>
      <c r="E1577" s="154" t="str">
        <f t="shared" si="24"/>
        <v>0 CONVENIOSAUDE(CONVENIOSAUDE_Pk,CONVENIOSAUDE_RegistroANS,CONVENIOSAUDE_RazaoSocial,CONVENIOSAUDE_NomeFantasia)VALUES(NULL,"315818","UNIODONTO PONTA GROSSA COOPERATIVA ODONTOLÓGICA","UNIODONTO PONTA GROSSA");</v>
      </c>
    </row>
    <row r="1578" spans="1:5" ht="15" customHeight="1">
      <c r="A1578" s="42">
        <v>1559</v>
      </c>
      <c r="B1578" s="42">
        <v>366439</v>
      </c>
      <c r="C1578" s="154" t="s">
        <v>11423</v>
      </c>
      <c r="D1578" s="154" t="s">
        <v>11423</v>
      </c>
      <c r="E1578" s="154" t="str">
        <f t="shared" si="24"/>
        <v>0 CONVENIOSAUDE(CONVENIOSAUDE_Pk,CONVENIOSAUDE_RegistroANS,CONVENIOSAUDE_RazaoSocial,CONVENIOSAUDE_NomeFantasia)VALUES(NULL,"366439","UNIODONTO PORTO ALEGRE COOPERATIVA ODONTOLOGICA LTDA","UNIODONTO PORTO ALEGRE COOPERATIVA ODONTOLOGICA LTDA");</v>
      </c>
    </row>
    <row r="1579" spans="1:5" ht="15" customHeight="1">
      <c r="A1579" s="42">
        <v>1560</v>
      </c>
      <c r="B1579" s="42">
        <v>344451</v>
      </c>
      <c r="C1579" s="154" t="s">
        <v>11417</v>
      </c>
      <c r="D1579" s="154" t="s">
        <v>11416</v>
      </c>
      <c r="E1579" s="154" t="str">
        <f t="shared" si="24"/>
        <v>0 CONVENIOSAUDE(CONVENIOSAUDE_Pk,CONVENIOSAUDE_RegistroANS,CONVENIOSAUDE_RazaoSocial,CONVENIOSAUDE_NomeFantasia)VALUES(NULL,"344451","UNIODONTO REGIONAL COOP TRAB ODONTOLOGICO LTDA","UNIODONTO UBERLÂNDIA");</v>
      </c>
    </row>
    <row r="1580" spans="1:5" ht="15" customHeight="1">
      <c r="A1580" s="42">
        <v>1561</v>
      </c>
      <c r="B1580" s="42">
        <v>367966</v>
      </c>
      <c r="C1580" s="154" t="s">
        <v>11410</v>
      </c>
      <c r="D1580" s="154" t="s">
        <v>11408</v>
      </c>
      <c r="E1580" s="154" t="str">
        <f t="shared" si="24"/>
        <v>0 CONVENIOSAUDE(CONVENIOSAUDE_Pk,CONVENIOSAUDE_RegistroANS,CONVENIOSAUDE_RazaoSocial,CONVENIOSAUDE_NomeFantasia)VALUES(NULL,"367966","UNIODONTO RIO GRANDE-LITORAL COOPERATIVA ODONTOLOGICA LTDA","-");</v>
      </c>
    </row>
    <row r="1581" spans="1:5" ht="15" customHeight="1">
      <c r="A1581" s="42">
        <v>1562</v>
      </c>
      <c r="B1581" s="42">
        <v>305421</v>
      </c>
      <c r="C1581" s="154" t="s">
        <v>11404</v>
      </c>
      <c r="D1581" s="154" t="s">
        <v>11403</v>
      </c>
      <c r="E1581" s="154" t="str">
        <f t="shared" si="24"/>
        <v>0 CONVENIOSAUDE(CONVENIOSAUDE_Pk,CONVENIOSAUDE_RegistroANS,CONVENIOSAUDE_RazaoSocial,CONVENIOSAUDE_NomeFantasia)VALUES(NULL,"305421","UNIODONTO RS FEDERACAO DAS UNIODONTOS DO RGS LTDA","UNIODONTO/RS");</v>
      </c>
    </row>
    <row r="1582" spans="1:5" ht="15" customHeight="1">
      <c r="A1582" s="42">
        <v>1563</v>
      </c>
      <c r="B1582" s="42">
        <v>310107</v>
      </c>
      <c r="C1582" s="154" t="s">
        <v>11399</v>
      </c>
      <c r="D1582" s="154" t="s">
        <v>11398</v>
      </c>
      <c r="E1582" s="154" t="str">
        <f t="shared" si="24"/>
        <v>0 CONVENIOSAUDE(CONVENIOSAUDE_Pk,CONVENIOSAUDE_RegistroANS,CONVENIOSAUDE_RazaoSocial,CONVENIOSAUDE_NomeFantasia)VALUES(NULL,"310107","UNIODONTO SALVADOR - COOPERATIVA DE TRABALHO ODONTOLÓGICO LTDA.","UNIODONTO SALVADOR");</v>
      </c>
    </row>
    <row r="1583" spans="1:5" ht="15" customHeight="1">
      <c r="A1583" s="42">
        <v>1564</v>
      </c>
      <c r="B1583" s="42">
        <v>303259</v>
      </c>
      <c r="C1583" s="154" t="s">
        <v>11390</v>
      </c>
      <c r="D1583" s="154" t="s">
        <v>11389</v>
      </c>
      <c r="E1583" s="154" t="str">
        <f t="shared" si="24"/>
        <v>0 CONVENIOSAUDE(CONVENIOSAUDE_Pk,CONVENIOSAUDE_RegistroANS,CONVENIOSAUDE_RazaoSocial,CONVENIOSAUDE_NomeFantasia)VALUES(NULL,"303259","UNIODONTO SÃO JOSÉ DO RIO PRETO - COOPERATIVA ODONTOLÓGICA","UNIODONTO");</v>
      </c>
    </row>
    <row r="1584" spans="1:5" ht="15" customHeight="1">
      <c r="A1584" s="42">
        <v>1565</v>
      </c>
      <c r="B1584" s="42">
        <v>314871</v>
      </c>
      <c r="C1584" s="154" t="s">
        <v>11383</v>
      </c>
      <c r="D1584" s="154" t="s">
        <v>11408</v>
      </c>
      <c r="E1584" s="154" t="str">
        <f t="shared" si="24"/>
        <v>0 CONVENIOSAUDE(CONVENIOSAUDE_Pk,CONVENIOSAUDE_RegistroANS,CONVENIOSAUDE_RazaoSocial,CONVENIOSAUDE_NomeFantasia)VALUES(NULL,"314871","UNIODONTO SUDOESTE GOIANO - COOPERATIVA DE TRABALHO ODONTOLOGICO","-");</v>
      </c>
    </row>
    <row r="1585" spans="1:5" ht="15" customHeight="1">
      <c r="A1585" s="42">
        <v>1566</v>
      </c>
      <c r="B1585" s="42">
        <v>370711</v>
      </c>
      <c r="C1585" s="154" t="s">
        <v>11378</v>
      </c>
      <c r="D1585" s="154" t="s">
        <v>11378</v>
      </c>
      <c r="E1585" s="154" t="str">
        <f t="shared" si="24"/>
        <v>0 CONVENIOSAUDE(CONVENIOSAUDE_Pk,CONVENIOSAUDE_RegistroANS,CONVENIOSAUDE_RazaoSocial,CONVENIOSAUDE_NomeFantasia)VALUES(NULL,"370711","UNIODONTO SUL CAPIXABA COOPERATIVA ODONTOLOGICA","UNIODONTO SUL CAPIXABA COOPERATIVA ODONTOLOGICA");</v>
      </c>
    </row>
    <row r="1586" spans="1:5" ht="15" customHeight="1">
      <c r="A1586" s="42">
        <v>1567</v>
      </c>
      <c r="B1586" s="42">
        <v>363171</v>
      </c>
      <c r="C1586" s="154" t="s">
        <v>11370</v>
      </c>
      <c r="D1586" s="154" t="s">
        <v>11369</v>
      </c>
      <c r="E1586" s="154" t="str">
        <f t="shared" si="24"/>
        <v>0 CONVENIOSAUDE(CONVENIOSAUDE_Pk,CONVENIOSAUDE_RegistroANS,CONVENIOSAUDE_RazaoSocial,CONVENIOSAUDE_NomeFantasia)VALUES(NULL,"363171","UNIODONTO SUL FLUMINENSE COOP DE TRAB ODONTOLOGICO LTDA","UNIDONTO SUL FLUMINENSE");</v>
      </c>
    </row>
    <row r="1587" spans="1:5" ht="15" customHeight="1">
      <c r="A1587" s="42">
        <v>1568</v>
      </c>
      <c r="B1587" s="42">
        <v>319350</v>
      </c>
      <c r="C1587" s="154" t="s">
        <v>11362</v>
      </c>
      <c r="D1587" s="154" t="s">
        <v>11361</v>
      </c>
      <c r="E1587" s="154" t="str">
        <f t="shared" si="24"/>
        <v>0 CONVENIOSAUDE(CONVENIOSAUDE_Pk,CONVENIOSAUDE_RegistroANS,CONVENIOSAUDE_RazaoSocial,CONVENIOSAUDE_NomeFantasia)VALUES(NULL,"319350","UNIODONTO TAUBATÉ COOPERATIVA DE TRABALHO ODONTOLOGICO","UNIODONTO TAUBATE");</v>
      </c>
    </row>
    <row r="1588" spans="1:5" ht="15" customHeight="1">
      <c r="A1588" s="42">
        <v>1569</v>
      </c>
      <c r="B1588" s="42">
        <v>359726</v>
      </c>
      <c r="C1588" s="154" t="s">
        <v>11355</v>
      </c>
      <c r="D1588" s="154" t="s">
        <v>11354</v>
      </c>
      <c r="E1588" s="154" t="str">
        <f t="shared" si="24"/>
        <v>0 CONVENIOSAUDE(CONVENIOSAUDE_Pk,CONVENIOSAUDE_RegistroANS,CONVENIOSAUDE_RazaoSocial,CONVENIOSAUDE_NomeFantasia)VALUES(NULL,"359726","UNIODONTO TRÊS RIOS - COOPERATIVA ODONTOLÓGICA LTDA.","UNIODONTO TRÊS RIOS");</v>
      </c>
    </row>
    <row r="1589" spans="1:5" ht="15" customHeight="1">
      <c r="A1589" s="42">
        <v>1570</v>
      </c>
      <c r="B1589" s="42">
        <v>406295</v>
      </c>
      <c r="C1589" s="154" t="s">
        <v>11348</v>
      </c>
      <c r="D1589" s="154" t="s">
        <v>11347</v>
      </c>
      <c r="E1589" s="154" t="str">
        <f t="shared" si="24"/>
        <v>0 CONVENIOSAUDE(CONVENIOSAUDE_Pk,CONVENIOSAUDE_RegistroANS,CONVENIOSAUDE_RazaoSocial,CONVENIOSAUDE_NomeFantasia)VALUES(NULL,"406295","UNIODONTO VALE DO SINOS COOPERATIVA ODONTOLÓGICA LTDA","UNIODONTO VALE DO SINOS");</v>
      </c>
    </row>
    <row r="1590" spans="1:5" ht="15" customHeight="1">
      <c r="A1590" s="42">
        <v>1571</v>
      </c>
      <c r="B1590" s="42">
        <v>382655</v>
      </c>
      <c r="C1590" s="154" t="s">
        <v>11342</v>
      </c>
      <c r="D1590" s="154" t="s">
        <v>11342</v>
      </c>
      <c r="E1590" s="154" t="str">
        <f t="shared" si="24"/>
        <v>0 CONVENIOSAUDE(CONVENIOSAUDE_Pk,CONVENIOSAUDE_RegistroANS,CONVENIOSAUDE_RazaoSocial,CONVENIOSAUDE_NomeFantasia)VALUES(NULL,"382655","UNIODONTO VALE HISTORICO COOPERATIVA ODONTOLOGICA","UNIODONTO VALE HISTORICO COOPERATIVA ODONTOLOGICA");</v>
      </c>
    </row>
    <row r="1591" spans="1:5" ht="15" customHeight="1">
      <c r="A1591" s="42">
        <v>1572</v>
      </c>
      <c r="B1591" s="42">
        <v>308277</v>
      </c>
      <c r="C1591" s="154" t="s">
        <v>11336</v>
      </c>
      <c r="D1591" s="154" t="s">
        <v>11335</v>
      </c>
      <c r="E1591" s="154" t="str">
        <f t="shared" si="24"/>
        <v>0 CONVENIOSAUDE(CONVENIOSAUDE_Pk,CONVENIOSAUDE_RegistroANS,CONVENIOSAUDE_RazaoSocial,CONVENIOSAUDE_NomeFantasia)VALUES(NULL,"308277","UNIODONTO VITÓRIA - COOPERATIVA DE TRABALHO ODONTOLOGICO","UNIODONTO-ES");</v>
      </c>
    </row>
    <row r="1592" spans="1:5" ht="15" customHeight="1">
      <c r="A1592" s="42">
        <v>1573</v>
      </c>
      <c r="B1592" s="42">
        <v>416177</v>
      </c>
      <c r="C1592" s="154" t="s">
        <v>11330</v>
      </c>
      <c r="D1592" s="154" t="s">
        <v>11329</v>
      </c>
      <c r="E1592" s="154" t="str">
        <f t="shared" si="24"/>
        <v>0 CONVENIOSAUDE(CONVENIOSAUDE_Pk,CONVENIOSAUDE_RegistroANS,CONVENIOSAUDE_RazaoSocial,CONVENIOSAUDE_NomeFantasia)VALUES(NULL,"416177","UNIODONTO-NORDESTE, CENTRAL REGIONAL DAS COOP. ODONT. DO NORD. DO BRASIL","UNIODONTO-NORDESTE");</v>
      </c>
    </row>
    <row r="1593" spans="1:5" ht="15" customHeight="1">
      <c r="A1593" s="42">
        <v>1574</v>
      </c>
      <c r="B1593" s="42">
        <v>345318</v>
      </c>
      <c r="C1593" s="154" t="s">
        <v>11323</v>
      </c>
      <c r="D1593" s="154" t="s">
        <v>11322</v>
      </c>
      <c r="E1593" s="154" t="str">
        <f t="shared" si="24"/>
        <v>0 CONVENIOSAUDE(CONVENIOSAUDE_Pk,CONVENIOSAUDE_RegistroANS,CONVENIOSAUDE_RazaoSocial,CONVENIOSAUDE_NomeFantasia)VALUES(NULL,"345318","UNIODONTO/RN - COOPERATIVA ODONTOLOGICA DO RIO GRANDE DO NORTE","UNIODONTO/RN");</v>
      </c>
    </row>
    <row r="1594" spans="1:5" ht="15" customHeight="1">
      <c r="A1594" s="42">
        <v>1575</v>
      </c>
      <c r="B1594" s="42">
        <v>408565</v>
      </c>
      <c r="C1594" s="154" t="s">
        <v>11317</v>
      </c>
      <c r="D1594" s="154" t="s">
        <v>11316</v>
      </c>
      <c r="E1594" s="154" t="str">
        <f t="shared" si="24"/>
        <v>0 CONVENIOSAUDE(CONVENIOSAUDE_Pk,CONVENIOSAUDE_RegistroANS,CONVENIOSAUDE_RazaoSocial,CONVENIOSAUDE_NomeFantasia)VALUES(NULL,"408565","UNIODOONTO TERESÓPOLIS - COOPERATIVA ODONTOLÓGICA","UNIODONTO TERESOPOLIS");</v>
      </c>
    </row>
    <row r="1595" spans="1:5" ht="15" customHeight="1">
      <c r="A1595" s="42">
        <v>1576</v>
      </c>
      <c r="B1595" s="42">
        <v>407291</v>
      </c>
      <c r="C1595" s="154" t="s">
        <v>11310</v>
      </c>
      <c r="D1595" s="154" t="s">
        <v>11309</v>
      </c>
      <c r="E1595" s="154" t="str">
        <f t="shared" si="24"/>
        <v>0 CONVENIOSAUDE(CONVENIOSAUDE_Pk,CONVENIOSAUDE_RegistroANS,CONVENIOSAUDE_RazaoSocial,CONVENIOSAUDE_NomeFantasia)VALUES(NULL,"407291","UNIOPREV COOPERATIVA DE TRABALHO ODONTOLOGICO","UNIOPREV");</v>
      </c>
    </row>
    <row r="1596" spans="1:5" ht="15" customHeight="1">
      <c r="A1596" s="42">
        <v>1577</v>
      </c>
      <c r="B1596" s="42">
        <v>413348</v>
      </c>
      <c r="C1596" s="154" t="s">
        <v>11302</v>
      </c>
      <c r="D1596" s="154" t="s">
        <v>11408</v>
      </c>
      <c r="E1596" s="154" t="str">
        <f t="shared" si="24"/>
        <v>0 CONVENIOSAUDE(CONVENIOSAUDE_Pk,CONVENIOSAUDE_RegistroANS,CONVENIOSAUDE_RazaoSocial,CONVENIOSAUDE_NomeFantasia)VALUES(NULL,"413348","UNIVERSAL PLANO ODONTOLOGICO LTDA","-");</v>
      </c>
    </row>
    <row r="1597" spans="1:5" ht="15" customHeight="1">
      <c r="A1597" s="42">
        <v>1578</v>
      </c>
      <c r="B1597" s="42">
        <v>348520</v>
      </c>
      <c r="C1597" s="154" t="s">
        <v>11297</v>
      </c>
      <c r="D1597" s="154" t="s">
        <v>11296</v>
      </c>
      <c r="E1597" s="154" t="str">
        <f t="shared" si="24"/>
        <v>0 CONVENIOSAUDE(CONVENIOSAUDE_Pk,CONVENIOSAUDE_RegistroANS,CONVENIOSAUDE_RazaoSocial,CONVENIOSAUDE_NomeFantasia)VALUES(NULL,"348520","UNIVERSAL SAUDE ASSISTENCIA MEDICA S.A.","UNIVERSAL");</v>
      </c>
    </row>
    <row r="1598" spans="1:5" ht="15" customHeight="1">
      <c r="A1598" s="42">
        <v>1579</v>
      </c>
      <c r="B1598" s="42">
        <v>418137</v>
      </c>
      <c r="C1598" s="154" t="s">
        <v>11289</v>
      </c>
      <c r="D1598" s="154" t="s">
        <v>11288</v>
      </c>
      <c r="E1598" s="154" t="str">
        <f t="shared" si="24"/>
        <v>0 CONVENIOSAUDE(CONVENIOSAUDE_Pk,CONVENIOSAUDE_RegistroANS,CONVENIOSAUDE_RazaoSocial,CONVENIOSAUDE_NomeFantasia)VALUES(NULL,"418137","UNIX - SAÚDE LTDA","UNIX");</v>
      </c>
    </row>
    <row r="1599" spans="1:5" ht="15" customHeight="1">
      <c r="A1599" s="42">
        <v>1580</v>
      </c>
      <c r="B1599" s="42">
        <v>417301</v>
      </c>
      <c r="C1599" s="154" t="s">
        <v>11281</v>
      </c>
      <c r="D1599" s="154" t="s">
        <v>11280</v>
      </c>
      <c r="E1599" s="154" t="str">
        <f t="shared" si="24"/>
        <v>0 CONVENIOSAUDE(CONVENIOSAUDE_Pk,CONVENIOSAUDE_RegistroANS,CONVENIOSAUDE_RazaoSocial,CONVENIOSAUDE_NomeFantasia)VALUES(NULL,"417301","VALEM ADMINISTRADORA DE BENEFÍCIOS LTDA","VALEM");</v>
      </c>
    </row>
    <row r="1600" spans="1:5" ht="15" customHeight="1">
      <c r="A1600" s="42">
        <v>1581</v>
      </c>
      <c r="B1600" s="42">
        <v>417581</v>
      </c>
      <c r="C1600" s="154" t="s">
        <v>11272</v>
      </c>
      <c r="D1600" s="154" t="s">
        <v>11271</v>
      </c>
      <c r="E1600" s="154" t="str">
        <f t="shared" si="24"/>
        <v>0 CONVENIOSAUDE(CONVENIOSAUDE_Pk,CONVENIOSAUDE_RegistroANS,CONVENIOSAUDE_RazaoSocial,CONVENIOSAUDE_NomeFantasia)VALUES(NULL,"417581","VALLOR ADMINISTRADORA DE BENEFÍCIOS LTDA.","VALLOR BENEFÍCIOS");</v>
      </c>
    </row>
    <row r="1601" spans="1:5" ht="15" customHeight="1">
      <c r="A1601" s="42">
        <v>1582</v>
      </c>
      <c r="B1601" s="42">
        <v>360481</v>
      </c>
      <c r="C1601" s="154" t="s">
        <v>11265</v>
      </c>
      <c r="D1601" s="154" t="s">
        <v>11408</v>
      </c>
      <c r="E1601" s="154" t="str">
        <f t="shared" si="24"/>
        <v>0 CONVENIOSAUDE(CONVENIOSAUDE_Pk,CONVENIOSAUDE_RegistroANS,CONVENIOSAUDE_RazaoSocial,CONVENIOSAUDE_NomeFantasia)VALUES(NULL,"360481","VERA CRUZ ASSOCIAÇÃO DE SAÚDE","-");</v>
      </c>
    </row>
    <row r="1602" spans="1:5" ht="15" customHeight="1">
      <c r="A1602" s="42">
        <v>1583</v>
      </c>
      <c r="B1602" s="42">
        <v>304107</v>
      </c>
      <c r="C1602" s="154" t="s">
        <v>11259</v>
      </c>
      <c r="D1602" s="154" t="s">
        <v>11259</v>
      </c>
      <c r="E1602" s="154" t="str">
        <f t="shared" si="24"/>
        <v>0 CONVENIOSAUDE(CONVENIOSAUDE_Pk,CONVENIOSAUDE_RegistroANS,CONVENIOSAUDE_RazaoSocial,CONVENIOSAUDE_NomeFantasia)VALUES(NULL,"304107","VI MED CENTRO MEDICO HOSPITALAR LTDA","VI MED CENTRO MEDICO HOSPITALAR LTDA");</v>
      </c>
    </row>
    <row r="1603" spans="1:5" ht="15" customHeight="1">
      <c r="A1603" s="42">
        <v>1584</v>
      </c>
      <c r="B1603" s="42">
        <v>413895</v>
      </c>
      <c r="C1603" s="154" t="s">
        <v>11253</v>
      </c>
      <c r="D1603" s="154" t="s">
        <v>11252</v>
      </c>
      <c r="E1603" s="154" t="str">
        <f t="shared" si="24"/>
        <v>0 CONVENIOSAUDE(CONVENIOSAUDE_Pk,CONVENIOSAUDE_RegistroANS,CONVENIOSAUDE_RazaoSocial,CONVENIOSAUDE_NomeFantasia)VALUES(NULL,"413895","VIDA - ASSISTÊNCIA E SAÚDE LTDA","HOSPVIDA");</v>
      </c>
    </row>
    <row r="1604" spans="1:5" ht="15" customHeight="1">
      <c r="A1604" s="42">
        <v>1585</v>
      </c>
      <c r="B1604" s="42">
        <v>404993</v>
      </c>
      <c r="C1604" s="154" t="s">
        <v>11246</v>
      </c>
      <c r="D1604" s="154" t="s">
        <v>11245</v>
      </c>
      <c r="E1604" s="154" t="str">
        <f t="shared" si="24"/>
        <v>0 CONVENIOSAUDE(CONVENIOSAUDE_Pk,CONVENIOSAUDE_RegistroANS,CONVENIOSAUDE_RazaoSocial,CONVENIOSAUDE_NomeFantasia)VALUES(NULL,"404993","VIDA &amp; VIDA OPERADORA DE PLANOS DE SAÚDE LTDA","VIDA &amp; VIDA OPS");</v>
      </c>
    </row>
    <row r="1605" spans="1:5" ht="15" customHeight="1">
      <c r="A1605" s="42">
        <v>1586</v>
      </c>
      <c r="B1605" s="42">
        <v>406210</v>
      </c>
      <c r="C1605" s="154" t="s">
        <v>11239</v>
      </c>
      <c r="D1605" s="154" t="s">
        <v>11238</v>
      </c>
      <c r="E1605" s="154" t="str">
        <f t="shared" si="24"/>
        <v>0 CONVENIOSAUDE(CONVENIOSAUDE_Pk,CONVENIOSAUDE_RegistroANS,CONVENIOSAUDE_RazaoSocial,CONVENIOSAUDE_NomeFantasia)VALUES(NULL,"406210","VIDA EMPRESARIAL OPERADORA DE PLANOS DE SAUDE LTDA","VEPLAM - VIVA PLAN");</v>
      </c>
    </row>
    <row r="1606" spans="1:5" ht="15" customHeight="1">
      <c r="A1606" s="42">
        <v>1587</v>
      </c>
      <c r="B1606" s="42">
        <v>411213</v>
      </c>
      <c r="C1606" s="154" t="s">
        <v>11233</v>
      </c>
      <c r="D1606" s="154" t="s">
        <v>11232</v>
      </c>
      <c r="E1606" s="154" t="str">
        <f t="shared" si="24"/>
        <v>0 CONVENIOSAUDE(CONVENIOSAUDE_Pk,CONVENIOSAUDE_RegistroANS,CONVENIOSAUDE_RazaoSocial,CONVENIOSAUDE_NomeFantasia)VALUES(NULL,"411213","VIDA SAUDÁVEL S/C LTDA","P.H.S ASSISTÊNCIA MÉDICA");</v>
      </c>
    </row>
    <row r="1607" spans="1:5" ht="15" customHeight="1">
      <c r="A1607" s="42">
        <v>1588</v>
      </c>
      <c r="B1607" s="42">
        <v>416789</v>
      </c>
      <c r="C1607" s="154" t="s">
        <v>11227</v>
      </c>
      <c r="D1607" s="154" t="s">
        <v>11408</v>
      </c>
      <c r="E1607" s="154" t="str">
        <f t="shared" si="24"/>
        <v>0 CONVENIOSAUDE(CONVENIOSAUDE_Pk,CONVENIOSAUDE_RegistroANS,CONVENIOSAUDE_RazaoSocial,CONVENIOSAUDE_NomeFantasia)VALUES(NULL,"416789","VIDAMAX ADMINISTRADORA DE BENEFÍCIOS LTDA","-");</v>
      </c>
    </row>
    <row r="1608" spans="1:5" ht="15" customHeight="1">
      <c r="A1608" s="42">
        <v>1589</v>
      </c>
      <c r="B1608" s="42">
        <v>344443</v>
      </c>
      <c r="C1608" s="154" t="s">
        <v>11221</v>
      </c>
      <c r="D1608" s="154" t="s">
        <v>11220</v>
      </c>
      <c r="E1608" s="154" t="str">
        <f t="shared" si="24"/>
        <v>0 CONVENIOSAUDE(CONVENIOSAUDE_Pk,CONVENIOSAUDE_RegistroANS,CONVENIOSAUDE_RazaoSocial,CONVENIOSAUDE_NomeFantasia)VALUES(NULL,"344443","VIDAPLAN SAÚDE LTDA. - EPP","VIDAPLAN SAUDE");</v>
      </c>
    </row>
    <row r="1609" spans="1:5" ht="15" customHeight="1">
      <c r="A1609" s="42">
        <v>1590</v>
      </c>
      <c r="B1609" s="42">
        <v>417335</v>
      </c>
      <c r="C1609" s="154" t="s">
        <v>11214</v>
      </c>
      <c r="D1609" s="154" t="s">
        <v>11214</v>
      </c>
      <c r="E1609" s="154" t="str">
        <f t="shared" si="24"/>
        <v>0 CONVENIOSAUDE(CONVENIOSAUDE_Pk,CONVENIOSAUDE_RegistroANS,CONVENIOSAUDE_RazaoSocial,CONVENIOSAUDE_NomeFantasia)VALUES(NULL,"417335","VIDHAMED SAÚDE LTDA","VIDHAMED SAÚDE LTDA");</v>
      </c>
    </row>
    <row r="1610" spans="1:5" ht="15" customHeight="1">
      <c r="A1610" s="42">
        <v>1591</v>
      </c>
      <c r="B1610" s="42">
        <v>416860</v>
      </c>
      <c r="C1610" s="154" t="s">
        <v>11208</v>
      </c>
      <c r="D1610" s="154" t="s">
        <v>11205</v>
      </c>
      <c r="E1610" s="154" t="str">
        <f t="shared" si="24"/>
        <v>0 CONVENIOSAUDE(CONVENIOSAUDE_Pk,CONVENIOSAUDE_RegistroANS,CONVENIOSAUDE_RazaoSocial,CONVENIOSAUDE_NomeFantasia)VALUES(NULL,"416860","VILA VALQUEIRE SAÚDE LTDA","VILA VALQUEIRE");</v>
      </c>
    </row>
    <row r="1611" spans="1:5" ht="15" customHeight="1">
      <c r="A1611" s="42">
        <v>1592</v>
      </c>
      <c r="B1611" s="42">
        <v>405582</v>
      </c>
      <c r="C1611" s="154" t="s">
        <v>11202</v>
      </c>
      <c r="D1611" s="154" t="s">
        <v>11201</v>
      </c>
      <c r="E1611" s="154" t="str">
        <f t="shared" si="24"/>
        <v>0 CONVENIOSAUDE(CONVENIOSAUDE_Pk,CONVENIOSAUDE_RegistroANS,CONVENIOSAUDE_RazaoSocial,CONVENIOSAUDE_NomeFantasia)VALUES(NULL,"405582","VIP ASSISTENCIA ODONTOLOGICA LTDA.","VIP ODONTO");</v>
      </c>
    </row>
    <row r="1612" spans="1:5" ht="15" customHeight="1">
      <c r="A1612" s="42">
        <v>1593</v>
      </c>
      <c r="B1612" s="42">
        <v>415421</v>
      </c>
      <c r="C1612" s="154" t="s">
        <v>11194</v>
      </c>
      <c r="D1612" s="154" t="s">
        <v>11193</v>
      </c>
      <c r="E1612" s="154" t="str">
        <f t="shared" si="24"/>
        <v>0 CONVENIOSAUDE(CONVENIOSAUDE_Pk,CONVENIOSAUDE_RegistroANS,CONVENIOSAUDE_RazaoSocial,CONVENIOSAUDE_NomeFantasia)VALUES(NULL,"415421","VIP PLAN ASSISTENCIA ODONTOLOGICA LTDA.","VIP PLAN");</v>
      </c>
    </row>
    <row r="1613" spans="1:5" ht="15" customHeight="1">
      <c r="A1613" s="42">
        <v>1594</v>
      </c>
      <c r="B1613" s="42">
        <v>407593</v>
      </c>
      <c r="C1613" s="154" t="s">
        <v>11186</v>
      </c>
      <c r="D1613" s="154" t="s">
        <v>11408</v>
      </c>
      <c r="E1613" s="154" t="str">
        <f t="shared" si="24"/>
        <v>0 CONVENIOSAUDE(CONVENIOSAUDE_Pk,CONVENIOSAUDE_RegistroANS,CONVENIOSAUDE_RazaoSocial,CONVENIOSAUDE_NomeFantasia)VALUES(NULL,"407593","VIP SAUDE ASSISTENCIA MEDICA LTDA.","-");</v>
      </c>
    </row>
    <row r="1614" spans="1:5" ht="15" customHeight="1">
      <c r="A1614" s="42">
        <v>1595</v>
      </c>
      <c r="B1614" s="42">
        <v>404047</v>
      </c>
      <c r="C1614" s="154" t="s">
        <v>11180</v>
      </c>
      <c r="D1614" s="154" t="s">
        <v>11179</v>
      </c>
      <c r="E1614" s="154" t="str">
        <f t="shared" si="24"/>
        <v>0 CONVENIOSAUDE(CONVENIOSAUDE_Pk,CONVENIOSAUDE_RegistroANS,CONVENIOSAUDE_RazaoSocial,CONVENIOSAUDE_NomeFantasia)VALUES(NULL,"404047","VIP SAUDE LTDA","AMÉRICA SAUDE");</v>
      </c>
    </row>
    <row r="1615" spans="1:5" ht="15" customHeight="1">
      <c r="A1615" s="42">
        <v>1596</v>
      </c>
      <c r="B1615" s="42">
        <v>414905</v>
      </c>
      <c r="C1615" s="154" t="s">
        <v>11173</v>
      </c>
      <c r="D1615" s="154" t="s">
        <v>11172</v>
      </c>
      <c r="E1615" s="154" t="str">
        <f t="shared" si="24"/>
        <v>0 CONVENIOSAUDE(CONVENIOSAUDE_Pk,CONVENIOSAUDE_RegistroANS,CONVENIOSAUDE_RazaoSocial,CONVENIOSAUDE_NomeFantasia)VALUES(NULL,"414905","VITA ASSISTENCIA A SAUDE LTDA","VITA ASSISTENCIA A SAUDE LTDA.");</v>
      </c>
    </row>
    <row r="1616" spans="1:5" ht="15" customHeight="1">
      <c r="A1616" s="42">
        <v>1597</v>
      </c>
      <c r="B1616" s="42">
        <v>316296</v>
      </c>
      <c r="C1616" s="154" t="s">
        <v>11165</v>
      </c>
      <c r="D1616" s="154" t="s">
        <v>11164</v>
      </c>
      <c r="E1616" s="154" t="str">
        <f t="shared" si="24"/>
        <v>0 CONVENIOSAUDE(CONVENIOSAUDE_Pk,CONVENIOSAUDE_RegistroANS,CONVENIOSAUDE_RazaoSocial,CONVENIOSAUDE_NomeFantasia)VALUES(NULL,"316296","VITA SAÚDE ADMINISTRAÇÃO HOSPITALAR E SISTEMAS DE SAÚDE LTDA","CASA DE SAÚDE SÃO SEBASTIÃO");</v>
      </c>
    </row>
    <row r="1617" spans="1:5" ht="15" customHeight="1">
      <c r="A1617" s="42">
        <v>1598</v>
      </c>
      <c r="B1617" s="42">
        <v>413488</v>
      </c>
      <c r="C1617" s="154" t="s">
        <v>11158</v>
      </c>
      <c r="D1617" s="154" t="s">
        <v>11157</v>
      </c>
      <c r="E1617" s="154" t="str">
        <f t="shared" si="24"/>
        <v>0 CONVENIOSAUDE(CONVENIOSAUDE_Pk,CONVENIOSAUDE_RegistroANS,CONVENIOSAUDE_RazaoSocial,CONVENIOSAUDE_NomeFantasia)VALUES(NULL,"413488","VITAE SERVIÇOS ASSISTENCIAIS LTDA.","VITAE");</v>
      </c>
    </row>
    <row r="1618" spans="1:5" ht="15" customHeight="1">
      <c r="A1618" s="42">
        <v>1599</v>
      </c>
      <c r="B1618" s="42">
        <v>417351</v>
      </c>
      <c r="C1618" s="154" t="s">
        <v>11149</v>
      </c>
      <c r="D1618" s="154" t="s">
        <v>11149</v>
      </c>
      <c r="E1618" s="154" t="str">
        <f t="shared" si="24"/>
        <v>0 CONVENIOSAUDE(CONVENIOSAUDE_Pk,CONVENIOSAUDE_RegistroANS,CONVENIOSAUDE_RazaoSocial,CONVENIOSAUDE_NomeFantasia)VALUES(NULL,"417351","VITALLI ASSISTÊNCIA ODONTOLÓGICA LTDA.","VITALLI ASSISTÊNCIA ODONTOLÓGICA LTDA.");</v>
      </c>
    </row>
    <row r="1619" spans="1:5" ht="15" customHeight="1">
      <c r="A1619" s="42">
        <v>1600</v>
      </c>
      <c r="B1619" s="42">
        <v>413038</v>
      </c>
      <c r="C1619" s="154" t="s">
        <v>11141</v>
      </c>
      <c r="D1619" s="154" t="s">
        <v>11140</v>
      </c>
      <c r="E1619" s="154" t="str">
        <f t="shared" si="24"/>
        <v>0 CONVENIOSAUDE(CONVENIOSAUDE_Pk,CONVENIOSAUDE_RegistroANS,CONVENIOSAUDE_RazaoSocial,CONVENIOSAUDE_NomeFantasia)VALUES(NULL,"413038","VITALLIS SAÚDE S/A","VITALLIS");</v>
      </c>
    </row>
    <row r="1620" spans="1:5" ht="15" customHeight="1">
      <c r="A1620" s="42">
        <v>1601</v>
      </c>
      <c r="B1620" s="42">
        <v>331309</v>
      </c>
      <c r="C1620" s="154" t="s">
        <v>11135</v>
      </c>
      <c r="D1620" s="154" t="s">
        <v>11134</v>
      </c>
      <c r="E1620" s="154" t="str">
        <f t="shared" si="24"/>
        <v>0 CONVENIOSAUDE(CONVENIOSAUDE_Pk,CONVENIOSAUDE_RegistroANS,CONVENIOSAUDE_RazaoSocial,CONVENIOSAUDE_NomeFantasia)VALUES(NULL,"331309","VITAMED - ASSISTÊNCIA MÉDICA E ODONTOLÓGICA LTDA.","PLANO PAIS");</v>
      </c>
    </row>
    <row r="1621" spans="1:5" ht="15" customHeight="1">
      <c r="A1621" s="42">
        <v>1602</v>
      </c>
      <c r="B1621" s="42">
        <v>418081</v>
      </c>
      <c r="C1621" s="154" t="s">
        <v>11127</v>
      </c>
      <c r="D1621" s="154" t="s">
        <v>11126</v>
      </c>
      <c r="E1621" s="154" t="str">
        <f t="shared" ref="E1621:E1636" si="25">B$17&amp;$A$11&amp;B1621&amp;$A$11&amp;$A$13&amp;$A$11&amp;C1621&amp;$A$11&amp;$A$13&amp;$A$11&amp;D1621&amp;$A$11&amp;$A$10&amp;$A$14</f>
        <v>0 CONVENIOSAUDE(CONVENIOSAUDE_Pk,CONVENIOSAUDE_RegistroANS,CONVENIOSAUDE_RazaoSocial,CONVENIOSAUDE_NomeFantasia)VALUES(NULL,"418081","VIVA ADMINISTRADORA DE BENEFICIOS LTDA","VIVA ADMINISTRADORA");</v>
      </c>
    </row>
    <row r="1622" spans="1:5" ht="15" customHeight="1">
      <c r="A1622" s="42">
        <v>1603</v>
      </c>
      <c r="B1622" s="42">
        <v>412791</v>
      </c>
      <c r="C1622" s="154" t="s">
        <v>11120</v>
      </c>
      <c r="D1622" s="154" t="s">
        <v>11408</v>
      </c>
      <c r="E1622" s="154" t="str">
        <f t="shared" si="25"/>
        <v>0 CONVENIOSAUDE(CONVENIOSAUDE_Pk,CONVENIOSAUDE_RegistroANS,CONVENIOSAUDE_RazaoSocial,CONVENIOSAUDE_NomeFantasia)VALUES(NULL,"412791","VIVA PLANOS DE SAÚDE LTDA","-");</v>
      </c>
    </row>
    <row r="1623" spans="1:5" ht="15" customHeight="1">
      <c r="A1623" s="42">
        <v>1604</v>
      </c>
      <c r="B1623" s="42">
        <v>403334</v>
      </c>
      <c r="C1623" s="154" t="s">
        <v>11113</v>
      </c>
      <c r="D1623" s="154" t="s">
        <v>11408</v>
      </c>
      <c r="E1623" s="154" t="str">
        <f t="shared" si="25"/>
        <v>0 CONVENIOSAUDE(CONVENIOSAUDE_Pk,CONVENIOSAUDE_RegistroANS,CONVENIOSAUDE_RazaoSocial,CONVENIOSAUDE_NomeFantasia)VALUES(NULL,"403334","VIVER SIS-SISTEMA INTEGRADO DE SAÚDE LTDA.","-");</v>
      </c>
    </row>
    <row r="1624" spans="1:5" ht="15" customHeight="1">
      <c r="A1624" s="42">
        <v>1605</v>
      </c>
      <c r="B1624" s="42">
        <v>417254</v>
      </c>
      <c r="C1624" s="154" t="s">
        <v>11107</v>
      </c>
      <c r="D1624" s="154" t="s">
        <v>11106</v>
      </c>
      <c r="E1624" s="154" t="str">
        <f t="shared" si="25"/>
        <v>0 CONVENIOSAUDE(CONVENIOSAUDE_Pk,CONVENIOSAUDE_RegistroANS,CONVENIOSAUDE_RazaoSocial,CONVENIOSAUDE_NomeFantasia)VALUES(NULL,"417254","VIVERMAIS ASSISTÊNCIA MÉDICA LTDA.","VIVERMAIS");</v>
      </c>
    </row>
    <row r="1625" spans="1:5" ht="15" customHeight="1">
      <c r="A1625" s="42">
        <v>1606</v>
      </c>
      <c r="B1625" s="42">
        <v>417122</v>
      </c>
      <c r="C1625" s="154" t="s">
        <v>11100</v>
      </c>
      <c r="D1625" s="154" t="s">
        <v>11099</v>
      </c>
      <c r="E1625" s="154" t="str">
        <f t="shared" si="25"/>
        <v>0 CONVENIOSAUDE(CONVENIOSAUDE_Pk,CONVENIOSAUDE_RegistroANS,CONVENIOSAUDE_RazaoSocial,CONVENIOSAUDE_NomeFantasia)VALUES(NULL,"417122","VOCÊ - CLUBE DE BENEFÍCIOS SOCIAIS, SAÚDE E ODONTOLÓGICO LTDA","VOCÊ - CLUBE DE BENEFÍCIOS");</v>
      </c>
    </row>
    <row r="1626" spans="1:5" ht="15" customHeight="1">
      <c r="A1626" s="42">
        <v>1607</v>
      </c>
      <c r="B1626" s="42">
        <v>311634</v>
      </c>
      <c r="C1626" s="154" t="s">
        <v>11094</v>
      </c>
      <c r="D1626" s="154" t="s">
        <v>11093</v>
      </c>
      <c r="E1626" s="154" t="str">
        <f t="shared" si="25"/>
        <v>0 CONVENIOSAUDE(CONVENIOSAUDE_Pk,CONVENIOSAUDE_RegistroANS,CONVENIOSAUDE_RazaoSocial,CONVENIOSAUDE_NomeFantasia)VALUES(NULL,"311634","VOLKSWAGEN DO BRASIL INDÚSTRIA DE VEÍCULOS AUTOMOTORES LTDA.","VOLKSWAGEN DO BRASIL");</v>
      </c>
    </row>
    <row r="1627" spans="1:5" ht="15" customHeight="1">
      <c r="A1627" s="42">
        <v>1608</v>
      </c>
      <c r="B1627" s="42">
        <v>414247</v>
      </c>
      <c r="C1627" s="154" t="s">
        <v>11086</v>
      </c>
      <c r="D1627" s="154" t="s">
        <v>11085</v>
      </c>
      <c r="E1627" s="154" t="str">
        <f t="shared" si="25"/>
        <v>0 CONVENIOSAUDE(CONVENIOSAUDE_Pk,CONVENIOSAUDE_RegistroANS,CONVENIOSAUDE_RazaoSocial,CONVENIOSAUDE_NomeFantasia)VALUES(NULL,"414247","VOLVO DO BRASIL VEÍCULOS LTDA.","VOLVO");</v>
      </c>
    </row>
    <row r="1628" spans="1:5" ht="15" customHeight="1">
      <c r="A1628" s="42">
        <v>1609</v>
      </c>
      <c r="B1628" s="42">
        <v>386871</v>
      </c>
      <c r="C1628" s="154" t="s">
        <v>11076</v>
      </c>
      <c r="D1628" s="154" t="s">
        <v>11075</v>
      </c>
      <c r="E1628" s="154" t="str">
        <f t="shared" si="25"/>
        <v>0 CONVENIOSAUDE(CONVENIOSAUDE_Pk,CONVENIOSAUDE_RegistroANS,CONVENIOSAUDE_RazaoSocial,CONVENIOSAUDE_NomeFantasia)VALUES(NULL,"386871","VONPAR REFRESCOS S/A","VELPLAM VIVA PLAN");</v>
      </c>
    </row>
    <row r="1629" spans="1:5" ht="15" customHeight="1">
      <c r="A1629" s="42">
        <v>1610</v>
      </c>
      <c r="B1629" s="42">
        <v>417513</v>
      </c>
      <c r="C1629" s="154" t="s">
        <v>11069</v>
      </c>
      <c r="D1629" s="154" t="s">
        <v>11069</v>
      </c>
      <c r="E1629" s="154" t="str">
        <f t="shared" si="25"/>
        <v>0 CONVENIOSAUDE(CONVENIOSAUDE_Pk,CONVENIOSAUDE_RegistroANS,CONVENIOSAUDE_RazaoSocial,CONVENIOSAUDE_NomeFantasia)VALUES(NULL,"417513","VÓRTICE - ADMINISTRADORA DE BENEFÍCIOS LTDA","VÓRTICE - ADMINISTRADORA DE BENEFÍCIOS LTDA");</v>
      </c>
    </row>
    <row r="1630" spans="1:5" ht="15" customHeight="1">
      <c r="A1630" s="42">
        <v>1611</v>
      </c>
      <c r="B1630" s="42">
        <v>373788</v>
      </c>
      <c r="C1630" s="154" t="s">
        <v>11063</v>
      </c>
      <c r="D1630" s="154" t="s">
        <v>11062</v>
      </c>
      <c r="E1630" s="154" t="str">
        <f t="shared" si="25"/>
        <v>0 CONVENIOSAUDE(CONVENIOSAUDE_Pk,CONVENIOSAUDE_RegistroANS,CONVENIOSAUDE_RazaoSocial,CONVENIOSAUDE_NomeFantasia)VALUES(NULL,"373788","W.B.DELLA GRACIA LTDA","ORAL SAUDE");</v>
      </c>
    </row>
    <row r="1631" spans="1:5" ht="15" customHeight="1">
      <c r="A1631" s="42">
        <v>1612</v>
      </c>
      <c r="B1631" s="42">
        <v>351628</v>
      </c>
      <c r="C1631" s="154" t="s">
        <v>11056</v>
      </c>
      <c r="D1631" s="154" t="s">
        <v>11055</v>
      </c>
      <c r="E1631" s="154" t="str">
        <f t="shared" si="25"/>
        <v>0 CONVENIOSAUDE(CONVENIOSAUDE_Pk,CONVENIOSAUDE_RegistroANS,CONVENIOSAUDE_RazaoSocial,CONVENIOSAUDE_NomeFantasia)VALUES(NULL,"351628","WM ADMINISTRAÇÃO DE PLANOS ODONTOLÓGICOS LTDA.","SHARING PLANOS ODONTOLÓGICOS");</v>
      </c>
    </row>
    <row r="1632" spans="1:5" ht="15" customHeight="1">
      <c r="A1632" s="42">
        <v>1613</v>
      </c>
      <c r="B1632" s="42">
        <v>345628</v>
      </c>
      <c r="C1632" s="154" t="s">
        <v>11049</v>
      </c>
      <c r="D1632" s="154" t="s">
        <v>11408</v>
      </c>
      <c r="E1632" s="154" t="str">
        <f t="shared" si="25"/>
        <v>0 CONVENIOSAUDE(CONVENIOSAUDE_Pk,CONVENIOSAUDE_RegistroANS,CONVENIOSAUDE_RazaoSocial,CONVENIOSAUDE_NomeFantasia)VALUES(NULL,"345628","WMS SUPERMERCADOS DO BRASIL LTDA","-");</v>
      </c>
    </row>
    <row r="1633" spans="1:5" ht="15" customHeight="1">
      <c r="A1633" s="42">
        <v>1614</v>
      </c>
      <c r="B1633" s="42">
        <v>327492</v>
      </c>
      <c r="C1633" s="154" t="s">
        <v>11043</v>
      </c>
      <c r="D1633" s="154" t="s">
        <v>11042</v>
      </c>
      <c r="E1633" s="154" t="str">
        <f t="shared" si="25"/>
        <v>0 CONVENIOSAUDE(CONVENIOSAUDE_Pk,CONVENIOSAUDE_RegistroANS,CONVENIOSAUDE_RazaoSocial,CONVENIOSAUDE_NomeFantasia)VALUES(NULL,"327492","WORLD MED CARD SISTEMAS E LANÇAMENTOS LTDA","WORLD MED CARD");</v>
      </c>
    </row>
    <row r="1634" spans="1:5" ht="15" customHeight="1">
      <c r="A1634" s="42">
        <v>1615</v>
      </c>
      <c r="B1634" s="42">
        <v>339750</v>
      </c>
      <c r="C1634" s="154" t="s">
        <v>11036</v>
      </c>
      <c r="D1634" s="154" t="s">
        <v>11035</v>
      </c>
      <c r="E1634" s="154" t="str">
        <f t="shared" si="25"/>
        <v>0 CONVENIOSAUDE(CONVENIOSAUDE_Pk,CONVENIOSAUDE_RegistroANS,CONVENIOSAUDE_RazaoSocial,CONVENIOSAUDE_NomeFantasia)VALUES(NULL,"339750","W.S. - ADMINISTRADORA DE PLANOS DE SAUDE E ODONTOLOGICOS LTDA.","LIFE SAO PAULO ASSISTENCIA MEDICA E ODONTOLOGICA");</v>
      </c>
    </row>
    <row r="1635" spans="1:5" ht="15" customHeight="1">
      <c r="A1635" s="42">
        <v>1616</v>
      </c>
      <c r="B1635" s="42">
        <v>417009</v>
      </c>
      <c r="C1635" s="154" t="s">
        <v>11028</v>
      </c>
      <c r="D1635" s="154" t="s">
        <v>11408</v>
      </c>
      <c r="E1635" s="154" t="str">
        <f t="shared" si="25"/>
        <v>0 CONVENIOSAUDE(CONVENIOSAUDE_Pk,CONVENIOSAUDE_RegistroANS,CONVENIOSAUDE_RazaoSocial,CONVENIOSAUDE_NomeFantasia)VALUES(NULL,"417009","YES ODONTOLOGIA LTDA","-");</v>
      </c>
    </row>
    <row r="1636" spans="1:5" ht="15" customHeight="1">
      <c r="A1636" s="42">
        <v>1617</v>
      </c>
      <c r="B1636" s="42">
        <v>416223</v>
      </c>
      <c r="C1636" s="154" t="s">
        <v>11021</v>
      </c>
      <c r="D1636" s="154" t="s">
        <v>11020</v>
      </c>
      <c r="E1636" s="154" t="str">
        <f t="shared" si="25"/>
        <v>0 CONVENIOSAUDE(CONVENIOSAUDE_Pk,CONVENIOSAUDE_RegistroANS,CONVENIOSAUDE_RazaoSocial,CONVENIOSAUDE_NomeFantasia)VALUES(NULL,"416223","ZERO CARE SERVIÇOS ODONTOLOGICOS LTDA","ZERO CARE");</v>
      </c>
    </row>
  </sheetData>
  <hyperlinks>
    <hyperlink ref="C12" r:id="rId1"/>
    <hyperlink ref="C11" r:id="rId2"/>
  </hyperlinks>
  <pageMargins left="0.7" right="0.7" top="0.75" bottom="0.75" header="0.3" footer="0.3"/>
  <pageSetup orientation="portrait"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663"/>
  <sheetViews>
    <sheetView workbookViewId="0">
      <selection activeCell="E41" sqref="E41"/>
    </sheetView>
  </sheetViews>
  <sheetFormatPr defaultRowHeight="15" customHeight="1"/>
  <cols>
    <col min="1" max="1" width="34.28515625" style="42" customWidth="1"/>
    <col min="2" max="2" width="36.7109375" style="42" customWidth="1"/>
    <col min="3" max="3" width="30.5703125" style="42" bestFit="1" customWidth="1"/>
    <col min="4" max="4" width="49.42578125" style="42" bestFit="1" customWidth="1"/>
    <col min="5" max="5" width="179.140625" style="42" customWidth="1"/>
  </cols>
  <sheetData>
    <row r="1" spans="1:5">
      <c r="A1" s="78" t="s">
        <v>20855</v>
      </c>
      <c r="B1"/>
      <c r="C1" s="94"/>
      <c r="D1"/>
      <c r="E1"/>
    </row>
    <row r="2" spans="1:5" ht="27" thickBot="1">
      <c r="A2" s="90" t="str">
        <f>prjDrReference!AG10</f>
        <v>CONSELHOxPROFSSAO</v>
      </c>
      <c r="B2"/>
      <c r="C2" s="95"/>
      <c r="D2"/>
      <c r="E2"/>
    </row>
    <row r="3" spans="1:5">
      <c r="A3" s="78" t="s">
        <v>20756</v>
      </c>
      <c r="B3"/>
      <c r="C3"/>
      <c r="D3" t="str">
        <f>'SQL-TAB-PROFISSAO'!D32</f>
        <v>Médico(a) Veterinário(a)</v>
      </c>
      <c r="E3" s="43" t="s">
        <v>21124</v>
      </c>
    </row>
    <row r="4" spans="1:5">
      <c r="A4" s="91" t="str">
        <f>prjDrReference!AG11</f>
        <v>CONSELHOxPROFSSAO_Pk</v>
      </c>
      <c r="B4"/>
      <c r="C4"/>
      <c r="D4"/>
      <c r="E4"/>
    </row>
    <row r="5" spans="1:5">
      <c r="A5" s="91" t="str">
        <f>prjDrReference!AG12</f>
        <v>CONSELHOxPROFSSAO_FkProfissao</v>
      </c>
      <c r="B5"/>
      <c r="C5"/>
      <c r="D5"/>
      <c r="E5"/>
    </row>
    <row r="6" spans="1:5">
      <c r="A6" s="91" t="str">
        <f>prjDrReference!AG13</f>
        <v>CONSELHOxPROFSSAO_FkEstado</v>
      </c>
      <c r="B6"/>
      <c r="C6"/>
      <c r="D6"/>
      <c r="E6"/>
    </row>
    <row r="7" spans="1:5" ht="15.75" thickBot="1">
      <c r="A7" s="91" t="str">
        <f>prjDrReference!AG14</f>
        <v>CONSELHOxPROFSSAO_Sigla</v>
      </c>
      <c r="B7"/>
      <c r="C7"/>
      <c r="D7"/>
      <c r="E7"/>
    </row>
    <row r="8" spans="1:5">
      <c r="A8" s="78" t="s">
        <v>20856</v>
      </c>
      <c r="B8"/>
      <c r="C8" s="94"/>
      <c r="D8"/>
      <c r="E8"/>
    </row>
    <row r="9" spans="1:5">
      <c r="A9" s="79" t="s">
        <v>20765</v>
      </c>
      <c r="B9"/>
      <c r="C9"/>
      <c r="D9"/>
      <c r="E9"/>
    </row>
    <row r="10" spans="1:5" ht="15.75">
      <c r="A10" s="79" t="s">
        <v>20766</v>
      </c>
      <c r="B10"/>
      <c r="C10" s="61"/>
      <c r="D10"/>
      <c r="E10"/>
    </row>
    <row r="11" spans="1:5">
      <c r="A11" s="79" t="s">
        <v>10906</v>
      </c>
      <c r="B11"/>
      <c r="C11" s="43"/>
      <c r="D11"/>
      <c r="E11"/>
    </row>
    <row r="12" spans="1:5">
      <c r="A12" s="89" t="s">
        <v>20858</v>
      </c>
      <c r="B12"/>
      <c r="C12" s="43"/>
      <c r="D12"/>
      <c r="E12"/>
    </row>
    <row r="13" spans="1:5">
      <c r="A13" s="79" t="s">
        <v>10907</v>
      </c>
      <c r="B13"/>
      <c r="C13"/>
      <c r="D13"/>
      <c r="E13"/>
    </row>
    <row r="14" spans="1:5" ht="15.75" thickBot="1">
      <c r="A14" s="80" t="s">
        <v>20768</v>
      </c>
      <c r="B14" s="43"/>
      <c r="C14" s="97"/>
      <c r="D14"/>
      <c r="E14"/>
    </row>
    <row r="15" spans="1:5">
      <c r="A15" s="93"/>
      <c r="B15" s="43"/>
      <c r="C15" s="97"/>
      <c r="D15"/>
      <c r="E15"/>
    </row>
    <row r="16" spans="1:5">
      <c r="A16" s="93" t="str">
        <f>'SQL-TAB-ESTADO'!D22</f>
        <v>RO</v>
      </c>
      <c r="B16" s="43"/>
      <c r="C16" s="97"/>
      <c r="D16"/>
      <c r="E16"/>
    </row>
    <row r="17" spans="1:5">
      <c r="A17" s="93" t="str">
        <f>'SQL-TAB-ESTADO'!D23</f>
        <v>AC</v>
      </c>
      <c r="B17" s="43"/>
      <c r="C17" s="97"/>
      <c r="D17"/>
      <c r="E17"/>
    </row>
    <row r="18" spans="1:5">
      <c r="A18" s="93" t="str">
        <f>'SQL-TAB-ESTADO'!D24</f>
        <v>AM</v>
      </c>
      <c r="B18" s="43"/>
      <c r="C18" s="97"/>
      <c r="D18"/>
      <c r="E18"/>
    </row>
    <row r="19" spans="1:5">
      <c r="A19" s="93" t="str">
        <f>'SQL-TAB-ESTADO'!D25</f>
        <v>RR</v>
      </c>
      <c r="B19" s="43"/>
      <c r="C19" s="97"/>
      <c r="D19"/>
      <c r="E19"/>
    </row>
    <row r="20" spans="1:5">
      <c r="A20" s="93" t="str">
        <f>'SQL-TAB-ESTADO'!D26</f>
        <v>PA</v>
      </c>
      <c r="B20" s="43"/>
      <c r="C20" s="97"/>
      <c r="D20"/>
      <c r="E20"/>
    </row>
    <row r="21" spans="1:5">
      <c r="A21" s="93" t="str">
        <f>'SQL-TAB-ESTADO'!D27</f>
        <v>AP</v>
      </c>
      <c r="B21" s="43"/>
      <c r="C21" s="97"/>
      <c r="D21"/>
      <c r="E21"/>
    </row>
    <row r="22" spans="1:5">
      <c r="A22" s="93" t="str">
        <f>'SQL-TAB-ESTADO'!D28</f>
        <v>TO</v>
      </c>
      <c r="B22" s="43"/>
      <c r="C22" s="97"/>
      <c r="D22"/>
      <c r="E22"/>
    </row>
    <row r="23" spans="1:5">
      <c r="A23" s="93" t="str">
        <f>'SQL-TAB-ESTADO'!D29</f>
        <v>MA</v>
      </c>
      <c r="B23" s="43"/>
      <c r="C23" s="97"/>
      <c r="D23"/>
      <c r="E23"/>
    </row>
    <row r="24" spans="1:5">
      <c r="A24" s="93" t="str">
        <f>'SQL-TAB-ESTADO'!D30</f>
        <v>PI</v>
      </c>
      <c r="B24" s="43"/>
      <c r="C24" s="97"/>
      <c r="D24"/>
      <c r="E24"/>
    </row>
    <row r="25" spans="1:5">
      <c r="A25" s="93" t="str">
        <f>'SQL-TAB-ESTADO'!D31</f>
        <v>CE</v>
      </c>
      <c r="B25" s="43"/>
      <c r="C25" s="97"/>
      <c r="D25"/>
      <c r="E25"/>
    </row>
    <row r="26" spans="1:5">
      <c r="A26" s="93" t="str">
        <f>'SQL-TAB-ESTADO'!D32</f>
        <v>RN</v>
      </c>
      <c r="B26" s="43"/>
      <c r="C26" s="97"/>
      <c r="D26"/>
      <c r="E26"/>
    </row>
    <row r="27" spans="1:5">
      <c r="A27" s="93" t="str">
        <f>'SQL-TAB-ESTADO'!D33</f>
        <v>PB</v>
      </c>
      <c r="B27" s="43"/>
      <c r="C27" s="97"/>
      <c r="D27"/>
      <c r="E27"/>
    </row>
    <row r="28" spans="1:5">
      <c r="A28" s="93" t="str">
        <f>'SQL-TAB-ESTADO'!D34</f>
        <v>PE</v>
      </c>
      <c r="B28" s="43"/>
      <c r="C28" s="97"/>
      <c r="D28"/>
      <c r="E28"/>
    </row>
    <row r="29" spans="1:5">
      <c r="A29" s="93" t="str">
        <f>'SQL-TAB-ESTADO'!D35</f>
        <v>AL</v>
      </c>
      <c r="B29" s="43"/>
      <c r="C29" s="97"/>
      <c r="D29"/>
      <c r="E29"/>
    </row>
    <row r="30" spans="1:5">
      <c r="A30" s="93" t="str">
        <f>'SQL-TAB-ESTADO'!D36</f>
        <v>SE</v>
      </c>
      <c r="B30" s="43"/>
      <c r="C30" s="97"/>
      <c r="D30"/>
      <c r="E30"/>
    </row>
    <row r="31" spans="1:5">
      <c r="A31" s="93" t="str">
        <f>'SQL-TAB-ESTADO'!D37</f>
        <v>BA</v>
      </c>
      <c r="B31" s="43"/>
      <c r="C31" s="97"/>
      <c r="D31"/>
      <c r="E31"/>
    </row>
    <row r="32" spans="1:5">
      <c r="A32" s="93" t="str">
        <f>'SQL-TAB-ESTADO'!D38</f>
        <v>MG</v>
      </c>
      <c r="B32" s="43"/>
      <c r="C32" s="97"/>
      <c r="D32"/>
      <c r="E32"/>
    </row>
    <row r="33" spans="1:5">
      <c r="A33" s="93" t="str">
        <f>'SQL-TAB-ESTADO'!D39</f>
        <v>ES</v>
      </c>
      <c r="B33" s="43"/>
      <c r="C33" s="97"/>
      <c r="D33"/>
      <c r="E33"/>
    </row>
    <row r="34" spans="1:5">
      <c r="A34" s="93" t="str">
        <f>'SQL-TAB-ESTADO'!D40</f>
        <v>RJ</v>
      </c>
      <c r="B34" s="43"/>
      <c r="C34" s="97"/>
      <c r="D34"/>
      <c r="E34"/>
    </row>
    <row r="35" spans="1:5">
      <c r="A35" s="93" t="str">
        <f>'SQL-TAB-ESTADO'!D41</f>
        <v>SP</v>
      </c>
      <c r="B35" s="43"/>
      <c r="C35" s="97"/>
      <c r="D35"/>
      <c r="E35"/>
    </row>
    <row r="36" spans="1:5">
      <c r="A36" s="93" t="str">
        <f>'SQL-TAB-ESTADO'!D42</f>
        <v>PR</v>
      </c>
      <c r="B36" s="43"/>
      <c r="C36" s="97"/>
      <c r="D36"/>
      <c r="E36"/>
    </row>
    <row r="37" spans="1:5">
      <c r="A37" s="93" t="str">
        <f>'SQL-TAB-ESTADO'!D43</f>
        <v>SC</v>
      </c>
      <c r="B37" s="43"/>
      <c r="C37" s="97"/>
      <c r="D37"/>
      <c r="E37"/>
    </row>
    <row r="38" spans="1:5">
      <c r="A38" s="93" t="str">
        <f>'SQL-TAB-ESTADO'!D44</f>
        <v>RS</v>
      </c>
      <c r="B38" s="43"/>
      <c r="C38" s="97"/>
      <c r="D38"/>
      <c r="E38"/>
    </row>
    <row r="39" spans="1:5">
      <c r="A39" s="93" t="str">
        <f>'SQL-TAB-ESTADO'!D45</f>
        <v>MS</v>
      </c>
      <c r="B39" s="43"/>
      <c r="C39" s="97"/>
      <c r="D39"/>
      <c r="E39"/>
    </row>
    <row r="40" spans="1:5">
      <c r="A40" s="93" t="str">
        <f>'SQL-TAB-ESTADO'!D46</f>
        <v>MT</v>
      </c>
      <c r="B40" s="43"/>
      <c r="C40" s="97"/>
      <c r="D40"/>
      <c r="E40"/>
    </row>
    <row r="41" spans="1:5">
      <c r="A41" s="93" t="str">
        <f>'SQL-TAB-ESTADO'!D47</f>
        <v>GO</v>
      </c>
      <c r="B41" s="43"/>
      <c r="C41" s="97"/>
      <c r="D41"/>
      <c r="E41"/>
    </row>
    <row r="42" spans="1:5" ht="15.75" thickBot="1">
      <c r="A42" s="93" t="str">
        <f>'SQL-TAB-ESTADO'!D48</f>
        <v>DF</v>
      </c>
      <c r="B42" s="43"/>
      <c r="C42" s="97"/>
      <c r="D42"/>
      <c r="E42"/>
    </row>
    <row r="43" spans="1:5" ht="15.75" thickBot="1">
      <c r="A43" s="81" t="s">
        <v>20853</v>
      </c>
      <c r="B43" s="82" t="s">
        <v>20854</v>
      </c>
      <c r="C43"/>
      <c r="D43"/>
      <c r="E43"/>
    </row>
    <row r="44" spans="1:5" ht="15.75" thickBot="1">
      <c r="A44" s="84">
        <f>CRONOGRAMA!A5</f>
        <v>0</v>
      </c>
      <c r="B44" s="83" t="str">
        <f>A44&amp;" "&amp;A2&amp;A9&amp;A4&amp;A13&amp;A5&amp;A13&amp;A6&amp;A13&amp;A7&amp;A10&amp;"VALUES"&amp;A9&amp;"NULL"&amp;A13</f>
        <v>0 CONSELHOxPROFSSAO(CONSELHOxPROFSSAO_Pk,CONSELHOxPROFSSAO_FkProfissao,CONSELHOxPROFSSAO_FkEstado,CONSELHOxPROFSSAO_Sigla)VALUES(NULL,</v>
      </c>
      <c r="C44"/>
      <c r="D44"/>
      <c r="E44"/>
    </row>
    <row r="45" spans="1:5" ht="15.75" thickBot="1">
      <c r="A45"/>
      <c r="B45"/>
      <c r="C45"/>
      <c r="D45"/>
      <c r="E45"/>
    </row>
    <row r="46" spans="1:5" ht="15.75" thickBot="1">
      <c r="A46" s="99" t="str">
        <f>A4</f>
        <v>CONSELHOxPROFSSAO_Pk</v>
      </c>
      <c r="B46" s="100" t="str">
        <f>A5</f>
        <v>CONSELHOxPROFSSAO_FkProfissao</v>
      </c>
      <c r="C46" s="100" t="str">
        <f>A6</f>
        <v>CONSELHOxPROFSSAO_FkEstado</v>
      </c>
      <c r="D46" s="101" t="str">
        <f>A7</f>
        <v>CONSELHOxPROFSSAO_Sigla</v>
      </c>
      <c r="E46" s="101" t="s">
        <v>20857</v>
      </c>
    </row>
    <row r="47" spans="1:5">
      <c r="B47" s="160">
        <f>'SQL-TAB-PROFISSAO'!A23</f>
        <v>1</v>
      </c>
      <c r="C47" s="160">
        <f>'SQL-TAB-ESTADO'!A22</f>
        <v>1</v>
      </c>
      <c r="D47" s="177" t="s">
        <v>21132</v>
      </c>
      <c r="E47" s="177" t="str">
        <f>$B$44&amp;B47&amp;$A$13&amp;C47&amp;$A$13&amp;$A$11&amp;D47&amp;$A$11&amp;$A$10&amp;$A$14</f>
        <v>0 CONSELHOxPROFSSAO(CONSELHOxPROFSSAO_Pk,CONSELHOxPROFSSAO_FkProfissao,CONSELHOxPROFSSAO_FkEstado,CONSELHOxPROFSSAO_Sigla)VALUES(NULL,1,1,"CRASS");</v>
      </c>
    </row>
    <row r="48" spans="1:5">
      <c r="B48" s="160">
        <f>B47</f>
        <v>1</v>
      </c>
      <c r="C48" s="160">
        <f>'SQL-TAB-ESTADO'!A23</f>
        <v>2</v>
      </c>
      <c r="D48" s="177"/>
      <c r="E48" s="177" t="str">
        <f t="shared" ref="E48:E111" si="0">$B$44&amp;B48&amp;$A$13&amp;C48&amp;$A$13&amp;$A$11&amp;D48&amp;$A$11&amp;$A$10&amp;$A$14</f>
        <v>0 CONSELHOxPROFSSAO(CONSELHOxPROFSSAO_Pk,CONSELHOxPROFSSAO_FkProfissao,CONSELHOxPROFSSAO_FkEstado,CONSELHOxPROFSSAO_Sigla)VALUES(NULL,1,2,"");</v>
      </c>
    </row>
    <row r="49" spans="2:5">
      <c r="B49" s="160">
        <f>B48</f>
        <v>1</v>
      </c>
      <c r="C49" s="160">
        <f>'SQL-TAB-ESTADO'!A24</f>
        <v>3</v>
      </c>
      <c r="D49" s="177"/>
      <c r="E49" s="177" t="str">
        <f t="shared" si="0"/>
        <v>0 CONSELHOxPROFSSAO(CONSELHOxPROFSSAO_Pk,CONSELHOxPROFSSAO_FkProfissao,CONSELHOxPROFSSAO_FkEstado,CONSELHOxPROFSSAO_Sigla)VALUES(NULL,1,3,"");</v>
      </c>
    </row>
    <row r="50" spans="2:5">
      <c r="B50" s="160">
        <f t="shared" ref="B50:B73" si="1">B49</f>
        <v>1</v>
      </c>
      <c r="C50" s="160">
        <f>'SQL-TAB-ESTADO'!A25</f>
        <v>4</v>
      </c>
      <c r="D50" s="177"/>
      <c r="E50" s="177" t="str">
        <f t="shared" si="0"/>
        <v>0 CONSELHOxPROFSSAO(CONSELHOxPROFSSAO_Pk,CONSELHOxPROFSSAO_FkProfissao,CONSELHOxPROFSSAO_FkEstado,CONSELHOxPROFSSAO_Sigla)VALUES(NULL,1,4,"");</v>
      </c>
    </row>
    <row r="51" spans="2:5">
      <c r="B51" s="160">
        <f t="shared" si="1"/>
        <v>1</v>
      </c>
      <c r="C51" s="160">
        <f>'SQL-TAB-ESTADO'!A26</f>
        <v>5</v>
      </c>
      <c r="D51" s="177"/>
      <c r="E51" s="177" t="str">
        <f t="shared" si="0"/>
        <v>0 CONSELHOxPROFSSAO(CONSELHOxPROFSSAO_Pk,CONSELHOxPROFSSAO_FkProfissao,CONSELHOxPROFSSAO_FkEstado,CONSELHOxPROFSSAO_Sigla)VALUES(NULL,1,5,"");</v>
      </c>
    </row>
    <row r="52" spans="2:5">
      <c r="B52" s="160">
        <f t="shared" si="1"/>
        <v>1</v>
      </c>
      <c r="C52" s="160">
        <f>'SQL-TAB-ESTADO'!A27</f>
        <v>6</v>
      </c>
      <c r="D52" s="177"/>
      <c r="E52" s="177" t="str">
        <f t="shared" si="0"/>
        <v>0 CONSELHOxPROFSSAO(CONSELHOxPROFSSAO_Pk,CONSELHOxPROFSSAO_FkProfissao,CONSELHOxPROFSSAO_FkEstado,CONSELHOxPROFSSAO_Sigla)VALUES(NULL,1,6,"");</v>
      </c>
    </row>
    <row r="53" spans="2:5">
      <c r="B53" s="160">
        <f t="shared" si="1"/>
        <v>1</v>
      </c>
      <c r="C53" s="160">
        <f>'SQL-TAB-ESTADO'!A28</f>
        <v>7</v>
      </c>
      <c r="D53" s="177"/>
      <c r="E53" s="177" t="str">
        <f t="shared" si="0"/>
        <v>0 CONSELHOxPROFSSAO(CONSELHOxPROFSSAO_Pk,CONSELHOxPROFSSAO_FkProfissao,CONSELHOxPROFSSAO_FkEstado,CONSELHOxPROFSSAO_Sigla)VALUES(NULL,1,7,"");</v>
      </c>
    </row>
    <row r="54" spans="2:5">
      <c r="B54" s="160">
        <f t="shared" si="1"/>
        <v>1</v>
      </c>
      <c r="C54" s="160">
        <f>'SQL-TAB-ESTADO'!A29</f>
        <v>8</v>
      </c>
      <c r="D54" s="177"/>
      <c r="E54" s="177" t="str">
        <f t="shared" si="0"/>
        <v>0 CONSELHOxPROFSSAO(CONSELHOxPROFSSAO_Pk,CONSELHOxPROFSSAO_FkProfissao,CONSELHOxPROFSSAO_FkEstado,CONSELHOxPROFSSAO_Sigla)VALUES(NULL,1,8,"");</v>
      </c>
    </row>
    <row r="55" spans="2:5">
      <c r="B55" s="160">
        <f t="shared" si="1"/>
        <v>1</v>
      </c>
      <c r="C55" s="160">
        <f>'SQL-TAB-ESTADO'!A30</f>
        <v>9</v>
      </c>
      <c r="D55" s="177"/>
      <c r="E55" s="177" t="str">
        <f t="shared" si="0"/>
        <v>0 CONSELHOxPROFSSAO(CONSELHOxPROFSSAO_Pk,CONSELHOxPROFSSAO_FkProfissao,CONSELHOxPROFSSAO_FkEstado,CONSELHOxPROFSSAO_Sigla)VALUES(NULL,1,9,"");</v>
      </c>
    </row>
    <row r="56" spans="2:5">
      <c r="B56" s="160">
        <f t="shared" si="1"/>
        <v>1</v>
      </c>
      <c r="C56" s="160">
        <f>'SQL-TAB-ESTADO'!A31</f>
        <v>10</v>
      </c>
      <c r="D56" s="177"/>
      <c r="E56" s="177" t="str">
        <f t="shared" si="0"/>
        <v>0 CONSELHOxPROFSSAO(CONSELHOxPROFSSAO_Pk,CONSELHOxPROFSSAO_FkProfissao,CONSELHOxPROFSSAO_FkEstado,CONSELHOxPROFSSAO_Sigla)VALUES(NULL,1,10,"");</v>
      </c>
    </row>
    <row r="57" spans="2:5">
      <c r="B57" s="160">
        <f t="shared" si="1"/>
        <v>1</v>
      </c>
      <c r="C57" s="160">
        <f>'SQL-TAB-ESTADO'!A32</f>
        <v>11</v>
      </c>
      <c r="D57" s="177"/>
      <c r="E57" s="177" t="str">
        <f t="shared" si="0"/>
        <v>0 CONSELHOxPROFSSAO(CONSELHOxPROFSSAO_Pk,CONSELHOxPROFSSAO_FkProfissao,CONSELHOxPROFSSAO_FkEstado,CONSELHOxPROFSSAO_Sigla)VALUES(NULL,1,11,"");</v>
      </c>
    </row>
    <row r="58" spans="2:5">
      <c r="B58" s="160">
        <f t="shared" si="1"/>
        <v>1</v>
      </c>
      <c r="C58" s="160">
        <f>'SQL-TAB-ESTADO'!A33</f>
        <v>12</v>
      </c>
      <c r="D58" s="177"/>
      <c r="E58" s="177" t="str">
        <f t="shared" si="0"/>
        <v>0 CONSELHOxPROFSSAO(CONSELHOxPROFSSAO_Pk,CONSELHOxPROFSSAO_FkProfissao,CONSELHOxPROFSSAO_FkEstado,CONSELHOxPROFSSAO_Sigla)VALUES(NULL,1,12,"");</v>
      </c>
    </row>
    <row r="59" spans="2:5">
      <c r="B59" s="160">
        <f t="shared" si="1"/>
        <v>1</v>
      </c>
      <c r="C59" s="160">
        <f>'SQL-TAB-ESTADO'!A34</f>
        <v>13</v>
      </c>
      <c r="D59" s="177"/>
      <c r="E59" s="177" t="str">
        <f t="shared" si="0"/>
        <v>0 CONSELHOxPROFSSAO(CONSELHOxPROFSSAO_Pk,CONSELHOxPROFSSAO_FkProfissao,CONSELHOxPROFSSAO_FkEstado,CONSELHOxPROFSSAO_Sigla)VALUES(NULL,1,13,"");</v>
      </c>
    </row>
    <row r="60" spans="2:5">
      <c r="B60" s="160">
        <f t="shared" si="1"/>
        <v>1</v>
      </c>
      <c r="C60" s="160">
        <f>'SQL-TAB-ESTADO'!A35</f>
        <v>14</v>
      </c>
      <c r="D60" s="177"/>
      <c r="E60" s="177" t="str">
        <f t="shared" si="0"/>
        <v>0 CONSELHOxPROFSSAO(CONSELHOxPROFSSAO_Pk,CONSELHOxPROFSSAO_FkProfissao,CONSELHOxPROFSSAO_FkEstado,CONSELHOxPROFSSAO_Sigla)VALUES(NULL,1,14,"");</v>
      </c>
    </row>
    <row r="61" spans="2:5">
      <c r="B61" s="160">
        <f t="shared" si="1"/>
        <v>1</v>
      </c>
      <c r="C61" s="160">
        <f>'SQL-TAB-ESTADO'!A36</f>
        <v>15</v>
      </c>
      <c r="D61" s="177"/>
      <c r="E61" s="177" t="str">
        <f t="shared" si="0"/>
        <v>0 CONSELHOxPROFSSAO(CONSELHOxPROFSSAO_Pk,CONSELHOxPROFSSAO_FkProfissao,CONSELHOxPROFSSAO_FkEstado,CONSELHOxPROFSSAO_Sigla)VALUES(NULL,1,15,"");</v>
      </c>
    </row>
    <row r="62" spans="2:5">
      <c r="B62" s="160">
        <f t="shared" si="1"/>
        <v>1</v>
      </c>
      <c r="C62" s="160">
        <f>'SQL-TAB-ESTADO'!A37</f>
        <v>16</v>
      </c>
      <c r="D62" s="177"/>
      <c r="E62" s="177" t="str">
        <f t="shared" si="0"/>
        <v>0 CONSELHOxPROFSSAO(CONSELHOxPROFSSAO_Pk,CONSELHOxPROFSSAO_FkProfissao,CONSELHOxPROFSSAO_FkEstado,CONSELHOxPROFSSAO_Sigla)VALUES(NULL,1,16,"");</v>
      </c>
    </row>
    <row r="63" spans="2:5">
      <c r="B63" s="160">
        <f t="shared" si="1"/>
        <v>1</v>
      </c>
      <c r="C63" s="160">
        <f>'SQL-TAB-ESTADO'!A38</f>
        <v>17</v>
      </c>
      <c r="D63" s="177"/>
      <c r="E63" s="177" t="str">
        <f t="shared" si="0"/>
        <v>0 CONSELHOxPROFSSAO(CONSELHOxPROFSSAO_Pk,CONSELHOxPROFSSAO_FkProfissao,CONSELHOxPROFSSAO_FkEstado,CONSELHOxPROFSSAO_Sigla)VALUES(NULL,1,17,"");</v>
      </c>
    </row>
    <row r="64" spans="2:5">
      <c r="B64" s="160">
        <f t="shared" si="1"/>
        <v>1</v>
      </c>
      <c r="C64" s="160">
        <f>'SQL-TAB-ESTADO'!A39</f>
        <v>18</v>
      </c>
      <c r="D64" s="177"/>
      <c r="E64" s="177" t="str">
        <f t="shared" si="0"/>
        <v>0 CONSELHOxPROFSSAO(CONSELHOxPROFSSAO_Pk,CONSELHOxPROFSSAO_FkProfissao,CONSELHOxPROFSSAO_FkEstado,CONSELHOxPROFSSAO_Sigla)VALUES(NULL,1,18,"");</v>
      </c>
    </row>
    <row r="65" spans="2:5">
      <c r="B65" s="160">
        <f t="shared" si="1"/>
        <v>1</v>
      </c>
      <c r="C65" s="160">
        <f>'SQL-TAB-ESTADO'!A40</f>
        <v>19</v>
      </c>
      <c r="D65" s="177"/>
      <c r="E65" s="177" t="str">
        <f t="shared" si="0"/>
        <v>0 CONSELHOxPROFSSAO(CONSELHOxPROFSSAO_Pk,CONSELHOxPROFSSAO_FkProfissao,CONSELHOxPROFSSAO_FkEstado,CONSELHOxPROFSSAO_Sigla)VALUES(NULL,1,19,"");</v>
      </c>
    </row>
    <row r="66" spans="2:5">
      <c r="B66" s="160">
        <f t="shared" si="1"/>
        <v>1</v>
      </c>
      <c r="C66" s="160">
        <f>'SQL-TAB-ESTADO'!A41</f>
        <v>20</v>
      </c>
      <c r="D66" s="177"/>
      <c r="E66" s="177" t="str">
        <f t="shared" si="0"/>
        <v>0 CONSELHOxPROFSSAO(CONSELHOxPROFSSAO_Pk,CONSELHOxPROFSSAO_FkProfissao,CONSELHOxPROFSSAO_FkEstado,CONSELHOxPROFSSAO_Sigla)VALUES(NULL,1,20,"");</v>
      </c>
    </row>
    <row r="67" spans="2:5">
      <c r="B67" s="160">
        <f t="shared" si="1"/>
        <v>1</v>
      </c>
      <c r="C67" s="160">
        <f>'SQL-TAB-ESTADO'!A42</f>
        <v>21</v>
      </c>
      <c r="D67" s="177"/>
      <c r="E67" s="177" t="str">
        <f t="shared" si="0"/>
        <v>0 CONSELHOxPROFSSAO(CONSELHOxPROFSSAO_Pk,CONSELHOxPROFSSAO_FkProfissao,CONSELHOxPROFSSAO_FkEstado,CONSELHOxPROFSSAO_Sigla)VALUES(NULL,1,21,"");</v>
      </c>
    </row>
    <row r="68" spans="2:5">
      <c r="B68" s="160">
        <f t="shared" si="1"/>
        <v>1</v>
      </c>
      <c r="C68" s="160">
        <f>'SQL-TAB-ESTADO'!A43</f>
        <v>22</v>
      </c>
      <c r="D68" s="177"/>
      <c r="E68" s="177" t="str">
        <f t="shared" si="0"/>
        <v>0 CONSELHOxPROFSSAO(CONSELHOxPROFSSAO_Pk,CONSELHOxPROFSSAO_FkProfissao,CONSELHOxPROFSSAO_FkEstado,CONSELHOxPROFSSAO_Sigla)VALUES(NULL,1,22,"");</v>
      </c>
    </row>
    <row r="69" spans="2:5">
      <c r="B69" s="160">
        <f t="shared" si="1"/>
        <v>1</v>
      </c>
      <c r="C69" s="160">
        <f>'SQL-TAB-ESTADO'!A44</f>
        <v>23</v>
      </c>
      <c r="D69" s="177"/>
      <c r="E69" s="177" t="str">
        <f t="shared" si="0"/>
        <v>0 CONSELHOxPROFSSAO(CONSELHOxPROFSSAO_Pk,CONSELHOxPROFSSAO_FkProfissao,CONSELHOxPROFSSAO_FkEstado,CONSELHOxPROFSSAO_Sigla)VALUES(NULL,1,23,"");</v>
      </c>
    </row>
    <row r="70" spans="2:5">
      <c r="B70" s="160">
        <f t="shared" si="1"/>
        <v>1</v>
      </c>
      <c r="C70" s="160">
        <f>'SQL-TAB-ESTADO'!A45</f>
        <v>24</v>
      </c>
      <c r="D70" s="177"/>
      <c r="E70" s="177" t="str">
        <f t="shared" si="0"/>
        <v>0 CONSELHOxPROFSSAO(CONSELHOxPROFSSAO_Pk,CONSELHOxPROFSSAO_FkProfissao,CONSELHOxPROFSSAO_FkEstado,CONSELHOxPROFSSAO_Sigla)VALUES(NULL,1,24,"");</v>
      </c>
    </row>
    <row r="71" spans="2:5">
      <c r="B71" s="160">
        <f t="shared" si="1"/>
        <v>1</v>
      </c>
      <c r="C71" s="160">
        <f>'SQL-TAB-ESTADO'!A46</f>
        <v>25</v>
      </c>
      <c r="D71" s="177"/>
      <c r="E71" s="177" t="str">
        <f t="shared" si="0"/>
        <v>0 CONSELHOxPROFSSAO(CONSELHOxPROFSSAO_Pk,CONSELHOxPROFSSAO_FkProfissao,CONSELHOxPROFSSAO_FkEstado,CONSELHOxPROFSSAO_Sigla)VALUES(NULL,1,25,"");</v>
      </c>
    </row>
    <row r="72" spans="2:5">
      <c r="B72" s="160">
        <f t="shared" si="1"/>
        <v>1</v>
      </c>
      <c r="C72" s="160">
        <f>'SQL-TAB-ESTADO'!A47</f>
        <v>26</v>
      </c>
      <c r="D72" s="177"/>
      <c r="E72" s="177" t="str">
        <f t="shared" si="0"/>
        <v>0 CONSELHOxPROFSSAO(CONSELHOxPROFSSAO_Pk,CONSELHOxPROFSSAO_FkProfissao,CONSELHOxPROFSSAO_FkEstado,CONSELHOxPROFSSAO_Sigla)VALUES(NULL,1,26,"");</v>
      </c>
    </row>
    <row r="73" spans="2:5">
      <c r="B73" s="160">
        <f t="shared" si="1"/>
        <v>1</v>
      </c>
      <c r="C73" s="160">
        <f>'SQL-TAB-ESTADO'!A48</f>
        <v>27</v>
      </c>
      <c r="D73" s="177"/>
      <c r="E73" s="177" t="str">
        <f t="shared" si="0"/>
        <v>0 CONSELHOxPROFSSAO(CONSELHOxPROFSSAO_Pk,CONSELHOxPROFSSAO_FkProfissao,CONSELHOxPROFSSAO_FkEstado,CONSELHOxPROFSSAO_Sigla)VALUES(NULL,1,27,"");</v>
      </c>
    </row>
    <row r="74" spans="2:5">
      <c r="B74" s="161">
        <f>'SQL-TAB-PROFISSAO'!A24</f>
        <v>2</v>
      </c>
      <c r="C74" s="161">
        <f>C47</f>
        <v>1</v>
      </c>
      <c r="D74" s="173"/>
      <c r="E74" s="177" t="str">
        <f t="shared" si="0"/>
        <v>0 CONSELHOxPROFSSAO(CONSELHOxPROFSSAO_Pk,CONSELHOxPROFSSAO_FkProfissao,CONSELHOxPROFSSAO_FkEstado,CONSELHOxPROFSSAO_Sigla)VALUES(NULL,2,1,"");</v>
      </c>
    </row>
    <row r="75" spans="2:5">
      <c r="B75" s="161">
        <f>B74</f>
        <v>2</v>
      </c>
      <c r="C75" s="161">
        <f t="shared" ref="C75:C138" si="2">C48</f>
        <v>2</v>
      </c>
      <c r="D75" s="173"/>
      <c r="E75" s="177" t="str">
        <f t="shared" si="0"/>
        <v>0 CONSELHOxPROFSSAO(CONSELHOxPROFSSAO_Pk,CONSELHOxPROFSSAO_FkProfissao,CONSELHOxPROFSSAO_FkEstado,CONSELHOxPROFSSAO_Sigla)VALUES(NULL,2,2,"");</v>
      </c>
    </row>
    <row r="76" spans="2:5">
      <c r="B76" s="161">
        <f t="shared" ref="B76:B100" si="3">B75</f>
        <v>2</v>
      </c>
      <c r="C76" s="161">
        <f t="shared" si="2"/>
        <v>3</v>
      </c>
      <c r="D76" s="173"/>
      <c r="E76" s="177" t="str">
        <f t="shared" si="0"/>
        <v>0 CONSELHOxPROFSSAO(CONSELHOxPROFSSAO_Pk,CONSELHOxPROFSSAO_FkProfissao,CONSELHOxPROFSSAO_FkEstado,CONSELHOxPROFSSAO_Sigla)VALUES(NULL,2,3,"");</v>
      </c>
    </row>
    <row r="77" spans="2:5">
      <c r="B77" s="161">
        <f t="shared" si="3"/>
        <v>2</v>
      </c>
      <c r="C77" s="161">
        <f t="shared" si="2"/>
        <v>4</v>
      </c>
      <c r="D77" s="173"/>
      <c r="E77" s="177" t="str">
        <f t="shared" si="0"/>
        <v>0 CONSELHOxPROFSSAO(CONSELHOxPROFSSAO_Pk,CONSELHOxPROFSSAO_FkProfissao,CONSELHOxPROFSSAO_FkEstado,CONSELHOxPROFSSAO_Sigla)VALUES(NULL,2,4,"");</v>
      </c>
    </row>
    <row r="78" spans="2:5">
      <c r="B78" s="161">
        <f t="shared" si="3"/>
        <v>2</v>
      </c>
      <c r="C78" s="161">
        <f t="shared" si="2"/>
        <v>5</v>
      </c>
      <c r="D78" s="173"/>
      <c r="E78" s="177" t="str">
        <f t="shared" si="0"/>
        <v>0 CONSELHOxPROFSSAO(CONSELHOxPROFSSAO_Pk,CONSELHOxPROFSSAO_FkProfissao,CONSELHOxPROFSSAO_FkEstado,CONSELHOxPROFSSAO_Sigla)VALUES(NULL,2,5,"");</v>
      </c>
    </row>
    <row r="79" spans="2:5">
      <c r="B79" s="161">
        <f t="shared" si="3"/>
        <v>2</v>
      </c>
      <c r="C79" s="161">
        <f t="shared" si="2"/>
        <v>6</v>
      </c>
      <c r="D79" s="173"/>
      <c r="E79" s="177" t="str">
        <f t="shared" si="0"/>
        <v>0 CONSELHOxPROFSSAO(CONSELHOxPROFSSAO_Pk,CONSELHOxPROFSSAO_FkProfissao,CONSELHOxPROFSSAO_FkEstado,CONSELHOxPROFSSAO_Sigla)VALUES(NULL,2,6,"");</v>
      </c>
    </row>
    <row r="80" spans="2:5">
      <c r="B80" s="161">
        <f t="shared" si="3"/>
        <v>2</v>
      </c>
      <c r="C80" s="161">
        <f t="shared" si="2"/>
        <v>7</v>
      </c>
      <c r="D80" s="173"/>
      <c r="E80" s="177" t="str">
        <f t="shared" si="0"/>
        <v>0 CONSELHOxPROFSSAO(CONSELHOxPROFSSAO_Pk,CONSELHOxPROFSSAO_FkProfissao,CONSELHOxPROFSSAO_FkEstado,CONSELHOxPROFSSAO_Sigla)VALUES(NULL,2,7,"");</v>
      </c>
    </row>
    <row r="81" spans="2:5">
      <c r="B81" s="161">
        <f t="shared" si="3"/>
        <v>2</v>
      </c>
      <c r="C81" s="161">
        <f t="shared" si="2"/>
        <v>8</v>
      </c>
      <c r="D81" s="173"/>
      <c r="E81" s="177" t="str">
        <f t="shared" si="0"/>
        <v>0 CONSELHOxPROFSSAO(CONSELHOxPROFSSAO_Pk,CONSELHOxPROFSSAO_FkProfissao,CONSELHOxPROFSSAO_FkEstado,CONSELHOxPROFSSAO_Sigla)VALUES(NULL,2,8,"");</v>
      </c>
    </row>
    <row r="82" spans="2:5">
      <c r="B82" s="161">
        <f t="shared" si="3"/>
        <v>2</v>
      </c>
      <c r="C82" s="161">
        <f t="shared" si="2"/>
        <v>9</v>
      </c>
      <c r="D82" s="173"/>
      <c r="E82" s="177" t="str">
        <f t="shared" si="0"/>
        <v>0 CONSELHOxPROFSSAO(CONSELHOxPROFSSAO_Pk,CONSELHOxPROFSSAO_FkProfissao,CONSELHOxPROFSSAO_FkEstado,CONSELHOxPROFSSAO_Sigla)VALUES(NULL,2,9,"");</v>
      </c>
    </row>
    <row r="83" spans="2:5">
      <c r="B83" s="161">
        <f t="shared" si="3"/>
        <v>2</v>
      </c>
      <c r="C83" s="161">
        <f t="shared" si="2"/>
        <v>10</v>
      </c>
      <c r="D83" s="173"/>
      <c r="E83" s="177" t="str">
        <f t="shared" si="0"/>
        <v>0 CONSELHOxPROFSSAO(CONSELHOxPROFSSAO_Pk,CONSELHOxPROFSSAO_FkProfissao,CONSELHOxPROFSSAO_FkEstado,CONSELHOxPROFSSAO_Sigla)VALUES(NULL,2,10,"");</v>
      </c>
    </row>
    <row r="84" spans="2:5">
      <c r="B84" s="161">
        <f t="shared" si="3"/>
        <v>2</v>
      </c>
      <c r="C84" s="161">
        <f t="shared" si="2"/>
        <v>11</v>
      </c>
      <c r="D84" s="173"/>
      <c r="E84" s="177" t="str">
        <f t="shared" si="0"/>
        <v>0 CONSELHOxPROFSSAO(CONSELHOxPROFSSAO_Pk,CONSELHOxPROFSSAO_FkProfissao,CONSELHOxPROFSSAO_FkEstado,CONSELHOxPROFSSAO_Sigla)VALUES(NULL,2,11,"");</v>
      </c>
    </row>
    <row r="85" spans="2:5">
      <c r="B85" s="161">
        <f t="shared" si="3"/>
        <v>2</v>
      </c>
      <c r="C85" s="161">
        <f t="shared" si="2"/>
        <v>12</v>
      </c>
      <c r="D85" s="173"/>
      <c r="E85" s="177" t="str">
        <f t="shared" si="0"/>
        <v>0 CONSELHOxPROFSSAO(CONSELHOxPROFSSAO_Pk,CONSELHOxPROFSSAO_FkProfissao,CONSELHOxPROFSSAO_FkEstado,CONSELHOxPROFSSAO_Sigla)VALUES(NULL,2,12,"");</v>
      </c>
    </row>
    <row r="86" spans="2:5">
      <c r="B86" s="161">
        <f t="shared" si="3"/>
        <v>2</v>
      </c>
      <c r="C86" s="161">
        <f t="shared" si="2"/>
        <v>13</v>
      </c>
      <c r="D86" s="173"/>
      <c r="E86" s="177" t="str">
        <f t="shared" si="0"/>
        <v>0 CONSELHOxPROFSSAO(CONSELHOxPROFSSAO_Pk,CONSELHOxPROFSSAO_FkProfissao,CONSELHOxPROFSSAO_FkEstado,CONSELHOxPROFSSAO_Sigla)VALUES(NULL,2,13,"");</v>
      </c>
    </row>
    <row r="87" spans="2:5">
      <c r="B87" s="161">
        <f t="shared" si="3"/>
        <v>2</v>
      </c>
      <c r="C87" s="161">
        <f t="shared" si="2"/>
        <v>14</v>
      </c>
      <c r="D87" s="173"/>
      <c r="E87" s="177" t="str">
        <f t="shared" si="0"/>
        <v>0 CONSELHOxPROFSSAO(CONSELHOxPROFSSAO_Pk,CONSELHOxPROFSSAO_FkProfissao,CONSELHOxPROFSSAO_FkEstado,CONSELHOxPROFSSAO_Sigla)VALUES(NULL,2,14,"");</v>
      </c>
    </row>
    <row r="88" spans="2:5">
      <c r="B88" s="161">
        <f t="shared" si="3"/>
        <v>2</v>
      </c>
      <c r="C88" s="161">
        <f t="shared" si="2"/>
        <v>15</v>
      </c>
      <c r="D88" s="173"/>
      <c r="E88" s="177" t="str">
        <f t="shared" si="0"/>
        <v>0 CONSELHOxPROFSSAO(CONSELHOxPROFSSAO_Pk,CONSELHOxPROFSSAO_FkProfissao,CONSELHOxPROFSSAO_FkEstado,CONSELHOxPROFSSAO_Sigla)VALUES(NULL,2,15,"");</v>
      </c>
    </row>
    <row r="89" spans="2:5">
      <c r="B89" s="161">
        <f t="shared" si="3"/>
        <v>2</v>
      </c>
      <c r="C89" s="161">
        <f t="shared" si="2"/>
        <v>16</v>
      </c>
      <c r="D89" s="173"/>
      <c r="E89" s="177" t="str">
        <f t="shared" si="0"/>
        <v>0 CONSELHOxPROFSSAO(CONSELHOxPROFSSAO_Pk,CONSELHOxPROFSSAO_FkProfissao,CONSELHOxPROFSSAO_FkEstado,CONSELHOxPROFSSAO_Sigla)VALUES(NULL,2,16,"");</v>
      </c>
    </row>
    <row r="90" spans="2:5">
      <c r="B90" s="161">
        <f t="shared" si="3"/>
        <v>2</v>
      </c>
      <c r="C90" s="161">
        <f t="shared" si="2"/>
        <v>17</v>
      </c>
      <c r="D90" s="173"/>
      <c r="E90" s="177" t="str">
        <f t="shared" si="0"/>
        <v>0 CONSELHOxPROFSSAO(CONSELHOxPROFSSAO_Pk,CONSELHOxPROFSSAO_FkProfissao,CONSELHOxPROFSSAO_FkEstado,CONSELHOxPROFSSAO_Sigla)VALUES(NULL,2,17,"");</v>
      </c>
    </row>
    <row r="91" spans="2:5">
      <c r="B91" s="161">
        <f t="shared" si="3"/>
        <v>2</v>
      </c>
      <c r="C91" s="161">
        <f t="shared" si="2"/>
        <v>18</v>
      </c>
      <c r="D91" s="173"/>
      <c r="E91" s="177" t="str">
        <f t="shared" si="0"/>
        <v>0 CONSELHOxPROFSSAO(CONSELHOxPROFSSAO_Pk,CONSELHOxPROFSSAO_FkProfissao,CONSELHOxPROFSSAO_FkEstado,CONSELHOxPROFSSAO_Sigla)VALUES(NULL,2,18,"");</v>
      </c>
    </row>
    <row r="92" spans="2:5">
      <c r="B92" s="161">
        <f t="shared" si="3"/>
        <v>2</v>
      </c>
      <c r="C92" s="161">
        <f t="shared" si="2"/>
        <v>19</v>
      </c>
      <c r="D92" s="173"/>
      <c r="E92" s="177" t="str">
        <f t="shared" si="0"/>
        <v>0 CONSELHOxPROFSSAO(CONSELHOxPROFSSAO_Pk,CONSELHOxPROFSSAO_FkProfissao,CONSELHOxPROFSSAO_FkEstado,CONSELHOxPROFSSAO_Sigla)VALUES(NULL,2,19,"");</v>
      </c>
    </row>
    <row r="93" spans="2:5">
      <c r="B93" s="161">
        <f t="shared" si="3"/>
        <v>2</v>
      </c>
      <c r="C93" s="161">
        <f t="shared" si="2"/>
        <v>20</v>
      </c>
      <c r="D93" s="173"/>
      <c r="E93" s="177" t="str">
        <f t="shared" si="0"/>
        <v>0 CONSELHOxPROFSSAO(CONSELHOxPROFSSAO_Pk,CONSELHOxPROFSSAO_FkProfissao,CONSELHOxPROFSSAO_FkEstado,CONSELHOxPROFSSAO_Sigla)VALUES(NULL,2,20,"");</v>
      </c>
    </row>
    <row r="94" spans="2:5">
      <c r="B94" s="161">
        <f t="shared" si="3"/>
        <v>2</v>
      </c>
      <c r="C94" s="161">
        <f t="shared" si="2"/>
        <v>21</v>
      </c>
      <c r="D94" s="173"/>
      <c r="E94" s="177" t="str">
        <f t="shared" si="0"/>
        <v>0 CONSELHOxPROFSSAO(CONSELHOxPROFSSAO_Pk,CONSELHOxPROFSSAO_FkProfissao,CONSELHOxPROFSSAO_FkEstado,CONSELHOxPROFSSAO_Sigla)VALUES(NULL,2,21,"");</v>
      </c>
    </row>
    <row r="95" spans="2:5">
      <c r="B95" s="161">
        <f t="shared" si="3"/>
        <v>2</v>
      </c>
      <c r="C95" s="161">
        <f t="shared" si="2"/>
        <v>22</v>
      </c>
      <c r="D95" s="173"/>
      <c r="E95" s="177" t="str">
        <f t="shared" si="0"/>
        <v>0 CONSELHOxPROFSSAO(CONSELHOxPROFSSAO_Pk,CONSELHOxPROFSSAO_FkProfissao,CONSELHOxPROFSSAO_FkEstado,CONSELHOxPROFSSAO_Sigla)VALUES(NULL,2,22,"");</v>
      </c>
    </row>
    <row r="96" spans="2:5">
      <c r="B96" s="161">
        <f t="shared" si="3"/>
        <v>2</v>
      </c>
      <c r="C96" s="161">
        <f t="shared" si="2"/>
        <v>23</v>
      </c>
      <c r="D96" s="173"/>
      <c r="E96" s="177" t="str">
        <f t="shared" si="0"/>
        <v>0 CONSELHOxPROFSSAO(CONSELHOxPROFSSAO_Pk,CONSELHOxPROFSSAO_FkProfissao,CONSELHOxPROFSSAO_FkEstado,CONSELHOxPROFSSAO_Sigla)VALUES(NULL,2,23,"");</v>
      </c>
    </row>
    <row r="97" spans="2:5">
      <c r="B97" s="161">
        <f t="shared" si="3"/>
        <v>2</v>
      </c>
      <c r="C97" s="161">
        <f t="shared" si="2"/>
        <v>24</v>
      </c>
      <c r="D97" s="173"/>
      <c r="E97" s="177" t="str">
        <f t="shared" si="0"/>
        <v>0 CONSELHOxPROFSSAO(CONSELHOxPROFSSAO_Pk,CONSELHOxPROFSSAO_FkProfissao,CONSELHOxPROFSSAO_FkEstado,CONSELHOxPROFSSAO_Sigla)VALUES(NULL,2,24,"");</v>
      </c>
    </row>
    <row r="98" spans="2:5">
      <c r="B98" s="161">
        <f t="shared" si="3"/>
        <v>2</v>
      </c>
      <c r="C98" s="161">
        <f t="shared" si="2"/>
        <v>25</v>
      </c>
      <c r="D98" s="173"/>
      <c r="E98" s="177" t="str">
        <f t="shared" si="0"/>
        <v>0 CONSELHOxPROFSSAO(CONSELHOxPROFSSAO_Pk,CONSELHOxPROFSSAO_FkProfissao,CONSELHOxPROFSSAO_FkEstado,CONSELHOxPROFSSAO_Sigla)VALUES(NULL,2,25,"");</v>
      </c>
    </row>
    <row r="99" spans="2:5">
      <c r="B99" s="161">
        <f t="shared" si="3"/>
        <v>2</v>
      </c>
      <c r="C99" s="161">
        <f t="shared" si="2"/>
        <v>26</v>
      </c>
      <c r="D99" s="173"/>
      <c r="E99" s="177" t="str">
        <f t="shared" si="0"/>
        <v>0 CONSELHOxPROFSSAO(CONSELHOxPROFSSAO_Pk,CONSELHOxPROFSSAO_FkProfissao,CONSELHOxPROFSSAO_FkEstado,CONSELHOxPROFSSAO_Sigla)VALUES(NULL,2,26,"");</v>
      </c>
    </row>
    <row r="100" spans="2:5">
      <c r="B100" s="161">
        <f t="shared" si="3"/>
        <v>2</v>
      </c>
      <c r="C100" s="161">
        <f t="shared" si="2"/>
        <v>27</v>
      </c>
      <c r="D100" s="173"/>
      <c r="E100" s="177" t="str">
        <f t="shared" si="0"/>
        <v>0 CONSELHOxPROFSSAO(CONSELHOxPROFSSAO_Pk,CONSELHOxPROFSSAO_FkProfissao,CONSELHOxPROFSSAO_FkEstado,CONSELHOxPROFSSAO_Sigla)VALUES(NULL,2,27,"");</v>
      </c>
    </row>
    <row r="101" spans="2:5">
      <c r="B101" s="162">
        <f>'SQL-TAB-PROFISSAO'!A25</f>
        <v>3</v>
      </c>
      <c r="C101" s="162">
        <f t="shared" si="2"/>
        <v>1</v>
      </c>
      <c r="D101" s="176"/>
      <c r="E101" s="177" t="str">
        <f t="shared" si="0"/>
        <v>0 CONSELHOxPROFSSAO(CONSELHOxPROFSSAO_Pk,CONSELHOxPROFSSAO_FkProfissao,CONSELHOxPROFSSAO_FkEstado,CONSELHOxPROFSSAO_Sigla)VALUES(NULL,3,1,"");</v>
      </c>
    </row>
    <row r="102" spans="2:5">
      <c r="B102" s="162">
        <f>B101</f>
        <v>3</v>
      </c>
      <c r="C102" s="162">
        <f t="shared" si="2"/>
        <v>2</v>
      </c>
      <c r="D102" s="176"/>
      <c r="E102" s="177" t="str">
        <f t="shared" si="0"/>
        <v>0 CONSELHOxPROFSSAO(CONSELHOxPROFSSAO_Pk,CONSELHOxPROFSSAO_FkProfissao,CONSELHOxPROFSSAO_FkEstado,CONSELHOxPROFSSAO_Sigla)VALUES(NULL,3,2,"");</v>
      </c>
    </row>
    <row r="103" spans="2:5">
      <c r="B103" s="162">
        <f t="shared" ref="B103:B127" si="4">B102</f>
        <v>3</v>
      </c>
      <c r="C103" s="162">
        <f t="shared" si="2"/>
        <v>3</v>
      </c>
      <c r="D103" s="176"/>
      <c r="E103" s="177" t="str">
        <f t="shared" si="0"/>
        <v>0 CONSELHOxPROFSSAO(CONSELHOxPROFSSAO_Pk,CONSELHOxPROFSSAO_FkProfissao,CONSELHOxPROFSSAO_FkEstado,CONSELHOxPROFSSAO_Sigla)VALUES(NULL,3,3,"");</v>
      </c>
    </row>
    <row r="104" spans="2:5">
      <c r="B104" s="162">
        <f t="shared" si="4"/>
        <v>3</v>
      </c>
      <c r="C104" s="162">
        <f t="shared" si="2"/>
        <v>4</v>
      </c>
      <c r="D104" s="176"/>
      <c r="E104" s="177" t="str">
        <f t="shared" si="0"/>
        <v>0 CONSELHOxPROFSSAO(CONSELHOxPROFSSAO_Pk,CONSELHOxPROFSSAO_FkProfissao,CONSELHOxPROFSSAO_FkEstado,CONSELHOxPROFSSAO_Sigla)VALUES(NULL,3,4,"");</v>
      </c>
    </row>
    <row r="105" spans="2:5">
      <c r="B105" s="162">
        <f t="shared" si="4"/>
        <v>3</v>
      </c>
      <c r="C105" s="162">
        <f t="shared" si="2"/>
        <v>5</v>
      </c>
      <c r="D105" s="176"/>
      <c r="E105" s="177" t="str">
        <f t="shared" si="0"/>
        <v>0 CONSELHOxPROFSSAO(CONSELHOxPROFSSAO_Pk,CONSELHOxPROFSSAO_FkProfissao,CONSELHOxPROFSSAO_FkEstado,CONSELHOxPROFSSAO_Sigla)VALUES(NULL,3,5,"");</v>
      </c>
    </row>
    <row r="106" spans="2:5">
      <c r="B106" s="162">
        <f t="shared" si="4"/>
        <v>3</v>
      </c>
      <c r="C106" s="162">
        <f t="shared" si="2"/>
        <v>6</v>
      </c>
      <c r="D106" s="176"/>
      <c r="E106" s="177" t="str">
        <f t="shared" si="0"/>
        <v>0 CONSELHOxPROFSSAO(CONSELHOxPROFSSAO_Pk,CONSELHOxPROFSSAO_FkProfissao,CONSELHOxPROFSSAO_FkEstado,CONSELHOxPROFSSAO_Sigla)VALUES(NULL,3,6,"");</v>
      </c>
    </row>
    <row r="107" spans="2:5">
      <c r="B107" s="162">
        <f t="shared" si="4"/>
        <v>3</v>
      </c>
      <c r="C107" s="162">
        <f t="shared" si="2"/>
        <v>7</v>
      </c>
      <c r="D107" s="176"/>
      <c r="E107" s="177" t="str">
        <f t="shared" si="0"/>
        <v>0 CONSELHOxPROFSSAO(CONSELHOxPROFSSAO_Pk,CONSELHOxPROFSSAO_FkProfissao,CONSELHOxPROFSSAO_FkEstado,CONSELHOxPROFSSAO_Sigla)VALUES(NULL,3,7,"");</v>
      </c>
    </row>
    <row r="108" spans="2:5">
      <c r="B108" s="162">
        <f t="shared" si="4"/>
        <v>3</v>
      </c>
      <c r="C108" s="162">
        <f t="shared" si="2"/>
        <v>8</v>
      </c>
      <c r="D108" s="176"/>
      <c r="E108" s="177" t="str">
        <f t="shared" si="0"/>
        <v>0 CONSELHOxPROFSSAO(CONSELHOxPROFSSAO_Pk,CONSELHOxPROFSSAO_FkProfissao,CONSELHOxPROFSSAO_FkEstado,CONSELHOxPROFSSAO_Sigla)VALUES(NULL,3,8,"");</v>
      </c>
    </row>
    <row r="109" spans="2:5">
      <c r="B109" s="162">
        <f t="shared" si="4"/>
        <v>3</v>
      </c>
      <c r="C109" s="162">
        <f t="shared" si="2"/>
        <v>9</v>
      </c>
      <c r="D109" s="176"/>
      <c r="E109" s="177" t="str">
        <f t="shared" si="0"/>
        <v>0 CONSELHOxPROFSSAO(CONSELHOxPROFSSAO_Pk,CONSELHOxPROFSSAO_FkProfissao,CONSELHOxPROFSSAO_FkEstado,CONSELHOxPROFSSAO_Sigla)VALUES(NULL,3,9,"");</v>
      </c>
    </row>
    <row r="110" spans="2:5">
      <c r="B110" s="162">
        <f t="shared" si="4"/>
        <v>3</v>
      </c>
      <c r="C110" s="162">
        <f t="shared" si="2"/>
        <v>10</v>
      </c>
      <c r="D110" s="176"/>
      <c r="E110" s="177" t="str">
        <f t="shared" si="0"/>
        <v>0 CONSELHOxPROFSSAO(CONSELHOxPROFSSAO_Pk,CONSELHOxPROFSSAO_FkProfissao,CONSELHOxPROFSSAO_FkEstado,CONSELHOxPROFSSAO_Sigla)VALUES(NULL,3,10,"");</v>
      </c>
    </row>
    <row r="111" spans="2:5">
      <c r="B111" s="162">
        <f t="shared" si="4"/>
        <v>3</v>
      </c>
      <c r="C111" s="162">
        <f t="shared" si="2"/>
        <v>11</v>
      </c>
      <c r="D111" s="176"/>
      <c r="E111" s="177" t="str">
        <f t="shared" si="0"/>
        <v>0 CONSELHOxPROFSSAO(CONSELHOxPROFSSAO_Pk,CONSELHOxPROFSSAO_FkProfissao,CONSELHOxPROFSSAO_FkEstado,CONSELHOxPROFSSAO_Sigla)VALUES(NULL,3,11,"");</v>
      </c>
    </row>
    <row r="112" spans="2:5">
      <c r="B112" s="162">
        <f t="shared" si="4"/>
        <v>3</v>
      </c>
      <c r="C112" s="162">
        <f t="shared" si="2"/>
        <v>12</v>
      </c>
      <c r="D112" s="176"/>
      <c r="E112" s="177" t="str">
        <f t="shared" ref="E112:E175" si="5">$B$44&amp;B112&amp;$A$13&amp;C112&amp;$A$13&amp;$A$11&amp;D112&amp;$A$11&amp;$A$10&amp;$A$14</f>
        <v>0 CONSELHOxPROFSSAO(CONSELHOxPROFSSAO_Pk,CONSELHOxPROFSSAO_FkProfissao,CONSELHOxPROFSSAO_FkEstado,CONSELHOxPROFSSAO_Sigla)VALUES(NULL,3,12,"");</v>
      </c>
    </row>
    <row r="113" spans="2:5">
      <c r="B113" s="162">
        <f t="shared" si="4"/>
        <v>3</v>
      </c>
      <c r="C113" s="162">
        <f t="shared" si="2"/>
        <v>13</v>
      </c>
      <c r="D113" s="176"/>
      <c r="E113" s="177" t="str">
        <f t="shared" si="5"/>
        <v>0 CONSELHOxPROFSSAO(CONSELHOxPROFSSAO_Pk,CONSELHOxPROFSSAO_FkProfissao,CONSELHOxPROFSSAO_FkEstado,CONSELHOxPROFSSAO_Sigla)VALUES(NULL,3,13,"");</v>
      </c>
    </row>
    <row r="114" spans="2:5">
      <c r="B114" s="162">
        <f t="shared" si="4"/>
        <v>3</v>
      </c>
      <c r="C114" s="162">
        <f t="shared" si="2"/>
        <v>14</v>
      </c>
      <c r="D114" s="176"/>
      <c r="E114" s="177" t="str">
        <f t="shared" si="5"/>
        <v>0 CONSELHOxPROFSSAO(CONSELHOxPROFSSAO_Pk,CONSELHOxPROFSSAO_FkProfissao,CONSELHOxPROFSSAO_FkEstado,CONSELHOxPROFSSAO_Sigla)VALUES(NULL,3,14,"");</v>
      </c>
    </row>
    <row r="115" spans="2:5">
      <c r="B115" s="162">
        <f t="shared" si="4"/>
        <v>3</v>
      </c>
      <c r="C115" s="162">
        <f t="shared" si="2"/>
        <v>15</v>
      </c>
      <c r="D115" s="176"/>
      <c r="E115" s="177" t="str">
        <f t="shared" si="5"/>
        <v>0 CONSELHOxPROFSSAO(CONSELHOxPROFSSAO_Pk,CONSELHOxPROFSSAO_FkProfissao,CONSELHOxPROFSSAO_FkEstado,CONSELHOxPROFSSAO_Sigla)VALUES(NULL,3,15,"");</v>
      </c>
    </row>
    <row r="116" spans="2:5">
      <c r="B116" s="162">
        <f t="shared" si="4"/>
        <v>3</v>
      </c>
      <c r="C116" s="162">
        <f t="shared" si="2"/>
        <v>16</v>
      </c>
      <c r="D116" s="176"/>
      <c r="E116" s="177" t="str">
        <f t="shared" si="5"/>
        <v>0 CONSELHOxPROFSSAO(CONSELHOxPROFSSAO_Pk,CONSELHOxPROFSSAO_FkProfissao,CONSELHOxPROFSSAO_FkEstado,CONSELHOxPROFSSAO_Sigla)VALUES(NULL,3,16,"");</v>
      </c>
    </row>
    <row r="117" spans="2:5">
      <c r="B117" s="162">
        <f t="shared" si="4"/>
        <v>3</v>
      </c>
      <c r="C117" s="162">
        <f t="shared" si="2"/>
        <v>17</v>
      </c>
      <c r="D117" s="176"/>
      <c r="E117" s="177" t="str">
        <f t="shared" si="5"/>
        <v>0 CONSELHOxPROFSSAO(CONSELHOxPROFSSAO_Pk,CONSELHOxPROFSSAO_FkProfissao,CONSELHOxPROFSSAO_FkEstado,CONSELHOxPROFSSAO_Sigla)VALUES(NULL,3,17,"");</v>
      </c>
    </row>
    <row r="118" spans="2:5">
      <c r="B118" s="162">
        <f t="shared" si="4"/>
        <v>3</v>
      </c>
      <c r="C118" s="162">
        <f t="shared" si="2"/>
        <v>18</v>
      </c>
      <c r="D118" s="176"/>
      <c r="E118" s="177" t="str">
        <f t="shared" si="5"/>
        <v>0 CONSELHOxPROFSSAO(CONSELHOxPROFSSAO_Pk,CONSELHOxPROFSSAO_FkProfissao,CONSELHOxPROFSSAO_FkEstado,CONSELHOxPROFSSAO_Sigla)VALUES(NULL,3,18,"");</v>
      </c>
    </row>
    <row r="119" spans="2:5">
      <c r="B119" s="162">
        <f t="shared" si="4"/>
        <v>3</v>
      </c>
      <c r="C119" s="162">
        <f t="shared" si="2"/>
        <v>19</v>
      </c>
      <c r="D119" s="176"/>
      <c r="E119" s="177" t="str">
        <f t="shared" si="5"/>
        <v>0 CONSELHOxPROFSSAO(CONSELHOxPROFSSAO_Pk,CONSELHOxPROFSSAO_FkProfissao,CONSELHOxPROFSSAO_FkEstado,CONSELHOxPROFSSAO_Sigla)VALUES(NULL,3,19,"");</v>
      </c>
    </row>
    <row r="120" spans="2:5">
      <c r="B120" s="162">
        <f t="shared" si="4"/>
        <v>3</v>
      </c>
      <c r="C120" s="162">
        <f t="shared" si="2"/>
        <v>20</v>
      </c>
      <c r="D120" s="176"/>
      <c r="E120" s="177" t="str">
        <f t="shared" si="5"/>
        <v>0 CONSELHOxPROFSSAO(CONSELHOxPROFSSAO_Pk,CONSELHOxPROFSSAO_FkProfissao,CONSELHOxPROFSSAO_FkEstado,CONSELHOxPROFSSAO_Sigla)VALUES(NULL,3,20,"");</v>
      </c>
    </row>
    <row r="121" spans="2:5">
      <c r="B121" s="162">
        <f t="shared" si="4"/>
        <v>3</v>
      </c>
      <c r="C121" s="162">
        <f t="shared" si="2"/>
        <v>21</v>
      </c>
      <c r="D121" s="176"/>
      <c r="E121" s="177" t="str">
        <f t="shared" si="5"/>
        <v>0 CONSELHOxPROFSSAO(CONSELHOxPROFSSAO_Pk,CONSELHOxPROFSSAO_FkProfissao,CONSELHOxPROFSSAO_FkEstado,CONSELHOxPROFSSAO_Sigla)VALUES(NULL,3,21,"");</v>
      </c>
    </row>
    <row r="122" spans="2:5">
      <c r="B122" s="162">
        <f t="shared" si="4"/>
        <v>3</v>
      </c>
      <c r="C122" s="162">
        <f t="shared" si="2"/>
        <v>22</v>
      </c>
      <c r="D122" s="176"/>
      <c r="E122" s="177" t="str">
        <f t="shared" si="5"/>
        <v>0 CONSELHOxPROFSSAO(CONSELHOxPROFSSAO_Pk,CONSELHOxPROFSSAO_FkProfissao,CONSELHOxPROFSSAO_FkEstado,CONSELHOxPROFSSAO_Sigla)VALUES(NULL,3,22,"");</v>
      </c>
    </row>
    <row r="123" spans="2:5">
      <c r="B123" s="162">
        <f t="shared" si="4"/>
        <v>3</v>
      </c>
      <c r="C123" s="162">
        <f t="shared" si="2"/>
        <v>23</v>
      </c>
      <c r="D123" s="176"/>
      <c r="E123" s="177" t="str">
        <f t="shared" si="5"/>
        <v>0 CONSELHOxPROFSSAO(CONSELHOxPROFSSAO_Pk,CONSELHOxPROFSSAO_FkProfissao,CONSELHOxPROFSSAO_FkEstado,CONSELHOxPROFSSAO_Sigla)VALUES(NULL,3,23,"");</v>
      </c>
    </row>
    <row r="124" spans="2:5">
      <c r="B124" s="162">
        <f t="shared" si="4"/>
        <v>3</v>
      </c>
      <c r="C124" s="162">
        <f t="shared" si="2"/>
        <v>24</v>
      </c>
      <c r="D124" s="176"/>
      <c r="E124" s="177" t="str">
        <f t="shared" si="5"/>
        <v>0 CONSELHOxPROFSSAO(CONSELHOxPROFSSAO_Pk,CONSELHOxPROFSSAO_FkProfissao,CONSELHOxPROFSSAO_FkEstado,CONSELHOxPROFSSAO_Sigla)VALUES(NULL,3,24,"");</v>
      </c>
    </row>
    <row r="125" spans="2:5">
      <c r="B125" s="162">
        <f t="shared" si="4"/>
        <v>3</v>
      </c>
      <c r="C125" s="162">
        <f t="shared" si="2"/>
        <v>25</v>
      </c>
      <c r="D125" s="176"/>
      <c r="E125" s="177" t="str">
        <f t="shared" si="5"/>
        <v>0 CONSELHOxPROFSSAO(CONSELHOxPROFSSAO_Pk,CONSELHOxPROFSSAO_FkProfissao,CONSELHOxPROFSSAO_FkEstado,CONSELHOxPROFSSAO_Sigla)VALUES(NULL,3,25,"");</v>
      </c>
    </row>
    <row r="126" spans="2:5">
      <c r="B126" s="162">
        <f t="shared" si="4"/>
        <v>3</v>
      </c>
      <c r="C126" s="162">
        <f t="shared" si="2"/>
        <v>26</v>
      </c>
      <c r="D126" s="176"/>
      <c r="E126" s="177" t="str">
        <f t="shared" si="5"/>
        <v>0 CONSELHOxPROFSSAO(CONSELHOxPROFSSAO_Pk,CONSELHOxPROFSSAO_FkProfissao,CONSELHOxPROFSSAO_FkEstado,CONSELHOxPROFSSAO_Sigla)VALUES(NULL,3,26,"");</v>
      </c>
    </row>
    <row r="127" spans="2:5">
      <c r="B127" s="162">
        <f t="shared" si="4"/>
        <v>3</v>
      </c>
      <c r="C127" s="162">
        <f t="shared" si="2"/>
        <v>27</v>
      </c>
      <c r="D127" s="176"/>
      <c r="E127" s="177" t="str">
        <f t="shared" si="5"/>
        <v>0 CONSELHOxPROFSSAO(CONSELHOxPROFSSAO_Pk,CONSELHOxPROFSSAO_FkProfissao,CONSELHOxPROFSSAO_FkEstado,CONSELHOxPROFSSAO_Sigla)VALUES(NULL,3,27,"");</v>
      </c>
    </row>
    <row r="128" spans="2:5">
      <c r="B128" s="157">
        <f>'SQL-TAB-PROFISSAO'!A26</f>
        <v>4</v>
      </c>
      <c r="C128" s="157">
        <f t="shared" si="2"/>
        <v>1</v>
      </c>
      <c r="D128" s="175"/>
      <c r="E128" s="177" t="str">
        <f t="shared" si="5"/>
        <v>0 CONSELHOxPROFSSAO(CONSELHOxPROFSSAO_Pk,CONSELHOxPROFSSAO_FkProfissao,CONSELHOxPROFSSAO_FkEstado,CONSELHOxPROFSSAO_Sigla)VALUES(NULL,4,1,"");</v>
      </c>
    </row>
    <row r="129" spans="2:5">
      <c r="B129" s="157">
        <f>B128</f>
        <v>4</v>
      </c>
      <c r="C129" s="157">
        <f t="shared" si="2"/>
        <v>2</v>
      </c>
      <c r="D129" s="175"/>
      <c r="E129" s="177" t="str">
        <f t="shared" si="5"/>
        <v>0 CONSELHOxPROFSSAO(CONSELHOxPROFSSAO_Pk,CONSELHOxPROFSSAO_FkProfissao,CONSELHOxPROFSSAO_FkEstado,CONSELHOxPROFSSAO_Sigla)VALUES(NULL,4,2,"");</v>
      </c>
    </row>
    <row r="130" spans="2:5">
      <c r="B130" s="157">
        <f t="shared" ref="B130:B154" si="6">B129</f>
        <v>4</v>
      </c>
      <c r="C130" s="157">
        <f t="shared" si="2"/>
        <v>3</v>
      </c>
      <c r="D130" s="175"/>
      <c r="E130" s="177" t="str">
        <f t="shared" si="5"/>
        <v>0 CONSELHOxPROFSSAO(CONSELHOxPROFSSAO_Pk,CONSELHOxPROFSSAO_FkProfissao,CONSELHOxPROFSSAO_FkEstado,CONSELHOxPROFSSAO_Sigla)VALUES(NULL,4,3,"");</v>
      </c>
    </row>
    <row r="131" spans="2:5">
      <c r="B131" s="157">
        <f t="shared" si="6"/>
        <v>4</v>
      </c>
      <c r="C131" s="157">
        <f t="shared" si="2"/>
        <v>4</v>
      </c>
      <c r="D131" s="175"/>
      <c r="E131" s="177" t="str">
        <f t="shared" si="5"/>
        <v>0 CONSELHOxPROFSSAO(CONSELHOxPROFSSAO_Pk,CONSELHOxPROFSSAO_FkProfissao,CONSELHOxPROFSSAO_FkEstado,CONSELHOxPROFSSAO_Sigla)VALUES(NULL,4,4,"");</v>
      </c>
    </row>
    <row r="132" spans="2:5">
      <c r="B132" s="157">
        <f t="shared" si="6"/>
        <v>4</v>
      </c>
      <c r="C132" s="157">
        <f t="shared" si="2"/>
        <v>5</v>
      </c>
      <c r="D132" s="175"/>
      <c r="E132" s="177" t="str">
        <f t="shared" si="5"/>
        <v>0 CONSELHOxPROFSSAO(CONSELHOxPROFSSAO_Pk,CONSELHOxPROFSSAO_FkProfissao,CONSELHOxPROFSSAO_FkEstado,CONSELHOxPROFSSAO_Sigla)VALUES(NULL,4,5,"");</v>
      </c>
    </row>
    <row r="133" spans="2:5">
      <c r="B133" s="157">
        <f t="shared" si="6"/>
        <v>4</v>
      </c>
      <c r="C133" s="157">
        <f t="shared" si="2"/>
        <v>6</v>
      </c>
      <c r="D133" s="175"/>
      <c r="E133" s="177" t="str">
        <f t="shared" si="5"/>
        <v>0 CONSELHOxPROFSSAO(CONSELHOxPROFSSAO_Pk,CONSELHOxPROFSSAO_FkProfissao,CONSELHOxPROFSSAO_FkEstado,CONSELHOxPROFSSAO_Sigla)VALUES(NULL,4,6,"");</v>
      </c>
    </row>
    <row r="134" spans="2:5">
      <c r="B134" s="157">
        <f t="shared" si="6"/>
        <v>4</v>
      </c>
      <c r="C134" s="157">
        <f t="shared" si="2"/>
        <v>7</v>
      </c>
      <c r="D134" s="175"/>
      <c r="E134" s="177" t="str">
        <f t="shared" si="5"/>
        <v>0 CONSELHOxPROFSSAO(CONSELHOxPROFSSAO_Pk,CONSELHOxPROFSSAO_FkProfissao,CONSELHOxPROFSSAO_FkEstado,CONSELHOxPROFSSAO_Sigla)VALUES(NULL,4,7,"");</v>
      </c>
    </row>
    <row r="135" spans="2:5">
      <c r="B135" s="157">
        <f t="shared" si="6"/>
        <v>4</v>
      </c>
      <c r="C135" s="157">
        <f t="shared" si="2"/>
        <v>8</v>
      </c>
      <c r="D135" s="175"/>
      <c r="E135" s="177" t="str">
        <f t="shared" si="5"/>
        <v>0 CONSELHOxPROFSSAO(CONSELHOxPROFSSAO_Pk,CONSELHOxPROFSSAO_FkProfissao,CONSELHOxPROFSSAO_FkEstado,CONSELHOxPROFSSAO_Sigla)VALUES(NULL,4,8,"");</v>
      </c>
    </row>
    <row r="136" spans="2:5">
      <c r="B136" s="157">
        <f t="shared" si="6"/>
        <v>4</v>
      </c>
      <c r="C136" s="157">
        <f t="shared" si="2"/>
        <v>9</v>
      </c>
      <c r="D136" s="175"/>
      <c r="E136" s="177" t="str">
        <f t="shared" si="5"/>
        <v>0 CONSELHOxPROFSSAO(CONSELHOxPROFSSAO_Pk,CONSELHOxPROFSSAO_FkProfissao,CONSELHOxPROFSSAO_FkEstado,CONSELHOxPROFSSAO_Sigla)VALUES(NULL,4,9,"");</v>
      </c>
    </row>
    <row r="137" spans="2:5">
      <c r="B137" s="157">
        <f t="shared" si="6"/>
        <v>4</v>
      </c>
      <c r="C137" s="157">
        <f t="shared" si="2"/>
        <v>10</v>
      </c>
      <c r="D137" s="175"/>
      <c r="E137" s="177" t="str">
        <f t="shared" si="5"/>
        <v>0 CONSELHOxPROFSSAO(CONSELHOxPROFSSAO_Pk,CONSELHOxPROFSSAO_FkProfissao,CONSELHOxPROFSSAO_FkEstado,CONSELHOxPROFSSAO_Sigla)VALUES(NULL,4,10,"");</v>
      </c>
    </row>
    <row r="138" spans="2:5">
      <c r="B138" s="157">
        <f t="shared" si="6"/>
        <v>4</v>
      </c>
      <c r="C138" s="157">
        <f t="shared" si="2"/>
        <v>11</v>
      </c>
      <c r="D138" s="175"/>
      <c r="E138" s="177" t="str">
        <f t="shared" si="5"/>
        <v>0 CONSELHOxPROFSSAO(CONSELHOxPROFSSAO_Pk,CONSELHOxPROFSSAO_FkProfissao,CONSELHOxPROFSSAO_FkEstado,CONSELHOxPROFSSAO_Sigla)VALUES(NULL,4,11,"");</v>
      </c>
    </row>
    <row r="139" spans="2:5">
      <c r="B139" s="157">
        <f t="shared" si="6"/>
        <v>4</v>
      </c>
      <c r="C139" s="157">
        <f t="shared" ref="C139:C202" si="7">C112</f>
        <v>12</v>
      </c>
      <c r="D139" s="175"/>
      <c r="E139" s="177" t="str">
        <f t="shared" si="5"/>
        <v>0 CONSELHOxPROFSSAO(CONSELHOxPROFSSAO_Pk,CONSELHOxPROFSSAO_FkProfissao,CONSELHOxPROFSSAO_FkEstado,CONSELHOxPROFSSAO_Sigla)VALUES(NULL,4,12,"");</v>
      </c>
    </row>
    <row r="140" spans="2:5">
      <c r="B140" s="157">
        <f t="shared" si="6"/>
        <v>4</v>
      </c>
      <c r="C140" s="157">
        <f t="shared" si="7"/>
        <v>13</v>
      </c>
      <c r="D140" s="175"/>
      <c r="E140" s="177" t="str">
        <f t="shared" si="5"/>
        <v>0 CONSELHOxPROFSSAO(CONSELHOxPROFSSAO_Pk,CONSELHOxPROFSSAO_FkProfissao,CONSELHOxPROFSSAO_FkEstado,CONSELHOxPROFSSAO_Sigla)VALUES(NULL,4,13,"");</v>
      </c>
    </row>
    <row r="141" spans="2:5">
      <c r="B141" s="157">
        <f t="shared" si="6"/>
        <v>4</v>
      </c>
      <c r="C141" s="157">
        <f t="shared" si="7"/>
        <v>14</v>
      </c>
      <c r="D141" s="175"/>
      <c r="E141" s="177" t="str">
        <f t="shared" si="5"/>
        <v>0 CONSELHOxPROFSSAO(CONSELHOxPROFSSAO_Pk,CONSELHOxPROFSSAO_FkProfissao,CONSELHOxPROFSSAO_FkEstado,CONSELHOxPROFSSAO_Sigla)VALUES(NULL,4,14,"");</v>
      </c>
    </row>
    <row r="142" spans="2:5">
      <c r="B142" s="157">
        <f t="shared" si="6"/>
        <v>4</v>
      </c>
      <c r="C142" s="157">
        <f t="shared" si="7"/>
        <v>15</v>
      </c>
      <c r="D142" s="175"/>
      <c r="E142" s="177" t="str">
        <f t="shared" si="5"/>
        <v>0 CONSELHOxPROFSSAO(CONSELHOxPROFSSAO_Pk,CONSELHOxPROFSSAO_FkProfissao,CONSELHOxPROFSSAO_FkEstado,CONSELHOxPROFSSAO_Sigla)VALUES(NULL,4,15,"");</v>
      </c>
    </row>
    <row r="143" spans="2:5">
      <c r="B143" s="157">
        <f t="shared" si="6"/>
        <v>4</v>
      </c>
      <c r="C143" s="157">
        <f t="shared" si="7"/>
        <v>16</v>
      </c>
      <c r="D143" s="175"/>
      <c r="E143" s="177" t="str">
        <f t="shared" si="5"/>
        <v>0 CONSELHOxPROFSSAO(CONSELHOxPROFSSAO_Pk,CONSELHOxPROFSSAO_FkProfissao,CONSELHOxPROFSSAO_FkEstado,CONSELHOxPROFSSAO_Sigla)VALUES(NULL,4,16,"");</v>
      </c>
    </row>
    <row r="144" spans="2:5">
      <c r="B144" s="157">
        <f t="shared" si="6"/>
        <v>4</v>
      </c>
      <c r="C144" s="157">
        <f t="shared" si="7"/>
        <v>17</v>
      </c>
      <c r="D144" s="175"/>
      <c r="E144" s="177" t="str">
        <f t="shared" si="5"/>
        <v>0 CONSELHOxPROFSSAO(CONSELHOxPROFSSAO_Pk,CONSELHOxPROFSSAO_FkProfissao,CONSELHOxPROFSSAO_FkEstado,CONSELHOxPROFSSAO_Sigla)VALUES(NULL,4,17,"");</v>
      </c>
    </row>
    <row r="145" spans="2:5">
      <c r="B145" s="157">
        <f t="shared" si="6"/>
        <v>4</v>
      </c>
      <c r="C145" s="157">
        <f t="shared" si="7"/>
        <v>18</v>
      </c>
      <c r="D145" s="175"/>
      <c r="E145" s="177" t="str">
        <f t="shared" si="5"/>
        <v>0 CONSELHOxPROFSSAO(CONSELHOxPROFSSAO_Pk,CONSELHOxPROFSSAO_FkProfissao,CONSELHOxPROFSSAO_FkEstado,CONSELHOxPROFSSAO_Sigla)VALUES(NULL,4,18,"");</v>
      </c>
    </row>
    <row r="146" spans="2:5">
      <c r="B146" s="157">
        <f t="shared" si="6"/>
        <v>4</v>
      </c>
      <c r="C146" s="157">
        <f t="shared" si="7"/>
        <v>19</v>
      </c>
      <c r="D146" s="175"/>
      <c r="E146" s="177" t="str">
        <f t="shared" si="5"/>
        <v>0 CONSELHOxPROFSSAO(CONSELHOxPROFSSAO_Pk,CONSELHOxPROFSSAO_FkProfissao,CONSELHOxPROFSSAO_FkEstado,CONSELHOxPROFSSAO_Sigla)VALUES(NULL,4,19,"");</v>
      </c>
    </row>
    <row r="147" spans="2:5">
      <c r="B147" s="157">
        <f t="shared" si="6"/>
        <v>4</v>
      </c>
      <c r="C147" s="157">
        <f t="shared" si="7"/>
        <v>20</v>
      </c>
      <c r="D147" s="175"/>
      <c r="E147" s="177" t="str">
        <f t="shared" si="5"/>
        <v>0 CONSELHOxPROFSSAO(CONSELHOxPROFSSAO_Pk,CONSELHOxPROFSSAO_FkProfissao,CONSELHOxPROFSSAO_FkEstado,CONSELHOxPROFSSAO_Sigla)VALUES(NULL,4,20,"");</v>
      </c>
    </row>
    <row r="148" spans="2:5">
      <c r="B148" s="157">
        <f t="shared" si="6"/>
        <v>4</v>
      </c>
      <c r="C148" s="157">
        <f t="shared" si="7"/>
        <v>21</v>
      </c>
      <c r="D148" s="175"/>
      <c r="E148" s="177" t="str">
        <f t="shared" si="5"/>
        <v>0 CONSELHOxPROFSSAO(CONSELHOxPROFSSAO_Pk,CONSELHOxPROFSSAO_FkProfissao,CONSELHOxPROFSSAO_FkEstado,CONSELHOxPROFSSAO_Sigla)VALUES(NULL,4,21,"");</v>
      </c>
    </row>
    <row r="149" spans="2:5">
      <c r="B149" s="157">
        <f t="shared" si="6"/>
        <v>4</v>
      </c>
      <c r="C149" s="157">
        <f t="shared" si="7"/>
        <v>22</v>
      </c>
      <c r="D149" s="175"/>
      <c r="E149" s="177" t="str">
        <f t="shared" si="5"/>
        <v>0 CONSELHOxPROFSSAO(CONSELHOxPROFSSAO_Pk,CONSELHOxPROFSSAO_FkProfissao,CONSELHOxPROFSSAO_FkEstado,CONSELHOxPROFSSAO_Sigla)VALUES(NULL,4,22,"");</v>
      </c>
    </row>
    <row r="150" spans="2:5">
      <c r="B150" s="157">
        <f t="shared" si="6"/>
        <v>4</v>
      </c>
      <c r="C150" s="157">
        <f t="shared" si="7"/>
        <v>23</v>
      </c>
      <c r="D150" s="175"/>
      <c r="E150" s="177" t="str">
        <f t="shared" si="5"/>
        <v>0 CONSELHOxPROFSSAO(CONSELHOxPROFSSAO_Pk,CONSELHOxPROFSSAO_FkProfissao,CONSELHOxPROFSSAO_FkEstado,CONSELHOxPROFSSAO_Sigla)VALUES(NULL,4,23,"");</v>
      </c>
    </row>
    <row r="151" spans="2:5">
      <c r="B151" s="157">
        <f t="shared" si="6"/>
        <v>4</v>
      </c>
      <c r="C151" s="157">
        <f t="shared" si="7"/>
        <v>24</v>
      </c>
      <c r="D151" s="175"/>
      <c r="E151" s="177" t="str">
        <f t="shared" si="5"/>
        <v>0 CONSELHOxPROFSSAO(CONSELHOxPROFSSAO_Pk,CONSELHOxPROFSSAO_FkProfissao,CONSELHOxPROFSSAO_FkEstado,CONSELHOxPROFSSAO_Sigla)VALUES(NULL,4,24,"");</v>
      </c>
    </row>
    <row r="152" spans="2:5">
      <c r="B152" s="157">
        <f t="shared" si="6"/>
        <v>4</v>
      </c>
      <c r="C152" s="157">
        <f t="shared" si="7"/>
        <v>25</v>
      </c>
      <c r="D152" s="175"/>
      <c r="E152" s="177" t="str">
        <f t="shared" si="5"/>
        <v>0 CONSELHOxPROFSSAO(CONSELHOxPROFSSAO_Pk,CONSELHOxPROFSSAO_FkProfissao,CONSELHOxPROFSSAO_FkEstado,CONSELHOxPROFSSAO_Sigla)VALUES(NULL,4,25,"");</v>
      </c>
    </row>
    <row r="153" spans="2:5">
      <c r="B153" s="157">
        <f t="shared" si="6"/>
        <v>4</v>
      </c>
      <c r="C153" s="157">
        <f t="shared" si="7"/>
        <v>26</v>
      </c>
      <c r="D153" s="175"/>
      <c r="E153" s="177" t="str">
        <f t="shared" si="5"/>
        <v>0 CONSELHOxPROFSSAO(CONSELHOxPROFSSAO_Pk,CONSELHOxPROFSSAO_FkProfissao,CONSELHOxPROFSSAO_FkEstado,CONSELHOxPROFSSAO_Sigla)VALUES(NULL,4,26,"");</v>
      </c>
    </row>
    <row r="154" spans="2:5">
      <c r="B154" s="157">
        <f t="shared" si="6"/>
        <v>4</v>
      </c>
      <c r="C154" s="157">
        <f t="shared" si="7"/>
        <v>27</v>
      </c>
      <c r="D154" s="175"/>
      <c r="E154" s="177" t="str">
        <f t="shared" si="5"/>
        <v>0 CONSELHOxPROFSSAO(CONSELHOxPROFSSAO_Pk,CONSELHOxPROFSSAO_FkProfissao,CONSELHOxPROFSSAO_FkEstado,CONSELHOxPROFSSAO_Sigla)VALUES(NULL,4,27,"");</v>
      </c>
    </row>
    <row r="155" spans="2:5">
      <c r="B155" s="155">
        <f>'SQL-TAB-PROFISSAO'!C27</f>
        <v>5</v>
      </c>
      <c r="C155" s="155">
        <f t="shared" si="7"/>
        <v>1</v>
      </c>
      <c r="D155" s="174"/>
      <c r="E155" s="177" t="str">
        <f t="shared" si="5"/>
        <v>0 CONSELHOxPROFSSAO(CONSELHOxPROFSSAO_Pk,CONSELHOxPROFSSAO_FkProfissao,CONSELHOxPROFSSAO_FkEstado,CONSELHOxPROFSSAO_Sigla)VALUES(NULL,5,1,"");</v>
      </c>
    </row>
    <row r="156" spans="2:5">
      <c r="B156" s="155">
        <f>B155</f>
        <v>5</v>
      </c>
      <c r="C156" s="155">
        <f t="shared" si="7"/>
        <v>2</v>
      </c>
      <c r="D156" s="174"/>
      <c r="E156" s="177" t="str">
        <f t="shared" si="5"/>
        <v>0 CONSELHOxPROFSSAO(CONSELHOxPROFSSAO_Pk,CONSELHOxPROFSSAO_FkProfissao,CONSELHOxPROFSSAO_FkEstado,CONSELHOxPROFSSAO_Sigla)VALUES(NULL,5,2,"");</v>
      </c>
    </row>
    <row r="157" spans="2:5">
      <c r="B157" s="155">
        <f t="shared" ref="B157:B181" si="8">B156</f>
        <v>5</v>
      </c>
      <c r="C157" s="155">
        <f t="shared" si="7"/>
        <v>3</v>
      </c>
      <c r="D157" s="174"/>
      <c r="E157" s="177" t="str">
        <f t="shared" si="5"/>
        <v>0 CONSELHOxPROFSSAO(CONSELHOxPROFSSAO_Pk,CONSELHOxPROFSSAO_FkProfissao,CONSELHOxPROFSSAO_FkEstado,CONSELHOxPROFSSAO_Sigla)VALUES(NULL,5,3,"");</v>
      </c>
    </row>
    <row r="158" spans="2:5">
      <c r="B158" s="155">
        <f t="shared" si="8"/>
        <v>5</v>
      </c>
      <c r="C158" s="155">
        <f t="shared" si="7"/>
        <v>4</v>
      </c>
      <c r="D158" s="174"/>
      <c r="E158" s="177" t="str">
        <f t="shared" si="5"/>
        <v>0 CONSELHOxPROFSSAO(CONSELHOxPROFSSAO_Pk,CONSELHOxPROFSSAO_FkProfissao,CONSELHOxPROFSSAO_FkEstado,CONSELHOxPROFSSAO_Sigla)VALUES(NULL,5,4,"");</v>
      </c>
    </row>
    <row r="159" spans="2:5">
      <c r="B159" s="155">
        <f t="shared" si="8"/>
        <v>5</v>
      </c>
      <c r="C159" s="155">
        <f t="shared" si="7"/>
        <v>5</v>
      </c>
      <c r="D159" s="174"/>
      <c r="E159" s="177" t="str">
        <f t="shared" si="5"/>
        <v>0 CONSELHOxPROFSSAO(CONSELHOxPROFSSAO_Pk,CONSELHOxPROFSSAO_FkProfissao,CONSELHOxPROFSSAO_FkEstado,CONSELHOxPROFSSAO_Sigla)VALUES(NULL,5,5,"");</v>
      </c>
    </row>
    <row r="160" spans="2:5">
      <c r="B160" s="155">
        <f t="shared" si="8"/>
        <v>5</v>
      </c>
      <c r="C160" s="155">
        <f t="shared" si="7"/>
        <v>6</v>
      </c>
      <c r="D160" s="174"/>
      <c r="E160" s="177" t="str">
        <f t="shared" si="5"/>
        <v>0 CONSELHOxPROFSSAO(CONSELHOxPROFSSAO_Pk,CONSELHOxPROFSSAO_FkProfissao,CONSELHOxPROFSSAO_FkEstado,CONSELHOxPROFSSAO_Sigla)VALUES(NULL,5,6,"");</v>
      </c>
    </row>
    <row r="161" spans="2:5">
      <c r="B161" s="155">
        <f t="shared" si="8"/>
        <v>5</v>
      </c>
      <c r="C161" s="155">
        <f t="shared" si="7"/>
        <v>7</v>
      </c>
      <c r="D161" s="174"/>
      <c r="E161" s="177" t="str">
        <f t="shared" si="5"/>
        <v>0 CONSELHOxPROFSSAO(CONSELHOxPROFSSAO_Pk,CONSELHOxPROFSSAO_FkProfissao,CONSELHOxPROFSSAO_FkEstado,CONSELHOxPROFSSAO_Sigla)VALUES(NULL,5,7,"");</v>
      </c>
    </row>
    <row r="162" spans="2:5">
      <c r="B162" s="155">
        <f t="shared" si="8"/>
        <v>5</v>
      </c>
      <c r="C162" s="155">
        <f t="shared" si="7"/>
        <v>8</v>
      </c>
      <c r="D162" s="174"/>
      <c r="E162" s="177" t="str">
        <f t="shared" si="5"/>
        <v>0 CONSELHOxPROFSSAO(CONSELHOxPROFSSAO_Pk,CONSELHOxPROFSSAO_FkProfissao,CONSELHOxPROFSSAO_FkEstado,CONSELHOxPROFSSAO_Sigla)VALUES(NULL,5,8,"");</v>
      </c>
    </row>
    <row r="163" spans="2:5">
      <c r="B163" s="155">
        <f t="shared" si="8"/>
        <v>5</v>
      </c>
      <c r="C163" s="155">
        <f t="shared" si="7"/>
        <v>9</v>
      </c>
      <c r="D163" s="174"/>
      <c r="E163" s="177" t="str">
        <f t="shared" si="5"/>
        <v>0 CONSELHOxPROFSSAO(CONSELHOxPROFSSAO_Pk,CONSELHOxPROFSSAO_FkProfissao,CONSELHOxPROFSSAO_FkEstado,CONSELHOxPROFSSAO_Sigla)VALUES(NULL,5,9,"");</v>
      </c>
    </row>
    <row r="164" spans="2:5">
      <c r="B164" s="155">
        <f t="shared" si="8"/>
        <v>5</v>
      </c>
      <c r="C164" s="155">
        <f t="shared" si="7"/>
        <v>10</v>
      </c>
      <c r="D164" s="174"/>
      <c r="E164" s="177" t="str">
        <f t="shared" si="5"/>
        <v>0 CONSELHOxPROFSSAO(CONSELHOxPROFSSAO_Pk,CONSELHOxPROFSSAO_FkProfissao,CONSELHOxPROFSSAO_FkEstado,CONSELHOxPROFSSAO_Sigla)VALUES(NULL,5,10,"");</v>
      </c>
    </row>
    <row r="165" spans="2:5">
      <c r="B165" s="155">
        <f t="shared" si="8"/>
        <v>5</v>
      </c>
      <c r="C165" s="155">
        <f t="shared" si="7"/>
        <v>11</v>
      </c>
      <c r="D165" s="174"/>
      <c r="E165" s="177" t="str">
        <f t="shared" si="5"/>
        <v>0 CONSELHOxPROFSSAO(CONSELHOxPROFSSAO_Pk,CONSELHOxPROFSSAO_FkProfissao,CONSELHOxPROFSSAO_FkEstado,CONSELHOxPROFSSAO_Sigla)VALUES(NULL,5,11,"");</v>
      </c>
    </row>
    <row r="166" spans="2:5">
      <c r="B166" s="155">
        <f t="shared" si="8"/>
        <v>5</v>
      </c>
      <c r="C166" s="155">
        <f t="shared" si="7"/>
        <v>12</v>
      </c>
      <c r="D166" s="174"/>
      <c r="E166" s="177" t="str">
        <f t="shared" si="5"/>
        <v>0 CONSELHOxPROFSSAO(CONSELHOxPROFSSAO_Pk,CONSELHOxPROFSSAO_FkProfissao,CONSELHOxPROFSSAO_FkEstado,CONSELHOxPROFSSAO_Sigla)VALUES(NULL,5,12,"");</v>
      </c>
    </row>
    <row r="167" spans="2:5">
      <c r="B167" s="155">
        <f t="shared" si="8"/>
        <v>5</v>
      </c>
      <c r="C167" s="155">
        <f t="shared" si="7"/>
        <v>13</v>
      </c>
      <c r="D167" s="174"/>
      <c r="E167" s="177" t="str">
        <f t="shared" si="5"/>
        <v>0 CONSELHOxPROFSSAO(CONSELHOxPROFSSAO_Pk,CONSELHOxPROFSSAO_FkProfissao,CONSELHOxPROFSSAO_FkEstado,CONSELHOxPROFSSAO_Sigla)VALUES(NULL,5,13,"");</v>
      </c>
    </row>
    <row r="168" spans="2:5">
      <c r="B168" s="155">
        <f t="shared" si="8"/>
        <v>5</v>
      </c>
      <c r="C168" s="155">
        <f t="shared" si="7"/>
        <v>14</v>
      </c>
      <c r="D168" s="174"/>
      <c r="E168" s="177" t="str">
        <f t="shared" si="5"/>
        <v>0 CONSELHOxPROFSSAO(CONSELHOxPROFSSAO_Pk,CONSELHOxPROFSSAO_FkProfissao,CONSELHOxPROFSSAO_FkEstado,CONSELHOxPROFSSAO_Sigla)VALUES(NULL,5,14,"");</v>
      </c>
    </row>
    <row r="169" spans="2:5">
      <c r="B169" s="155">
        <f t="shared" si="8"/>
        <v>5</v>
      </c>
      <c r="C169" s="155">
        <f t="shared" si="7"/>
        <v>15</v>
      </c>
      <c r="D169" s="174"/>
      <c r="E169" s="177" t="str">
        <f t="shared" si="5"/>
        <v>0 CONSELHOxPROFSSAO(CONSELHOxPROFSSAO_Pk,CONSELHOxPROFSSAO_FkProfissao,CONSELHOxPROFSSAO_FkEstado,CONSELHOxPROFSSAO_Sigla)VALUES(NULL,5,15,"");</v>
      </c>
    </row>
    <row r="170" spans="2:5">
      <c r="B170" s="155">
        <f t="shared" si="8"/>
        <v>5</v>
      </c>
      <c r="C170" s="155">
        <f t="shared" si="7"/>
        <v>16</v>
      </c>
      <c r="D170" s="174"/>
      <c r="E170" s="177" t="str">
        <f t="shared" si="5"/>
        <v>0 CONSELHOxPROFSSAO(CONSELHOxPROFSSAO_Pk,CONSELHOxPROFSSAO_FkProfissao,CONSELHOxPROFSSAO_FkEstado,CONSELHOxPROFSSAO_Sigla)VALUES(NULL,5,16,"");</v>
      </c>
    </row>
    <row r="171" spans="2:5">
      <c r="B171" s="155">
        <f t="shared" si="8"/>
        <v>5</v>
      </c>
      <c r="C171" s="155">
        <f t="shared" si="7"/>
        <v>17</v>
      </c>
      <c r="D171" s="174"/>
      <c r="E171" s="177" t="str">
        <f t="shared" si="5"/>
        <v>0 CONSELHOxPROFSSAO(CONSELHOxPROFSSAO_Pk,CONSELHOxPROFSSAO_FkProfissao,CONSELHOxPROFSSAO_FkEstado,CONSELHOxPROFSSAO_Sigla)VALUES(NULL,5,17,"");</v>
      </c>
    </row>
    <row r="172" spans="2:5">
      <c r="B172" s="155">
        <f t="shared" si="8"/>
        <v>5</v>
      </c>
      <c r="C172" s="155">
        <f t="shared" si="7"/>
        <v>18</v>
      </c>
      <c r="D172" s="174"/>
      <c r="E172" s="177" t="str">
        <f t="shared" si="5"/>
        <v>0 CONSELHOxPROFSSAO(CONSELHOxPROFSSAO_Pk,CONSELHOxPROFSSAO_FkProfissao,CONSELHOxPROFSSAO_FkEstado,CONSELHOxPROFSSAO_Sigla)VALUES(NULL,5,18,"");</v>
      </c>
    </row>
    <row r="173" spans="2:5">
      <c r="B173" s="155">
        <f t="shared" si="8"/>
        <v>5</v>
      </c>
      <c r="C173" s="155">
        <f t="shared" si="7"/>
        <v>19</v>
      </c>
      <c r="D173" s="174"/>
      <c r="E173" s="177" t="str">
        <f t="shared" si="5"/>
        <v>0 CONSELHOxPROFSSAO(CONSELHOxPROFSSAO_Pk,CONSELHOxPROFSSAO_FkProfissao,CONSELHOxPROFSSAO_FkEstado,CONSELHOxPROFSSAO_Sigla)VALUES(NULL,5,19,"");</v>
      </c>
    </row>
    <row r="174" spans="2:5">
      <c r="B174" s="155">
        <f t="shared" si="8"/>
        <v>5</v>
      </c>
      <c r="C174" s="155">
        <f t="shared" si="7"/>
        <v>20</v>
      </c>
      <c r="D174" s="174"/>
      <c r="E174" s="177" t="str">
        <f t="shared" si="5"/>
        <v>0 CONSELHOxPROFSSAO(CONSELHOxPROFSSAO_Pk,CONSELHOxPROFSSAO_FkProfissao,CONSELHOxPROFSSAO_FkEstado,CONSELHOxPROFSSAO_Sigla)VALUES(NULL,5,20,"");</v>
      </c>
    </row>
    <row r="175" spans="2:5">
      <c r="B175" s="155">
        <f t="shared" si="8"/>
        <v>5</v>
      </c>
      <c r="C175" s="155">
        <f t="shared" si="7"/>
        <v>21</v>
      </c>
      <c r="D175" s="174"/>
      <c r="E175" s="177" t="str">
        <f t="shared" si="5"/>
        <v>0 CONSELHOxPROFSSAO(CONSELHOxPROFSSAO_Pk,CONSELHOxPROFSSAO_FkProfissao,CONSELHOxPROFSSAO_FkEstado,CONSELHOxPROFSSAO_Sigla)VALUES(NULL,5,21,"");</v>
      </c>
    </row>
    <row r="176" spans="2:5">
      <c r="B176" s="155">
        <f t="shared" si="8"/>
        <v>5</v>
      </c>
      <c r="C176" s="155">
        <f t="shared" si="7"/>
        <v>22</v>
      </c>
      <c r="D176" s="174"/>
      <c r="E176" s="177" t="str">
        <f t="shared" ref="E176:E239" si="9">$B$44&amp;B176&amp;$A$13&amp;C176&amp;$A$13&amp;$A$11&amp;D176&amp;$A$11&amp;$A$10&amp;$A$14</f>
        <v>0 CONSELHOxPROFSSAO(CONSELHOxPROFSSAO_Pk,CONSELHOxPROFSSAO_FkProfissao,CONSELHOxPROFSSAO_FkEstado,CONSELHOxPROFSSAO_Sigla)VALUES(NULL,5,22,"");</v>
      </c>
    </row>
    <row r="177" spans="2:5">
      <c r="B177" s="155">
        <f t="shared" si="8"/>
        <v>5</v>
      </c>
      <c r="C177" s="155">
        <f t="shared" si="7"/>
        <v>23</v>
      </c>
      <c r="D177" s="174"/>
      <c r="E177" s="177" t="str">
        <f t="shared" si="9"/>
        <v>0 CONSELHOxPROFSSAO(CONSELHOxPROFSSAO_Pk,CONSELHOxPROFSSAO_FkProfissao,CONSELHOxPROFSSAO_FkEstado,CONSELHOxPROFSSAO_Sigla)VALUES(NULL,5,23,"");</v>
      </c>
    </row>
    <row r="178" spans="2:5">
      <c r="B178" s="155">
        <f t="shared" si="8"/>
        <v>5</v>
      </c>
      <c r="C178" s="155">
        <f t="shared" si="7"/>
        <v>24</v>
      </c>
      <c r="D178" s="174"/>
      <c r="E178" s="177" t="str">
        <f t="shared" si="9"/>
        <v>0 CONSELHOxPROFSSAO(CONSELHOxPROFSSAO_Pk,CONSELHOxPROFSSAO_FkProfissao,CONSELHOxPROFSSAO_FkEstado,CONSELHOxPROFSSAO_Sigla)VALUES(NULL,5,24,"");</v>
      </c>
    </row>
    <row r="179" spans="2:5">
      <c r="B179" s="155">
        <f t="shared" si="8"/>
        <v>5</v>
      </c>
      <c r="C179" s="155">
        <f t="shared" si="7"/>
        <v>25</v>
      </c>
      <c r="D179" s="174"/>
      <c r="E179" s="177" t="str">
        <f t="shared" si="9"/>
        <v>0 CONSELHOxPROFSSAO(CONSELHOxPROFSSAO_Pk,CONSELHOxPROFSSAO_FkProfissao,CONSELHOxPROFSSAO_FkEstado,CONSELHOxPROFSSAO_Sigla)VALUES(NULL,5,25,"");</v>
      </c>
    </row>
    <row r="180" spans="2:5">
      <c r="B180" s="155">
        <f t="shared" si="8"/>
        <v>5</v>
      </c>
      <c r="C180" s="155">
        <f t="shared" si="7"/>
        <v>26</v>
      </c>
      <c r="D180" s="174"/>
      <c r="E180" s="177" t="str">
        <f t="shared" si="9"/>
        <v>0 CONSELHOxPROFSSAO(CONSELHOxPROFSSAO_Pk,CONSELHOxPROFSSAO_FkProfissao,CONSELHOxPROFSSAO_FkEstado,CONSELHOxPROFSSAO_Sigla)VALUES(NULL,5,26,"");</v>
      </c>
    </row>
    <row r="181" spans="2:5">
      <c r="B181" s="155">
        <f t="shared" si="8"/>
        <v>5</v>
      </c>
      <c r="C181" s="155">
        <f t="shared" si="7"/>
        <v>27</v>
      </c>
      <c r="D181" s="174"/>
      <c r="E181" s="177" t="str">
        <f t="shared" si="9"/>
        <v>0 CONSELHOxPROFSSAO(CONSELHOxPROFSSAO_Pk,CONSELHOxPROFSSAO_FkProfissao,CONSELHOxPROFSSAO_FkEstado,CONSELHOxPROFSSAO_Sigla)VALUES(NULL,5,27,"");</v>
      </c>
    </row>
    <row r="182" spans="2:5">
      <c r="B182" s="158">
        <f>'SQL-TAB-PROFISSAO'!C28</f>
        <v>6</v>
      </c>
      <c r="C182" s="158">
        <f t="shared" si="7"/>
        <v>1</v>
      </c>
      <c r="D182" s="172"/>
      <c r="E182" s="177" t="str">
        <f t="shared" si="9"/>
        <v>0 CONSELHOxPROFSSAO(CONSELHOxPROFSSAO_Pk,CONSELHOxPROFSSAO_FkProfissao,CONSELHOxPROFSSAO_FkEstado,CONSELHOxPROFSSAO_Sigla)VALUES(NULL,6,1,"");</v>
      </c>
    </row>
    <row r="183" spans="2:5">
      <c r="B183" s="158">
        <f>B182</f>
        <v>6</v>
      </c>
      <c r="C183" s="158">
        <f t="shared" si="7"/>
        <v>2</v>
      </c>
      <c r="D183" s="172"/>
      <c r="E183" s="177" t="str">
        <f t="shared" si="9"/>
        <v>0 CONSELHOxPROFSSAO(CONSELHOxPROFSSAO_Pk,CONSELHOxPROFSSAO_FkProfissao,CONSELHOxPROFSSAO_FkEstado,CONSELHOxPROFSSAO_Sigla)VALUES(NULL,6,2,"");</v>
      </c>
    </row>
    <row r="184" spans="2:5">
      <c r="B184" s="158">
        <f t="shared" ref="B184:B208" si="10">B183</f>
        <v>6</v>
      </c>
      <c r="C184" s="158">
        <f t="shared" si="7"/>
        <v>3</v>
      </c>
      <c r="D184" s="172"/>
      <c r="E184" s="177" t="str">
        <f t="shared" si="9"/>
        <v>0 CONSELHOxPROFSSAO(CONSELHOxPROFSSAO_Pk,CONSELHOxPROFSSAO_FkProfissao,CONSELHOxPROFSSAO_FkEstado,CONSELHOxPROFSSAO_Sigla)VALUES(NULL,6,3,"");</v>
      </c>
    </row>
    <row r="185" spans="2:5">
      <c r="B185" s="158">
        <f t="shared" si="10"/>
        <v>6</v>
      </c>
      <c r="C185" s="158">
        <f t="shared" si="7"/>
        <v>4</v>
      </c>
      <c r="D185" s="172"/>
      <c r="E185" s="177" t="str">
        <f t="shared" si="9"/>
        <v>0 CONSELHOxPROFSSAO(CONSELHOxPROFSSAO_Pk,CONSELHOxPROFSSAO_FkProfissao,CONSELHOxPROFSSAO_FkEstado,CONSELHOxPROFSSAO_Sigla)VALUES(NULL,6,4,"");</v>
      </c>
    </row>
    <row r="186" spans="2:5">
      <c r="B186" s="158">
        <f t="shared" si="10"/>
        <v>6</v>
      </c>
      <c r="C186" s="158">
        <f t="shared" si="7"/>
        <v>5</v>
      </c>
      <c r="D186" s="172"/>
      <c r="E186" s="177" t="str">
        <f t="shared" si="9"/>
        <v>0 CONSELHOxPROFSSAO(CONSELHOxPROFSSAO_Pk,CONSELHOxPROFSSAO_FkProfissao,CONSELHOxPROFSSAO_FkEstado,CONSELHOxPROFSSAO_Sigla)VALUES(NULL,6,5,"");</v>
      </c>
    </row>
    <row r="187" spans="2:5">
      <c r="B187" s="158">
        <f t="shared" si="10"/>
        <v>6</v>
      </c>
      <c r="C187" s="158">
        <f t="shared" si="7"/>
        <v>6</v>
      </c>
      <c r="D187" s="172"/>
      <c r="E187" s="177" t="str">
        <f t="shared" si="9"/>
        <v>0 CONSELHOxPROFSSAO(CONSELHOxPROFSSAO_Pk,CONSELHOxPROFSSAO_FkProfissao,CONSELHOxPROFSSAO_FkEstado,CONSELHOxPROFSSAO_Sigla)VALUES(NULL,6,6,"");</v>
      </c>
    </row>
    <row r="188" spans="2:5">
      <c r="B188" s="158">
        <f t="shared" si="10"/>
        <v>6</v>
      </c>
      <c r="C188" s="158">
        <f t="shared" si="7"/>
        <v>7</v>
      </c>
      <c r="D188" s="172"/>
      <c r="E188" s="177" t="str">
        <f t="shared" si="9"/>
        <v>0 CONSELHOxPROFSSAO(CONSELHOxPROFSSAO_Pk,CONSELHOxPROFSSAO_FkProfissao,CONSELHOxPROFSSAO_FkEstado,CONSELHOxPROFSSAO_Sigla)VALUES(NULL,6,7,"");</v>
      </c>
    </row>
    <row r="189" spans="2:5">
      <c r="B189" s="158">
        <f t="shared" si="10"/>
        <v>6</v>
      </c>
      <c r="C189" s="158">
        <f t="shared" si="7"/>
        <v>8</v>
      </c>
      <c r="D189" s="172"/>
      <c r="E189" s="177" t="str">
        <f t="shared" si="9"/>
        <v>0 CONSELHOxPROFSSAO(CONSELHOxPROFSSAO_Pk,CONSELHOxPROFSSAO_FkProfissao,CONSELHOxPROFSSAO_FkEstado,CONSELHOxPROFSSAO_Sigla)VALUES(NULL,6,8,"");</v>
      </c>
    </row>
    <row r="190" spans="2:5">
      <c r="B190" s="158">
        <f t="shared" si="10"/>
        <v>6</v>
      </c>
      <c r="C190" s="158">
        <f t="shared" si="7"/>
        <v>9</v>
      </c>
      <c r="D190" s="172"/>
      <c r="E190" s="177" t="str">
        <f t="shared" si="9"/>
        <v>0 CONSELHOxPROFSSAO(CONSELHOxPROFSSAO_Pk,CONSELHOxPROFSSAO_FkProfissao,CONSELHOxPROFSSAO_FkEstado,CONSELHOxPROFSSAO_Sigla)VALUES(NULL,6,9,"");</v>
      </c>
    </row>
    <row r="191" spans="2:5">
      <c r="B191" s="158">
        <f t="shared" si="10"/>
        <v>6</v>
      </c>
      <c r="C191" s="158">
        <f t="shared" si="7"/>
        <v>10</v>
      </c>
      <c r="D191" s="172"/>
      <c r="E191" s="177" t="str">
        <f t="shared" si="9"/>
        <v>0 CONSELHOxPROFSSAO(CONSELHOxPROFSSAO_Pk,CONSELHOxPROFSSAO_FkProfissao,CONSELHOxPROFSSAO_FkEstado,CONSELHOxPROFSSAO_Sigla)VALUES(NULL,6,10,"");</v>
      </c>
    </row>
    <row r="192" spans="2:5">
      <c r="B192" s="158">
        <f t="shared" si="10"/>
        <v>6</v>
      </c>
      <c r="C192" s="158">
        <f t="shared" si="7"/>
        <v>11</v>
      </c>
      <c r="D192" s="172"/>
      <c r="E192" s="177" t="str">
        <f t="shared" si="9"/>
        <v>0 CONSELHOxPROFSSAO(CONSELHOxPROFSSAO_Pk,CONSELHOxPROFSSAO_FkProfissao,CONSELHOxPROFSSAO_FkEstado,CONSELHOxPROFSSAO_Sigla)VALUES(NULL,6,11,"");</v>
      </c>
    </row>
    <row r="193" spans="2:5">
      <c r="B193" s="158">
        <f t="shared" si="10"/>
        <v>6</v>
      </c>
      <c r="C193" s="158">
        <f t="shared" si="7"/>
        <v>12</v>
      </c>
      <c r="D193" s="172"/>
      <c r="E193" s="177" t="str">
        <f t="shared" si="9"/>
        <v>0 CONSELHOxPROFSSAO(CONSELHOxPROFSSAO_Pk,CONSELHOxPROFSSAO_FkProfissao,CONSELHOxPROFSSAO_FkEstado,CONSELHOxPROFSSAO_Sigla)VALUES(NULL,6,12,"");</v>
      </c>
    </row>
    <row r="194" spans="2:5">
      <c r="B194" s="158">
        <f t="shared" si="10"/>
        <v>6</v>
      </c>
      <c r="C194" s="158">
        <f t="shared" si="7"/>
        <v>13</v>
      </c>
      <c r="D194" s="172"/>
      <c r="E194" s="177" t="str">
        <f t="shared" si="9"/>
        <v>0 CONSELHOxPROFSSAO(CONSELHOxPROFSSAO_Pk,CONSELHOxPROFSSAO_FkProfissao,CONSELHOxPROFSSAO_FkEstado,CONSELHOxPROFSSAO_Sigla)VALUES(NULL,6,13,"");</v>
      </c>
    </row>
    <row r="195" spans="2:5">
      <c r="B195" s="158">
        <f t="shared" si="10"/>
        <v>6</v>
      </c>
      <c r="C195" s="158">
        <f t="shared" si="7"/>
        <v>14</v>
      </c>
      <c r="D195" s="172"/>
      <c r="E195" s="177" t="str">
        <f t="shared" si="9"/>
        <v>0 CONSELHOxPROFSSAO(CONSELHOxPROFSSAO_Pk,CONSELHOxPROFSSAO_FkProfissao,CONSELHOxPROFSSAO_FkEstado,CONSELHOxPROFSSAO_Sigla)VALUES(NULL,6,14,"");</v>
      </c>
    </row>
    <row r="196" spans="2:5">
      <c r="B196" s="158">
        <f t="shared" si="10"/>
        <v>6</v>
      </c>
      <c r="C196" s="158">
        <f t="shared" si="7"/>
        <v>15</v>
      </c>
      <c r="D196" s="172"/>
      <c r="E196" s="177" t="str">
        <f t="shared" si="9"/>
        <v>0 CONSELHOxPROFSSAO(CONSELHOxPROFSSAO_Pk,CONSELHOxPROFSSAO_FkProfissao,CONSELHOxPROFSSAO_FkEstado,CONSELHOxPROFSSAO_Sigla)VALUES(NULL,6,15,"");</v>
      </c>
    </row>
    <row r="197" spans="2:5">
      <c r="B197" s="158">
        <f t="shared" si="10"/>
        <v>6</v>
      </c>
      <c r="C197" s="158">
        <f t="shared" si="7"/>
        <v>16</v>
      </c>
      <c r="D197" s="172"/>
      <c r="E197" s="177" t="str">
        <f t="shared" si="9"/>
        <v>0 CONSELHOxPROFSSAO(CONSELHOxPROFSSAO_Pk,CONSELHOxPROFSSAO_FkProfissao,CONSELHOxPROFSSAO_FkEstado,CONSELHOxPROFSSAO_Sigla)VALUES(NULL,6,16,"");</v>
      </c>
    </row>
    <row r="198" spans="2:5">
      <c r="B198" s="158">
        <f t="shared" si="10"/>
        <v>6</v>
      </c>
      <c r="C198" s="158">
        <f t="shared" si="7"/>
        <v>17</v>
      </c>
      <c r="D198" s="172"/>
      <c r="E198" s="177" t="str">
        <f t="shared" si="9"/>
        <v>0 CONSELHOxPROFSSAO(CONSELHOxPROFSSAO_Pk,CONSELHOxPROFSSAO_FkProfissao,CONSELHOxPROFSSAO_FkEstado,CONSELHOxPROFSSAO_Sigla)VALUES(NULL,6,17,"");</v>
      </c>
    </row>
    <row r="199" spans="2:5">
      <c r="B199" s="158">
        <f t="shared" si="10"/>
        <v>6</v>
      </c>
      <c r="C199" s="158">
        <f t="shared" si="7"/>
        <v>18</v>
      </c>
      <c r="D199" s="172"/>
      <c r="E199" s="177" t="str">
        <f t="shared" si="9"/>
        <v>0 CONSELHOxPROFSSAO(CONSELHOxPROFSSAO_Pk,CONSELHOxPROFSSAO_FkProfissao,CONSELHOxPROFSSAO_FkEstado,CONSELHOxPROFSSAO_Sigla)VALUES(NULL,6,18,"");</v>
      </c>
    </row>
    <row r="200" spans="2:5">
      <c r="B200" s="158">
        <f t="shared" si="10"/>
        <v>6</v>
      </c>
      <c r="C200" s="158">
        <f t="shared" si="7"/>
        <v>19</v>
      </c>
      <c r="D200" s="172"/>
      <c r="E200" s="177" t="str">
        <f t="shared" si="9"/>
        <v>0 CONSELHOxPROFSSAO(CONSELHOxPROFSSAO_Pk,CONSELHOxPROFSSAO_FkProfissao,CONSELHOxPROFSSAO_FkEstado,CONSELHOxPROFSSAO_Sigla)VALUES(NULL,6,19,"");</v>
      </c>
    </row>
    <row r="201" spans="2:5">
      <c r="B201" s="158">
        <f t="shared" si="10"/>
        <v>6</v>
      </c>
      <c r="C201" s="158">
        <f t="shared" si="7"/>
        <v>20</v>
      </c>
      <c r="D201" s="172"/>
      <c r="E201" s="177" t="str">
        <f t="shared" si="9"/>
        <v>0 CONSELHOxPROFSSAO(CONSELHOxPROFSSAO_Pk,CONSELHOxPROFSSAO_FkProfissao,CONSELHOxPROFSSAO_FkEstado,CONSELHOxPROFSSAO_Sigla)VALUES(NULL,6,20,"");</v>
      </c>
    </row>
    <row r="202" spans="2:5">
      <c r="B202" s="158">
        <f t="shared" si="10"/>
        <v>6</v>
      </c>
      <c r="C202" s="158">
        <f t="shared" si="7"/>
        <v>21</v>
      </c>
      <c r="D202" s="172"/>
      <c r="E202" s="177" t="str">
        <f t="shared" si="9"/>
        <v>0 CONSELHOxPROFSSAO(CONSELHOxPROFSSAO_Pk,CONSELHOxPROFSSAO_FkProfissao,CONSELHOxPROFSSAO_FkEstado,CONSELHOxPROFSSAO_Sigla)VALUES(NULL,6,21,"");</v>
      </c>
    </row>
    <row r="203" spans="2:5">
      <c r="B203" s="158">
        <f t="shared" si="10"/>
        <v>6</v>
      </c>
      <c r="C203" s="158">
        <f t="shared" ref="C203:C266" si="11">C176</f>
        <v>22</v>
      </c>
      <c r="D203" s="172"/>
      <c r="E203" s="177" t="str">
        <f t="shared" si="9"/>
        <v>0 CONSELHOxPROFSSAO(CONSELHOxPROFSSAO_Pk,CONSELHOxPROFSSAO_FkProfissao,CONSELHOxPROFSSAO_FkEstado,CONSELHOxPROFSSAO_Sigla)VALUES(NULL,6,22,"");</v>
      </c>
    </row>
    <row r="204" spans="2:5">
      <c r="B204" s="158">
        <f t="shared" si="10"/>
        <v>6</v>
      </c>
      <c r="C204" s="158">
        <f t="shared" si="11"/>
        <v>23</v>
      </c>
      <c r="D204" s="172"/>
      <c r="E204" s="177" t="str">
        <f t="shared" si="9"/>
        <v>0 CONSELHOxPROFSSAO(CONSELHOxPROFSSAO_Pk,CONSELHOxPROFSSAO_FkProfissao,CONSELHOxPROFSSAO_FkEstado,CONSELHOxPROFSSAO_Sigla)VALUES(NULL,6,23,"");</v>
      </c>
    </row>
    <row r="205" spans="2:5">
      <c r="B205" s="158">
        <f t="shared" si="10"/>
        <v>6</v>
      </c>
      <c r="C205" s="158">
        <f t="shared" si="11"/>
        <v>24</v>
      </c>
      <c r="D205" s="172"/>
      <c r="E205" s="177" t="str">
        <f t="shared" si="9"/>
        <v>0 CONSELHOxPROFSSAO(CONSELHOxPROFSSAO_Pk,CONSELHOxPROFSSAO_FkProfissao,CONSELHOxPROFSSAO_FkEstado,CONSELHOxPROFSSAO_Sigla)VALUES(NULL,6,24,"");</v>
      </c>
    </row>
    <row r="206" spans="2:5">
      <c r="B206" s="158">
        <f t="shared" si="10"/>
        <v>6</v>
      </c>
      <c r="C206" s="158">
        <f t="shared" si="11"/>
        <v>25</v>
      </c>
      <c r="D206" s="172"/>
      <c r="E206" s="177" t="str">
        <f t="shared" si="9"/>
        <v>0 CONSELHOxPROFSSAO(CONSELHOxPROFSSAO_Pk,CONSELHOxPROFSSAO_FkProfissao,CONSELHOxPROFSSAO_FkEstado,CONSELHOxPROFSSAO_Sigla)VALUES(NULL,6,25,"");</v>
      </c>
    </row>
    <row r="207" spans="2:5">
      <c r="B207" s="158">
        <f t="shared" si="10"/>
        <v>6</v>
      </c>
      <c r="C207" s="158">
        <f t="shared" si="11"/>
        <v>26</v>
      </c>
      <c r="D207" s="172"/>
      <c r="E207" s="177" t="str">
        <f t="shared" si="9"/>
        <v>0 CONSELHOxPROFSSAO(CONSELHOxPROFSSAO_Pk,CONSELHOxPROFSSAO_FkProfissao,CONSELHOxPROFSSAO_FkEstado,CONSELHOxPROFSSAO_Sigla)VALUES(NULL,6,26,"");</v>
      </c>
    </row>
    <row r="208" spans="2:5">
      <c r="B208" s="158">
        <f t="shared" si="10"/>
        <v>6</v>
      </c>
      <c r="C208" s="158">
        <f t="shared" si="11"/>
        <v>27</v>
      </c>
      <c r="D208" s="172"/>
      <c r="E208" s="177" t="str">
        <f t="shared" si="9"/>
        <v>0 CONSELHOxPROFSSAO(CONSELHOxPROFSSAO_Pk,CONSELHOxPROFSSAO_FkProfissao,CONSELHOxPROFSSAO_FkEstado,CONSELHOxPROFSSAO_Sigla)VALUES(NULL,6,27,"");</v>
      </c>
    </row>
    <row r="209" spans="2:5">
      <c r="B209" s="163">
        <f>'SQL-TAB-PROFISSAO'!C29</f>
        <v>7</v>
      </c>
      <c r="C209" s="163">
        <f t="shared" si="11"/>
        <v>1</v>
      </c>
      <c r="D209" s="168"/>
      <c r="E209" s="177" t="str">
        <f t="shared" si="9"/>
        <v>0 CONSELHOxPROFSSAO(CONSELHOxPROFSSAO_Pk,CONSELHOxPROFSSAO_FkProfissao,CONSELHOxPROFSSAO_FkEstado,CONSELHOxPROFSSAO_Sigla)VALUES(NULL,7,1,"");</v>
      </c>
    </row>
    <row r="210" spans="2:5">
      <c r="B210" s="163">
        <f>B209</f>
        <v>7</v>
      </c>
      <c r="C210" s="163">
        <f t="shared" si="11"/>
        <v>2</v>
      </c>
      <c r="D210" s="168"/>
      <c r="E210" s="177" t="str">
        <f t="shared" si="9"/>
        <v>0 CONSELHOxPROFSSAO(CONSELHOxPROFSSAO_Pk,CONSELHOxPROFSSAO_FkProfissao,CONSELHOxPROFSSAO_FkEstado,CONSELHOxPROFSSAO_Sigla)VALUES(NULL,7,2,"");</v>
      </c>
    </row>
    <row r="211" spans="2:5">
      <c r="B211" s="163">
        <f t="shared" ref="B211:B235" si="12">B210</f>
        <v>7</v>
      </c>
      <c r="C211" s="163">
        <f t="shared" si="11"/>
        <v>3</v>
      </c>
      <c r="D211" s="168"/>
      <c r="E211" s="177" t="str">
        <f t="shared" si="9"/>
        <v>0 CONSELHOxPROFSSAO(CONSELHOxPROFSSAO_Pk,CONSELHOxPROFSSAO_FkProfissao,CONSELHOxPROFSSAO_FkEstado,CONSELHOxPROFSSAO_Sigla)VALUES(NULL,7,3,"");</v>
      </c>
    </row>
    <row r="212" spans="2:5">
      <c r="B212" s="163">
        <f t="shared" si="12"/>
        <v>7</v>
      </c>
      <c r="C212" s="163">
        <f t="shared" si="11"/>
        <v>4</v>
      </c>
      <c r="D212" s="168"/>
      <c r="E212" s="177" t="str">
        <f t="shared" si="9"/>
        <v>0 CONSELHOxPROFSSAO(CONSELHOxPROFSSAO_Pk,CONSELHOxPROFSSAO_FkProfissao,CONSELHOxPROFSSAO_FkEstado,CONSELHOxPROFSSAO_Sigla)VALUES(NULL,7,4,"");</v>
      </c>
    </row>
    <row r="213" spans="2:5">
      <c r="B213" s="163">
        <f t="shared" si="12"/>
        <v>7</v>
      </c>
      <c r="C213" s="163">
        <f t="shared" si="11"/>
        <v>5</v>
      </c>
      <c r="D213" s="168"/>
      <c r="E213" s="177" t="str">
        <f t="shared" si="9"/>
        <v>0 CONSELHOxPROFSSAO(CONSELHOxPROFSSAO_Pk,CONSELHOxPROFSSAO_FkProfissao,CONSELHOxPROFSSAO_FkEstado,CONSELHOxPROFSSAO_Sigla)VALUES(NULL,7,5,"");</v>
      </c>
    </row>
    <row r="214" spans="2:5" ht="15" customHeight="1">
      <c r="B214" s="163">
        <f t="shared" si="12"/>
        <v>7</v>
      </c>
      <c r="C214" s="163">
        <f t="shared" si="11"/>
        <v>6</v>
      </c>
      <c r="D214" s="168"/>
      <c r="E214" s="177" t="str">
        <f t="shared" si="9"/>
        <v>0 CONSELHOxPROFSSAO(CONSELHOxPROFSSAO_Pk,CONSELHOxPROFSSAO_FkProfissao,CONSELHOxPROFSSAO_FkEstado,CONSELHOxPROFSSAO_Sigla)VALUES(NULL,7,6,"");</v>
      </c>
    </row>
    <row r="215" spans="2:5" ht="15" customHeight="1">
      <c r="B215" s="163">
        <f t="shared" si="12"/>
        <v>7</v>
      </c>
      <c r="C215" s="163">
        <f t="shared" si="11"/>
        <v>7</v>
      </c>
      <c r="D215" s="168"/>
      <c r="E215" s="177" t="str">
        <f t="shared" si="9"/>
        <v>0 CONSELHOxPROFSSAO(CONSELHOxPROFSSAO_Pk,CONSELHOxPROFSSAO_FkProfissao,CONSELHOxPROFSSAO_FkEstado,CONSELHOxPROFSSAO_Sigla)VALUES(NULL,7,7,"");</v>
      </c>
    </row>
    <row r="216" spans="2:5" ht="15" customHeight="1">
      <c r="B216" s="163">
        <f t="shared" si="12"/>
        <v>7</v>
      </c>
      <c r="C216" s="163">
        <f t="shared" si="11"/>
        <v>8</v>
      </c>
      <c r="D216" s="168"/>
      <c r="E216" s="177" t="str">
        <f t="shared" si="9"/>
        <v>0 CONSELHOxPROFSSAO(CONSELHOxPROFSSAO_Pk,CONSELHOxPROFSSAO_FkProfissao,CONSELHOxPROFSSAO_FkEstado,CONSELHOxPROFSSAO_Sigla)VALUES(NULL,7,8,"");</v>
      </c>
    </row>
    <row r="217" spans="2:5" ht="15" customHeight="1">
      <c r="B217" s="163">
        <f t="shared" si="12"/>
        <v>7</v>
      </c>
      <c r="C217" s="163">
        <f t="shared" si="11"/>
        <v>9</v>
      </c>
      <c r="D217" s="168"/>
      <c r="E217" s="177" t="str">
        <f t="shared" si="9"/>
        <v>0 CONSELHOxPROFSSAO(CONSELHOxPROFSSAO_Pk,CONSELHOxPROFSSAO_FkProfissao,CONSELHOxPROFSSAO_FkEstado,CONSELHOxPROFSSAO_Sigla)VALUES(NULL,7,9,"");</v>
      </c>
    </row>
    <row r="218" spans="2:5" ht="15" customHeight="1">
      <c r="B218" s="163">
        <f t="shared" si="12"/>
        <v>7</v>
      </c>
      <c r="C218" s="163">
        <f t="shared" si="11"/>
        <v>10</v>
      </c>
      <c r="D218" s="168"/>
      <c r="E218" s="177" t="str">
        <f t="shared" si="9"/>
        <v>0 CONSELHOxPROFSSAO(CONSELHOxPROFSSAO_Pk,CONSELHOxPROFSSAO_FkProfissao,CONSELHOxPROFSSAO_FkEstado,CONSELHOxPROFSSAO_Sigla)VALUES(NULL,7,10,"");</v>
      </c>
    </row>
    <row r="219" spans="2:5" ht="15" customHeight="1">
      <c r="B219" s="163">
        <f t="shared" si="12"/>
        <v>7</v>
      </c>
      <c r="C219" s="163">
        <f t="shared" si="11"/>
        <v>11</v>
      </c>
      <c r="D219" s="168"/>
      <c r="E219" s="177" t="str">
        <f t="shared" si="9"/>
        <v>0 CONSELHOxPROFSSAO(CONSELHOxPROFSSAO_Pk,CONSELHOxPROFSSAO_FkProfissao,CONSELHOxPROFSSAO_FkEstado,CONSELHOxPROFSSAO_Sigla)VALUES(NULL,7,11,"");</v>
      </c>
    </row>
    <row r="220" spans="2:5" ht="15" customHeight="1">
      <c r="B220" s="163">
        <f t="shared" si="12"/>
        <v>7</v>
      </c>
      <c r="C220" s="163">
        <f t="shared" si="11"/>
        <v>12</v>
      </c>
      <c r="D220" s="168"/>
      <c r="E220" s="177" t="str">
        <f t="shared" si="9"/>
        <v>0 CONSELHOxPROFSSAO(CONSELHOxPROFSSAO_Pk,CONSELHOxPROFSSAO_FkProfissao,CONSELHOxPROFSSAO_FkEstado,CONSELHOxPROFSSAO_Sigla)VALUES(NULL,7,12,"");</v>
      </c>
    </row>
    <row r="221" spans="2:5" ht="15" customHeight="1">
      <c r="B221" s="163">
        <f t="shared" si="12"/>
        <v>7</v>
      </c>
      <c r="C221" s="163">
        <f t="shared" si="11"/>
        <v>13</v>
      </c>
      <c r="D221" s="168"/>
      <c r="E221" s="177" t="str">
        <f t="shared" si="9"/>
        <v>0 CONSELHOxPROFSSAO(CONSELHOxPROFSSAO_Pk,CONSELHOxPROFSSAO_FkProfissao,CONSELHOxPROFSSAO_FkEstado,CONSELHOxPROFSSAO_Sigla)VALUES(NULL,7,13,"");</v>
      </c>
    </row>
    <row r="222" spans="2:5" ht="15" customHeight="1">
      <c r="B222" s="163">
        <f t="shared" si="12"/>
        <v>7</v>
      </c>
      <c r="C222" s="163">
        <f t="shared" si="11"/>
        <v>14</v>
      </c>
      <c r="D222" s="168"/>
      <c r="E222" s="177" t="str">
        <f t="shared" si="9"/>
        <v>0 CONSELHOxPROFSSAO(CONSELHOxPROFSSAO_Pk,CONSELHOxPROFSSAO_FkProfissao,CONSELHOxPROFSSAO_FkEstado,CONSELHOxPROFSSAO_Sigla)VALUES(NULL,7,14,"");</v>
      </c>
    </row>
    <row r="223" spans="2:5" ht="15" customHeight="1">
      <c r="B223" s="163">
        <f t="shared" si="12"/>
        <v>7</v>
      </c>
      <c r="C223" s="163">
        <f t="shared" si="11"/>
        <v>15</v>
      </c>
      <c r="D223" s="168"/>
      <c r="E223" s="177" t="str">
        <f t="shared" si="9"/>
        <v>0 CONSELHOxPROFSSAO(CONSELHOxPROFSSAO_Pk,CONSELHOxPROFSSAO_FkProfissao,CONSELHOxPROFSSAO_FkEstado,CONSELHOxPROFSSAO_Sigla)VALUES(NULL,7,15,"");</v>
      </c>
    </row>
    <row r="224" spans="2:5" ht="15" customHeight="1">
      <c r="B224" s="163">
        <f t="shared" si="12"/>
        <v>7</v>
      </c>
      <c r="C224" s="163">
        <f t="shared" si="11"/>
        <v>16</v>
      </c>
      <c r="D224" s="168"/>
      <c r="E224" s="177" t="str">
        <f t="shared" si="9"/>
        <v>0 CONSELHOxPROFSSAO(CONSELHOxPROFSSAO_Pk,CONSELHOxPROFSSAO_FkProfissao,CONSELHOxPROFSSAO_FkEstado,CONSELHOxPROFSSAO_Sigla)VALUES(NULL,7,16,"");</v>
      </c>
    </row>
    <row r="225" spans="2:5" ht="15" customHeight="1">
      <c r="B225" s="163">
        <f t="shared" si="12"/>
        <v>7</v>
      </c>
      <c r="C225" s="163">
        <f t="shared" si="11"/>
        <v>17</v>
      </c>
      <c r="D225" s="168"/>
      <c r="E225" s="177" t="str">
        <f t="shared" si="9"/>
        <v>0 CONSELHOxPROFSSAO(CONSELHOxPROFSSAO_Pk,CONSELHOxPROFSSAO_FkProfissao,CONSELHOxPROFSSAO_FkEstado,CONSELHOxPROFSSAO_Sigla)VALUES(NULL,7,17,"");</v>
      </c>
    </row>
    <row r="226" spans="2:5" ht="15" customHeight="1">
      <c r="B226" s="163">
        <f t="shared" si="12"/>
        <v>7</v>
      </c>
      <c r="C226" s="163">
        <f t="shared" si="11"/>
        <v>18</v>
      </c>
      <c r="D226" s="168"/>
      <c r="E226" s="177" t="str">
        <f t="shared" si="9"/>
        <v>0 CONSELHOxPROFSSAO(CONSELHOxPROFSSAO_Pk,CONSELHOxPROFSSAO_FkProfissao,CONSELHOxPROFSSAO_FkEstado,CONSELHOxPROFSSAO_Sigla)VALUES(NULL,7,18,"");</v>
      </c>
    </row>
    <row r="227" spans="2:5" ht="15" customHeight="1">
      <c r="B227" s="163">
        <f t="shared" si="12"/>
        <v>7</v>
      </c>
      <c r="C227" s="163">
        <f t="shared" si="11"/>
        <v>19</v>
      </c>
      <c r="D227" s="168"/>
      <c r="E227" s="177" t="str">
        <f t="shared" si="9"/>
        <v>0 CONSELHOxPROFSSAO(CONSELHOxPROFSSAO_Pk,CONSELHOxPROFSSAO_FkProfissao,CONSELHOxPROFSSAO_FkEstado,CONSELHOxPROFSSAO_Sigla)VALUES(NULL,7,19,"");</v>
      </c>
    </row>
    <row r="228" spans="2:5" ht="15" customHeight="1">
      <c r="B228" s="163">
        <f t="shared" si="12"/>
        <v>7</v>
      </c>
      <c r="C228" s="163">
        <f t="shared" si="11"/>
        <v>20</v>
      </c>
      <c r="D228" s="168"/>
      <c r="E228" s="177" t="str">
        <f t="shared" si="9"/>
        <v>0 CONSELHOxPROFSSAO(CONSELHOxPROFSSAO_Pk,CONSELHOxPROFSSAO_FkProfissao,CONSELHOxPROFSSAO_FkEstado,CONSELHOxPROFSSAO_Sigla)VALUES(NULL,7,20,"");</v>
      </c>
    </row>
    <row r="229" spans="2:5" ht="15" customHeight="1">
      <c r="B229" s="163">
        <f t="shared" si="12"/>
        <v>7</v>
      </c>
      <c r="C229" s="163">
        <f t="shared" si="11"/>
        <v>21</v>
      </c>
      <c r="D229" s="168"/>
      <c r="E229" s="177" t="str">
        <f t="shared" si="9"/>
        <v>0 CONSELHOxPROFSSAO(CONSELHOxPROFSSAO_Pk,CONSELHOxPROFSSAO_FkProfissao,CONSELHOxPROFSSAO_FkEstado,CONSELHOxPROFSSAO_Sigla)VALUES(NULL,7,21,"");</v>
      </c>
    </row>
    <row r="230" spans="2:5" ht="15" customHeight="1">
      <c r="B230" s="163">
        <f t="shared" si="12"/>
        <v>7</v>
      </c>
      <c r="C230" s="163">
        <f t="shared" si="11"/>
        <v>22</v>
      </c>
      <c r="D230" s="168"/>
      <c r="E230" s="177" t="str">
        <f t="shared" si="9"/>
        <v>0 CONSELHOxPROFSSAO(CONSELHOxPROFSSAO_Pk,CONSELHOxPROFSSAO_FkProfissao,CONSELHOxPROFSSAO_FkEstado,CONSELHOxPROFSSAO_Sigla)VALUES(NULL,7,22,"");</v>
      </c>
    </row>
    <row r="231" spans="2:5" ht="15" customHeight="1">
      <c r="B231" s="163">
        <f t="shared" si="12"/>
        <v>7</v>
      </c>
      <c r="C231" s="163">
        <f t="shared" si="11"/>
        <v>23</v>
      </c>
      <c r="D231" s="168"/>
      <c r="E231" s="177" t="str">
        <f t="shared" si="9"/>
        <v>0 CONSELHOxPROFSSAO(CONSELHOxPROFSSAO_Pk,CONSELHOxPROFSSAO_FkProfissao,CONSELHOxPROFSSAO_FkEstado,CONSELHOxPROFSSAO_Sigla)VALUES(NULL,7,23,"");</v>
      </c>
    </row>
    <row r="232" spans="2:5" ht="15" customHeight="1">
      <c r="B232" s="163">
        <f t="shared" si="12"/>
        <v>7</v>
      </c>
      <c r="C232" s="163">
        <f t="shared" si="11"/>
        <v>24</v>
      </c>
      <c r="D232" s="168"/>
      <c r="E232" s="177" t="str">
        <f t="shared" si="9"/>
        <v>0 CONSELHOxPROFSSAO(CONSELHOxPROFSSAO_Pk,CONSELHOxPROFSSAO_FkProfissao,CONSELHOxPROFSSAO_FkEstado,CONSELHOxPROFSSAO_Sigla)VALUES(NULL,7,24,"");</v>
      </c>
    </row>
    <row r="233" spans="2:5" ht="15" customHeight="1">
      <c r="B233" s="163">
        <f t="shared" si="12"/>
        <v>7</v>
      </c>
      <c r="C233" s="163">
        <f t="shared" si="11"/>
        <v>25</v>
      </c>
      <c r="D233" s="168"/>
      <c r="E233" s="177" t="str">
        <f t="shared" si="9"/>
        <v>0 CONSELHOxPROFSSAO(CONSELHOxPROFSSAO_Pk,CONSELHOxPROFSSAO_FkProfissao,CONSELHOxPROFSSAO_FkEstado,CONSELHOxPROFSSAO_Sigla)VALUES(NULL,7,25,"");</v>
      </c>
    </row>
    <row r="234" spans="2:5" ht="15" customHeight="1">
      <c r="B234" s="163">
        <f t="shared" si="12"/>
        <v>7</v>
      </c>
      <c r="C234" s="163">
        <f t="shared" si="11"/>
        <v>26</v>
      </c>
      <c r="D234" s="168"/>
      <c r="E234" s="177" t="str">
        <f t="shared" si="9"/>
        <v>0 CONSELHOxPROFSSAO(CONSELHOxPROFSSAO_Pk,CONSELHOxPROFSSAO_FkProfissao,CONSELHOxPROFSSAO_FkEstado,CONSELHOxPROFSSAO_Sigla)VALUES(NULL,7,26,"");</v>
      </c>
    </row>
    <row r="235" spans="2:5" ht="15" customHeight="1">
      <c r="B235" s="163">
        <f t="shared" si="12"/>
        <v>7</v>
      </c>
      <c r="C235" s="163">
        <f t="shared" si="11"/>
        <v>27</v>
      </c>
      <c r="D235" s="168"/>
      <c r="E235" s="177" t="str">
        <f t="shared" si="9"/>
        <v>0 CONSELHOxPROFSSAO(CONSELHOxPROFSSAO_Pk,CONSELHOxPROFSSAO_FkProfissao,CONSELHOxPROFSSAO_FkEstado,CONSELHOxPROFSSAO_Sigla)VALUES(NULL,7,27,"");</v>
      </c>
    </row>
    <row r="236" spans="2:5" ht="15" customHeight="1">
      <c r="B236" s="49">
        <f>'SQL-TAB-PROFISSAO'!C30</f>
        <v>8</v>
      </c>
      <c r="C236" s="49">
        <f t="shared" si="11"/>
        <v>1</v>
      </c>
      <c r="D236" s="171"/>
      <c r="E236" s="177" t="str">
        <f t="shared" si="9"/>
        <v>0 CONSELHOxPROFSSAO(CONSELHOxPROFSSAO_Pk,CONSELHOxPROFSSAO_FkProfissao,CONSELHOxPROFSSAO_FkEstado,CONSELHOxPROFSSAO_Sigla)VALUES(NULL,8,1,"");</v>
      </c>
    </row>
    <row r="237" spans="2:5" ht="15" customHeight="1">
      <c r="B237" s="49">
        <f>B236</f>
        <v>8</v>
      </c>
      <c r="C237" s="49">
        <f t="shared" si="11"/>
        <v>2</v>
      </c>
      <c r="D237" s="171"/>
      <c r="E237" s="177" t="str">
        <f t="shared" si="9"/>
        <v>0 CONSELHOxPROFSSAO(CONSELHOxPROFSSAO_Pk,CONSELHOxPROFSSAO_FkProfissao,CONSELHOxPROFSSAO_FkEstado,CONSELHOxPROFSSAO_Sigla)VALUES(NULL,8,2,"");</v>
      </c>
    </row>
    <row r="238" spans="2:5" ht="15" customHeight="1">
      <c r="B238" s="49">
        <f t="shared" ref="B238:B262" si="13">B237</f>
        <v>8</v>
      </c>
      <c r="C238" s="49">
        <f t="shared" si="11"/>
        <v>3</v>
      </c>
      <c r="D238" s="171"/>
      <c r="E238" s="177" t="str">
        <f t="shared" si="9"/>
        <v>0 CONSELHOxPROFSSAO(CONSELHOxPROFSSAO_Pk,CONSELHOxPROFSSAO_FkProfissao,CONSELHOxPROFSSAO_FkEstado,CONSELHOxPROFSSAO_Sigla)VALUES(NULL,8,3,"");</v>
      </c>
    </row>
    <row r="239" spans="2:5" ht="15" customHeight="1">
      <c r="B239" s="49">
        <f t="shared" si="13"/>
        <v>8</v>
      </c>
      <c r="C239" s="49">
        <f t="shared" si="11"/>
        <v>4</v>
      </c>
      <c r="D239" s="171"/>
      <c r="E239" s="177" t="str">
        <f t="shared" si="9"/>
        <v>0 CONSELHOxPROFSSAO(CONSELHOxPROFSSAO_Pk,CONSELHOxPROFSSAO_FkProfissao,CONSELHOxPROFSSAO_FkEstado,CONSELHOxPROFSSAO_Sigla)VALUES(NULL,8,4,"");</v>
      </c>
    </row>
    <row r="240" spans="2:5" ht="15" customHeight="1">
      <c r="B240" s="49">
        <f t="shared" si="13"/>
        <v>8</v>
      </c>
      <c r="C240" s="49">
        <f t="shared" si="11"/>
        <v>5</v>
      </c>
      <c r="D240" s="171"/>
      <c r="E240" s="177" t="str">
        <f t="shared" ref="E240:E303" si="14">$B$44&amp;B240&amp;$A$13&amp;C240&amp;$A$13&amp;$A$11&amp;D240&amp;$A$11&amp;$A$10&amp;$A$14</f>
        <v>0 CONSELHOxPROFSSAO(CONSELHOxPROFSSAO_Pk,CONSELHOxPROFSSAO_FkProfissao,CONSELHOxPROFSSAO_FkEstado,CONSELHOxPROFSSAO_Sigla)VALUES(NULL,8,5,"");</v>
      </c>
    </row>
    <row r="241" spans="2:5" ht="15" customHeight="1">
      <c r="B241" s="49">
        <f t="shared" si="13"/>
        <v>8</v>
      </c>
      <c r="C241" s="49">
        <f t="shared" si="11"/>
        <v>6</v>
      </c>
      <c r="D241" s="171"/>
      <c r="E241" s="177" t="str">
        <f t="shared" si="14"/>
        <v>0 CONSELHOxPROFSSAO(CONSELHOxPROFSSAO_Pk,CONSELHOxPROFSSAO_FkProfissao,CONSELHOxPROFSSAO_FkEstado,CONSELHOxPROFSSAO_Sigla)VALUES(NULL,8,6,"");</v>
      </c>
    </row>
    <row r="242" spans="2:5" ht="15" customHeight="1">
      <c r="B242" s="49">
        <f t="shared" si="13"/>
        <v>8</v>
      </c>
      <c r="C242" s="49">
        <f t="shared" si="11"/>
        <v>7</v>
      </c>
      <c r="D242" s="171"/>
      <c r="E242" s="177" t="str">
        <f t="shared" si="14"/>
        <v>0 CONSELHOxPROFSSAO(CONSELHOxPROFSSAO_Pk,CONSELHOxPROFSSAO_FkProfissao,CONSELHOxPROFSSAO_FkEstado,CONSELHOxPROFSSAO_Sigla)VALUES(NULL,8,7,"");</v>
      </c>
    </row>
    <row r="243" spans="2:5" ht="15" customHeight="1">
      <c r="B243" s="49">
        <f t="shared" si="13"/>
        <v>8</v>
      </c>
      <c r="C243" s="49">
        <f t="shared" si="11"/>
        <v>8</v>
      </c>
      <c r="D243" s="171"/>
      <c r="E243" s="177" t="str">
        <f t="shared" si="14"/>
        <v>0 CONSELHOxPROFSSAO(CONSELHOxPROFSSAO_Pk,CONSELHOxPROFSSAO_FkProfissao,CONSELHOxPROFSSAO_FkEstado,CONSELHOxPROFSSAO_Sigla)VALUES(NULL,8,8,"");</v>
      </c>
    </row>
    <row r="244" spans="2:5" ht="15" customHeight="1">
      <c r="B244" s="49">
        <f t="shared" si="13"/>
        <v>8</v>
      </c>
      <c r="C244" s="49">
        <f t="shared" si="11"/>
        <v>9</v>
      </c>
      <c r="D244" s="171"/>
      <c r="E244" s="177" t="str">
        <f t="shared" si="14"/>
        <v>0 CONSELHOxPROFSSAO(CONSELHOxPROFSSAO_Pk,CONSELHOxPROFSSAO_FkProfissao,CONSELHOxPROFSSAO_FkEstado,CONSELHOxPROFSSAO_Sigla)VALUES(NULL,8,9,"");</v>
      </c>
    </row>
    <row r="245" spans="2:5" ht="15" customHeight="1">
      <c r="B245" s="49">
        <f t="shared" si="13"/>
        <v>8</v>
      </c>
      <c r="C245" s="49">
        <f t="shared" si="11"/>
        <v>10</v>
      </c>
      <c r="D245" s="171"/>
      <c r="E245" s="177" t="str">
        <f t="shared" si="14"/>
        <v>0 CONSELHOxPROFSSAO(CONSELHOxPROFSSAO_Pk,CONSELHOxPROFSSAO_FkProfissao,CONSELHOxPROFSSAO_FkEstado,CONSELHOxPROFSSAO_Sigla)VALUES(NULL,8,10,"");</v>
      </c>
    </row>
    <row r="246" spans="2:5" ht="15" customHeight="1">
      <c r="B246" s="49">
        <f t="shared" si="13"/>
        <v>8</v>
      </c>
      <c r="C246" s="49">
        <f t="shared" si="11"/>
        <v>11</v>
      </c>
      <c r="D246" s="171"/>
      <c r="E246" s="177" t="str">
        <f t="shared" si="14"/>
        <v>0 CONSELHOxPROFSSAO(CONSELHOxPROFSSAO_Pk,CONSELHOxPROFSSAO_FkProfissao,CONSELHOxPROFSSAO_FkEstado,CONSELHOxPROFSSAO_Sigla)VALUES(NULL,8,11,"");</v>
      </c>
    </row>
    <row r="247" spans="2:5" ht="15" customHeight="1">
      <c r="B247" s="49">
        <f t="shared" si="13"/>
        <v>8</v>
      </c>
      <c r="C247" s="49">
        <f t="shared" si="11"/>
        <v>12</v>
      </c>
      <c r="D247" s="171"/>
      <c r="E247" s="177" t="str">
        <f t="shared" si="14"/>
        <v>0 CONSELHOxPROFSSAO(CONSELHOxPROFSSAO_Pk,CONSELHOxPROFSSAO_FkProfissao,CONSELHOxPROFSSAO_FkEstado,CONSELHOxPROFSSAO_Sigla)VALUES(NULL,8,12,"");</v>
      </c>
    </row>
    <row r="248" spans="2:5" ht="15" customHeight="1">
      <c r="B248" s="49">
        <f t="shared" si="13"/>
        <v>8</v>
      </c>
      <c r="C248" s="49">
        <f t="shared" si="11"/>
        <v>13</v>
      </c>
      <c r="D248" s="171"/>
      <c r="E248" s="177" t="str">
        <f t="shared" si="14"/>
        <v>0 CONSELHOxPROFSSAO(CONSELHOxPROFSSAO_Pk,CONSELHOxPROFSSAO_FkProfissao,CONSELHOxPROFSSAO_FkEstado,CONSELHOxPROFSSAO_Sigla)VALUES(NULL,8,13,"");</v>
      </c>
    </row>
    <row r="249" spans="2:5" ht="15" customHeight="1">
      <c r="B249" s="49">
        <f t="shared" si="13"/>
        <v>8</v>
      </c>
      <c r="C249" s="49">
        <f t="shared" si="11"/>
        <v>14</v>
      </c>
      <c r="D249" s="171"/>
      <c r="E249" s="177" t="str">
        <f t="shared" si="14"/>
        <v>0 CONSELHOxPROFSSAO(CONSELHOxPROFSSAO_Pk,CONSELHOxPROFSSAO_FkProfissao,CONSELHOxPROFSSAO_FkEstado,CONSELHOxPROFSSAO_Sigla)VALUES(NULL,8,14,"");</v>
      </c>
    </row>
    <row r="250" spans="2:5" ht="15" customHeight="1">
      <c r="B250" s="49">
        <f t="shared" si="13"/>
        <v>8</v>
      </c>
      <c r="C250" s="49">
        <f t="shared" si="11"/>
        <v>15</v>
      </c>
      <c r="D250" s="171"/>
      <c r="E250" s="177" t="str">
        <f t="shared" si="14"/>
        <v>0 CONSELHOxPROFSSAO(CONSELHOxPROFSSAO_Pk,CONSELHOxPROFSSAO_FkProfissao,CONSELHOxPROFSSAO_FkEstado,CONSELHOxPROFSSAO_Sigla)VALUES(NULL,8,15,"");</v>
      </c>
    </row>
    <row r="251" spans="2:5" ht="15" customHeight="1">
      <c r="B251" s="49">
        <f t="shared" si="13"/>
        <v>8</v>
      </c>
      <c r="C251" s="49">
        <f t="shared" si="11"/>
        <v>16</v>
      </c>
      <c r="D251" s="171"/>
      <c r="E251" s="177" t="str">
        <f t="shared" si="14"/>
        <v>0 CONSELHOxPROFSSAO(CONSELHOxPROFSSAO_Pk,CONSELHOxPROFSSAO_FkProfissao,CONSELHOxPROFSSAO_FkEstado,CONSELHOxPROFSSAO_Sigla)VALUES(NULL,8,16,"");</v>
      </c>
    </row>
    <row r="252" spans="2:5" ht="15" customHeight="1">
      <c r="B252" s="49">
        <f t="shared" si="13"/>
        <v>8</v>
      </c>
      <c r="C252" s="49">
        <f t="shared" si="11"/>
        <v>17</v>
      </c>
      <c r="D252" s="171"/>
      <c r="E252" s="177" t="str">
        <f t="shared" si="14"/>
        <v>0 CONSELHOxPROFSSAO(CONSELHOxPROFSSAO_Pk,CONSELHOxPROFSSAO_FkProfissao,CONSELHOxPROFSSAO_FkEstado,CONSELHOxPROFSSAO_Sigla)VALUES(NULL,8,17,"");</v>
      </c>
    </row>
    <row r="253" spans="2:5" ht="15" customHeight="1">
      <c r="B253" s="49">
        <f t="shared" si="13"/>
        <v>8</v>
      </c>
      <c r="C253" s="49">
        <f t="shared" si="11"/>
        <v>18</v>
      </c>
      <c r="D253" s="171"/>
      <c r="E253" s="177" t="str">
        <f t="shared" si="14"/>
        <v>0 CONSELHOxPROFSSAO(CONSELHOxPROFSSAO_Pk,CONSELHOxPROFSSAO_FkProfissao,CONSELHOxPROFSSAO_FkEstado,CONSELHOxPROFSSAO_Sigla)VALUES(NULL,8,18,"");</v>
      </c>
    </row>
    <row r="254" spans="2:5" ht="15" customHeight="1">
      <c r="B254" s="49">
        <f t="shared" si="13"/>
        <v>8</v>
      </c>
      <c r="C254" s="49">
        <f t="shared" si="11"/>
        <v>19</v>
      </c>
      <c r="D254" s="171"/>
      <c r="E254" s="177" t="str">
        <f t="shared" si="14"/>
        <v>0 CONSELHOxPROFSSAO(CONSELHOxPROFSSAO_Pk,CONSELHOxPROFSSAO_FkProfissao,CONSELHOxPROFSSAO_FkEstado,CONSELHOxPROFSSAO_Sigla)VALUES(NULL,8,19,"");</v>
      </c>
    </row>
    <row r="255" spans="2:5" ht="15" customHeight="1">
      <c r="B255" s="49">
        <f t="shared" si="13"/>
        <v>8</v>
      </c>
      <c r="C255" s="49">
        <f t="shared" si="11"/>
        <v>20</v>
      </c>
      <c r="D255" s="171"/>
      <c r="E255" s="177" t="str">
        <f t="shared" si="14"/>
        <v>0 CONSELHOxPROFSSAO(CONSELHOxPROFSSAO_Pk,CONSELHOxPROFSSAO_FkProfissao,CONSELHOxPROFSSAO_FkEstado,CONSELHOxPROFSSAO_Sigla)VALUES(NULL,8,20,"");</v>
      </c>
    </row>
    <row r="256" spans="2:5" ht="15" customHeight="1">
      <c r="B256" s="49">
        <f t="shared" si="13"/>
        <v>8</v>
      </c>
      <c r="C256" s="49">
        <f t="shared" si="11"/>
        <v>21</v>
      </c>
      <c r="D256" s="171"/>
      <c r="E256" s="177" t="str">
        <f t="shared" si="14"/>
        <v>0 CONSELHOxPROFSSAO(CONSELHOxPROFSSAO_Pk,CONSELHOxPROFSSAO_FkProfissao,CONSELHOxPROFSSAO_FkEstado,CONSELHOxPROFSSAO_Sigla)VALUES(NULL,8,21,"");</v>
      </c>
    </row>
    <row r="257" spans="2:5" ht="15" customHeight="1">
      <c r="B257" s="49">
        <f t="shared" si="13"/>
        <v>8</v>
      </c>
      <c r="C257" s="49">
        <f t="shared" si="11"/>
        <v>22</v>
      </c>
      <c r="D257" s="171"/>
      <c r="E257" s="177" t="str">
        <f t="shared" si="14"/>
        <v>0 CONSELHOxPROFSSAO(CONSELHOxPROFSSAO_Pk,CONSELHOxPROFSSAO_FkProfissao,CONSELHOxPROFSSAO_FkEstado,CONSELHOxPROFSSAO_Sigla)VALUES(NULL,8,22,"");</v>
      </c>
    </row>
    <row r="258" spans="2:5" ht="15" customHeight="1">
      <c r="B258" s="49">
        <f t="shared" si="13"/>
        <v>8</v>
      </c>
      <c r="C258" s="49">
        <f t="shared" si="11"/>
        <v>23</v>
      </c>
      <c r="D258" s="171"/>
      <c r="E258" s="177" t="str">
        <f t="shared" si="14"/>
        <v>0 CONSELHOxPROFSSAO(CONSELHOxPROFSSAO_Pk,CONSELHOxPROFSSAO_FkProfissao,CONSELHOxPROFSSAO_FkEstado,CONSELHOxPROFSSAO_Sigla)VALUES(NULL,8,23,"");</v>
      </c>
    </row>
    <row r="259" spans="2:5" ht="15" customHeight="1">
      <c r="B259" s="49">
        <f t="shared" si="13"/>
        <v>8</v>
      </c>
      <c r="C259" s="49">
        <f t="shared" si="11"/>
        <v>24</v>
      </c>
      <c r="D259" s="171"/>
      <c r="E259" s="177" t="str">
        <f t="shared" si="14"/>
        <v>0 CONSELHOxPROFSSAO(CONSELHOxPROFSSAO_Pk,CONSELHOxPROFSSAO_FkProfissao,CONSELHOxPROFSSAO_FkEstado,CONSELHOxPROFSSAO_Sigla)VALUES(NULL,8,24,"");</v>
      </c>
    </row>
    <row r="260" spans="2:5" ht="15" customHeight="1">
      <c r="B260" s="49">
        <f t="shared" si="13"/>
        <v>8</v>
      </c>
      <c r="C260" s="49">
        <f t="shared" si="11"/>
        <v>25</v>
      </c>
      <c r="D260" s="171"/>
      <c r="E260" s="177" t="str">
        <f t="shared" si="14"/>
        <v>0 CONSELHOxPROFSSAO(CONSELHOxPROFSSAO_Pk,CONSELHOxPROFSSAO_FkProfissao,CONSELHOxPROFSSAO_FkEstado,CONSELHOxPROFSSAO_Sigla)VALUES(NULL,8,25,"");</v>
      </c>
    </row>
    <row r="261" spans="2:5" ht="15" customHeight="1">
      <c r="B261" s="49">
        <f t="shared" si="13"/>
        <v>8</v>
      </c>
      <c r="C261" s="49">
        <f t="shared" si="11"/>
        <v>26</v>
      </c>
      <c r="D261" s="171"/>
      <c r="E261" s="177" t="str">
        <f t="shared" si="14"/>
        <v>0 CONSELHOxPROFSSAO(CONSELHOxPROFSSAO_Pk,CONSELHOxPROFSSAO_FkProfissao,CONSELHOxPROFSSAO_FkEstado,CONSELHOxPROFSSAO_Sigla)VALUES(NULL,8,26,"");</v>
      </c>
    </row>
    <row r="262" spans="2:5" ht="15" customHeight="1">
      <c r="B262" s="49">
        <f t="shared" si="13"/>
        <v>8</v>
      </c>
      <c r="C262" s="49">
        <f t="shared" si="11"/>
        <v>27</v>
      </c>
      <c r="D262" s="171"/>
      <c r="E262" s="177" t="str">
        <f t="shared" si="14"/>
        <v>0 CONSELHOxPROFSSAO(CONSELHOxPROFSSAO_Pk,CONSELHOxPROFSSAO_FkProfissao,CONSELHOxPROFSSAO_FkEstado,CONSELHOxPROFSSAO_Sigla)VALUES(NULL,8,27,"");</v>
      </c>
    </row>
    <row r="263" spans="2:5" ht="15" customHeight="1">
      <c r="B263" s="159">
        <f>'SQL-TAB-PROFISSAO'!C31</f>
        <v>9</v>
      </c>
      <c r="C263" s="159">
        <f t="shared" si="11"/>
        <v>1</v>
      </c>
      <c r="D263" s="167" t="str">
        <f>"CRME - "&amp;A16</f>
        <v>CRME - RO</v>
      </c>
      <c r="E263" s="177" t="str">
        <f t="shared" si="14"/>
        <v>0 CONSELHOxPROFSSAO(CONSELHOxPROFSSAO_Pk,CONSELHOxPROFSSAO_FkProfissao,CONSELHOxPROFSSAO_FkEstado,CONSELHOxPROFSSAO_Sigla)VALUES(NULL,9,1,"CRME - RO");</v>
      </c>
    </row>
    <row r="264" spans="2:5" ht="15" customHeight="1">
      <c r="B264" s="159">
        <f>B263</f>
        <v>9</v>
      </c>
      <c r="C264" s="159">
        <f t="shared" si="11"/>
        <v>2</v>
      </c>
      <c r="D264" s="167" t="str">
        <f>"CRME - "&amp;A17</f>
        <v>CRME - AC</v>
      </c>
      <c r="E264" s="177" t="str">
        <f t="shared" si="14"/>
        <v>0 CONSELHOxPROFSSAO(CONSELHOxPROFSSAO_Pk,CONSELHOxPROFSSAO_FkProfissao,CONSELHOxPROFSSAO_FkEstado,CONSELHOxPROFSSAO_Sigla)VALUES(NULL,9,2,"CRME - AC");</v>
      </c>
    </row>
    <row r="265" spans="2:5" ht="15" customHeight="1">
      <c r="B265" s="159">
        <f t="shared" ref="B265:B289" si="15">B264</f>
        <v>9</v>
      </c>
      <c r="C265" s="159">
        <f t="shared" si="11"/>
        <v>3</v>
      </c>
      <c r="D265" s="167" t="str">
        <f>"CRME - "&amp;A18</f>
        <v>CRME - AM</v>
      </c>
      <c r="E265" s="177" t="str">
        <f t="shared" si="14"/>
        <v>0 CONSELHOxPROFSSAO(CONSELHOxPROFSSAO_Pk,CONSELHOxPROFSSAO_FkProfissao,CONSELHOxPROFSSAO_FkEstado,CONSELHOxPROFSSAO_Sigla)VALUES(NULL,9,3,"CRME - AM");</v>
      </c>
    </row>
    <row r="266" spans="2:5" ht="15" customHeight="1">
      <c r="B266" s="159">
        <f t="shared" si="15"/>
        <v>9</v>
      </c>
      <c r="C266" s="159">
        <f t="shared" si="11"/>
        <v>4</v>
      </c>
      <c r="D266" s="167" t="str">
        <f t="shared" ref="D266:D289" si="16">"CRME - "&amp;A19</f>
        <v>CRME - RR</v>
      </c>
      <c r="E266" s="177" t="str">
        <f t="shared" si="14"/>
        <v>0 CONSELHOxPROFSSAO(CONSELHOxPROFSSAO_Pk,CONSELHOxPROFSSAO_FkProfissao,CONSELHOxPROFSSAO_FkEstado,CONSELHOxPROFSSAO_Sigla)VALUES(NULL,9,4,"CRME - RR");</v>
      </c>
    </row>
    <row r="267" spans="2:5" ht="15" customHeight="1">
      <c r="B267" s="159">
        <f t="shared" si="15"/>
        <v>9</v>
      </c>
      <c r="C267" s="159">
        <f t="shared" ref="C267:C330" si="17">C240</f>
        <v>5</v>
      </c>
      <c r="D267" s="167" t="str">
        <f t="shared" si="16"/>
        <v>CRME - PA</v>
      </c>
      <c r="E267" s="177" t="str">
        <f t="shared" si="14"/>
        <v>0 CONSELHOxPROFSSAO(CONSELHOxPROFSSAO_Pk,CONSELHOxPROFSSAO_FkProfissao,CONSELHOxPROFSSAO_FkEstado,CONSELHOxPROFSSAO_Sigla)VALUES(NULL,9,5,"CRME - PA");</v>
      </c>
    </row>
    <row r="268" spans="2:5" ht="15" customHeight="1">
      <c r="B268" s="159">
        <f t="shared" si="15"/>
        <v>9</v>
      </c>
      <c r="C268" s="159">
        <f t="shared" si="17"/>
        <v>6</v>
      </c>
      <c r="D268" s="167" t="str">
        <f t="shared" si="16"/>
        <v>CRME - AP</v>
      </c>
      <c r="E268" s="177" t="str">
        <f t="shared" si="14"/>
        <v>0 CONSELHOxPROFSSAO(CONSELHOxPROFSSAO_Pk,CONSELHOxPROFSSAO_FkProfissao,CONSELHOxPROFSSAO_FkEstado,CONSELHOxPROFSSAO_Sigla)VALUES(NULL,9,6,"CRME - AP");</v>
      </c>
    </row>
    <row r="269" spans="2:5" ht="15" customHeight="1">
      <c r="B269" s="159">
        <f t="shared" si="15"/>
        <v>9</v>
      </c>
      <c r="C269" s="159">
        <f t="shared" si="17"/>
        <v>7</v>
      </c>
      <c r="D269" s="167" t="str">
        <f t="shared" si="16"/>
        <v>CRME - TO</v>
      </c>
      <c r="E269" s="177" t="str">
        <f t="shared" si="14"/>
        <v>0 CONSELHOxPROFSSAO(CONSELHOxPROFSSAO_Pk,CONSELHOxPROFSSAO_FkProfissao,CONSELHOxPROFSSAO_FkEstado,CONSELHOxPROFSSAO_Sigla)VALUES(NULL,9,7,"CRME - TO");</v>
      </c>
    </row>
    <row r="270" spans="2:5" ht="15" customHeight="1">
      <c r="B270" s="159">
        <f t="shared" si="15"/>
        <v>9</v>
      </c>
      <c r="C270" s="159">
        <f t="shared" si="17"/>
        <v>8</v>
      </c>
      <c r="D270" s="167" t="s">
        <v>21131</v>
      </c>
      <c r="E270" s="177" t="str">
        <f t="shared" si="14"/>
        <v>0 CONSELHOxPROFSSAO(CONSELHOxPROFSSAO_Pk,CONSELHOxPROFSSAO_FkProfissao,CONSELHOxPROFSSAO_FkEstado,CONSELHOxPROFSSAO_Sigla)VALUES(NULL,9,8,"CRMMA");</v>
      </c>
    </row>
    <row r="271" spans="2:5" ht="15" customHeight="1">
      <c r="B271" s="159">
        <f t="shared" si="15"/>
        <v>9</v>
      </c>
      <c r="C271" s="159">
        <f t="shared" si="17"/>
        <v>9</v>
      </c>
      <c r="D271" s="167" t="str">
        <f t="shared" si="16"/>
        <v>CRME - PI</v>
      </c>
      <c r="E271" s="177" t="str">
        <f t="shared" si="14"/>
        <v>0 CONSELHOxPROFSSAO(CONSELHOxPROFSSAO_Pk,CONSELHOxPROFSSAO_FkProfissao,CONSELHOxPROFSSAO_FkEstado,CONSELHOxPROFSSAO_Sigla)VALUES(NULL,9,9,"CRME - PI");</v>
      </c>
    </row>
    <row r="272" spans="2:5" ht="15" customHeight="1">
      <c r="B272" s="159">
        <f t="shared" si="15"/>
        <v>9</v>
      </c>
      <c r="C272" s="159">
        <f t="shared" si="17"/>
        <v>10</v>
      </c>
      <c r="D272" s="167" t="str">
        <f t="shared" si="16"/>
        <v>CRME - CE</v>
      </c>
      <c r="E272" s="177" t="str">
        <f t="shared" si="14"/>
        <v>0 CONSELHOxPROFSSAO(CONSELHOxPROFSSAO_Pk,CONSELHOxPROFSSAO_FkProfissao,CONSELHOxPROFSSAO_FkEstado,CONSELHOxPROFSSAO_Sigla)VALUES(NULL,9,10,"CRME - CE");</v>
      </c>
    </row>
    <row r="273" spans="2:5" ht="15" customHeight="1">
      <c r="B273" s="159">
        <f t="shared" si="15"/>
        <v>9</v>
      </c>
      <c r="C273" s="159">
        <f t="shared" si="17"/>
        <v>11</v>
      </c>
      <c r="D273" s="167" t="str">
        <f t="shared" si="16"/>
        <v>CRME - RN</v>
      </c>
      <c r="E273" s="177" t="str">
        <f t="shared" si="14"/>
        <v>0 CONSELHOxPROFSSAO(CONSELHOxPROFSSAO_Pk,CONSELHOxPROFSSAO_FkProfissao,CONSELHOxPROFSSAO_FkEstado,CONSELHOxPROFSSAO_Sigla)VALUES(NULL,9,11,"CRME - RN");</v>
      </c>
    </row>
    <row r="274" spans="2:5" ht="15" customHeight="1">
      <c r="B274" s="159">
        <f t="shared" si="15"/>
        <v>9</v>
      </c>
      <c r="C274" s="159">
        <f t="shared" si="17"/>
        <v>12</v>
      </c>
      <c r="D274" s="167" t="str">
        <f t="shared" si="16"/>
        <v>CRME - PB</v>
      </c>
      <c r="E274" s="177" t="str">
        <f t="shared" si="14"/>
        <v>0 CONSELHOxPROFSSAO(CONSELHOxPROFSSAO_Pk,CONSELHOxPROFSSAO_FkProfissao,CONSELHOxPROFSSAO_FkEstado,CONSELHOxPROFSSAO_Sigla)VALUES(NULL,9,12,"CRME - PB");</v>
      </c>
    </row>
    <row r="275" spans="2:5" ht="15" customHeight="1">
      <c r="B275" s="159">
        <f t="shared" si="15"/>
        <v>9</v>
      </c>
      <c r="C275" s="159">
        <f t="shared" si="17"/>
        <v>13</v>
      </c>
      <c r="D275" s="167" t="s">
        <v>21130</v>
      </c>
      <c r="E275" s="177" t="str">
        <f t="shared" si="14"/>
        <v>0 CONSELHOxPROFSSAO(CONSELHOxPROFSSAO_Pk,CONSELHOxPROFSSAO_FkProfissao,CONSELHOxPROFSSAO_FkEstado,CONSELHOxPROFSSAO_Sigla)VALUES(NULL,9,13,"CREMEPE");</v>
      </c>
    </row>
    <row r="276" spans="2:5" ht="15" customHeight="1">
      <c r="B276" s="159">
        <f t="shared" si="15"/>
        <v>9</v>
      </c>
      <c r="C276" s="159">
        <f t="shared" si="17"/>
        <v>14</v>
      </c>
      <c r="D276" s="167" t="s">
        <v>21127</v>
      </c>
      <c r="E276" s="177" t="str">
        <f t="shared" si="14"/>
        <v>0 CONSELHOxPROFSSAO(CONSELHOxPROFSSAO_Pk,CONSELHOxPROFSSAO_FkProfissao,CONSELHOxPROFSSAO_FkEstado,CONSELHOxPROFSSAO_Sigla)VALUES(NULL,9,14,"CREMAL");</v>
      </c>
    </row>
    <row r="277" spans="2:5" ht="15" customHeight="1">
      <c r="B277" s="159">
        <f t="shared" si="15"/>
        <v>9</v>
      </c>
      <c r="C277" s="159">
        <f t="shared" si="17"/>
        <v>15</v>
      </c>
      <c r="D277" s="167" t="str">
        <f t="shared" si="16"/>
        <v>CRME - SE</v>
      </c>
      <c r="E277" s="177" t="str">
        <f t="shared" si="14"/>
        <v>0 CONSELHOxPROFSSAO(CONSELHOxPROFSSAO_Pk,CONSELHOxPROFSSAO_FkProfissao,CONSELHOxPROFSSAO_FkEstado,CONSELHOxPROFSSAO_Sigla)VALUES(NULL,9,15,"CRME - SE");</v>
      </c>
    </row>
    <row r="278" spans="2:5" ht="15" customHeight="1">
      <c r="B278" s="159">
        <f t="shared" si="15"/>
        <v>9</v>
      </c>
      <c r="C278" s="159">
        <f t="shared" si="17"/>
        <v>16</v>
      </c>
      <c r="D278" s="167" t="s">
        <v>21129</v>
      </c>
      <c r="E278" s="177" t="str">
        <f t="shared" si="14"/>
        <v>0 CONSELHOxPROFSSAO(CONSELHOxPROFSSAO_Pk,CONSELHOxPROFSSAO_FkProfissao,CONSELHOxPROFSSAO_FkEstado,CONSELHOxPROFSSAO_Sigla)VALUES(NULL,9,16,"CREMEB");</v>
      </c>
    </row>
    <row r="279" spans="2:5" ht="15" customHeight="1">
      <c r="B279" s="159">
        <f t="shared" si="15"/>
        <v>9</v>
      </c>
      <c r="C279" s="159">
        <f t="shared" si="17"/>
        <v>17</v>
      </c>
      <c r="D279" s="167" t="str">
        <f t="shared" si="16"/>
        <v>CRME - MG</v>
      </c>
      <c r="E279" s="177" t="str">
        <f t="shared" si="14"/>
        <v>0 CONSELHOxPROFSSAO(CONSELHOxPROFSSAO_Pk,CONSELHOxPROFSSAO_FkProfissao,CONSELHOxPROFSSAO_FkEstado,CONSELHOxPROFSSAO_Sigla)VALUES(NULL,9,17,"CRME - MG");</v>
      </c>
    </row>
    <row r="280" spans="2:5" ht="15" customHeight="1">
      <c r="B280" s="159">
        <f t="shared" si="15"/>
        <v>9</v>
      </c>
      <c r="C280" s="159">
        <f t="shared" si="17"/>
        <v>18</v>
      </c>
      <c r="D280" s="167" t="str">
        <f t="shared" si="16"/>
        <v>CRME - ES</v>
      </c>
      <c r="E280" s="177" t="str">
        <f t="shared" si="14"/>
        <v>0 CONSELHOxPROFSSAO(CONSELHOxPROFSSAO_Pk,CONSELHOxPROFSSAO_FkProfissao,CONSELHOxPROFSSAO_FkEstado,CONSELHOxPROFSSAO_Sigla)VALUES(NULL,9,18,"CRME - ES");</v>
      </c>
    </row>
    <row r="281" spans="2:5" ht="15" customHeight="1">
      <c r="B281" s="159">
        <f t="shared" si="15"/>
        <v>9</v>
      </c>
      <c r="C281" s="159">
        <f t="shared" si="17"/>
        <v>19</v>
      </c>
      <c r="D281" s="167" t="str">
        <f t="shared" si="16"/>
        <v>CRME - RJ</v>
      </c>
      <c r="E281" s="177" t="str">
        <f t="shared" si="14"/>
        <v>0 CONSELHOxPROFSSAO(CONSELHOxPROFSSAO_Pk,CONSELHOxPROFSSAO_FkProfissao,CONSELHOxPROFSSAO_FkEstado,CONSELHOxPROFSSAO_Sigla)VALUES(NULL,9,19,"CRME - RJ");</v>
      </c>
    </row>
    <row r="282" spans="2:5" ht="15" customHeight="1">
      <c r="B282" s="159">
        <f t="shared" si="15"/>
        <v>9</v>
      </c>
      <c r="C282" s="159">
        <f t="shared" si="17"/>
        <v>20</v>
      </c>
      <c r="D282" s="167" t="s">
        <v>21126</v>
      </c>
      <c r="E282" s="177" t="str">
        <f t="shared" si="14"/>
        <v>0 CONSELHOxPROFSSAO(CONSELHOxPROFSSAO_Pk,CONSELHOxPROFSSAO_FkProfissao,CONSELHOxPROFSSAO_FkEstado,CONSELHOxPROFSSAO_Sigla)VALUES(NULL,9,20,"CREMESP");</v>
      </c>
    </row>
    <row r="283" spans="2:5" ht="15" customHeight="1">
      <c r="B283" s="159">
        <f t="shared" si="15"/>
        <v>9</v>
      </c>
      <c r="C283" s="159">
        <f t="shared" si="17"/>
        <v>21</v>
      </c>
      <c r="D283" s="167" t="str">
        <f t="shared" si="16"/>
        <v>CRME - PR</v>
      </c>
      <c r="E283" s="177" t="str">
        <f t="shared" si="14"/>
        <v>0 CONSELHOxPROFSSAO(CONSELHOxPROFSSAO_Pk,CONSELHOxPROFSSAO_FkProfissao,CONSELHOxPROFSSAO_FkEstado,CONSELHOxPROFSSAO_Sigla)VALUES(NULL,9,21,"CRME - PR");</v>
      </c>
    </row>
    <row r="284" spans="2:5" ht="15" customHeight="1">
      <c r="B284" s="159">
        <f t="shared" si="15"/>
        <v>9</v>
      </c>
      <c r="C284" s="159">
        <f t="shared" si="17"/>
        <v>22</v>
      </c>
      <c r="D284" s="167" t="str">
        <f t="shared" si="16"/>
        <v>CRME - SC</v>
      </c>
      <c r="E284" s="177" t="str">
        <f t="shared" si="14"/>
        <v>0 CONSELHOxPROFSSAO(CONSELHOxPROFSSAO_Pk,CONSELHOxPROFSSAO_FkProfissao,CONSELHOxPROFSSAO_FkEstado,CONSELHOxPROFSSAO_Sigla)VALUES(NULL,9,22,"CRME - SC");</v>
      </c>
    </row>
    <row r="285" spans="2:5" ht="15" customHeight="1">
      <c r="B285" s="159">
        <f t="shared" si="15"/>
        <v>9</v>
      </c>
      <c r="C285" s="159">
        <f t="shared" si="17"/>
        <v>23</v>
      </c>
      <c r="D285" s="167" t="s">
        <v>21128</v>
      </c>
      <c r="E285" s="177" t="str">
        <f t="shared" si="14"/>
        <v>0 CONSELHOxPROFSSAO(CONSELHOxPROFSSAO_Pk,CONSELHOxPROFSSAO_FkProfissao,CONSELHOxPROFSSAO_FkEstado,CONSELHOxPROFSSAO_Sigla)VALUES(NULL,9,23,"CREMERS");</v>
      </c>
    </row>
    <row r="286" spans="2:5" ht="15" customHeight="1">
      <c r="B286" s="159">
        <f t="shared" si="15"/>
        <v>9</v>
      </c>
      <c r="C286" s="159">
        <f t="shared" si="17"/>
        <v>24</v>
      </c>
      <c r="D286" s="167" t="str">
        <f t="shared" si="16"/>
        <v>CRME - MS</v>
      </c>
      <c r="E286" s="177" t="str">
        <f t="shared" si="14"/>
        <v>0 CONSELHOxPROFSSAO(CONSELHOxPROFSSAO_Pk,CONSELHOxPROFSSAO_FkProfissao,CONSELHOxPROFSSAO_FkEstado,CONSELHOxPROFSSAO_Sigla)VALUES(NULL,9,24,"CRME - MS");</v>
      </c>
    </row>
    <row r="287" spans="2:5" ht="15" customHeight="1">
      <c r="B287" s="159">
        <f t="shared" si="15"/>
        <v>9</v>
      </c>
      <c r="C287" s="159">
        <f t="shared" si="17"/>
        <v>25</v>
      </c>
      <c r="D287" s="167" t="str">
        <f t="shared" si="16"/>
        <v>CRME - MT</v>
      </c>
      <c r="E287" s="177" t="str">
        <f t="shared" si="14"/>
        <v>0 CONSELHOxPROFSSAO(CONSELHOxPROFSSAO_Pk,CONSELHOxPROFSSAO_FkProfissao,CONSELHOxPROFSSAO_FkEstado,CONSELHOxPROFSSAO_Sigla)VALUES(NULL,9,25,"CRME - MT");</v>
      </c>
    </row>
    <row r="288" spans="2:5" ht="15" customHeight="1">
      <c r="B288" s="159">
        <f t="shared" si="15"/>
        <v>9</v>
      </c>
      <c r="C288" s="159">
        <f t="shared" si="17"/>
        <v>26</v>
      </c>
      <c r="D288" s="167" t="s">
        <v>21125</v>
      </c>
      <c r="E288" s="177" t="str">
        <f t="shared" si="14"/>
        <v>0 CONSELHOxPROFSSAO(CONSELHOxPROFSSAO_Pk,CONSELHOxPROFSSAO_FkProfissao,CONSELHOxPROFSSAO_FkEstado,CONSELHOxPROFSSAO_Sigla)VALUES(NULL,9,26,"CREMEGO");</v>
      </c>
    </row>
    <row r="289" spans="2:5" ht="15" customHeight="1">
      <c r="B289" s="159">
        <f t="shared" si="15"/>
        <v>9</v>
      </c>
      <c r="C289" s="159">
        <f t="shared" si="17"/>
        <v>27</v>
      </c>
      <c r="D289" s="167" t="str">
        <f t="shared" si="16"/>
        <v>CRME - DF</v>
      </c>
      <c r="E289" s="177" t="str">
        <f t="shared" si="14"/>
        <v>0 CONSELHOxPROFSSAO(CONSELHOxPROFSSAO_Pk,CONSELHOxPROFSSAO_FkProfissao,CONSELHOxPROFSSAO_FkEstado,CONSELHOxPROFSSAO_Sigla)VALUES(NULL,9,27,"CRME - DF");</v>
      </c>
    </row>
    <row r="290" spans="2:5" ht="15" customHeight="1">
      <c r="B290" s="164">
        <f>'SQL-TAB-PROFISSAO'!C32</f>
        <v>10</v>
      </c>
      <c r="C290" s="164">
        <f t="shared" si="17"/>
        <v>1</v>
      </c>
      <c r="D290" s="170"/>
      <c r="E290" s="177" t="str">
        <f t="shared" si="14"/>
        <v>0 CONSELHOxPROFSSAO(CONSELHOxPROFSSAO_Pk,CONSELHOxPROFSSAO_FkProfissao,CONSELHOxPROFSSAO_FkEstado,CONSELHOxPROFSSAO_Sigla)VALUES(NULL,10,1,"");</v>
      </c>
    </row>
    <row r="291" spans="2:5" ht="15" customHeight="1">
      <c r="B291" s="164">
        <f>B290</f>
        <v>10</v>
      </c>
      <c r="C291" s="164">
        <f t="shared" si="17"/>
        <v>2</v>
      </c>
      <c r="D291" s="170"/>
      <c r="E291" s="177" t="str">
        <f t="shared" si="14"/>
        <v>0 CONSELHOxPROFSSAO(CONSELHOxPROFSSAO_Pk,CONSELHOxPROFSSAO_FkProfissao,CONSELHOxPROFSSAO_FkEstado,CONSELHOxPROFSSAO_Sigla)VALUES(NULL,10,2,"");</v>
      </c>
    </row>
    <row r="292" spans="2:5" ht="15" customHeight="1">
      <c r="B292" s="164">
        <f t="shared" ref="B292:B316" si="18">B291</f>
        <v>10</v>
      </c>
      <c r="C292" s="164">
        <f t="shared" si="17"/>
        <v>3</v>
      </c>
      <c r="D292" s="170"/>
      <c r="E292" s="177" t="str">
        <f t="shared" si="14"/>
        <v>0 CONSELHOxPROFSSAO(CONSELHOxPROFSSAO_Pk,CONSELHOxPROFSSAO_FkProfissao,CONSELHOxPROFSSAO_FkEstado,CONSELHOxPROFSSAO_Sigla)VALUES(NULL,10,3,"");</v>
      </c>
    </row>
    <row r="293" spans="2:5" ht="15" customHeight="1">
      <c r="B293" s="164">
        <f t="shared" si="18"/>
        <v>10</v>
      </c>
      <c r="C293" s="164">
        <f t="shared" si="17"/>
        <v>4</v>
      </c>
      <c r="D293" s="170"/>
      <c r="E293" s="177" t="str">
        <f t="shared" si="14"/>
        <v>0 CONSELHOxPROFSSAO(CONSELHOxPROFSSAO_Pk,CONSELHOxPROFSSAO_FkProfissao,CONSELHOxPROFSSAO_FkEstado,CONSELHOxPROFSSAO_Sigla)VALUES(NULL,10,4,"");</v>
      </c>
    </row>
    <row r="294" spans="2:5" ht="15" customHeight="1">
      <c r="B294" s="164">
        <f t="shared" si="18"/>
        <v>10</v>
      </c>
      <c r="C294" s="164">
        <f t="shared" si="17"/>
        <v>5</v>
      </c>
      <c r="D294" s="170"/>
      <c r="E294" s="177" t="str">
        <f t="shared" si="14"/>
        <v>0 CONSELHOxPROFSSAO(CONSELHOxPROFSSAO_Pk,CONSELHOxPROFSSAO_FkProfissao,CONSELHOxPROFSSAO_FkEstado,CONSELHOxPROFSSAO_Sigla)VALUES(NULL,10,5,"");</v>
      </c>
    </row>
    <row r="295" spans="2:5" ht="15" customHeight="1">
      <c r="B295" s="164">
        <f t="shared" si="18"/>
        <v>10</v>
      </c>
      <c r="C295" s="164">
        <f t="shared" si="17"/>
        <v>6</v>
      </c>
      <c r="D295" s="170"/>
      <c r="E295" s="177" t="str">
        <f t="shared" si="14"/>
        <v>0 CONSELHOxPROFSSAO(CONSELHOxPROFSSAO_Pk,CONSELHOxPROFSSAO_FkProfissao,CONSELHOxPROFSSAO_FkEstado,CONSELHOxPROFSSAO_Sigla)VALUES(NULL,10,6,"");</v>
      </c>
    </row>
    <row r="296" spans="2:5" ht="15" customHeight="1">
      <c r="B296" s="164">
        <f t="shared" si="18"/>
        <v>10</v>
      </c>
      <c r="C296" s="164">
        <f t="shared" si="17"/>
        <v>7</v>
      </c>
      <c r="D296" s="170"/>
      <c r="E296" s="177" t="str">
        <f t="shared" si="14"/>
        <v>0 CONSELHOxPROFSSAO(CONSELHOxPROFSSAO_Pk,CONSELHOxPROFSSAO_FkProfissao,CONSELHOxPROFSSAO_FkEstado,CONSELHOxPROFSSAO_Sigla)VALUES(NULL,10,7,"");</v>
      </c>
    </row>
    <row r="297" spans="2:5" ht="15" customHeight="1">
      <c r="B297" s="164">
        <f t="shared" si="18"/>
        <v>10</v>
      </c>
      <c r="C297" s="164">
        <f t="shared" si="17"/>
        <v>8</v>
      </c>
      <c r="D297" s="170"/>
      <c r="E297" s="177" t="str">
        <f t="shared" si="14"/>
        <v>0 CONSELHOxPROFSSAO(CONSELHOxPROFSSAO_Pk,CONSELHOxPROFSSAO_FkProfissao,CONSELHOxPROFSSAO_FkEstado,CONSELHOxPROFSSAO_Sigla)VALUES(NULL,10,8,"");</v>
      </c>
    </row>
    <row r="298" spans="2:5" ht="15" customHeight="1">
      <c r="B298" s="164">
        <f t="shared" si="18"/>
        <v>10</v>
      </c>
      <c r="C298" s="164">
        <f t="shared" si="17"/>
        <v>9</v>
      </c>
      <c r="D298" s="170"/>
      <c r="E298" s="177" t="str">
        <f t="shared" si="14"/>
        <v>0 CONSELHOxPROFSSAO(CONSELHOxPROFSSAO_Pk,CONSELHOxPROFSSAO_FkProfissao,CONSELHOxPROFSSAO_FkEstado,CONSELHOxPROFSSAO_Sigla)VALUES(NULL,10,9,"");</v>
      </c>
    </row>
    <row r="299" spans="2:5" ht="15" customHeight="1">
      <c r="B299" s="164">
        <f t="shared" si="18"/>
        <v>10</v>
      </c>
      <c r="C299" s="164">
        <f t="shared" si="17"/>
        <v>10</v>
      </c>
      <c r="D299" s="170"/>
      <c r="E299" s="177" t="str">
        <f t="shared" si="14"/>
        <v>0 CONSELHOxPROFSSAO(CONSELHOxPROFSSAO_Pk,CONSELHOxPROFSSAO_FkProfissao,CONSELHOxPROFSSAO_FkEstado,CONSELHOxPROFSSAO_Sigla)VALUES(NULL,10,10,"");</v>
      </c>
    </row>
    <row r="300" spans="2:5" ht="15" customHeight="1">
      <c r="B300" s="164">
        <f t="shared" si="18"/>
        <v>10</v>
      </c>
      <c r="C300" s="164">
        <f t="shared" si="17"/>
        <v>11</v>
      </c>
      <c r="D300" s="170"/>
      <c r="E300" s="177" t="str">
        <f t="shared" si="14"/>
        <v>0 CONSELHOxPROFSSAO(CONSELHOxPROFSSAO_Pk,CONSELHOxPROFSSAO_FkProfissao,CONSELHOxPROFSSAO_FkEstado,CONSELHOxPROFSSAO_Sigla)VALUES(NULL,10,11,"");</v>
      </c>
    </row>
    <row r="301" spans="2:5" ht="15" customHeight="1">
      <c r="B301" s="164">
        <f t="shared" si="18"/>
        <v>10</v>
      </c>
      <c r="C301" s="164">
        <f t="shared" si="17"/>
        <v>12</v>
      </c>
      <c r="D301" s="170"/>
      <c r="E301" s="177" t="str">
        <f t="shared" si="14"/>
        <v>0 CONSELHOxPROFSSAO(CONSELHOxPROFSSAO_Pk,CONSELHOxPROFSSAO_FkProfissao,CONSELHOxPROFSSAO_FkEstado,CONSELHOxPROFSSAO_Sigla)VALUES(NULL,10,12,"");</v>
      </c>
    </row>
    <row r="302" spans="2:5" ht="15" customHeight="1">
      <c r="B302" s="164">
        <f t="shared" si="18"/>
        <v>10</v>
      </c>
      <c r="C302" s="164">
        <f t="shared" si="17"/>
        <v>13</v>
      </c>
      <c r="D302" s="170"/>
      <c r="E302" s="177" t="str">
        <f t="shared" si="14"/>
        <v>0 CONSELHOxPROFSSAO(CONSELHOxPROFSSAO_Pk,CONSELHOxPROFSSAO_FkProfissao,CONSELHOxPROFSSAO_FkEstado,CONSELHOxPROFSSAO_Sigla)VALUES(NULL,10,13,"");</v>
      </c>
    </row>
    <row r="303" spans="2:5" ht="15" customHeight="1">
      <c r="B303" s="164">
        <f t="shared" si="18"/>
        <v>10</v>
      </c>
      <c r="C303" s="164">
        <f t="shared" si="17"/>
        <v>14</v>
      </c>
      <c r="D303" s="170"/>
      <c r="E303" s="177" t="str">
        <f t="shared" si="14"/>
        <v>0 CONSELHOxPROFSSAO(CONSELHOxPROFSSAO_Pk,CONSELHOxPROFSSAO_FkProfissao,CONSELHOxPROFSSAO_FkEstado,CONSELHOxPROFSSAO_Sigla)VALUES(NULL,10,14,"");</v>
      </c>
    </row>
    <row r="304" spans="2:5" ht="15" customHeight="1">
      <c r="B304" s="164">
        <f t="shared" si="18"/>
        <v>10</v>
      </c>
      <c r="C304" s="164">
        <f t="shared" si="17"/>
        <v>15</v>
      </c>
      <c r="D304" s="170"/>
      <c r="E304" s="177" t="str">
        <f t="shared" ref="E304:E367" si="19">$B$44&amp;B304&amp;$A$13&amp;C304&amp;$A$13&amp;$A$11&amp;D304&amp;$A$11&amp;$A$10&amp;$A$14</f>
        <v>0 CONSELHOxPROFSSAO(CONSELHOxPROFSSAO_Pk,CONSELHOxPROFSSAO_FkProfissao,CONSELHOxPROFSSAO_FkEstado,CONSELHOxPROFSSAO_Sigla)VALUES(NULL,10,15,"");</v>
      </c>
    </row>
    <row r="305" spans="2:5" ht="15" customHeight="1">
      <c r="B305" s="164">
        <f t="shared" si="18"/>
        <v>10</v>
      </c>
      <c r="C305" s="164">
        <f t="shared" si="17"/>
        <v>16</v>
      </c>
      <c r="D305" s="170"/>
      <c r="E305" s="177" t="str">
        <f t="shared" si="19"/>
        <v>0 CONSELHOxPROFSSAO(CONSELHOxPROFSSAO_Pk,CONSELHOxPROFSSAO_FkProfissao,CONSELHOxPROFSSAO_FkEstado,CONSELHOxPROFSSAO_Sigla)VALUES(NULL,10,16,"");</v>
      </c>
    </row>
    <row r="306" spans="2:5" ht="15" customHeight="1">
      <c r="B306" s="164">
        <f t="shared" si="18"/>
        <v>10</v>
      </c>
      <c r="C306" s="164">
        <f t="shared" si="17"/>
        <v>17</v>
      </c>
      <c r="D306" s="170"/>
      <c r="E306" s="177" t="str">
        <f t="shared" si="19"/>
        <v>0 CONSELHOxPROFSSAO(CONSELHOxPROFSSAO_Pk,CONSELHOxPROFSSAO_FkProfissao,CONSELHOxPROFSSAO_FkEstado,CONSELHOxPROFSSAO_Sigla)VALUES(NULL,10,17,"");</v>
      </c>
    </row>
    <row r="307" spans="2:5" ht="15" customHeight="1">
      <c r="B307" s="164">
        <f t="shared" si="18"/>
        <v>10</v>
      </c>
      <c r="C307" s="164">
        <f t="shared" si="17"/>
        <v>18</v>
      </c>
      <c r="D307" s="170"/>
      <c r="E307" s="177" t="str">
        <f t="shared" si="19"/>
        <v>0 CONSELHOxPROFSSAO(CONSELHOxPROFSSAO_Pk,CONSELHOxPROFSSAO_FkProfissao,CONSELHOxPROFSSAO_FkEstado,CONSELHOxPROFSSAO_Sigla)VALUES(NULL,10,18,"");</v>
      </c>
    </row>
    <row r="308" spans="2:5" ht="15" customHeight="1">
      <c r="B308" s="164">
        <f t="shared" si="18"/>
        <v>10</v>
      </c>
      <c r="C308" s="164">
        <f t="shared" si="17"/>
        <v>19</v>
      </c>
      <c r="D308" s="170"/>
      <c r="E308" s="177" t="str">
        <f t="shared" si="19"/>
        <v>0 CONSELHOxPROFSSAO(CONSELHOxPROFSSAO_Pk,CONSELHOxPROFSSAO_FkProfissao,CONSELHOxPROFSSAO_FkEstado,CONSELHOxPROFSSAO_Sigla)VALUES(NULL,10,19,"");</v>
      </c>
    </row>
    <row r="309" spans="2:5" ht="15" customHeight="1">
      <c r="B309" s="164">
        <f t="shared" si="18"/>
        <v>10</v>
      </c>
      <c r="C309" s="164">
        <f t="shared" si="17"/>
        <v>20</v>
      </c>
      <c r="D309" s="170"/>
      <c r="E309" s="177" t="str">
        <f t="shared" si="19"/>
        <v>0 CONSELHOxPROFSSAO(CONSELHOxPROFSSAO_Pk,CONSELHOxPROFSSAO_FkProfissao,CONSELHOxPROFSSAO_FkEstado,CONSELHOxPROFSSAO_Sigla)VALUES(NULL,10,20,"");</v>
      </c>
    </row>
    <row r="310" spans="2:5" ht="15" customHeight="1">
      <c r="B310" s="164">
        <f t="shared" si="18"/>
        <v>10</v>
      </c>
      <c r="C310" s="164">
        <f t="shared" si="17"/>
        <v>21</v>
      </c>
      <c r="D310" s="170"/>
      <c r="E310" s="177" t="str">
        <f t="shared" si="19"/>
        <v>0 CONSELHOxPROFSSAO(CONSELHOxPROFSSAO_Pk,CONSELHOxPROFSSAO_FkProfissao,CONSELHOxPROFSSAO_FkEstado,CONSELHOxPROFSSAO_Sigla)VALUES(NULL,10,21,"");</v>
      </c>
    </row>
    <row r="311" spans="2:5" ht="15" customHeight="1">
      <c r="B311" s="164">
        <f t="shared" si="18"/>
        <v>10</v>
      </c>
      <c r="C311" s="164">
        <f t="shared" si="17"/>
        <v>22</v>
      </c>
      <c r="D311" s="170"/>
      <c r="E311" s="177" t="str">
        <f t="shared" si="19"/>
        <v>0 CONSELHOxPROFSSAO(CONSELHOxPROFSSAO_Pk,CONSELHOxPROFSSAO_FkProfissao,CONSELHOxPROFSSAO_FkEstado,CONSELHOxPROFSSAO_Sigla)VALUES(NULL,10,22,"");</v>
      </c>
    </row>
    <row r="312" spans="2:5" ht="15" customHeight="1">
      <c r="B312" s="164">
        <f t="shared" si="18"/>
        <v>10</v>
      </c>
      <c r="C312" s="164">
        <f t="shared" si="17"/>
        <v>23</v>
      </c>
      <c r="D312" s="170"/>
      <c r="E312" s="177" t="str">
        <f t="shared" si="19"/>
        <v>0 CONSELHOxPROFSSAO(CONSELHOxPROFSSAO_Pk,CONSELHOxPROFSSAO_FkProfissao,CONSELHOxPROFSSAO_FkEstado,CONSELHOxPROFSSAO_Sigla)VALUES(NULL,10,23,"");</v>
      </c>
    </row>
    <row r="313" spans="2:5" ht="15" customHeight="1">
      <c r="B313" s="164">
        <f t="shared" si="18"/>
        <v>10</v>
      </c>
      <c r="C313" s="164">
        <f t="shared" si="17"/>
        <v>24</v>
      </c>
      <c r="D313" s="170"/>
      <c r="E313" s="177" t="str">
        <f t="shared" si="19"/>
        <v>0 CONSELHOxPROFSSAO(CONSELHOxPROFSSAO_Pk,CONSELHOxPROFSSAO_FkProfissao,CONSELHOxPROFSSAO_FkEstado,CONSELHOxPROFSSAO_Sigla)VALUES(NULL,10,24,"");</v>
      </c>
    </row>
    <row r="314" spans="2:5" ht="15" customHeight="1">
      <c r="B314" s="164">
        <f t="shared" si="18"/>
        <v>10</v>
      </c>
      <c r="C314" s="164">
        <f t="shared" si="17"/>
        <v>25</v>
      </c>
      <c r="D314" s="170"/>
      <c r="E314" s="177" t="str">
        <f t="shared" si="19"/>
        <v>0 CONSELHOxPROFSSAO(CONSELHOxPROFSSAO_Pk,CONSELHOxPROFSSAO_FkProfissao,CONSELHOxPROFSSAO_FkEstado,CONSELHOxPROFSSAO_Sigla)VALUES(NULL,10,25,"");</v>
      </c>
    </row>
    <row r="315" spans="2:5" ht="15" customHeight="1">
      <c r="B315" s="164">
        <f t="shared" si="18"/>
        <v>10</v>
      </c>
      <c r="C315" s="164">
        <f t="shared" si="17"/>
        <v>26</v>
      </c>
      <c r="D315" s="170"/>
      <c r="E315" s="177" t="str">
        <f t="shared" si="19"/>
        <v>0 CONSELHOxPROFSSAO(CONSELHOxPROFSSAO_Pk,CONSELHOxPROFSSAO_FkProfissao,CONSELHOxPROFSSAO_FkEstado,CONSELHOxPROFSSAO_Sigla)VALUES(NULL,10,26,"");</v>
      </c>
    </row>
    <row r="316" spans="2:5" ht="15" customHeight="1">
      <c r="B316" s="164">
        <f t="shared" si="18"/>
        <v>10</v>
      </c>
      <c r="C316" s="164">
        <f t="shared" si="17"/>
        <v>27</v>
      </c>
      <c r="D316" s="170"/>
      <c r="E316" s="177" t="str">
        <f t="shared" si="19"/>
        <v>0 CONSELHOxPROFSSAO(CONSELHOxPROFSSAO_Pk,CONSELHOxPROFSSAO_FkProfissao,CONSELHOxPROFSSAO_FkEstado,CONSELHOxPROFSSAO_Sigla)VALUES(NULL,10,27,"");</v>
      </c>
    </row>
    <row r="317" spans="2:5" ht="15" customHeight="1">
      <c r="B317" s="165">
        <f>'SQL-TAB-PROFISSAO'!C33</f>
        <v>11</v>
      </c>
      <c r="C317" s="165">
        <f t="shared" si="17"/>
        <v>1</v>
      </c>
      <c r="D317" s="169" t="str">
        <f>"CRO - "&amp;A16</f>
        <v>CRO - RO</v>
      </c>
      <c r="E317" s="177" t="str">
        <f t="shared" si="19"/>
        <v>0 CONSELHOxPROFSSAO(CONSELHOxPROFSSAO_Pk,CONSELHOxPROFSSAO_FkProfissao,CONSELHOxPROFSSAO_FkEstado,CONSELHOxPROFSSAO_Sigla)VALUES(NULL,11,1,"CRO - RO");</v>
      </c>
    </row>
    <row r="318" spans="2:5" ht="15" customHeight="1">
      <c r="B318" s="165">
        <f>B317</f>
        <v>11</v>
      </c>
      <c r="C318" s="165">
        <f t="shared" si="17"/>
        <v>2</v>
      </c>
      <c r="D318" s="169" t="str">
        <f t="shared" ref="D318:D343" si="20">"CRO - "&amp;A17</f>
        <v>CRO - AC</v>
      </c>
      <c r="E318" s="177" t="str">
        <f t="shared" si="19"/>
        <v>0 CONSELHOxPROFSSAO(CONSELHOxPROFSSAO_Pk,CONSELHOxPROFSSAO_FkProfissao,CONSELHOxPROFSSAO_FkEstado,CONSELHOxPROFSSAO_Sigla)VALUES(NULL,11,2,"CRO - AC");</v>
      </c>
    </row>
    <row r="319" spans="2:5" ht="15" customHeight="1">
      <c r="B319" s="165">
        <f t="shared" ref="B319:B343" si="21">B318</f>
        <v>11</v>
      </c>
      <c r="C319" s="165">
        <f t="shared" si="17"/>
        <v>3</v>
      </c>
      <c r="D319" s="169" t="str">
        <f t="shared" si="20"/>
        <v>CRO - AM</v>
      </c>
      <c r="E319" s="177" t="str">
        <f t="shared" si="19"/>
        <v>0 CONSELHOxPROFSSAO(CONSELHOxPROFSSAO_Pk,CONSELHOxPROFSSAO_FkProfissao,CONSELHOxPROFSSAO_FkEstado,CONSELHOxPROFSSAO_Sigla)VALUES(NULL,11,3,"CRO - AM");</v>
      </c>
    </row>
    <row r="320" spans="2:5" ht="15" customHeight="1">
      <c r="B320" s="165">
        <f t="shared" si="21"/>
        <v>11</v>
      </c>
      <c r="C320" s="165">
        <f t="shared" si="17"/>
        <v>4</v>
      </c>
      <c r="D320" s="169" t="str">
        <f t="shared" si="20"/>
        <v>CRO - RR</v>
      </c>
      <c r="E320" s="177" t="str">
        <f t="shared" si="19"/>
        <v>0 CONSELHOxPROFSSAO(CONSELHOxPROFSSAO_Pk,CONSELHOxPROFSSAO_FkProfissao,CONSELHOxPROFSSAO_FkEstado,CONSELHOxPROFSSAO_Sigla)VALUES(NULL,11,4,"CRO - RR");</v>
      </c>
    </row>
    <row r="321" spans="2:5" ht="15" customHeight="1">
      <c r="B321" s="165">
        <f t="shared" si="21"/>
        <v>11</v>
      </c>
      <c r="C321" s="165">
        <f t="shared" si="17"/>
        <v>5</v>
      </c>
      <c r="D321" s="169" t="str">
        <f t="shared" si="20"/>
        <v>CRO - PA</v>
      </c>
      <c r="E321" s="177" t="str">
        <f t="shared" si="19"/>
        <v>0 CONSELHOxPROFSSAO(CONSELHOxPROFSSAO_Pk,CONSELHOxPROFSSAO_FkProfissao,CONSELHOxPROFSSAO_FkEstado,CONSELHOxPROFSSAO_Sigla)VALUES(NULL,11,5,"CRO - PA");</v>
      </c>
    </row>
    <row r="322" spans="2:5" ht="15" customHeight="1">
      <c r="B322" s="165">
        <f t="shared" si="21"/>
        <v>11</v>
      </c>
      <c r="C322" s="165">
        <f t="shared" si="17"/>
        <v>6</v>
      </c>
      <c r="D322" s="169" t="str">
        <f t="shared" si="20"/>
        <v>CRO - AP</v>
      </c>
      <c r="E322" s="177" t="str">
        <f t="shared" si="19"/>
        <v>0 CONSELHOxPROFSSAO(CONSELHOxPROFSSAO_Pk,CONSELHOxPROFSSAO_FkProfissao,CONSELHOxPROFSSAO_FkEstado,CONSELHOxPROFSSAO_Sigla)VALUES(NULL,11,6,"CRO - AP");</v>
      </c>
    </row>
    <row r="323" spans="2:5" ht="15" customHeight="1">
      <c r="B323" s="165">
        <f t="shared" si="21"/>
        <v>11</v>
      </c>
      <c r="C323" s="165">
        <f t="shared" si="17"/>
        <v>7</v>
      </c>
      <c r="D323" s="169" t="str">
        <f t="shared" si="20"/>
        <v>CRO - TO</v>
      </c>
      <c r="E323" s="177" t="str">
        <f t="shared" si="19"/>
        <v>0 CONSELHOxPROFSSAO(CONSELHOxPROFSSAO_Pk,CONSELHOxPROFSSAO_FkProfissao,CONSELHOxPROFSSAO_FkEstado,CONSELHOxPROFSSAO_Sigla)VALUES(NULL,11,7,"CRO - TO");</v>
      </c>
    </row>
    <row r="324" spans="2:5" ht="15" customHeight="1">
      <c r="B324" s="165">
        <f t="shared" si="21"/>
        <v>11</v>
      </c>
      <c r="C324" s="165">
        <f t="shared" si="17"/>
        <v>8</v>
      </c>
      <c r="D324" s="169" t="str">
        <f t="shared" si="20"/>
        <v>CRO - MA</v>
      </c>
      <c r="E324" s="177" t="str">
        <f t="shared" si="19"/>
        <v>0 CONSELHOxPROFSSAO(CONSELHOxPROFSSAO_Pk,CONSELHOxPROFSSAO_FkProfissao,CONSELHOxPROFSSAO_FkEstado,CONSELHOxPROFSSAO_Sigla)VALUES(NULL,11,8,"CRO - MA");</v>
      </c>
    </row>
    <row r="325" spans="2:5" ht="15" customHeight="1">
      <c r="B325" s="165">
        <f t="shared" si="21"/>
        <v>11</v>
      </c>
      <c r="C325" s="165">
        <f t="shared" si="17"/>
        <v>9</v>
      </c>
      <c r="D325" s="169" t="str">
        <f t="shared" si="20"/>
        <v>CRO - PI</v>
      </c>
      <c r="E325" s="177" t="str">
        <f t="shared" si="19"/>
        <v>0 CONSELHOxPROFSSAO(CONSELHOxPROFSSAO_Pk,CONSELHOxPROFSSAO_FkProfissao,CONSELHOxPROFSSAO_FkEstado,CONSELHOxPROFSSAO_Sigla)VALUES(NULL,11,9,"CRO - PI");</v>
      </c>
    </row>
    <row r="326" spans="2:5" ht="15" customHeight="1">
      <c r="B326" s="165">
        <f t="shared" si="21"/>
        <v>11</v>
      </c>
      <c r="C326" s="165">
        <f t="shared" si="17"/>
        <v>10</v>
      </c>
      <c r="D326" s="169" t="str">
        <f t="shared" si="20"/>
        <v>CRO - CE</v>
      </c>
      <c r="E326" s="177" t="str">
        <f t="shared" si="19"/>
        <v>0 CONSELHOxPROFSSAO(CONSELHOxPROFSSAO_Pk,CONSELHOxPROFSSAO_FkProfissao,CONSELHOxPROFSSAO_FkEstado,CONSELHOxPROFSSAO_Sigla)VALUES(NULL,11,10,"CRO - CE");</v>
      </c>
    </row>
    <row r="327" spans="2:5" ht="15" customHeight="1">
      <c r="B327" s="165">
        <f t="shared" si="21"/>
        <v>11</v>
      </c>
      <c r="C327" s="165">
        <f t="shared" si="17"/>
        <v>11</v>
      </c>
      <c r="D327" s="169" t="str">
        <f t="shared" si="20"/>
        <v>CRO - RN</v>
      </c>
      <c r="E327" s="177" t="str">
        <f t="shared" si="19"/>
        <v>0 CONSELHOxPROFSSAO(CONSELHOxPROFSSAO_Pk,CONSELHOxPROFSSAO_FkProfissao,CONSELHOxPROFSSAO_FkEstado,CONSELHOxPROFSSAO_Sigla)VALUES(NULL,11,11,"CRO - RN");</v>
      </c>
    </row>
    <row r="328" spans="2:5" ht="15" customHeight="1">
      <c r="B328" s="165">
        <f t="shared" si="21"/>
        <v>11</v>
      </c>
      <c r="C328" s="165">
        <f t="shared" si="17"/>
        <v>12</v>
      </c>
      <c r="D328" s="169" t="str">
        <f t="shared" si="20"/>
        <v>CRO - PB</v>
      </c>
      <c r="E328" s="177" t="str">
        <f t="shared" si="19"/>
        <v>0 CONSELHOxPROFSSAO(CONSELHOxPROFSSAO_Pk,CONSELHOxPROFSSAO_FkProfissao,CONSELHOxPROFSSAO_FkEstado,CONSELHOxPROFSSAO_Sigla)VALUES(NULL,11,12,"CRO - PB");</v>
      </c>
    </row>
    <row r="329" spans="2:5" ht="15" customHeight="1">
      <c r="B329" s="165">
        <f t="shared" si="21"/>
        <v>11</v>
      </c>
      <c r="C329" s="165">
        <f t="shared" si="17"/>
        <v>13</v>
      </c>
      <c r="D329" s="169" t="str">
        <f t="shared" si="20"/>
        <v>CRO - PE</v>
      </c>
      <c r="E329" s="177" t="str">
        <f t="shared" si="19"/>
        <v>0 CONSELHOxPROFSSAO(CONSELHOxPROFSSAO_Pk,CONSELHOxPROFSSAO_FkProfissao,CONSELHOxPROFSSAO_FkEstado,CONSELHOxPROFSSAO_Sigla)VALUES(NULL,11,13,"CRO - PE");</v>
      </c>
    </row>
    <row r="330" spans="2:5" ht="15" customHeight="1">
      <c r="B330" s="165">
        <f t="shared" si="21"/>
        <v>11</v>
      </c>
      <c r="C330" s="165">
        <f t="shared" si="17"/>
        <v>14</v>
      </c>
      <c r="D330" s="169" t="str">
        <f t="shared" si="20"/>
        <v>CRO - AL</v>
      </c>
      <c r="E330" s="177" t="str">
        <f t="shared" si="19"/>
        <v>0 CONSELHOxPROFSSAO(CONSELHOxPROFSSAO_Pk,CONSELHOxPROFSSAO_FkProfissao,CONSELHOxPROFSSAO_FkEstado,CONSELHOxPROFSSAO_Sigla)VALUES(NULL,11,14,"CRO - AL");</v>
      </c>
    </row>
    <row r="331" spans="2:5" ht="15" customHeight="1">
      <c r="B331" s="165">
        <f t="shared" si="21"/>
        <v>11</v>
      </c>
      <c r="C331" s="165">
        <f t="shared" ref="C331:C394" si="22">C304</f>
        <v>15</v>
      </c>
      <c r="D331" s="169" t="str">
        <f t="shared" si="20"/>
        <v>CRO - SE</v>
      </c>
      <c r="E331" s="177" t="str">
        <f t="shared" si="19"/>
        <v>0 CONSELHOxPROFSSAO(CONSELHOxPROFSSAO_Pk,CONSELHOxPROFSSAO_FkProfissao,CONSELHOxPROFSSAO_FkEstado,CONSELHOxPROFSSAO_Sigla)VALUES(NULL,11,15,"CRO - SE");</v>
      </c>
    </row>
    <row r="332" spans="2:5" ht="15" customHeight="1">
      <c r="B332" s="165">
        <f t="shared" si="21"/>
        <v>11</v>
      </c>
      <c r="C332" s="165">
        <f t="shared" si="22"/>
        <v>16</v>
      </c>
      <c r="D332" s="169" t="str">
        <f t="shared" si="20"/>
        <v>CRO - BA</v>
      </c>
      <c r="E332" s="177" t="str">
        <f t="shared" si="19"/>
        <v>0 CONSELHOxPROFSSAO(CONSELHOxPROFSSAO_Pk,CONSELHOxPROFSSAO_FkProfissao,CONSELHOxPROFSSAO_FkEstado,CONSELHOxPROFSSAO_Sigla)VALUES(NULL,11,16,"CRO - BA");</v>
      </c>
    </row>
    <row r="333" spans="2:5" ht="15" customHeight="1">
      <c r="B333" s="165">
        <f t="shared" si="21"/>
        <v>11</v>
      </c>
      <c r="C333" s="165">
        <f t="shared" si="22"/>
        <v>17</v>
      </c>
      <c r="D333" s="169" t="str">
        <f t="shared" si="20"/>
        <v>CRO - MG</v>
      </c>
      <c r="E333" s="177" t="str">
        <f t="shared" si="19"/>
        <v>0 CONSELHOxPROFSSAO(CONSELHOxPROFSSAO_Pk,CONSELHOxPROFSSAO_FkProfissao,CONSELHOxPROFSSAO_FkEstado,CONSELHOxPROFSSAO_Sigla)VALUES(NULL,11,17,"CRO - MG");</v>
      </c>
    </row>
    <row r="334" spans="2:5" ht="15" customHeight="1">
      <c r="B334" s="165">
        <f t="shared" si="21"/>
        <v>11</v>
      </c>
      <c r="C334" s="165">
        <f t="shared" si="22"/>
        <v>18</v>
      </c>
      <c r="D334" s="169" t="str">
        <f t="shared" si="20"/>
        <v>CRO - ES</v>
      </c>
      <c r="E334" s="177" t="str">
        <f t="shared" si="19"/>
        <v>0 CONSELHOxPROFSSAO(CONSELHOxPROFSSAO_Pk,CONSELHOxPROFSSAO_FkProfissao,CONSELHOxPROFSSAO_FkEstado,CONSELHOxPROFSSAO_Sigla)VALUES(NULL,11,18,"CRO - ES");</v>
      </c>
    </row>
    <row r="335" spans="2:5" ht="15" customHeight="1">
      <c r="B335" s="165">
        <f t="shared" si="21"/>
        <v>11</v>
      </c>
      <c r="C335" s="165">
        <f t="shared" si="22"/>
        <v>19</v>
      </c>
      <c r="D335" s="169" t="str">
        <f t="shared" si="20"/>
        <v>CRO - RJ</v>
      </c>
      <c r="E335" s="177" t="str">
        <f t="shared" si="19"/>
        <v>0 CONSELHOxPROFSSAO(CONSELHOxPROFSSAO_Pk,CONSELHOxPROFSSAO_FkProfissao,CONSELHOxPROFSSAO_FkEstado,CONSELHOxPROFSSAO_Sigla)VALUES(NULL,11,19,"CRO - RJ");</v>
      </c>
    </row>
    <row r="336" spans="2:5" ht="15" customHeight="1">
      <c r="B336" s="165">
        <f t="shared" si="21"/>
        <v>11</v>
      </c>
      <c r="C336" s="165">
        <f t="shared" si="22"/>
        <v>20</v>
      </c>
      <c r="D336" s="169" t="str">
        <f t="shared" si="20"/>
        <v>CRO - SP</v>
      </c>
      <c r="E336" s="177" t="str">
        <f t="shared" si="19"/>
        <v>0 CONSELHOxPROFSSAO(CONSELHOxPROFSSAO_Pk,CONSELHOxPROFSSAO_FkProfissao,CONSELHOxPROFSSAO_FkEstado,CONSELHOxPROFSSAO_Sigla)VALUES(NULL,11,20,"CRO - SP");</v>
      </c>
    </row>
    <row r="337" spans="2:5" ht="15" customHeight="1">
      <c r="B337" s="165">
        <f t="shared" si="21"/>
        <v>11</v>
      </c>
      <c r="C337" s="165">
        <f t="shared" si="22"/>
        <v>21</v>
      </c>
      <c r="D337" s="169" t="str">
        <f t="shared" si="20"/>
        <v>CRO - PR</v>
      </c>
      <c r="E337" s="177" t="str">
        <f t="shared" si="19"/>
        <v>0 CONSELHOxPROFSSAO(CONSELHOxPROFSSAO_Pk,CONSELHOxPROFSSAO_FkProfissao,CONSELHOxPROFSSAO_FkEstado,CONSELHOxPROFSSAO_Sigla)VALUES(NULL,11,21,"CRO - PR");</v>
      </c>
    </row>
    <row r="338" spans="2:5" ht="15" customHeight="1">
      <c r="B338" s="165">
        <f t="shared" si="21"/>
        <v>11</v>
      </c>
      <c r="C338" s="165">
        <f t="shared" si="22"/>
        <v>22</v>
      </c>
      <c r="D338" s="169" t="str">
        <f t="shared" si="20"/>
        <v>CRO - SC</v>
      </c>
      <c r="E338" s="177" t="str">
        <f t="shared" si="19"/>
        <v>0 CONSELHOxPROFSSAO(CONSELHOxPROFSSAO_Pk,CONSELHOxPROFSSAO_FkProfissao,CONSELHOxPROFSSAO_FkEstado,CONSELHOxPROFSSAO_Sigla)VALUES(NULL,11,22,"CRO - SC");</v>
      </c>
    </row>
    <row r="339" spans="2:5" ht="15" customHeight="1">
      <c r="B339" s="165">
        <f t="shared" si="21"/>
        <v>11</v>
      </c>
      <c r="C339" s="165">
        <f t="shared" si="22"/>
        <v>23</v>
      </c>
      <c r="D339" s="169" t="str">
        <f t="shared" si="20"/>
        <v>CRO - RS</v>
      </c>
      <c r="E339" s="177" t="str">
        <f t="shared" si="19"/>
        <v>0 CONSELHOxPROFSSAO(CONSELHOxPROFSSAO_Pk,CONSELHOxPROFSSAO_FkProfissao,CONSELHOxPROFSSAO_FkEstado,CONSELHOxPROFSSAO_Sigla)VALUES(NULL,11,23,"CRO - RS");</v>
      </c>
    </row>
    <row r="340" spans="2:5" ht="15" customHeight="1">
      <c r="B340" s="165">
        <f t="shared" si="21"/>
        <v>11</v>
      </c>
      <c r="C340" s="165">
        <f t="shared" si="22"/>
        <v>24</v>
      </c>
      <c r="D340" s="169" t="str">
        <f t="shared" si="20"/>
        <v>CRO - MS</v>
      </c>
      <c r="E340" s="177" t="str">
        <f t="shared" si="19"/>
        <v>0 CONSELHOxPROFSSAO(CONSELHOxPROFSSAO_Pk,CONSELHOxPROFSSAO_FkProfissao,CONSELHOxPROFSSAO_FkEstado,CONSELHOxPROFSSAO_Sigla)VALUES(NULL,11,24,"CRO - MS");</v>
      </c>
    </row>
    <row r="341" spans="2:5" ht="15" customHeight="1">
      <c r="B341" s="165">
        <f t="shared" si="21"/>
        <v>11</v>
      </c>
      <c r="C341" s="165">
        <f t="shared" si="22"/>
        <v>25</v>
      </c>
      <c r="D341" s="169" t="str">
        <f t="shared" si="20"/>
        <v>CRO - MT</v>
      </c>
      <c r="E341" s="177" t="str">
        <f t="shared" si="19"/>
        <v>0 CONSELHOxPROFSSAO(CONSELHOxPROFSSAO_Pk,CONSELHOxPROFSSAO_FkProfissao,CONSELHOxPROFSSAO_FkEstado,CONSELHOxPROFSSAO_Sigla)VALUES(NULL,11,25,"CRO - MT");</v>
      </c>
    </row>
    <row r="342" spans="2:5" ht="15" customHeight="1">
      <c r="B342" s="165">
        <f t="shared" si="21"/>
        <v>11</v>
      </c>
      <c r="C342" s="165">
        <f t="shared" si="22"/>
        <v>26</v>
      </c>
      <c r="D342" s="169" t="str">
        <f t="shared" si="20"/>
        <v>CRO - GO</v>
      </c>
      <c r="E342" s="177" t="str">
        <f t="shared" si="19"/>
        <v>0 CONSELHOxPROFSSAO(CONSELHOxPROFSSAO_Pk,CONSELHOxPROFSSAO_FkProfissao,CONSELHOxPROFSSAO_FkEstado,CONSELHOxPROFSSAO_Sigla)VALUES(NULL,11,26,"CRO - GO");</v>
      </c>
    </row>
    <row r="343" spans="2:5" ht="15" customHeight="1">
      <c r="B343" s="165">
        <f t="shared" si="21"/>
        <v>11</v>
      </c>
      <c r="C343" s="165">
        <f t="shared" si="22"/>
        <v>27</v>
      </c>
      <c r="D343" s="169" t="str">
        <f t="shared" si="20"/>
        <v>CRO - DF</v>
      </c>
      <c r="E343" s="177" t="str">
        <f t="shared" si="19"/>
        <v>0 CONSELHOxPROFSSAO(CONSELHOxPROFSSAO_Pk,CONSELHOxPROFSSAO_FkProfissao,CONSELHOxPROFSSAO_FkEstado,CONSELHOxPROFSSAO_Sigla)VALUES(NULL,11,27,"CRO - DF");</v>
      </c>
    </row>
    <row r="344" spans="2:5" ht="15" customHeight="1">
      <c r="B344" s="166">
        <f>'SQL-TAB-PROFISSAO'!A34</f>
        <v>12</v>
      </c>
      <c r="C344" s="166">
        <f t="shared" si="22"/>
        <v>1</v>
      </c>
      <c r="D344" s="178"/>
      <c r="E344" s="177" t="str">
        <f t="shared" si="19"/>
        <v>0 CONSELHOxPROFSSAO(CONSELHOxPROFSSAO_Pk,CONSELHOxPROFSSAO_FkProfissao,CONSELHOxPROFSSAO_FkEstado,CONSELHOxPROFSSAO_Sigla)VALUES(NULL,12,1,"");</v>
      </c>
    </row>
    <row r="345" spans="2:5" ht="15" customHeight="1">
      <c r="B345" s="166">
        <f>B344</f>
        <v>12</v>
      </c>
      <c r="C345" s="166">
        <f t="shared" si="22"/>
        <v>2</v>
      </c>
      <c r="D345" s="178"/>
      <c r="E345" s="177" t="str">
        <f t="shared" si="19"/>
        <v>0 CONSELHOxPROFSSAO(CONSELHOxPROFSSAO_Pk,CONSELHOxPROFSSAO_FkProfissao,CONSELHOxPROFSSAO_FkEstado,CONSELHOxPROFSSAO_Sigla)VALUES(NULL,12,2,"");</v>
      </c>
    </row>
    <row r="346" spans="2:5" ht="15" customHeight="1">
      <c r="B346" s="166">
        <f t="shared" ref="B346:B370" si="23">B345</f>
        <v>12</v>
      </c>
      <c r="C346" s="166">
        <f t="shared" si="22"/>
        <v>3</v>
      </c>
      <c r="D346" s="178"/>
      <c r="E346" s="177" t="str">
        <f t="shared" si="19"/>
        <v>0 CONSELHOxPROFSSAO(CONSELHOxPROFSSAO_Pk,CONSELHOxPROFSSAO_FkProfissao,CONSELHOxPROFSSAO_FkEstado,CONSELHOxPROFSSAO_Sigla)VALUES(NULL,12,3,"");</v>
      </c>
    </row>
    <row r="347" spans="2:5" ht="15" customHeight="1">
      <c r="B347" s="166">
        <f t="shared" si="23"/>
        <v>12</v>
      </c>
      <c r="C347" s="166">
        <f t="shared" si="22"/>
        <v>4</v>
      </c>
      <c r="D347" s="178"/>
      <c r="E347" s="177" t="str">
        <f t="shared" si="19"/>
        <v>0 CONSELHOxPROFSSAO(CONSELHOxPROFSSAO_Pk,CONSELHOxPROFSSAO_FkProfissao,CONSELHOxPROFSSAO_FkEstado,CONSELHOxPROFSSAO_Sigla)VALUES(NULL,12,4,"");</v>
      </c>
    </row>
    <row r="348" spans="2:5" ht="15" customHeight="1">
      <c r="B348" s="166">
        <f t="shared" si="23"/>
        <v>12</v>
      </c>
      <c r="C348" s="166">
        <f t="shared" si="22"/>
        <v>5</v>
      </c>
      <c r="D348" s="178"/>
      <c r="E348" s="177" t="str">
        <f t="shared" si="19"/>
        <v>0 CONSELHOxPROFSSAO(CONSELHOxPROFSSAO_Pk,CONSELHOxPROFSSAO_FkProfissao,CONSELHOxPROFSSAO_FkEstado,CONSELHOxPROFSSAO_Sigla)VALUES(NULL,12,5,"");</v>
      </c>
    </row>
    <row r="349" spans="2:5" ht="15" customHeight="1">
      <c r="B349" s="166">
        <f t="shared" si="23"/>
        <v>12</v>
      </c>
      <c r="C349" s="166">
        <f t="shared" si="22"/>
        <v>6</v>
      </c>
      <c r="D349" s="178"/>
      <c r="E349" s="177" t="str">
        <f t="shared" si="19"/>
        <v>0 CONSELHOxPROFSSAO(CONSELHOxPROFSSAO_Pk,CONSELHOxPROFSSAO_FkProfissao,CONSELHOxPROFSSAO_FkEstado,CONSELHOxPROFSSAO_Sigla)VALUES(NULL,12,6,"");</v>
      </c>
    </row>
    <row r="350" spans="2:5" ht="15" customHeight="1">
      <c r="B350" s="166">
        <f t="shared" si="23"/>
        <v>12</v>
      </c>
      <c r="C350" s="166">
        <f t="shared" si="22"/>
        <v>7</v>
      </c>
      <c r="D350" s="178"/>
      <c r="E350" s="177" t="str">
        <f t="shared" si="19"/>
        <v>0 CONSELHOxPROFSSAO(CONSELHOxPROFSSAO_Pk,CONSELHOxPROFSSAO_FkProfissao,CONSELHOxPROFSSAO_FkEstado,CONSELHOxPROFSSAO_Sigla)VALUES(NULL,12,7,"");</v>
      </c>
    </row>
    <row r="351" spans="2:5" ht="15" customHeight="1">
      <c r="B351" s="166">
        <f t="shared" si="23"/>
        <v>12</v>
      </c>
      <c r="C351" s="166">
        <f t="shared" si="22"/>
        <v>8</v>
      </c>
      <c r="D351" s="178"/>
      <c r="E351" s="177" t="str">
        <f t="shared" si="19"/>
        <v>0 CONSELHOxPROFSSAO(CONSELHOxPROFSSAO_Pk,CONSELHOxPROFSSAO_FkProfissao,CONSELHOxPROFSSAO_FkEstado,CONSELHOxPROFSSAO_Sigla)VALUES(NULL,12,8,"");</v>
      </c>
    </row>
    <row r="352" spans="2:5" ht="15" customHeight="1">
      <c r="B352" s="166">
        <f t="shared" si="23"/>
        <v>12</v>
      </c>
      <c r="C352" s="166">
        <f t="shared" si="22"/>
        <v>9</v>
      </c>
      <c r="D352" s="178"/>
      <c r="E352" s="177" t="str">
        <f t="shared" si="19"/>
        <v>0 CONSELHOxPROFSSAO(CONSELHOxPROFSSAO_Pk,CONSELHOxPROFSSAO_FkProfissao,CONSELHOxPROFSSAO_FkEstado,CONSELHOxPROFSSAO_Sigla)VALUES(NULL,12,9,"");</v>
      </c>
    </row>
    <row r="353" spans="2:5" ht="15" customHeight="1">
      <c r="B353" s="166">
        <f t="shared" si="23"/>
        <v>12</v>
      </c>
      <c r="C353" s="166">
        <f t="shared" si="22"/>
        <v>10</v>
      </c>
      <c r="D353" s="178"/>
      <c r="E353" s="177" t="str">
        <f t="shared" si="19"/>
        <v>0 CONSELHOxPROFSSAO(CONSELHOxPROFSSAO_Pk,CONSELHOxPROFSSAO_FkProfissao,CONSELHOxPROFSSAO_FkEstado,CONSELHOxPROFSSAO_Sigla)VALUES(NULL,12,10,"");</v>
      </c>
    </row>
    <row r="354" spans="2:5" ht="15" customHeight="1">
      <c r="B354" s="166">
        <f t="shared" si="23"/>
        <v>12</v>
      </c>
      <c r="C354" s="166">
        <f t="shared" si="22"/>
        <v>11</v>
      </c>
      <c r="D354" s="178"/>
      <c r="E354" s="177" t="str">
        <f t="shared" si="19"/>
        <v>0 CONSELHOxPROFSSAO(CONSELHOxPROFSSAO_Pk,CONSELHOxPROFSSAO_FkProfissao,CONSELHOxPROFSSAO_FkEstado,CONSELHOxPROFSSAO_Sigla)VALUES(NULL,12,11,"");</v>
      </c>
    </row>
    <row r="355" spans="2:5" ht="15" customHeight="1">
      <c r="B355" s="166">
        <f t="shared" si="23"/>
        <v>12</v>
      </c>
      <c r="C355" s="166">
        <f t="shared" si="22"/>
        <v>12</v>
      </c>
      <c r="D355" s="178"/>
      <c r="E355" s="177" t="str">
        <f t="shared" si="19"/>
        <v>0 CONSELHOxPROFSSAO(CONSELHOxPROFSSAO_Pk,CONSELHOxPROFSSAO_FkProfissao,CONSELHOxPROFSSAO_FkEstado,CONSELHOxPROFSSAO_Sigla)VALUES(NULL,12,12,"");</v>
      </c>
    </row>
    <row r="356" spans="2:5" ht="15" customHeight="1">
      <c r="B356" s="166">
        <f t="shared" si="23"/>
        <v>12</v>
      </c>
      <c r="C356" s="166">
        <f t="shared" si="22"/>
        <v>13</v>
      </c>
      <c r="D356" s="178"/>
      <c r="E356" s="177" t="str">
        <f t="shared" si="19"/>
        <v>0 CONSELHOxPROFSSAO(CONSELHOxPROFSSAO_Pk,CONSELHOxPROFSSAO_FkProfissao,CONSELHOxPROFSSAO_FkEstado,CONSELHOxPROFSSAO_Sigla)VALUES(NULL,12,13,"");</v>
      </c>
    </row>
    <row r="357" spans="2:5" ht="15" customHeight="1">
      <c r="B357" s="166">
        <f t="shared" si="23"/>
        <v>12</v>
      </c>
      <c r="C357" s="166">
        <f t="shared" si="22"/>
        <v>14</v>
      </c>
      <c r="D357" s="178"/>
      <c r="E357" s="177" t="str">
        <f t="shared" si="19"/>
        <v>0 CONSELHOxPROFSSAO(CONSELHOxPROFSSAO_Pk,CONSELHOxPROFSSAO_FkProfissao,CONSELHOxPROFSSAO_FkEstado,CONSELHOxPROFSSAO_Sigla)VALUES(NULL,12,14,"");</v>
      </c>
    </row>
    <row r="358" spans="2:5" ht="15" customHeight="1">
      <c r="B358" s="166">
        <f t="shared" si="23"/>
        <v>12</v>
      </c>
      <c r="C358" s="166">
        <f t="shared" si="22"/>
        <v>15</v>
      </c>
      <c r="D358" s="178"/>
      <c r="E358" s="177" t="str">
        <f t="shared" si="19"/>
        <v>0 CONSELHOxPROFSSAO(CONSELHOxPROFSSAO_Pk,CONSELHOxPROFSSAO_FkProfissao,CONSELHOxPROFSSAO_FkEstado,CONSELHOxPROFSSAO_Sigla)VALUES(NULL,12,15,"");</v>
      </c>
    </row>
    <row r="359" spans="2:5" ht="15" customHeight="1">
      <c r="B359" s="166">
        <f t="shared" si="23"/>
        <v>12</v>
      </c>
      <c r="C359" s="166">
        <f t="shared" si="22"/>
        <v>16</v>
      </c>
      <c r="D359" s="178"/>
      <c r="E359" s="177" t="str">
        <f t="shared" si="19"/>
        <v>0 CONSELHOxPROFSSAO(CONSELHOxPROFSSAO_Pk,CONSELHOxPROFSSAO_FkProfissao,CONSELHOxPROFSSAO_FkEstado,CONSELHOxPROFSSAO_Sigla)VALUES(NULL,12,16,"");</v>
      </c>
    </row>
    <row r="360" spans="2:5" ht="15" customHeight="1">
      <c r="B360" s="166">
        <f t="shared" si="23"/>
        <v>12</v>
      </c>
      <c r="C360" s="166">
        <f t="shared" si="22"/>
        <v>17</v>
      </c>
      <c r="D360" s="178"/>
      <c r="E360" s="177" t="str">
        <f t="shared" si="19"/>
        <v>0 CONSELHOxPROFSSAO(CONSELHOxPROFSSAO_Pk,CONSELHOxPROFSSAO_FkProfissao,CONSELHOxPROFSSAO_FkEstado,CONSELHOxPROFSSAO_Sigla)VALUES(NULL,12,17,"");</v>
      </c>
    </row>
    <row r="361" spans="2:5" ht="15" customHeight="1">
      <c r="B361" s="166">
        <f t="shared" si="23"/>
        <v>12</v>
      </c>
      <c r="C361" s="166">
        <f t="shared" si="22"/>
        <v>18</v>
      </c>
      <c r="D361" s="178"/>
      <c r="E361" s="177" t="str">
        <f t="shared" si="19"/>
        <v>0 CONSELHOxPROFSSAO(CONSELHOxPROFSSAO_Pk,CONSELHOxPROFSSAO_FkProfissao,CONSELHOxPROFSSAO_FkEstado,CONSELHOxPROFSSAO_Sigla)VALUES(NULL,12,18,"");</v>
      </c>
    </row>
    <row r="362" spans="2:5" ht="15" customHeight="1">
      <c r="B362" s="166">
        <f t="shared" si="23"/>
        <v>12</v>
      </c>
      <c r="C362" s="166">
        <f t="shared" si="22"/>
        <v>19</v>
      </c>
      <c r="D362" s="178"/>
      <c r="E362" s="177" t="str">
        <f t="shared" si="19"/>
        <v>0 CONSELHOxPROFSSAO(CONSELHOxPROFSSAO_Pk,CONSELHOxPROFSSAO_FkProfissao,CONSELHOxPROFSSAO_FkEstado,CONSELHOxPROFSSAO_Sigla)VALUES(NULL,12,19,"");</v>
      </c>
    </row>
    <row r="363" spans="2:5" ht="15" customHeight="1">
      <c r="B363" s="166">
        <f t="shared" si="23"/>
        <v>12</v>
      </c>
      <c r="C363" s="166">
        <f t="shared" si="22"/>
        <v>20</v>
      </c>
      <c r="D363" s="178"/>
      <c r="E363" s="177" t="str">
        <f t="shared" si="19"/>
        <v>0 CONSELHOxPROFSSAO(CONSELHOxPROFSSAO_Pk,CONSELHOxPROFSSAO_FkProfissao,CONSELHOxPROFSSAO_FkEstado,CONSELHOxPROFSSAO_Sigla)VALUES(NULL,12,20,"");</v>
      </c>
    </row>
    <row r="364" spans="2:5" ht="15" customHeight="1">
      <c r="B364" s="166">
        <f t="shared" si="23"/>
        <v>12</v>
      </c>
      <c r="C364" s="166">
        <f t="shared" si="22"/>
        <v>21</v>
      </c>
      <c r="D364" s="178"/>
      <c r="E364" s="177" t="str">
        <f t="shared" si="19"/>
        <v>0 CONSELHOxPROFSSAO(CONSELHOxPROFSSAO_Pk,CONSELHOxPROFSSAO_FkProfissao,CONSELHOxPROFSSAO_FkEstado,CONSELHOxPROFSSAO_Sigla)VALUES(NULL,12,21,"");</v>
      </c>
    </row>
    <row r="365" spans="2:5" ht="15" customHeight="1">
      <c r="B365" s="166">
        <f t="shared" si="23"/>
        <v>12</v>
      </c>
      <c r="C365" s="166">
        <f t="shared" si="22"/>
        <v>22</v>
      </c>
      <c r="D365" s="178"/>
      <c r="E365" s="177" t="str">
        <f t="shared" si="19"/>
        <v>0 CONSELHOxPROFSSAO(CONSELHOxPROFSSAO_Pk,CONSELHOxPROFSSAO_FkProfissao,CONSELHOxPROFSSAO_FkEstado,CONSELHOxPROFSSAO_Sigla)VALUES(NULL,12,22,"");</v>
      </c>
    </row>
    <row r="366" spans="2:5" ht="15" customHeight="1">
      <c r="B366" s="166">
        <f t="shared" si="23"/>
        <v>12</v>
      </c>
      <c r="C366" s="166">
        <f t="shared" si="22"/>
        <v>23</v>
      </c>
      <c r="D366" s="178"/>
      <c r="E366" s="177" t="str">
        <f t="shared" si="19"/>
        <v>0 CONSELHOxPROFSSAO(CONSELHOxPROFSSAO_Pk,CONSELHOxPROFSSAO_FkProfissao,CONSELHOxPROFSSAO_FkEstado,CONSELHOxPROFSSAO_Sigla)VALUES(NULL,12,23,"");</v>
      </c>
    </row>
    <row r="367" spans="2:5" ht="15" customHeight="1">
      <c r="B367" s="166">
        <f t="shared" si="23"/>
        <v>12</v>
      </c>
      <c r="C367" s="166">
        <f t="shared" si="22"/>
        <v>24</v>
      </c>
      <c r="D367" s="178"/>
      <c r="E367" s="177" t="str">
        <f t="shared" si="19"/>
        <v>0 CONSELHOxPROFSSAO(CONSELHOxPROFSSAO_Pk,CONSELHOxPROFSSAO_FkProfissao,CONSELHOxPROFSSAO_FkEstado,CONSELHOxPROFSSAO_Sigla)VALUES(NULL,12,24,"");</v>
      </c>
    </row>
    <row r="368" spans="2:5" ht="15" customHeight="1">
      <c r="B368" s="166">
        <f t="shared" si="23"/>
        <v>12</v>
      </c>
      <c r="C368" s="166">
        <f t="shared" si="22"/>
        <v>25</v>
      </c>
      <c r="D368" s="178"/>
      <c r="E368" s="177" t="str">
        <f t="shared" ref="E368:E397" si="24">$B$44&amp;B368&amp;$A$13&amp;C368&amp;$A$13&amp;$A$11&amp;D368&amp;$A$11&amp;$A$10&amp;$A$14</f>
        <v>0 CONSELHOxPROFSSAO(CONSELHOxPROFSSAO_Pk,CONSELHOxPROFSSAO_FkProfissao,CONSELHOxPROFSSAO_FkEstado,CONSELHOxPROFSSAO_Sigla)VALUES(NULL,12,25,"");</v>
      </c>
    </row>
    <row r="369" spans="2:5" ht="15" customHeight="1">
      <c r="B369" s="166">
        <f t="shared" si="23"/>
        <v>12</v>
      </c>
      <c r="C369" s="166">
        <f t="shared" si="22"/>
        <v>26</v>
      </c>
      <c r="D369" s="178"/>
      <c r="E369" s="177" t="str">
        <f t="shared" si="24"/>
        <v>0 CONSELHOxPROFSSAO(CONSELHOxPROFSSAO_Pk,CONSELHOxPROFSSAO_FkProfissao,CONSELHOxPROFSSAO_FkEstado,CONSELHOxPROFSSAO_Sigla)VALUES(NULL,12,26,"");</v>
      </c>
    </row>
    <row r="370" spans="2:5" ht="15" customHeight="1">
      <c r="B370" s="166">
        <f t="shared" si="23"/>
        <v>12</v>
      </c>
      <c r="C370" s="166">
        <f t="shared" si="22"/>
        <v>27</v>
      </c>
      <c r="D370" s="178"/>
      <c r="E370" s="177" t="str">
        <f t="shared" si="24"/>
        <v>0 CONSELHOxPROFSSAO(CONSELHOxPROFSSAO_Pk,CONSELHOxPROFSSAO_FkProfissao,CONSELHOxPROFSSAO_FkEstado,CONSELHOxPROFSSAO_Sigla)VALUES(NULL,12,27,"");</v>
      </c>
    </row>
    <row r="371" spans="2:5" ht="15" customHeight="1">
      <c r="B371" s="156">
        <f>'SQL-TAB-PROFISSAO'!A35</f>
        <v>13</v>
      </c>
      <c r="C371" s="156">
        <f t="shared" si="22"/>
        <v>1</v>
      </c>
      <c r="D371" s="179"/>
      <c r="E371" s="177" t="str">
        <f t="shared" si="24"/>
        <v>0 CONSELHOxPROFSSAO(CONSELHOxPROFSSAO_Pk,CONSELHOxPROFSSAO_FkProfissao,CONSELHOxPROFSSAO_FkEstado,CONSELHOxPROFSSAO_Sigla)VALUES(NULL,13,1,"");</v>
      </c>
    </row>
    <row r="372" spans="2:5" ht="15" customHeight="1">
      <c r="B372" s="156">
        <f>B371</f>
        <v>13</v>
      </c>
      <c r="C372" s="156">
        <f t="shared" si="22"/>
        <v>2</v>
      </c>
      <c r="D372" s="179"/>
      <c r="E372" s="177" t="str">
        <f t="shared" si="24"/>
        <v>0 CONSELHOxPROFSSAO(CONSELHOxPROFSSAO_Pk,CONSELHOxPROFSSAO_FkProfissao,CONSELHOxPROFSSAO_FkEstado,CONSELHOxPROFSSAO_Sigla)VALUES(NULL,13,2,"");</v>
      </c>
    </row>
    <row r="373" spans="2:5" ht="15" customHeight="1">
      <c r="B373" s="156">
        <f t="shared" ref="B373:B382" si="25">B372</f>
        <v>13</v>
      </c>
      <c r="C373" s="156">
        <f t="shared" si="22"/>
        <v>3</v>
      </c>
      <c r="D373" s="179"/>
      <c r="E373" s="177" t="str">
        <f t="shared" si="24"/>
        <v>0 CONSELHOxPROFSSAO(CONSELHOxPROFSSAO_Pk,CONSELHOxPROFSSAO_FkProfissao,CONSELHOxPROFSSAO_FkEstado,CONSELHOxPROFSSAO_Sigla)VALUES(NULL,13,3,"");</v>
      </c>
    </row>
    <row r="374" spans="2:5" ht="15" customHeight="1">
      <c r="B374" s="156">
        <f t="shared" si="25"/>
        <v>13</v>
      </c>
      <c r="C374" s="156">
        <f t="shared" si="22"/>
        <v>4</v>
      </c>
      <c r="D374" s="179"/>
      <c r="E374" s="177" t="str">
        <f t="shared" si="24"/>
        <v>0 CONSELHOxPROFSSAO(CONSELHOxPROFSSAO_Pk,CONSELHOxPROFSSAO_FkProfissao,CONSELHOxPROFSSAO_FkEstado,CONSELHOxPROFSSAO_Sigla)VALUES(NULL,13,4,"");</v>
      </c>
    </row>
    <row r="375" spans="2:5" ht="15" customHeight="1">
      <c r="B375" s="156">
        <f t="shared" si="25"/>
        <v>13</v>
      </c>
      <c r="C375" s="156">
        <f t="shared" si="22"/>
        <v>5</v>
      </c>
      <c r="D375" s="179"/>
      <c r="E375" s="177" t="str">
        <f t="shared" si="24"/>
        <v>0 CONSELHOxPROFSSAO(CONSELHOxPROFSSAO_Pk,CONSELHOxPROFSSAO_FkProfissao,CONSELHOxPROFSSAO_FkEstado,CONSELHOxPROFSSAO_Sigla)VALUES(NULL,13,5,"");</v>
      </c>
    </row>
    <row r="376" spans="2:5" ht="15" customHeight="1">
      <c r="B376" s="156">
        <f t="shared" si="25"/>
        <v>13</v>
      </c>
      <c r="C376" s="156">
        <f t="shared" si="22"/>
        <v>6</v>
      </c>
      <c r="D376" s="179"/>
      <c r="E376" s="177" t="str">
        <f t="shared" si="24"/>
        <v>0 CONSELHOxPROFSSAO(CONSELHOxPROFSSAO_Pk,CONSELHOxPROFSSAO_FkProfissao,CONSELHOxPROFSSAO_FkEstado,CONSELHOxPROFSSAO_Sigla)VALUES(NULL,13,6,"");</v>
      </c>
    </row>
    <row r="377" spans="2:5" ht="15" customHeight="1">
      <c r="B377" s="156">
        <f t="shared" si="25"/>
        <v>13</v>
      </c>
      <c r="C377" s="156">
        <f t="shared" si="22"/>
        <v>7</v>
      </c>
      <c r="D377" s="179"/>
      <c r="E377" s="177" t="str">
        <f t="shared" si="24"/>
        <v>0 CONSELHOxPROFSSAO(CONSELHOxPROFSSAO_Pk,CONSELHOxPROFSSAO_FkProfissao,CONSELHOxPROFSSAO_FkEstado,CONSELHOxPROFSSAO_Sigla)VALUES(NULL,13,7,"");</v>
      </c>
    </row>
    <row r="378" spans="2:5" ht="15" customHeight="1">
      <c r="B378" s="156">
        <f t="shared" si="25"/>
        <v>13</v>
      </c>
      <c r="C378" s="156">
        <f t="shared" si="22"/>
        <v>8</v>
      </c>
      <c r="D378" s="179"/>
      <c r="E378" s="177" t="str">
        <f t="shared" si="24"/>
        <v>0 CONSELHOxPROFSSAO(CONSELHOxPROFSSAO_Pk,CONSELHOxPROFSSAO_FkProfissao,CONSELHOxPROFSSAO_FkEstado,CONSELHOxPROFSSAO_Sigla)VALUES(NULL,13,8,"");</v>
      </c>
    </row>
    <row r="379" spans="2:5" ht="15" customHeight="1">
      <c r="B379" s="156">
        <f t="shared" si="25"/>
        <v>13</v>
      </c>
      <c r="C379" s="156">
        <f t="shared" si="22"/>
        <v>9</v>
      </c>
      <c r="D379" s="179"/>
      <c r="E379" s="177" t="str">
        <f t="shared" si="24"/>
        <v>0 CONSELHOxPROFSSAO(CONSELHOxPROFSSAO_Pk,CONSELHOxPROFSSAO_FkProfissao,CONSELHOxPROFSSAO_FkEstado,CONSELHOxPROFSSAO_Sigla)VALUES(NULL,13,9,"");</v>
      </c>
    </row>
    <row r="380" spans="2:5" ht="15" customHeight="1">
      <c r="B380" s="156">
        <f t="shared" si="25"/>
        <v>13</v>
      </c>
      <c r="C380" s="156">
        <f t="shared" si="22"/>
        <v>10</v>
      </c>
      <c r="D380" s="179"/>
      <c r="E380" s="177" t="str">
        <f t="shared" si="24"/>
        <v>0 CONSELHOxPROFSSAO(CONSELHOxPROFSSAO_Pk,CONSELHOxPROFSSAO_FkProfissao,CONSELHOxPROFSSAO_FkEstado,CONSELHOxPROFSSAO_Sigla)VALUES(NULL,13,10,"");</v>
      </c>
    </row>
    <row r="381" spans="2:5" ht="15" customHeight="1">
      <c r="B381" s="156">
        <f t="shared" si="25"/>
        <v>13</v>
      </c>
      <c r="C381" s="156">
        <f t="shared" si="22"/>
        <v>11</v>
      </c>
      <c r="D381" s="179"/>
      <c r="E381" s="177" t="str">
        <f t="shared" si="24"/>
        <v>0 CONSELHOxPROFSSAO(CONSELHOxPROFSSAO_Pk,CONSELHOxPROFSSAO_FkProfissao,CONSELHOxPROFSSAO_FkEstado,CONSELHOxPROFSSAO_Sigla)VALUES(NULL,13,11,"");</v>
      </c>
    </row>
    <row r="382" spans="2:5" ht="15" customHeight="1">
      <c r="B382" s="156">
        <f t="shared" si="25"/>
        <v>13</v>
      </c>
      <c r="C382" s="156">
        <f t="shared" si="22"/>
        <v>12</v>
      </c>
      <c r="D382" s="179"/>
      <c r="E382" s="177" t="str">
        <f t="shared" si="24"/>
        <v>0 CONSELHOxPROFSSAO(CONSELHOxPROFSSAO_Pk,CONSELHOxPROFSSAO_FkProfissao,CONSELHOxPROFSSAO_FkEstado,CONSELHOxPROFSSAO_Sigla)VALUES(NULL,13,12,"");</v>
      </c>
    </row>
    <row r="383" spans="2:5" ht="15" customHeight="1">
      <c r="B383" s="156">
        <f t="shared" ref="B383:B397" si="26">B382</f>
        <v>13</v>
      </c>
      <c r="C383" s="156">
        <f t="shared" si="22"/>
        <v>13</v>
      </c>
      <c r="D383" s="179"/>
      <c r="E383" s="177" t="str">
        <f t="shared" si="24"/>
        <v>0 CONSELHOxPROFSSAO(CONSELHOxPROFSSAO_Pk,CONSELHOxPROFSSAO_FkProfissao,CONSELHOxPROFSSAO_FkEstado,CONSELHOxPROFSSAO_Sigla)VALUES(NULL,13,13,"");</v>
      </c>
    </row>
    <row r="384" spans="2:5" ht="15" customHeight="1">
      <c r="B384" s="156">
        <f t="shared" si="26"/>
        <v>13</v>
      </c>
      <c r="C384" s="156">
        <f t="shared" si="22"/>
        <v>14</v>
      </c>
      <c r="D384" s="179"/>
      <c r="E384" s="177" t="str">
        <f t="shared" si="24"/>
        <v>0 CONSELHOxPROFSSAO(CONSELHOxPROFSSAO_Pk,CONSELHOxPROFSSAO_FkProfissao,CONSELHOxPROFSSAO_FkEstado,CONSELHOxPROFSSAO_Sigla)VALUES(NULL,13,14,"");</v>
      </c>
    </row>
    <row r="385" spans="2:5" ht="15" customHeight="1">
      <c r="B385" s="156">
        <f t="shared" si="26"/>
        <v>13</v>
      </c>
      <c r="C385" s="156">
        <f t="shared" si="22"/>
        <v>15</v>
      </c>
      <c r="D385" s="179"/>
      <c r="E385" s="177" t="str">
        <f t="shared" si="24"/>
        <v>0 CONSELHOxPROFSSAO(CONSELHOxPROFSSAO_Pk,CONSELHOxPROFSSAO_FkProfissao,CONSELHOxPROFSSAO_FkEstado,CONSELHOxPROFSSAO_Sigla)VALUES(NULL,13,15,"");</v>
      </c>
    </row>
    <row r="386" spans="2:5" ht="15" customHeight="1">
      <c r="B386" s="156">
        <f t="shared" si="26"/>
        <v>13</v>
      </c>
      <c r="C386" s="156">
        <f t="shared" si="22"/>
        <v>16</v>
      </c>
      <c r="D386" s="179"/>
      <c r="E386" s="177" t="str">
        <f t="shared" si="24"/>
        <v>0 CONSELHOxPROFSSAO(CONSELHOxPROFSSAO_Pk,CONSELHOxPROFSSAO_FkProfissao,CONSELHOxPROFSSAO_FkEstado,CONSELHOxPROFSSAO_Sigla)VALUES(NULL,13,16,"");</v>
      </c>
    </row>
    <row r="387" spans="2:5" ht="15" customHeight="1">
      <c r="B387" s="156">
        <f t="shared" si="26"/>
        <v>13</v>
      </c>
      <c r="C387" s="156">
        <f t="shared" si="22"/>
        <v>17</v>
      </c>
      <c r="D387" s="179"/>
      <c r="E387" s="177" t="str">
        <f t="shared" si="24"/>
        <v>0 CONSELHOxPROFSSAO(CONSELHOxPROFSSAO_Pk,CONSELHOxPROFSSAO_FkProfissao,CONSELHOxPROFSSAO_FkEstado,CONSELHOxPROFSSAO_Sigla)VALUES(NULL,13,17,"");</v>
      </c>
    </row>
    <row r="388" spans="2:5" ht="15" customHeight="1">
      <c r="B388" s="156">
        <f t="shared" si="26"/>
        <v>13</v>
      </c>
      <c r="C388" s="156">
        <f t="shared" si="22"/>
        <v>18</v>
      </c>
      <c r="D388" s="179"/>
      <c r="E388" s="177" t="str">
        <f t="shared" si="24"/>
        <v>0 CONSELHOxPROFSSAO(CONSELHOxPROFSSAO_Pk,CONSELHOxPROFSSAO_FkProfissao,CONSELHOxPROFSSAO_FkEstado,CONSELHOxPROFSSAO_Sigla)VALUES(NULL,13,18,"");</v>
      </c>
    </row>
    <row r="389" spans="2:5" ht="15" customHeight="1">
      <c r="B389" s="156">
        <f t="shared" si="26"/>
        <v>13</v>
      </c>
      <c r="C389" s="156">
        <f t="shared" si="22"/>
        <v>19</v>
      </c>
      <c r="D389" s="179"/>
      <c r="E389" s="177" t="str">
        <f t="shared" si="24"/>
        <v>0 CONSELHOxPROFSSAO(CONSELHOxPROFSSAO_Pk,CONSELHOxPROFSSAO_FkProfissao,CONSELHOxPROFSSAO_FkEstado,CONSELHOxPROFSSAO_Sigla)VALUES(NULL,13,19,"");</v>
      </c>
    </row>
    <row r="390" spans="2:5" ht="15" customHeight="1">
      <c r="B390" s="156">
        <f t="shared" si="26"/>
        <v>13</v>
      </c>
      <c r="C390" s="156">
        <f t="shared" si="22"/>
        <v>20</v>
      </c>
      <c r="D390" s="179"/>
      <c r="E390" s="177" t="str">
        <f t="shared" si="24"/>
        <v>0 CONSELHOxPROFSSAO(CONSELHOxPROFSSAO_Pk,CONSELHOxPROFSSAO_FkProfissao,CONSELHOxPROFSSAO_FkEstado,CONSELHOxPROFSSAO_Sigla)VALUES(NULL,13,20,"");</v>
      </c>
    </row>
    <row r="391" spans="2:5" ht="15" customHeight="1">
      <c r="B391" s="156">
        <f t="shared" si="26"/>
        <v>13</v>
      </c>
      <c r="C391" s="156">
        <f t="shared" si="22"/>
        <v>21</v>
      </c>
      <c r="D391" s="179"/>
      <c r="E391" s="177" t="str">
        <f t="shared" si="24"/>
        <v>0 CONSELHOxPROFSSAO(CONSELHOxPROFSSAO_Pk,CONSELHOxPROFSSAO_FkProfissao,CONSELHOxPROFSSAO_FkEstado,CONSELHOxPROFSSAO_Sigla)VALUES(NULL,13,21,"");</v>
      </c>
    </row>
    <row r="392" spans="2:5" ht="15" customHeight="1">
      <c r="B392" s="156">
        <f t="shared" si="26"/>
        <v>13</v>
      </c>
      <c r="C392" s="156">
        <f t="shared" si="22"/>
        <v>22</v>
      </c>
      <c r="D392" s="179"/>
      <c r="E392" s="177" t="str">
        <f t="shared" si="24"/>
        <v>0 CONSELHOxPROFSSAO(CONSELHOxPROFSSAO_Pk,CONSELHOxPROFSSAO_FkProfissao,CONSELHOxPROFSSAO_FkEstado,CONSELHOxPROFSSAO_Sigla)VALUES(NULL,13,22,"");</v>
      </c>
    </row>
    <row r="393" spans="2:5" ht="15" customHeight="1">
      <c r="B393" s="156">
        <f t="shared" si="26"/>
        <v>13</v>
      </c>
      <c r="C393" s="156">
        <f t="shared" si="22"/>
        <v>23</v>
      </c>
      <c r="D393" s="179"/>
      <c r="E393" s="177" t="str">
        <f t="shared" si="24"/>
        <v>0 CONSELHOxPROFSSAO(CONSELHOxPROFSSAO_Pk,CONSELHOxPROFSSAO_FkProfissao,CONSELHOxPROFSSAO_FkEstado,CONSELHOxPROFSSAO_Sigla)VALUES(NULL,13,23,"");</v>
      </c>
    </row>
    <row r="394" spans="2:5" ht="15" customHeight="1">
      <c r="B394" s="156">
        <f t="shared" si="26"/>
        <v>13</v>
      </c>
      <c r="C394" s="156">
        <f t="shared" si="22"/>
        <v>24</v>
      </c>
      <c r="D394" s="179"/>
      <c r="E394" s="177" t="str">
        <f t="shared" si="24"/>
        <v>0 CONSELHOxPROFSSAO(CONSELHOxPROFSSAO_Pk,CONSELHOxPROFSSAO_FkProfissao,CONSELHOxPROFSSAO_FkEstado,CONSELHOxPROFSSAO_Sigla)VALUES(NULL,13,24,"");</v>
      </c>
    </row>
    <row r="395" spans="2:5" ht="15" customHeight="1">
      <c r="B395" s="156">
        <f t="shared" si="26"/>
        <v>13</v>
      </c>
      <c r="C395" s="156">
        <f t="shared" ref="C395:C397" si="27">C368</f>
        <v>25</v>
      </c>
      <c r="D395" s="179"/>
      <c r="E395" s="177" t="str">
        <f t="shared" si="24"/>
        <v>0 CONSELHOxPROFSSAO(CONSELHOxPROFSSAO_Pk,CONSELHOxPROFSSAO_FkProfissao,CONSELHOxPROFSSAO_FkEstado,CONSELHOxPROFSSAO_Sigla)VALUES(NULL,13,25,"");</v>
      </c>
    </row>
    <row r="396" spans="2:5" ht="15" customHeight="1">
      <c r="B396" s="156">
        <f t="shared" si="26"/>
        <v>13</v>
      </c>
      <c r="C396" s="156">
        <f t="shared" si="27"/>
        <v>26</v>
      </c>
      <c r="D396" s="179"/>
      <c r="E396" s="177" t="str">
        <f t="shared" si="24"/>
        <v>0 CONSELHOxPROFSSAO(CONSELHOxPROFSSAO_Pk,CONSELHOxPROFSSAO_FkProfissao,CONSELHOxPROFSSAO_FkEstado,CONSELHOxPROFSSAO_Sigla)VALUES(NULL,13,26,"");</v>
      </c>
    </row>
    <row r="397" spans="2:5" ht="15" customHeight="1">
      <c r="B397" s="156">
        <f t="shared" si="26"/>
        <v>13</v>
      </c>
      <c r="C397" s="156">
        <f t="shared" si="27"/>
        <v>27</v>
      </c>
      <c r="D397" s="179"/>
      <c r="E397" s="177" t="str">
        <f t="shared" si="24"/>
        <v>0 CONSELHOxPROFSSAO(CONSELHOxPROFSSAO_Pk,CONSELHOxPROFSSAO_FkProfissao,CONSELHOxPROFSSAO_FkEstado,CONSELHOxPROFSSAO_Sigla)VALUES(NULL,13,27,"");</v>
      </c>
    </row>
    <row r="398" spans="2:5" ht="15" customHeight="1">
      <c r="C398" s="154"/>
      <c r="D398" s="154"/>
      <c r="E398" s="154"/>
    </row>
    <row r="399" spans="2:5" ht="15" customHeight="1">
      <c r="C399" s="154"/>
      <c r="D399" s="154"/>
      <c r="E399" s="154"/>
    </row>
    <row r="400" spans="2:5" ht="15" customHeight="1">
      <c r="C400" s="154"/>
      <c r="D400" s="154"/>
      <c r="E400" s="154"/>
    </row>
    <row r="401" spans="3:5" ht="15" customHeight="1">
      <c r="C401" s="154"/>
      <c r="D401" s="154"/>
      <c r="E401" s="154"/>
    </row>
    <row r="402" spans="3:5" ht="15" customHeight="1">
      <c r="C402" s="154"/>
      <c r="D402" s="154"/>
      <c r="E402" s="154"/>
    </row>
    <row r="403" spans="3:5" ht="15" customHeight="1">
      <c r="C403" s="154"/>
      <c r="D403" s="154"/>
      <c r="E403" s="154"/>
    </row>
    <row r="404" spans="3:5" ht="15" customHeight="1">
      <c r="C404" s="154"/>
      <c r="D404" s="154"/>
      <c r="E404" s="154"/>
    </row>
    <row r="405" spans="3:5" ht="15" customHeight="1">
      <c r="C405" s="154"/>
      <c r="D405" s="154"/>
      <c r="E405" s="154"/>
    </row>
    <row r="406" spans="3:5" ht="15" customHeight="1">
      <c r="C406" s="154"/>
      <c r="D406" s="154"/>
      <c r="E406" s="154"/>
    </row>
    <row r="407" spans="3:5" ht="15" customHeight="1">
      <c r="C407" s="154"/>
      <c r="D407" s="154"/>
      <c r="E407" s="154"/>
    </row>
    <row r="408" spans="3:5" ht="15" customHeight="1">
      <c r="C408" s="154"/>
      <c r="D408" s="154"/>
      <c r="E408" s="154"/>
    </row>
    <row r="409" spans="3:5" ht="15" customHeight="1">
      <c r="C409" s="154"/>
      <c r="D409" s="154"/>
      <c r="E409" s="154"/>
    </row>
    <row r="410" spans="3:5" ht="15" customHeight="1">
      <c r="C410" s="154"/>
      <c r="D410" s="154"/>
      <c r="E410" s="154"/>
    </row>
    <row r="411" spans="3:5" ht="15" customHeight="1">
      <c r="C411" s="154"/>
      <c r="D411" s="154"/>
      <c r="E411" s="154"/>
    </row>
    <row r="412" spans="3:5" ht="15" customHeight="1">
      <c r="C412" s="154"/>
      <c r="D412" s="154"/>
      <c r="E412" s="154"/>
    </row>
    <row r="413" spans="3:5" ht="15" customHeight="1">
      <c r="C413" s="154"/>
      <c r="D413" s="154"/>
      <c r="E413" s="154"/>
    </row>
    <row r="414" spans="3:5" ht="15" customHeight="1">
      <c r="C414" s="154"/>
      <c r="D414" s="154"/>
      <c r="E414" s="154"/>
    </row>
    <row r="415" spans="3:5" ht="15" customHeight="1">
      <c r="C415" s="154"/>
      <c r="D415" s="154"/>
      <c r="E415" s="154"/>
    </row>
    <row r="416" spans="3:5" ht="15" customHeight="1">
      <c r="C416" s="154"/>
      <c r="D416" s="154"/>
      <c r="E416" s="154"/>
    </row>
    <row r="417" spans="3:5" ht="15" customHeight="1">
      <c r="C417" s="154"/>
      <c r="D417" s="154"/>
      <c r="E417" s="154"/>
    </row>
    <row r="418" spans="3:5" ht="15" customHeight="1">
      <c r="C418" s="154"/>
      <c r="D418" s="154"/>
      <c r="E418" s="154"/>
    </row>
    <row r="419" spans="3:5" ht="15" customHeight="1">
      <c r="C419" s="154"/>
      <c r="D419" s="154"/>
      <c r="E419" s="154"/>
    </row>
    <row r="420" spans="3:5" ht="15" customHeight="1">
      <c r="C420" s="154"/>
      <c r="D420" s="154"/>
      <c r="E420" s="154"/>
    </row>
    <row r="421" spans="3:5" ht="15" customHeight="1">
      <c r="C421" s="154"/>
      <c r="D421" s="154"/>
      <c r="E421" s="154"/>
    </row>
    <row r="422" spans="3:5" ht="15" customHeight="1">
      <c r="C422" s="154"/>
      <c r="D422" s="154"/>
      <c r="E422" s="154"/>
    </row>
    <row r="423" spans="3:5" ht="15" customHeight="1">
      <c r="C423" s="154"/>
      <c r="D423" s="154"/>
      <c r="E423" s="154"/>
    </row>
    <row r="424" spans="3:5" ht="15" customHeight="1">
      <c r="C424" s="154"/>
      <c r="D424" s="154"/>
      <c r="E424" s="154"/>
    </row>
    <row r="425" spans="3:5" ht="15" customHeight="1">
      <c r="C425" s="154"/>
      <c r="D425" s="154"/>
      <c r="E425" s="154"/>
    </row>
    <row r="426" spans="3:5" ht="15" customHeight="1">
      <c r="C426" s="154"/>
      <c r="D426" s="154"/>
      <c r="E426" s="154"/>
    </row>
    <row r="427" spans="3:5" ht="15" customHeight="1">
      <c r="C427" s="154"/>
      <c r="D427" s="154"/>
      <c r="E427" s="154"/>
    </row>
    <row r="428" spans="3:5" ht="15" customHeight="1">
      <c r="C428" s="154"/>
      <c r="D428" s="154"/>
      <c r="E428" s="154"/>
    </row>
    <row r="429" spans="3:5" ht="15" customHeight="1">
      <c r="C429" s="154"/>
      <c r="D429" s="154"/>
      <c r="E429" s="154"/>
    </row>
    <row r="430" spans="3:5" ht="15" customHeight="1">
      <c r="C430" s="154"/>
      <c r="D430" s="154"/>
      <c r="E430" s="154"/>
    </row>
    <row r="431" spans="3:5" ht="15" customHeight="1">
      <c r="C431" s="154"/>
      <c r="D431" s="154"/>
      <c r="E431" s="154"/>
    </row>
    <row r="432" spans="3:5" ht="15" customHeight="1">
      <c r="C432" s="154"/>
      <c r="D432" s="154"/>
      <c r="E432" s="154"/>
    </row>
    <row r="433" spans="3:5" ht="15" customHeight="1">
      <c r="C433" s="154"/>
      <c r="D433" s="154"/>
      <c r="E433" s="154"/>
    </row>
    <row r="434" spans="3:5" ht="15" customHeight="1">
      <c r="C434" s="154"/>
      <c r="D434" s="154"/>
      <c r="E434" s="154"/>
    </row>
    <row r="435" spans="3:5" ht="15" customHeight="1">
      <c r="C435" s="154"/>
      <c r="D435" s="154"/>
      <c r="E435" s="154"/>
    </row>
    <row r="436" spans="3:5" ht="15" customHeight="1">
      <c r="C436" s="154"/>
      <c r="D436" s="154"/>
      <c r="E436" s="154"/>
    </row>
    <row r="437" spans="3:5" ht="15" customHeight="1">
      <c r="C437" s="154"/>
      <c r="D437" s="154"/>
      <c r="E437" s="154"/>
    </row>
    <row r="438" spans="3:5" ht="15" customHeight="1">
      <c r="C438" s="154"/>
      <c r="D438" s="154"/>
      <c r="E438" s="154"/>
    </row>
    <row r="439" spans="3:5" ht="15" customHeight="1">
      <c r="C439" s="154"/>
      <c r="D439" s="154"/>
      <c r="E439" s="154"/>
    </row>
    <row r="440" spans="3:5" ht="15" customHeight="1">
      <c r="C440" s="154"/>
      <c r="D440" s="154"/>
      <c r="E440" s="154"/>
    </row>
    <row r="441" spans="3:5" ht="15" customHeight="1">
      <c r="C441" s="154"/>
      <c r="D441" s="154"/>
      <c r="E441" s="154"/>
    </row>
    <row r="442" spans="3:5" ht="15" customHeight="1">
      <c r="C442" s="154"/>
      <c r="D442" s="154"/>
      <c r="E442" s="154"/>
    </row>
    <row r="443" spans="3:5" ht="15" customHeight="1">
      <c r="C443" s="154"/>
      <c r="D443" s="154"/>
      <c r="E443" s="154"/>
    </row>
    <row r="444" spans="3:5" ht="15" customHeight="1">
      <c r="C444" s="154"/>
      <c r="D444" s="154"/>
      <c r="E444" s="154"/>
    </row>
    <row r="445" spans="3:5" ht="15" customHeight="1">
      <c r="C445" s="154"/>
      <c r="D445" s="154"/>
      <c r="E445" s="154"/>
    </row>
    <row r="446" spans="3:5" ht="15" customHeight="1">
      <c r="C446" s="154"/>
      <c r="D446" s="154"/>
      <c r="E446" s="154"/>
    </row>
    <row r="447" spans="3:5" ht="15" customHeight="1">
      <c r="C447" s="154"/>
      <c r="D447" s="154"/>
      <c r="E447" s="154"/>
    </row>
    <row r="448" spans="3:5" ht="15" customHeight="1">
      <c r="C448" s="154"/>
      <c r="D448" s="154"/>
      <c r="E448" s="154"/>
    </row>
    <row r="449" spans="3:5" ht="15" customHeight="1">
      <c r="C449" s="154"/>
      <c r="D449" s="154"/>
      <c r="E449" s="154"/>
    </row>
    <row r="450" spans="3:5" ht="15" customHeight="1">
      <c r="C450" s="154"/>
      <c r="D450" s="154"/>
      <c r="E450" s="154"/>
    </row>
    <row r="451" spans="3:5" ht="15" customHeight="1">
      <c r="C451" s="154"/>
      <c r="D451" s="154"/>
      <c r="E451" s="154"/>
    </row>
    <row r="452" spans="3:5" ht="15" customHeight="1">
      <c r="C452" s="154"/>
      <c r="D452" s="154"/>
      <c r="E452" s="154"/>
    </row>
    <row r="453" spans="3:5" ht="15" customHeight="1">
      <c r="C453" s="154"/>
      <c r="D453" s="154"/>
      <c r="E453" s="154"/>
    </row>
    <row r="454" spans="3:5" ht="15" customHeight="1">
      <c r="C454" s="154"/>
      <c r="D454" s="154"/>
      <c r="E454" s="154"/>
    </row>
    <row r="455" spans="3:5" ht="15" customHeight="1">
      <c r="C455" s="154"/>
      <c r="D455" s="154"/>
      <c r="E455" s="154"/>
    </row>
    <row r="456" spans="3:5" ht="15" customHeight="1">
      <c r="C456" s="154"/>
      <c r="D456" s="154"/>
      <c r="E456" s="154"/>
    </row>
    <row r="457" spans="3:5" ht="15" customHeight="1">
      <c r="C457" s="154"/>
      <c r="D457" s="154"/>
      <c r="E457" s="154"/>
    </row>
    <row r="458" spans="3:5" ht="15" customHeight="1">
      <c r="C458" s="154"/>
      <c r="D458" s="154"/>
      <c r="E458" s="154"/>
    </row>
    <row r="459" spans="3:5" ht="15" customHeight="1">
      <c r="C459" s="154"/>
      <c r="D459" s="154"/>
      <c r="E459" s="154"/>
    </row>
    <row r="460" spans="3:5" ht="15" customHeight="1">
      <c r="C460" s="154"/>
      <c r="D460" s="154"/>
      <c r="E460" s="154"/>
    </row>
    <row r="461" spans="3:5" ht="15" customHeight="1">
      <c r="C461" s="154"/>
      <c r="D461" s="154"/>
      <c r="E461" s="154"/>
    </row>
    <row r="462" spans="3:5" ht="15" customHeight="1">
      <c r="C462" s="154"/>
      <c r="D462" s="154"/>
      <c r="E462" s="154"/>
    </row>
    <row r="463" spans="3:5" ht="15" customHeight="1">
      <c r="C463" s="154"/>
      <c r="D463" s="154"/>
      <c r="E463" s="154"/>
    </row>
    <row r="464" spans="3:5" ht="15" customHeight="1">
      <c r="C464" s="154"/>
      <c r="D464" s="154"/>
      <c r="E464" s="154"/>
    </row>
    <row r="465" spans="3:5" ht="15" customHeight="1">
      <c r="C465" s="154"/>
      <c r="D465" s="154"/>
      <c r="E465" s="154"/>
    </row>
    <row r="466" spans="3:5" ht="15" customHeight="1">
      <c r="C466" s="154"/>
      <c r="D466" s="154"/>
      <c r="E466" s="154"/>
    </row>
    <row r="467" spans="3:5" ht="15" customHeight="1">
      <c r="C467" s="154"/>
      <c r="D467" s="154"/>
      <c r="E467" s="154"/>
    </row>
    <row r="468" spans="3:5" ht="15" customHeight="1">
      <c r="C468" s="154"/>
      <c r="D468" s="154"/>
      <c r="E468" s="154"/>
    </row>
    <row r="469" spans="3:5" ht="15" customHeight="1">
      <c r="C469" s="154"/>
      <c r="D469" s="154"/>
      <c r="E469" s="154"/>
    </row>
    <row r="470" spans="3:5" ht="15" customHeight="1">
      <c r="C470" s="154"/>
      <c r="D470" s="154"/>
      <c r="E470" s="154"/>
    </row>
    <row r="471" spans="3:5" ht="15" customHeight="1">
      <c r="C471" s="154"/>
      <c r="D471" s="154"/>
      <c r="E471" s="154"/>
    </row>
    <row r="472" spans="3:5" ht="15" customHeight="1">
      <c r="C472" s="154"/>
      <c r="D472" s="154"/>
      <c r="E472" s="154"/>
    </row>
    <row r="473" spans="3:5" ht="15" customHeight="1">
      <c r="C473" s="154"/>
      <c r="D473" s="154"/>
      <c r="E473" s="154"/>
    </row>
    <row r="474" spans="3:5" ht="15" customHeight="1">
      <c r="C474" s="154"/>
      <c r="D474" s="154"/>
      <c r="E474" s="154"/>
    </row>
    <row r="475" spans="3:5" ht="15" customHeight="1">
      <c r="C475" s="154"/>
      <c r="D475" s="154"/>
      <c r="E475" s="154"/>
    </row>
    <row r="476" spans="3:5" ht="15" customHeight="1">
      <c r="C476" s="154"/>
      <c r="D476" s="154"/>
      <c r="E476" s="154"/>
    </row>
    <row r="477" spans="3:5" ht="15" customHeight="1">
      <c r="C477" s="154"/>
      <c r="D477" s="154"/>
      <c r="E477" s="154"/>
    </row>
    <row r="478" spans="3:5" ht="15" customHeight="1">
      <c r="C478" s="154"/>
      <c r="D478" s="154"/>
      <c r="E478" s="154"/>
    </row>
    <row r="479" spans="3:5" ht="15" customHeight="1">
      <c r="C479" s="154"/>
      <c r="D479" s="154"/>
      <c r="E479" s="154"/>
    </row>
    <row r="480" spans="3:5" ht="15" customHeight="1">
      <c r="C480" s="154"/>
      <c r="D480" s="154"/>
      <c r="E480" s="154"/>
    </row>
    <row r="481" spans="3:5" ht="15" customHeight="1">
      <c r="C481" s="154"/>
      <c r="D481" s="154"/>
      <c r="E481" s="154"/>
    </row>
    <row r="482" spans="3:5" ht="15" customHeight="1">
      <c r="C482" s="154"/>
      <c r="D482" s="154"/>
      <c r="E482" s="154"/>
    </row>
    <row r="483" spans="3:5" ht="15" customHeight="1">
      <c r="C483" s="154"/>
      <c r="D483" s="154"/>
      <c r="E483" s="154"/>
    </row>
    <row r="484" spans="3:5" ht="15" customHeight="1">
      <c r="C484" s="154"/>
      <c r="D484" s="154"/>
      <c r="E484" s="154"/>
    </row>
    <row r="485" spans="3:5" ht="15" customHeight="1">
      <c r="C485" s="154"/>
      <c r="D485" s="154"/>
      <c r="E485" s="154"/>
    </row>
    <row r="486" spans="3:5" ht="15" customHeight="1">
      <c r="C486" s="154"/>
      <c r="D486" s="154"/>
      <c r="E486" s="154"/>
    </row>
    <row r="487" spans="3:5" ht="15" customHeight="1">
      <c r="C487" s="154"/>
      <c r="D487" s="154"/>
      <c r="E487" s="154"/>
    </row>
    <row r="488" spans="3:5" ht="15" customHeight="1">
      <c r="C488" s="154"/>
      <c r="D488" s="154"/>
      <c r="E488" s="154"/>
    </row>
    <row r="489" spans="3:5" ht="15" customHeight="1">
      <c r="C489" s="154"/>
      <c r="D489" s="154"/>
      <c r="E489" s="154"/>
    </row>
    <row r="490" spans="3:5" ht="15" customHeight="1">
      <c r="C490" s="154"/>
      <c r="D490" s="154"/>
      <c r="E490" s="154"/>
    </row>
    <row r="491" spans="3:5" ht="15" customHeight="1">
      <c r="C491" s="154"/>
      <c r="D491" s="154"/>
      <c r="E491" s="154"/>
    </row>
    <row r="492" spans="3:5" ht="15" customHeight="1">
      <c r="C492" s="154"/>
      <c r="D492" s="154"/>
      <c r="E492" s="154"/>
    </row>
    <row r="493" spans="3:5" ht="15" customHeight="1">
      <c r="C493" s="154"/>
      <c r="D493" s="154"/>
      <c r="E493" s="154"/>
    </row>
    <row r="494" spans="3:5" ht="15" customHeight="1">
      <c r="C494" s="154"/>
      <c r="D494" s="154"/>
      <c r="E494" s="154"/>
    </row>
    <row r="495" spans="3:5" ht="15" customHeight="1">
      <c r="C495" s="154"/>
      <c r="D495" s="154"/>
      <c r="E495" s="154"/>
    </row>
    <row r="496" spans="3:5" ht="15" customHeight="1">
      <c r="C496" s="154"/>
      <c r="D496" s="154"/>
      <c r="E496" s="154"/>
    </row>
    <row r="497" spans="3:5" ht="15" customHeight="1">
      <c r="C497" s="154"/>
      <c r="D497" s="154"/>
      <c r="E497" s="154"/>
    </row>
    <row r="498" spans="3:5" ht="15" customHeight="1">
      <c r="C498" s="154"/>
      <c r="D498" s="154"/>
      <c r="E498" s="154"/>
    </row>
    <row r="499" spans="3:5" ht="15" customHeight="1">
      <c r="C499" s="154"/>
      <c r="D499" s="154"/>
      <c r="E499" s="154"/>
    </row>
    <row r="500" spans="3:5" ht="15" customHeight="1">
      <c r="C500" s="154"/>
      <c r="D500" s="154"/>
      <c r="E500" s="154"/>
    </row>
    <row r="501" spans="3:5" ht="15" customHeight="1">
      <c r="C501" s="154"/>
      <c r="D501" s="154"/>
      <c r="E501" s="154"/>
    </row>
    <row r="502" spans="3:5" ht="15" customHeight="1">
      <c r="C502" s="154"/>
      <c r="D502" s="154"/>
      <c r="E502" s="154"/>
    </row>
    <row r="503" spans="3:5" ht="15" customHeight="1">
      <c r="C503" s="154"/>
      <c r="D503" s="154"/>
      <c r="E503" s="154"/>
    </row>
    <row r="504" spans="3:5" ht="15" customHeight="1">
      <c r="C504" s="154"/>
      <c r="D504" s="154"/>
      <c r="E504" s="154"/>
    </row>
    <row r="505" spans="3:5" ht="15" customHeight="1">
      <c r="C505" s="154"/>
      <c r="D505" s="154"/>
      <c r="E505" s="154"/>
    </row>
    <row r="506" spans="3:5" ht="15" customHeight="1">
      <c r="C506" s="154"/>
      <c r="D506" s="154"/>
      <c r="E506" s="154"/>
    </row>
    <row r="507" spans="3:5" ht="15" customHeight="1">
      <c r="C507" s="154"/>
      <c r="D507" s="154"/>
      <c r="E507" s="154"/>
    </row>
    <row r="508" spans="3:5" ht="15" customHeight="1">
      <c r="C508" s="154"/>
      <c r="D508" s="154"/>
      <c r="E508" s="154"/>
    </row>
    <row r="509" spans="3:5" ht="15" customHeight="1">
      <c r="C509" s="154"/>
      <c r="D509" s="154"/>
      <c r="E509" s="154"/>
    </row>
    <row r="510" spans="3:5" ht="15" customHeight="1">
      <c r="C510" s="154"/>
      <c r="D510" s="154"/>
      <c r="E510" s="154"/>
    </row>
    <row r="511" spans="3:5" ht="15" customHeight="1">
      <c r="C511" s="154"/>
      <c r="D511" s="154"/>
      <c r="E511" s="154"/>
    </row>
    <row r="512" spans="3:5" ht="15" customHeight="1">
      <c r="C512" s="154"/>
      <c r="D512" s="154"/>
      <c r="E512" s="154"/>
    </row>
    <row r="513" spans="3:5" ht="15" customHeight="1">
      <c r="C513" s="154"/>
      <c r="D513" s="154"/>
      <c r="E513" s="154"/>
    </row>
    <row r="514" spans="3:5" ht="15" customHeight="1">
      <c r="C514" s="154"/>
      <c r="D514" s="154"/>
      <c r="E514" s="154"/>
    </row>
    <row r="515" spans="3:5" ht="15" customHeight="1">
      <c r="C515" s="154"/>
      <c r="D515" s="154"/>
      <c r="E515" s="154"/>
    </row>
    <row r="516" spans="3:5" ht="15" customHeight="1">
      <c r="C516" s="154"/>
      <c r="D516" s="154"/>
      <c r="E516" s="154"/>
    </row>
    <row r="517" spans="3:5" ht="15" customHeight="1">
      <c r="C517" s="154"/>
      <c r="D517" s="154"/>
      <c r="E517" s="154"/>
    </row>
    <row r="518" spans="3:5" ht="15" customHeight="1">
      <c r="C518" s="154"/>
      <c r="D518" s="154"/>
      <c r="E518" s="154"/>
    </row>
    <row r="519" spans="3:5" ht="15" customHeight="1">
      <c r="C519" s="154"/>
      <c r="D519" s="154"/>
      <c r="E519" s="154"/>
    </row>
    <row r="520" spans="3:5" ht="15" customHeight="1">
      <c r="C520" s="154"/>
      <c r="D520" s="154"/>
      <c r="E520" s="154"/>
    </row>
    <row r="521" spans="3:5" ht="15" customHeight="1">
      <c r="C521" s="154"/>
      <c r="D521" s="154"/>
      <c r="E521" s="154"/>
    </row>
    <row r="522" spans="3:5" ht="15" customHeight="1">
      <c r="C522" s="154"/>
      <c r="D522" s="154"/>
      <c r="E522" s="154"/>
    </row>
    <row r="523" spans="3:5" ht="15" customHeight="1">
      <c r="C523" s="154"/>
      <c r="D523" s="154"/>
      <c r="E523" s="154"/>
    </row>
    <row r="524" spans="3:5" ht="15" customHeight="1">
      <c r="C524" s="154"/>
      <c r="D524" s="154"/>
      <c r="E524" s="154"/>
    </row>
    <row r="525" spans="3:5" ht="15" customHeight="1">
      <c r="C525" s="154"/>
      <c r="D525" s="154"/>
      <c r="E525" s="154"/>
    </row>
    <row r="526" spans="3:5" ht="15" customHeight="1">
      <c r="C526" s="154"/>
      <c r="D526" s="154"/>
      <c r="E526" s="154"/>
    </row>
    <row r="527" spans="3:5" ht="15" customHeight="1">
      <c r="C527" s="154"/>
      <c r="D527" s="154"/>
      <c r="E527" s="154"/>
    </row>
    <row r="528" spans="3:5" ht="15" customHeight="1">
      <c r="C528" s="154"/>
      <c r="D528" s="154"/>
      <c r="E528" s="154"/>
    </row>
    <row r="529" spans="3:5" ht="15" customHeight="1">
      <c r="C529" s="154"/>
      <c r="D529" s="154"/>
      <c r="E529" s="154"/>
    </row>
    <row r="530" spans="3:5" ht="15" customHeight="1">
      <c r="C530" s="154"/>
      <c r="D530" s="154"/>
      <c r="E530" s="154"/>
    </row>
    <row r="531" spans="3:5" ht="15" customHeight="1">
      <c r="C531" s="154"/>
      <c r="D531" s="154"/>
      <c r="E531" s="154"/>
    </row>
    <row r="532" spans="3:5" ht="15" customHeight="1">
      <c r="C532" s="154"/>
      <c r="D532" s="154"/>
      <c r="E532" s="154"/>
    </row>
    <row r="533" spans="3:5" ht="15" customHeight="1">
      <c r="C533" s="154"/>
      <c r="D533" s="154"/>
      <c r="E533" s="154"/>
    </row>
    <row r="534" spans="3:5" ht="15" customHeight="1">
      <c r="C534" s="154"/>
      <c r="D534" s="154"/>
      <c r="E534" s="154"/>
    </row>
    <row r="535" spans="3:5" ht="15" customHeight="1">
      <c r="C535" s="154"/>
      <c r="D535" s="154"/>
      <c r="E535" s="154"/>
    </row>
    <row r="536" spans="3:5" ht="15" customHeight="1">
      <c r="C536" s="154"/>
      <c r="D536" s="154"/>
      <c r="E536" s="154"/>
    </row>
    <row r="537" spans="3:5" ht="15" customHeight="1">
      <c r="C537" s="154"/>
      <c r="D537" s="154"/>
      <c r="E537" s="154"/>
    </row>
    <row r="538" spans="3:5" ht="15" customHeight="1">
      <c r="C538" s="154"/>
      <c r="D538" s="154"/>
      <c r="E538" s="154"/>
    </row>
    <row r="539" spans="3:5" ht="15" customHeight="1">
      <c r="C539" s="154"/>
      <c r="D539" s="154"/>
      <c r="E539" s="154"/>
    </row>
    <row r="540" spans="3:5" ht="15" customHeight="1">
      <c r="C540" s="154"/>
      <c r="D540" s="154"/>
      <c r="E540" s="154"/>
    </row>
    <row r="541" spans="3:5" ht="15" customHeight="1">
      <c r="C541" s="154"/>
      <c r="D541" s="154"/>
      <c r="E541" s="154"/>
    </row>
    <row r="542" spans="3:5" ht="15" customHeight="1">
      <c r="C542" s="154"/>
      <c r="D542" s="154"/>
      <c r="E542" s="154"/>
    </row>
    <row r="543" spans="3:5" ht="15" customHeight="1">
      <c r="C543" s="154"/>
      <c r="D543" s="154"/>
      <c r="E543" s="154"/>
    </row>
    <row r="544" spans="3:5" ht="15" customHeight="1">
      <c r="C544" s="154"/>
      <c r="D544" s="154"/>
      <c r="E544" s="154"/>
    </row>
    <row r="545" spans="3:5" ht="15" customHeight="1">
      <c r="C545" s="154"/>
      <c r="D545" s="154"/>
      <c r="E545" s="154"/>
    </row>
    <row r="546" spans="3:5" ht="15" customHeight="1">
      <c r="C546" s="154"/>
      <c r="D546" s="154"/>
      <c r="E546" s="154"/>
    </row>
    <row r="547" spans="3:5" ht="15" customHeight="1">
      <c r="C547" s="154"/>
      <c r="D547" s="154"/>
      <c r="E547" s="154"/>
    </row>
    <row r="548" spans="3:5" ht="15" customHeight="1">
      <c r="C548" s="154"/>
      <c r="D548" s="154"/>
      <c r="E548" s="154"/>
    </row>
    <row r="549" spans="3:5" ht="15" customHeight="1">
      <c r="C549" s="154"/>
      <c r="D549" s="154"/>
      <c r="E549" s="154"/>
    </row>
    <row r="550" spans="3:5" ht="15" customHeight="1">
      <c r="C550" s="154"/>
      <c r="D550" s="154"/>
      <c r="E550" s="154"/>
    </row>
    <row r="551" spans="3:5" ht="15" customHeight="1">
      <c r="C551" s="154"/>
      <c r="D551" s="154"/>
      <c r="E551" s="154"/>
    </row>
    <row r="552" spans="3:5" ht="15" customHeight="1">
      <c r="C552" s="154"/>
      <c r="D552" s="154"/>
      <c r="E552" s="154"/>
    </row>
    <row r="553" spans="3:5" ht="15" customHeight="1">
      <c r="C553" s="154"/>
      <c r="D553" s="154"/>
      <c r="E553" s="154"/>
    </row>
    <row r="554" spans="3:5" ht="15" customHeight="1">
      <c r="C554" s="154"/>
      <c r="D554" s="154"/>
      <c r="E554" s="154"/>
    </row>
    <row r="555" spans="3:5" ht="15" customHeight="1">
      <c r="C555" s="154"/>
      <c r="D555" s="154"/>
      <c r="E555" s="154"/>
    </row>
    <row r="556" spans="3:5" ht="15" customHeight="1">
      <c r="C556" s="154"/>
      <c r="D556" s="154"/>
      <c r="E556" s="154"/>
    </row>
    <row r="557" spans="3:5" ht="15" customHeight="1">
      <c r="C557" s="154"/>
      <c r="D557" s="154"/>
      <c r="E557" s="154"/>
    </row>
    <row r="558" spans="3:5" ht="15" customHeight="1">
      <c r="C558" s="154"/>
      <c r="D558" s="154"/>
      <c r="E558" s="154"/>
    </row>
    <row r="559" spans="3:5" ht="15" customHeight="1">
      <c r="C559" s="154"/>
      <c r="D559" s="154"/>
      <c r="E559" s="154"/>
    </row>
    <row r="560" spans="3:5" ht="15" customHeight="1">
      <c r="C560" s="154"/>
      <c r="D560" s="154"/>
      <c r="E560" s="154"/>
    </row>
    <row r="561" spans="3:5" ht="15" customHeight="1">
      <c r="C561" s="154"/>
      <c r="D561" s="154"/>
      <c r="E561" s="154"/>
    </row>
    <row r="562" spans="3:5" ht="15" customHeight="1">
      <c r="C562" s="154"/>
      <c r="D562" s="154"/>
      <c r="E562" s="154"/>
    </row>
    <row r="563" spans="3:5" ht="15" customHeight="1">
      <c r="C563" s="154"/>
      <c r="D563" s="154"/>
      <c r="E563" s="154"/>
    </row>
    <row r="564" spans="3:5" ht="15" customHeight="1">
      <c r="C564" s="154"/>
      <c r="D564" s="154"/>
      <c r="E564" s="154"/>
    </row>
    <row r="565" spans="3:5" ht="15" customHeight="1">
      <c r="C565" s="154"/>
      <c r="D565" s="154"/>
      <c r="E565" s="154"/>
    </row>
    <row r="566" spans="3:5" ht="15" customHeight="1">
      <c r="C566" s="154"/>
      <c r="D566" s="154"/>
      <c r="E566" s="154"/>
    </row>
    <row r="567" spans="3:5" ht="15" customHeight="1">
      <c r="C567" s="154"/>
      <c r="D567" s="154"/>
      <c r="E567" s="154"/>
    </row>
    <row r="568" spans="3:5" ht="15" customHeight="1">
      <c r="C568" s="154"/>
      <c r="D568" s="154"/>
      <c r="E568" s="154"/>
    </row>
    <row r="569" spans="3:5" ht="15" customHeight="1">
      <c r="C569" s="154"/>
      <c r="D569" s="154"/>
      <c r="E569" s="154"/>
    </row>
    <row r="570" spans="3:5" ht="15" customHeight="1">
      <c r="C570" s="154"/>
      <c r="D570" s="154"/>
      <c r="E570" s="154"/>
    </row>
    <row r="571" spans="3:5" ht="15" customHeight="1">
      <c r="C571" s="154"/>
      <c r="D571" s="154"/>
      <c r="E571" s="154"/>
    </row>
    <row r="572" spans="3:5" ht="15" customHeight="1">
      <c r="C572" s="154"/>
      <c r="D572" s="154"/>
      <c r="E572" s="154"/>
    </row>
    <row r="573" spans="3:5" ht="15" customHeight="1">
      <c r="C573" s="154"/>
      <c r="D573" s="154"/>
      <c r="E573" s="154"/>
    </row>
    <row r="574" spans="3:5" ht="15" customHeight="1">
      <c r="C574" s="154"/>
      <c r="D574" s="154"/>
      <c r="E574" s="154"/>
    </row>
    <row r="575" spans="3:5" ht="15" customHeight="1">
      <c r="C575" s="154"/>
      <c r="D575" s="154"/>
      <c r="E575" s="154"/>
    </row>
    <row r="576" spans="3:5" ht="15" customHeight="1">
      <c r="C576" s="154"/>
      <c r="D576" s="154"/>
      <c r="E576" s="154"/>
    </row>
    <row r="577" spans="3:5" ht="15" customHeight="1">
      <c r="C577" s="154"/>
      <c r="D577" s="154"/>
      <c r="E577" s="154"/>
    </row>
    <row r="578" spans="3:5" ht="15" customHeight="1">
      <c r="C578" s="154"/>
      <c r="D578" s="154"/>
      <c r="E578" s="154"/>
    </row>
    <row r="579" spans="3:5" ht="15" customHeight="1">
      <c r="C579" s="154"/>
      <c r="D579" s="154"/>
      <c r="E579" s="154"/>
    </row>
    <row r="580" spans="3:5" ht="15" customHeight="1">
      <c r="C580" s="154"/>
      <c r="D580" s="154"/>
      <c r="E580" s="154"/>
    </row>
    <row r="581" spans="3:5" ht="15" customHeight="1">
      <c r="C581" s="154"/>
      <c r="D581" s="154"/>
      <c r="E581" s="154"/>
    </row>
    <row r="582" spans="3:5" ht="15" customHeight="1">
      <c r="C582" s="154"/>
      <c r="D582" s="154"/>
      <c r="E582" s="154"/>
    </row>
    <row r="583" spans="3:5" ht="15" customHeight="1">
      <c r="C583" s="154"/>
      <c r="D583" s="154"/>
      <c r="E583" s="154"/>
    </row>
    <row r="584" spans="3:5" ht="15" customHeight="1">
      <c r="C584" s="154"/>
      <c r="D584" s="154"/>
      <c r="E584" s="154"/>
    </row>
    <row r="585" spans="3:5" ht="15" customHeight="1">
      <c r="C585" s="154"/>
      <c r="D585" s="154"/>
      <c r="E585" s="154"/>
    </row>
    <row r="586" spans="3:5" ht="15" customHeight="1">
      <c r="C586" s="154"/>
      <c r="D586" s="154"/>
      <c r="E586" s="154"/>
    </row>
    <row r="587" spans="3:5" ht="15" customHeight="1">
      <c r="C587" s="154"/>
      <c r="D587" s="154"/>
      <c r="E587" s="154"/>
    </row>
    <row r="588" spans="3:5" ht="15" customHeight="1">
      <c r="C588" s="154"/>
      <c r="D588" s="154"/>
      <c r="E588" s="154"/>
    </row>
    <row r="589" spans="3:5" ht="15" customHeight="1">
      <c r="C589" s="154"/>
      <c r="D589" s="154"/>
      <c r="E589" s="154"/>
    </row>
    <row r="590" spans="3:5" ht="15" customHeight="1">
      <c r="C590" s="154"/>
      <c r="D590" s="154"/>
      <c r="E590" s="154"/>
    </row>
    <row r="591" spans="3:5" ht="15" customHeight="1">
      <c r="C591" s="154"/>
      <c r="D591" s="154"/>
      <c r="E591" s="154"/>
    </row>
    <row r="592" spans="3:5" ht="15" customHeight="1">
      <c r="C592" s="154"/>
      <c r="D592" s="154"/>
      <c r="E592" s="154"/>
    </row>
    <row r="593" spans="3:5" ht="15" customHeight="1">
      <c r="C593" s="154"/>
      <c r="D593" s="154"/>
      <c r="E593" s="154"/>
    </row>
    <row r="594" spans="3:5" ht="15" customHeight="1">
      <c r="C594" s="154"/>
      <c r="D594" s="154"/>
      <c r="E594" s="154"/>
    </row>
    <row r="595" spans="3:5" ht="15" customHeight="1">
      <c r="C595" s="154"/>
      <c r="D595" s="154"/>
      <c r="E595" s="154"/>
    </row>
    <row r="596" spans="3:5" ht="15" customHeight="1">
      <c r="C596" s="154"/>
      <c r="D596" s="154"/>
      <c r="E596" s="154"/>
    </row>
    <row r="597" spans="3:5" ht="15" customHeight="1">
      <c r="C597" s="154"/>
      <c r="D597" s="154"/>
      <c r="E597" s="154"/>
    </row>
    <row r="598" spans="3:5" ht="15" customHeight="1">
      <c r="C598" s="154"/>
      <c r="D598" s="154"/>
      <c r="E598" s="154"/>
    </row>
    <row r="599" spans="3:5" ht="15" customHeight="1">
      <c r="C599" s="154"/>
      <c r="D599" s="154"/>
      <c r="E599" s="154"/>
    </row>
    <row r="600" spans="3:5" ht="15" customHeight="1">
      <c r="C600" s="154"/>
      <c r="D600" s="154"/>
      <c r="E600" s="154"/>
    </row>
    <row r="601" spans="3:5" ht="15" customHeight="1">
      <c r="C601" s="154"/>
      <c r="D601" s="154"/>
      <c r="E601" s="154"/>
    </row>
    <row r="602" spans="3:5" ht="15" customHeight="1">
      <c r="C602" s="154"/>
      <c r="D602" s="154"/>
      <c r="E602" s="154"/>
    </row>
    <row r="603" spans="3:5" ht="15" customHeight="1">
      <c r="C603" s="154"/>
      <c r="D603" s="154"/>
      <c r="E603" s="154"/>
    </row>
    <row r="604" spans="3:5" ht="15" customHeight="1">
      <c r="C604" s="154"/>
      <c r="D604" s="154"/>
      <c r="E604" s="154"/>
    </row>
    <row r="605" spans="3:5" ht="15" customHeight="1">
      <c r="C605" s="154"/>
      <c r="D605" s="154"/>
      <c r="E605" s="154"/>
    </row>
    <row r="606" spans="3:5" ht="15" customHeight="1">
      <c r="C606" s="154"/>
      <c r="D606" s="154"/>
      <c r="E606" s="154"/>
    </row>
    <row r="607" spans="3:5" ht="15" customHeight="1">
      <c r="C607" s="154"/>
      <c r="D607" s="154"/>
      <c r="E607" s="154"/>
    </row>
    <row r="608" spans="3:5" ht="15" customHeight="1">
      <c r="C608" s="154"/>
      <c r="D608" s="154"/>
      <c r="E608" s="154"/>
    </row>
    <row r="609" spans="3:5" ht="15" customHeight="1">
      <c r="C609" s="154"/>
      <c r="D609" s="154"/>
      <c r="E609" s="154"/>
    </row>
    <row r="610" spans="3:5" ht="15" customHeight="1">
      <c r="C610" s="154"/>
      <c r="D610" s="154"/>
      <c r="E610" s="154"/>
    </row>
    <row r="611" spans="3:5" ht="15" customHeight="1">
      <c r="C611" s="154"/>
      <c r="D611" s="154"/>
      <c r="E611" s="154"/>
    </row>
    <row r="612" spans="3:5" ht="15" customHeight="1">
      <c r="C612" s="154"/>
      <c r="D612" s="154"/>
      <c r="E612" s="154"/>
    </row>
    <row r="613" spans="3:5" ht="15" customHeight="1">
      <c r="C613" s="154"/>
      <c r="D613" s="154"/>
      <c r="E613" s="154"/>
    </row>
    <row r="614" spans="3:5" ht="15" customHeight="1">
      <c r="C614" s="154"/>
      <c r="D614" s="154"/>
      <c r="E614" s="154"/>
    </row>
    <row r="615" spans="3:5" ht="15" customHeight="1">
      <c r="C615" s="154"/>
      <c r="D615" s="154"/>
      <c r="E615" s="154"/>
    </row>
    <row r="616" spans="3:5" ht="15" customHeight="1">
      <c r="C616" s="154"/>
      <c r="D616" s="154"/>
      <c r="E616" s="154"/>
    </row>
    <row r="617" spans="3:5" ht="15" customHeight="1">
      <c r="C617" s="154"/>
      <c r="D617" s="154"/>
      <c r="E617" s="154"/>
    </row>
    <row r="618" spans="3:5" ht="15" customHeight="1">
      <c r="C618" s="154"/>
      <c r="D618" s="154"/>
      <c r="E618" s="154"/>
    </row>
    <row r="619" spans="3:5" ht="15" customHeight="1">
      <c r="C619" s="154"/>
      <c r="D619" s="154"/>
      <c r="E619" s="154"/>
    </row>
    <row r="620" spans="3:5" ht="15" customHeight="1">
      <c r="C620" s="154"/>
      <c r="D620" s="154"/>
      <c r="E620" s="154"/>
    </row>
    <row r="621" spans="3:5" ht="15" customHeight="1">
      <c r="C621" s="154"/>
      <c r="D621" s="154"/>
      <c r="E621" s="154"/>
    </row>
    <row r="622" spans="3:5" ht="15" customHeight="1">
      <c r="C622" s="154"/>
      <c r="D622" s="154"/>
      <c r="E622" s="154"/>
    </row>
    <row r="623" spans="3:5" ht="15" customHeight="1">
      <c r="C623" s="154"/>
      <c r="D623" s="154"/>
      <c r="E623" s="154"/>
    </row>
    <row r="624" spans="3:5" ht="15" customHeight="1">
      <c r="C624" s="154"/>
      <c r="D624" s="154"/>
      <c r="E624" s="154"/>
    </row>
    <row r="625" spans="3:5" ht="15" customHeight="1">
      <c r="C625" s="154"/>
      <c r="D625" s="154"/>
      <c r="E625" s="154"/>
    </row>
    <row r="626" spans="3:5" ht="15" customHeight="1">
      <c r="C626" s="154"/>
      <c r="D626" s="154"/>
      <c r="E626" s="154"/>
    </row>
    <row r="627" spans="3:5" ht="15" customHeight="1">
      <c r="C627" s="154"/>
      <c r="D627" s="154"/>
      <c r="E627" s="154"/>
    </row>
    <row r="628" spans="3:5" ht="15" customHeight="1">
      <c r="C628" s="154"/>
      <c r="D628" s="154"/>
      <c r="E628" s="154"/>
    </row>
    <row r="629" spans="3:5" ht="15" customHeight="1">
      <c r="C629" s="154"/>
      <c r="D629" s="154"/>
      <c r="E629" s="154"/>
    </row>
    <row r="630" spans="3:5" ht="15" customHeight="1">
      <c r="C630" s="154"/>
      <c r="D630" s="154"/>
      <c r="E630" s="154"/>
    </row>
    <row r="631" spans="3:5" ht="15" customHeight="1">
      <c r="C631" s="154"/>
      <c r="D631" s="154"/>
      <c r="E631" s="154"/>
    </row>
    <row r="632" spans="3:5" ht="15" customHeight="1">
      <c r="C632" s="154"/>
      <c r="D632" s="154"/>
      <c r="E632" s="154"/>
    </row>
    <row r="633" spans="3:5" ht="15" customHeight="1">
      <c r="C633" s="154"/>
      <c r="D633" s="154"/>
      <c r="E633" s="154"/>
    </row>
    <row r="634" spans="3:5" ht="15" customHeight="1">
      <c r="C634" s="154"/>
      <c r="D634" s="154"/>
      <c r="E634" s="154"/>
    </row>
    <row r="635" spans="3:5" ht="15" customHeight="1">
      <c r="C635" s="154"/>
      <c r="D635" s="154"/>
      <c r="E635" s="154"/>
    </row>
    <row r="636" spans="3:5" ht="15" customHeight="1">
      <c r="C636" s="154"/>
      <c r="D636" s="154"/>
      <c r="E636" s="154"/>
    </row>
    <row r="637" spans="3:5" ht="15" customHeight="1">
      <c r="C637" s="154"/>
      <c r="D637" s="154"/>
      <c r="E637" s="154"/>
    </row>
    <row r="638" spans="3:5" ht="15" customHeight="1">
      <c r="C638" s="154"/>
      <c r="D638" s="154"/>
      <c r="E638" s="154"/>
    </row>
    <row r="639" spans="3:5" ht="15" customHeight="1">
      <c r="C639" s="154"/>
      <c r="D639" s="154"/>
      <c r="E639" s="154"/>
    </row>
    <row r="640" spans="3:5" ht="15" customHeight="1">
      <c r="C640" s="154"/>
      <c r="D640" s="154"/>
      <c r="E640" s="154"/>
    </row>
    <row r="641" spans="3:5" ht="15" customHeight="1">
      <c r="C641" s="154"/>
      <c r="D641" s="154"/>
      <c r="E641" s="154"/>
    </row>
    <row r="642" spans="3:5" ht="15" customHeight="1">
      <c r="C642" s="154"/>
      <c r="D642" s="154"/>
      <c r="E642" s="154"/>
    </row>
    <row r="643" spans="3:5" ht="15" customHeight="1">
      <c r="C643" s="154"/>
      <c r="D643" s="154"/>
      <c r="E643" s="154"/>
    </row>
    <row r="644" spans="3:5" ht="15" customHeight="1">
      <c r="C644" s="154"/>
      <c r="D644" s="154"/>
      <c r="E644" s="154"/>
    </row>
    <row r="645" spans="3:5" ht="15" customHeight="1">
      <c r="C645" s="154"/>
      <c r="D645" s="154"/>
      <c r="E645" s="154"/>
    </row>
    <row r="646" spans="3:5" ht="15" customHeight="1">
      <c r="C646" s="154"/>
      <c r="D646" s="154"/>
      <c r="E646" s="154"/>
    </row>
    <row r="647" spans="3:5" ht="15" customHeight="1">
      <c r="C647" s="154"/>
      <c r="D647" s="154"/>
      <c r="E647" s="154"/>
    </row>
    <row r="648" spans="3:5" ht="15" customHeight="1">
      <c r="C648" s="154"/>
      <c r="D648" s="154"/>
      <c r="E648" s="154"/>
    </row>
    <row r="649" spans="3:5" ht="15" customHeight="1">
      <c r="C649" s="154"/>
      <c r="D649" s="154"/>
      <c r="E649" s="154"/>
    </row>
    <row r="650" spans="3:5" ht="15" customHeight="1">
      <c r="C650" s="154"/>
      <c r="D650" s="154"/>
      <c r="E650" s="154"/>
    </row>
    <row r="651" spans="3:5" ht="15" customHeight="1">
      <c r="C651" s="154"/>
      <c r="D651" s="154"/>
      <c r="E651" s="154"/>
    </row>
    <row r="652" spans="3:5" ht="15" customHeight="1">
      <c r="C652" s="154"/>
      <c r="D652" s="154"/>
      <c r="E652" s="154"/>
    </row>
    <row r="653" spans="3:5" ht="15" customHeight="1">
      <c r="C653" s="154"/>
      <c r="D653" s="154"/>
      <c r="E653" s="154"/>
    </row>
    <row r="654" spans="3:5" ht="15" customHeight="1">
      <c r="C654" s="154"/>
      <c r="D654" s="154"/>
      <c r="E654" s="154"/>
    </row>
    <row r="655" spans="3:5" ht="15" customHeight="1">
      <c r="C655" s="154"/>
      <c r="D655" s="154"/>
      <c r="E655" s="154"/>
    </row>
    <row r="656" spans="3:5" ht="15" customHeight="1">
      <c r="C656" s="154"/>
      <c r="D656" s="154"/>
      <c r="E656" s="154"/>
    </row>
    <row r="657" spans="3:5" ht="15" customHeight="1">
      <c r="C657" s="154"/>
      <c r="D657" s="154"/>
      <c r="E657" s="154"/>
    </row>
    <row r="658" spans="3:5" ht="15" customHeight="1">
      <c r="C658" s="154"/>
      <c r="D658" s="154"/>
      <c r="E658" s="154"/>
    </row>
    <row r="659" spans="3:5" ht="15" customHeight="1">
      <c r="C659" s="154"/>
      <c r="D659" s="154"/>
      <c r="E659" s="154"/>
    </row>
    <row r="660" spans="3:5" ht="15" customHeight="1">
      <c r="C660" s="154"/>
      <c r="D660" s="154"/>
      <c r="E660" s="154"/>
    </row>
    <row r="661" spans="3:5" ht="15" customHeight="1">
      <c r="C661" s="154"/>
      <c r="D661" s="154"/>
      <c r="E661" s="154"/>
    </row>
    <row r="662" spans="3:5" ht="15" customHeight="1">
      <c r="C662" s="154"/>
      <c r="D662" s="154"/>
      <c r="E662" s="154"/>
    </row>
    <row r="663" spans="3:5" ht="15" customHeight="1">
      <c r="C663" s="154"/>
      <c r="D663" s="154"/>
      <c r="E663" s="154"/>
    </row>
    <row r="664" spans="3:5" ht="15" customHeight="1">
      <c r="C664" s="154"/>
      <c r="D664" s="154"/>
      <c r="E664" s="154"/>
    </row>
    <row r="665" spans="3:5" ht="15" customHeight="1">
      <c r="C665" s="154"/>
      <c r="D665" s="154"/>
      <c r="E665" s="154"/>
    </row>
    <row r="666" spans="3:5" ht="15" customHeight="1">
      <c r="C666" s="154"/>
      <c r="D666" s="154"/>
      <c r="E666" s="154"/>
    </row>
    <row r="667" spans="3:5" ht="15" customHeight="1">
      <c r="C667" s="154"/>
      <c r="D667" s="154"/>
      <c r="E667" s="154"/>
    </row>
    <row r="668" spans="3:5" ht="15" customHeight="1">
      <c r="C668" s="154"/>
      <c r="D668" s="154"/>
      <c r="E668" s="154"/>
    </row>
    <row r="669" spans="3:5" ht="15" customHeight="1">
      <c r="C669" s="154"/>
      <c r="D669" s="154"/>
      <c r="E669" s="154"/>
    </row>
    <row r="670" spans="3:5" ht="15" customHeight="1">
      <c r="C670" s="154"/>
      <c r="D670" s="154"/>
      <c r="E670" s="154"/>
    </row>
    <row r="671" spans="3:5" ht="15" customHeight="1">
      <c r="C671" s="154"/>
      <c r="D671" s="154"/>
      <c r="E671" s="154"/>
    </row>
    <row r="672" spans="3:5" ht="15" customHeight="1">
      <c r="C672" s="154"/>
      <c r="D672" s="154"/>
      <c r="E672" s="154"/>
    </row>
    <row r="673" spans="3:5" ht="15" customHeight="1">
      <c r="C673" s="154"/>
      <c r="D673" s="154"/>
      <c r="E673" s="154"/>
    </row>
    <row r="674" spans="3:5" ht="15" customHeight="1">
      <c r="C674" s="154"/>
      <c r="D674" s="154"/>
      <c r="E674" s="154"/>
    </row>
    <row r="675" spans="3:5" ht="15" customHeight="1">
      <c r="C675" s="154"/>
      <c r="D675" s="154"/>
      <c r="E675" s="154"/>
    </row>
    <row r="676" spans="3:5" ht="15" customHeight="1">
      <c r="C676" s="154"/>
      <c r="D676" s="154"/>
      <c r="E676" s="154"/>
    </row>
    <row r="677" spans="3:5" ht="15" customHeight="1">
      <c r="C677" s="154"/>
      <c r="D677" s="154"/>
      <c r="E677" s="154"/>
    </row>
    <row r="678" spans="3:5" ht="15" customHeight="1">
      <c r="C678" s="154"/>
      <c r="D678" s="154"/>
      <c r="E678" s="154"/>
    </row>
    <row r="679" spans="3:5" ht="15" customHeight="1">
      <c r="C679" s="154"/>
      <c r="D679" s="154"/>
      <c r="E679" s="154"/>
    </row>
    <row r="680" spans="3:5" ht="15" customHeight="1">
      <c r="C680" s="154"/>
      <c r="D680" s="154"/>
      <c r="E680" s="154"/>
    </row>
    <row r="681" spans="3:5" ht="15" customHeight="1">
      <c r="C681" s="154"/>
      <c r="D681" s="154"/>
      <c r="E681" s="154"/>
    </row>
    <row r="682" spans="3:5" ht="15" customHeight="1">
      <c r="C682" s="154"/>
      <c r="D682" s="154"/>
      <c r="E682" s="154"/>
    </row>
    <row r="683" spans="3:5" ht="15" customHeight="1">
      <c r="C683" s="154"/>
      <c r="D683" s="154"/>
      <c r="E683" s="154"/>
    </row>
    <row r="684" spans="3:5" ht="15" customHeight="1">
      <c r="C684" s="154"/>
      <c r="D684" s="154"/>
      <c r="E684" s="154"/>
    </row>
    <row r="685" spans="3:5" ht="15" customHeight="1">
      <c r="C685" s="154"/>
      <c r="D685" s="154"/>
      <c r="E685" s="154"/>
    </row>
    <row r="686" spans="3:5" ht="15" customHeight="1">
      <c r="C686" s="154"/>
      <c r="D686" s="154"/>
      <c r="E686" s="154"/>
    </row>
    <row r="687" spans="3:5" ht="15" customHeight="1">
      <c r="C687" s="154"/>
      <c r="D687" s="154"/>
      <c r="E687" s="154"/>
    </row>
    <row r="688" spans="3:5" ht="15" customHeight="1">
      <c r="C688" s="154"/>
      <c r="D688" s="154"/>
      <c r="E688" s="154"/>
    </row>
    <row r="689" spans="3:5" ht="15" customHeight="1">
      <c r="C689" s="154"/>
      <c r="D689" s="154"/>
      <c r="E689" s="154"/>
    </row>
    <row r="690" spans="3:5" ht="15" customHeight="1">
      <c r="C690" s="154"/>
      <c r="D690" s="154"/>
      <c r="E690" s="154"/>
    </row>
    <row r="691" spans="3:5" ht="15" customHeight="1">
      <c r="C691" s="154"/>
      <c r="D691" s="154"/>
      <c r="E691" s="154"/>
    </row>
    <row r="692" spans="3:5" ht="15" customHeight="1">
      <c r="C692" s="154"/>
      <c r="D692" s="154"/>
      <c r="E692" s="154"/>
    </row>
    <row r="693" spans="3:5" ht="15" customHeight="1">
      <c r="C693" s="154"/>
      <c r="D693" s="154"/>
      <c r="E693" s="154"/>
    </row>
    <row r="694" spans="3:5" ht="15" customHeight="1">
      <c r="C694" s="154"/>
      <c r="D694" s="154"/>
      <c r="E694" s="154"/>
    </row>
    <row r="695" spans="3:5" ht="15" customHeight="1">
      <c r="C695" s="154"/>
      <c r="D695" s="154"/>
      <c r="E695" s="154"/>
    </row>
    <row r="696" spans="3:5" ht="15" customHeight="1">
      <c r="C696" s="154"/>
      <c r="D696" s="154"/>
      <c r="E696" s="154"/>
    </row>
    <row r="697" spans="3:5" ht="15" customHeight="1">
      <c r="C697" s="154"/>
      <c r="D697" s="154"/>
      <c r="E697" s="154"/>
    </row>
    <row r="698" spans="3:5" ht="15" customHeight="1">
      <c r="C698" s="154"/>
      <c r="D698" s="154"/>
      <c r="E698" s="154"/>
    </row>
    <row r="699" spans="3:5" ht="15" customHeight="1">
      <c r="C699" s="154"/>
      <c r="D699" s="154"/>
      <c r="E699" s="154"/>
    </row>
    <row r="700" spans="3:5" ht="15" customHeight="1">
      <c r="C700" s="154"/>
      <c r="D700" s="154"/>
      <c r="E700" s="154"/>
    </row>
    <row r="701" spans="3:5" ht="15" customHeight="1">
      <c r="C701" s="154"/>
      <c r="D701" s="154"/>
      <c r="E701" s="154"/>
    </row>
    <row r="702" spans="3:5" ht="15" customHeight="1">
      <c r="C702" s="154"/>
      <c r="D702" s="154"/>
      <c r="E702" s="154"/>
    </row>
    <row r="703" spans="3:5" ht="15" customHeight="1">
      <c r="C703" s="154"/>
      <c r="D703" s="154"/>
      <c r="E703" s="154"/>
    </row>
    <row r="704" spans="3:5" ht="15" customHeight="1">
      <c r="C704" s="154"/>
      <c r="D704" s="154"/>
      <c r="E704" s="154"/>
    </row>
    <row r="705" spans="3:5" ht="15" customHeight="1">
      <c r="C705" s="154"/>
      <c r="D705" s="154"/>
      <c r="E705" s="154"/>
    </row>
    <row r="706" spans="3:5" ht="15" customHeight="1">
      <c r="C706" s="154"/>
      <c r="D706" s="154"/>
      <c r="E706" s="154"/>
    </row>
    <row r="707" spans="3:5" ht="15" customHeight="1">
      <c r="C707" s="154"/>
      <c r="D707" s="154"/>
      <c r="E707" s="154"/>
    </row>
    <row r="708" spans="3:5" ht="15" customHeight="1">
      <c r="C708" s="154"/>
      <c r="D708" s="154"/>
      <c r="E708" s="154"/>
    </row>
    <row r="709" spans="3:5" ht="15" customHeight="1">
      <c r="C709" s="154"/>
      <c r="D709" s="154"/>
      <c r="E709" s="154"/>
    </row>
    <row r="710" spans="3:5" ht="15" customHeight="1">
      <c r="C710" s="154"/>
      <c r="D710" s="154"/>
      <c r="E710" s="154"/>
    </row>
    <row r="711" spans="3:5" ht="15" customHeight="1">
      <c r="C711" s="154"/>
      <c r="D711" s="154"/>
      <c r="E711" s="154"/>
    </row>
    <row r="712" spans="3:5" ht="15" customHeight="1">
      <c r="C712" s="154"/>
      <c r="D712" s="154"/>
      <c r="E712" s="154"/>
    </row>
    <row r="713" spans="3:5" ht="15" customHeight="1">
      <c r="C713" s="154"/>
      <c r="D713" s="154"/>
      <c r="E713" s="154"/>
    </row>
    <row r="714" spans="3:5" ht="15" customHeight="1">
      <c r="C714" s="154"/>
      <c r="D714" s="154"/>
      <c r="E714" s="154"/>
    </row>
    <row r="715" spans="3:5" ht="15" customHeight="1">
      <c r="C715" s="154"/>
      <c r="D715" s="154"/>
      <c r="E715" s="154"/>
    </row>
    <row r="716" spans="3:5" ht="15" customHeight="1">
      <c r="C716" s="154"/>
      <c r="D716" s="154"/>
      <c r="E716" s="154"/>
    </row>
    <row r="717" spans="3:5" ht="15" customHeight="1">
      <c r="C717" s="154"/>
      <c r="D717" s="154"/>
      <c r="E717" s="154"/>
    </row>
    <row r="718" spans="3:5" ht="15" customHeight="1">
      <c r="C718" s="154"/>
      <c r="D718" s="154"/>
      <c r="E718" s="154"/>
    </row>
    <row r="719" spans="3:5" ht="15" customHeight="1">
      <c r="C719" s="154"/>
      <c r="D719" s="154"/>
      <c r="E719" s="154"/>
    </row>
    <row r="720" spans="3:5" ht="15" customHeight="1">
      <c r="C720" s="154"/>
      <c r="D720" s="154"/>
      <c r="E720" s="154"/>
    </row>
    <row r="721" spans="3:5" ht="15" customHeight="1">
      <c r="C721" s="154"/>
      <c r="D721" s="154"/>
      <c r="E721" s="154"/>
    </row>
    <row r="722" spans="3:5" ht="15" customHeight="1">
      <c r="C722" s="154"/>
      <c r="D722" s="154"/>
      <c r="E722" s="154"/>
    </row>
    <row r="723" spans="3:5" ht="15" customHeight="1">
      <c r="C723" s="154"/>
      <c r="D723" s="154"/>
      <c r="E723" s="154"/>
    </row>
    <row r="724" spans="3:5" ht="15" customHeight="1">
      <c r="C724" s="154"/>
      <c r="D724" s="154"/>
      <c r="E724" s="154"/>
    </row>
    <row r="725" spans="3:5" ht="15" customHeight="1">
      <c r="C725" s="154"/>
      <c r="D725" s="154"/>
      <c r="E725" s="154"/>
    </row>
    <row r="726" spans="3:5" ht="15" customHeight="1">
      <c r="C726" s="154"/>
      <c r="D726" s="154"/>
      <c r="E726" s="154"/>
    </row>
    <row r="727" spans="3:5" ht="15" customHeight="1">
      <c r="C727" s="154"/>
      <c r="D727" s="154"/>
      <c r="E727" s="154"/>
    </row>
    <row r="728" spans="3:5" ht="15" customHeight="1">
      <c r="C728" s="154"/>
      <c r="D728" s="154"/>
      <c r="E728" s="154"/>
    </row>
    <row r="729" spans="3:5" ht="15" customHeight="1">
      <c r="C729" s="154"/>
      <c r="D729" s="154"/>
      <c r="E729" s="154"/>
    </row>
    <row r="730" spans="3:5" ht="15" customHeight="1">
      <c r="C730" s="154"/>
      <c r="D730" s="154"/>
      <c r="E730" s="154"/>
    </row>
    <row r="731" spans="3:5" ht="15" customHeight="1">
      <c r="C731" s="154"/>
      <c r="D731" s="154"/>
      <c r="E731" s="154"/>
    </row>
    <row r="732" spans="3:5" ht="15" customHeight="1">
      <c r="C732" s="154"/>
      <c r="D732" s="154"/>
      <c r="E732" s="154"/>
    </row>
    <row r="733" spans="3:5" ht="15" customHeight="1">
      <c r="C733" s="154"/>
      <c r="D733" s="154"/>
      <c r="E733" s="154"/>
    </row>
    <row r="734" spans="3:5" ht="15" customHeight="1">
      <c r="C734" s="154"/>
      <c r="D734" s="154"/>
      <c r="E734" s="154"/>
    </row>
    <row r="735" spans="3:5" ht="15" customHeight="1">
      <c r="C735" s="154"/>
      <c r="D735" s="154"/>
      <c r="E735" s="154"/>
    </row>
    <row r="736" spans="3:5" ht="15" customHeight="1">
      <c r="C736" s="154"/>
      <c r="D736" s="154"/>
      <c r="E736" s="154"/>
    </row>
    <row r="737" spans="3:5" ht="15" customHeight="1">
      <c r="C737" s="154"/>
      <c r="D737" s="154"/>
      <c r="E737" s="154"/>
    </row>
    <row r="738" spans="3:5" ht="15" customHeight="1">
      <c r="C738" s="154"/>
      <c r="D738" s="154"/>
      <c r="E738" s="154"/>
    </row>
    <row r="739" spans="3:5" ht="15" customHeight="1">
      <c r="C739" s="154"/>
      <c r="D739" s="154"/>
      <c r="E739" s="154"/>
    </row>
    <row r="740" spans="3:5" ht="15" customHeight="1">
      <c r="C740" s="154"/>
      <c r="D740" s="154"/>
      <c r="E740" s="154"/>
    </row>
    <row r="741" spans="3:5" ht="15" customHeight="1">
      <c r="C741" s="154"/>
      <c r="D741" s="154"/>
      <c r="E741" s="154"/>
    </row>
    <row r="742" spans="3:5" ht="15" customHeight="1">
      <c r="C742" s="154"/>
      <c r="D742" s="154"/>
      <c r="E742" s="154"/>
    </row>
    <row r="743" spans="3:5" ht="15" customHeight="1">
      <c r="C743" s="154"/>
      <c r="D743" s="154"/>
      <c r="E743" s="154"/>
    </row>
    <row r="744" spans="3:5" ht="15" customHeight="1">
      <c r="C744" s="154"/>
      <c r="D744" s="154"/>
      <c r="E744" s="154"/>
    </row>
    <row r="745" spans="3:5" ht="15" customHeight="1">
      <c r="C745" s="154"/>
      <c r="D745" s="154"/>
      <c r="E745" s="154"/>
    </row>
    <row r="746" spans="3:5" ht="15" customHeight="1">
      <c r="C746" s="154"/>
      <c r="D746" s="154"/>
      <c r="E746" s="154"/>
    </row>
    <row r="747" spans="3:5" ht="15" customHeight="1">
      <c r="C747" s="154"/>
      <c r="D747" s="154"/>
      <c r="E747" s="154"/>
    </row>
    <row r="748" spans="3:5" ht="15" customHeight="1">
      <c r="C748" s="154"/>
      <c r="D748" s="154"/>
      <c r="E748" s="154"/>
    </row>
    <row r="749" spans="3:5" ht="15" customHeight="1">
      <c r="C749" s="154"/>
      <c r="D749" s="154"/>
      <c r="E749" s="154"/>
    </row>
    <row r="750" spans="3:5" ht="15" customHeight="1">
      <c r="C750" s="154"/>
      <c r="D750" s="154"/>
      <c r="E750" s="154"/>
    </row>
    <row r="751" spans="3:5" ht="15" customHeight="1">
      <c r="C751" s="154"/>
      <c r="D751" s="154"/>
      <c r="E751" s="154"/>
    </row>
    <row r="752" spans="3:5" ht="15" customHeight="1">
      <c r="C752" s="154"/>
      <c r="D752" s="154"/>
      <c r="E752" s="154"/>
    </row>
    <row r="753" spans="3:5" ht="15" customHeight="1">
      <c r="C753" s="154"/>
      <c r="D753" s="154"/>
      <c r="E753" s="154"/>
    </row>
    <row r="754" spans="3:5" ht="15" customHeight="1">
      <c r="C754" s="154"/>
      <c r="D754" s="154"/>
      <c r="E754" s="154"/>
    </row>
    <row r="755" spans="3:5" ht="15" customHeight="1">
      <c r="C755" s="154"/>
      <c r="D755" s="154"/>
      <c r="E755" s="154"/>
    </row>
    <row r="756" spans="3:5" ht="15" customHeight="1">
      <c r="C756" s="154"/>
      <c r="D756" s="154"/>
      <c r="E756" s="154"/>
    </row>
    <row r="757" spans="3:5" ht="15" customHeight="1">
      <c r="C757" s="154"/>
      <c r="D757" s="154"/>
      <c r="E757" s="154"/>
    </row>
    <row r="758" spans="3:5" ht="15" customHeight="1">
      <c r="C758" s="154"/>
      <c r="D758" s="154"/>
      <c r="E758" s="154"/>
    </row>
    <row r="759" spans="3:5" ht="15" customHeight="1">
      <c r="C759" s="154"/>
      <c r="D759" s="154"/>
      <c r="E759" s="154"/>
    </row>
    <row r="760" spans="3:5" ht="15" customHeight="1">
      <c r="C760" s="154"/>
      <c r="D760" s="154"/>
      <c r="E760" s="154"/>
    </row>
    <row r="761" spans="3:5" ht="15" customHeight="1">
      <c r="C761" s="154"/>
      <c r="D761" s="154"/>
      <c r="E761" s="154"/>
    </row>
    <row r="762" spans="3:5" ht="15" customHeight="1">
      <c r="C762" s="154"/>
      <c r="D762" s="154"/>
      <c r="E762" s="154"/>
    </row>
    <row r="763" spans="3:5" ht="15" customHeight="1">
      <c r="C763" s="154"/>
      <c r="D763" s="154"/>
      <c r="E763" s="154"/>
    </row>
    <row r="764" spans="3:5" ht="15" customHeight="1">
      <c r="C764" s="154"/>
      <c r="D764" s="154"/>
      <c r="E764" s="154"/>
    </row>
    <row r="765" spans="3:5" ht="15" customHeight="1">
      <c r="C765" s="154"/>
      <c r="D765" s="154"/>
      <c r="E765" s="154"/>
    </row>
    <row r="766" spans="3:5" ht="15" customHeight="1">
      <c r="C766" s="154"/>
      <c r="D766" s="154"/>
      <c r="E766" s="154"/>
    </row>
    <row r="767" spans="3:5" ht="15" customHeight="1">
      <c r="C767" s="154"/>
      <c r="D767" s="154"/>
      <c r="E767" s="154"/>
    </row>
    <row r="768" spans="3:5" ht="15" customHeight="1">
      <c r="C768" s="154"/>
      <c r="D768" s="154"/>
      <c r="E768" s="154"/>
    </row>
    <row r="769" spans="3:5" ht="15" customHeight="1">
      <c r="C769" s="154"/>
      <c r="D769" s="154"/>
      <c r="E769" s="154"/>
    </row>
    <row r="770" spans="3:5" ht="15" customHeight="1">
      <c r="C770" s="154"/>
      <c r="D770" s="154"/>
      <c r="E770" s="154"/>
    </row>
    <row r="771" spans="3:5" ht="15" customHeight="1">
      <c r="C771" s="154"/>
      <c r="D771" s="154"/>
      <c r="E771" s="154"/>
    </row>
    <row r="772" spans="3:5" ht="15" customHeight="1">
      <c r="C772" s="154"/>
      <c r="D772" s="154"/>
      <c r="E772" s="154"/>
    </row>
    <row r="773" spans="3:5" ht="15" customHeight="1">
      <c r="C773" s="154"/>
      <c r="D773" s="154"/>
      <c r="E773" s="154"/>
    </row>
    <row r="774" spans="3:5" ht="15" customHeight="1">
      <c r="C774" s="154"/>
      <c r="D774" s="154"/>
      <c r="E774" s="154"/>
    </row>
    <row r="775" spans="3:5" ht="15" customHeight="1">
      <c r="C775" s="154"/>
      <c r="D775" s="154"/>
      <c r="E775" s="154"/>
    </row>
    <row r="776" spans="3:5" ht="15" customHeight="1">
      <c r="C776" s="154"/>
      <c r="D776" s="154"/>
      <c r="E776" s="154"/>
    </row>
    <row r="777" spans="3:5" ht="15" customHeight="1">
      <c r="C777" s="154"/>
      <c r="D777" s="154"/>
      <c r="E777" s="154"/>
    </row>
    <row r="778" spans="3:5" ht="15" customHeight="1">
      <c r="C778" s="154"/>
      <c r="D778" s="154"/>
      <c r="E778" s="154"/>
    </row>
    <row r="779" spans="3:5" ht="15" customHeight="1">
      <c r="C779" s="154"/>
      <c r="D779" s="154"/>
      <c r="E779" s="154"/>
    </row>
    <row r="780" spans="3:5" ht="15" customHeight="1">
      <c r="C780" s="154"/>
      <c r="D780" s="154"/>
      <c r="E780" s="154"/>
    </row>
    <row r="781" spans="3:5" ht="15" customHeight="1">
      <c r="C781" s="154"/>
      <c r="D781" s="154"/>
      <c r="E781" s="154"/>
    </row>
    <row r="782" spans="3:5" ht="15" customHeight="1">
      <c r="C782" s="154"/>
      <c r="D782" s="154"/>
      <c r="E782" s="154"/>
    </row>
    <row r="783" spans="3:5" ht="15" customHeight="1">
      <c r="C783" s="154"/>
      <c r="D783" s="154"/>
      <c r="E783" s="154"/>
    </row>
    <row r="784" spans="3:5" ht="15" customHeight="1">
      <c r="C784" s="154"/>
      <c r="D784" s="154"/>
      <c r="E784" s="154"/>
    </row>
    <row r="785" spans="3:5" ht="15" customHeight="1">
      <c r="C785" s="154"/>
      <c r="D785" s="154"/>
      <c r="E785" s="154"/>
    </row>
    <row r="786" spans="3:5" ht="15" customHeight="1">
      <c r="C786" s="154"/>
      <c r="D786" s="154"/>
      <c r="E786" s="154"/>
    </row>
    <row r="787" spans="3:5" ht="15" customHeight="1">
      <c r="C787" s="154"/>
      <c r="D787" s="154"/>
      <c r="E787" s="154"/>
    </row>
    <row r="788" spans="3:5" ht="15" customHeight="1">
      <c r="C788" s="154"/>
      <c r="D788" s="154"/>
      <c r="E788" s="154"/>
    </row>
    <row r="789" spans="3:5" ht="15" customHeight="1">
      <c r="C789" s="154"/>
      <c r="D789" s="154"/>
      <c r="E789" s="154"/>
    </row>
    <row r="790" spans="3:5" ht="15" customHeight="1">
      <c r="C790" s="154"/>
      <c r="D790" s="154"/>
      <c r="E790" s="154"/>
    </row>
    <row r="791" spans="3:5" ht="15" customHeight="1">
      <c r="C791" s="154"/>
      <c r="D791" s="154"/>
      <c r="E791" s="154"/>
    </row>
    <row r="792" spans="3:5" ht="15" customHeight="1">
      <c r="C792" s="154"/>
      <c r="D792" s="154"/>
      <c r="E792" s="154"/>
    </row>
    <row r="793" spans="3:5" ht="15" customHeight="1">
      <c r="C793" s="154"/>
      <c r="D793" s="154"/>
      <c r="E793" s="154"/>
    </row>
    <row r="794" spans="3:5" ht="15" customHeight="1">
      <c r="C794" s="154"/>
      <c r="D794" s="154"/>
      <c r="E794" s="154"/>
    </row>
    <row r="795" spans="3:5" ht="15" customHeight="1">
      <c r="C795" s="154"/>
      <c r="D795" s="154"/>
      <c r="E795" s="154"/>
    </row>
    <row r="796" spans="3:5" ht="15" customHeight="1">
      <c r="C796" s="154"/>
      <c r="D796" s="154"/>
      <c r="E796" s="154"/>
    </row>
    <row r="797" spans="3:5" ht="15" customHeight="1">
      <c r="C797" s="154"/>
      <c r="D797" s="154"/>
      <c r="E797" s="154"/>
    </row>
    <row r="798" spans="3:5" ht="15" customHeight="1">
      <c r="C798" s="154"/>
      <c r="D798" s="154"/>
      <c r="E798" s="154"/>
    </row>
    <row r="799" spans="3:5" ht="15" customHeight="1">
      <c r="C799" s="154"/>
      <c r="D799" s="154"/>
      <c r="E799" s="154"/>
    </row>
    <row r="800" spans="3:5" ht="15" customHeight="1">
      <c r="C800" s="154"/>
      <c r="D800" s="154"/>
      <c r="E800" s="154"/>
    </row>
    <row r="801" spans="3:5" ht="15" customHeight="1">
      <c r="C801" s="154"/>
      <c r="D801" s="154"/>
      <c r="E801" s="154"/>
    </row>
    <row r="802" spans="3:5" ht="15" customHeight="1">
      <c r="C802" s="154"/>
      <c r="D802" s="154"/>
      <c r="E802" s="154"/>
    </row>
    <row r="803" spans="3:5" ht="15" customHeight="1">
      <c r="C803" s="154"/>
      <c r="D803" s="154"/>
      <c r="E803" s="154"/>
    </row>
    <row r="804" spans="3:5" ht="15" customHeight="1">
      <c r="C804" s="154"/>
      <c r="D804" s="154"/>
      <c r="E804" s="154"/>
    </row>
    <row r="805" spans="3:5" ht="15" customHeight="1">
      <c r="C805" s="154"/>
      <c r="D805" s="154"/>
      <c r="E805" s="154"/>
    </row>
    <row r="806" spans="3:5" ht="15" customHeight="1">
      <c r="C806" s="154"/>
      <c r="D806" s="154"/>
      <c r="E806" s="154"/>
    </row>
    <row r="807" spans="3:5" ht="15" customHeight="1">
      <c r="C807" s="154"/>
      <c r="D807" s="154"/>
      <c r="E807" s="154"/>
    </row>
    <row r="808" spans="3:5" ht="15" customHeight="1">
      <c r="C808" s="154"/>
      <c r="D808" s="154"/>
      <c r="E808" s="154"/>
    </row>
    <row r="809" spans="3:5" ht="15" customHeight="1">
      <c r="C809" s="154"/>
      <c r="D809" s="154"/>
      <c r="E809" s="154"/>
    </row>
    <row r="810" spans="3:5" ht="15" customHeight="1">
      <c r="C810" s="154"/>
      <c r="D810" s="154"/>
      <c r="E810" s="154"/>
    </row>
    <row r="811" spans="3:5" ht="15" customHeight="1">
      <c r="C811" s="154"/>
      <c r="D811" s="154"/>
      <c r="E811" s="154"/>
    </row>
    <row r="812" spans="3:5" ht="15" customHeight="1">
      <c r="C812" s="154"/>
      <c r="D812" s="154"/>
      <c r="E812" s="154"/>
    </row>
    <row r="813" spans="3:5" ht="15" customHeight="1">
      <c r="C813" s="154"/>
      <c r="D813" s="154"/>
      <c r="E813" s="154"/>
    </row>
    <row r="814" spans="3:5" ht="15" customHeight="1">
      <c r="C814" s="154"/>
      <c r="D814" s="154"/>
      <c r="E814" s="154"/>
    </row>
    <row r="815" spans="3:5" ht="15" customHeight="1">
      <c r="C815" s="154"/>
      <c r="D815" s="154"/>
      <c r="E815" s="154"/>
    </row>
    <row r="816" spans="3:5" ht="15" customHeight="1">
      <c r="C816" s="154"/>
      <c r="D816" s="154"/>
      <c r="E816" s="154"/>
    </row>
    <row r="817" spans="3:5" ht="15" customHeight="1">
      <c r="C817" s="154"/>
      <c r="D817" s="154"/>
      <c r="E817" s="154"/>
    </row>
    <row r="818" spans="3:5" ht="15" customHeight="1">
      <c r="C818" s="154"/>
      <c r="D818" s="154"/>
      <c r="E818" s="154"/>
    </row>
    <row r="819" spans="3:5" ht="15" customHeight="1">
      <c r="C819" s="154"/>
      <c r="D819" s="154"/>
      <c r="E819" s="154"/>
    </row>
    <row r="820" spans="3:5" ht="15" customHeight="1">
      <c r="C820" s="154"/>
      <c r="D820" s="154"/>
      <c r="E820" s="154"/>
    </row>
    <row r="821" spans="3:5" ht="15" customHeight="1">
      <c r="C821" s="154"/>
      <c r="D821" s="154"/>
      <c r="E821" s="154"/>
    </row>
    <row r="822" spans="3:5" ht="15" customHeight="1">
      <c r="C822" s="154"/>
      <c r="D822" s="154"/>
      <c r="E822" s="154"/>
    </row>
    <row r="823" spans="3:5" ht="15" customHeight="1">
      <c r="C823" s="154"/>
      <c r="D823" s="154"/>
      <c r="E823" s="154"/>
    </row>
    <row r="824" spans="3:5" ht="15" customHeight="1">
      <c r="C824" s="154"/>
      <c r="D824" s="154"/>
      <c r="E824" s="154"/>
    </row>
    <row r="825" spans="3:5" ht="15" customHeight="1">
      <c r="C825" s="154"/>
      <c r="D825" s="154"/>
      <c r="E825" s="154"/>
    </row>
    <row r="826" spans="3:5" ht="15" customHeight="1">
      <c r="C826" s="154"/>
      <c r="D826" s="154"/>
      <c r="E826" s="154"/>
    </row>
    <row r="827" spans="3:5" ht="15" customHeight="1">
      <c r="C827" s="154"/>
      <c r="D827" s="154"/>
      <c r="E827" s="154"/>
    </row>
    <row r="828" spans="3:5" ht="15" customHeight="1">
      <c r="C828" s="154"/>
      <c r="D828" s="154"/>
      <c r="E828" s="154"/>
    </row>
    <row r="829" spans="3:5" ht="15" customHeight="1">
      <c r="C829" s="154"/>
      <c r="D829" s="154"/>
      <c r="E829" s="154"/>
    </row>
    <row r="830" spans="3:5" ht="15" customHeight="1">
      <c r="C830" s="154"/>
      <c r="D830" s="154"/>
      <c r="E830" s="154"/>
    </row>
    <row r="831" spans="3:5" ht="15" customHeight="1">
      <c r="C831" s="154"/>
      <c r="D831" s="154"/>
      <c r="E831" s="154"/>
    </row>
    <row r="832" spans="3:5" ht="15" customHeight="1">
      <c r="C832" s="154"/>
      <c r="D832" s="154"/>
      <c r="E832" s="154"/>
    </row>
    <row r="833" spans="3:5" ht="15" customHeight="1">
      <c r="C833" s="154"/>
      <c r="D833" s="154"/>
      <c r="E833" s="154"/>
    </row>
    <row r="834" spans="3:5" ht="15" customHeight="1">
      <c r="C834" s="154"/>
      <c r="D834" s="154"/>
      <c r="E834" s="154"/>
    </row>
    <row r="835" spans="3:5" ht="15" customHeight="1">
      <c r="C835" s="154"/>
      <c r="D835" s="154"/>
      <c r="E835" s="154"/>
    </row>
    <row r="836" spans="3:5" ht="15" customHeight="1">
      <c r="C836" s="154"/>
      <c r="D836" s="154"/>
      <c r="E836" s="154"/>
    </row>
    <row r="837" spans="3:5" ht="15" customHeight="1">
      <c r="C837" s="154"/>
      <c r="D837" s="154"/>
      <c r="E837" s="154"/>
    </row>
    <row r="838" spans="3:5" ht="15" customHeight="1">
      <c r="C838" s="154"/>
      <c r="D838" s="154"/>
      <c r="E838" s="154"/>
    </row>
    <row r="839" spans="3:5" ht="15" customHeight="1">
      <c r="C839" s="154"/>
      <c r="D839" s="154"/>
      <c r="E839" s="154"/>
    </row>
    <row r="840" spans="3:5" ht="15" customHeight="1">
      <c r="C840" s="154"/>
      <c r="D840" s="154"/>
      <c r="E840" s="154"/>
    </row>
    <row r="841" spans="3:5" ht="15" customHeight="1">
      <c r="C841" s="154"/>
      <c r="D841" s="154"/>
      <c r="E841" s="154"/>
    </row>
    <row r="842" spans="3:5" ht="15" customHeight="1">
      <c r="C842" s="154"/>
      <c r="D842" s="154"/>
      <c r="E842" s="154"/>
    </row>
    <row r="843" spans="3:5" ht="15" customHeight="1">
      <c r="C843" s="154"/>
      <c r="D843" s="154"/>
      <c r="E843" s="154"/>
    </row>
    <row r="844" spans="3:5" ht="15" customHeight="1">
      <c r="C844" s="154"/>
      <c r="D844" s="154"/>
      <c r="E844" s="154"/>
    </row>
    <row r="845" spans="3:5" ht="15" customHeight="1">
      <c r="C845" s="154"/>
      <c r="D845" s="154"/>
      <c r="E845" s="154"/>
    </row>
    <row r="846" spans="3:5" ht="15" customHeight="1">
      <c r="C846" s="154"/>
      <c r="D846" s="154"/>
      <c r="E846" s="154"/>
    </row>
    <row r="847" spans="3:5" ht="15" customHeight="1">
      <c r="C847" s="154"/>
      <c r="D847" s="154"/>
      <c r="E847" s="154"/>
    </row>
    <row r="848" spans="3:5" ht="15" customHeight="1">
      <c r="C848" s="154"/>
      <c r="D848" s="154"/>
      <c r="E848" s="154"/>
    </row>
    <row r="849" spans="3:5" ht="15" customHeight="1">
      <c r="C849" s="154"/>
      <c r="D849" s="154"/>
      <c r="E849" s="154"/>
    </row>
    <row r="850" spans="3:5" ht="15" customHeight="1">
      <c r="C850" s="154"/>
      <c r="D850" s="154"/>
      <c r="E850" s="154"/>
    </row>
    <row r="851" spans="3:5" ht="15" customHeight="1">
      <c r="C851" s="154"/>
      <c r="D851" s="154"/>
      <c r="E851" s="154"/>
    </row>
    <row r="852" spans="3:5" ht="15" customHeight="1">
      <c r="C852" s="154"/>
      <c r="D852" s="154"/>
      <c r="E852" s="154"/>
    </row>
    <row r="853" spans="3:5" ht="15" customHeight="1">
      <c r="C853" s="154"/>
      <c r="D853" s="154"/>
      <c r="E853" s="154"/>
    </row>
    <row r="854" spans="3:5" ht="15" customHeight="1">
      <c r="C854" s="154"/>
      <c r="D854" s="154"/>
      <c r="E854" s="154"/>
    </row>
    <row r="855" spans="3:5" ht="15" customHeight="1">
      <c r="C855" s="154"/>
      <c r="D855" s="154"/>
      <c r="E855" s="154"/>
    </row>
    <row r="856" spans="3:5" ht="15" customHeight="1">
      <c r="C856" s="154"/>
      <c r="D856" s="154"/>
      <c r="E856" s="154"/>
    </row>
    <row r="857" spans="3:5" ht="15" customHeight="1">
      <c r="C857" s="154"/>
      <c r="D857" s="154"/>
      <c r="E857" s="154"/>
    </row>
    <row r="858" spans="3:5" ht="15" customHeight="1">
      <c r="C858" s="154"/>
      <c r="D858" s="154"/>
      <c r="E858" s="154"/>
    </row>
    <row r="859" spans="3:5" ht="15" customHeight="1">
      <c r="C859" s="154"/>
      <c r="D859" s="154"/>
      <c r="E859" s="154"/>
    </row>
    <row r="860" spans="3:5" ht="15" customHeight="1">
      <c r="C860" s="154"/>
      <c r="D860" s="154"/>
      <c r="E860" s="154"/>
    </row>
    <row r="861" spans="3:5" ht="15" customHeight="1">
      <c r="C861" s="154"/>
      <c r="D861" s="154"/>
      <c r="E861" s="154"/>
    </row>
    <row r="862" spans="3:5" ht="15" customHeight="1">
      <c r="C862" s="154"/>
      <c r="D862" s="154"/>
      <c r="E862" s="154"/>
    </row>
    <row r="863" spans="3:5" ht="15" customHeight="1">
      <c r="C863" s="154"/>
      <c r="D863" s="154"/>
      <c r="E863" s="154"/>
    </row>
    <row r="864" spans="3:5" ht="15" customHeight="1">
      <c r="C864" s="154"/>
      <c r="D864" s="154"/>
      <c r="E864" s="154"/>
    </row>
    <row r="865" spans="3:5" ht="15" customHeight="1">
      <c r="C865" s="154"/>
      <c r="D865" s="154"/>
      <c r="E865" s="154"/>
    </row>
    <row r="866" spans="3:5" ht="15" customHeight="1">
      <c r="C866" s="154"/>
      <c r="D866" s="154"/>
      <c r="E866" s="154"/>
    </row>
    <row r="867" spans="3:5" ht="15" customHeight="1">
      <c r="C867" s="154"/>
      <c r="D867" s="154"/>
      <c r="E867" s="154"/>
    </row>
    <row r="868" spans="3:5" ht="15" customHeight="1">
      <c r="C868" s="154"/>
      <c r="D868" s="154"/>
      <c r="E868" s="154"/>
    </row>
    <row r="869" spans="3:5" ht="15" customHeight="1">
      <c r="C869" s="154"/>
      <c r="D869" s="154"/>
      <c r="E869" s="154"/>
    </row>
    <row r="870" spans="3:5" ht="15" customHeight="1">
      <c r="C870" s="154"/>
      <c r="D870" s="154"/>
      <c r="E870" s="154"/>
    </row>
    <row r="871" spans="3:5" ht="15" customHeight="1">
      <c r="C871" s="154"/>
      <c r="D871" s="154"/>
      <c r="E871" s="154"/>
    </row>
    <row r="872" spans="3:5" ht="15" customHeight="1">
      <c r="C872" s="154"/>
      <c r="D872" s="154"/>
      <c r="E872" s="154"/>
    </row>
    <row r="873" spans="3:5" ht="15" customHeight="1">
      <c r="C873" s="154"/>
      <c r="D873" s="154"/>
      <c r="E873" s="154"/>
    </row>
    <row r="874" spans="3:5" ht="15" customHeight="1">
      <c r="C874" s="154"/>
      <c r="D874" s="154"/>
      <c r="E874" s="154"/>
    </row>
    <row r="875" spans="3:5" ht="15" customHeight="1">
      <c r="C875" s="154"/>
      <c r="D875" s="154"/>
      <c r="E875" s="154"/>
    </row>
    <row r="876" spans="3:5" ht="15" customHeight="1">
      <c r="C876" s="154"/>
      <c r="D876" s="154"/>
      <c r="E876" s="154"/>
    </row>
    <row r="877" spans="3:5" ht="15" customHeight="1">
      <c r="C877" s="154"/>
      <c r="D877" s="154"/>
      <c r="E877" s="154"/>
    </row>
    <row r="878" spans="3:5" ht="15" customHeight="1">
      <c r="C878" s="154"/>
      <c r="D878" s="154"/>
      <c r="E878" s="154"/>
    </row>
    <row r="879" spans="3:5" ht="15" customHeight="1">
      <c r="C879" s="154"/>
      <c r="D879" s="154"/>
      <c r="E879" s="154"/>
    </row>
    <row r="880" spans="3:5" ht="15" customHeight="1">
      <c r="C880" s="154"/>
      <c r="D880" s="154"/>
      <c r="E880" s="154"/>
    </row>
    <row r="881" spans="3:5" ht="15" customHeight="1">
      <c r="C881" s="154"/>
      <c r="D881" s="154"/>
      <c r="E881" s="154"/>
    </row>
    <row r="882" spans="3:5" ht="15" customHeight="1">
      <c r="C882" s="154"/>
      <c r="D882" s="154"/>
      <c r="E882" s="154"/>
    </row>
    <row r="883" spans="3:5" ht="15" customHeight="1">
      <c r="C883" s="154"/>
      <c r="D883" s="154"/>
      <c r="E883" s="154"/>
    </row>
    <row r="884" spans="3:5" ht="15" customHeight="1">
      <c r="C884" s="154"/>
      <c r="D884" s="154"/>
      <c r="E884" s="154"/>
    </row>
    <row r="885" spans="3:5" ht="15" customHeight="1">
      <c r="C885" s="154"/>
      <c r="D885" s="154"/>
      <c r="E885" s="154"/>
    </row>
    <row r="886" spans="3:5" ht="15" customHeight="1">
      <c r="C886" s="154"/>
      <c r="D886" s="154"/>
      <c r="E886" s="154"/>
    </row>
    <row r="887" spans="3:5" ht="15" customHeight="1">
      <c r="C887" s="154"/>
      <c r="D887" s="154"/>
      <c r="E887" s="154"/>
    </row>
    <row r="888" spans="3:5" ht="15" customHeight="1">
      <c r="C888" s="154"/>
      <c r="D888" s="154"/>
      <c r="E888" s="154"/>
    </row>
    <row r="889" spans="3:5" ht="15" customHeight="1">
      <c r="C889" s="154"/>
      <c r="D889" s="154"/>
      <c r="E889" s="154"/>
    </row>
    <row r="890" spans="3:5" ht="15" customHeight="1">
      <c r="C890" s="154"/>
      <c r="D890" s="154"/>
      <c r="E890" s="154"/>
    </row>
    <row r="891" spans="3:5" ht="15" customHeight="1">
      <c r="C891" s="154"/>
      <c r="D891" s="154"/>
      <c r="E891" s="154"/>
    </row>
    <row r="892" spans="3:5" ht="15" customHeight="1">
      <c r="C892" s="154"/>
      <c r="D892" s="154"/>
      <c r="E892" s="154"/>
    </row>
    <row r="893" spans="3:5" ht="15" customHeight="1">
      <c r="C893" s="154"/>
      <c r="D893" s="154"/>
      <c r="E893" s="154"/>
    </row>
    <row r="894" spans="3:5" ht="15" customHeight="1">
      <c r="C894" s="154"/>
      <c r="D894" s="154"/>
      <c r="E894" s="154"/>
    </row>
    <row r="895" spans="3:5" ht="15" customHeight="1">
      <c r="C895" s="154"/>
      <c r="D895" s="154"/>
      <c r="E895" s="154"/>
    </row>
    <row r="896" spans="3:5" ht="15" customHeight="1">
      <c r="C896" s="154"/>
      <c r="D896" s="154"/>
      <c r="E896" s="154"/>
    </row>
    <row r="897" spans="3:5" ht="15" customHeight="1">
      <c r="C897" s="154"/>
      <c r="D897" s="154"/>
      <c r="E897" s="154"/>
    </row>
    <row r="898" spans="3:5" ht="15" customHeight="1">
      <c r="C898" s="154"/>
      <c r="D898" s="154"/>
      <c r="E898" s="154"/>
    </row>
    <row r="899" spans="3:5" ht="15" customHeight="1">
      <c r="C899" s="154"/>
      <c r="D899" s="154"/>
      <c r="E899" s="154"/>
    </row>
    <row r="900" spans="3:5" ht="15" customHeight="1">
      <c r="C900" s="154"/>
      <c r="D900" s="154"/>
      <c r="E900" s="154"/>
    </row>
    <row r="901" spans="3:5" ht="15" customHeight="1">
      <c r="C901" s="154"/>
      <c r="D901" s="154"/>
      <c r="E901" s="154"/>
    </row>
    <row r="902" spans="3:5" ht="15" customHeight="1">
      <c r="C902" s="154"/>
      <c r="D902" s="154"/>
      <c r="E902" s="154"/>
    </row>
    <row r="903" spans="3:5" ht="15" customHeight="1">
      <c r="C903" s="154"/>
      <c r="D903" s="154"/>
      <c r="E903" s="154"/>
    </row>
    <row r="904" spans="3:5" ht="15" customHeight="1">
      <c r="C904" s="154"/>
      <c r="D904" s="154"/>
      <c r="E904" s="154"/>
    </row>
    <row r="905" spans="3:5" ht="15" customHeight="1">
      <c r="C905" s="154"/>
      <c r="D905" s="154"/>
      <c r="E905" s="154"/>
    </row>
    <row r="906" spans="3:5" ht="15" customHeight="1">
      <c r="C906" s="154"/>
      <c r="D906" s="154"/>
      <c r="E906" s="154"/>
    </row>
    <row r="907" spans="3:5" ht="15" customHeight="1">
      <c r="C907" s="154"/>
      <c r="D907" s="154"/>
      <c r="E907" s="154"/>
    </row>
    <row r="908" spans="3:5" ht="15" customHeight="1">
      <c r="C908" s="154"/>
      <c r="D908" s="154"/>
      <c r="E908" s="154"/>
    </row>
    <row r="909" spans="3:5" ht="15" customHeight="1">
      <c r="C909" s="154"/>
      <c r="D909" s="154"/>
      <c r="E909" s="154"/>
    </row>
    <row r="910" spans="3:5" ht="15" customHeight="1">
      <c r="C910" s="154"/>
      <c r="D910" s="154"/>
      <c r="E910" s="154"/>
    </row>
    <row r="911" spans="3:5" ht="15" customHeight="1">
      <c r="C911" s="154"/>
      <c r="D911" s="154"/>
      <c r="E911" s="154"/>
    </row>
    <row r="912" spans="3:5" ht="15" customHeight="1">
      <c r="C912" s="154"/>
      <c r="D912" s="154"/>
      <c r="E912" s="154"/>
    </row>
    <row r="913" spans="3:5" ht="15" customHeight="1">
      <c r="C913" s="154"/>
      <c r="D913" s="154"/>
      <c r="E913" s="154"/>
    </row>
    <row r="914" spans="3:5" ht="15" customHeight="1">
      <c r="C914" s="154"/>
      <c r="D914" s="154"/>
      <c r="E914" s="154"/>
    </row>
    <row r="915" spans="3:5" ht="15" customHeight="1">
      <c r="C915" s="154"/>
      <c r="D915" s="154"/>
      <c r="E915" s="154"/>
    </row>
    <row r="916" spans="3:5" ht="15" customHeight="1">
      <c r="C916" s="154"/>
      <c r="D916" s="154"/>
      <c r="E916" s="154"/>
    </row>
    <row r="917" spans="3:5" ht="15" customHeight="1">
      <c r="C917" s="154"/>
      <c r="D917" s="154"/>
      <c r="E917" s="154"/>
    </row>
    <row r="918" spans="3:5" ht="15" customHeight="1">
      <c r="C918" s="154"/>
      <c r="D918" s="154"/>
      <c r="E918" s="154"/>
    </row>
    <row r="919" spans="3:5" ht="15" customHeight="1">
      <c r="C919" s="154"/>
      <c r="D919" s="154"/>
      <c r="E919" s="154"/>
    </row>
    <row r="920" spans="3:5" ht="15" customHeight="1">
      <c r="C920" s="154"/>
      <c r="D920" s="154"/>
      <c r="E920" s="154"/>
    </row>
    <row r="921" spans="3:5" ht="15" customHeight="1">
      <c r="C921" s="154"/>
      <c r="D921" s="154"/>
      <c r="E921" s="154"/>
    </row>
    <row r="922" spans="3:5" ht="15" customHeight="1">
      <c r="C922" s="154"/>
      <c r="D922" s="154"/>
      <c r="E922" s="154"/>
    </row>
    <row r="923" spans="3:5" ht="15" customHeight="1">
      <c r="C923" s="154"/>
      <c r="D923" s="154"/>
      <c r="E923" s="154"/>
    </row>
    <row r="924" spans="3:5" ht="15" customHeight="1">
      <c r="C924" s="154"/>
      <c r="D924" s="154"/>
      <c r="E924" s="154"/>
    </row>
    <row r="925" spans="3:5" ht="15" customHeight="1">
      <c r="C925" s="154"/>
      <c r="D925" s="154"/>
      <c r="E925" s="154"/>
    </row>
    <row r="926" spans="3:5" ht="15" customHeight="1">
      <c r="C926" s="154"/>
      <c r="D926" s="154"/>
      <c r="E926" s="154"/>
    </row>
    <row r="927" spans="3:5" ht="15" customHeight="1">
      <c r="C927" s="154"/>
      <c r="D927" s="154"/>
      <c r="E927" s="154"/>
    </row>
    <row r="928" spans="3:5" ht="15" customHeight="1">
      <c r="C928" s="154"/>
      <c r="D928" s="154"/>
      <c r="E928" s="154"/>
    </row>
    <row r="929" spans="3:5" ht="15" customHeight="1">
      <c r="C929" s="154"/>
      <c r="D929" s="154"/>
      <c r="E929" s="154"/>
    </row>
    <row r="930" spans="3:5" ht="15" customHeight="1">
      <c r="C930" s="154"/>
      <c r="D930" s="154"/>
      <c r="E930" s="154"/>
    </row>
    <row r="931" spans="3:5" ht="15" customHeight="1">
      <c r="C931" s="154"/>
      <c r="D931" s="154"/>
      <c r="E931" s="154"/>
    </row>
    <row r="932" spans="3:5" ht="15" customHeight="1">
      <c r="C932" s="154"/>
      <c r="D932" s="154"/>
      <c r="E932" s="154"/>
    </row>
    <row r="933" spans="3:5" ht="15" customHeight="1">
      <c r="C933" s="154"/>
      <c r="D933" s="154"/>
      <c r="E933" s="154"/>
    </row>
    <row r="934" spans="3:5" ht="15" customHeight="1">
      <c r="C934" s="154"/>
      <c r="D934" s="154"/>
      <c r="E934" s="154"/>
    </row>
    <row r="935" spans="3:5" ht="15" customHeight="1">
      <c r="C935" s="154"/>
      <c r="D935" s="154"/>
      <c r="E935" s="154"/>
    </row>
    <row r="936" spans="3:5" ht="15" customHeight="1">
      <c r="C936" s="154"/>
      <c r="D936" s="154"/>
      <c r="E936" s="154"/>
    </row>
    <row r="937" spans="3:5" ht="15" customHeight="1">
      <c r="C937" s="154"/>
      <c r="D937" s="154"/>
      <c r="E937" s="154"/>
    </row>
    <row r="938" spans="3:5" ht="15" customHeight="1">
      <c r="C938" s="154"/>
      <c r="D938" s="154"/>
      <c r="E938" s="154"/>
    </row>
    <row r="939" spans="3:5" ht="15" customHeight="1">
      <c r="C939" s="154"/>
      <c r="D939" s="154"/>
      <c r="E939" s="154"/>
    </row>
    <row r="940" spans="3:5" ht="15" customHeight="1">
      <c r="C940" s="154"/>
      <c r="D940" s="154"/>
      <c r="E940" s="154"/>
    </row>
    <row r="941" spans="3:5" ht="15" customHeight="1">
      <c r="C941" s="154"/>
      <c r="D941" s="154"/>
      <c r="E941" s="154"/>
    </row>
    <row r="942" spans="3:5" ht="15" customHeight="1">
      <c r="C942" s="154"/>
      <c r="D942" s="154"/>
      <c r="E942" s="154"/>
    </row>
    <row r="943" spans="3:5" ht="15" customHeight="1">
      <c r="C943" s="154"/>
      <c r="D943" s="154"/>
      <c r="E943" s="154"/>
    </row>
    <row r="944" spans="3:5" ht="15" customHeight="1">
      <c r="C944" s="154"/>
      <c r="D944" s="154"/>
      <c r="E944" s="154"/>
    </row>
    <row r="945" spans="3:5" ht="15" customHeight="1">
      <c r="C945" s="154"/>
      <c r="D945" s="154"/>
      <c r="E945" s="154"/>
    </row>
    <row r="946" spans="3:5" ht="15" customHeight="1">
      <c r="C946" s="154"/>
      <c r="D946" s="154"/>
      <c r="E946" s="154"/>
    </row>
    <row r="947" spans="3:5" ht="15" customHeight="1">
      <c r="C947" s="154"/>
      <c r="D947" s="154"/>
      <c r="E947" s="154"/>
    </row>
    <row r="948" spans="3:5" ht="15" customHeight="1">
      <c r="C948" s="154"/>
      <c r="D948" s="154"/>
      <c r="E948" s="154"/>
    </row>
    <row r="949" spans="3:5" ht="15" customHeight="1">
      <c r="C949" s="154"/>
      <c r="D949" s="154"/>
      <c r="E949" s="154"/>
    </row>
    <row r="950" spans="3:5" ht="15" customHeight="1">
      <c r="C950" s="154"/>
      <c r="D950" s="154"/>
      <c r="E950" s="154"/>
    </row>
    <row r="951" spans="3:5" ht="15" customHeight="1">
      <c r="C951" s="154"/>
      <c r="D951" s="154"/>
      <c r="E951" s="154"/>
    </row>
    <row r="952" spans="3:5" ht="15" customHeight="1">
      <c r="C952" s="154"/>
      <c r="D952" s="154"/>
      <c r="E952" s="154"/>
    </row>
    <row r="953" spans="3:5" ht="15" customHeight="1">
      <c r="C953" s="154"/>
      <c r="D953" s="154"/>
      <c r="E953" s="154"/>
    </row>
    <row r="954" spans="3:5" ht="15" customHeight="1">
      <c r="C954" s="154"/>
      <c r="D954" s="154"/>
      <c r="E954" s="154"/>
    </row>
    <row r="955" spans="3:5" ht="15" customHeight="1">
      <c r="C955" s="154"/>
      <c r="D955" s="154"/>
      <c r="E955" s="154"/>
    </row>
    <row r="956" spans="3:5" ht="15" customHeight="1">
      <c r="C956" s="154"/>
      <c r="D956" s="154"/>
      <c r="E956" s="154"/>
    </row>
    <row r="957" spans="3:5" ht="15" customHeight="1">
      <c r="C957" s="154"/>
      <c r="D957" s="154"/>
      <c r="E957" s="154"/>
    </row>
    <row r="958" spans="3:5" ht="15" customHeight="1">
      <c r="C958" s="154"/>
      <c r="D958" s="154"/>
      <c r="E958" s="154"/>
    </row>
    <row r="959" spans="3:5" ht="15" customHeight="1">
      <c r="C959" s="154"/>
      <c r="D959" s="154"/>
      <c r="E959" s="154"/>
    </row>
    <row r="960" spans="3:5" ht="15" customHeight="1">
      <c r="C960" s="154"/>
      <c r="D960" s="154"/>
      <c r="E960" s="154"/>
    </row>
    <row r="961" spans="3:5" ht="15" customHeight="1">
      <c r="C961" s="154"/>
      <c r="D961" s="154"/>
      <c r="E961" s="154"/>
    </row>
    <row r="962" spans="3:5" ht="15" customHeight="1">
      <c r="C962" s="154"/>
      <c r="D962" s="154"/>
      <c r="E962" s="154"/>
    </row>
    <row r="963" spans="3:5" ht="15" customHeight="1">
      <c r="C963" s="154"/>
      <c r="D963" s="154"/>
      <c r="E963" s="154"/>
    </row>
    <row r="964" spans="3:5" ht="15" customHeight="1">
      <c r="C964" s="154"/>
      <c r="D964" s="154"/>
      <c r="E964" s="154"/>
    </row>
    <row r="965" spans="3:5" ht="15" customHeight="1">
      <c r="C965" s="154"/>
      <c r="D965" s="154"/>
      <c r="E965" s="154"/>
    </row>
    <row r="966" spans="3:5" ht="15" customHeight="1">
      <c r="C966" s="154"/>
      <c r="D966" s="154"/>
      <c r="E966" s="154"/>
    </row>
    <row r="967" spans="3:5" ht="15" customHeight="1">
      <c r="C967" s="154"/>
      <c r="D967" s="154"/>
      <c r="E967" s="154"/>
    </row>
    <row r="968" spans="3:5" ht="15" customHeight="1">
      <c r="C968" s="154"/>
      <c r="D968" s="154"/>
      <c r="E968" s="154"/>
    </row>
    <row r="969" spans="3:5" ht="15" customHeight="1">
      <c r="C969" s="154"/>
      <c r="D969" s="154"/>
      <c r="E969" s="154"/>
    </row>
    <row r="970" spans="3:5" ht="15" customHeight="1">
      <c r="C970" s="154"/>
      <c r="D970" s="154"/>
      <c r="E970" s="154"/>
    </row>
    <row r="971" spans="3:5" ht="15" customHeight="1">
      <c r="C971" s="154"/>
      <c r="D971" s="154"/>
      <c r="E971" s="154"/>
    </row>
    <row r="972" spans="3:5" ht="15" customHeight="1">
      <c r="C972" s="154"/>
      <c r="D972" s="154"/>
      <c r="E972" s="154"/>
    </row>
    <row r="973" spans="3:5" ht="15" customHeight="1">
      <c r="C973" s="154"/>
      <c r="D973" s="154"/>
      <c r="E973" s="154"/>
    </row>
    <row r="974" spans="3:5" ht="15" customHeight="1">
      <c r="C974" s="154"/>
      <c r="D974" s="154"/>
      <c r="E974" s="154"/>
    </row>
    <row r="975" spans="3:5" ht="15" customHeight="1">
      <c r="C975" s="154"/>
      <c r="D975" s="154"/>
      <c r="E975" s="154"/>
    </row>
    <row r="976" spans="3:5" ht="15" customHeight="1">
      <c r="C976" s="154"/>
      <c r="D976" s="154"/>
      <c r="E976" s="154"/>
    </row>
    <row r="977" spans="3:5" ht="15" customHeight="1">
      <c r="C977" s="154"/>
      <c r="D977" s="154"/>
      <c r="E977" s="154"/>
    </row>
    <row r="978" spans="3:5" ht="15" customHeight="1">
      <c r="C978" s="154"/>
      <c r="D978" s="154"/>
      <c r="E978" s="154"/>
    </row>
    <row r="979" spans="3:5" ht="15" customHeight="1">
      <c r="C979" s="154"/>
      <c r="D979" s="154"/>
      <c r="E979" s="154"/>
    </row>
    <row r="980" spans="3:5" ht="15" customHeight="1">
      <c r="C980" s="154"/>
      <c r="D980" s="154"/>
      <c r="E980" s="154"/>
    </row>
    <row r="981" spans="3:5" ht="15" customHeight="1">
      <c r="C981" s="154"/>
      <c r="D981" s="154"/>
      <c r="E981" s="154"/>
    </row>
    <row r="982" spans="3:5" ht="15" customHeight="1">
      <c r="C982" s="154"/>
      <c r="D982" s="154"/>
      <c r="E982" s="154"/>
    </row>
    <row r="983" spans="3:5" ht="15" customHeight="1">
      <c r="C983" s="154"/>
      <c r="D983" s="154"/>
      <c r="E983" s="154"/>
    </row>
    <row r="984" spans="3:5" ht="15" customHeight="1">
      <c r="C984" s="154"/>
      <c r="D984" s="154"/>
      <c r="E984" s="154"/>
    </row>
    <row r="985" spans="3:5" ht="15" customHeight="1">
      <c r="C985" s="154"/>
      <c r="D985" s="154"/>
      <c r="E985" s="154"/>
    </row>
    <row r="986" spans="3:5" ht="15" customHeight="1">
      <c r="C986" s="154"/>
      <c r="D986" s="154"/>
      <c r="E986" s="154"/>
    </row>
    <row r="987" spans="3:5" ht="15" customHeight="1">
      <c r="C987" s="154"/>
      <c r="D987" s="154"/>
      <c r="E987" s="154"/>
    </row>
    <row r="988" spans="3:5" ht="15" customHeight="1">
      <c r="C988" s="154"/>
      <c r="D988" s="154"/>
      <c r="E988" s="154"/>
    </row>
    <row r="989" spans="3:5" ht="15" customHeight="1">
      <c r="C989" s="154"/>
      <c r="D989" s="154"/>
      <c r="E989" s="154"/>
    </row>
    <row r="990" spans="3:5" ht="15" customHeight="1">
      <c r="C990" s="154"/>
      <c r="D990" s="154"/>
      <c r="E990" s="154"/>
    </row>
    <row r="991" spans="3:5" ht="15" customHeight="1">
      <c r="C991" s="154"/>
      <c r="D991" s="154"/>
      <c r="E991" s="154"/>
    </row>
    <row r="992" spans="3:5" ht="15" customHeight="1">
      <c r="C992" s="154"/>
      <c r="D992" s="154"/>
      <c r="E992" s="154"/>
    </row>
    <row r="993" spans="3:5" ht="15" customHeight="1">
      <c r="C993" s="154"/>
      <c r="D993" s="154"/>
      <c r="E993" s="154"/>
    </row>
    <row r="994" spans="3:5" ht="15" customHeight="1">
      <c r="C994" s="154"/>
      <c r="D994" s="154"/>
      <c r="E994" s="154"/>
    </row>
    <row r="995" spans="3:5" ht="15" customHeight="1">
      <c r="C995" s="154"/>
      <c r="D995" s="154"/>
      <c r="E995" s="154"/>
    </row>
    <row r="996" spans="3:5" ht="15" customHeight="1">
      <c r="C996" s="154"/>
      <c r="D996" s="154"/>
      <c r="E996" s="154"/>
    </row>
    <row r="997" spans="3:5" ht="15" customHeight="1">
      <c r="C997" s="154"/>
      <c r="D997" s="154"/>
      <c r="E997" s="154"/>
    </row>
    <row r="998" spans="3:5" ht="15" customHeight="1">
      <c r="C998" s="154"/>
      <c r="D998" s="154"/>
      <c r="E998" s="154"/>
    </row>
    <row r="999" spans="3:5" ht="15" customHeight="1">
      <c r="C999" s="154"/>
      <c r="D999" s="154"/>
      <c r="E999" s="154"/>
    </row>
    <row r="1000" spans="3:5" ht="15" customHeight="1">
      <c r="C1000" s="154"/>
      <c r="D1000" s="154"/>
      <c r="E1000" s="154"/>
    </row>
    <row r="1001" spans="3:5" ht="15" customHeight="1">
      <c r="C1001" s="154"/>
      <c r="D1001" s="154"/>
      <c r="E1001" s="154"/>
    </row>
    <row r="1002" spans="3:5" ht="15" customHeight="1">
      <c r="C1002" s="154"/>
      <c r="D1002" s="154"/>
      <c r="E1002" s="154"/>
    </row>
    <row r="1003" spans="3:5" ht="15" customHeight="1">
      <c r="C1003" s="154"/>
      <c r="D1003" s="154"/>
      <c r="E1003" s="154"/>
    </row>
    <row r="1004" spans="3:5" ht="15" customHeight="1">
      <c r="C1004" s="154"/>
      <c r="D1004" s="154"/>
      <c r="E1004" s="154"/>
    </row>
    <row r="1005" spans="3:5" ht="15" customHeight="1">
      <c r="C1005" s="154"/>
      <c r="D1005" s="154"/>
      <c r="E1005" s="154"/>
    </row>
    <row r="1006" spans="3:5" ht="15" customHeight="1">
      <c r="C1006" s="154"/>
      <c r="D1006" s="154"/>
      <c r="E1006" s="154"/>
    </row>
    <row r="1007" spans="3:5" ht="15" customHeight="1">
      <c r="C1007" s="154"/>
      <c r="D1007" s="154"/>
      <c r="E1007" s="154"/>
    </row>
    <row r="1008" spans="3:5" ht="15" customHeight="1">
      <c r="C1008" s="154"/>
      <c r="D1008" s="154"/>
      <c r="E1008" s="154"/>
    </row>
    <row r="1009" spans="3:5" ht="15" customHeight="1">
      <c r="C1009" s="154"/>
      <c r="D1009" s="154"/>
      <c r="E1009" s="154"/>
    </row>
    <row r="1010" spans="3:5" ht="15" customHeight="1">
      <c r="C1010" s="154"/>
      <c r="D1010" s="154"/>
      <c r="E1010" s="154"/>
    </row>
    <row r="1011" spans="3:5" ht="15" customHeight="1">
      <c r="C1011" s="154"/>
      <c r="D1011" s="154"/>
      <c r="E1011" s="154"/>
    </row>
    <row r="1012" spans="3:5" ht="15" customHeight="1">
      <c r="C1012" s="154"/>
      <c r="D1012" s="154"/>
      <c r="E1012" s="154"/>
    </row>
    <row r="1013" spans="3:5" ht="15" customHeight="1">
      <c r="C1013" s="154"/>
      <c r="D1013" s="154"/>
      <c r="E1013" s="154"/>
    </row>
    <row r="1014" spans="3:5" ht="15" customHeight="1">
      <c r="C1014" s="154"/>
      <c r="D1014" s="154"/>
      <c r="E1014" s="154"/>
    </row>
    <row r="1015" spans="3:5" ht="15" customHeight="1">
      <c r="C1015" s="154"/>
      <c r="D1015" s="154"/>
      <c r="E1015" s="154"/>
    </row>
    <row r="1016" spans="3:5" ht="15" customHeight="1">
      <c r="C1016" s="154"/>
      <c r="D1016" s="154"/>
      <c r="E1016" s="154"/>
    </row>
    <row r="1017" spans="3:5" ht="15" customHeight="1">
      <c r="C1017" s="154"/>
      <c r="D1017" s="154"/>
      <c r="E1017" s="154"/>
    </row>
    <row r="1018" spans="3:5" ht="15" customHeight="1">
      <c r="C1018" s="154"/>
      <c r="D1018" s="154"/>
      <c r="E1018" s="154"/>
    </row>
    <row r="1019" spans="3:5" ht="15" customHeight="1">
      <c r="C1019" s="154"/>
      <c r="D1019" s="154"/>
      <c r="E1019" s="154"/>
    </row>
    <row r="1020" spans="3:5" ht="15" customHeight="1">
      <c r="C1020" s="154"/>
      <c r="D1020" s="154"/>
      <c r="E1020" s="154"/>
    </row>
    <row r="1021" spans="3:5" ht="15" customHeight="1">
      <c r="C1021" s="154"/>
      <c r="D1021" s="154"/>
      <c r="E1021" s="154"/>
    </row>
    <row r="1022" spans="3:5" ht="15" customHeight="1">
      <c r="C1022" s="154"/>
      <c r="D1022" s="154"/>
      <c r="E1022" s="154"/>
    </row>
    <row r="1023" spans="3:5" ht="15" customHeight="1">
      <c r="C1023" s="154"/>
      <c r="D1023" s="154"/>
      <c r="E1023" s="154"/>
    </row>
    <row r="1024" spans="3:5" ht="15" customHeight="1">
      <c r="C1024" s="154"/>
      <c r="D1024" s="154"/>
      <c r="E1024" s="154"/>
    </row>
    <row r="1025" spans="3:5" ht="15" customHeight="1">
      <c r="C1025" s="154"/>
      <c r="D1025" s="154"/>
      <c r="E1025" s="154"/>
    </row>
    <row r="1026" spans="3:5" ht="15" customHeight="1">
      <c r="C1026" s="154"/>
      <c r="D1026" s="154"/>
      <c r="E1026" s="154"/>
    </row>
    <row r="1027" spans="3:5" ht="15" customHeight="1">
      <c r="C1027" s="154"/>
      <c r="D1027" s="154"/>
      <c r="E1027" s="154"/>
    </row>
    <row r="1028" spans="3:5" ht="15" customHeight="1">
      <c r="C1028" s="154"/>
      <c r="D1028" s="154"/>
      <c r="E1028" s="154"/>
    </row>
    <row r="1029" spans="3:5" ht="15" customHeight="1">
      <c r="C1029" s="154"/>
      <c r="D1029" s="154"/>
      <c r="E1029" s="154"/>
    </row>
    <row r="1030" spans="3:5" ht="15" customHeight="1">
      <c r="C1030" s="154"/>
      <c r="D1030" s="154"/>
      <c r="E1030" s="154"/>
    </row>
    <row r="1031" spans="3:5" ht="15" customHeight="1">
      <c r="C1031" s="154"/>
      <c r="D1031" s="154"/>
      <c r="E1031" s="154"/>
    </row>
    <row r="1032" spans="3:5" ht="15" customHeight="1">
      <c r="C1032" s="154"/>
      <c r="D1032" s="154"/>
      <c r="E1032" s="154"/>
    </row>
    <row r="1033" spans="3:5" ht="15" customHeight="1">
      <c r="C1033" s="154"/>
      <c r="D1033" s="154"/>
      <c r="E1033" s="154"/>
    </row>
    <row r="1034" spans="3:5" ht="15" customHeight="1">
      <c r="C1034" s="154"/>
      <c r="D1034" s="154"/>
      <c r="E1034" s="154"/>
    </row>
    <row r="1035" spans="3:5" ht="15" customHeight="1">
      <c r="C1035" s="154"/>
      <c r="D1035" s="154"/>
      <c r="E1035" s="154"/>
    </row>
    <row r="1036" spans="3:5" ht="15" customHeight="1">
      <c r="C1036" s="154"/>
      <c r="D1036" s="154"/>
      <c r="E1036" s="154"/>
    </row>
    <row r="1037" spans="3:5" ht="15" customHeight="1">
      <c r="C1037" s="154"/>
      <c r="D1037" s="154"/>
      <c r="E1037" s="154"/>
    </row>
    <row r="1038" spans="3:5" ht="15" customHeight="1">
      <c r="C1038" s="154"/>
      <c r="D1038" s="154"/>
      <c r="E1038" s="154"/>
    </row>
    <row r="1039" spans="3:5" ht="15" customHeight="1">
      <c r="C1039" s="154"/>
      <c r="D1039" s="154"/>
      <c r="E1039" s="154"/>
    </row>
    <row r="1040" spans="3:5" ht="15" customHeight="1">
      <c r="C1040" s="154"/>
      <c r="D1040" s="154"/>
      <c r="E1040" s="154"/>
    </row>
    <row r="1041" spans="3:5" ht="15" customHeight="1">
      <c r="C1041" s="154"/>
      <c r="D1041" s="154"/>
      <c r="E1041" s="154"/>
    </row>
    <row r="1042" spans="3:5" ht="15" customHeight="1">
      <c r="C1042" s="154"/>
      <c r="D1042" s="154"/>
      <c r="E1042" s="154"/>
    </row>
    <row r="1043" spans="3:5" ht="15" customHeight="1">
      <c r="C1043" s="154"/>
      <c r="D1043" s="154"/>
      <c r="E1043" s="154"/>
    </row>
    <row r="1044" spans="3:5" ht="15" customHeight="1">
      <c r="C1044" s="154"/>
      <c r="D1044" s="154"/>
      <c r="E1044" s="154"/>
    </row>
    <row r="1045" spans="3:5" ht="15" customHeight="1">
      <c r="C1045" s="154"/>
      <c r="D1045" s="154"/>
      <c r="E1045" s="154"/>
    </row>
    <row r="1046" spans="3:5" ht="15" customHeight="1">
      <c r="C1046" s="154"/>
      <c r="D1046" s="154"/>
      <c r="E1046" s="154"/>
    </row>
    <row r="1047" spans="3:5" ht="15" customHeight="1">
      <c r="C1047" s="154"/>
      <c r="D1047" s="154"/>
      <c r="E1047" s="154"/>
    </row>
    <row r="1048" spans="3:5" ht="15" customHeight="1">
      <c r="C1048" s="154"/>
      <c r="D1048" s="154"/>
      <c r="E1048" s="154"/>
    </row>
    <row r="1049" spans="3:5" ht="15" customHeight="1">
      <c r="C1049" s="154"/>
      <c r="D1049" s="154"/>
      <c r="E1049" s="154"/>
    </row>
    <row r="1050" spans="3:5" ht="15" customHeight="1">
      <c r="C1050" s="154"/>
      <c r="D1050" s="154"/>
      <c r="E1050" s="154"/>
    </row>
    <row r="1051" spans="3:5" ht="15" customHeight="1">
      <c r="C1051" s="154"/>
      <c r="D1051" s="154"/>
      <c r="E1051" s="154"/>
    </row>
    <row r="1052" spans="3:5" ht="15" customHeight="1">
      <c r="C1052" s="154"/>
      <c r="D1052" s="154"/>
      <c r="E1052" s="154"/>
    </row>
    <row r="1053" spans="3:5" ht="15" customHeight="1">
      <c r="C1053" s="154"/>
      <c r="D1053" s="154"/>
      <c r="E1053" s="154"/>
    </row>
    <row r="1054" spans="3:5" ht="15" customHeight="1">
      <c r="C1054" s="154"/>
      <c r="D1054" s="154"/>
      <c r="E1054" s="154"/>
    </row>
    <row r="1055" spans="3:5" ht="15" customHeight="1">
      <c r="C1055" s="154"/>
      <c r="D1055" s="154"/>
      <c r="E1055" s="154"/>
    </row>
    <row r="1056" spans="3:5" ht="15" customHeight="1">
      <c r="C1056" s="154"/>
      <c r="D1056" s="154"/>
      <c r="E1056" s="154"/>
    </row>
    <row r="1057" spans="3:5" ht="15" customHeight="1">
      <c r="C1057" s="154"/>
      <c r="D1057" s="154"/>
      <c r="E1057" s="154"/>
    </row>
    <row r="1058" spans="3:5" ht="15" customHeight="1">
      <c r="C1058" s="154"/>
      <c r="D1058" s="154"/>
      <c r="E1058" s="154"/>
    </row>
    <row r="1059" spans="3:5" ht="15" customHeight="1">
      <c r="C1059" s="154"/>
      <c r="D1059" s="154"/>
      <c r="E1059" s="154"/>
    </row>
    <row r="1060" spans="3:5" ht="15" customHeight="1">
      <c r="C1060" s="154"/>
      <c r="D1060" s="154"/>
      <c r="E1060" s="154"/>
    </row>
    <row r="1061" spans="3:5" ht="15" customHeight="1">
      <c r="C1061" s="154"/>
      <c r="D1061" s="154"/>
      <c r="E1061" s="154"/>
    </row>
    <row r="1062" spans="3:5" ht="15" customHeight="1">
      <c r="C1062" s="154"/>
      <c r="D1062" s="154"/>
      <c r="E1062" s="154"/>
    </row>
    <row r="1063" spans="3:5" ht="15" customHeight="1">
      <c r="C1063" s="154"/>
      <c r="D1063" s="154"/>
      <c r="E1063" s="154"/>
    </row>
    <row r="1064" spans="3:5" ht="15" customHeight="1">
      <c r="C1064" s="154"/>
      <c r="D1064" s="154"/>
      <c r="E1064" s="154"/>
    </row>
    <row r="1065" spans="3:5" ht="15" customHeight="1">
      <c r="C1065" s="154"/>
      <c r="D1065" s="154"/>
      <c r="E1065" s="154"/>
    </row>
    <row r="1066" spans="3:5" ht="15" customHeight="1">
      <c r="C1066" s="154"/>
      <c r="D1066" s="154"/>
      <c r="E1066" s="154"/>
    </row>
    <row r="1067" spans="3:5" ht="15" customHeight="1">
      <c r="C1067" s="154"/>
      <c r="D1067" s="154"/>
      <c r="E1067" s="154"/>
    </row>
    <row r="1068" spans="3:5" ht="15" customHeight="1">
      <c r="C1068" s="154"/>
      <c r="D1068" s="154"/>
      <c r="E1068" s="154"/>
    </row>
    <row r="1069" spans="3:5" ht="15" customHeight="1">
      <c r="C1069" s="154"/>
      <c r="D1069" s="154"/>
      <c r="E1069" s="154"/>
    </row>
    <row r="1070" spans="3:5" ht="15" customHeight="1">
      <c r="C1070" s="154"/>
      <c r="D1070" s="154"/>
      <c r="E1070" s="154"/>
    </row>
    <row r="1071" spans="3:5" ht="15" customHeight="1">
      <c r="C1071" s="154"/>
      <c r="D1071" s="154"/>
      <c r="E1071" s="154"/>
    </row>
    <row r="1072" spans="3:5" ht="15" customHeight="1">
      <c r="C1072" s="154"/>
      <c r="D1072" s="154"/>
      <c r="E1072" s="154"/>
    </row>
    <row r="1073" spans="3:5" ht="15" customHeight="1">
      <c r="C1073" s="154"/>
      <c r="D1073" s="154"/>
      <c r="E1073" s="154"/>
    </row>
    <row r="1074" spans="3:5" ht="15" customHeight="1">
      <c r="C1074" s="154"/>
      <c r="D1074" s="154"/>
      <c r="E1074" s="154"/>
    </row>
    <row r="1075" spans="3:5" ht="15" customHeight="1">
      <c r="C1075" s="154"/>
      <c r="D1075" s="154"/>
      <c r="E1075" s="154"/>
    </row>
    <row r="1076" spans="3:5" ht="15" customHeight="1">
      <c r="C1076" s="154"/>
      <c r="D1076" s="154"/>
      <c r="E1076" s="154"/>
    </row>
    <row r="1077" spans="3:5" ht="15" customHeight="1">
      <c r="C1077" s="154"/>
      <c r="D1077" s="154"/>
      <c r="E1077" s="154"/>
    </row>
    <row r="1078" spans="3:5" ht="15" customHeight="1">
      <c r="C1078" s="154"/>
      <c r="D1078" s="154"/>
      <c r="E1078" s="154"/>
    </row>
    <row r="1079" spans="3:5" ht="15" customHeight="1">
      <c r="C1079" s="154"/>
      <c r="D1079" s="154"/>
      <c r="E1079" s="154"/>
    </row>
    <row r="1080" spans="3:5" ht="15" customHeight="1">
      <c r="C1080" s="154"/>
      <c r="D1080" s="154"/>
      <c r="E1080" s="154"/>
    </row>
    <row r="1081" spans="3:5" ht="15" customHeight="1">
      <c r="C1081" s="154"/>
      <c r="D1081" s="154"/>
      <c r="E1081" s="154"/>
    </row>
    <row r="1082" spans="3:5" ht="15" customHeight="1">
      <c r="C1082" s="154"/>
      <c r="D1082" s="154"/>
      <c r="E1082" s="154"/>
    </row>
    <row r="1083" spans="3:5" ht="15" customHeight="1">
      <c r="C1083" s="154"/>
      <c r="D1083" s="154"/>
      <c r="E1083" s="154"/>
    </row>
    <row r="1084" spans="3:5" ht="15" customHeight="1">
      <c r="C1084" s="154"/>
      <c r="D1084" s="154"/>
      <c r="E1084" s="154"/>
    </row>
    <row r="1085" spans="3:5" ht="15" customHeight="1">
      <c r="C1085" s="154"/>
      <c r="D1085" s="154"/>
      <c r="E1085" s="154"/>
    </row>
    <row r="1086" spans="3:5" ht="15" customHeight="1">
      <c r="C1086" s="154"/>
      <c r="D1086" s="154"/>
      <c r="E1086" s="154"/>
    </row>
    <row r="1087" spans="3:5" ht="15" customHeight="1">
      <c r="C1087" s="154"/>
      <c r="D1087" s="154"/>
      <c r="E1087" s="154"/>
    </row>
    <row r="1088" spans="3:5" ht="15" customHeight="1">
      <c r="C1088" s="154"/>
      <c r="D1088" s="154"/>
      <c r="E1088" s="154"/>
    </row>
    <row r="1089" spans="3:5" ht="15" customHeight="1">
      <c r="C1089" s="154"/>
      <c r="D1089" s="154"/>
      <c r="E1089" s="154"/>
    </row>
    <row r="1090" spans="3:5" ht="15" customHeight="1">
      <c r="C1090" s="154"/>
      <c r="D1090" s="154"/>
      <c r="E1090" s="154"/>
    </row>
    <row r="1091" spans="3:5" ht="15" customHeight="1">
      <c r="C1091" s="154"/>
      <c r="D1091" s="154"/>
      <c r="E1091" s="154"/>
    </row>
    <row r="1092" spans="3:5" ht="15" customHeight="1">
      <c r="C1092" s="154"/>
      <c r="D1092" s="154"/>
      <c r="E1092" s="154"/>
    </row>
    <row r="1093" spans="3:5" ht="15" customHeight="1">
      <c r="C1093" s="154"/>
      <c r="D1093" s="154"/>
      <c r="E1093" s="154"/>
    </row>
    <row r="1094" spans="3:5" ht="15" customHeight="1">
      <c r="C1094" s="154"/>
      <c r="D1094" s="154"/>
      <c r="E1094" s="154"/>
    </row>
    <row r="1095" spans="3:5" ht="15" customHeight="1">
      <c r="C1095" s="154"/>
      <c r="D1095" s="154"/>
      <c r="E1095" s="154"/>
    </row>
    <row r="1096" spans="3:5" ht="15" customHeight="1">
      <c r="C1096" s="154"/>
      <c r="D1096" s="154"/>
      <c r="E1096" s="154"/>
    </row>
    <row r="1097" spans="3:5" ht="15" customHeight="1">
      <c r="C1097" s="154"/>
      <c r="D1097" s="154"/>
      <c r="E1097" s="154"/>
    </row>
    <row r="1098" spans="3:5" ht="15" customHeight="1">
      <c r="C1098" s="154"/>
      <c r="D1098" s="154"/>
      <c r="E1098" s="154"/>
    </row>
    <row r="1099" spans="3:5" ht="15" customHeight="1">
      <c r="C1099" s="154"/>
      <c r="D1099" s="154"/>
      <c r="E1099" s="154"/>
    </row>
    <row r="1100" spans="3:5" ht="15" customHeight="1">
      <c r="C1100" s="154"/>
      <c r="D1100" s="154"/>
      <c r="E1100" s="154"/>
    </row>
    <row r="1101" spans="3:5" ht="15" customHeight="1">
      <c r="C1101" s="154"/>
      <c r="D1101" s="154"/>
      <c r="E1101" s="154"/>
    </row>
    <row r="1102" spans="3:5" ht="15" customHeight="1">
      <c r="C1102" s="154"/>
      <c r="D1102" s="154"/>
      <c r="E1102" s="154"/>
    </row>
    <row r="1103" spans="3:5" ht="15" customHeight="1">
      <c r="C1103" s="154"/>
      <c r="D1103" s="154"/>
      <c r="E1103" s="154"/>
    </row>
    <row r="1104" spans="3:5" ht="15" customHeight="1">
      <c r="C1104" s="154"/>
      <c r="D1104" s="154"/>
      <c r="E1104" s="154"/>
    </row>
    <row r="1105" spans="3:5" ht="15" customHeight="1">
      <c r="C1105" s="154"/>
      <c r="D1105" s="154"/>
      <c r="E1105" s="154"/>
    </row>
    <row r="1106" spans="3:5" ht="15" customHeight="1">
      <c r="C1106" s="154"/>
      <c r="D1106" s="154"/>
      <c r="E1106" s="154"/>
    </row>
    <row r="1107" spans="3:5" ht="15" customHeight="1">
      <c r="C1107" s="154"/>
      <c r="D1107" s="154"/>
      <c r="E1107" s="154"/>
    </row>
    <row r="1108" spans="3:5" ht="15" customHeight="1">
      <c r="C1108" s="154"/>
      <c r="D1108" s="154"/>
      <c r="E1108" s="154"/>
    </row>
    <row r="1109" spans="3:5" ht="15" customHeight="1">
      <c r="C1109" s="154"/>
      <c r="D1109" s="154"/>
      <c r="E1109" s="154"/>
    </row>
    <row r="1110" spans="3:5" ht="15" customHeight="1">
      <c r="C1110" s="154"/>
      <c r="D1110" s="154"/>
      <c r="E1110" s="154"/>
    </row>
    <row r="1111" spans="3:5" ht="15" customHeight="1">
      <c r="C1111" s="154"/>
      <c r="D1111" s="154"/>
      <c r="E1111" s="154"/>
    </row>
    <row r="1112" spans="3:5" ht="15" customHeight="1">
      <c r="C1112" s="154"/>
      <c r="D1112" s="154"/>
      <c r="E1112" s="154"/>
    </row>
    <row r="1113" spans="3:5" ht="15" customHeight="1">
      <c r="C1113" s="154"/>
      <c r="D1113" s="154"/>
      <c r="E1113" s="154"/>
    </row>
    <row r="1114" spans="3:5" ht="15" customHeight="1">
      <c r="C1114" s="154"/>
      <c r="D1114" s="154"/>
      <c r="E1114" s="154"/>
    </row>
    <row r="1115" spans="3:5" ht="15" customHeight="1">
      <c r="C1115" s="154"/>
      <c r="D1115" s="154"/>
      <c r="E1115" s="154"/>
    </row>
    <row r="1116" spans="3:5" ht="15" customHeight="1">
      <c r="C1116" s="154"/>
      <c r="D1116" s="154"/>
      <c r="E1116" s="154"/>
    </row>
    <row r="1117" spans="3:5" ht="15" customHeight="1">
      <c r="C1117" s="154"/>
      <c r="D1117" s="154"/>
      <c r="E1117" s="154"/>
    </row>
    <row r="1118" spans="3:5" ht="15" customHeight="1">
      <c r="C1118" s="154"/>
      <c r="D1118" s="154"/>
      <c r="E1118" s="154"/>
    </row>
    <row r="1119" spans="3:5" ht="15" customHeight="1">
      <c r="C1119" s="154"/>
      <c r="D1119" s="154"/>
      <c r="E1119" s="154"/>
    </row>
    <row r="1120" spans="3:5" ht="15" customHeight="1">
      <c r="C1120" s="154"/>
      <c r="D1120" s="154"/>
      <c r="E1120" s="154"/>
    </row>
    <row r="1121" spans="3:5" ht="15" customHeight="1">
      <c r="C1121" s="154"/>
      <c r="D1121" s="154"/>
      <c r="E1121" s="154"/>
    </row>
    <row r="1122" spans="3:5" ht="15" customHeight="1">
      <c r="C1122" s="154"/>
      <c r="D1122" s="154"/>
      <c r="E1122" s="154"/>
    </row>
    <row r="1123" spans="3:5" ht="15" customHeight="1">
      <c r="C1123" s="154"/>
      <c r="D1123" s="154"/>
      <c r="E1123" s="154"/>
    </row>
    <row r="1124" spans="3:5" ht="15" customHeight="1">
      <c r="C1124" s="154"/>
      <c r="D1124" s="154"/>
      <c r="E1124" s="154"/>
    </row>
    <row r="1125" spans="3:5" ht="15" customHeight="1">
      <c r="C1125" s="154"/>
      <c r="D1125" s="154"/>
      <c r="E1125" s="154"/>
    </row>
    <row r="1126" spans="3:5" ht="15" customHeight="1">
      <c r="C1126" s="154"/>
      <c r="D1126" s="154"/>
      <c r="E1126" s="154"/>
    </row>
    <row r="1127" spans="3:5" ht="15" customHeight="1">
      <c r="C1127" s="154"/>
      <c r="D1127" s="154"/>
      <c r="E1127" s="154"/>
    </row>
    <row r="1128" spans="3:5" ht="15" customHeight="1">
      <c r="C1128" s="154"/>
      <c r="D1128" s="154"/>
      <c r="E1128" s="154"/>
    </row>
    <row r="1129" spans="3:5" ht="15" customHeight="1">
      <c r="C1129" s="154"/>
      <c r="D1129" s="154"/>
      <c r="E1129" s="154"/>
    </row>
    <row r="1130" spans="3:5" ht="15" customHeight="1">
      <c r="C1130" s="154"/>
      <c r="D1130" s="154"/>
      <c r="E1130" s="154"/>
    </row>
    <row r="1131" spans="3:5" ht="15" customHeight="1">
      <c r="C1131" s="154"/>
      <c r="D1131" s="154"/>
      <c r="E1131" s="154"/>
    </row>
    <row r="1132" spans="3:5" ht="15" customHeight="1">
      <c r="C1132" s="154"/>
      <c r="D1132" s="154"/>
      <c r="E1132" s="154"/>
    </row>
    <row r="1133" spans="3:5" ht="15" customHeight="1">
      <c r="C1133" s="154"/>
      <c r="D1133" s="154"/>
      <c r="E1133" s="154"/>
    </row>
    <row r="1134" spans="3:5" ht="15" customHeight="1">
      <c r="C1134" s="154"/>
      <c r="D1134" s="154"/>
      <c r="E1134" s="154"/>
    </row>
    <row r="1135" spans="3:5" ht="15" customHeight="1">
      <c r="C1135" s="154"/>
      <c r="D1135" s="154"/>
      <c r="E1135" s="154"/>
    </row>
    <row r="1136" spans="3:5" ht="15" customHeight="1">
      <c r="C1136" s="154"/>
      <c r="D1136" s="154"/>
      <c r="E1136" s="154"/>
    </row>
    <row r="1137" spans="3:5" ht="15" customHeight="1">
      <c r="C1137" s="154"/>
      <c r="D1137" s="154"/>
      <c r="E1137" s="154"/>
    </row>
    <row r="1138" spans="3:5" ht="15" customHeight="1">
      <c r="C1138" s="154"/>
      <c r="D1138" s="154"/>
      <c r="E1138" s="154"/>
    </row>
    <row r="1139" spans="3:5" ht="15" customHeight="1">
      <c r="C1139" s="154"/>
      <c r="D1139" s="154"/>
      <c r="E1139" s="154"/>
    </row>
    <row r="1140" spans="3:5" ht="15" customHeight="1">
      <c r="C1140" s="154"/>
      <c r="D1140" s="154"/>
      <c r="E1140" s="154"/>
    </row>
    <row r="1141" spans="3:5" ht="15" customHeight="1">
      <c r="C1141" s="154"/>
      <c r="D1141" s="154"/>
      <c r="E1141" s="154"/>
    </row>
    <row r="1142" spans="3:5" ht="15" customHeight="1">
      <c r="C1142" s="154"/>
      <c r="D1142" s="154"/>
      <c r="E1142" s="154"/>
    </row>
    <row r="1143" spans="3:5" ht="15" customHeight="1">
      <c r="C1143" s="154"/>
      <c r="D1143" s="154"/>
      <c r="E1143" s="154"/>
    </row>
    <row r="1144" spans="3:5" ht="15" customHeight="1">
      <c r="C1144" s="154"/>
      <c r="D1144" s="154"/>
      <c r="E1144" s="154"/>
    </row>
    <row r="1145" spans="3:5" ht="15" customHeight="1">
      <c r="C1145" s="154"/>
      <c r="D1145" s="154"/>
      <c r="E1145" s="154"/>
    </row>
    <row r="1146" spans="3:5" ht="15" customHeight="1">
      <c r="C1146" s="154"/>
      <c r="D1146" s="154"/>
      <c r="E1146" s="154"/>
    </row>
    <row r="1147" spans="3:5" ht="15" customHeight="1">
      <c r="C1147" s="154"/>
      <c r="D1147" s="154"/>
      <c r="E1147" s="154"/>
    </row>
    <row r="1148" spans="3:5" ht="15" customHeight="1">
      <c r="C1148" s="154"/>
      <c r="D1148" s="154"/>
      <c r="E1148" s="154"/>
    </row>
    <row r="1149" spans="3:5" ht="15" customHeight="1">
      <c r="C1149" s="154"/>
      <c r="D1149" s="154"/>
      <c r="E1149" s="154"/>
    </row>
    <row r="1150" spans="3:5" ht="15" customHeight="1">
      <c r="C1150" s="154"/>
      <c r="D1150" s="154"/>
      <c r="E1150" s="154"/>
    </row>
    <row r="1151" spans="3:5" ht="15" customHeight="1">
      <c r="C1151" s="154"/>
      <c r="D1151" s="154"/>
      <c r="E1151" s="154"/>
    </row>
    <row r="1152" spans="3:5" ht="15" customHeight="1">
      <c r="C1152" s="154"/>
      <c r="D1152" s="154"/>
      <c r="E1152" s="154"/>
    </row>
    <row r="1153" spans="3:5" ht="15" customHeight="1">
      <c r="C1153" s="154"/>
      <c r="D1153" s="154"/>
      <c r="E1153" s="154"/>
    </row>
    <row r="1154" spans="3:5" ht="15" customHeight="1">
      <c r="C1154" s="154"/>
      <c r="D1154" s="154"/>
      <c r="E1154" s="154"/>
    </row>
    <row r="1155" spans="3:5" ht="15" customHeight="1">
      <c r="C1155" s="154"/>
      <c r="D1155" s="154"/>
      <c r="E1155" s="154"/>
    </row>
    <row r="1156" spans="3:5" ht="15" customHeight="1">
      <c r="C1156" s="154"/>
      <c r="D1156" s="154"/>
      <c r="E1156" s="154"/>
    </row>
    <row r="1157" spans="3:5" ht="15" customHeight="1">
      <c r="C1157" s="154"/>
      <c r="D1157" s="154"/>
      <c r="E1157" s="154"/>
    </row>
    <row r="1158" spans="3:5" ht="15" customHeight="1">
      <c r="C1158" s="154"/>
      <c r="D1158" s="154"/>
      <c r="E1158" s="154"/>
    </row>
    <row r="1159" spans="3:5" ht="15" customHeight="1">
      <c r="C1159" s="154"/>
      <c r="D1159" s="154"/>
      <c r="E1159" s="154"/>
    </row>
    <row r="1160" spans="3:5" ht="15" customHeight="1">
      <c r="C1160" s="154"/>
      <c r="D1160" s="154"/>
      <c r="E1160" s="154"/>
    </row>
    <row r="1161" spans="3:5" ht="15" customHeight="1">
      <c r="C1161" s="154"/>
      <c r="D1161" s="154"/>
      <c r="E1161" s="154"/>
    </row>
    <row r="1162" spans="3:5" ht="15" customHeight="1">
      <c r="C1162" s="154"/>
      <c r="D1162" s="154"/>
      <c r="E1162" s="154"/>
    </row>
    <row r="1163" spans="3:5" ht="15" customHeight="1">
      <c r="C1163" s="154"/>
      <c r="D1163" s="154"/>
      <c r="E1163" s="154"/>
    </row>
    <row r="1164" spans="3:5" ht="15" customHeight="1">
      <c r="C1164" s="154"/>
      <c r="D1164" s="154"/>
      <c r="E1164" s="154"/>
    </row>
    <row r="1165" spans="3:5" ht="15" customHeight="1">
      <c r="C1165" s="154"/>
      <c r="D1165" s="154"/>
      <c r="E1165" s="154"/>
    </row>
    <row r="1166" spans="3:5" ht="15" customHeight="1">
      <c r="C1166" s="154"/>
      <c r="D1166" s="154"/>
      <c r="E1166" s="154"/>
    </row>
    <row r="1167" spans="3:5" ht="15" customHeight="1">
      <c r="C1167" s="154"/>
      <c r="D1167" s="154"/>
      <c r="E1167" s="154"/>
    </row>
    <row r="1168" spans="3:5" ht="15" customHeight="1">
      <c r="C1168" s="154"/>
      <c r="D1168" s="154"/>
      <c r="E1168" s="154"/>
    </row>
    <row r="1169" spans="3:5" ht="15" customHeight="1">
      <c r="C1169" s="154"/>
      <c r="D1169" s="154"/>
      <c r="E1169" s="154"/>
    </row>
    <row r="1170" spans="3:5" ht="15" customHeight="1">
      <c r="C1170" s="154"/>
      <c r="D1170" s="154"/>
      <c r="E1170" s="154"/>
    </row>
    <row r="1171" spans="3:5" ht="15" customHeight="1">
      <c r="C1171" s="154"/>
      <c r="D1171" s="154"/>
      <c r="E1171" s="154"/>
    </row>
    <row r="1172" spans="3:5" ht="15" customHeight="1">
      <c r="C1172" s="154"/>
      <c r="D1172" s="154"/>
      <c r="E1172" s="154"/>
    </row>
    <row r="1173" spans="3:5" ht="15" customHeight="1">
      <c r="C1173" s="154"/>
      <c r="D1173" s="154"/>
      <c r="E1173" s="154"/>
    </row>
    <row r="1174" spans="3:5" ht="15" customHeight="1">
      <c r="C1174" s="154"/>
      <c r="D1174" s="154"/>
      <c r="E1174" s="154"/>
    </row>
    <row r="1175" spans="3:5" ht="15" customHeight="1">
      <c r="C1175" s="154"/>
      <c r="D1175" s="154"/>
      <c r="E1175" s="154"/>
    </row>
    <row r="1176" spans="3:5" ht="15" customHeight="1">
      <c r="C1176" s="154"/>
      <c r="D1176" s="154"/>
      <c r="E1176" s="154"/>
    </row>
    <row r="1177" spans="3:5" ht="15" customHeight="1">
      <c r="C1177" s="154"/>
      <c r="D1177" s="154"/>
      <c r="E1177" s="154"/>
    </row>
    <row r="1178" spans="3:5" ht="15" customHeight="1">
      <c r="C1178" s="154"/>
      <c r="D1178" s="154"/>
      <c r="E1178" s="154"/>
    </row>
    <row r="1179" spans="3:5" ht="15" customHeight="1">
      <c r="C1179" s="154"/>
      <c r="D1179" s="154"/>
      <c r="E1179" s="154"/>
    </row>
    <row r="1180" spans="3:5" ht="15" customHeight="1">
      <c r="C1180" s="154"/>
      <c r="D1180" s="154"/>
      <c r="E1180" s="154"/>
    </row>
    <row r="1181" spans="3:5" ht="15" customHeight="1">
      <c r="C1181" s="154"/>
      <c r="D1181" s="154"/>
      <c r="E1181" s="154"/>
    </row>
    <row r="1182" spans="3:5" ht="15" customHeight="1">
      <c r="C1182" s="154"/>
      <c r="D1182" s="154"/>
      <c r="E1182" s="154"/>
    </row>
    <row r="1183" spans="3:5" ht="15" customHeight="1">
      <c r="C1183" s="154"/>
      <c r="D1183" s="154"/>
      <c r="E1183" s="154"/>
    </row>
    <row r="1184" spans="3:5" ht="15" customHeight="1">
      <c r="C1184" s="154"/>
      <c r="D1184" s="154"/>
      <c r="E1184" s="154"/>
    </row>
    <row r="1185" spans="3:5" ht="15" customHeight="1">
      <c r="C1185" s="154"/>
      <c r="D1185" s="154"/>
      <c r="E1185" s="154"/>
    </row>
    <row r="1186" spans="3:5" ht="15" customHeight="1">
      <c r="C1186" s="154"/>
      <c r="D1186" s="154"/>
      <c r="E1186" s="154"/>
    </row>
    <row r="1187" spans="3:5" ht="15" customHeight="1">
      <c r="C1187" s="154"/>
      <c r="D1187" s="154"/>
      <c r="E1187" s="154"/>
    </row>
    <row r="1188" spans="3:5" ht="15" customHeight="1">
      <c r="C1188" s="154"/>
      <c r="D1188" s="154"/>
      <c r="E1188" s="154"/>
    </row>
    <row r="1189" spans="3:5" ht="15" customHeight="1">
      <c r="C1189" s="154"/>
      <c r="D1189" s="154"/>
      <c r="E1189" s="154"/>
    </row>
    <row r="1190" spans="3:5" ht="15" customHeight="1">
      <c r="C1190" s="154"/>
      <c r="D1190" s="154"/>
      <c r="E1190" s="154"/>
    </row>
    <row r="1191" spans="3:5" ht="15" customHeight="1">
      <c r="C1191" s="154"/>
      <c r="D1191" s="154"/>
      <c r="E1191" s="154"/>
    </row>
    <row r="1192" spans="3:5" ht="15" customHeight="1">
      <c r="C1192" s="154"/>
      <c r="D1192" s="154"/>
      <c r="E1192" s="154"/>
    </row>
    <row r="1193" spans="3:5" ht="15" customHeight="1">
      <c r="C1193" s="154"/>
      <c r="D1193" s="154"/>
      <c r="E1193" s="154"/>
    </row>
    <row r="1194" spans="3:5" ht="15" customHeight="1">
      <c r="C1194" s="154"/>
      <c r="D1194" s="154"/>
      <c r="E1194" s="154"/>
    </row>
    <row r="1195" spans="3:5" ht="15" customHeight="1">
      <c r="C1195" s="154"/>
      <c r="D1195" s="154"/>
      <c r="E1195" s="154"/>
    </row>
    <row r="1196" spans="3:5" ht="15" customHeight="1">
      <c r="C1196" s="154"/>
      <c r="D1196" s="154"/>
      <c r="E1196" s="154"/>
    </row>
    <row r="1197" spans="3:5" ht="15" customHeight="1">
      <c r="C1197" s="154"/>
      <c r="D1197" s="154"/>
      <c r="E1197" s="154"/>
    </row>
    <row r="1198" spans="3:5" ht="15" customHeight="1">
      <c r="C1198" s="154"/>
      <c r="D1198" s="154"/>
      <c r="E1198" s="154"/>
    </row>
    <row r="1199" spans="3:5" ht="15" customHeight="1">
      <c r="C1199" s="154"/>
      <c r="D1199" s="154"/>
      <c r="E1199" s="154"/>
    </row>
    <row r="1200" spans="3:5" ht="15" customHeight="1">
      <c r="C1200" s="154"/>
      <c r="D1200" s="154"/>
      <c r="E1200" s="154"/>
    </row>
    <row r="1201" spans="3:5" ht="15" customHeight="1">
      <c r="C1201" s="154"/>
      <c r="D1201" s="154"/>
      <c r="E1201" s="154"/>
    </row>
    <row r="1202" spans="3:5" ht="15" customHeight="1">
      <c r="C1202" s="154"/>
      <c r="D1202" s="154"/>
      <c r="E1202" s="154"/>
    </row>
    <row r="1203" spans="3:5" ht="15" customHeight="1">
      <c r="C1203" s="154"/>
      <c r="D1203" s="154"/>
      <c r="E1203" s="154"/>
    </row>
    <row r="1204" spans="3:5" ht="15" customHeight="1">
      <c r="C1204" s="154"/>
      <c r="D1204" s="154"/>
      <c r="E1204" s="154"/>
    </row>
    <row r="1205" spans="3:5" ht="15" customHeight="1">
      <c r="C1205" s="154"/>
      <c r="D1205" s="154"/>
      <c r="E1205" s="154"/>
    </row>
    <row r="1206" spans="3:5" ht="15" customHeight="1">
      <c r="C1206" s="154"/>
      <c r="D1206" s="154"/>
      <c r="E1206" s="154"/>
    </row>
    <row r="1207" spans="3:5" ht="15" customHeight="1">
      <c r="C1207" s="154"/>
      <c r="D1207" s="154"/>
      <c r="E1207" s="154"/>
    </row>
    <row r="1208" spans="3:5" ht="15" customHeight="1">
      <c r="C1208" s="154"/>
      <c r="D1208" s="154"/>
      <c r="E1208" s="154"/>
    </row>
    <row r="1209" spans="3:5" ht="15" customHeight="1">
      <c r="C1209" s="154"/>
      <c r="D1209" s="154"/>
      <c r="E1209" s="154"/>
    </row>
    <row r="1210" spans="3:5" ht="15" customHeight="1">
      <c r="C1210" s="154"/>
      <c r="D1210" s="154"/>
      <c r="E1210" s="154"/>
    </row>
    <row r="1211" spans="3:5" ht="15" customHeight="1">
      <c r="C1211" s="154"/>
      <c r="D1211" s="154"/>
      <c r="E1211" s="154"/>
    </row>
    <row r="1212" spans="3:5" ht="15" customHeight="1">
      <c r="C1212" s="154"/>
      <c r="D1212" s="154"/>
      <c r="E1212" s="154"/>
    </row>
    <row r="1213" spans="3:5" ht="15" customHeight="1">
      <c r="C1213" s="154"/>
      <c r="D1213" s="154"/>
      <c r="E1213" s="154"/>
    </row>
    <row r="1214" spans="3:5" ht="15" customHeight="1">
      <c r="C1214" s="154"/>
      <c r="D1214" s="154"/>
      <c r="E1214" s="154"/>
    </row>
    <row r="1215" spans="3:5" ht="15" customHeight="1">
      <c r="C1215" s="154"/>
      <c r="D1215" s="154"/>
      <c r="E1215" s="154"/>
    </row>
    <row r="1216" spans="3:5" ht="15" customHeight="1">
      <c r="C1216" s="154"/>
      <c r="D1216" s="154"/>
      <c r="E1216" s="154"/>
    </row>
    <row r="1217" spans="3:5" ht="15" customHeight="1">
      <c r="C1217" s="154"/>
      <c r="D1217" s="154"/>
      <c r="E1217" s="154"/>
    </row>
    <row r="1218" spans="3:5" ht="15" customHeight="1">
      <c r="C1218" s="154"/>
      <c r="D1218" s="154"/>
      <c r="E1218" s="154"/>
    </row>
    <row r="1219" spans="3:5" ht="15" customHeight="1">
      <c r="C1219" s="154"/>
      <c r="D1219" s="154"/>
      <c r="E1219" s="154"/>
    </row>
    <row r="1220" spans="3:5" ht="15" customHeight="1">
      <c r="C1220" s="154"/>
      <c r="D1220" s="154"/>
      <c r="E1220" s="154"/>
    </row>
    <row r="1221" spans="3:5" ht="15" customHeight="1">
      <c r="C1221" s="154"/>
      <c r="D1221" s="154"/>
      <c r="E1221" s="154"/>
    </row>
    <row r="1222" spans="3:5" ht="15" customHeight="1">
      <c r="C1222" s="154"/>
      <c r="D1222" s="154"/>
      <c r="E1222" s="154"/>
    </row>
    <row r="1223" spans="3:5" ht="15" customHeight="1">
      <c r="C1223" s="154"/>
      <c r="D1223" s="154"/>
      <c r="E1223" s="154"/>
    </row>
    <row r="1224" spans="3:5" ht="15" customHeight="1">
      <c r="C1224" s="154"/>
      <c r="D1224" s="154"/>
      <c r="E1224" s="154"/>
    </row>
    <row r="1225" spans="3:5" ht="15" customHeight="1">
      <c r="C1225" s="154"/>
      <c r="D1225" s="154"/>
      <c r="E1225" s="154"/>
    </row>
    <row r="1226" spans="3:5" ht="15" customHeight="1">
      <c r="C1226" s="154"/>
      <c r="D1226" s="154"/>
      <c r="E1226" s="154"/>
    </row>
    <row r="1227" spans="3:5" ht="15" customHeight="1">
      <c r="C1227" s="154"/>
      <c r="D1227" s="154"/>
      <c r="E1227" s="154"/>
    </row>
    <row r="1228" spans="3:5" ht="15" customHeight="1">
      <c r="C1228" s="154"/>
      <c r="D1228" s="154"/>
      <c r="E1228" s="154"/>
    </row>
    <row r="1229" spans="3:5" ht="15" customHeight="1">
      <c r="C1229" s="154"/>
      <c r="D1229" s="154"/>
      <c r="E1229" s="154"/>
    </row>
    <row r="1230" spans="3:5" ht="15" customHeight="1">
      <c r="C1230" s="154"/>
      <c r="D1230" s="154"/>
      <c r="E1230" s="154"/>
    </row>
    <row r="1231" spans="3:5" ht="15" customHeight="1">
      <c r="C1231" s="154"/>
      <c r="D1231" s="154"/>
      <c r="E1231" s="154"/>
    </row>
    <row r="1232" spans="3:5" ht="15" customHeight="1">
      <c r="C1232" s="154"/>
      <c r="D1232" s="154"/>
      <c r="E1232" s="154"/>
    </row>
    <row r="1233" spans="3:5" ht="15" customHeight="1">
      <c r="C1233" s="154"/>
      <c r="D1233" s="154"/>
      <c r="E1233" s="154"/>
    </row>
    <row r="1234" spans="3:5" ht="15" customHeight="1">
      <c r="C1234" s="154"/>
      <c r="D1234" s="154"/>
      <c r="E1234" s="154"/>
    </row>
    <row r="1235" spans="3:5" ht="15" customHeight="1">
      <c r="C1235" s="154"/>
      <c r="D1235" s="154"/>
      <c r="E1235" s="154"/>
    </row>
    <row r="1236" spans="3:5" ht="15" customHeight="1">
      <c r="C1236" s="154"/>
      <c r="D1236" s="154"/>
      <c r="E1236" s="154"/>
    </row>
    <row r="1237" spans="3:5" ht="15" customHeight="1">
      <c r="C1237" s="154"/>
      <c r="D1237" s="154"/>
      <c r="E1237" s="154"/>
    </row>
    <row r="1238" spans="3:5" ht="15" customHeight="1">
      <c r="C1238" s="154"/>
      <c r="D1238" s="154"/>
      <c r="E1238" s="154"/>
    </row>
    <row r="1239" spans="3:5" ht="15" customHeight="1">
      <c r="C1239" s="154"/>
      <c r="D1239" s="154"/>
      <c r="E1239" s="154"/>
    </row>
    <row r="1240" spans="3:5" ht="15" customHeight="1">
      <c r="C1240" s="154"/>
      <c r="D1240" s="154"/>
      <c r="E1240" s="154"/>
    </row>
    <row r="1241" spans="3:5" ht="15" customHeight="1">
      <c r="C1241" s="154"/>
      <c r="D1241" s="154"/>
      <c r="E1241" s="154"/>
    </row>
    <row r="1242" spans="3:5" ht="15" customHeight="1">
      <c r="C1242" s="154"/>
      <c r="D1242" s="154"/>
      <c r="E1242" s="154"/>
    </row>
    <row r="1243" spans="3:5" ht="15" customHeight="1">
      <c r="C1243" s="154"/>
      <c r="D1243" s="154"/>
      <c r="E1243" s="154"/>
    </row>
    <row r="1244" spans="3:5" ht="15" customHeight="1">
      <c r="C1244" s="154"/>
      <c r="D1244" s="154"/>
      <c r="E1244" s="154"/>
    </row>
    <row r="1245" spans="3:5" ht="15" customHeight="1">
      <c r="C1245" s="154"/>
      <c r="D1245" s="154"/>
      <c r="E1245" s="154"/>
    </row>
    <row r="1246" spans="3:5" ht="15" customHeight="1">
      <c r="C1246" s="154"/>
      <c r="D1246" s="154"/>
      <c r="E1246" s="154"/>
    </row>
    <row r="1247" spans="3:5" ht="15" customHeight="1">
      <c r="C1247" s="154"/>
      <c r="D1247" s="154"/>
      <c r="E1247" s="154"/>
    </row>
    <row r="1248" spans="3:5" ht="15" customHeight="1">
      <c r="C1248" s="154"/>
      <c r="D1248" s="154"/>
      <c r="E1248" s="154"/>
    </row>
    <row r="1249" spans="3:5" ht="15" customHeight="1">
      <c r="C1249" s="154"/>
      <c r="D1249" s="154"/>
      <c r="E1249" s="154"/>
    </row>
    <row r="1250" spans="3:5" ht="15" customHeight="1">
      <c r="C1250" s="154"/>
      <c r="D1250" s="154"/>
      <c r="E1250" s="154"/>
    </row>
    <row r="1251" spans="3:5" ht="15" customHeight="1">
      <c r="C1251" s="154"/>
      <c r="D1251" s="154"/>
      <c r="E1251" s="154"/>
    </row>
    <row r="1252" spans="3:5" ht="15" customHeight="1">
      <c r="C1252" s="154"/>
      <c r="D1252" s="154"/>
      <c r="E1252" s="154"/>
    </row>
    <row r="1253" spans="3:5" ht="15" customHeight="1">
      <c r="C1253" s="154"/>
      <c r="D1253" s="154"/>
      <c r="E1253" s="154"/>
    </row>
    <row r="1254" spans="3:5" ht="15" customHeight="1">
      <c r="C1254" s="154"/>
      <c r="D1254" s="154"/>
      <c r="E1254" s="154"/>
    </row>
    <row r="1255" spans="3:5" ht="15" customHeight="1">
      <c r="C1255" s="154"/>
      <c r="D1255" s="154"/>
      <c r="E1255" s="154"/>
    </row>
    <row r="1256" spans="3:5" ht="15" customHeight="1">
      <c r="C1256" s="154"/>
      <c r="D1256" s="154"/>
      <c r="E1256" s="154"/>
    </row>
    <row r="1257" spans="3:5" ht="15" customHeight="1">
      <c r="C1257" s="154"/>
      <c r="D1257" s="154"/>
      <c r="E1257" s="154"/>
    </row>
    <row r="1258" spans="3:5" ht="15" customHeight="1">
      <c r="C1258" s="154"/>
      <c r="D1258" s="154"/>
      <c r="E1258" s="154"/>
    </row>
    <row r="1259" spans="3:5" ht="15" customHeight="1">
      <c r="C1259" s="154"/>
      <c r="D1259" s="154"/>
      <c r="E1259" s="154"/>
    </row>
    <row r="1260" spans="3:5" ht="15" customHeight="1">
      <c r="C1260" s="154"/>
      <c r="D1260" s="154"/>
      <c r="E1260" s="154"/>
    </row>
    <row r="1261" spans="3:5" ht="15" customHeight="1">
      <c r="C1261" s="154"/>
      <c r="D1261" s="154"/>
      <c r="E1261" s="154"/>
    </row>
    <row r="1262" spans="3:5" ht="15" customHeight="1">
      <c r="C1262" s="154"/>
      <c r="D1262" s="154"/>
      <c r="E1262" s="154"/>
    </row>
    <row r="1263" spans="3:5" ht="15" customHeight="1">
      <c r="C1263" s="154"/>
      <c r="D1263" s="154"/>
      <c r="E1263" s="154"/>
    </row>
    <row r="1264" spans="3:5" ht="15" customHeight="1">
      <c r="C1264" s="154"/>
      <c r="D1264" s="154"/>
      <c r="E1264" s="154"/>
    </row>
    <row r="1265" spans="3:5" ht="15" customHeight="1">
      <c r="C1265" s="154"/>
      <c r="D1265" s="154"/>
      <c r="E1265" s="154"/>
    </row>
    <row r="1266" spans="3:5" ht="15" customHeight="1">
      <c r="C1266" s="154"/>
      <c r="D1266" s="154"/>
      <c r="E1266" s="154"/>
    </row>
    <row r="1267" spans="3:5" ht="15" customHeight="1">
      <c r="C1267" s="154"/>
      <c r="D1267" s="154"/>
      <c r="E1267" s="154"/>
    </row>
    <row r="1268" spans="3:5" ht="15" customHeight="1">
      <c r="C1268" s="154"/>
      <c r="D1268" s="154"/>
      <c r="E1268" s="154"/>
    </row>
    <row r="1269" spans="3:5" ht="15" customHeight="1">
      <c r="C1269" s="154"/>
      <c r="D1269" s="154"/>
      <c r="E1269" s="154"/>
    </row>
    <row r="1270" spans="3:5" ht="15" customHeight="1">
      <c r="C1270" s="154"/>
      <c r="D1270" s="154"/>
      <c r="E1270" s="154"/>
    </row>
    <row r="1271" spans="3:5" ht="15" customHeight="1">
      <c r="C1271" s="154"/>
      <c r="D1271" s="154"/>
      <c r="E1271" s="154"/>
    </row>
    <row r="1272" spans="3:5" ht="15" customHeight="1">
      <c r="C1272" s="154"/>
      <c r="D1272" s="154"/>
      <c r="E1272" s="154"/>
    </row>
    <row r="1273" spans="3:5" ht="15" customHeight="1">
      <c r="C1273" s="154"/>
      <c r="D1273" s="154"/>
      <c r="E1273" s="154"/>
    </row>
    <row r="1274" spans="3:5" ht="15" customHeight="1">
      <c r="C1274" s="154"/>
      <c r="D1274" s="154"/>
      <c r="E1274" s="154"/>
    </row>
    <row r="1275" spans="3:5" ht="15" customHeight="1">
      <c r="C1275" s="154"/>
      <c r="D1275" s="154"/>
      <c r="E1275" s="154"/>
    </row>
    <row r="1276" spans="3:5" ht="15" customHeight="1">
      <c r="C1276" s="154"/>
      <c r="D1276" s="154"/>
      <c r="E1276" s="154"/>
    </row>
    <row r="1277" spans="3:5" ht="15" customHeight="1">
      <c r="C1277" s="154"/>
      <c r="D1277" s="154"/>
      <c r="E1277" s="154"/>
    </row>
    <row r="1278" spans="3:5" ht="15" customHeight="1">
      <c r="C1278" s="154"/>
      <c r="D1278" s="154"/>
      <c r="E1278" s="154"/>
    </row>
    <row r="1279" spans="3:5" ht="15" customHeight="1">
      <c r="C1279" s="154"/>
      <c r="D1279" s="154"/>
      <c r="E1279" s="154"/>
    </row>
    <row r="1280" spans="3:5" ht="15" customHeight="1">
      <c r="C1280" s="154"/>
      <c r="D1280" s="154"/>
      <c r="E1280" s="154"/>
    </row>
    <row r="1281" spans="3:5" ht="15" customHeight="1">
      <c r="C1281" s="154"/>
      <c r="D1281" s="154"/>
      <c r="E1281" s="154"/>
    </row>
    <row r="1282" spans="3:5" ht="15" customHeight="1">
      <c r="C1282" s="154"/>
      <c r="D1282" s="154"/>
      <c r="E1282" s="154"/>
    </row>
    <row r="1283" spans="3:5" ht="15" customHeight="1">
      <c r="C1283" s="154"/>
      <c r="D1283" s="154"/>
      <c r="E1283" s="154"/>
    </row>
    <row r="1284" spans="3:5" ht="15" customHeight="1">
      <c r="C1284" s="154"/>
      <c r="D1284" s="154"/>
      <c r="E1284" s="154"/>
    </row>
    <row r="1285" spans="3:5" ht="15" customHeight="1">
      <c r="C1285" s="154"/>
      <c r="D1285" s="154"/>
      <c r="E1285" s="154"/>
    </row>
    <row r="1286" spans="3:5" ht="15" customHeight="1">
      <c r="C1286" s="154"/>
      <c r="D1286" s="154"/>
      <c r="E1286" s="154"/>
    </row>
    <row r="1287" spans="3:5" ht="15" customHeight="1">
      <c r="C1287" s="154"/>
      <c r="D1287" s="154"/>
      <c r="E1287" s="154"/>
    </row>
    <row r="1288" spans="3:5" ht="15" customHeight="1">
      <c r="C1288" s="154"/>
      <c r="D1288" s="154"/>
      <c r="E1288" s="154"/>
    </row>
    <row r="1289" spans="3:5" ht="15" customHeight="1">
      <c r="C1289" s="154"/>
      <c r="D1289" s="154"/>
      <c r="E1289" s="154"/>
    </row>
    <row r="1290" spans="3:5" ht="15" customHeight="1">
      <c r="C1290" s="154"/>
      <c r="D1290" s="154"/>
      <c r="E1290" s="154"/>
    </row>
    <row r="1291" spans="3:5" ht="15" customHeight="1">
      <c r="C1291" s="154"/>
      <c r="D1291" s="154"/>
      <c r="E1291" s="154"/>
    </row>
    <row r="1292" spans="3:5" ht="15" customHeight="1">
      <c r="C1292" s="154"/>
      <c r="D1292" s="154"/>
      <c r="E1292" s="154"/>
    </row>
    <row r="1293" spans="3:5" ht="15" customHeight="1">
      <c r="C1293" s="154"/>
      <c r="D1293" s="154"/>
      <c r="E1293" s="154"/>
    </row>
    <row r="1294" spans="3:5" ht="15" customHeight="1">
      <c r="C1294" s="154"/>
      <c r="D1294" s="154"/>
      <c r="E1294" s="154"/>
    </row>
    <row r="1295" spans="3:5" ht="15" customHeight="1">
      <c r="C1295" s="154"/>
      <c r="D1295" s="154"/>
      <c r="E1295" s="154"/>
    </row>
    <row r="1296" spans="3:5" ht="15" customHeight="1">
      <c r="C1296" s="154"/>
      <c r="D1296" s="154"/>
      <c r="E1296" s="154"/>
    </row>
    <row r="1297" spans="3:5" ht="15" customHeight="1">
      <c r="C1297" s="154"/>
      <c r="D1297" s="154"/>
      <c r="E1297" s="154"/>
    </row>
    <row r="1298" spans="3:5" ht="15" customHeight="1">
      <c r="C1298" s="154"/>
      <c r="D1298" s="154"/>
      <c r="E1298" s="154"/>
    </row>
    <row r="1299" spans="3:5" ht="15" customHeight="1">
      <c r="C1299" s="154"/>
      <c r="D1299" s="154"/>
      <c r="E1299" s="154"/>
    </row>
    <row r="1300" spans="3:5" ht="15" customHeight="1">
      <c r="C1300" s="154"/>
      <c r="D1300" s="154"/>
      <c r="E1300" s="154"/>
    </row>
    <row r="1301" spans="3:5" ht="15" customHeight="1">
      <c r="C1301" s="154"/>
      <c r="D1301" s="154"/>
      <c r="E1301" s="154"/>
    </row>
    <row r="1302" spans="3:5" ht="15" customHeight="1">
      <c r="C1302" s="154"/>
      <c r="D1302" s="154"/>
      <c r="E1302" s="154"/>
    </row>
    <row r="1303" spans="3:5" ht="15" customHeight="1">
      <c r="C1303" s="154"/>
      <c r="D1303" s="154"/>
      <c r="E1303" s="154"/>
    </row>
    <row r="1304" spans="3:5" ht="15" customHeight="1">
      <c r="C1304" s="154"/>
      <c r="D1304" s="154"/>
      <c r="E1304" s="154"/>
    </row>
    <row r="1305" spans="3:5" ht="15" customHeight="1">
      <c r="C1305" s="154"/>
      <c r="D1305" s="154"/>
      <c r="E1305" s="154"/>
    </row>
    <row r="1306" spans="3:5" ht="15" customHeight="1">
      <c r="C1306" s="154"/>
      <c r="D1306" s="154"/>
      <c r="E1306" s="154"/>
    </row>
    <row r="1307" spans="3:5" ht="15" customHeight="1">
      <c r="C1307" s="154"/>
      <c r="D1307" s="154"/>
      <c r="E1307" s="154"/>
    </row>
    <row r="1308" spans="3:5" ht="15" customHeight="1">
      <c r="C1308" s="154"/>
      <c r="D1308" s="154"/>
      <c r="E1308" s="154"/>
    </row>
    <row r="1309" spans="3:5" ht="15" customHeight="1">
      <c r="C1309" s="154"/>
      <c r="D1309" s="154"/>
      <c r="E1309" s="154"/>
    </row>
    <row r="1310" spans="3:5" ht="15" customHeight="1">
      <c r="C1310" s="154"/>
      <c r="D1310" s="154"/>
      <c r="E1310" s="154"/>
    </row>
    <row r="1311" spans="3:5" ht="15" customHeight="1">
      <c r="C1311" s="154"/>
      <c r="D1311" s="154"/>
      <c r="E1311" s="154"/>
    </row>
    <row r="1312" spans="3:5" ht="15" customHeight="1">
      <c r="C1312" s="154"/>
      <c r="D1312" s="154"/>
      <c r="E1312" s="154"/>
    </row>
    <row r="1313" spans="3:5" ht="15" customHeight="1">
      <c r="C1313" s="154"/>
      <c r="D1313" s="154"/>
      <c r="E1313" s="154"/>
    </row>
    <row r="1314" spans="3:5" ht="15" customHeight="1">
      <c r="C1314" s="154"/>
      <c r="D1314" s="154"/>
      <c r="E1314" s="154"/>
    </row>
    <row r="1315" spans="3:5" ht="15" customHeight="1">
      <c r="C1315" s="154"/>
      <c r="D1315" s="154"/>
      <c r="E1315" s="154"/>
    </row>
    <row r="1316" spans="3:5" ht="15" customHeight="1">
      <c r="C1316" s="154"/>
      <c r="D1316" s="154"/>
      <c r="E1316" s="154"/>
    </row>
    <row r="1317" spans="3:5" ht="15" customHeight="1">
      <c r="C1317" s="154"/>
      <c r="D1317" s="154"/>
      <c r="E1317" s="154"/>
    </row>
    <row r="1318" spans="3:5" ht="15" customHeight="1">
      <c r="C1318" s="154"/>
      <c r="D1318" s="154"/>
      <c r="E1318" s="154"/>
    </row>
    <row r="1319" spans="3:5" ht="15" customHeight="1">
      <c r="C1319" s="154"/>
      <c r="D1319" s="154"/>
      <c r="E1319" s="154"/>
    </row>
    <row r="1320" spans="3:5" ht="15" customHeight="1">
      <c r="C1320" s="154"/>
      <c r="D1320" s="154"/>
      <c r="E1320" s="154"/>
    </row>
    <row r="1321" spans="3:5" ht="15" customHeight="1">
      <c r="C1321" s="154"/>
      <c r="D1321" s="154"/>
      <c r="E1321" s="154"/>
    </row>
    <row r="1322" spans="3:5" ht="15" customHeight="1">
      <c r="C1322" s="154"/>
      <c r="D1322" s="154"/>
      <c r="E1322" s="154"/>
    </row>
    <row r="1323" spans="3:5" ht="15" customHeight="1">
      <c r="C1323" s="154"/>
      <c r="D1323" s="154"/>
      <c r="E1323" s="154"/>
    </row>
    <row r="1324" spans="3:5" ht="15" customHeight="1">
      <c r="C1324" s="154"/>
      <c r="D1324" s="154"/>
      <c r="E1324" s="154"/>
    </row>
    <row r="1325" spans="3:5" ht="15" customHeight="1">
      <c r="C1325" s="154"/>
      <c r="D1325" s="154"/>
      <c r="E1325" s="154"/>
    </row>
    <row r="1326" spans="3:5" ht="15" customHeight="1">
      <c r="C1326" s="154"/>
      <c r="D1326" s="154"/>
      <c r="E1326" s="154"/>
    </row>
    <row r="1327" spans="3:5" ht="15" customHeight="1">
      <c r="C1327" s="154"/>
      <c r="D1327" s="154"/>
      <c r="E1327" s="154"/>
    </row>
    <row r="1328" spans="3:5" ht="15" customHeight="1">
      <c r="C1328" s="154"/>
      <c r="D1328" s="154"/>
      <c r="E1328" s="154"/>
    </row>
    <row r="1329" spans="3:5" ht="15" customHeight="1">
      <c r="C1329" s="154"/>
      <c r="D1329" s="154"/>
      <c r="E1329" s="154"/>
    </row>
    <row r="1330" spans="3:5" ht="15" customHeight="1">
      <c r="C1330" s="154"/>
      <c r="D1330" s="154"/>
      <c r="E1330" s="154"/>
    </row>
    <row r="1331" spans="3:5" ht="15" customHeight="1">
      <c r="C1331" s="154"/>
      <c r="D1331" s="154"/>
      <c r="E1331" s="154"/>
    </row>
    <row r="1332" spans="3:5" ht="15" customHeight="1">
      <c r="C1332" s="154"/>
      <c r="D1332" s="154"/>
      <c r="E1332" s="154"/>
    </row>
    <row r="1333" spans="3:5" ht="15" customHeight="1">
      <c r="C1333" s="154"/>
      <c r="D1333" s="154"/>
      <c r="E1333" s="154"/>
    </row>
    <row r="1334" spans="3:5" ht="15" customHeight="1">
      <c r="C1334" s="154"/>
      <c r="D1334" s="154"/>
      <c r="E1334" s="154"/>
    </row>
    <row r="1335" spans="3:5" ht="15" customHeight="1">
      <c r="C1335" s="154"/>
      <c r="D1335" s="154"/>
      <c r="E1335" s="154"/>
    </row>
    <row r="1336" spans="3:5" ht="15" customHeight="1">
      <c r="C1336" s="154"/>
      <c r="D1336" s="154"/>
      <c r="E1336" s="154"/>
    </row>
    <row r="1337" spans="3:5" ht="15" customHeight="1">
      <c r="C1337" s="154"/>
      <c r="D1337" s="154"/>
      <c r="E1337" s="154"/>
    </row>
    <row r="1338" spans="3:5" ht="15" customHeight="1">
      <c r="C1338" s="154"/>
      <c r="D1338" s="154"/>
      <c r="E1338" s="154"/>
    </row>
    <row r="1339" spans="3:5" ht="15" customHeight="1">
      <c r="C1339" s="154"/>
      <c r="D1339" s="154"/>
      <c r="E1339" s="154"/>
    </row>
    <row r="1340" spans="3:5" ht="15" customHeight="1">
      <c r="C1340" s="154"/>
      <c r="D1340" s="154"/>
      <c r="E1340" s="154"/>
    </row>
    <row r="1341" spans="3:5" ht="15" customHeight="1">
      <c r="C1341" s="154"/>
      <c r="D1341" s="154"/>
      <c r="E1341" s="154"/>
    </row>
    <row r="1342" spans="3:5" ht="15" customHeight="1">
      <c r="C1342" s="154"/>
      <c r="D1342" s="154"/>
      <c r="E1342" s="154"/>
    </row>
    <row r="1343" spans="3:5" ht="15" customHeight="1">
      <c r="C1343" s="154"/>
      <c r="D1343" s="154"/>
      <c r="E1343" s="154"/>
    </row>
    <row r="1344" spans="3:5" ht="15" customHeight="1">
      <c r="C1344" s="154"/>
      <c r="D1344" s="154"/>
      <c r="E1344" s="154"/>
    </row>
    <row r="1345" spans="3:5" ht="15" customHeight="1">
      <c r="C1345" s="154"/>
      <c r="D1345" s="154"/>
      <c r="E1345" s="154"/>
    </row>
    <row r="1346" spans="3:5" ht="15" customHeight="1">
      <c r="C1346" s="154"/>
      <c r="D1346" s="154"/>
      <c r="E1346" s="154"/>
    </row>
    <row r="1347" spans="3:5" ht="15" customHeight="1">
      <c r="C1347" s="154"/>
      <c r="D1347" s="154"/>
      <c r="E1347" s="154"/>
    </row>
    <row r="1348" spans="3:5" ht="15" customHeight="1">
      <c r="C1348" s="154"/>
      <c r="D1348" s="154"/>
      <c r="E1348" s="154"/>
    </row>
    <row r="1349" spans="3:5" ht="15" customHeight="1">
      <c r="C1349" s="154"/>
      <c r="D1349" s="154"/>
      <c r="E1349" s="154"/>
    </row>
    <row r="1350" spans="3:5" ht="15" customHeight="1">
      <c r="C1350" s="154"/>
      <c r="D1350" s="154"/>
      <c r="E1350" s="154"/>
    </row>
    <row r="1351" spans="3:5" ht="15" customHeight="1">
      <c r="C1351" s="154"/>
      <c r="D1351" s="154"/>
      <c r="E1351" s="154"/>
    </row>
    <row r="1352" spans="3:5" ht="15" customHeight="1">
      <c r="C1352" s="154"/>
      <c r="D1352" s="154"/>
      <c r="E1352" s="154"/>
    </row>
    <row r="1353" spans="3:5" ht="15" customHeight="1">
      <c r="C1353" s="154"/>
      <c r="D1353" s="154"/>
      <c r="E1353" s="154"/>
    </row>
    <row r="1354" spans="3:5" ht="15" customHeight="1">
      <c r="C1354" s="154"/>
      <c r="D1354" s="154"/>
      <c r="E1354" s="154"/>
    </row>
    <row r="1355" spans="3:5" ht="15" customHeight="1">
      <c r="C1355" s="154"/>
      <c r="D1355" s="154"/>
      <c r="E1355" s="154"/>
    </row>
    <row r="1356" spans="3:5" ht="15" customHeight="1">
      <c r="C1356" s="154"/>
      <c r="D1356" s="154"/>
      <c r="E1356" s="154"/>
    </row>
    <row r="1357" spans="3:5" ht="15" customHeight="1">
      <c r="C1357" s="154"/>
      <c r="D1357" s="154"/>
      <c r="E1357" s="154"/>
    </row>
    <row r="1358" spans="3:5" ht="15" customHeight="1">
      <c r="C1358" s="154"/>
      <c r="D1358" s="154"/>
      <c r="E1358" s="154"/>
    </row>
    <row r="1359" spans="3:5" ht="15" customHeight="1">
      <c r="C1359" s="154"/>
      <c r="D1359" s="154"/>
      <c r="E1359" s="154"/>
    </row>
    <row r="1360" spans="3:5" ht="15" customHeight="1">
      <c r="C1360" s="154"/>
      <c r="D1360" s="154"/>
      <c r="E1360" s="154"/>
    </row>
    <row r="1361" spans="3:5" ht="15" customHeight="1">
      <c r="C1361" s="154"/>
      <c r="D1361" s="154"/>
      <c r="E1361" s="154"/>
    </row>
    <row r="1362" spans="3:5" ht="15" customHeight="1">
      <c r="C1362" s="154"/>
      <c r="D1362" s="154"/>
      <c r="E1362" s="154"/>
    </row>
    <row r="1363" spans="3:5" ht="15" customHeight="1">
      <c r="C1363" s="154"/>
      <c r="D1363" s="154"/>
      <c r="E1363" s="154"/>
    </row>
    <row r="1364" spans="3:5" ht="15" customHeight="1">
      <c r="C1364" s="154"/>
      <c r="D1364" s="154"/>
      <c r="E1364" s="154"/>
    </row>
    <row r="1365" spans="3:5" ht="15" customHeight="1">
      <c r="C1365" s="154"/>
      <c r="D1365" s="154"/>
      <c r="E1365" s="154"/>
    </row>
    <row r="1366" spans="3:5" ht="15" customHeight="1">
      <c r="C1366" s="154"/>
      <c r="D1366" s="154"/>
      <c r="E1366" s="154"/>
    </row>
    <row r="1367" spans="3:5" ht="15" customHeight="1">
      <c r="C1367" s="154"/>
      <c r="D1367" s="154"/>
      <c r="E1367" s="154"/>
    </row>
    <row r="1368" spans="3:5" ht="15" customHeight="1">
      <c r="C1368" s="154"/>
      <c r="D1368" s="154"/>
      <c r="E1368" s="154"/>
    </row>
    <row r="1369" spans="3:5" ht="15" customHeight="1">
      <c r="C1369" s="154"/>
      <c r="D1369" s="154"/>
      <c r="E1369" s="154"/>
    </row>
    <row r="1370" spans="3:5" ht="15" customHeight="1">
      <c r="C1370" s="154"/>
      <c r="D1370" s="154"/>
      <c r="E1370" s="154"/>
    </row>
    <row r="1371" spans="3:5" ht="15" customHeight="1">
      <c r="C1371" s="154"/>
      <c r="D1371" s="154"/>
      <c r="E1371" s="154"/>
    </row>
    <row r="1372" spans="3:5" ht="15" customHeight="1">
      <c r="C1372" s="154"/>
      <c r="D1372" s="154"/>
      <c r="E1372" s="154"/>
    </row>
    <row r="1373" spans="3:5" ht="15" customHeight="1">
      <c r="C1373" s="154"/>
      <c r="D1373" s="154"/>
      <c r="E1373" s="154"/>
    </row>
    <row r="1374" spans="3:5" ht="15" customHeight="1">
      <c r="C1374" s="154"/>
      <c r="D1374" s="154"/>
      <c r="E1374" s="154"/>
    </row>
    <row r="1375" spans="3:5" ht="15" customHeight="1">
      <c r="C1375" s="154"/>
      <c r="D1375" s="154"/>
      <c r="E1375" s="154"/>
    </row>
    <row r="1376" spans="3:5" ht="15" customHeight="1">
      <c r="C1376" s="154"/>
      <c r="D1376" s="154"/>
      <c r="E1376" s="154"/>
    </row>
    <row r="1377" spans="3:5" ht="15" customHeight="1">
      <c r="C1377" s="154"/>
      <c r="D1377" s="154"/>
      <c r="E1377" s="154"/>
    </row>
    <row r="1378" spans="3:5" ht="15" customHeight="1">
      <c r="C1378" s="154"/>
      <c r="D1378" s="154"/>
      <c r="E1378" s="154"/>
    </row>
    <row r="1379" spans="3:5" ht="15" customHeight="1">
      <c r="C1379" s="154"/>
      <c r="D1379" s="154"/>
      <c r="E1379" s="154"/>
    </row>
    <row r="1380" spans="3:5" ht="15" customHeight="1">
      <c r="C1380" s="154"/>
      <c r="D1380" s="154"/>
      <c r="E1380" s="154"/>
    </row>
    <row r="1381" spans="3:5" ht="15" customHeight="1">
      <c r="C1381" s="154"/>
      <c r="D1381" s="154"/>
      <c r="E1381" s="154"/>
    </row>
    <row r="1382" spans="3:5" ht="15" customHeight="1">
      <c r="C1382" s="154"/>
      <c r="D1382" s="154"/>
      <c r="E1382" s="154"/>
    </row>
    <row r="1383" spans="3:5" ht="15" customHeight="1">
      <c r="C1383" s="154"/>
      <c r="D1383" s="154"/>
      <c r="E1383" s="154"/>
    </row>
    <row r="1384" spans="3:5" ht="15" customHeight="1">
      <c r="C1384" s="154"/>
      <c r="D1384" s="154"/>
      <c r="E1384" s="154"/>
    </row>
    <row r="1385" spans="3:5" ht="15" customHeight="1">
      <c r="C1385" s="154"/>
      <c r="D1385" s="154"/>
      <c r="E1385" s="154"/>
    </row>
    <row r="1386" spans="3:5" ht="15" customHeight="1">
      <c r="C1386" s="154"/>
      <c r="D1386" s="154"/>
      <c r="E1386" s="154"/>
    </row>
    <row r="1387" spans="3:5" ht="15" customHeight="1">
      <c r="C1387" s="154"/>
      <c r="D1387" s="154"/>
      <c r="E1387" s="154"/>
    </row>
    <row r="1388" spans="3:5" ht="15" customHeight="1">
      <c r="C1388" s="154"/>
      <c r="D1388" s="154"/>
      <c r="E1388" s="154"/>
    </row>
    <row r="1389" spans="3:5" ht="15" customHeight="1">
      <c r="C1389" s="154"/>
      <c r="D1389" s="154"/>
      <c r="E1389" s="154"/>
    </row>
    <row r="1390" spans="3:5" ht="15" customHeight="1">
      <c r="C1390" s="154"/>
      <c r="D1390" s="154"/>
      <c r="E1390" s="154"/>
    </row>
    <row r="1391" spans="3:5" ht="15" customHeight="1">
      <c r="C1391" s="154"/>
      <c r="D1391" s="154"/>
      <c r="E1391" s="154"/>
    </row>
    <row r="1392" spans="3:5" ht="15" customHeight="1">
      <c r="C1392" s="154"/>
      <c r="D1392" s="154"/>
      <c r="E1392" s="154"/>
    </row>
    <row r="1393" spans="3:5" ht="15" customHeight="1">
      <c r="C1393" s="154"/>
      <c r="D1393" s="154"/>
      <c r="E1393" s="154"/>
    </row>
    <row r="1394" spans="3:5" ht="15" customHeight="1">
      <c r="C1394" s="154"/>
      <c r="D1394" s="154"/>
      <c r="E1394" s="154"/>
    </row>
    <row r="1395" spans="3:5" ht="15" customHeight="1">
      <c r="C1395" s="154"/>
      <c r="D1395" s="154"/>
      <c r="E1395" s="154"/>
    </row>
    <row r="1396" spans="3:5" ht="15" customHeight="1">
      <c r="C1396" s="154"/>
      <c r="D1396" s="154"/>
      <c r="E1396" s="154"/>
    </row>
    <row r="1397" spans="3:5" ht="15" customHeight="1">
      <c r="C1397" s="154"/>
      <c r="D1397" s="154"/>
      <c r="E1397" s="154"/>
    </row>
    <row r="1398" spans="3:5" ht="15" customHeight="1">
      <c r="C1398" s="154"/>
      <c r="D1398" s="154"/>
      <c r="E1398" s="154"/>
    </row>
    <row r="1399" spans="3:5" ht="15" customHeight="1">
      <c r="C1399" s="154"/>
      <c r="D1399" s="154"/>
      <c r="E1399" s="154"/>
    </row>
    <row r="1400" spans="3:5" ht="15" customHeight="1">
      <c r="C1400" s="154"/>
      <c r="D1400" s="154"/>
      <c r="E1400" s="154"/>
    </row>
    <row r="1401" spans="3:5" ht="15" customHeight="1">
      <c r="C1401" s="154"/>
      <c r="D1401" s="154"/>
      <c r="E1401" s="154"/>
    </row>
    <row r="1402" spans="3:5" ht="15" customHeight="1">
      <c r="C1402" s="154"/>
      <c r="D1402" s="154"/>
      <c r="E1402" s="154"/>
    </row>
    <row r="1403" spans="3:5" ht="15" customHeight="1">
      <c r="C1403" s="154"/>
      <c r="D1403" s="154"/>
      <c r="E1403" s="154"/>
    </row>
    <row r="1404" spans="3:5" ht="15" customHeight="1">
      <c r="C1404" s="154"/>
      <c r="D1404" s="154"/>
      <c r="E1404" s="154"/>
    </row>
    <row r="1405" spans="3:5" ht="15" customHeight="1">
      <c r="C1405" s="154"/>
      <c r="D1405" s="154"/>
      <c r="E1405" s="154"/>
    </row>
    <row r="1406" spans="3:5" ht="15" customHeight="1">
      <c r="C1406" s="154"/>
      <c r="D1406" s="154"/>
      <c r="E1406" s="154"/>
    </row>
    <row r="1407" spans="3:5" ht="15" customHeight="1">
      <c r="C1407" s="154"/>
      <c r="D1407" s="154"/>
      <c r="E1407" s="154"/>
    </row>
    <row r="1408" spans="3:5" ht="15" customHeight="1">
      <c r="C1408" s="154"/>
      <c r="D1408" s="154"/>
      <c r="E1408" s="154"/>
    </row>
    <row r="1409" spans="3:5" ht="15" customHeight="1">
      <c r="C1409" s="154"/>
      <c r="D1409" s="154"/>
      <c r="E1409" s="154"/>
    </row>
    <row r="1410" spans="3:5" ht="15" customHeight="1">
      <c r="C1410" s="154"/>
      <c r="D1410" s="154"/>
      <c r="E1410" s="154"/>
    </row>
    <row r="1411" spans="3:5" ht="15" customHeight="1">
      <c r="C1411" s="154"/>
      <c r="D1411" s="154"/>
      <c r="E1411" s="154"/>
    </row>
    <row r="1412" spans="3:5" ht="15" customHeight="1">
      <c r="C1412" s="154"/>
      <c r="D1412" s="154"/>
      <c r="E1412" s="154"/>
    </row>
    <row r="1413" spans="3:5" ht="15" customHeight="1">
      <c r="C1413" s="154"/>
      <c r="D1413" s="154"/>
      <c r="E1413" s="154"/>
    </row>
    <row r="1414" spans="3:5" ht="15" customHeight="1">
      <c r="C1414" s="154"/>
      <c r="D1414" s="154"/>
      <c r="E1414" s="154"/>
    </row>
    <row r="1415" spans="3:5" ht="15" customHeight="1">
      <c r="C1415" s="154"/>
      <c r="D1415" s="154"/>
      <c r="E1415" s="154"/>
    </row>
    <row r="1416" spans="3:5" ht="15" customHeight="1">
      <c r="C1416" s="154"/>
      <c r="D1416" s="154"/>
      <c r="E1416" s="154"/>
    </row>
    <row r="1417" spans="3:5" ht="15" customHeight="1">
      <c r="C1417" s="154"/>
      <c r="D1417" s="154"/>
      <c r="E1417" s="154"/>
    </row>
    <row r="1418" spans="3:5" ht="15" customHeight="1">
      <c r="C1418" s="154"/>
      <c r="D1418" s="154"/>
      <c r="E1418" s="154"/>
    </row>
    <row r="1419" spans="3:5" ht="15" customHeight="1">
      <c r="C1419" s="154"/>
      <c r="D1419" s="154"/>
      <c r="E1419" s="154"/>
    </row>
    <row r="1420" spans="3:5" ht="15" customHeight="1">
      <c r="C1420" s="154"/>
      <c r="D1420" s="154"/>
      <c r="E1420" s="154"/>
    </row>
    <row r="1421" spans="3:5" ht="15" customHeight="1">
      <c r="C1421" s="154"/>
      <c r="D1421" s="154"/>
      <c r="E1421" s="154"/>
    </row>
    <row r="1422" spans="3:5" ht="15" customHeight="1">
      <c r="C1422" s="154"/>
      <c r="D1422" s="154"/>
      <c r="E1422" s="154"/>
    </row>
    <row r="1423" spans="3:5" ht="15" customHeight="1">
      <c r="C1423" s="154"/>
      <c r="D1423" s="154"/>
      <c r="E1423" s="154"/>
    </row>
    <row r="1424" spans="3:5" ht="15" customHeight="1">
      <c r="C1424" s="154"/>
      <c r="D1424" s="154"/>
      <c r="E1424" s="154"/>
    </row>
    <row r="1425" spans="3:5" ht="15" customHeight="1">
      <c r="C1425" s="154"/>
      <c r="D1425" s="154"/>
      <c r="E1425" s="154"/>
    </row>
    <row r="1426" spans="3:5" ht="15" customHeight="1">
      <c r="C1426" s="154"/>
      <c r="D1426" s="154"/>
      <c r="E1426" s="154"/>
    </row>
    <row r="1427" spans="3:5" ht="15" customHeight="1">
      <c r="C1427" s="154"/>
      <c r="D1427" s="154"/>
      <c r="E1427" s="154"/>
    </row>
    <row r="1428" spans="3:5" ht="15" customHeight="1">
      <c r="C1428" s="154"/>
      <c r="D1428" s="154"/>
      <c r="E1428" s="154"/>
    </row>
    <row r="1429" spans="3:5" ht="15" customHeight="1">
      <c r="C1429" s="154"/>
      <c r="D1429" s="154"/>
      <c r="E1429" s="154"/>
    </row>
    <row r="1430" spans="3:5" ht="15" customHeight="1">
      <c r="C1430" s="154"/>
      <c r="D1430" s="154"/>
      <c r="E1430" s="154"/>
    </row>
    <row r="1431" spans="3:5" ht="15" customHeight="1">
      <c r="C1431" s="154"/>
      <c r="D1431" s="154"/>
      <c r="E1431" s="154"/>
    </row>
    <row r="1432" spans="3:5" ht="15" customHeight="1">
      <c r="C1432" s="154"/>
      <c r="D1432" s="154"/>
      <c r="E1432" s="154"/>
    </row>
    <row r="1433" spans="3:5" ht="15" customHeight="1">
      <c r="C1433" s="154"/>
      <c r="D1433" s="154"/>
      <c r="E1433" s="154"/>
    </row>
    <row r="1434" spans="3:5" ht="15" customHeight="1">
      <c r="C1434" s="154"/>
      <c r="D1434" s="154"/>
      <c r="E1434" s="154"/>
    </row>
    <row r="1435" spans="3:5" ht="15" customHeight="1">
      <c r="C1435" s="154"/>
      <c r="D1435" s="154"/>
      <c r="E1435" s="154"/>
    </row>
    <row r="1436" spans="3:5" ht="15" customHeight="1">
      <c r="C1436" s="154"/>
      <c r="D1436" s="154"/>
      <c r="E1436" s="154"/>
    </row>
    <row r="1437" spans="3:5" ht="15" customHeight="1">
      <c r="C1437" s="154"/>
      <c r="D1437" s="154"/>
      <c r="E1437" s="154"/>
    </row>
    <row r="1438" spans="3:5" ht="15" customHeight="1">
      <c r="C1438" s="154"/>
      <c r="D1438" s="154"/>
      <c r="E1438" s="154"/>
    </row>
    <row r="1439" spans="3:5" ht="15" customHeight="1">
      <c r="C1439" s="154"/>
      <c r="D1439" s="154"/>
      <c r="E1439" s="154"/>
    </row>
    <row r="1440" spans="3:5" ht="15" customHeight="1">
      <c r="C1440" s="154"/>
      <c r="D1440" s="154"/>
      <c r="E1440" s="154"/>
    </row>
    <row r="1441" spans="3:5" ht="15" customHeight="1">
      <c r="C1441" s="154"/>
      <c r="D1441" s="154"/>
      <c r="E1441" s="154"/>
    </row>
    <row r="1442" spans="3:5" ht="15" customHeight="1">
      <c r="C1442" s="154"/>
      <c r="D1442" s="154"/>
      <c r="E1442" s="154"/>
    </row>
    <row r="1443" spans="3:5" ht="15" customHeight="1">
      <c r="C1443" s="154"/>
      <c r="D1443" s="154"/>
      <c r="E1443" s="154"/>
    </row>
    <row r="1444" spans="3:5" ht="15" customHeight="1">
      <c r="C1444" s="154"/>
      <c r="D1444" s="154"/>
      <c r="E1444" s="154"/>
    </row>
    <row r="1445" spans="3:5" ht="15" customHeight="1">
      <c r="C1445" s="154"/>
      <c r="D1445" s="154"/>
      <c r="E1445" s="154"/>
    </row>
    <row r="1446" spans="3:5" ht="15" customHeight="1">
      <c r="C1446" s="154"/>
      <c r="D1446" s="154"/>
      <c r="E1446" s="154"/>
    </row>
    <row r="1447" spans="3:5" ht="15" customHeight="1">
      <c r="C1447" s="154"/>
      <c r="D1447" s="154"/>
      <c r="E1447" s="154"/>
    </row>
    <row r="1448" spans="3:5" ht="15" customHeight="1">
      <c r="C1448" s="154"/>
      <c r="D1448" s="154"/>
      <c r="E1448" s="154"/>
    </row>
    <row r="1449" spans="3:5" ht="15" customHeight="1">
      <c r="C1449" s="154"/>
      <c r="D1449" s="154"/>
      <c r="E1449" s="154"/>
    </row>
    <row r="1450" spans="3:5" ht="15" customHeight="1">
      <c r="C1450" s="154"/>
      <c r="D1450" s="154"/>
      <c r="E1450" s="154"/>
    </row>
    <row r="1451" spans="3:5" ht="15" customHeight="1">
      <c r="C1451" s="154"/>
      <c r="D1451" s="154"/>
      <c r="E1451" s="154"/>
    </row>
    <row r="1452" spans="3:5" ht="15" customHeight="1">
      <c r="C1452" s="154"/>
      <c r="D1452" s="154"/>
      <c r="E1452" s="154"/>
    </row>
    <row r="1453" spans="3:5" ht="15" customHeight="1">
      <c r="C1453" s="154"/>
      <c r="D1453" s="154"/>
      <c r="E1453" s="154"/>
    </row>
    <row r="1454" spans="3:5" ht="15" customHeight="1">
      <c r="C1454" s="154"/>
      <c r="D1454" s="154"/>
      <c r="E1454" s="154"/>
    </row>
    <row r="1455" spans="3:5" ht="15" customHeight="1">
      <c r="C1455" s="154"/>
      <c r="D1455" s="154"/>
      <c r="E1455" s="154"/>
    </row>
    <row r="1456" spans="3:5" ht="15" customHeight="1">
      <c r="C1456" s="154"/>
      <c r="D1456" s="154"/>
      <c r="E1456" s="154"/>
    </row>
    <row r="1457" spans="3:5" ht="15" customHeight="1">
      <c r="C1457" s="154"/>
      <c r="D1457" s="154"/>
      <c r="E1457" s="154"/>
    </row>
    <row r="1458" spans="3:5" ht="15" customHeight="1">
      <c r="C1458" s="154"/>
      <c r="D1458" s="154"/>
      <c r="E1458" s="154"/>
    </row>
    <row r="1459" spans="3:5" ht="15" customHeight="1">
      <c r="C1459" s="154"/>
      <c r="D1459" s="154"/>
      <c r="E1459" s="154"/>
    </row>
    <row r="1460" spans="3:5" ht="15" customHeight="1">
      <c r="C1460" s="154"/>
      <c r="D1460" s="154"/>
      <c r="E1460" s="154"/>
    </row>
    <row r="1461" spans="3:5" ht="15" customHeight="1">
      <c r="C1461" s="154"/>
      <c r="D1461" s="154"/>
      <c r="E1461" s="154"/>
    </row>
    <row r="1462" spans="3:5" ht="15" customHeight="1">
      <c r="C1462" s="154"/>
      <c r="D1462" s="154"/>
      <c r="E1462" s="154"/>
    </row>
    <row r="1463" spans="3:5" ht="15" customHeight="1">
      <c r="C1463" s="154"/>
      <c r="D1463" s="154"/>
      <c r="E1463" s="154"/>
    </row>
    <row r="1464" spans="3:5" ht="15" customHeight="1">
      <c r="C1464" s="154"/>
      <c r="D1464" s="154"/>
      <c r="E1464" s="154"/>
    </row>
    <row r="1465" spans="3:5" ht="15" customHeight="1">
      <c r="C1465" s="154"/>
      <c r="D1465" s="154"/>
      <c r="E1465" s="154"/>
    </row>
    <row r="1466" spans="3:5" ht="15" customHeight="1">
      <c r="C1466" s="154"/>
      <c r="D1466" s="154"/>
      <c r="E1466" s="154"/>
    </row>
    <row r="1467" spans="3:5" ht="15" customHeight="1">
      <c r="C1467" s="154"/>
      <c r="D1467" s="154"/>
      <c r="E1467" s="154"/>
    </row>
    <row r="1468" spans="3:5" ht="15" customHeight="1">
      <c r="C1468" s="154"/>
      <c r="D1468" s="154"/>
      <c r="E1468" s="154"/>
    </row>
    <row r="1469" spans="3:5" ht="15" customHeight="1">
      <c r="C1469" s="154"/>
      <c r="D1469" s="154"/>
      <c r="E1469" s="154"/>
    </row>
    <row r="1470" spans="3:5" ht="15" customHeight="1">
      <c r="C1470" s="154"/>
      <c r="D1470" s="154"/>
      <c r="E1470" s="154"/>
    </row>
    <row r="1471" spans="3:5" ht="15" customHeight="1">
      <c r="C1471" s="154"/>
      <c r="D1471" s="154"/>
      <c r="E1471" s="154"/>
    </row>
    <row r="1472" spans="3:5" ht="15" customHeight="1">
      <c r="C1472" s="154"/>
      <c r="D1472" s="154"/>
      <c r="E1472" s="154"/>
    </row>
    <row r="1473" spans="3:5" ht="15" customHeight="1">
      <c r="C1473" s="154"/>
      <c r="D1473" s="154"/>
      <c r="E1473" s="154"/>
    </row>
    <row r="1474" spans="3:5" ht="15" customHeight="1">
      <c r="C1474" s="154"/>
      <c r="D1474" s="154"/>
      <c r="E1474" s="154"/>
    </row>
    <row r="1475" spans="3:5" ht="15" customHeight="1">
      <c r="C1475" s="154"/>
      <c r="D1475" s="154"/>
      <c r="E1475" s="154"/>
    </row>
    <row r="1476" spans="3:5" ht="15" customHeight="1">
      <c r="C1476" s="154"/>
      <c r="D1476" s="154"/>
      <c r="E1476" s="154"/>
    </row>
    <row r="1477" spans="3:5" ht="15" customHeight="1">
      <c r="C1477" s="154"/>
      <c r="D1477" s="154"/>
      <c r="E1477" s="154"/>
    </row>
    <row r="1478" spans="3:5" ht="15" customHeight="1">
      <c r="C1478" s="154"/>
      <c r="D1478" s="154"/>
      <c r="E1478" s="154"/>
    </row>
    <row r="1479" spans="3:5" ht="15" customHeight="1">
      <c r="C1479" s="154"/>
      <c r="D1479" s="154"/>
      <c r="E1479" s="154"/>
    </row>
    <row r="1480" spans="3:5" ht="15" customHeight="1">
      <c r="C1480" s="154"/>
      <c r="D1480" s="154"/>
      <c r="E1480" s="154"/>
    </row>
    <row r="1481" spans="3:5" ht="15" customHeight="1">
      <c r="C1481" s="154"/>
      <c r="D1481" s="154"/>
      <c r="E1481" s="154"/>
    </row>
    <row r="1482" spans="3:5" ht="15" customHeight="1">
      <c r="C1482" s="154"/>
      <c r="D1482" s="154"/>
      <c r="E1482" s="154"/>
    </row>
    <row r="1483" spans="3:5" ht="15" customHeight="1">
      <c r="C1483" s="154"/>
      <c r="D1483" s="154"/>
      <c r="E1483" s="154"/>
    </row>
    <row r="1484" spans="3:5" ht="15" customHeight="1">
      <c r="C1484" s="154"/>
      <c r="D1484" s="154"/>
      <c r="E1484" s="154"/>
    </row>
    <row r="1485" spans="3:5" ht="15" customHeight="1">
      <c r="C1485" s="154"/>
      <c r="D1485" s="154"/>
      <c r="E1485" s="154"/>
    </row>
    <row r="1486" spans="3:5" ht="15" customHeight="1">
      <c r="C1486" s="154"/>
      <c r="D1486" s="154"/>
      <c r="E1486" s="154"/>
    </row>
    <row r="1487" spans="3:5" ht="15" customHeight="1">
      <c r="C1487" s="154"/>
      <c r="D1487" s="154"/>
      <c r="E1487" s="154"/>
    </row>
    <row r="1488" spans="3:5" ht="15" customHeight="1">
      <c r="C1488" s="154"/>
      <c r="D1488" s="154"/>
      <c r="E1488" s="154"/>
    </row>
    <row r="1489" spans="3:5" ht="15" customHeight="1">
      <c r="C1489" s="154"/>
      <c r="D1489" s="154"/>
      <c r="E1489" s="154"/>
    </row>
    <row r="1490" spans="3:5" ht="15" customHeight="1">
      <c r="C1490" s="154"/>
      <c r="D1490" s="154"/>
      <c r="E1490" s="154"/>
    </row>
    <row r="1491" spans="3:5" ht="15" customHeight="1">
      <c r="C1491" s="154"/>
      <c r="D1491" s="154"/>
      <c r="E1491" s="154"/>
    </row>
    <row r="1492" spans="3:5" ht="15" customHeight="1">
      <c r="C1492" s="154"/>
      <c r="D1492" s="154"/>
      <c r="E1492" s="154"/>
    </row>
    <row r="1493" spans="3:5" ht="15" customHeight="1">
      <c r="C1493" s="154"/>
      <c r="D1493" s="154"/>
      <c r="E1493" s="154"/>
    </row>
    <row r="1494" spans="3:5" ht="15" customHeight="1">
      <c r="C1494" s="154"/>
      <c r="D1494" s="154"/>
      <c r="E1494" s="154"/>
    </row>
    <row r="1495" spans="3:5" ht="15" customHeight="1">
      <c r="C1495" s="154"/>
      <c r="D1495" s="154"/>
      <c r="E1495" s="154"/>
    </row>
    <row r="1496" spans="3:5" ht="15" customHeight="1">
      <c r="C1496" s="154"/>
      <c r="D1496" s="154"/>
      <c r="E1496" s="154"/>
    </row>
    <row r="1497" spans="3:5" ht="15" customHeight="1">
      <c r="C1497" s="154"/>
      <c r="D1497" s="154"/>
      <c r="E1497" s="154"/>
    </row>
    <row r="1498" spans="3:5" ht="15" customHeight="1">
      <c r="C1498" s="154"/>
      <c r="D1498" s="154"/>
      <c r="E1498" s="154"/>
    </row>
    <row r="1499" spans="3:5" ht="15" customHeight="1">
      <c r="C1499" s="154"/>
      <c r="D1499" s="154"/>
      <c r="E1499" s="154"/>
    </row>
    <row r="1500" spans="3:5" ht="15" customHeight="1">
      <c r="C1500" s="154"/>
      <c r="D1500" s="154"/>
      <c r="E1500" s="154"/>
    </row>
    <row r="1501" spans="3:5" ht="15" customHeight="1">
      <c r="C1501" s="154"/>
      <c r="D1501" s="154"/>
      <c r="E1501" s="154"/>
    </row>
    <row r="1502" spans="3:5" ht="15" customHeight="1">
      <c r="C1502" s="154"/>
      <c r="D1502" s="154"/>
      <c r="E1502" s="154"/>
    </row>
    <row r="1503" spans="3:5" ht="15" customHeight="1">
      <c r="C1503" s="154"/>
      <c r="D1503" s="154"/>
      <c r="E1503" s="154"/>
    </row>
    <row r="1504" spans="3:5" ht="15" customHeight="1">
      <c r="C1504" s="154"/>
      <c r="D1504" s="154"/>
      <c r="E1504" s="154"/>
    </row>
    <row r="1505" spans="3:5" ht="15" customHeight="1">
      <c r="C1505" s="154"/>
      <c r="D1505" s="154"/>
      <c r="E1505" s="154"/>
    </row>
    <row r="1506" spans="3:5" ht="15" customHeight="1">
      <c r="C1506" s="154"/>
      <c r="D1506" s="154"/>
      <c r="E1506" s="154"/>
    </row>
    <row r="1507" spans="3:5" ht="15" customHeight="1">
      <c r="C1507" s="154"/>
      <c r="D1507" s="154"/>
      <c r="E1507" s="154"/>
    </row>
    <row r="1508" spans="3:5" ht="15" customHeight="1">
      <c r="C1508" s="154"/>
      <c r="D1508" s="154"/>
      <c r="E1508" s="154"/>
    </row>
    <row r="1509" spans="3:5" ht="15" customHeight="1">
      <c r="C1509" s="154"/>
      <c r="D1509" s="154"/>
      <c r="E1509" s="154"/>
    </row>
    <row r="1510" spans="3:5" ht="15" customHeight="1">
      <c r="C1510" s="154"/>
      <c r="D1510" s="154"/>
      <c r="E1510" s="154"/>
    </row>
    <row r="1511" spans="3:5" ht="15" customHeight="1">
      <c r="C1511" s="154"/>
      <c r="D1511" s="154"/>
      <c r="E1511" s="154"/>
    </row>
    <row r="1512" spans="3:5" ht="15" customHeight="1">
      <c r="C1512" s="154"/>
      <c r="D1512" s="154"/>
      <c r="E1512" s="154"/>
    </row>
    <row r="1513" spans="3:5" ht="15" customHeight="1">
      <c r="C1513" s="154"/>
      <c r="D1513" s="154"/>
      <c r="E1513" s="154"/>
    </row>
    <row r="1514" spans="3:5" ht="15" customHeight="1">
      <c r="C1514" s="154"/>
      <c r="D1514" s="154"/>
      <c r="E1514" s="154"/>
    </row>
    <row r="1515" spans="3:5" ht="15" customHeight="1">
      <c r="C1515" s="154"/>
      <c r="D1515" s="154"/>
      <c r="E1515" s="154"/>
    </row>
    <row r="1516" spans="3:5" ht="15" customHeight="1">
      <c r="C1516" s="154"/>
      <c r="D1516" s="154"/>
      <c r="E1516" s="154"/>
    </row>
    <row r="1517" spans="3:5" ht="15" customHeight="1">
      <c r="C1517" s="154"/>
      <c r="D1517" s="154"/>
      <c r="E1517" s="154"/>
    </row>
    <row r="1518" spans="3:5" ht="15" customHeight="1">
      <c r="C1518" s="154"/>
      <c r="D1518" s="154"/>
      <c r="E1518" s="154"/>
    </row>
    <row r="1519" spans="3:5" ht="15" customHeight="1">
      <c r="C1519" s="154"/>
      <c r="D1519" s="154"/>
      <c r="E1519" s="154"/>
    </row>
    <row r="1520" spans="3:5" ht="15" customHeight="1">
      <c r="C1520" s="154"/>
      <c r="D1520" s="154"/>
      <c r="E1520" s="154"/>
    </row>
    <row r="1521" spans="3:5" ht="15" customHeight="1">
      <c r="C1521" s="154"/>
      <c r="D1521" s="154"/>
      <c r="E1521" s="154"/>
    </row>
    <row r="1522" spans="3:5" ht="15" customHeight="1">
      <c r="C1522" s="154"/>
      <c r="D1522" s="154"/>
      <c r="E1522" s="154"/>
    </row>
    <row r="1523" spans="3:5" ht="15" customHeight="1">
      <c r="C1523" s="154"/>
      <c r="D1523" s="154"/>
      <c r="E1523" s="154"/>
    </row>
    <row r="1524" spans="3:5" ht="15" customHeight="1">
      <c r="C1524" s="154"/>
      <c r="D1524" s="154"/>
      <c r="E1524" s="154"/>
    </row>
    <row r="1525" spans="3:5" ht="15" customHeight="1">
      <c r="C1525" s="154"/>
      <c r="D1525" s="154"/>
      <c r="E1525" s="154"/>
    </row>
    <row r="1526" spans="3:5" ht="15" customHeight="1">
      <c r="C1526" s="154"/>
      <c r="D1526" s="154"/>
      <c r="E1526" s="154"/>
    </row>
    <row r="1527" spans="3:5" ht="15" customHeight="1">
      <c r="C1527" s="154"/>
      <c r="D1527" s="154"/>
      <c r="E1527" s="154"/>
    </row>
    <row r="1528" spans="3:5" ht="15" customHeight="1">
      <c r="C1528" s="154"/>
      <c r="D1528" s="154"/>
      <c r="E1528" s="154"/>
    </row>
    <row r="1529" spans="3:5" ht="15" customHeight="1">
      <c r="C1529" s="154"/>
      <c r="D1529" s="154"/>
      <c r="E1529" s="154"/>
    </row>
    <row r="1530" spans="3:5" ht="15" customHeight="1">
      <c r="C1530" s="154"/>
      <c r="D1530" s="154"/>
      <c r="E1530" s="154"/>
    </row>
    <row r="1531" spans="3:5" ht="15" customHeight="1">
      <c r="C1531" s="154"/>
      <c r="D1531" s="154"/>
      <c r="E1531" s="154"/>
    </row>
    <row r="1532" spans="3:5" ht="15" customHeight="1">
      <c r="C1532" s="154"/>
      <c r="D1532" s="154"/>
      <c r="E1532" s="154"/>
    </row>
    <row r="1533" spans="3:5" ht="15" customHeight="1">
      <c r="C1533" s="154"/>
      <c r="D1533" s="154"/>
      <c r="E1533" s="154"/>
    </row>
    <row r="1534" spans="3:5" ht="15" customHeight="1">
      <c r="C1534" s="154"/>
      <c r="D1534" s="154"/>
      <c r="E1534" s="154"/>
    </row>
    <row r="1535" spans="3:5" ht="15" customHeight="1">
      <c r="C1535" s="154"/>
      <c r="D1535" s="154"/>
      <c r="E1535" s="154"/>
    </row>
    <row r="1536" spans="3:5" ht="15" customHeight="1">
      <c r="C1536" s="154"/>
      <c r="D1536" s="154"/>
      <c r="E1536" s="154"/>
    </row>
    <row r="1537" spans="3:5" ht="15" customHeight="1">
      <c r="C1537" s="154"/>
      <c r="D1537" s="154"/>
      <c r="E1537" s="154"/>
    </row>
    <row r="1538" spans="3:5" ht="15" customHeight="1">
      <c r="C1538" s="154"/>
      <c r="D1538" s="154"/>
      <c r="E1538" s="154"/>
    </row>
    <row r="1539" spans="3:5" ht="15" customHeight="1">
      <c r="C1539" s="154"/>
      <c r="D1539" s="154"/>
      <c r="E1539" s="154"/>
    </row>
    <row r="1540" spans="3:5" ht="15" customHeight="1">
      <c r="C1540" s="154"/>
      <c r="D1540" s="154"/>
      <c r="E1540" s="154"/>
    </row>
    <row r="1541" spans="3:5" ht="15" customHeight="1">
      <c r="C1541" s="154"/>
      <c r="D1541" s="154"/>
      <c r="E1541" s="154"/>
    </row>
    <row r="1542" spans="3:5" ht="15" customHeight="1">
      <c r="C1542" s="154"/>
      <c r="D1542" s="154"/>
      <c r="E1542" s="154"/>
    </row>
    <row r="1543" spans="3:5" ht="15" customHeight="1">
      <c r="C1543" s="154"/>
      <c r="D1543" s="154"/>
      <c r="E1543" s="154"/>
    </row>
    <row r="1544" spans="3:5" ht="15" customHeight="1">
      <c r="C1544" s="154"/>
      <c r="D1544" s="154"/>
      <c r="E1544" s="154"/>
    </row>
    <row r="1545" spans="3:5" ht="15" customHeight="1">
      <c r="C1545" s="154"/>
      <c r="D1545" s="154"/>
      <c r="E1545" s="154"/>
    </row>
    <row r="1546" spans="3:5" ht="15" customHeight="1">
      <c r="C1546" s="154"/>
      <c r="D1546" s="154"/>
      <c r="E1546" s="154"/>
    </row>
    <row r="1547" spans="3:5" ht="15" customHeight="1">
      <c r="C1547" s="154"/>
      <c r="D1547" s="154"/>
      <c r="E1547" s="154"/>
    </row>
    <row r="1548" spans="3:5" ht="15" customHeight="1">
      <c r="C1548" s="154"/>
      <c r="D1548" s="154"/>
      <c r="E1548" s="154"/>
    </row>
    <row r="1549" spans="3:5" ht="15" customHeight="1">
      <c r="C1549" s="154"/>
      <c r="D1549" s="154"/>
      <c r="E1549" s="154"/>
    </row>
    <row r="1550" spans="3:5" ht="15" customHeight="1">
      <c r="C1550" s="154"/>
      <c r="D1550" s="154"/>
      <c r="E1550" s="154"/>
    </row>
    <row r="1551" spans="3:5" ht="15" customHeight="1">
      <c r="C1551" s="154"/>
      <c r="D1551" s="154"/>
      <c r="E1551" s="154"/>
    </row>
    <row r="1552" spans="3:5" ht="15" customHeight="1">
      <c r="C1552" s="154"/>
      <c r="D1552" s="154"/>
      <c r="E1552" s="154"/>
    </row>
    <row r="1553" spans="3:5" ht="15" customHeight="1">
      <c r="C1553" s="154"/>
      <c r="D1553" s="154"/>
      <c r="E1553" s="154"/>
    </row>
    <row r="1554" spans="3:5" ht="15" customHeight="1">
      <c r="C1554" s="154"/>
      <c r="D1554" s="154"/>
      <c r="E1554" s="154"/>
    </row>
    <row r="1555" spans="3:5" ht="15" customHeight="1">
      <c r="C1555" s="154"/>
      <c r="D1555" s="154"/>
      <c r="E1555" s="154"/>
    </row>
    <row r="1556" spans="3:5" ht="15" customHeight="1">
      <c r="C1556" s="154"/>
      <c r="D1556" s="154"/>
      <c r="E1556" s="154"/>
    </row>
    <row r="1557" spans="3:5" ht="15" customHeight="1">
      <c r="C1557" s="154"/>
      <c r="D1557" s="154"/>
      <c r="E1557" s="154"/>
    </row>
    <row r="1558" spans="3:5" ht="15" customHeight="1">
      <c r="C1558" s="154"/>
      <c r="D1558" s="154"/>
      <c r="E1558" s="154"/>
    </row>
    <row r="1559" spans="3:5" ht="15" customHeight="1">
      <c r="C1559" s="154"/>
      <c r="D1559" s="154"/>
      <c r="E1559" s="154"/>
    </row>
    <row r="1560" spans="3:5" ht="15" customHeight="1">
      <c r="C1560" s="154"/>
      <c r="D1560" s="154"/>
      <c r="E1560" s="154"/>
    </row>
    <row r="1561" spans="3:5" ht="15" customHeight="1">
      <c r="C1561" s="154"/>
      <c r="D1561" s="154"/>
      <c r="E1561" s="154"/>
    </row>
    <row r="1562" spans="3:5" ht="15" customHeight="1">
      <c r="C1562" s="154"/>
      <c r="D1562" s="154"/>
      <c r="E1562" s="154"/>
    </row>
    <row r="1563" spans="3:5" ht="15" customHeight="1">
      <c r="C1563" s="154"/>
      <c r="D1563" s="154"/>
      <c r="E1563" s="154"/>
    </row>
    <row r="1564" spans="3:5" ht="15" customHeight="1">
      <c r="C1564" s="154"/>
      <c r="D1564" s="154"/>
      <c r="E1564" s="154"/>
    </row>
    <row r="1565" spans="3:5" ht="15" customHeight="1">
      <c r="C1565" s="154"/>
      <c r="D1565" s="154"/>
      <c r="E1565" s="154"/>
    </row>
    <row r="1566" spans="3:5" ht="15" customHeight="1">
      <c r="C1566" s="154"/>
      <c r="D1566" s="154"/>
      <c r="E1566" s="154"/>
    </row>
    <row r="1567" spans="3:5" ht="15" customHeight="1">
      <c r="C1567" s="154"/>
      <c r="D1567" s="154"/>
      <c r="E1567" s="154"/>
    </row>
    <row r="1568" spans="3:5" ht="15" customHeight="1">
      <c r="C1568" s="154"/>
      <c r="D1568" s="154"/>
      <c r="E1568" s="154"/>
    </row>
    <row r="1569" spans="3:5" ht="15" customHeight="1">
      <c r="C1569" s="154"/>
      <c r="D1569" s="154"/>
      <c r="E1569" s="154"/>
    </row>
    <row r="1570" spans="3:5" ht="15" customHeight="1">
      <c r="C1570" s="154"/>
      <c r="D1570" s="154"/>
      <c r="E1570" s="154"/>
    </row>
    <row r="1571" spans="3:5" ht="15" customHeight="1">
      <c r="C1571" s="154"/>
      <c r="D1571" s="154"/>
      <c r="E1571" s="154"/>
    </row>
    <row r="1572" spans="3:5" ht="15" customHeight="1">
      <c r="C1572" s="154"/>
      <c r="D1572" s="154"/>
      <c r="E1572" s="154"/>
    </row>
    <row r="1573" spans="3:5" ht="15" customHeight="1">
      <c r="C1573" s="154"/>
      <c r="D1573" s="154"/>
      <c r="E1573" s="154"/>
    </row>
    <row r="1574" spans="3:5" ht="15" customHeight="1">
      <c r="C1574" s="154"/>
      <c r="D1574" s="154"/>
      <c r="E1574" s="154"/>
    </row>
    <row r="1575" spans="3:5" ht="15" customHeight="1">
      <c r="C1575" s="154"/>
      <c r="D1575" s="154"/>
      <c r="E1575" s="154"/>
    </row>
    <row r="1576" spans="3:5" ht="15" customHeight="1">
      <c r="C1576" s="154"/>
      <c r="D1576" s="154"/>
      <c r="E1576" s="154"/>
    </row>
    <row r="1577" spans="3:5" ht="15" customHeight="1">
      <c r="C1577" s="154"/>
      <c r="D1577" s="154"/>
      <c r="E1577" s="154"/>
    </row>
    <row r="1578" spans="3:5" ht="15" customHeight="1">
      <c r="C1578" s="154"/>
      <c r="D1578" s="154"/>
      <c r="E1578" s="154"/>
    </row>
    <row r="1579" spans="3:5" ht="15" customHeight="1">
      <c r="C1579" s="154"/>
      <c r="D1579" s="154"/>
      <c r="E1579" s="154"/>
    </row>
    <row r="1580" spans="3:5" ht="15" customHeight="1">
      <c r="C1580" s="154"/>
      <c r="D1580" s="154"/>
      <c r="E1580" s="154"/>
    </row>
    <row r="1581" spans="3:5" ht="15" customHeight="1">
      <c r="C1581" s="154"/>
      <c r="D1581" s="154"/>
      <c r="E1581" s="154"/>
    </row>
    <row r="1582" spans="3:5" ht="15" customHeight="1">
      <c r="C1582" s="154"/>
      <c r="D1582" s="154"/>
      <c r="E1582" s="154"/>
    </row>
    <row r="1583" spans="3:5" ht="15" customHeight="1">
      <c r="C1583" s="154"/>
      <c r="D1583" s="154"/>
      <c r="E1583" s="154"/>
    </row>
    <row r="1584" spans="3:5" ht="15" customHeight="1">
      <c r="C1584" s="154"/>
      <c r="D1584" s="154"/>
      <c r="E1584" s="154"/>
    </row>
    <row r="1585" spans="3:5" ht="15" customHeight="1">
      <c r="C1585" s="154"/>
      <c r="D1585" s="154"/>
      <c r="E1585" s="154"/>
    </row>
    <row r="1586" spans="3:5" ht="15" customHeight="1">
      <c r="C1586" s="154"/>
      <c r="D1586" s="154"/>
      <c r="E1586" s="154"/>
    </row>
    <row r="1587" spans="3:5" ht="15" customHeight="1">
      <c r="C1587" s="154"/>
      <c r="D1587" s="154"/>
      <c r="E1587" s="154"/>
    </row>
    <row r="1588" spans="3:5" ht="15" customHeight="1">
      <c r="C1588" s="154"/>
      <c r="D1588" s="154"/>
      <c r="E1588" s="154"/>
    </row>
    <row r="1589" spans="3:5" ht="15" customHeight="1">
      <c r="C1589" s="154"/>
      <c r="D1589" s="154"/>
      <c r="E1589" s="154"/>
    </row>
    <row r="1590" spans="3:5" ht="15" customHeight="1">
      <c r="C1590" s="154"/>
      <c r="D1590" s="154"/>
      <c r="E1590" s="154"/>
    </row>
    <row r="1591" spans="3:5" ht="15" customHeight="1">
      <c r="C1591" s="154"/>
      <c r="D1591" s="154"/>
      <c r="E1591" s="154"/>
    </row>
    <row r="1592" spans="3:5" ht="15" customHeight="1">
      <c r="C1592" s="154"/>
      <c r="D1592" s="154"/>
      <c r="E1592" s="154"/>
    </row>
    <row r="1593" spans="3:5" ht="15" customHeight="1">
      <c r="C1593" s="154"/>
      <c r="D1593" s="154"/>
      <c r="E1593" s="154"/>
    </row>
    <row r="1594" spans="3:5" ht="15" customHeight="1">
      <c r="C1594" s="154"/>
      <c r="D1594" s="154"/>
      <c r="E1594" s="154"/>
    </row>
    <row r="1595" spans="3:5" ht="15" customHeight="1">
      <c r="C1595" s="154"/>
      <c r="D1595" s="154"/>
      <c r="E1595" s="154"/>
    </row>
    <row r="1596" spans="3:5" ht="15" customHeight="1">
      <c r="C1596" s="154"/>
      <c r="D1596" s="154"/>
      <c r="E1596" s="154"/>
    </row>
    <row r="1597" spans="3:5" ht="15" customHeight="1">
      <c r="C1597" s="154"/>
      <c r="D1597" s="154"/>
      <c r="E1597" s="154"/>
    </row>
    <row r="1598" spans="3:5" ht="15" customHeight="1">
      <c r="C1598" s="154"/>
      <c r="D1598" s="154"/>
      <c r="E1598" s="154"/>
    </row>
    <row r="1599" spans="3:5" ht="15" customHeight="1">
      <c r="C1599" s="154"/>
      <c r="D1599" s="154"/>
      <c r="E1599" s="154"/>
    </row>
    <row r="1600" spans="3:5" ht="15" customHeight="1">
      <c r="C1600" s="154"/>
      <c r="D1600" s="154"/>
      <c r="E1600" s="154"/>
    </row>
    <row r="1601" spans="3:5" ht="15" customHeight="1">
      <c r="C1601" s="154"/>
      <c r="D1601" s="154"/>
      <c r="E1601" s="154"/>
    </row>
    <row r="1602" spans="3:5" ht="15" customHeight="1">
      <c r="C1602" s="154"/>
      <c r="D1602" s="154"/>
      <c r="E1602" s="154"/>
    </row>
    <row r="1603" spans="3:5" ht="15" customHeight="1">
      <c r="C1603" s="154"/>
      <c r="D1603" s="154"/>
      <c r="E1603" s="154"/>
    </row>
    <row r="1604" spans="3:5" ht="15" customHeight="1">
      <c r="C1604" s="154"/>
      <c r="D1604" s="154"/>
      <c r="E1604" s="154"/>
    </row>
    <row r="1605" spans="3:5" ht="15" customHeight="1">
      <c r="C1605" s="154"/>
      <c r="D1605" s="154"/>
      <c r="E1605" s="154"/>
    </row>
    <row r="1606" spans="3:5" ht="15" customHeight="1">
      <c r="C1606" s="154"/>
      <c r="D1606" s="154"/>
      <c r="E1606" s="154"/>
    </row>
    <row r="1607" spans="3:5" ht="15" customHeight="1">
      <c r="C1607" s="154"/>
      <c r="D1607" s="154"/>
      <c r="E1607" s="154"/>
    </row>
    <row r="1608" spans="3:5" ht="15" customHeight="1">
      <c r="C1608" s="154"/>
      <c r="D1608" s="154"/>
      <c r="E1608" s="154"/>
    </row>
    <row r="1609" spans="3:5" ht="15" customHeight="1">
      <c r="C1609" s="154"/>
      <c r="D1609" s="154"/>
      <c r="E1609" s="154"/>
    </row>
    <row r="1610" spans="3:5" ht="15" customHeight="1">
      <c r="C1610" s="154"/>
      <c r="D1610" s="154"/>
      <c r="E1610" s="154"/>
    </row>
    <row r="1611" spans="3:5" ht="15" customHeight="1">
      <c r="C1611" s="154"/>
      <c r="D1611" s="154"/>
      <c r="E1611" s="154"/>
    </row>
    <row r="1612" spans="3:5" ht="15" customHeight="1">
      <c r="C1612" s="154"/>
      <c r="D1612" s="154"/>
      <c r="E1612" s="154"/>
    </row>
    <row r="1613" spans="3:5" ht="15" customHeight="1">
      <c r="C1613" s="154"/>
      <c r="D1613" s="154"/>
      <c r="E1613" s="154"/>
    </row>
    <row r="1614" spans="3:5" ht="15" customHeight="1">
      <c r="C1614" s="154"/>
      <c r="D1614" s="154"/>
      <c r="E1614" s="154"/>
    </row>
    <row r="1615" spans="3:5" ht="15" customHeight="1">
      <c r="C1615" s="154"/>
      <c r="D1615" s="154"/>
      <c r="E1615" s="154"/>
    </row>
    <row r="1616" spans="3:5" ht="15" customHeight="1">
      <c r="C1616" s="154"/>
      <c r="D1616" s="154"/>
      <c r="E1616" s="154"/>
    </row>
    <row r="1617" spans="3:5" ht="15" customHeight="1">
      <c r="C1617" s="154"/>
      <c r="D1617" s="154"/>
      <c r="E1617" s="154"/>
    </row>
    <row r="1618" spans="3:5" ht="15" customHeight="1">
      <c r="C1618" s="154"/>
      <c r="D1618" s="154"/>
      <c r="E1618" s="154"/>
    </row>
    <row r="1619" spans="3:5" ht="15" customHeight="1">
      <c r="C1619" s="154"/>
      <c r="D1619" s="154"/>
      <c r="E1619" s="154"/>
    </row>
    <row r="1620" spans="3:5" ht="15" customHeight="1">
      <c r="C1620" s="154"/>
      <c r="D1620" s="154"/>
      <c r="E1620" s="154"/>
    </row>
    <row r="1621" spans="3:5" ht="15" customHeight="1">
      <c r="C1621" s="154"/>
      <c r="D1621" s="154"/>
      <c r="E1621" s="154"/>
    </row>
    <row r="1622" spans="3:5" ht="15" customHeight="1">
      <c r="C1622" s="154"/>
      <c r="D1622" s="154"/>
      <c r="E1622" s="154"/>
    </row>
    <row r="1623" spans="3:5" ht="15" customHeight="1">
      <c r="C1623" s="154"/>
      <c r="D1623" s="154"/>
      <c r="E1623" s="154"/>
    </row>
    <row r="1624" spans="3:5" ht="15" customHeight="1">
      <c r="C1624" s="154"/>
      <c r="D1624" s="154"/>
      <c r="E1624" s="154"/>
    </row>
    <row r="1625" spans="3:5" ht="15" customHeight="1">
      <c r="C1625" s="154"/>
      <c r="D1625" s="154"/>
      <c r="E1625" s="154"/>
    </row>
    <row r="1626" spans="3:5" ht="15" customHeight="1">
      <c r="C1626" s="154"/>
      <c r="D1626" s="154"/>
      <c r="E1626" s="154"/>
    </row>
    <row r="1627" spans="3:5" ht="15" customHeight="1">
      <c r="C1627" s="154"/>
      <c r="D1627" s="154"/>
      <c r="E1627" s="154"/>
    </row>
    <row r="1628" spans="3:5" ht="15" customHeight="1">
      <c r="C1628" s="154"/>
      <c r="D1628" s="154"/>
      <c r="E1628" s="154"/>
    </row>
    <row r="1629" spans="3:5" ht="15" customHeight="1">
      <c r="C1629" s="154"/>
      <c r="D1629" s="154"/>
      <c r="E1629" s="154"/>
    </row>
    <row r="1630" spans="3:5" ht="15" customHeight="1">
      <c r="C1630" s="154"/>
      <c r="D1630" s="154"/>
      <c r="E1630" s="154"/>
    </row>
    <row r="1631" spans="3:5" ht="15" customHeight="1">
      <c r="C1631" s="154"/>
      <c r="D1631" s="154"/>
      <c r="E1631" s="154"/>
    </row>
    <row r="1632" spans="3:5" ht="15" customHeight="1">
      <c r="C1632" s="154"/>
      <c r="D1632" s="154"/>
      <c r="E1632" s="154"/>
    </row>
    <row r="1633" spans="3:5" ht="15" customHeight="1">
      <c r="C1633" s="154"/>
      <c r="D1633" s="154"/>
      <c r="E1633" s="154"/>
    </row>
    <row r="1634" spans="3:5" ht="15" customHeight="1">
      <c r="C1634" s="154"/>
      <c r="D1634" s="154"/>
      <c r="E1634" s="154"/>
    </row>
    <row r="1635" spans="3:5" ht="15" customHeight="1">
      <c r="C1635" s="154"/>
      <c r="D1635" s="154"/>
      <c r="E1635" s="154"/>
    </row>
    <row r="1636" spans="3:5" ht="15" customHeight="1">
      <c r="C1636" s="154"/>
      <c r="D1636" s="154"/>
      <c r="E1636" s="154"/>
    </row>
    <row r="1637" spans="3:5" ht="15" customHeight="1">
      <c r="C1637" s="154"/>
      <c r="D1637" s="154"/>
      <c r="E1637" s="154"/>
    </row>
    <row r="1638" spans="3:5" ht="15" customHeight="1">
      <c r="C1638" s="154"/>
      <c r="D1638" s="154"/>
      <c r="E1638" s="154"/>
    </row>
    <row r="1639" spans="3:5" ht="15" customHeight="1">
      <c r="C1639" s="154"/>
      <c r="D1639" s="154"/>
      <c r="E1639" s="154"/>
    </row>
    <row r="1640" spans="3:5" ht="15" customHeight="1">
      <c r="C1640" s="154"/>
      <c r="D1640" s="154"/>
      <c r="E1640" s="154"/>
    </row>
    <row r="1641" spans="3:5" ht="15" customHeight="1">
      <c r="C1641" s="154"/>
      <c r="D1641" s="154"/>
      <c r="E1641" s="154"/>
    </row>
    <row r="1642" spans="3:5" ht="15" customHeight="1">
      <c r="C1642" s="154"/>
      <c r="D1642" s="154"/>
      <c r="E1642" s="154"/>
    </row>
    <row r="1643" spans="3:5" ht="15" customHeight="1">
      <c r="C1643" s="154"/>
      <c r="D1643" s="154"/>
      <c r="E1643" s="154"/>
    </row>
    <row r="1644" spans="3:5" ht="15" customHeight="1">
      <c r="C1644" s="154"/>
      <c r="D1644" s="154"/>
      <c r="E1644" s="154"/>
    </row>
    <row r="1645" spans="3:5" ht="15" customHeight="1">
      <c r="C1645" s="154"/>
      <c r="D1645" s="154"/>
      <c r="E1645" s="154"/>
    </row>
    <row r="1646" spans="3:5" ht="15" customHeight="1">
      <c r="C1646" s="154"/>
      <c r="D1646" s="154"/>
      <c r="E1646" s="154"/>
    </row>
    <row r="1647" spans="3:5" ht="15" customHeight="1">
      <c r="C1647" s="154"/>
      <c r="D1647" s="154"/>
      <c r="E1647" s="154"/>
    </row>
    <row r="1648" spans="3:5" ht="15" customHeight="1">
      <c r="C1648" s="154"/>
      <c r="D1648" s="154"/>
      <c r="E1648" s="154"/>
    </row>
    <row r="1649" spans="3:5" ht="15" customHeight="1">
      <c r="C1649" s="154"/>
      <c r="D1649" s="154"/>
      <c r="E1649" s="154"/>
    </row>
    <row r="1650" spans="3:5" ht="15" customHeight="1">
      <c r="C1650" s="154"/>
      <c r="D1650" s="154"/>
      <c r="E1650" s="154"/>
    </row>
    <row r="1651" spans="3:5" ht="15" customHeight="1">
      <c r="C1651" s="154"/>
      <c r="D1651" s="154"/>
      <c r="E1651" s="154"/>
    </row>
    <row r="1652" spans="3:5" ht="15" customHeight="1">
      <c r="C1652" s="154"/>
      <c r="D1652" s="154"/>
      <c r="E1652" s="154"/>
    </row>
    <row r="1653" spans="3:5" ht="15" customHeight="1">
      <c r="C1653" s="154"/>
      <c r="D1653" s="154"/>
      <c r="E1653" s="154"/>
    </row>
    <row r="1654" spans="3:5" ht="15" customHeight="1">
      <c r="C1654" s="154"/>
      <c r="D1654" s="154"/>
      <c r="E1654" s="154"/>
    </row>
    <row r="1655" spans="3:5" ht="15" customHeight="1">
      <c r="C1655" s="154"/>
      <c r="D1655" s="154"/>
      <c r="E1655" s="154"/>
    </row>
    <row r="1656" spans="3:5" ht="15" customHeight="1">
      <c r="C1656" s="154"/>
      <c r="D1656" s="154"/>
      <c r="E1656" s="154"/>
    </row>
    <row r="1657" spans="3:5" ht="15" customHeight="1">
      <c r="C1657" s="154"/>
      <c r="D1657" s="154"/>
      <c r="E1657" s="154"/>
    </row>
    <row r="1658" spans="3:5" ht="15" customHeight="1">
      <c r="C1658" s="154"/>
      <c r="D1658" s="154"/>
      <c r="E1658" s="154"/>
    </row>
    <row r="1659" spans="3:5" ht="15" customHeight="1">
      <c r="C1659" s="154"/>
      <c r="D1659" s="154"/>
      <c r="E1659" s="154"/>
    </row>
    <row r="1660" spans="3:5" ht="15" customHeight="1">
      <c r="C1660" s="154"/>
      <c r="D1660" s="154"/>
      <c r="E1660" s="154"/>
    </row>
    <row r="1661" spans="3:5" ht="15" customHeight="1">
      <c r="C1661" s="154"/>
      <c r="D1661" s="154"/>
      <c r="E1661" s="154"/>
    </row>
    <row r="1662" spans="3:5" ht="15" customHeight="1">
      <c r="C1662" s="154"/>
      <c r="D1662" s="154"/>
      <c r="E1662" s="154"/>
    </row>
    <row r="1663" spans="3:5" ht="15" customHeight="1">
      <c r="C1663" s="154"/>
      <c r="D1663" s="154"/>
      <c r="E1663" s="154"/>
    </row>
  </sheetData>
  <hyperlinks>
    <hyperlink ref="E3" r:id="rId1"/>
  </hyperlinks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V377"/>
  <sheetViews>
    <sheetView workbookViewId="0">
      <selection activeCell="D24" sqref="D24"/>
    </sheetView>
  </sheetViews>
  <sheetFormatPr defaultColWidth="10.140625" defaultRowHeight="15"/>
  <cols>
    <col min="2" max="2" width="14.42578125" bestFit="1" customWidth="1"/>
    <col min="3" max="4" width="14.42578125" customWidth="1"/>
    <col min="5" max="5" width="16.7109375" bestFit="1" customWidth="1"/>
    <col min="6" max="6" width="16.7109375" customWidth="1"/>
    <col min="7" max="7" width="11.140625" bestFit="1" customWidth="1"/>
  </cols>
  <sheetData>
    <row r="1" spans="1:48" ht="23.25">
      <c r="A1" s="221" t="s">
        <v>20837</v>
      </c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</row>
    <row r="2" spans="1:48" ht="23.25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</row>
    <row r="3" spans="1:48" ht="23.25">
      <c r="A3" s="222" t="s">
        <v>20761</v>
      </c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2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</row>
    <row r="4" spans="1:48" ht="15.75" thickBot="1">
      <c r="A4" s="223" t="s">
        <v>20762</v>
      </c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</row>
    <row r="5" spans="1:48">
      <c r="A5" s="224" t="s">
        <v>20756</v>
      </c>
      <c r="B5" s="225"/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 t="s">
        <v>20757</v>
      </c>
      <c r="O5" s="225"/>
      <c r="P5" s="226"/>
    </row>
    <row r="6" spans="1:48">
      <c r="A6" s="62">
        <v>1</v>
      </c>
      <c r="B6" s="208" t="s">
        <v>20838</v>
      </c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9" t="s">
        <v>20758</v>
      </c>
      <c r="O6" s="209"/>
      <c r="P6" s="210"/>
    </row>
    <row r="7" spans="1:48">
      <c r="A7" s="62">
        <v>2</v>
      </c>
      <c r="B7" s="208" t="s">
        <v>20839</v>
      </c>
      <c r="C7" s="208"/>
      <c r="D7" s="208"/>
      <c r="E7" s="208"/>
      <c r="F7" s="208"/>
      <c r="G7" s="208"/>
      <c r="H7" s="208"/>
      <c r="I7" s="208"/>
      <c r="J7" s="208"/>
      <c r="K7" s="208"/>
      <c r="L7" s="208"/>
      <c r="M7" s="208"/>
      <c r="N7" s="209" t="s">
        <v>20758</v>
      </c>
      <c r="O7" s="209"/>
      <c r="P7" s="210"/>
    </row>
    <row r="8" spans="1:48">
      <c r="A8" s="62">
        <v>3</v>
      </c>
      <c r="B8" s="208" t="s">
        <v>20840</v>
      </c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9" t="s">
        <v>20758</v>
      </c>
      <c r="O8" s="209"/>
      <c r="P8" s="210"/>
    </row>
    <row r="9" spans="1:48" ht="15.75" thickBot="1">
      <c r="A9" s="63">
        <v>4</v>
      </c>
      <c r="B9" s="211" t="s">
        <v>20841</v>
      </c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2" t="s">
        <v>20842</v>
      </c>
      <c r="O9" s="212"/>
      <c r="P9" s="213"/>
    </row>
    <row r="11" spans="1:48" ht="23.25">
      <c r="A11" s="214" t="s">
        <v>20759</v>
      </c>
      <c r="B11" s="214"/>
      <c r="C11" s="214"/>
      <c r="D11" s="214"/>
      <c r="E11" s="214"/>
      <c r="F11" s="214"/>
      <c r="G11" s="214"/>
      <c r="H11" s="214"/>
      <c r="I11" s="214"/>
      <c r="J11" s="214"/>
      <c r="K11" s="214"/>
      <c r="L11" s="214"/>
      <c r="M11" s="214"/>
      <c r="N11" s="214"/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</row>
    <row r="12" spans="1:48">
      <c r="A12" s="46">
        <v>1</v>
      </c>
      <c r="B12" s="46" t="s">
        <v>20763</v>
      </c>
      <c r="C12" s="46"/>
      <c r="D12" s="46"/>
      <c r="E12" s="46" t="s">
        <v>20760</v>
      </c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48">
      <c r="A13" s="46">
        <v>2</v>
      </c>
      <c r="B13" s="46" t="s">
        <v>20764</v>
      </c>
      <c r="C13" s="46"/>
      <c r="D13" s="46"/>
      <c r="E13" s="46" t="str">
        <f>A4</f>
        <v>CONVENIOSAUDE</v>
      </c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</row>
    <row r="14" spans="1:48">
      <c r="A14" s="46">
        <v>3</v>
      </c>
      <c r="B14" s="46"/>
      <c r="C14" s="46"/>
      <c r="D14" s="46"/>
      <c r="E14" s="46" t="s">
        <v>20765</v>
      </c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</row>
    <row r="15" spans="1:48">
      <c r="A15" s="46">
        <v>4</v>
      </c>
      <c r="B15" s="46"/>
      <c r="C15" s="46"/>
      <c r="D15" s="46"/>
      <c r="E15" s="46" t="s">
        <v>20766</v>
      </c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</row>
    <row r="16" spans="1:48">
      <c r="A16" s="46">
        <v>5</v>
      </c>
      <c r="B16" s="46"/>
      <c r="C16" s="46"/>
      <c r="D16" s="46"/>
      <c r="E16" s="46" t="s">
        <v>20767</v>
      </c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48">
      <c r="A17" s="46">
        <v>6</v>
      </c>
      <c r="B17" s="46"/>
      <c r="C17" s="46"/>
      <c r="D17" s="46"/>
      <c r="E17" s="46" t="s">
        <v>20769</v>
      </c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</row>
    <row r="18" spans="1:48">
      <c r="A18" s="46">
        <v>7</v>
      </c>
      <c r="B18" s="46"/>
      <c r="C18" s="46"/>
      <c r="D18" s="46"/>
      <c r="E18" s="46" t="s">
        <v>10906</v>
      </c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</row>
    <row r="19" spans="1:48">
      <c r="A19" s="46">
        <v>8</v>
      </c>
      <c r="B19" s="46"/>
      <c r="C19" s="46"/>
      <c r="D19" s="46"/>
      <c r="E19" s="46" t="s">
        <v>10907</v>
      </c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</row>
    <row r="20" spans="1:48">
      <c r="A20" s="46">
        <v>9</v>
      </c>
      <c r="B20" s="46"/>
      <c r="C20" s="46"/>
      <c r="D20" s="46"/>
      <c r="E20" s="46" t="s">
        <v>20768</v>
      </c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48">
      <c r="A21" s="215" t="str">
        <f>CONCATENATE($E$12&amp;" "&amp;$E$13&amp;" "&amp;$E$14&amp;$B$6&amp;$E$19&amp;$B$7&amp;$E$19&amp;$B$8&amp;$E$19&amp;$B$9&amp;$E$15&amp;" "&amp;$E$16&amp;$E$14&amp;"'"&amp;$E$17&amp;"'"&amp;$E$19)</f>
        <v>insert into CONVENIOSAUDE (PROFISSAOXESTADO_PK,PROFISSAOXESTADO_FK_PK_PROFISSAO,PROFISSAOXESTADO_FK_ESTADO_PK_ESTADO,PROFISSAOXESTADO_SIGLA) values ('NULL',</v>
      </c>
      <c r="B21" s="215"/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</row>
    <row r="26" spans="1:48" ht="18.75">
      <c r="A26" s="65" t="s">
        <v>20770</v>
      </c>
      <c r="B26" s="65" t="s">
        <v>20843</v>
      </c>
      <c r="C26" s="65" t="s">
        <v>20847</v>
      </c>
      <c r="D26" s="65" t="s">
        <v>20845</v>
      </c>
      <c r="E26" s="65" t="s">
        <v>20844</v>
      </c>
      <c r="F26" s="65" t="s">
        <v>20743</v>
      </c>
      <c r="G26" s="65" t="s">
        <v>20846</v>
      </c>
      <c r="H26" s="216" t="str">
        <f>A11&amp; " - FINAL"</f>
        <v>Sintax SQL - FINAL</v>
      </c>
      <c r="I26" s="216"/>
      <c r="J26" s="216"/>
      <c r="K26" s="216"/>
      <c r="L26" s="216"/>
      <c r="M26" s="216"/>
      <c r="N26" s="216"/>
      <c r="O26" s="216"/>
      <c r="P26" s="216"/>
      <c r="Q26" s="216"/>
      <c r="R26" s="216"/>
      <c r="S26" s="216"/>
      <c r="T26" s="216"/>
      <c r="U26" s="216"/>
      <c r="V26" s="216"/>
      <c r="W26" s="216"/>
      <c r="X26" s="216"/>
      <c r="Y26" s="216"/>
      <c r="Z26" s="216"/>
      <c r="AA26" s="216"/>
      <c r="AB26" s="216"/>
      <c r="AC26" s="216"/>
      <c r="AD26" s="216"/>
      <c r="AE26" s="216"/>
      <c r="AF26" s="216"/>
      <c r="AG26" s="216"/>
      <c r="AH26" s="216"/>
      <c r="AI26" s="216"/>
      <c r="AJ26" s="216"/>
      <c r="AK26" s="216"/>
      <c r="AL26" s="216"/>
      <c r="AM26" s="216"/>
      <c r="AN26" s="216"/>
      <c r="AO26" s="216"/>
      <c r="AP26" s="216"/>
      <c r="AQ26" s="216"/>
      <c r="AR26" s="216"/>
      <c r="AS26" s="216"/>
      <c r="AT26" s="216"/>
      <c r="AU26" s="216"/>
      <c r="AV26" s="216"/>
    </row>
    <row r="27" spans="1:48">
      <c r="B27" s="217" t="e">
        <f>#REF!</f>
        <v>#REF!</v>
      </c>
      <c r="C27" s="218" t="e">
        <f>#REF!</f>
        <v>#REF!</v>
      </c>
      <c r="D27" s="219"/>
      <c r="E27" s="68" t="e">
        <f>#REF!</f>
        <v>#REF!</v>
      </c>
      <c r="F27" s="68" t="e">
        <f>#REF!</f>
        <v>#REF!</v>
      </c>
      <c r="H27" s="66"/>
      <c r="P27" s="67"/>
    </row>
    <row r="28" spans="1:48">
      <c r="B28" s="217"/>
      <c r="C28" s="218"/>
      <c r="D28" s="219"/>
      <c r="E28" s="68" t="e">
        <f>#REF!</f>
        <v>#REF!</v>
      </c>
      <c r="F28" s="68" t="e">
        <f>#REF!</f>
        <v>#REF!</v>
      </c>
      <c r="H28" s="66"/>
      <c r="P28" s="67"/>
    </row>
    <row r="29" spans="1:48">
      <c r="B29" s="217"/>
      <c r="C29" s="218"/>
      <c r="D29" s="219"/>
      <c r="E29" s="68" t="e">
        <f>#REF!</f>
        <v>#REF!</v>
      </c>
      <c r="F29" s="68" t="e">
        <f>#REF!</f>
        <v>#REF!</v>
      </c>
      <c r="H29" s="66"/>
      <c r="P29" s="67"/>
    </row>
    <row r="30" spans="1:48">
      <c r="B30" s="217"/>
      <c r="C30" s="218"/>
      <c r="D30" s="219"/>
      <c r="E30" s="68" t="e">
        <f>#REF!</f>
        <v>#REF!</v>
      </c>
      <c r="F30" s="68" t="e">
        <f>#REF!</f>
        <v>#REF!</v>
      </c>
      <c r="H30" s="66"/>
      <c r="P30" s="67"/>
    </row>
    <row r="31" spans="1:48">
      <c r="B31" s="217"/>
      <c r="C31" s="218"/>
      <c r="D31" s="219"/>
      <c r="E31" s="68" t="e">
        <f>#REF!</f>
        <v>#REF!</v>
      </c>
      <c r="F31" s="68" t="e">
        <f>#REF!</f>
        <v>#REF!</v>
      </c>
      <c r="H31" s="66"/>
      <c r="P31" s="67"/>
    </row>
    <row r="32" spans="1:48">
      <c r="B32" s="217"/>
      <c r="C32" s="218"/>
      <c r="D32" s="219"/>
      <c r="E32" s="68" t="e">
        <f>#REF!</f>
        <v>#REF!</v>
      </c>
      <c r="F32" s="68" t="e">
        <f>#REF!</f>
        <v>#REF!</v>
      </c>
      <c r="H32" s="66"/>
      <c r="P32" s="67"/>
    </row>
    <row r="33" spans="2:16">
      <c r="B33" s="217"/>
      <c r="C33" s="218"/>
      <c r="D33" s="219"/>
      <c r="E33" s="68" t="e">
        <f>#REF!</f>
        <v>#REF!</v>
      </c>
      <c r="F33" s="68" t="e">
        <f>#REF!</f>
        <v>#REF!</v>
      </c>
      <c r="H33" s="66"/>
      <c r="P33" s="67"/>
    </row>
    <row r="34" spans="2:16">
      <c r="B34" s="217"/>
      <c r="C34" s="218"/>
      <c r="D34" s="219"/>
      <c r="E34" s="68" t="e">
        <f>#REF!</f>
        <v>#REF!</v>
      </c>
      <c r="F34" s="68" t="e">
        <f>#REF!</f>
        <v>#REF!</v>
      </c>
      <c r="H34" s="66"/>
      <c r="P34" s="67"/>
    </row>
    <row r="35" spans="2:16">
      <c r="B35" s="217"/>
      <c r="C35" s="218"/>
      <c r="D35" s="219"/>
      <c r="E35" s="68" t="e">
        <f>#REF!</f>
        <v>#REF!</v>
      </c>
      <c r="F35" s="68" t="e">
        <f>#REF!</f>
        <v>#REF!</v>
      </c>
      <c r="H35" s="66"/>
      <c r="P35" s="67"/>
    </row>
    <row r="36" spans="2:16">
      <c r="B36" s="217"/>
      <c r="C36" s="218"/>
      <c r="D36" s="219"/>
      <c r="E36" s="68" t="e">
        <f>#REF!</f>
        <v>#REF!</v>
      </c>
      <c r="F36" s="68" t="e">
        <f>#REF!</f>
        <v>#REF!</v>
      </c>
      <c r="H36" s="66"/>
      <c r="P36" s="67"/>
    </row>
    <row r="37" spans="2:16">
      <c r="B37" s="217"/>
      <c r="C37" s="218"/>
      <c r="D37" s="219"/>
      <c r="E37" s="68" t="e">
        <f>#REF!</f>
        <v>#REF!</v>
      </c>
      <c r="F37" s="68" t="e">
        <f>#REF!</f>
        <v>#REF!</v>
      </c>
      <c r="H37" s="66"/>
    </row>
    <row r="38" spans="2:16">
      <c r="B38" s="217"/>
      <c r="C38" s="218"/>
      <c r="D38" s="219"/>
      <c r="E38" s="68" t="e">
        <f>#REF!</f>
        <v>#REF!</v>
      </c>
      <c r="F38" s="68" t="e">
        <f>#REF!</f>
        <v>#REF!</v>
      </c>
      <c r="H38" s="66"/>
    </row>
    <row r="39" spans="2:16">
      <c r="B39" s="217"/>
      <c r="C39" s="218"/>
      <c r="D39" s="219"/>
      <c r="E39" s="68" t="e">
        <f>#REF!</f>
        <v>#REF!</v>
      </c>
      <c r="F39" s="68" t="e">
        <f>#REF!</f>
        <v>#REF!</v>
      </c>
      <c r="H39" s="66"/>
    </row>
    <row r="40" spans="2:16">
      <c r="B40" s="217"/>
      <c r="C40" s="218"/>
      <c r="D40" s="219"/>
      <c r="E40" s="68" t="e">
        <f>#REF!</f>
        <v>#REF!</v>
      </c>
      <c r="F40" s="68" t="e">
        <f>#REF!</f>
        <v>#REF!</v>
      </c>
      <c r="H40" s="66"/>
    </row>
    <row r="41" spans="2:16">
      <c r="B41" s="217"/>
      <c r="C41" s="218"/>
      <c r="D41" s="219"/>
      <c r="E41" s="68" t="e">
        <f>#REF!</f>
        <v>#REF!</v>
      </c>
      <c r="F41" s="68" t="e">
        <f>#REF!</f>
        <v>#REF!</v>
      </c>
      <c r="H41" s="66"/>
    </row>
    <row r="42" spans="2:16">
      <c r="B42" s="217"/>
      <c r="C42" s="218"/>
      <c r="D42" s="219"/>
      <c r="E42" s="68" t="e">
        <f>#REF!</f>
        <v>#REF!</v>
      </c>
      <c r="F42" s="68" t="e">
        <f>#REF!</f>
        <v>#REF!</v>
      </c>
      <c r="H42" s="66"/>
    </row>
    <row r="43" spans="2:16">
      <c r="B43" s="217"/>
      <c r="C43" s="218"/>
      <c r="D43" s="219"/>
      <c r="E43" s="68" t="e">
        <f>#REF!</f>
        <v>#REF!</v>
      </c>
      <c r="F43" s="68" t="e">
        <f>#REF!</f>
        <v>#REF!</v>
      </c>
      <c r="H43" s="66"/>
    </row>
    <row r="44" spans="2:16">
      <c r="B44" s="217"/>
      <c r="C44" s="218"/>
      <c r="D44" s="219"/>
      <c r="E44" s="68" t="e">
        <f>#REF!</f>
        <v>#REF!</v>
      </c>
      <c r="F44" s="68" t="e">
        <f>#REF!</f>
        <v>#REF!</v>
      </c>
      <c r="H44" s="66"/>
    </row>
    <row r="45" spans="2:16">
      <c r="B45" s="217"/>
      <c r="C45" s="218"/>
      <c r="D45" s="219"/>
      <c r="E45" s="68" t="e">
        <f>#REF!</f>
        <v>#REF!</v>
      </c>
      <c r="F45" s="68" t="e">
        <f>#REF!</f>
        <v>#REF!</v>
      </c>
      <c r="H45" s="66"/>
    </row>
    <row r="46" spans="2:16">
      <c r="B46" s="217"/>
      <c r="C46" s="218"/>
      <c r="D46" s="219"/>
      <c r="E46" s="68" t="e">
        <f>#REF!</f>
        <v>#REF!</v>
      </c>
      <c r="F46" s="68" t="e">
        <f>#REF!</f>
        <v>#REF!</v>
      </c>
      <c r="H46" s="66"/>
    </row>
    <row r="47" spans="2:16">
      <c r="B47" s="217"/>
      <c r="C47" s="218"/>
      <c r="D47" s="219"/>
      <c r="E47" s="68" t="e">
        <f>#REF!</f>
        <v>#REF!</v>
      </c>
      <c r="F47" s="68" t="e">
        <f>#REF!</f>
        <v>#REF!</v>
      </c>
      <c r="H47" s="66"/>
    </row>
    <row r="48" spans="2:16">
      <c r="B48" s="217"/>
      <c r="C48" s="218"/>
      <c r="D48" s="219"/>
      <c r="E48" s="68" t="e">
        <f>#REF!</f>
        <v>#REF!</v>
      </c>
      <c r="F48" s="68" t="e">
        <f>#REF!</f>
        <v>#REF!</v>
      </c>
      <c r="H48" s="66"/>
    </row>
    <row r="49" spans="2:8">
      <c r="B49" s="217"/>
      <c r="C49" s="218"/>
      <c r="D49" s="219"/>
      <c r="E49" s="68" t="e">
        <f>#REF!</f>
        <v>#REF!</v>
      </c>
      <c r="F49" s="68" t="e">
        <f>#REF!</f>
        <v>#REF!</v>
      </c>
      <c r="H49" s="66"/>
    </row>
    <row r="50" spans="2:8">
      <c r="B50" s="217"/>
      <c r="C50" s="218"/>
      <c r="D50" s="219"/>
      <c r="E50" s="68" t="e">
        <f>#REF!</f>
        <v>#REF!</v>
      </c>
      <c r="F50" s="68" t="e">
        <f>#REF!</f>
        <v>#REF!</v>
      </c>
      <c r="H50" s="66"/>
    </row>
    <row r="51" spans="2:8">
      <c r="B51" s="217"/>
      <c r="C51" s="218"/>
      <c r="D51" s="219"/>
      <c r="E51" s="68" t="e">
        <f>#REF!</f>
        <v>#REF!</v>
      </c>
      <c r="F51" s="68" t="e">
        <f>#REF!</f>
        <v>#REF!</v>
      </c>
    </row>
    <row r="52" spans="2:8">
      <c r="B52" s="217"/>
      <c r="C52" s="218"/>
      <c r="D52" s="219"/>
      <c r="E52" s="68" t="e">
        <f>#REF!</f>
        <v>#REF!</v>
      </c>
      <c r="F52" s="68" t="e">
        <f>#REF!</f>
        <v>#REF!</v>
      </c>
    </row>
    <row r="53" spans="2:8">
      <c r="B53" s="217"/>
      <c r="C53" s="218"/>
      <c r="D53" s="219"/>
      <c r="E53" s="68" t="e">
        <f>#REF!</f>
        <v>#REF!</v>
      </c>
      <c r="F53" s="68" t="e">
        <f>#REF!</f>
        <v>#REF!</v>
      </c>
    </row>
    <row r="54" spans="2:8">
      <c r="B54" s="206" t="e">
        <f>#REF!</f>
        <v>#REF!</v>
      </c>
      <c r="C54" s="207" t="e">
        <f>#REF!</f>
        <v>#REF!</v>
      </c>
      <c r="D54" s="220"/>
      <c r="E54" s="69" t="e">
        <f>#REF!</f>
        <v>#REF!</v>
      </c>
      <c r="F54" s="69" t="e">
        <f>#REF!</f>
        <v>#REF!</v>
      </c>
    </row>
    <row r="55" spans="2:8">
      <c r="B55" s="206"/>
      <c r="C55" s="207"/>
      <c r="D55" s="220"/>
      <c r="E55" s="69" t="e">
        <f>#REF!</f>
        <v>#REF!</v>
      </c>
      <c r="F55" s="69" t="e">
        <f>#REF!</f>
        <v>#REF!</v>
      </c>
    </row>
    <row r="56" spans="2:8">
      <c r="B56" s="206"/>
      <c r="C56" s="207"/>
      <c r="D56" s="220"/>
      <c r="E56" s="69" t="e">
        <f>#REF!</f>
        <v>#REF!</v>
      </c>
      <c r="F56" s="69" t="e">
        <f>#REF!</f>
        <v>#REF!</v>
      </c>
    </row>
    <row r="57" spans="2:8">
      <c r="B57" s="206"/>
      <c r="C57" s="207"/>
      <c r="D57" s="220"/>
      <c r="E57" s="69" t="e">
        <f>#REF!</f>
        <v>#REF!</v>
      </c>
      <c r="F57" s="69" t="e">
        <f>#REF!</f>
        <v>#REF!</v>
      </c>
    </row>
    <row r="58" spans="2:8">
      <c r="B58" s="206"/>
      <c r="C58" s="207"/>
      <c r="D58" s="220"/>
      <c r="E58" s="69" t="e">
        <f>#REF!</f>
        <v>#REF!</v>
      </c>
      <c r="F58" s="69" t="e">
        <f>#REF!</f>
        <v>#REF!</v>
      </c>
    </row>
    <row r="59" spans="2:8">
      <c r="B59" s="206"/>
      <c r="C59" s="207"/>
      <c r="D59" s="220"/>
      <c r="E59" s="69" t="e">
        <f>#REF!</f>
        <v>#REF!</v>
      </c>
      <c r="F59" s="69" t="e">
        <f>#REF!</f>
        <v>#REF!</v>
      </c>
    </row>
    <row r="60" spans="2:8">
      <c r="B60" s="206"/>
      <c r="C60" s="207"/>
      <c r="D60" s="220"/>
      <c r="E60" s="69" t="e">
        <f>#REF!</f>
        <v>#REF!</v>
      </c>
      <c r="F60" s="69" t="e">
        <f>#REF!</f>
        <v>#REF!</v>
      </c>
    </row>
    <row r="61" spans="2:8">
      <c r="B61" s="206"/>
      <c r="C61" s="207"/>
      <c r="D61" s="220"/>
      <c r="E61" s="69" t="e">
        <f>#REF!</f>
        <v>#REF!</v>
      </c>
      <c r="F61" s="69" t="e">
        <f>#REF!</f>
        <v>#REF!</v>
      </c>
    </row>
    <row r="62" spans="2:8">
      <c r="B62" s="206"/>
      <c r="C62" s="207"/>
      <c r="D62" s="220"/>
      <c r="E62" s="69" t="e">
        <f>#REF!</f>
        <v>#REF!</v>
      </c>
      <c r="F62" s="69" t="e">
        <f>#REF!</f>
        <v>#REF!</v>
      </c>
    </row>
    <row r="63" spans="2:8">
      <c r="B63" s="206"/>
      <c r="C63" s="207"/>
      <c r="D63" s="220"/>
      <c r="E63" s="69" t="e">
        <f>#REF!</f>
        <v>#REF!</v>
      </c>
      <c r="F63" s="69" t="e">
        <f>#REF!</f>
        <v>#REF!</v>
      </c>
    </row>
    <row r="64" spans="2:8">
      <c r="B64" s="206"/>
      <c r="C64" s="207"/>
      <c r="D64" s="220"/>
      <c r="E64" s="69" t="e">
        <f>#REF!</f>
        <v>#REF!</v>
      </c>
      <c r="F64" s="69" t="e">
        <f>#REF!</f>
        <v>#REF!</v>
      </c>
    </row>
    <row r="65" spans="2:6">
      <c r="B65" s="206"/>
      <c r="C65" s="207"/>
      <c r="D65" s="220"/>
      <c r="E65" s="69" t="e">
        <f>#REF!</f>
        <v>#REF!</v>
      </c>
      <c r="F65" s="69" t="e">
        <f>#REF!</f>
        <v>#REF!</v>
      </c>
    </row>
    <row r="66" spans="2:6">
      <c r="B66" s="206"/>
      <c r="C66" s="207"/>
      <c r="D66" s="220"/>
      <c r="E66" s="69" t="e">
        <f>#REF!</f>
        <v>#REF!</v>
      </c>
      <c r="F66" s="69" t="e">
        <f>#REF!</f>
        <v>#REF!</v>
      </c>
    </row>
    <row r="67" spans="2:6">
      <c r="B67" s="206"/>
      <c r="C67" s="207"/>
      <c r="D67" s="220"/>
      <c r="E67" s="69" t="e">
        <f>#REF!</f>
        <v>#REF!</v>
      </c>
      <c r="F67" s="69" t="e">
        <f>#REF!</f>
        <v>#REF!</v>
      </c>
    </row>
    <row r="68" spans="2:6">
      <c r="B68" s="206"/>
      <c r="C68" s="207"/>
      <c r="D68" s="220"/>
      <c r="E68" s="69" t="e">
        <f>#REF!</f>
        <v>#REF!</v>
      </c>
      <c r="F68" s="69" t="e">
        <f>#REF!</f>
        <v>#REF!</v>
      </c>
    </row>
    <row r="69" spans="2:6">
      <c r="B69" s="206"/>
      <c r="C69" s="207"/>
      <c r="D69" s="220"/>
      <c r="E69" s="69" t="e">
        <f>#REF!</f>
        <v>#REF!</v>
      </c>
      <c r="F69" s="69" t="e">
        <f>#REF!</f>
        <v>#REF!</v>
      </c>
    </row>
    <row r="70" spans="2:6">
      <c r="B70" s="206"/>
      <c r="C70" s="207"/>
      <c r="D70" s="220"/>
      <c r="E70" s="69" t="e">
        <f>#REF!</f>
        <v>#REF!</v>
      </c>
      <c r="F70" s="69" t="e">
        <f>#REF!</f>
        <v>#REF!</v>
      </c>
    </row>
    <row r="71" spans="2:6">
      <c r="B71" s="206"/>
      <c r="C71" s="207"/>
      <c r="D71" s="220"/>
      <c r="E71" s="69" t="e">
        <f>#REF!</f>
        <v>#REF!</v>
      </c>
      <c r="F71" s="69" t="e">
        <f>#REF!</f>
        <v>#REF!</v>
      </c>
    </row>
    <row r="72" spans="2:6">
      <c r="B72" s="206"/>
      <c r="C72" s="207"/>
      <c r="D72" s="220"/>
      <c r="E72" s="69" t="e">
        <f>#REF!</f>
        <v>#REF!</v>
      </c>
      <c r="F72" s="69" t="e">
        <f>#REF!</f>
        <v>#REF!</v>
      </c>
    </row>
    <row r="73" spans="2:6">
      <c r="B73" s="206"/>
      <c r="C73" s="207"/>
      <c r="D73" s="220"/>
      <c r="E73" s="69" t="e">
        <f>#REF!</f>
        <v>#REF!</v>
      </c>
      <c r="F73" s="69" t="e">
        <f>#REF!</f>
        <v>#REF!</v>
      </c>
    </row>
    <row r="74" spans="2:6">
      <c r="B74" s="206"/>
      <c r="C74" s="207"/>
      <c r="D74" s="220"/>
      <c r="E74" s="69" t="e">
        <f>#REF!</f>
        <v>#REF!</v>
      </c>
      <c r="F74" s="69" t="e">
        <f>#REF!</f>
        <v>#REF!</v>
      </c>
    </row>
    <row r="75" spans="2:6">
      <c r="B75" s="206"/>
      <c r="C75" s="207"/>
      <c r="D75" s="220"/>
      <c r="E75" s="69" t="e">
        <f>#REF!</f>
        <v>#REF!</v>
      </c>
      <c r="F75" s="69" t="e">
        <f>#REF!</f>
        <v>#REF!</v>
      </c>
    </row>
    <row r="76" spans="2:6">
      <c r="B76" s="206"/>
      <c r="C76" s="207"/>
      <c r="D76" s="220"/>
      <c r="E76" s="69" t="e">
        <f>#REF!</f>
        <v>#REF!</v>
      </c>
      <c r="F76" s="69" t="e">
        <f>#REF!</f>
        <v>#REF!</v>
      </c>
    </row>
    <row r="77" spans="2:6">
      <c r="B77" s="206"/>
      <c r="C77" s="207"/>
      <c r="D77" s="220"/>
      <c r="E77" s="69" t="e">
        <f>#REF!</f>
        <v>#REF!</v>
      </c>
      <c r="F77" s="69" t="e">
        <f>#REF!</f>
        <v>#REF!</v>
      </c>
    </row>
    <row r="78" spans="2:6">
      <c r="B78" s="206"/>
      <c r="C78" s="207"/>
      <c r="D78" s="220"/>
      <c r="E78" s="69" t="e">
        <f>#REF!</f>
        <v>#REF!</v>
      </c>
      <c r="F78" s="69" t="e">
        <f>#REF!</f>
        <v>#REF!</v>
      </c>
    </row>
    <row r="79" spans="2:6">
      <c r="B79" s="206"/>
      <c r="C79" s="207"/>
      <c r="D79" s="220"/>
      <c r="E79" s="69" t="e">
        <f>#REF!</f>
        <v>#REF!</v>
      </c>
      <c r="F79" s="69" t="e">
        <f>#REF!</f>
        <v>#REF!</v>
      </c>
    </row>
    <row r="80" spans="2:6">
      <c r="B80" s="206"/>
      <c r="C80" s="207"/>
      <c r="D80" s="220"/>
      <c r="E80" s="69" t="e">
        <f>#REF!</f>
        <v>#REF!</v>
      </c>
      <c r="F80" s="69" t="e">
        <f>#REF!</f>
        <v>#REF!</v>
      </c>
    </row>
    <row r="81" spans="2:6">
      <c r="B81" s="196" t="e">
        <f>#REF!</f>
        <v>#REF!</v>
      </c>
      <c r="C81" s="193" t="e">
        <f>#REF!</f>
        <v>#REF!</v>
      </c>
      <c r="D81" s="182"/>
      <c r="E81" s="70" t="e">
        <f>#REF!</f>
        <v>#REF!</v>
      </c>
      <c r="F81" s="70" t="e">
        <f>#REF!</f>
        <v>#REF!</v>
      </c>
    </row>
    <row r="82" spans="2:6">
      <c r="B82" s="196"/>
      <c r="C82" s="193"/>
      <c r="D82" s="182"/>
      <c r="E82" s="70" t="e">
        <f>#REF!</f>
        <v>#REF!</v>
      </c>
      <c r="F82" s="70" t="e">
        <f>#REF!</f>
        <v>#REF!</v>
      </c>
    </row>
    <row r="83" spans="2:6">
      <c r="B83" s="196"/>
      <c r="C83" s="193"/>
      <c r="D83" s="182"/>
      <c r="E83" s="70" t="e">
        <f>#REF!</f>
        <v>#REF!</v>
      </c>
      <c r="F83" s="70" t="e">
        <f>#REF!</f>
        <v>#REF!</v>
      </c>
    </row>
    <row r="84" spans="2:6">
      <c r="B84" s="196"/>
      <c r="C84" s="193"/>
      <c r="D84" s="182"/>
      <c r="E84" s="70" t="e">
        <f>#REF!</f>
        <v>#REF!</v>
      </c>
      <c r="F84" s="70" t="e">
        <f>#REF!</f>
        <v>#REF!</v>
      </c>
    </row>
    <row r="85" spans="2:6">
      <c r="B85" s="196"/>
      <c r="C85" s="193"/>
      <c r="D85" s="182"/>
      <c r="E85" s="70" t="e">
        <f>#REF!</f>
        <v>#REF!</v>
      </c>
      <c r="F85" s="70" t="e">
        <f>#REF!</f>
        <v>#REF!</v>
      </c>
    </row>
    <row r="86" spans="2:6">
      <c r="B86" s="196"/>
      <c r="C86" s="193"/>
      <c r="D86" s="182"/>
      <c r="E86" s="70" t="e">
        <f>#REF!</f>
        <v>#REF!</v>
      </c>
      <c r="F86" s="70" t="e">
        <f>#REF!</f>
        <v>#REF!</v>
      </c>
    </row>
    <row r="87" spans="2:6">
      <c r="B87" s="196"/>
      <c r="C87" s="193"/>
      <c r="D87" s="182"/>
      <c r="E87" s="70" t="e">
        <f>#REF!</f>
        <v>#REF!</v>
      </c>
      <c r="F87" s="70" t="e">
        <f>#REF!</f>
        <v>#REF!</v>
      </c>
    </row>
    <row r="88" spans="2:6">
      <c r="B88" s="196"/>
      <c r="C88" s="193"/>
      <c r="D88" s="182"/>
      <c r="E88" s="70" t="e">
        <f>#REF!</f>
        <v>#REF!</v>
      </c>
      <c r="F88" s="70" t="e">
        <f>#REF!</f>
        <v>#REF!</v>
      </c>
    </row>
    <row r="89" spans="2:6">
      <c r="B89" s="196"/>
      <c r="C89" s="193"/>
      <c r="D89" s="182"/>
      <c r="E89" s="70" t="e">
        <f>#REF!</f>
        <v>#REF!</v>
      </c>
      <c r="F89" s="70" t="e">
        <f>#REF!</f>
        <v>#REF!</v>
      </c>
    </row>
    <row r="90" spans="2:6">
      <c r="B90" s="196"/>
      <c r="C90" s="193"/>
      <c r="D90" s="182"/>
      <c r="E90" s="70" t="e">
        <f>#REF!</f>
        <v>#REF!</v>
      </c>
      <c r="F90" s="70" t="e">
        <f>#REF!</f>
        <v>#REF!</v>
      </c>
    </row>
    <row r="91" spans="2:6">
      <c r="B91" s="196"/>
      <c r="C91" s="193"/>
      <c r="D91" s="182"/>
      <c r="E91" s="70" t="e">
        <f>#REF!</f>
        <v>#REF!</v>
      </c>
      <c r="F91" s="70" t="e">
        <f>#REF!</f>
        <v>#REF!</v>
      </c>
    </row>
    <row r="92" spans="2:6">
      <c r="B92" s="196"/>
      <c r="C92" s="193"/>
      <c r="D92" s="182"/>
      <c r="E92" s="70" t="e">
        <f>#REF!</f>
        <v>#REF!</v>
      </c>
      <c r="F92" s="70" t="e">
        <f>#REF!</f>
        <v>#REF!</v>
      </c>
    </row>
    <row r="93" spans="2:6">
      <c r="B93" s="196"/>
      <c r="C93" s="193"/>
      <c r="D93" s="182"/>
      <c r="E93" s="70" t="e">
        <f>#REF!</f>
        <v>#REF!</v>
      </c>
      <c r="F93" s="70" t="e">
        <f>#REF!</f>
        <v>#REF!</v>
      </c>
    </row>
    <row r="94" spans="2:6">
      <c r="B94" s="196"/>
      <c r="C94" s="193"/>
      <c r="D94" s="182"/>
      <c r="E94" s="70" t="e">
        <f>#REF!</f>
        <v>#REF!</v>
      </c>
      <c r="F94" s="70" t="e">
        <f>#REF!</f>
        <v>#REF!</v>
      </c>
    </row>
    <row r="95" spans="2:6">
      <c r="B95" s="196"/>
      <c r="C95" s="193"/>
      <c r="D95" s="182"/>
      <c r="E95" s="70" t="e">
        <f>#REF!</f>
        <v>#REF!</v>
      </c>
      <c r="F95" s="70" t="e">
        <f>#REF!</f>
        <v>#REF!</v>
      </c>
    </row>
    <row r="96" spans="2:6">
      <c r="B96" s="196"/>
      <c r="C96" s="193"/>
      <c r="D96" s="182"/>
      <c r="E96" s="70" t="e">
        <f>#REF!</f>
        <v>#REF!</v>
      </c>
      <c r="F96" s="70" t="e">
        <f>#REF!</f>
        <v>#REF!</v>
      </c>
    </row>
    <row r="97" spans="2:6">
      <c r="B97" s="196"/>
      <c r="C97" s="193"/>
      <c r="D97" s="182"/>
      <c r="E97" s="70" t="e">
        <f>#REF!</f>
        <v>#REF!</v>
      </c>
      <c r="F97" s="70" t="e">
        <f>#REF!</f>
        <v>#REF!</v>
      </c>
    </row>
    <row r="98" spans="2:6">
      <c r="B98" s="196"/>
      <c r="C98" s="193"/>
      <c r="D98" s="182"/>
      <c r="E98" s="70" t="e">
        <f>#REF!</f>
        <v>#REF!</v>
      </c>
      <c r="F98" s="70" t="e">
        <f>#REF!</f>
        <v>#REF!</v>
      </c>
    </row>
    <row r="99" spans="2:6">
      <c r="B99" s="196"/>
      <c r="C99" s="193"/>
      <c r="D99" s="182"/>
      <c r="E99" s="70" t="e">
        <f>#REF!</f>
        <v>#REF!</v>
      </c>
      <c r="F99" s="70" t="e">
        <f>#REF!</f>
        <v>#REF!</v>
      </c>
    </row>
    <row r="100" spans="2:6">
      <c r="B100" s="196"/>
      <c r="C100" s="193"/>
      <c r="D100" s="182"/>
      <c r="E100" s="70" t="e">
        <f>#REF!</f>
        <v>#REF!</v>
      </c>
      <c r="F100" s="70" t="e">
        <f>#REF!</f>
        <v>#REF!</v>
      </c>
    </row>
    <row r="101" spans="2:6">
      <c r="B101" s="196"/>
      <c r="C101" s="193"/>
      <c r="D101" s="182"/>
      <c r="E101" s="70" t="e">
        <f>#REF!</f>
        <v>#REF!</v>
      </c>
      <c r="F101" s="70" t="e">
        <f>#REF!</f>
        <v>#REF!</v>
      </c>
    </row>
    <row r="102" spans="2:6">
      <c r="B102" s="196"/>
      <c r="C102" s="193"/>
      <c r="D102" s="182"/>
      <c r="E102" s="70" t="e">
        <f>#REF!</f>
        <v>#REF!</v>
      </c>
      <c r="F102" s="70" t="e">
        <f>#REF!</f>
        <v>#REF!</v>
      </c>
    </row>
    <row r="103" spans="2:6">
      <c r="B103" s="196"/>
      <c r="C103" s="193"/>
      <c r="D103" s="182"/>
      <c r="E103" s="70" t="e">
        <f>#REF!</f>
        <v>#REF!</v>
      </c>
      <c r="F103" s="70" t="e">
        <f>#REF!</f>
        <v>#REF!</v>
      </c>
    </row>
    <row r="104" spans="2:6">
      <c r="B104" s="196"/>
      <c r="C104" s="193"/>
      <c r="D104" s="182"/>
      <c r="E104" s="70" t="e">
        <f>#REF!</f>
        <v>#REF!</v>
      </c>
      <c r="F104" s="70" t="e">
        <f>#REF!</f>
        <v>#REF!</v>
      </c>
    </row>
    <row r="105" spans="2:6">
      <c r="B105" s="196"/>
      <c r="C105" s="193"/>
      <c r="D105" s="182"/>
      <c r="E105" s="70" t="e">
        <f>#REF!</f>
        <v>#REF!</v>
      </c>
      <c r="F105" s="70" t="e">
        <f>#REF!</f>
        <v>#REF!</v>
      </c>
    </row>
    <row r="106" spans="2:6">
      <c r="B106" s="196"/>
      <c r="C106" s="193"/>
      <c r="D106" s="182"/>
      <c r="E106" s="70" t="e">
        <f>#REF!</f>
        <v>#REF!</v>
      </c>
      <c r="F106" s="70" t="e">
        <f>#REF!</f>
        <v>#REF!</v>
      </c>
    </row>
    <row r="107" spans="2:6">
      <c r="B107" s="196"/>
      <c r="C107" s="193"/>
      <c r="D107" s="182"/>
      <c r="E107" s="70" t="e">
        <f>#REF!</f>
        <v>#REF!</v>
      </c>
      <c r="F107" s="70" t="e">
        <f>#REF!</f>
        <v>#REF!</v>
      </c>
    </row>
    <row r="108" spans="2:6">
      <c r="B108" s="202" t="e">
        <f>#REF!</f>
        <v>#REF!</v>
      </c>
      <c r="C108" s="197" t="e">
        <f>#REF!</f>
        <v>#REF!</v>
      </c>
      <c r="D108" s="184"/>
      <c r="E108" s="72" t="e">
        <f>#REF!</f>
        <v>#REF!</v>
      </c>
      <c r="F108" s="72" t="e">
        <f>#REF!</f>
        <v>#REF!</v>
      </c>
    </row>
    <row r="109" spans="2:6">
      <c r="B109" s="202"/>
      <c r="C109" s="197"/>
      <c r="D109" s="184"/>
      <c r="E109" s="72" t="e">
        <f>#REF!</f>
        <v>#REF!</v>
      </c>
      <c r="F109" s="72" t="e">
        <f>#REF!</f>
        <v>#REF!</v>
      </c>
    </row>
    <row r="110" spans="2:6">
      <c r="B110" s="202"/>
      <c r="C110" s="197"/>
      <c r="D110" s="184"/>
      <c r="E110" s="72" t="e">
        <f>#REF!</f>
        <v>#REF!</v>
      </c>
      <c r="F110" s="72" t="e">
        <f>#REF!</f>
        <v>#REF!</v>
      </c>
    </row>
    <row r="111" spans="2:6">
      <c r="B111" s="202"/>
      <c r="C111" s="197"/>
      <c r="D111" s="184"/>
      <c r="E111" s="72" t="e">
        <f>#REF!</f>
        <v>#REF!</v>
      </c>
      <c r="F111" s="72" t="e">
        <f>#REF!</f>
        <v>#REF!</v>
      </c>
    </row>
    <row r="112" spans="2:6">
      <c r="B112" s="202"/>
      <c r="C112" s="197"/>
      <c r="D112" s="184"/>
      <c r="E112" s="72" t="e">
        <f>#REF!</f>
        <v>#REF!</v>
      </c>
      <c r="F112" s="72" t="e">
        <f>#REF!</f>
        <v>#REF!</v>
      </c>
    </row>
    <row r="113" spans="2:6">
      <c r="B113" s="202"/>
      <c r="C113" s="197"/>
      <c r="D113" s="184"/>
      <c r="E113" s="72" t="e">
        <f>#REF!</f>
        <v>#REF!</v>
      </c>
      <c r="F113" s="72" t="e">
        <f>#REF!</f>
        <v>#REF!</v>
      </c>
    </row>
    <row r="114" spans="2:6">
      <c r="B114" s="202"/>
      <c r="C114" s="197"/>
      <c r="D114" s="184"/>
      <c r="E114" s="72" t="e">
        <f>#REF!</f>
        <v>#REF!</v>
      </c>
      <c r="F114" s="72" t="e">
        <f>#REF!</f>
        <v>#REF!</v>
      </c>
    </row>
    <row r="115" spans="2:6">
      <c r="B115" s="202"/>
      <c r="C115" s="197"/>
      <c r="D115" s="184"/>
      <c r="E115" s="72" t="e">
        <f>#REF!</f>
        <v>#REF!</v>
      </c>
      <c r="F115" s="72" t="e">
        <f>#REF!</f>
        <v>#REF!</v>
      </c>
    </row>
    <row r="116" spans="2:6">
      <c r="B116" s="202"/>
      <c r="C116" s="197"/>
      <c r="D116" s="184"/>
      <c r="E116" s="72" t="e">
        <f>#REF!</f>
        <v>#REF!</v>
      </c>
      <c r="F116" s="72" t="e">
        <f>#REF!</f>
        <v>#REF!</v>
      </c>
    </row>
    <row r="117" spans="2:6">
      <c r="B117" s="202"/>
      <c r="C117" s="197"/>
      <c r="D117" s="184"/>
      <c r="E117" s="72" t="e">
        <f>#REF!</f>
        <v>#REF!</v>
      </c>
      <c r="F117" s="72" t="e">
        <f>#REF!</f>
        <v>#REF!</v>
      </c>
    </row>
    <row r="118" spans="2:6">
      <c r="B118" s="202"/>
      <c r="C118" s="197"/>
      <c r="D118" s="184"/>
      <c r="E118" s="72" t="e">
        <f>#REF!</f>
        <v>#REF!</v>
      </c>
      <c r="F118" s="72" t="e">
        <f>#REF!</f>
        <v>#REF!</v>
      </c>
    </row>
    <row r="119" spans="2:6">
      <c r="B119" s="202"/>
      <c r="C119" s="197"/>
      <c r="D119" s="184"/>
      <c r="E119" s="72" t="e">
        <f>#REF!</f>
        <v>#REF!</v>
      </c>
      <c r="F119" s="72" t="e">
        <f>#REF!</f>
        <v>#REF!</v>
      </c>
    </row>
    <row r="120" spans="2:6">
      <c r="B120" s="202"/>
      <c r="C120" s="197"/>
      <c r="D120" s="184"/>
      <c r="E120" s="72" t="e">
        <f>#REF!</f>
        <v>#REF!</v>
      </c>
      <c r="F120" s="72" t="e">
        <f>#REF!</f>
        <v>#REF!</v>
      </c>
    </row>
    <row r="121" spans="2:6">
      <c r="B121" s="202"/>
      <c r="C121" s="197"/>
      <c r="D121" s="184"/>
      <c r="E121" s="72" t="e">
        <f>#REF!</f>
        <v>#REF!</v>
      </c>
      <c r="F121" s="72" t="e">
        <f>#REF!</f>
        <v>#REF!</v>
      </c>
    </row>
    <row r="122" spans="2:6">
      <c r="B122" s="202"/>
      <c r="C122" s="197"/>
      <c r="D122" s="184"/>
      <c r="E122" s="72" t="e">
        <f>#REF!</f>
        <v>#REF!</v>
      </c>
      <c r="F122" s="72" t="e">
        <f>#REF!</f>
        <v>#REF!</v>
      </c>
    </row>
    <row r="123" spans="2:6">
      <c r="B123" s="202"/>
      <c r="C123" s="197"/>
      <c r="D123" s="184"/>
      <c r="E123" s="72" t="e">
        <f>#REF!</f>
        <v>#REF!</v>
      </c>
      <c r="F123" s="72" t="e">
        <f>#REF!</f>
        <v>#REF!</v>
      </c>
    </row>
    <row r="124" spans="2:6">
      <c r="B124" s="202"/>
      <c r="C124" s="197"/>
      <c r="D124" s="184"/>
      <c r="E124" s="72" t="e">
        <f>#REF!</f>
        <v>#REF!</v>
      </c>
      <c r="F124" s="72" t="e">
        <f>#REF!</f>
        <v>#REF!</v>
      </c>
    </row>
    <row r="125" spans="2:6">
      <c r="B125" s="202"/>
      <c r="C125" s="197"/>
      <c r="D125" s="184"/>
      <c r="E125" s="72" t="e">
        <f>#REF!</f>
        <v>#REF!</v>
      </c>
      <c r="F125" s="72" t="e">
        <f>#REF!</f>
        <v>#REF!</v>
      </c>
    </row>
    <row r="126" spans="2:6">
      <c r="B126" s="202"/>
      <c r="C126" s="197"/>
      <c r="D126" s="184"/>
      <c r="E126" s="72" t="e">
        <f>#REF!</f>
        <v>#REF!</v>
      </c>
      <c r="F126" s="72" t="e">
        <f>#REF!</f>
        <v>#REF!</v>
      </c>
    </row>
    <row r="127" spans="2:6">
      <c r="B127" s="202"/>
      <c r="C127" s="197"/>
      <c r="D127" s="184"/>
      <c r="E127" s="72" t="e">
        <f>#REF!</f>
        <v>#REF!</v>
      </c>
      <c r="F127" s="72" t="e">
        <f>#REF!</f>
        <v>#REF!</v>
      </c>
    </row>
    <row r="128" spans="2:6">
      <c r="B128" s="202"/>
      <c r="C128" s="197"/>
      <c r="D128" s="184"/>
      <c r="E128" s="72" t="e">
        <f>#REF!</f>
        <v>#REF!</v>
      </c>
      <c r="F128" s="72" t="e">
        <f>#REF!</f>
        <v>#REF!</v>
      </c>
    </row>
    <row r="129" spans="2:6">
      <c r="B129" s="202"/>
      <c r="C129" s="197"/>
      <c r="D129" s="184"/>
      <c r="E129" s="72" t="e">
        <f>#REF!</f>
        <v>#REF!</v>
      </c>
      <c r="F129" s="72" t="e">
        <f>#REF!</f>
        <v>#REF!</v>
      </c>
    </row>
    <row r="130" spans="2:6">
      <c r="B130" s="202"/>
      <c r="C130" s="197"/>
      <c r="D130" s="184"/>
      <c r="E130" s="72" t="e">
        <f>#REF!</f>
        <v>#REF!</v>
      </c>
      <c r="F130" s="72" t="e">
        <f>#REF!</f>
        <v>#REF!</v>
      </c>
    </row>
    <row r="131" spans="2:6">
      <c r="B131" s="202"/>
      <c r="C131" s="197"/>
      <c r="D131" s="184"/>
      <c r="E131" s="72" t="e">
        <f>#REF!</f>
        <v>#REF!</v>
      </c>
      <c r="F131" s="72" t="e">
        <f>#REF!</f>
        <v>#REF!</v>
      </c>
    </row>
    <row r="132" spans="2:6">
      <c r="B132" s="202"/>
      <c r="C132" s="197"/>
      <c r="D132" s="184"/>
      <c r="E132" s="72" t="e">
        <f>#REF!</f>
        <v>#REF!</v>
      </c>
      <c r="F132" s="72" t="e">
        <f>#REF!</f>
        <v>#REF!</v>
      </c>
    </row>
    <row r="133" spans="2:6">
      <c r="B133" s="202"/>
      <c r="C133" s="197"/>
      <c r="D133" s="184"/>
      <c r="E133" s="72" t="e">
        <f>#REF!</f>
        <v>#REF!</v>
      </c>
      <c r="F133" s="72" t="e">
        <f>#REF!</f>
        <v>#REF!</v>
      </c>
    </row>
    <row r="134" spans="2:6">
      <c r="B134" s="202"/>
      <c r="C134" s="197"/>
      <c r="D134" s="184"/>
      <c r="E134" s="72" t="e">
        <f>#REF!</f>
        <v>#REF!</v>
      </c>
      <c r="F134" s="72" t="e">
        <f>#REF!</f>
        <v>#REF!</v>
      </c>
    </row>
    <row r="135" spans="2:6">
      <c r="B135" s="195" t="e">
        <f>#REF!</f>
        <v>#REF!</v>
      </c>
      <c r="C135" s="194" t="e">
        <f>#REF!</f>
        <v>#REF!</v>
      </c>
      <c r="D135" s="183"/>
      <c r="E135" s="71" t="e">
        <f>#REF!</f>
        <v>#REF!</v>
      </c>
      <c r="F135" s="71" t="e">
        <f>#REF!</f>
        <v>#REF!</v>
      </c>
    </row>
    <row r="136" spans="2:6">
      <c r="B136" s="195"/>
      <c r="C136" s="194"/>
      <c r="D136" s="183"/>
      <c r="E136" s="71" t="e">
        <f>#REF!</f>
        <v>#REF!</v>
      </c>
      <c r="F136" s="71" t="e">
        <f>#REF!</f>
        <v>#REF!</v>
      </c>
    </row>
    <row r="137" spans="2:6">
      <c r="B137" s="195"/>
      <c r="C137" s="194"/>
      <c r="D137" s="183"/>
      <c r="E137" s="71" t="e">
        <f>#REF!</f>
        <v>#REF!</v>
      </c>
      <c r="F137" s="71" t="e">
        <f>#REF!</f>
        <v>#REF!</v>
      </c>
    </row>
    <row r="138" spans="2:6">
      <c r="B138" s="195"/>
      <c r="C138" s="194"/>
      <c r="D138" s="183"/>
      <c r="E138" s="71" t="e">
        <f>#REF!</f>
        <v>#REF!</v>
      </c>
      <c r="F138" s="71" t="e">
        <f>#REF!</f>
        <v>#REF!</v>
      </c>
    </row>
    <row r="139" spans="2:6">
      <c r="B139" s="195"/>
      <c r="C139" s="194"/>
      <c r="D139" s="183"/>
      <c r="E139" s="71" t="e">
        <f>#REF!</f>
        <v>#REF!</v>
      </c>
      <c r="F139" s="71" t="e">
        <f>#REF!</f>
        <v>#REF!</v>
      </c>
    </row>
    <row r="140" spans="2:6">
      <c r="B140" s="195"/>
      <c r="C140" s="194"/>
      <c r="D140" s="183"/>
      <c r="E140" s="71" t="e">
        <f>#REF!</f>
        <v>#REF!</v>
      </c>
      <c r="F140" s="71" t="e">
        <f>#REF!</f>
        <v>#REF!</v>
      </c>
    </row>
    <row r="141" spans="2:6">
      <c r="B141" s="195"/>
      <c r="C141" s="194"/>
      <c r="D141" s="183"/>
      <c r="E141" s="71" t="e">
        <f>#REF!</f>
        <v>#REF!</v>
      </c>
      <c r="F141" s="71" t="e">
        <f>#REF!</f>
        <v>#REF!</v>
      </c>
    </row>
    <row r="142" spans="2:6">
      <c r="B142" s="195"/>
      <c r="C142" s="194"/>
      <c r="D142" s="183"/>
      <c r="E142" s="71" t="e">
        <f>#REF!</f>
        <v>#REF!</v>
      </c>
      <c r="F142" s="71" t="e">
        <f>#REF!</f>
        <v>#REF!</v>
      </c>
    </row>
    <row r="143" spans="2:6">
      <c r="B143" s="195"/>
      <c r="C143" s="194"/>
      <c r="D143" s="183"/>
      <c r="E143" s="71" t="e">
        <f>#REF!</f>
        <v>#REF!</v>
      </c>
      <c r="F143" s="71" t="e">
        <f>#REF!</f>
        <v>#REF!</v>
      </c>
    </row>
    <row r="144" spans="2:6">
      <c r="B144" s="195"/>
      <c r="C144" s="194"/>
      <c r="D144" s="183"/>
      <c r="E144" s="71" t="e">
        <f>#REF!</f>
        <v>#REF!</v>
      </c>
      <c r="F144" s="71" t="e">
        <f>#REF!</f>
        <v>#REF!</v>
      </c>
    </row>
    <row r="145" spans="2:6">
      <c r="B145" s="195"/>
      <c r="C145" s="194"/>
      <c r="D145" s="183"/>
      <c r="E145" s="71" t="e">
        <f>#REF!</f>
        <v>#REF!</v>
      </c>
      <c r="F145" s="71" t="e">
        <f>#REF!</f>
        <v>#REF!</v>
      </c>
    </row>
    <row r="146" spans="2:6">
      <c r="B146" s="195"/>
      <c r="C146" s="194"/>
      <c r="D146" s="183"/>
      <c r="E146" s="71" t="e">
        <f>#REF!</f>
        <v>#REF!</v>
      </c>
      <c r="F146" s="71" t="e">
        <f>#REF!</f>
        <v>#REF!</v>
      </c>
    </row>
    <row r="147" spans="2:6">
      <c r="B147" s="195"/>
      <c r="C147" s="194"/>
      <c r="D147" s="183"/>
      <c r="E147" s="71" t="e">
        <f>#REF!</f>
        <v>#REF!</v>
      </c>
      <c r="F147" s="71" t="e">
        <f>#REF!</f>
        <v>#REF!</v>
      </c>
    </row>
    <row r="148" spans="2:6">
      <c r="B148" s="195"/>
      <c r="C148" s="194"/>
      <c r="D148" s="183"/>
      <c r="E148" s="71" t="e">
        <f>#REF!</f>
        <v>#REF!</v>
      </c>
      <c r="F148" s="71" t="e">
        <f>#REF!</f>
        <v>#REF!</v>
      </c>
    </row>
    <row r="149" spans="2:6">
      <c r="B149" s="195"/>
      <c r="C149" s="194"/>
      <c r="D149" s="183"/>
      <c r="E149" s="71" t="e">
        <f>#REF!</f>
        <v>#REF!</v>
      </c>
      <c r="F149" s="71" t="e">
        <f>#REF!</f>
        <v>#REF!</v>
      </c>
    </row>
    <row r="150" spans="2:6">
      <c r="B150" s="195"/>
      <c r="C150" s="194"/>
      <c r="D150" s="183"/>
      <c r="E150" s="71" t="e">
        <f>#REF!</f>
        <v>#REF!</v>
      </c>
      <c r="F150" s="71" t="e">
        <f>#REF!</f>
        <v>#REF!</v>
      </c>
    </row>
    <row r="151" spans="2:6">
      <c r="B151" s="195"/>
      <c r="C151" s="194"/>
      <c r="D151" s="183"/>
      <c r="E151" s="71" t="e">
        <f>#REF!</f>
        <v>#REF!</v>
      </c>
      <c r="F151" s="71" t="e">
        <f>#REF!</f>
        <v>#REF!</v>
      </c>
    </row>
    <row r="152" spans="2:6">
      <c r="B152" s="195"/>
      <c r="C152" s="194"/>
      <c r="D152" s="183"/>
      <c r="E152" s="71" t="e">
        <f>#REF!</f>
        <v>#REF!</v>
      </c>
      <c r="F152" s="71" t="e">
        <f>#REF!</f>
        <v>#REF!</v>
      </c>
    </row>
    <row r="153" spans="2:6">
      <c r="B153" s="195"/>
      <c r="C153" s="194"/>
      <c r="D153" s="183"/>
      <c r="E153" s="71" t="e">
        <f>#REF!</f>
        <v>#REF!</v>
      </c>
      <c r="F153" s="71" t="e">
        <f>#REF!</f>
        <v>#REF!</v>
      </c>
    </row>
    <row r="154" spans="2:6">
      <c r="B154" s="195"/>
      <c r="C154" s="194"/>
      <c r="D154" s="183"/>
      <c r="E154" s="71" t="e">
        <f>#REF!</f>
        <v>#REF!</v>
      </c>
      <c r="F154" s="71" t="e">
        <f>#REF!</f>
        <v>#REF!</v>
      </c>
    </row>
    <row r="155" spans="2:6">
      <c r="B155" s="195"/>
      <c r="C155" s="194"/>
      <c r="D155" s="183"/>
      <c r="E155" s="71" t="e">
        <f>#REF!</f>
        <v>#REF!</v>
      </c>
      <c r="F155" s="71" t="e">
        <f>#REF!</f>
        <v>#REF!</v>
      </c>
    </row>
    <row r="156" spans="2:6">
      <c r="B156" s="195"/>
      <c r="C156" s="194"/>
      <c r="D156" s="183"/>
      <c r="E156" s="71" t="e">
        <f>#REF!</f>
        <v>#REF!</v>
      </c>
      <c r="F156" s="71" t="e">
        <f>#REF!</f>
        <v>#REF!</v>
      </c>
    </row>
    <row r="157" spans="2:6">
      <c r="B157" s="195"/>
      <c r="C157" s="194"/>
      <c r="D157" s="183"/>
      <c r="E157" s="71" t="e">
        <f>#REF!</f>
        <v>#REF!</v>
      </c>
      <c r="F157" s="71" t="e">
        <f>#REF!</f>
        <v>#REF!</v>
      </c>
    </row>
    <row r="158" spans="2:6">
      <c r="B158" s="195"/>
      <c r="C158" s="194"/>
      <c r="D158" s="183"/>
      <c r="E158" s="71" t="e">
        <f>#REF!</f>
        <v>#REF!</v>
      </c>
      <c r="F158" s="71" t="e">
        <f>#REF!</f>
        <v>#REF!</v>
      </c>
    </row>
    <row r="159" spans="2:6">
      <c r="B159" s="195"/>
      <c r="C159" s="194"/>
      <c r="D159" s="183"/>
      <c r="E159" s="71" t="e">
        <f>#REF!</f>
        <v>#REF!</v>
      </c>
      <c r="F159" s="71" t="e">
        <f>#REF!</f>
        <v>#REF!</v>
      </c>
    </row>
    <row r="160" spans="2:6">
      <c r="B160" s="195"/>
      <c r="C160" s="194"/>
      <c r="D160" s="183"/>
      <c r="E160" s="71" t="e">
        <f>#REF!</f>
        <v>#REF!</v>
      </c>
      <c r="F160" s="71" t="e">
        <f>#REF!</f>
        <v>#REF!</v>
      </c>
    </row>
    <row r="161" spans="2:6">
      <c r="B161" s="195"/>
      <c r="C161" s="194"/>
      <c r="D161" s="183"/>
      <c r="E161" s="71" t="e">
        <f>#REF!</f>
        <v>#REF!</v>
      </c>
      <c r="F161" s="71" t="e">
        <f>#REF!</f>
        <v>#REF!</v>
      </c>
    </row>
    <row r="162" spans="2:6">
      <c r="B162" s="203" t="e">
        <f>#REF!</f>
        <v>#REF!</v>
      </c>
      <c r="C162" s="198" t="e">
        <f>#REF!</f>
        <v>#REF!</v>
      </c>
      <c r="D162" s="187"/>
      <c r="E162" s="74" t="e">
        <f>#REF!</f>
        <v>#REF!</v>
      </c>
      <c r="F162" s="74" t="e">
        <f>#REF!</f>
        <v>#REF!</v>
      </c>
    </row>
    <row r="163" spans="2:6">
      <c r="B163" s="203"/>
      <c r="C163" s="198"/>
      <c r="D163" s="187"/>
      <c r="E163" s="74" t="e">
        <f>#REF!</f>
        <v>#REF!</v>
      </c>
      <c r="F163" s="74" t="e">
        <f>#REF!</f>
        <v>#REF!</v>
      </c>
    </row>
    <row r="164" spans="2:6">
      <c r="B164" s="203"/>
      <c r="C164" s="198"/>
      <c r="D164" s="187"/>
      <c r="E164" s="74" t="e">
        <f>#REF!</f>
        <v>#REF!</v>
      </c>
      <c r="F164" s="74" t="e">
        <f>#REF!</f>
        <v>#REF!</v>
      </c>
    </row>
    <row r="165" spans="2:6">
      <c r="B165" s="203"/>
      <c r="C165" s="198"/>
      <c r="D165" s="187"/>
      <c r="E165" s="74" t="e">
        <f>#REF!</f>
        <v>#REF!</v>
      </c>
      <c r="F165" s="74" t="e">
        <f>#REF!</f>
        <v>#REF!</v>
      </c>
    </row>
    <row r="166" spans="2:6">
      <c r="B166" s="203"/>
      <c r="C166" s="198"/>
      <c r="D166" s="187"/>
      <c r="E166" s="74" t="e">
        <f>#REF!</f>
        <v>#REF!</v>
      </c>
      <c r="F166" s="74" t="e">
        <f>#REF!</f>
        <v>#REF!</v>
      </c>
    </row>
    <row r="167" spans="2:6">
      <c r="B167" s="203"/>
      <c r="C167" s="198"/>
      <c r="D167" s="187"/>
      <c r="E167" s="74" t="e">
        <f>#REF!</f>
        <v>#REF!</v>
      </c>
      <c r="F167" s="74" t="e">
        <f>#REF!</f>
        <v>#REF!</v>
      </c>
    </row>
    <row r="168" spans="2:6">
      <c r="B168" s="203"/>
      <c r="C168" s="198"/>
      <c r="D168" s="187"/>
      <c r="E168" s="74" t="e">
        <f>#REF!</f>
        <v>#REF!</v>
      </c>
      <c r="F168" s="74" t="e">
        <f>#REF!</f>
        <v>#REF!</v>
      </c>
    </row>
    <row r="169" spans="2:6">
      <c r="B169" s="203"/>
      <c r="C169" s="198"/>
      <c r="D169" s="187"/>
      <c r="E169" s="74" t="e">
        <f>#REF!</f>
        <v>#REF!</v>
      </c>
      <c r="F169" s="74" t="e">
        <f>#REF!</f>
        <v>#REF!</v>
      </c>
    </row>
    <row r="170" spans="2:6">
      <c r="B170" s="203"/>
      <c r="C170" s="198"/>
      <c r="D170" s="187"/>
      <c r="E170" s="74" t="e">
        <f>#REF!</f>
        <v>#REF!</v>
      </c>
      <c r="F170" s="74" t="e">
        <f>#REF!</f>
        <v>#REF!</v>
      </c>
    </row>
    <row r="171" spans="2:6">
      <c r="B171" s="203"/>
      <c r="C171" s="198"/>
      <c r="D171" s="187"/>
      <c r="E171" s="74" t="e">
        <f>#REF!</f>
        <v>#REF!</v>
      </c>
      <c r="F171" s="74" t="e">
        <f>#REF!</f>
        <v>#REF!</v>
      </c>
    </row>
    <row r="172" spans="2:6">
      <c r="B172" s="203"/>
      <c r="C172" s="198"/>
      <c r="D172" s="187"/>
      <c r="E172" s="74" t="e">
        <f>#REF!</f>
        <v>#REF!</v>
      </c>
      <c r="F172" s="74" t="e">
        <f>#REF!</f>
        <v>#REF!</v>
      </c>
    </row>
    <row r="173" spans="2:6">
      <c r="B173" s="203"/>
      <c r="C173" s="198"/>
      <c r="D173" s="187"/>
      <c r="E173" s="74" t="e">
        <f>#REF!</f>
        <v>#REF!</v>
      </c>
      <c r="F173" s="74" t="e">
        <f>#REF!</f>
        <v>#REF!</v>
      </c>
    </row>
    <row r="174" spans="2:6">
      <c r="B174" s="203"/>
      <c r="C174" s="198"/>
      <c r="D174" s="187"/>
      <c r="E174" s="74" t="e">
        <f>#REF!</f>
        <v>#REF!</v>
      </c>
      <c r="F174" s="74" t="e">
        <f>#REF!</f>
        <v>#REF!</v>
      </c>
    </row>
    <row r="175" spans="2:6">
      <c r="B175" s="203"/>
      <c r="C175" s="198"/>
      <c r="D175" s="187"/>
      <c r="E175" s="74" t="e">
        <f>#REF!</f>
        <v>#REF!</v>
      </c>
      <c r="F175" s="74" t="e">
        <f>#REF!</f>
        <v>#REF!</v>
      </c>
    </row>
    <row r="176" spans="2:6">
      <c r="B176" s="203"/>
      <c r="C176" s="198"/>
      <c r="D176" s="187"/>
      <c r="E176" s="74" t="e">
        <f>#REF!</f>
        <v>#REF!</v>
      </c>
      <c r="F176" s="74" t="e">
        <f>#REF!</f>
        <v>#REF!</v>
      </c>
    </row>
    <row r="177" spans="2:6">
      <c r="B177" s="203"/>
      <c r="C177" s="198"/>
      <c r="D177" s="187"/>
      <c r="E177" s="74" t="e">
        <f>#REF!</f>
        <v>#REF!</v>
      </c>
      <c r="F177" s="74" t="e">
        <f>#REF!</f>
        <v>#REF!</v>
      </c>
    </row>
    <row r="178" spans="2:6">
      <c r="B178" s="203"/>
      <c r="C178" s="198"/>
      <c r="D178" s="187"/>
      <c r="E178" s="74" t="e">
        <f>#REF!</f>
        <v>#REF!</v>
      </c>
      <c r="F178" s="74" t="e">
        <f>#REF!</f>
        <v>#REF!</v>
      </c>
    </row>
    <row r="179" spans="2:6">
      <c r="B179" s="203"/>
      <c r="C179" s="198"/>
      <c r="D179" s="187"/>
      <c r="E179" s="74" t="e">
        <f>#REF!</f>
        <v>#REF!</v>
      </c>
      <c r="F179" s="74" t="e">
        <f>#REF!</f>
        <v>#REF!</v>
      </c>
    </row>
    <row r="180" spans="2:6">
      <c r="B180" s="203"/>
      <c r="C180" s="198"/>
      <c r="D180" s="187"/>
      <c r="E180" s="74" t="e">
        <f>#REF!</f>
        <v>#REF!</v>
      </c>
      <c r="F180" s="74" t="e">
        <f>#REF!</f>
        <v>#REF!</v>
      </c>
    </row>
    <row r="181" spans="2:6">
      <c r="B181" s="203"/>
      <c r="C181" s="198"/>
      <c r="D181" s="187"/>
      <c r="E181" s="74" t="e">
        <f>#REF!</f>
        <v>#REF!</v>
      </c>
      <c r="F181" s="74" t="e">
        <f>#REF!</f>
        <v>#REF!</v>
      </c>
    </row>
    <row r="182" spans="2:6">
      <c r="B182" s="203"/>
      <c r="C182" s="198"/>
      <c r="D182" s="187"/>
      <c r="E182" s="74" t="e">
        <f>#REF!</f>
        <v>#REF!</v>
      </c>
      <c r="F182" s="74" t="e">
        <f>#REF!</f>
        <v>#REF!</v>
      </c>
    </row>
    <row r="183" spans="2:6">
      <c r="B183" s="203"/>
      <c r="C183" s="198"/>
      <c r="D183" s="187"/>
      <c r="E183" s="74" t="e">
        <f>#REF!</f>
        <v>#REF!</v>
      </c>
      <c r="F183" s="74" t="e">
        <f>#REF!</f>
        <v>#REF!</v>
      </c>
    </row>
    <row r="184" spans="2:6">
      <c r="B184" s="203"/>
      <c r="C184" s="198"/>
      <c r="D184" s="187"/>
      <c r="E184" s="74" t="e">
        <f>#REF!</f>
        <v>#REF!</v>
      </c>
      <c r="F184" s="74" t="e">
        <f>#REF!</f>
        <v>#REF!</v>
      </c>
    </row>
    <row r="185" spans="2:6">
      <c r="B185" s="203"/>
      <c r="C185" s="198"/>
      <c r="D185" s="187"/>
      <c r="E185" s="74" t="e">
        <f>#REF!</f>
        <v>#REF!</v>
      </c>
      <c r="F185" s="74" t="e">
        <f>#REF!</f>
        <v>#REF!</v>
      </c>
    </row>
    <row r="186" spans="2:6">
      <c r="B186" s="203"/>
      <c r="C186" s="198"/>
      <c r="D186" s="187"/>
      <c r="E186" s="74" t="e">
        <f>#REF!</f>
        <v>#REF!</v>
      </c>
      <c r="F186" s="74" t="e">
        <f>#REF!</f>
        <v>#REF!</v>
      </c>
    </row>
    <row r="187" spans="2:6">
      <c r="B187" s="203"/>
      <c r="C187" s="198"/>
      <c r="D187" s="187"/>
      <c r="E187" s="74" t="e">
        <f>#REF!</f>
        <v>#REF!</v>
      </c>
      <c r="F187" s="74" t="e">
        <f>#REF!</f>
        <v>#REF!</v>
      </c>
    </row>
    <row r="188" spans="2:6">
      <c r="B188" s="203"/>
      <c r="C188" s="198"/>
      <c r="D188" s="187"/>
      <c r="E188" s="74" t="e">
        <f>#REF!</f>
        <v>#REF!</v>
      </c>
      <c r="F188" s="74" t="e">
        <f>#REF!</f>
        <v>#REF!</v>
      </c>
    </row>
    <row r="189" spans="2:6">
      <c r="B189" s="204" t="e">
        <f>#REF!</f>
        <v>#REF!</v>
      </c>
      <c r="C189" s="199" t="e">
        <f>#REF!</f>
        <v>#REF!</v>
      </c>
      <c r="D189" s="188"/>
      <c r="E189" s="75" t="e">
        <f>#REF!</f>
        <v>#REF!</v>
      </c>
      <c r="F189" s="75" t="e">
        <f>#REF!</f>
        <v>#REF!</v>
      </c>
    </row>
    <row r="190" spans="2:6">
      <c r="B190" s="204"/>
      <c r="C190" s="199"/>
      <c r="D190" s="188"/>
      <c r="E190" s="75" t="e">
        <f>#REF!</f>
        <v>#REF!</v>
      </c>
      <c r="F190" s="75" t="e">
        <f>#REF!</f>
        <v>#REF!</v>
      </c>
    </row>
    <row r="191" spans="2:6">
      <c r="B191" s="204"/>
      <c r="C191" s="199"/>
      <c r="D191" s="188"/>
      <c r="E191" s="75" t="e">
        <f>#REF!</f>
        <v>#REF!</v>
      </c>
      <c r="F191" s="75" t="e">
        <f>#REF!</f>
        <v>#REF!</v>
      </c>
    </row>
    <row r="192" spans="2:6">
      <c r="B192" s="204"/>
      <c r="C192" s="199"/>
      <c r="D192" s="188"/>
      <c r="E192" s="75" t="e">
        <f>#REF!</f>
        <v>#REF!</v>
      </c>
      <c r="F192" s="75" t="e">
        <f>#REF!</f>
        <v>#REF!</v>
      </c>
    </row>
    <row r="193" spans="2:6">
      <c r="B193" s="204"/>
      <c r="C193" s="199"/>
      <c r="D193" s="188"/>
      <c r="E193" s="75" t="e">
        <f>#REF!</f>
        <v>#REF!</v>
      </c>
      <c r="F193" s="75" t="e">
        <f>#REF!</f>
        <v>#REF!</v>
      </c>
    </row>
    <row r="194" spans="2:6">
      <c r="B194" s="204"/>
      <c r="C194" s="199"/>
      <c r="D194" s="188"/>
      <c r="E194" s="75" t="e">
        <f>#REF!</f>
        <v>#REF!</v>
      </c>
      <c r="F194" s="75" t="e">
        <f>#REF!</f>
        <v>#REF!</v>
      </c>
    </row>
    <row r="195" spans="2:6">
      <c r="B195" s="204"/>
      <c r="C195" s="199"/>
      <c r="D195" s="188"/>
      <c r="E195" s="75" t="e">
        <f>#REF!</f>
        <v>#REF!</v>
      </c>
      <c r="F195" s="75" t="e">
        <f>#REF!</f>
        <v>#REF!</v>
      </c>
    </row>
    <row r="196" spans="2:6">
      <c r="B196" s="204"/>
      <c r="C196" s="199"/>
      <c r="D196" s="188"/>
      <c r="E196" s="75" t="e">
        <f>#REF!</f>
        <v>#REF!</v>
      </c>
      <c r="F196" s="75" t="e">
        <f>#REF!</f>
        <v>#REF!</v>
      </c>
    </row>
    <row r="197" spans="2:6">
      <c r="B197" s="204"/>
      <c r="C197" s="199"/>
      <c r="D197" s="188"/>
      <c r="E197" s="75" t="e">
        <f>#REF!</f>
        <v>#REF!</v>
      </c>
      <c r="F197" s="75" t="e">
        <f>#REF!</f>
        <v>#REF!</v>
      </c>
    </row>
    <row r="198" spans="2:6">
      <c r="B198" s="204"/>
      <c r="C198" s="199"/>
      <c r="D198" s="188"/>
      <c r="E198" s="75" t="e">
        <f>#REF!</f>
        <v>#REF!</v>
      </c>
      <c r="F198" s="75" t="e">
        <f>#REF!</f>
        <v>#REF!</v>
      </c>
    </row>
    <row r="199" spans="2:6">
      <c r="B199" s="204"/>
      <c r="C199" s="199"/>
      <c r="D199" s="188"/>
      <c r="E199" s="75" t="e">
        <f>#REF!</f>
        <v>#REF!</v>
      </c>
      <c r="F199" s="75" t="e">
        <f>#REF!</f>
        <v>#REF!</v>
      </c>
    </row>
    <row r="200" spans="2:6">
      <c r="B200" s="204"/>
      <c r="C200" s="199"/>
      <c r="D200" s="188"/>
      <c r="E200" s="75" t="e">
        <f>#REF!</f>
        <v>#REF!</v>
      </c>
      <c r="F200" s="75" t="e">
        <f>#REF!</f>
        <v>#REF!</v>
      </c>
    </row>
    <row r="201" spans="2:6">
      <c r="B201" s="204"/>
      <c r="C201" s="199"/>
      <c r="D201" s="188"/>
      <c r="E201" s="75" t="e">
        <f>#REF!</f>
        <v>#REF!</v>
      </c>
      <c r="F201" s="75" t="e">
        <f>#REF!</f>
        <v>#REF!</v>
      </c>
    </row>
    <row r="202" spans="2:6">
      <c r="B202" s="204"/>
      <c r="C202" s="199"/>
      <c r="D202" s="188"/>
      <c r="E202" s="75" t="e">
        <f>#REF!</f>
        <v>#REF!</v>
      </c>
      <c r="F202" s="75" t="e">
        <f>#REF!</f>
        <v>#REF!</v>
      </c>
    </row>
    <row r="203" spans="2:6">
      <c r="B203" s="204"/>
      <c r="C203" s="199"/>
      <c r="D203" s="188"/>
      <c r="E203" s="75" t="e">
        <f>#REF!</f>
        <v>#REF!</v>
      </c>
      <c r="F203" s="75" t="e">
        <f>#REF!</f>
        <v>#REF!</v>
      </c>
    </row>
    <row r="204" spans="2:6">
      <c r="B204" s="204"/>
      <c r="C204" s="199"/>
      <c r="D204" s="188"/>
      <c r="E204" s="75" t="e">
        <f>#REF!</f>
        <v>#REF!</v>
      </c>
      <c r="F204" s="75" t="e">
        <f>#REF!</f>
        <v>#REF!</v>
      </c>
    </row>
    <row r="205" spans="2:6">
      <c r="B205" s="204"/>
      <c r="C205" s="199"/>
      <c r="D205" s="188"/>
      <c r="E205" s="75" t="e">
        <f>#REF!</f>
        <v>#REF!</v>
      </c>
      <c r="F205" s="75" t="e">
        <f>#REF!</f>
        <v>#REF!</v>
      </c>
    </row>
    <row r="206" spans="2:6">
      <c r="B206" s="204"/>
      <c r="C206" s="199"/>
      <c r="D206" s="188"/>
      <c r="E206" s="75" t="e">
        <f>#REF!</f>
        <v>#REF!</v>
      </c>
      <c r="F206" s="75" t="e">
        <f>#REF!</f>
        <v>#REF!</v>
      </c>
    </row>
    <row r="207" spans="2:6">
      <c r="B207" s="204"/>
      <c r="C207" s="199"/>
      <c r="D207" s="188"/>
      <c r="E207" s="75" t="e">
        <f>#REF!</f>
        <v>#REF!</v>
      </c>
      <c r="F207" s="75" t="e">
        <f>#REF!</f>
        <v>#REF!</v>
      </c>
    </row>
    <row r="208" spans="2:6">
      <c r="B208" s="204"/>
      <c r="C208" s="199"/>
      <c r="D208" s="188"/>
      <c r="E208" s="75" t="e">
        <f>#REF!</f>
        <v>#REF!</v>
      </c>
      <c r="F208" s="75" t="e">
        <f>#REF!</f>
        <v>#REF!</v>
      </c>
    </row>
    <row r="209" spans="2:6">
      <c r="B209" s="204"/>
      <c r="C209" s="199"/>
      <c r="D209" s="188"/>
      <c r="E209" s="75" t="e">
        <f>#REF!</f>
        <v>#REF!</v>
      </c>
      <c r="F209" s="75" t="e">
        <f>#REF!</f>
        <v>#REF!</v>
      </c>
    </row>
    <row r="210" spans="2:6">
      <c r="B210" s="204"/>
      <c r="C210" s="199"/>
      <c r="D210" s="188"/>
      <c r="E210" s="75" t="e">
        <f>#REF!</f>
        <v>#REF!</v>
      </c>
      <c r="F210" s="75" t="e">
        <f>#REF!</f>
        <v>#REF!</v>
      </c>
    </row>
    <row r="211" spans="2:6">
      <c r="B211" s="204"/>
      <c r="C211" s="199"/>
      <c r="D211" s="188"/>
      <c r="E211" s="75" t="e">
        <f>#REF!</f>
        <v>#REF!</v>
      </c>
      <c r="F211" s="75" t="e">
        <f>#REF!</f>
        <v>#REF!</v>
      </c>
    </row>
    <row r="212" spans="2:6">
      <c r="B212" s="204"/>
      <c r="C212" s="199"/>
      <c r="D212" s="188"/>
      <c r="E212" s="75" t="e">
        <f>#REF!</f>
        <v>#REF!</v>
      </c>
      <c r="F212" s="75" t="e">
        <f>#REF!</f>
        <v>#REF!</v>
      </c>
    </row>
    <row r="213" spans="2:6">
      <c r="B213" s="204"/>
      <c r="C213" s="199"/>
      <c r="D213" s="188"/>
      <c r="E213" s="75" t="e">
        <f>#REF!</f>
        <v>#REF!</v>
      </c>
      <c r="F213" s="75" t="e">
        <f>#REF!</f>
        <v>#REF!</v>
      </c>
    </row>
    <row r="214" spans="2:6">
      <c r="B214" s="204"/>
      <c r="C214" s="199"/>
      <c r="D214" s="188"/>
      <c r="E214" s="75" t="e">
        <f>#REF!</f>
        <v>#REF!</v>
      </c>
      <c r="F214" s="75" t="e">
        <f>#REF!</f>
        <v>#REF!</v>
      </c>
    </row>
    <row r="215" spans="2:6">
      <c r="B215" s="204"/>
      <c r="C215" s="199"/>
      <c r="D215" s="188"/>
      <c r="E215" s="75" t="e">
        <f>#REF!</f>
        <v>#REF!</v>
      </c>
      <c r="F215" s="75" t="e">
        <f>#REF!</f>
        <v>#REF!</v>
      </c>
    </row>
    <row r="216" spans="2:6">
      <c r="B216" s="205" t="e">
        <f>#REF!</f>
        <v>#REF!</v>
      </c>
      <c r="C216" s="192" t="e">
        <f>#REF!</f>
        <v>#REF!</v>
      </c>
      <c r="D216" s="189"/>
      <c r="E216" s="76" t="e">
        <f>#REF!</f>
        <v>#REF!</v>
      </c>
      <c r="F216" s="76" t="e">
        <f>#REF!</f>
        <v>#REF!</v>
      </c>
    </row>
    <row r="217" spans="2:6">
      <c r="B217" s="205"/>
      <c r="C217" s="192"/>
      <c r="D217" s="189"/>
      <c r="E217" s="76" t="e">
        <f>#REF!</f>
        <v>#REF!</v>
      </c>
      <c r="F217" s="76" t="e">
        <f>#REF!</f>
        <v>#REF!</v>
      </c>
    </row>
    <row r="218" spans="2:6">
      <c r="B218" s="205"/>
      <c r="C218" s="192"/>
      <c r="D218" s="189"/>
      <c r="E218" s="76" t="e">
        <f>#REF!</f>
        <v>#REF!</v>
      </c>
      <c r="F218" s="76" t="e">
        <f>#REF!</f>
        <v>#REF!</v>
      </c>
    </row>
    <row r="219" spans="2:6">
      <c r="B219" s="205"/>
      <c r="C219" s="192"/>
      <c r="D219" s="189"/>
      <c r="E219" s="76" t="e">
        <f>#REF!</f>
        <v>#REF!</v>
      </c>
      <c r="F219" s="76" t="e">
        <f>#REF!</f>
        <v>#REF!</v>
      </c>
    </row>
    <row r="220" spans="2:6">
      <c r="B220" s="205"/>
      <c r="C220" s="192"/>
      <c r="D220" s="189"/>
      <c r="E220" s="76" t="e">
        <f>#REF!</f>
        <v>#REF!</v>
      </c>
      <c r="F220" s="76" t="e">
        <f>#REF!</f>
        <v>#REF!</v>
      </c>
    </row>
    <row r="221" spans="2:6">
      <c r="B221" s="205"/>
      <c r="C221" s="192"/>
      <c r="D221" s="189"/>
      <c r="E221" s="76" t="e">
        <f>#REF!</f>
        <v>#REF!</v>
      </c>
      <c r="F221" s="76" t="e">
        <f>#REF!</f>
        <v>#REF!</v>
      </c>
    </row>
    <row r="222" spans="2:6">
      <c r="B222" s="205"/>
      <c r="C222" s="192"/>
      <c r="D222" s="189"/>
      <c r="E222" s="76" t="e">
        <f>#REF!</f>
        <v>#REF!</v>
      </c>
      <c r="F222" s="76" t="e">
        <f>#REF!</f>
        <v>#REF!</v>
      </c>
    </row>
    <row r="223" spans="2:6">
      <c r="B223" s="205"/>
      <c r="C223" s="192"/>
      <c r="D223" s="189"/>
      <c r="E223" s="76" t="e">
        <f>#REF!</f>
        <v>#REF!</v>
      </c>
      <c r="F223" s="76" t="e">
        <f>#REF!</f>
        <v>#REF!</v>
      </c>
    </row>
    <row r="224" spans="2:6">
      <c r="B224" s="205"/>
      <c r="C224" s="192"/>
      <c r="D224" s="189"/>
      <c r="E224" s="76" t="e">
        <f>#REF!</f>
        <v>#REF!</v>
      </c>
      <c r="F224" s="76" t="e">
        <f>#REF!</f>
        <v>#REF!</v>
      </c>
    </row>
    <row r="225" spans="2:6">
      <c r="B225" s="205"/>
      <c r="C225" s="192"/>
      <c r="D225" s="189"/>
      <c r="E225" s="76" t="e">
        <f>#REF!</f>
        <v>#REF!</v>
      </c>
      <c r="F225" s="76" t="e">
        <f>#REF!</f>
        <v>#REF!</v>
      </c>
    </row>
    <row r="226" spans="2:6">
      <c r="B226" s="205"/>
      <c r="C226" s="192"/>
      <c r="D226" s="189"/>
      <c r="E226" s="76" t="e">
        <f>#REF!</f>
        <v>#REF!</v>
      </c>
      <c r="F226" s="76" t="e">
        <f>#REF!</f>
        <v>#REF!</v>
      </c>
    </row>
    <row r="227" spans="2:6">
      <c r="B227" s="205"/>
      <c r="C227" s="192"/>
      <c r="D227" s="189"/>
      <c r="E227" s="76" t="e">
        <f>#REF!</f>
        <v>#REF!</v>
      </c>
      <c r="F227" s="76" t="e">
        <f>#REF!</f>
        <v>#REF!</v>
      </c>
    </row>
    <row r="228" spans="2:6">
      <c r="B228" s="205"/>
      <c r="C228" s="192"/>
      <c r="D228" s="189"/>
      <c r="E228" s="76" t="e">
        <f>#REF!</f>
        <v>#REF!</v>
      </c>
      <c r="F228" s="76" t="e">
        <f>#REF!</f>
        <v>#REF!</v>
      </c>
    </row>
    <row r="229" spans="2:6">
      <c r="B229" s="205"/>
      <c r="C229" s="192"/>
      <c r="D229" s="189"/>
      <c r="E229" s="76" t="e">
        <f>#REF!</f>
        <v>#REF!</v>
      </c>
      <c r="F229" s="76" t="e">
        <f>#REF!</f>
        <v>#REF!</v>
      </c>
    </row>
    <row r="230" spans="2:6">
      <c r="B230" s="205"/>
      <c r="C230" s="192"/>
      <c r="D230" s="189"/>
      <c r="E230" s="76" t="e">
        <f>#REF!</f>
        <v>#REF!</v>
      </c>
      <c r="F230" s="76" t="e">
        <f>#REF!</f>
        <v>#REF!</v>
      </c>
    </row>
    <row r="231" spans="2:6">
      <c r="B231" s="205"/>
      <c r="C231" s="192"/>
      <c r="D231" s="189"/>
      <c r="E231" s="76" t="e">
        <f>#REF!</f>
        <v>#REF!</v>
      </c>
      <c r="F231" s="76" t="e">
        <f>#REF!</f>
        <v>#REF!</v>
      </c>
    </row>
    <row r="232" spans="2:6">
      <c r="B232" s="205"/>
      <c r="C232" s="192"/>
      <c r="D232" s="189"/>
      <c r="E232" s="76" t="e">
        <f>#REF!</f>
        <v>#REF!</v>
      </c>
      <c r="F232" s="76" t="e">
        <f>#REF!</f>
        <v>#REF!</v>
      </c>
    </row>
    <row r="233" spans="2:6">
      <c r="B233" s="205"/>
      <c r="C233" s="192"/>
      <c r="D233" s="189"/>
      <c r="E233" s="76" t="e">
        <f>#REF!</f>
        <v>#REF!</v>
      </c>
      <c r="F233" s="76" t="e">
        <f>#REF!</f>
        <v>#REF!</v>
      </c>
    </row>
    <row r="234" spans="2:6">
      <c r="B234" s="205"/>
      <c r="C234" s="192"/>
      <c r="D234" s="189"/>
      <c r="E234" s="76" t="e">
        <f>#REF!</f>
        <v>#REF!</v>
      </c>
      <c r="F234" s="76" t="e">
        <f>#REF!</f>
        <v>#REF!</v>
      </c>
    </row>
    <row r="235" spans="2:6">
      <c r="B235" s="205"/>
      <c r="C235" s="192"/>
      <c r="D235" s="189"/>
      <c r="E235" s="76" t="e">
        <f>#REF!</f>
        <v>#REF!</v>
      </c>
      <c r="F235" s="76" t="e">
        <f>#REF!</f>
        <v>#REF!</v>
      </c>
    </row>
    <row r="236" spans="2:6">
      <c r="B236" s="205"/>
      <c r="C236" s="192"/>
      <c r="D236" s="189"/>
      <c r="E236" s="76" t="e">
        <f>#REF!</f>
        <v>#REF!</v>
      </c>
      <c r="F236" s="76" t="e">
        <f>#REF!</f>
        <v>#REF!</v>
      </c>
    </row>
    <row r="237" spans="2:6">
      <c r="B237" s="205"/>
      <c r="C237" s="192"/>
      <c r="D237" s="189"/>
      <c r="E237" s="76" t="e">
        <f>#REF!</f>
        <v>#REF!</v>
      </c>
      <c r="F237" s="76" t="e">
        <f>#REF!</f>
        <v>#REF!</v>
      </c>
    </row>
    <row r="238" spans="2:6">
      <c r="B238" s="205"/>
      <c r="C238" s="192"/>
      <c r="D238" s="189"/>
      <c r="E238" s="76" t="e">
        <f>#REF!</f>
        <v>#REF!</v>
      </c>
      <c r="F238" s="76" t="e">
        <f>#REF!</f>
        <v>#REF!</v>
      </c>
    </row>
    <row r="239" spans="2:6">
      <c r="B239" s="205"/>
      <c r="C239" s="192"/>
      <c r="D239" s="189"/>
      <c r="E239" s="76" t="e">
        <f>#REF!</f>
        <v>#REF!</v>
      </c>
      <c r="F239" s="76" t="e">
        <f>#REF!</f>
        <v>#REF!</v>
      </c>
    </row>
    <row r="240" spans="2:6">
      <c r="B240" s="205"/>
      <c r="C240" s="192"/>
      <c r="D240" s="189"/>
      <c r="E240" s="76" t="e">
        <f>#REF!</f>
        <v>#REF!</v>
      </c>
      <c r="F240" s="76" t="e">
        <f>#REF!</f>
        <v>#REF!</v>
      </c>
    </row>
    <row r="241" spans="2:6">
      <c r="B241" s="205"/>
      <c r="C241" s="192"/>
      <c r="D241" s="189"/>
      <c r="E241" s="76" t="e">
        <f>#REF!</f>
        <v>#REF!</v>
      </c>
      <c r="F241" s="76" t="e">
        <f>#REF!</f>
        <v>#REF!</v>
      </c>
    </row>
    <row r="242" spans="2:6">
      <c r="B242" s="205"/>
      <c r="C242" s="192"/>
      <c r="D242" s="189"/>
      <c r="E242" s="76" t="e">
        <f>#REF!</f>
        <v>#REF!</v>
      </c>
      <c r="F242" s="76" t="e">
        <f>#REF!</f>
        <v>#REF!</v>
      </c>
    </row>
    <row r="243" spans="2:6">
      <c r="B243" s="200" t="e">
        <f>#REF!</f>
        <v>#REF!</v>
      </c>
      <c r="C243" s="190" t="e">
        <f>#REF!</f>
        <v>#REF!</v>
      </c>
      <c r="D243" s="185"/>
      <c r="E243" s="77" t="e">
        <f>#REF!</f>
        <v>#REF!</v>
      </c>
      <c r="F243" s="77" t="e">
        <f>#REF!</f>
        <v>#REF!</v>
      </c>
    </row>
    <row r="244" spans="2:6">
      <c r="B244" s="200"/>
      <c r="C244" s="190"/>
      <c r="D244" s="185"/>
      <c r="E244" s="77" t="e">
        <f>#REF!</f>
        <v>#REF!</v>
      </c>
      <c r="F244" s="77" t="e">
        <f>#REF!</f>
        <v>#REF!</v>
      </c>
    </row>
    <row r="245" spans="2:6">
      <c r="B245" s="200"/>
      <c r="C245" s="190"/>
      <c r="D245" s="185"/>
      <c r="E245" s="77" t="e">
        <f>#REF!</f>
        <v>#REF!</v>
      </c>
      <c r="F245" s="77" t="e">
        <f>#REF!</f>
        <v>#REF!</v>
      </c>
    </row>
    <row r="246" spans="2:6">
      <c r="B246" s="200"/>
      <c r="C246" s="190"/>
      <c r="D246" s="185"/>
      <c r="E246" s="77" t="e">
        <f>#REF!</f>
        <v>#REF!</v>
      </c>
      <c r="F246" s="77" t="e">
        <f>#REF!</f>
        <v>#REF!</v>
      </c>
    </row>
    <row r="247" spans="2:6">
      <c r="B247" s="200"/>
      <c r="C247" s="190"/>
      <c r="D247" s="185"/>
      <c r="E247" s="77" t="e">
        <f>#REF!</f>
        <v>#REF!</v>
      </c>
      <c r="F247" s="77" t="e">
        <f>#REF!</f>
        <v>#REF!</v>
      </c>
    </row>
    <row r="248" spans="2:6">
      <c r="B248" s="200"/>
      <c r="C248" s="190"/>
      <c r="D248" s="185"/>
      <c r="E248" s="77" t="e">
        <f>#REF!</f>
        <v>#REF!</v>
      </c>
      <c r="F248" s="77" t="e">
        <f>#REF!</f>
        <v>#REF!</v>
      </c>
    </row>
    <row r="249" spans="2:6">
      <c r="B249" s="200"/>
      <c r="C249" s="190"/>
      <c r="D249" s="185"/>
      <c r="E249" s="77" t="e">
        <f>#REF!</f>
        <v>#REF!</v>
      </c>
      <c r="F249" s="77" t="e">
        <f>#REF!</f>
        <v>#REF!</v>
      </c>
    </row>
    <row r="250" spans="2:6">
      <c r="B250" s="200"/>
      <c r="C250" s="190"/>
      <c r="D250" s="185"/>
      <c r="E250" s="77" t="e">
        <f>#REF!</f>
        <v>#REF!</v>
      </c>
      <c r="F250" s="77" t="e">
        <f>#REF!</f>
        <v>#REF!</v>
      </c>
    </row>
    <row r="251" spans="2:6">
      <c r="B251" s="200"/>
      <c r="C251" s="190"/>
      <c r="D251" s="185"/>
      <c r="E251" s="77" t="e">
        <f>#REF!</f>
        <v>#REF!</v>
      </c>
      <c r="F251" s="77" t="e">
        <f>#REF!</f>
        <v>#REF!</v>
      </c>
    </row>
    <row r="252" spans="2:6">
      <c r="B252" s="200"/>
      <c r="C252" s="190"/>
      <c r="D252" s="185"/>
      <c r="E252" s="77" t="e">
        <f>#REF!</f>
        <v>#REF!</v>
      </c>
      <c r="F252" s="77" t="e">
        <f>#REF!</f>
        <v>#REF!</v>
      </c>
    </row>
    <row r="253" spans="2:6">
      <c r="B253" s="200"/>
      <c r="C253" s="190"/>
      <c r="D253" s="185"/>
      <c r="E253" s="77" t="e">
        <f>#REF!</f>
        <v>#REF!</v>
      </c>
      <c r="F253" s="77" t="e">
        <f>#REF!</f>
        <v>#REF!</v>
      </c>
    </row>
    <row r="254" spans="2:6">
      <c r="B254" s="200"/>
      <c r="C254" s="190"/>
      <c r="D254" s="185"/>
      <c r="E254" s="77" t="e">
        <f>#REF!</f>
        <v>#REF!</v>
      </c>
      <c r="F254" s="77" t="e">
        <f>#REF!</f>
        <v>#REF!</v>
      </c>
    </row>
    <row r="255" spans="2:6">
      <c r="B255" s="200"/>
      <c r="C255" s="190"/>
      <c r="D255" s="185"/>
      <c r="E255" s="77" t="e">
        <f>#REF!</f>
        <v>#REF!</v>
      </c>
      <c r="F255" s="77" t="e">
        <f>#REF!</f>
        <v>#REF!</v>
      </c>
    </row>
    <row r="256" spans="2:6">
      <c r="B256" s="200"/>
      <c r="C256" s="190"/>
      <c r="D256" s="185"/>
      <c r="E256" s="77" t="e">
        <f>#REF!</f>
        <v>#REF!</v>
      </c>
      <c r="F256" s="77" t="e">
        <f>#REF!</f>
        <v>#REF!</v>
      </c>
    </row>
    <row r="257" spans="2:6">
      <c r="B257" s="200"/>
      <c r="C257" s="190"/>
      <c r="D257" s="185"/>
      <c r="E257" s="77" t="e">
        <f>#REF!</f>
        <v>#REF!</v>
      </c>
      <c r="F257" s="77" t="e">
        <f>#REF!</f>
        <v>#REF!</v>
      </c>
    </row>
    <row r="258" spans="2:6">
      <c r="B258" s="200"/>
      <c r="C258" s="190"/>
      <c r="D258" s="185"/>
      <c r="E258" s="77" t="e">
        <f>#REF!</f>
        <v>#REF!</v>
      </c>
      <c r="F258" s="77" t="e">
        <f>#REF!</f>
        <v>#REF!</v>
      </c>
    </row>
    <row r="259" spans="2:6">
      <c r="B259" s="200"/>
      <c r="C259" s="190"/>
      <c r="D259" s="185"/>
      <c r="E259" s="77" t="e">
        <f>#REF!</f>
        <v>#REF!</v>
      </c>
      <c r="F259" s="77" t="e">
        <f>#REF!</f>
        <v>#REF!</v>
      </c>
    </row>
    <row r="260" spans="2:6">
      <c r="B260" s="200"/>
      <c r="C260" s="190"/>
      <c r="D260" s="185"/>
      <c r="E260" s="77" t="e">
        <f>#REF!</f>
        <v>#REF!</v>
      </c>
      <c r="F260" s="77" t="e">
        <f>#REF!</f>
        <v>#REF!</v>
      </c>
    </row>
    <row r="261" spans="2:6">
      <c r="B261" s="200"/>
      <c r="C261" s="190"/>
      <c r="D261" s="185"/>
      <c r="E261" s="77" t="e">
        <f>#REF!</f>
        <v>#REF!</v>
      </c>
      <c r="F261" s="77" t="e">
        <f>#REF!</f>
        <v>#REF!</v>
      </c>
    </row>
    <row r="262" spans="2:6">
      <c r="B262" s="200"/>
      <c r="C262" s="190"/>
      <c r="D262" s="185"/>
      <c r="E262" s="77" t="e">
        <f>#REF!</f>
        <v>#REF!</v>
      </c>
      <c r="F262" s="77" t="e">
        <f>#REF!</f>
        <v>#REF!</v>
      </c>
    </row>
    <row r="263" spans="2:6">
      <c r="B263" s="200"/>
      <c r="C263" s="190"/>
      <c r="D263" s="185"/>
      <c r="E263" s="77" t="e">
        <f>#REF!</f>
        <v>#REF!</v>
      </c>
      <c r="F263" s="77" t="e">
        <f>#REF!</f>
        <v>#REF!</v>
      </c>
    </row>
    <row r="264" spans="2:6">
      <c r="B264" s="200"/>
      <c r="C264" s="190"/>
      <c r="D264" s="185"/>
      <c r="E264" s="77" t="e">
        <f>#REF!</f>
        <v>#REF!</v>
      </c>
      <c r="F264" s="77" t="e">
        <f>#REF!</f>
        <v>#REF!</v>
      </c>
    </row>
    <row r="265" spans="2:6">
      <c r="B265" s="200"/>
      <c r="C265" s="190"/>
      <c r="D265" s="185"/>
      <c r="E265" s="77" t="e">
        <f>#REF!</f>
        <v>#REF!</v>
      </c>
      <c r="F265" s="77" t="e">
        <f>#REF!</f>
        <v>#REF!</v>
      </c>
    </row>
    <row r="266" spans="2:6">
      <c r="B266" s="200"/>
      <c r="C266" s="190"/>
      <c r="D266" s="185"/>
      <c r="E266" s="77" t="e">
        <f>#REF!</f>
        <v>#REF!</v>
      </c>
      <c r="F266" s="77" t="e">
        <f>#REF!</f>
        <v>#REF!</v>
      </c>
    </row>
    <row r="267" spans="2:6">
      <c r="B267" s="200"/>
      <c r="C267" s="190"/>
      <c r="D267" s="185"/>
      <c r="E267" s="77" t="e">
        <f>#REF!</f>
        <v>#REF!</v>
      </c>
      <c r="F267" s="77" t="e">
        <f>#REF!</f>
        <v>#REF!</v>
      </c>
    </row>
    <row r="268" spans="2:6">
      <c r="B268" s="200"/>
      <c r="C268" s="190"/>
      <c r="D268" s="185"/>
      <c r="E268" s="77" t="e">
        <f>#REF!</f>
        <v>#REF!</v>
      </c>
      <c r="F268" s="77" t="e">
        <f>#REF!</f>
        <v>#REF!</v>
      </c>
    </row>
    <row r="269" spans="2:6">
      <c r="B269" s="200"/>
      <c r="C269" s="190"/>
      <c r="D269" s="185"/>
      <c r="E269" s="77" t="e">
        <f>#REF!</f>
        <v>#REF!</v>
      </c>
      <c r="F269" s="77" t="e">
        <f>#REF!</f>
        <v>#REF!</v>
      </c>
    </row>
    <row r="270" spans="2:6">
      <c r="B270" s="201" t="e">
        <f>#REF!</f>
        <v>#REF!</v>
      </c>
      <c r="C270" s="191" t="e">
        <f>#REF!</f>
        <v>#REF!</v>
      </c>
      <c r="D270" s="186"/>
      <c r="E270" s="73" t="e">
        <f>#REF!</f>
        <v>#REF!</v>
      </c>
      <c r="F270" s="73" t="e">
        <f>#REF!</f>
        <v>#REF!</v>
      </c>
    </row>
    <row r="271" spans="2:6">
      <c r="B271" s="201"/>
      <c r="C271" s="191"/>
      <c r="D271" s="186"/>
      <c r="E271" s="73" t="e">
        <f>#REF!</f>
        <v>#REF!</v>
      </c>
      <c r="F271" s="73" t="e">
        <f>#REF!</f>
        <v>#REF!</v>
      </c>
    </row>
    <row r="272" spans="2:6">
      <c r="B272" s="201"/>
      <c r="C272" s="191"/>
      <c r="D272" s="186"/>
      <c r="E272" s="73" t="e">
        <f>#REF!</f>
        <v>#REF!</v>
      </c>
      <c r="F272" s="73" t="e">
        <f>#REF!</f>
        <v>#REF!</v>
      </c>
    </row>
    <row r="273" spans="2:6">
      <c r="B273" s="201"/>
      <c r="C273" s="191"/>
      <c r="D273" s="186"/>
      <c r="E273" s="73" t="e">
        <f>#REF!</f>
        <v>#REF!</v>
      </c>
      <c r="F273" s="73" t="e">
        <f>#REF!</f>
        <v>#REF!</v>
      </c>
    </row>
    <row r="274" spans="2:6">
      <c r="B274" s="201"/>
      <c r="C274" s="191"/>
      <c r="D274" s="186"/>
      <c r="E274" s="73" t="e">
        <f>#REF!</f>
        <v>#REF!</v>
      </c>
      <c r="F274" s="73" t="e">
        <f>#REF!</f>
        <v>#REF!</v>
      </c>
    </row>
    <row r="275" spans="2:6">
      <c r="B275" s="201"/>
      <c r="C275" s="191"/>
      <c r="D275" s="186"/>
      <c r="E275" s="73" t="e">
        <f>#REF!</f>
        <v>#REF!</v>
      </c>
      <c r="F275" s="73" t="e">
        <f>#REF!</f>
        <v>#REF!</v>
      </c>
    </row>
    <row r="276" spans="2:6">
      <c r="B276" s="201"/>
      <c r="C276" s="191"/>
      <c r="D276" s="186"/>
      <c r="E276" s="73" t="e">
        <f>#REF!</f>
        <v>#REF!</v>
      </c>
      <c r="F276" s="73" t="e">
        <f>#REF!</f>
        <v>#REF!</v>
      </c>
    </row>
    <row r="277" spans="2:6">
      <c r="B277" s="201"/>
      <c r="C277" s="191"/>
      <c r="D277" s="186"/>
      <c r="E277" s="73" t="e">
        <f>#REF!</f>
        <v>#REF!</v>
      </c>
      <c r="F277" s="73" t="e">
        <f>#REF!</f>
        <v>#REF!</v>
      </c>
    </row>
    <row r="278" spans="2:6">
      <c r="B278" s="201"/>
      <c r="C278" s="191"/>
      <c r="D278" s="186"/>
      <c r="E278" s="73" t="e">
        <f>#REF!</f>
        <v>#REF!</v>
      </c>
      <c r="F278" s="73" t="e">
        <f>#REF!</f>
        <v>#REF!</v>
      </c>
    </row>
    <row r="279" spans="2:6">
      <c r="B279" s="201"/>
      <c r="C279" s="191"/>
      <c r="D279" s="186"/>
      <c r="E279" s="73" t="e">
        <f>#REF!</f>
        <v>#REF!</v>
      </c>
      <c r="F279" s="73" t="e">
        <f>#REF!</f>
        <v>#REF!</v>
      </c>
    </row>
    <row r="280" spans="2:6">
      <c r="B280" s="201"/>
      <c r="C280" s="191"/>
      <c r="D280" s="186"/>
      <c r="E280" s="73" t="e">
        <f>#REF!</f>
        <v>#REF!</v>
      </c>
      <c r="F280" s="73" t="e">
        <f>#REF!</f>
        <v>#REF!</v>
      </c>
    </row>
    <row r="281" spans="2:6">
      <c r="B281" s="201"/>
      <c r="C281" s="191"/>
      <c r="D281" s="186"/>
      <c r="E281" s="73" t="e">
        <f>#REF!</f>
        <v>#REF!</v>
      </c>
      <c r="F281" s="73" t="e">
        <f>#REF!</f>
        <v>#REF!</v>
      </c>
    </row>
    <row r="282" spans="2:6">
      <c r="B282" s="201"/>
      <c r="C282" s="191"/>
      <c r="D282" s="186"/>
      <c r="E282" s="73" t="e">
        <f>#REF!</f>
        <v>#REF!</v>
      </c>
      <c r="F282" s="73" t="e">
        <f>#REF!</f>
        <v>#REF!</v>
      </c>
    </row>
    <row r="283" spans="2:6">
      <c r="B283" s="201"/>
      <c r="C283" s="191"/>
      <c r="D283" s="186"/>
      <c r="E283" s="73" t="e">
        <f>#REF!</f>
        <v>#REF!</v>
      </c>
      <c r="F283" s="73" t="e">
        <f>#REF!</f>
        <v>#REF!</v>
      </c>
    </row>
    <row r="284" spans="2:6">
      <c r="B284" s="201"/>
      <c r="C284" s="191"/>
      <c r="D284" s="186"/>
      <c r="E284" s="73" t="e">
        <f>#REF!</f>
        <v>#REF!</v>
      </c>
      <c r="F284" s="73" t="e">
        <f>#REF!</f>
        <v>#REF!</v>
      </c>
    </row>
    <row r="285" spans="2:6">
      <c r="B285" s="201"/>
      <c r="C285" s="191"/>
      <c r="D285" s="186"/>
      <c r="E285" s="73" t="e">
        <f>#REF!</f>
        <v>#REF!</v>
      </c>
      <c r="F285" s="73" t="e">
        <f>#REF!</f>
        <v>#REF!</v>
      </c>
    </row>
    <row r="286" spans="2:6">
      <c r="B286" s="201"/>
      <c r="C286" s="191"/>
      <c r="D286" s="186"/>
      <c r="E286" s="73" t="e">
        <f>#REF!</f>
        <v>#REF!</v>
      </c>
      <c r="F286" s="73" t="e">
        <f>#REF!</f>
        <v>#REF!</v>
      </c>
    </row>
    <row r="287" spans="2:6">
      <c r="B287" s="201"/>
      <c r="C287" s="191"/>
      <c r="D287" s="186"/>
      <c r="E287" s="73" t="e">
        <f>#REF!</f>
        <v>#REF!</v>
      </c>
      <c r="F287" s="73" t="e">
        <f>#REF!</f>
        <v>#REF!</v>
      </c>
    </row>
    <row r="288" spans="2:6">
      <c r="B288" s="201"/>
      <c r="C288" s="191"/>
      <c r="D288" s="186"/>
      <c r="E288" s="73" t="e">
        <f>#REF!</f>
        <v>#REF!</v>
      </c>
      <c r="F288" s="73" t="e">
        <f>#REF!</f>
        <v>#REF!</v>
      </c>
    </row>
    <row r="289" spans="2:6">
      <c r="B289" s="201"/>
      <c r="C289" s="191"/>
      <c r="D289" s="186"/>
      <c r="E289" s="73" t="e">
        <f>#REF!</f>
        <v>#REF!</v>
      </c>
      <c r="F289" s="73" t="e">
        <f>#REF!</f>
        <v>#REF!</v>
      </c>
    </row>
    <row r="290" spans="2:6">
      <c r="B290" s="201"/>
      <c r="C290" s="191"/>
      <c r="D290" s="186"/>
      <c r="E290" s="73" t="e">
        <f>#REF!</f>
        <v>#REF!</v>
      </c>
      <c r="F290" s="73" t="e">
        <f>#REF!</f>
        <v>#REF!</v>
      </c>
    </row>
    <row r="291" spans="2:6">
      <c r="B291" s="201"/>
      <c r="C291" s="191"/>
      <c r="D291" s="186"/>
      <c r="E291" s="73" t="e">
        <f>#REF!</f>
        <v>#REF!</v>
      </c>
      <c r="F291" s="73" t="e">
        <f>#REF!</f>
        <v>#REF!</v>
      </c>
    </row>
    <row r="292" spans="2:6">
      <c r="B292" s="201"/>
      <c r="C292" s="191"/>
      <c r="D292" s="186"/>
      <c r="E292" s="73" t="e">
        <f>#REF!</f>
        <v>#REF!</v>
      </c>
      <c r="F292" s="73" t="e">
        <f>#REF!</f>
        <v>#REF!</v>
      </c>
    </row>
    <row r="293" spans="2:6">
      <c r="B293" s="201"/>
      <c r="C293" s="191"/>
      <c r="D293" s="186"/>
      <c r="E293" s="73" t="e">
        <f>#REF!</f>
        <v>#REF!</v>
      </c>
      <c r="F293" s="73" t="e">
        <f>#REF!</f>
        <v>#REF!</v>
      </c>
    </row>
    <row r="294" spans="2:6">
      <c r="B294" s="201"/>
      <c r="C294" s="191"/>
      <c r="D294" s="186"/>
      <c r="E294" s="73" t="e">
        <f>#REF!</f>
        <v>#REF!</v>
      </c>
      <c r="F294" s="73" t="e">
        <f>#REF!</f>
        <v>#REF!</v>
      </c>
    </row>
    <row r="295" spans="2:6">
      <c r="B295" s="201"/>
      <c r="C295" s="191"/>
      <c r="D295" s="186"/>
      <c r="E295" s="73" t="e">
        <f>#REF!</f>
        <v>#REF!</v>
      </c>
      <c r="F295" s="73" t="e">
        <f>#REF!</f>
        <v>#REF!</v>
      </c>
    </row>
    <row r="296" spans="2:6">
      <c r="B296" s="201"/>
      <c r="C296" s="191"/>
      <c r="D296" s="186"/>
      <c r="E296" s="73" t="e">
        <f>#REF!</f>
        <v>#REF!</v>
      </c>
      <c r="F296" s="73" t="e">
        <f>#REF!</f>
        <v>#REF!</v>
      </c>
    </row>
    <row r="297" spans="2:6">
      <c r="B297" s="196" t="e">
        <f>#REF!</f>
        <v>#REF!</v>
      </c>
      <c r="C297" s="193" t="e">
        <f>#REF!</f>
        <v>#REF!</v>
      </c>
      <c r="D297" s="182" t="s">
        <v>20849</v>
      </c>
      <c r="E297" s="70" t="e">
        <f>#REF!</f>
        <v>#REF!</v>
      </c>
      <c r="F297" s="70" t="e">
        <f>#REF!</f>
        <v>#REF!</v>
      </c>
    </row>
    <row r="298" spans="2:6">
      <c r="B298" s="196"/>
      <c r="C298" s="193"/>
      <c r="D298" s="182"/>
      <c r="E298" s="70" t="e">
        <f>#REF!</f>
        <v>#REF!</v>
      </c>
      <c r="F298" s="70" t="e">
        <f>#REF!</f>
        <v>#REF!</v>
      </c>
    </row>
    <row r="299" spans="2:6">
      <c r="B299" s="196"/>
      <c r="C299" s="193"/>
      <c r="D299" s="182"/>
      <c r="E299" s="70" t="e">
        <f>#REF!</f>
        <v>#REF!</v>
      </c>
      <c r="F299" s="70" t="e">
        <f>#REF!</f>
        <v>#REF!</v>
      </c>
    </row>
    <row r="300" spans="2:6">
      <c r="B300" s="196"/>
      <c r="C300" s="193"/>
      <c r="D300" s="182"/>
      <c r="E300" s="70" t="e">
        <f>#REF!</f>
        <v>#REF!</v>
      </c>
      <c r="F300" s="70" t="e">
        <f>#REF!</f>
        <v>#REF!</v>
      </c>
    </row>
    <row r="301" spans="2:6">
      <c r="B301" s="196"/>
      <c r="C301" s="193"/>
      <c r="D301" s="182"/>
      <c r="E301" s="70" t="e">
        <f>#REF!</f>
        <v>#REF!</v>
      </c>
      <c r="F301" s="70" t="e">
        <f>#REF!</f>
        <v>#REF!</v>
      </c>
    </row>
    <row r="302" spans="2:6">
      <c r="B302" s="196"/>
      <c r="C302" s="193"/>
      <c r="D302" s="182"/>
      <c r="E302" s="70" t="e">
        <f>#REF!</f>
        <v>#REF!</v>
      </c>
      <c r="F302" s="70" t="e">
        <f>#REF!</f>
        <v>#REF!</v>
      </c>
    </row>
    <row r="303" spans="2:6">
      <c r="B303" s="196"/>
      <c r="C303" s="193"/>
      <c r="D303" s="182"/>
      <c r="E303" s="70" t="e">
        <f>#REF!</f>
        <v>#REF!</v>
      </c>
      <c r="F303" s="70" t="e">
        <f>#REF!</f>
        <v>#REF!</v>
      </c>
    </row>
    <row r="304" spans="2:6">
      <c r="B304" s="196"/>
      <c r="C304" s="193"/>
      <c r="D304" s="182"/>
      <c r="E304" s="70" t="e">
        <f>#REF!</f>
        <v>#REF!</v>
      </c>
      <c r="F304" s="70" t="e">
        <f>#REF!</f>
        <v>#REF!</v>
      </c>
    </row>
    <row r="305" spans="2:6">
      <c r="B305" s="196"/>
      <c r="C305" s="193"/>
      <c r="D305" s="182"/>
      <c r="E305" s="70" t="e">
        <f>#REF!</f>
        <v>#REF!</v>
      </c>
      <c r="F305" s="70" t="e">
        <f>#REF!</f>
        <v>#REF!</v>
      </c>
    </row>
    <row r="306" spans="2:6">
      <c r="B306" s="196"/>
      <c r="C306" s="193"/>
      <c r="D306" s="182"/>
      <c r="E306" s="70" t="e">
        <f>#REF!</f>
        <v>#REF!</v>
      </c>
      <c r="F306" s="70" t="e">
        <f>#REF!</f>
        <v>#REF!</v>
      </c>
    </row>
    <row r="307" spans="2:6">
      <c r="B307" s="196"/>
      <c r="C307" s="193"/>
      <c r="D307" s="182"/>
      <c r="E307" s="70" t="e">
        <f>#REF!</f>
        <v>#REF!</v>
      </c>
      <c r="F307" s="70" t="e">
        <f>#REF!</f>
        <v>#REF!</v>
      </c>
    </row>
    <row r="308" spans="2:6">
      <c r="B308" s="196"/>
      <c r="C308" s="193"/>
      <c r="D308" s="182"/>
      <c r="E308" s="70" t="e">
        <f>#REF!</f>
        <v>#REF!</v>
      </c>
      <c r="F308" s="70" t="e">
        <f>#REF!</f>
        <v>#REF!</v>
      </c>
    </row>
    <row r="309" spans="2:6">
      <c r="B309" s="196"/>
      <c r="C309" s="193"/>
      <c r="D309" s="182"/>
      <c r="E309" s="70" t="e">
        <f>#REF!</f>
        <v>#REF!</v>
      </c>
      <c r="F309" s="70" t="e">
        <f>#REF!</f>
        <v>#REF!</v>
      </c>
    </row>
    <row r="310" spans="2:6">
      <c r="B310" s="196"/>
      <c r="C310" s="193"/>
      <c r="D310" s="182"/>
      <c r="E310" s="70" t="e">
        <f>#REF!</f>
        <v>#REF!</v>
      </c>
      <c r="F310" s="70" t="e">
        <f>#REF!</f>
        <v>#REF!</v>
      </c>
    </row>
    <row r="311" spans="2:6">
      <c r="B311" s="196"/>
      <c r="C311" s="193"/>
      <c r="D311" s="182"/>
      <c r="E311" s="70" t="e">
        <f>#REF!</f>
        <v>#REF!</v>
      </c>
      <c r="F311" s="70" t="e">
        <f>#REF!</f>
        <v>#REF!</v>
      </c>
    </row>
    <row r="312" spans="2:6">
      <c r="B312" s="196"/>
      <c r="C312" s="193"/>
      <c r="D312" s="182"/>
      <c r="E312" s="70" t="e">
        <f>#REF!</f>
        <v>#REF!</v>
      </c>
      <c r="F312" s="70" t="e">
        <f>#REF!</f>
        <v>#REF!</v>
      </c>
    </row>
    <row r="313" spans="2:6">
      <c r="B313" s="196"/>
      <c r="C313" s="193"/>
      <c r="D313" s="182"/>
      <c r="E313" s="70" t="e">
        <f>#REF!</f>
        <v>#REF!</v>
      </c>
      <c r="F313" s="70" t="e">
        <f>#REF!</f>
        <v>#REF!</v>
      </c>
    </row>
    <row r="314" spans="2:6">
      <c r="B314" s="196"/>
      <c r="C314" s="193"/>
      <c r="D314" s="182"/>
      <c r="E314" s="70" t="e">
        <f>#REF!</f>
        <v>#REF!</v>
      </c>
      <c r="F314" s="70" t="e">
        <f>#REF!</f>
        <v>#REF!</v>
      </c>
    </row>
    <row r="315" spans="2:6">
      <c r="B315" s="196"/>
      <c r="C315" s="193"/>
      <c r="D315" s="182"/>
      <c r="E315" s="70" t="e">
        <f>#REF!</f>
        <v>#REF!</v>
      </c>
      <c r="F315" s="70" t="e">
        <f>#REF!</f>
        <v>#REF!</v>
      </c>
    </row>
    <row r="316" spans="2:6">
      <c r="B316" s="196"/>
      <c r="C316" s="193"/>
      <c r="D316" s="182"/>
      <c r="E316" s="70" t="e">
        <f>#REF!</f>
        <v>#REF!</v>
      </c>
      <c r="F316" s="70" t="e">
        <f>#REF!</f>
        <v>#REF!</v>
      </c>
    </row>
    <row r="317" spans="2:6">
      <c r="B317" s="196"/>
      <c r="C317" s="193"/>
      <c r="D317" s="182"/>
      <c r="E317" s="70" t="e">
        <f>#REF!</f>
        <v>#REF!</v>
      </c>
      <c r="F317" s="70" t="e">
        <f>#REF!</f>
        <v>#REF!</v>
      </c>
    </row>
    <row r="318" spans="2:6">
      <c r="B318" s="196"/>
      <c r="C318" s="193"/>
      <c r="D318" s="182"/>
      <c r="E318" s="70" t="e">
        <f>#REF!</f>
        <v>#REF!</v>
      </c>
      <c r="F318" s="70" t="e">
        <f>#REF!</f>
        <v>#REF!</v>
      </c>
    </row>
    <row r="319" spans="2:6">
      <c r="B319" s="196"/>
      <c r="C319" s="193"/>
      <c r="D319" s="182"/>
      <c r="E319" s="70" t="e">
        <f>#REF!</f>
        <v>#REF!</v>
      </c>
      <c r="F319" s="70" t="e">
        <f>#REF!</f>
        <v>#REF!</v>
      </c>
    </row>
    <row r="320" spans="2:6">
      <c r="B320" s="196"/>
      <c r="C320" s="193"/>
      <c r="D320" s="182"/>
      <c r="E320" s="70" t="e">
        <f>#REF!</f>
        <v>#REF!</v>
      </c>
      <c r="F320" s="70" t="e">
        <f>#REF!</f>
        <v>#REF!</v>
      </c>
    </row>
    <row r="321" spans="2:6">
      <c r="B321" s="196"/>
      <c r="C321" s="193"/>
      <c r="D321" s="182"/>
      <c r="E321" s="70" t="e">
        <f>#REF!</f>
        <v>#REF!</v>
      </c>
      <c r="F321" s="70" t="e">
        <f>#REF!</f>
        <v>#REF!</v>
      </c>
    </row>
    <row r="322" spans="2:6">
      <c r="B322" s="196"/>
      <c r="C322" s="193"/>
      <c r="D322" s="182"/>
      <c r="E322" s="70" t="e">
        <f>#REF!</f>
        <v>#REF!</v>
      </c>
      <c r="F322" s="70" t="e">
        <f>#REF!</f>
        <v>#REF!</v>
      </c>
    </row>
    <row r="323" spans="2:6">
      <c r="B323" s="196"/>
      <c r="C323" s="193"/>
      <c r="D323" s="182"/>
      <c r="E323" s="70" t="e">
        <f>#REF!</f>
        <v>#REF!</v>
      </c>
      <c r="F323" s="70" t="e">
        <f>#REF!</f>
        <v>#REF!</v>
      </c>
    </row>
    <row r="324" spans="2:6">
      <c r="B324" s="195" t="e">
        <f>#REF!</f>
        <v>#REF!</v>
      </c>
      <c r="C324" s="194" t="e">
        <f>#REF!</f>
        <v>#REF!</v>
      </c>
      <c r="D324" s="183"/>
      <c r="E324" s="71" t="e">
        <f>#REF!</f>
        <v>#REF!</v>
      </c>
      <c r="F324" s="71" t="e">
        <f>#REF!</f>
        <v>#REF!</v>
      </c>
    </row>
    <row r="325" spans="2:6">
      <c r="B325" s="195"/>
      <c r="C325" s="194"/>
      <c r="D325" s="183"/>
      <c r="E325" s="71" t="e">
        <f>#REF!</f>
        <v>#REF!</v>
      </c>
      <c r="F325" s="71" t="e">
        <f>#REF!</f>
        <v>#REF!</v>
      </c>
    </row>
    <row r="326" spans="2:6">
      <c r="B326" s="195"/>
      <c r="C326" s="194"/>
      <c r="D326" s="183"/>
      <c r="E326" s="71" t="e">
        <f>#REF!</f>
        <v>#REF!</v>
      </c>
      <c r="F326" s="71" t="e">
        <f>#REF!</f>
        <v>#REF!</v>
      </c>
    </row>
    <row r="327" spans="2:6">
      <c r="B327" s="195"/>
      <c r="C327" s="194"/>
      <c r="D327" s="183"/>
      <c r="E327" s="71" t="e">
        <f>#REF!</f>
        <v>#REF!</v>
      </c>
      <c r="F327" s="71" t="e">
        <f>#REF!</f>
        <v>#REF!</v>
      </c>
    </row>
    <row r="328" spans="2:6">
      <c r="B328" s="195"/>
      <c r="C328" s="194"/>
      <c r="D328" s="183"/>
      <c r="E328" s="71" t="e">
        <f>#REF!</f>
        <v>#REF!</v>
      </c>
      <c r="F328" s="71" t="e">
        <f>#REF!</f>
        <v>#REF!</v>
      </c>
    </row>
    <row r="329" spans="2:6">
      <c r="B329" s="195"/>
      <c r="C329" s="194"/>
      <c r="D329" s="183"/>
      <c r="E329" s="71" t="e">
        <f>#REF!</f>
        <v>#REF!</v>
      </c>
      <c r="F329" s="71" t="e">
        <f>#REF!</f>
        <v>#REF!</v>
      </c>
    </row>
    <row r="330" spans="2:6">
      <c r="B330" s="195"/>
      <c r="C330" s="194"/>
      <c r="D330" s="183"/>
      <c r="E330" s="71" t="e">
        <f>#REF!</f>
        <v>#REF!</v>
      </c>
      <c r="F330" s="71" t="e">
        <f>#REF!</f>
        <v>#REF!</v>
      </c>
    </row>
    <row r="331" spans="2:6">
      <c r="B331" s="195"/>
      <c r="C331" s="194"/>
      <c r="D331" s="183"/>
      <c r="E331" s="71" t="e">
        <f>#REF!</f>
        <v>#REF!</v>
      </c>
      <c r="F331" s="71" t="e">
        <f>#REF!</f>
        <v>#REF!</v>
      </c>
    </row>
    <row r="332" spans="2:6">
      <c r="B332" s="195"/>
      <c r="C332" s="194"/>
      <c r="D332" s="183"/>
      <c r="E332" s="71" t="e">
        <f>#REF!</f>
        <v>#REF!</v>
      </c>
      <c r="F332" s="71" t="e">
        <f>#REF!</f>
        <v>#REF!</v>
      </c>
    </row>
    <row r="333" spans="2:6">
      <c r="B333" s="195"/>
      <c r="C333" s="194"/>
      <c r="D333" s="183"/>
      <c r="E333" s="71" t="e">
        <f>#REF!</f>
        <v>#REF!</v>
      </c>
      <c r="F333" s="71" t="e">
        <f>#REF!</f>
        <v>#REF!</v>
      </c>
    </row>
    <row r="334" spans="2:6">
      <c r="B334" s="195"/>
      <c r="C334" s="194"/>
      <c r="D334" s="183"/>
      <c r="E334" s="71" t="e">
        <f>#REF!</f>
        <v>#REF!</v>
      </c>
      <c r="F334" s="71" t="e">
        <f>#REF!</f>
        <v>#REF!</v>
      </c>
    </row>
    <row r="335" spans="2:6">
      <c r="B335" s="195"/>
      <c r="C335" s="194"/>
      <c r="D335" s="183"/>
      <c r="E335" s="71" t="e">
        <f>#REF!</f>
        <v>#REF!</v>
      </c>
      <c r="F335" s="71" t="e">
        <f>#REF!</f>
        <v>#REF!</v>
      </c>
    </row>
    <row r="336" spans="2:6">
      <c r="B336" s="195"/>
      <c r="C336" s="194"/>
      <c r="D336" s="183"/>
      <c r="E336" s="71" t="e">
        <f>#REF!</f>
        <v>#REF!</v>
      </c>
      <c r="F336" s="71" t="e">
        <f>#REF!</f>
        <v>#REF!</v>
      </c>
    </row>
    <row r="337" spans="2:6">
      <c r="B337" s="195"/>
      <c r="C337" s="194"/>
      <c r="D337" s="183"/>
      <c r="E337" s="71" t="e">
        <f>#REF!</f>
        <v>#REF!</v>
      </c>
      <c r="F337" s="71" t="e">
        <f>#REF!</f>
        <v>#REF!</v>
      </c>
    </row>
    <row r="338" spans="2:6">
      <c r="B338" s="195"/>
      <c r="C338" s="194"/>
      <c r="D338" s="183"/>
      <c r="E338" s="71" t="e">
        <f>#REF!</f>
        <v>#REF!</v>
      </c>
      <c r="F338" s="71" t="e">
        <f>#REF!</f>
        <v>#REF!</v>
      </c>
    </row>
    <row r="339" spans="2:6">
      <c r="B339" s="195"/>
      <c r="C339" s="194"/>
      <c r="D339" s="183"/>
      <c r="E339" s="71" t="e">
        <f>#REF!</f>
        <v>#REF!</v>
      </c>
      <c r="F339" s="71" t="e">
        <f>#REF!</f>
        <v>#REF!</v>
      </c>
    </row>
    <row r="340" spans="2:6">
      <c r="B340" s="195"/>
      <c r="C340" s="194"/>
      <c r="D340" s="183"/>
      <c r="E340" s="71" t="e">
        <f>#REF!</f>
        <v>#REF!</v>
      </c>
      <c r="F340" s="71" t="e">
        <f>#REF!</f>
        <v>#REF!</v>
      </c>
    </row>
    <row r="341" spans="2:6">
      <c r="B341" s="195"/>
      <c r="C341" s="194"/>
      <c r="D341" s="183"/>
      <c r="E341" s="71" t="e">
        <f>#REF!</f>
        <v>#REF!</v>
      </c>
      <c r="F341" s="71" t="e">
        <f>#REF!</f>
        <v>#REF!</v>
      </c>
    </row>
    <row r="342" spans="2:6">
      <c r="B342" s="195"/>
      <c r="C342" s="194"/>
      <c r="D342" s="183"/>
      <c r="E342" s="71" t="e">
        <f>#REF!</f>
        <v>#REF!</v>
      </c>
      <c r="F342" s="71" t="e">
        <f>#REF!</f>
        <v>#REF!</v>
      </c>
    </row>
    <row r="343" spans="2:6">
      <c r="B343" s="195"/>
      <c r="C343" s="194"/>
      <c r="D343" s="183"/>
      <c r="E343" s="71" t="e">
        <f>#REF!</f>
        <v>#REF!</v>
      </c>
      <c r="F343" s="71" t="e">
        <f>#REF!</f>
        <v>#REF!</v>
      </c>
    </row>
    <row r="344" spans="2:6">
      <c r="B344" s="195"/>
      <c r="C344" s="194"/>
      <c r="D344" s="183"/>
      <c r="E344" s="71" t="e">
        <f>#REF!</f>
        <v>#REF!</v>
      </c>
      <c r="F344" s="71" t="e">
        <f>#REF!</f>
        <v>#REF!</v>
      </c>
    </row>
    <row r="345" spans="2:6">
      <c r="B345" s="195"/>
      <c r="C345" s="194"/>
      <c r="D345" s="183"/>
      <c r="E345" s="71" t="e">
        <f>#REF!</f>
        <v>#REF!</v>
      </c>
      <c r="F345" s="71" t="e">
        <f>#REF!</f>
        <v>#REF!</v>
      </c>
    </row>
    <row r="346" spans="2:6">
      <c r="B346" s="195"/>
      <c r="C346" s="194"/>
      <c r="D346" s="183"/>
      <c r="E346" s="71" t="e">
        <f>#REF!</f>
        <v>#REF!</v>
      </c>
      <c r="F346" s="71" t="e">
        <f>#REF!</f>
        <v>#REF!</v>
      </c>
    </row>
    <row r="347" spans="2:6">
      <c r="B347" s="195"/>
      <c r="C347" s="194"/>
      <c r="D347" s="183"/>
      <c r="E347" s="71" t="e">
        <f>#REF!</f>
        <v>#REF!</v>
      </c>
      <c r="F347" s="71" t="e">
        <f>#REF!</f>
        <v>#REF!</v>
      </c>
    </row>
    <row r="348" spans="2:6">
      <c r="B348" s="195"/>
      <c r="C348" s="194"/>
      <c r="D348" s="183"/>
      <c r="E348" s="71" t="e">
        <f>#REF!</f>
        <v>#REF!</v>
      </c>
      <c r="F348" s="71" t="e">
        <f>#REF!</f>
        <v>#REF!</v>
      </c>
    </row>
    <row r="349" spans="2:6">
      <c r="B349" s="195"/>
      <c r="C349" s="194"/>
      <c r="D349" s="183"/>
      <c r="E349" s="71" t="e">
        <f>#REF!</f>
        <v>#REF!</v>
      </c>
      <c r="F349" s="71" t="e">
        <f>#REF!</f>
        <v>#REF!</v>
      </c>
    </row>
    <row r="350" spans="2:6">
      <c r="B350" s="195"/>
      <c r="C350" s="194"/>
      <c r="D350" s="183"/>
      <c r="E350" s="71" t="e">
        <f>#REF!</f>
        <v>#REF!</v>
      </c>
      <c r="F350" s="71" t="e">
        <f>#REF!</f>
        <v>#REF!</v>
      </c>
    </row>
    <row r="351" spans="2:6">
      <c r="B351" s="196" t="e">
        <f>#REF!</f>
        <v>#REF!</v>
      </c>
      <c r="C351" s="193" t="e">
        <f>#REF!</f>
        <v>#REF!</v>
      </c>
      <c r="D351" s="182"/>
      <c r="E351" s="70" t="e">
        <f>#REF!</f>
        <v>#REF!</v>
      </c>
      <c r="F351" s="70" t="e">
        <f>#REF!</f>
        <v>#REF!</v>
      </c>
    </row>
    <row r="352" spans="2:6">
      <c r="B352" s="196"/>
      <c r="C352" s="193"/>
      <c r="D352" s="182"/>
      <c r="E352" s="70" t="e">
        <f>#REF!</f>
        <v>#REF!</v>
      </c>
      <c r="F352" s="70" t="e">
        <f>#REF!</f>
        <v>#REF!</v>
      </c>
    </row>
    <row r="353" spans="2:6">
      <c r="B353" s="196"/>
      <c r="C353" s="193"/>
      <c r="D353" s="182"/>
      <c r="E353" s="70" t="e">
        <f>#REF!</f>
        <v>#REF!</v>
      </c>
      <c r="F353" s="70" t="e">
        <f>#REF!</f>
        <v>#REF!</v>
      </c>
    </row>
    <row r="354" spans="2:6">
      <c r="B354" s="196"/>
      <c r="C354" s="193"/>
      <c r="D354" s="182"/>
      <c r="E354" s="70" t="e">
        <f>#REF!</f>
        <v>#REF!</v>
      </c>
      <c r="F354" s="70" t="e">
        <f>#REF!</f>
        <v>#REF!</v>
      </c>
    </row>
    <row r="355" spans="2:6">
      <c r="B355" s="196"/>
      <c r="C355" s="193"/>
      <c r="D355" s="182"/>
      <c r="E355" s="70" t="e">
        <f>#REF!</f>
        <v>#REF!</v>
      </c>
      <c r="F355" s="70" t="e">
        <f>#REF!</f>
        <v>#REF!</v>
      </c>
    </row>
    <row r="356" spans="2:6">
      <c r="B356" s="196"/>
      <c r="C356" s="193"/>
      <c r="D356" s="182"/>
      <c r="E356" s="70" t="e">
        <f>#REF!</f>
        <v>#REF!</v>
      </c>
      <c r="F356" s="70" t="e">
        <f>#REF!</f>
        <v>#REF!</v>
      </c>
    </row>
    <row r="357" spans="2:6">
      <c r="B357" s="196"/>
      <c r="C357" s="193"/>
      <c r="D357" s="182"/>
      <c r="E357" s="70" t="e">
        <f>#REF!</f>
        <v>#REF!</v>
      </c>
      <c r="F357" s="70" t="e">
        <f>#REF!</f>
        <v>#REF!</v>
      </c>
    </row>
    <row r="358" spans="2:6">
      <c r="B358" s="196"/>
      <c r="C358" s="193"/>
      <c r="D358" s="182"/>
      <c r="E358" s="70" t="e">
        <f>#REF!</f>
        <v>#REF!</v>
      </c>
      <c r="F358" s="70" t="e">
        <f>#REF!</f>
        <v>#REF!</v>
      </c>
    </row>
    <row r="359" spans="2:6">
      <c r="B359" s="196"/>
      <c r="C359" s="193"/>
      <c r="D359" s="182"/>
      <c r="E359" s="70" t="e">
        <f>#REF!</f>
        <v>#REF!</v>
      </c>
      <c r="F359" s="70" t="e">
        <f>#REF!</f>
        <v>#REF!</v>
      </c>
    </row>
    <row r="360" spans="2:6">
      <c r="B360" s="196"/>
      <c r="C360" s="193"/>
      <c r="D360" s="182"/>
      <c r="E360" s="70" t="e">
        <f>#REF!</f>
        <v>#REF!</v>
      </c>
      <c r="F360" s="70" t="e">
        <f>#REF!</f>
        <v>#REF!</v>
      </c>
    </row>
    <row r="361" spans="2:6">
      <c r="B361" s="196"/>
      <c r="C361" s="193"/>
      <c r="D361" s="182"/>
      <c r="E361" s="70" t="e">
        <f>#REF!</f>
        <v>#REF!</v>
      </c>
      <c r="F361" s="70" t="e">
        <f>#REF!</f>
        <v>#REF!</v>
      </c>
    </row>
    <row r="362" spans="2:6">
      <c r="B362" s="196"/>
      <c r="C362" s="193"/>
      <c r="D362" s="182"/>
      <c r="E362" s="70" t="e">
        <f>#REF!</f>
        <v>#REF!</v>
      </c>
      <c r="F362" s="70" t="e">
        <f>#REF!</f>
        <v>#REF!</v>
      </c>
    </row>
    <row r="363" spans="2:6">
      <c r="B363" s="196"/>
      <c r="C363" s="193"/>
      <c r="D363" s="182"/>
      <c r="E363" s="70" t="e">
        <f>#REF!</f>
        <v>#REF!</v>
      </c>
      <c r="F363" s="70" t="e">
        <f>#REF!</f>
        <v>#REF!</v>
      </c>
    </row>
    <row r="364" spans="2:6">
      <c r="B364" s="196"/>
      <c r="C364" s="193"/>
      <c r="D364" s="182"/>
      <c r="E364" s="70" t="e">
        <f>#REF!</f>
        <v>#REF!</v>
      </c>
      <c r="F364" s="70" t="e">
        <f>#REF!</f>
        <v>#REF!</v>
      </c>
    </row>
    <row r="365" spans="2:6">
      <c r="B365" s="196"/>
      <c r="C365" s="193"/>
      <c r="D365" s="182"/>
      <c r="E365" s="70" t="e">
        <f>#REF!</f>
        <v>#REF!</v>
      </c>
      <c r="F365" s="70" t="e">
        <f>#REF!</f>
        <v>#REF!</v>
      </c>
    </row>
    <row r="366" spans="2:6">
      <c r="B366" s="196"/>
      <c r="C366" s="193"/>
      <c r="D366" s="182"/>
      <c r="E366" s="70" t="e">
        <f>#REF!</f>
        <v>#REF!</v>
      </c>
      <c r="F366" s="70" t="e">
        <f>#REF!</f>
        <v>#REF!</v>
      </c>
    </row>
    <row r="367" spans="2:6">
      <c r="B367" s="196"/>
      <c r="C367" s="193"/>
      <c r="D367" s="182"/>
      <c r="E367" s="70" t="e">
        <f>#REF!</f>
        <v>#REF!</v>
      </c>
      <c r="F367" s="70" t="e">
        <f>#REF!</f>
        <v>#REF!</v>
      </c>
    </row>
    <row r="368" spans="2:6">
      <c r="B368" s="196"/>
      <c r="C368" s="193"/>
      <c r="D368" s="182"/>
      <c r="E368" s="70" t="e">
        <f>#REF!</f>
        <v>#REF!</v>
      </c>
      <c r="F368" s="70" t="e">
        <f>#REF!</f>
        <v>#REF!</v>
      </c>
    </row>
    <row r="369" spans="2:6">
      <c r="B369" s="196"/>
      <c r="C369" s="193"/>
      <c r="D369" s="182"/>
      <c r="E369" s="70" t="e">
        <f>#REF!</f>
        <v>#REF!</v>
      </c>
      <c r="F369" s="70" t="e">
        <f>#REF!</f>
        <v>#REF!</v>
      </c>
    </row>
    <row r="370" spans="2:6">
      <c r="B370" s="196"/>
      <c r="C370" s="193"/>
      <c r="D370" s="182"/>
      <c r="E370" s="70" t="e">
        <f>#REF!</f>
        <v>#REF!</v>
      </c>
      <c r="F370" s="70" t="e">
        <f>#REF!</f>
        <v>#REF!</v>
      </c>
    </row>
    <row r="371" spans="2:6">
      <c r="B371" s="196"/>
      <c r="C371" s="193"/>
      <c r="D371" s="182"/>
      <c r="E371" s="70" t="e">
        <f>#REF!</f>
        <v>#REF!</v>
      </c>
      <c r="F371" s="70" t="e">
        <f>#REF!</f>
        <v>#REF!</v>
      </c>
    </row>
    <row r="372" spans="2:6">
      <c r="B372" s="196"/>
      <c r="C372" s="193"/>
      <c r="D372" s="182"/>
      <c r="E372" s="70" t="e">
        <f>#REF!</f>
        <v>#REF!</v>
      </c>
      <c r="F372" s="70" t="e">
        <f>#REF!</f>
        <v>#REF!</v>
      </c>
    </row>
    <row r="373" spans="2:6">
      <c r="B373" s="196"/>
      <c r="C373" s="193"/>
      <c r="D373" s="182"/>
      <c r="E373" s="70" t="e">
        <f>#REF!</f>
        <v>#REF!</v>
      </c>
      <c r="F373" s="70" t="e">
        <f>#REF!</f>
        <v>#REF!</v>
      </c>
    </row>
    <row r="374" spans="2:6">
      <c r="B374" s="196"/>
      <c r="C374" s="193"/>
      <c r="D374" s="182"/>
      <c r="E374" s="70" t="e">
        <f>#REF!</f>
        <v>#REF!</v>
      </c>
      <c r="F374" s="70" t="e">
        <f>#REF!</f>
        <v>#REF!</v>
      </c>
    </row>
    <row r="375" spans="2:6">
      <c r="B375" s="196"/>
      <c r="C375" s="193"/>
      <c r="D375" s="182"/>
      <c r="E375" s="70" t="e">
        <f>#REF!</f>
        <v>#REF!</v>
      </c>
      <c r="F375" s="70" t="e">
        <f>#REF!</f>
        <v>#REF!</v>
      </c>
    </row>
    <row r="376" spans="2:6">
      <c r="B376" s="196"/>
      <c r="C376" s="193"/>
      <c r="D376" s="182"/>
      <c r="E376" s="70" t="e">
        <f>#REF!</f>
        <v>#REF!</v>
      </c>
      <c r="F376" s="70" t="e">
        <f>#REF!</f>
        <v>#REF!</v>
      </c>
    </row>
    <row r="377" spans="2:6">
      <c r="B377" s="196"/>
      <c r="C377" s="193"/>
      <c r="D377" s="182"/>
      <c r="E377" s="70" t="e">
        <f>#REF!</f>
        <v>#REF!</v>
      </c>
      <c r="F377" s="70" t="e">
        <f>#REF!</f>
        <v>#REF!</v>
      </c>
    </row>
  </sheetData>
  <mergeCells count="55">
    <mergeCell ref="B6:M6"/>
    <mergeCell ref="N6:P6"/>
    <mergeCell ref="A1:AC1"/>
    <mergeCell ref="A3:P3"/>
    <mergeCell ref="A4:P4"/>
    <mergeCell ref="A5:M5"/>
    <mergeCell ref="N5:P5"/>
    <mergeCell ref="B216:B242"/>
    <mergeCell ref="B54:B80"/>
    <mergeCell ref="C54:C80"/>
    <mergeCell ref="B7:M7"/>
    <mergeCell ref="N7:P7"/>
    <mergeCell ref="B8:M8"/>
    <mergeCell ref="N8:P8"/>
    <mergeCell ref="B9:M9"/>
    <mergeCell ref="N9:P9"/>
    <mergeCell ref="A11:AC11"/>
    <mergeCell ref="A21:AC21"/>
    <mergeCell ref="H26:AV26"/>
    <mergeCell ref="B27:B53"/>
    <mergeCell ref="C27:C53"/>
    <mergeCell ref="D27:D53"/>
    <mergeCell ref="D54:D80"/>
    <mergeCell ref="B324:B350"/>
    <mergeCell ref="B351:B377"/>
    <mergeCell ref="C351:C377"/>
    <mergeCell ref="C81:C107"/>
    <mergeCell ref="C108:C134"/>
    <mergeCell ref="C135:C161"/>
    <mergeCell ref="C162:C188"/>
    <mergeCell ref="C189:C215"/>
    <mergeCell ref="B243:B269"/>
    <mergeCell ref="B270:B296"/>
    <mergeCell ref="B297:B323"/>
    <mergeCell ref="B81:B107"/>
    <mergeCell ref="B108:B134"/>
    <mergeCell ref="B135:B161"/>
    <mergeCell ref="B162:B188"/>
    <mergeCell ref="B189:B215"/>
    <mergeCell ref="C243:C269"/>
    <mergeCell ref="C270:C296"/>
    <mergeCell ref="C216:C242"/>
    <mergeCell ref="C297:C323"/>
    <mergeCell ref="C324:C350"/>
    <mergeCell ref="D297:D323"/>
    <mergeCell ref="D324:D350"/>
    <mergeCell ref="D351:D377"/>
    <mergeCell ref="D81:D107"/>
    <mergeCell ref="D108:D134"/>
    <mergeCell ref="D135:D161"/>
    <mergeCell ref="D243:D269"/>
    <mergeCell ref="D270:D296"/>
    <mergeCell ref="D162:D188"/>
    <mergeCell ref="D189:D215"/>
    <mergeCell ref="D216:D24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619"/>
  <sheetViews>
    <sheetView showGridLines="0" workbookViewId="0">
      <selection activeCell="C339" sqref="C339"/>
    </sheetView>
  </sheetViews>
  <sheetFormatPr defaultRowHeight="15"/>
  <cols>
    <col min="1" max="1" width="12.42578125" bestFit="1" customWidth="1"/>
    <col min="2" max="2" width="15.5703125" bestFit="1" customWidth="1"/>
    <col min="3" max="5" width="36.5703125" bestFit="1" customWidth="1"/>
    <col min="6" max="6" width="17.5703125" bestFit="1" customWidth="1"/>
    <col min="7" max="7" width="36.140625" bestFit="1" customWidth="1"/>
    <col min="8" max="8" width="31.28515625" bestFit="1" customWidth="1"/>
    <col min="9" max="9" width="29.28515625" bestFit="1" customWidth="1"/>
    <col min="10" max="10" width="4" bestFit="1" customWidth="1"/>
    <col min="11" max="11" width="9" bestFit="1" customWidth="1"/>
    <col min="12" max="12" width="5" bestFit="1" customWidth="1"/>
    <col min="13" max="13" width="20.85546875" bestFit="1" customWidth="1"/>
    <col min="14" max="14" width="21.140625" bestFit="1" customWidth="1"/>
    <col min="15" max="15" width="36.5703125" bestFit="1" customWidth="1"/>
  </cols>
  <sheetData>
    <row r="1" spans="1:15" s="59" customFormat="1" ht="15" customHeight="1">
      <c r="A1" s="227" t="s">
        <v>20752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9"/>
    </row>
    <row r="2" spans="1:15" s="59" customFormat="1">
      <c r="A2" s="60" t="s">
        <v>20751</v>
      </c>
      <c r="B2" s="60" t="s">
        <v>20750</v>
      </c>
      <c r="C2" s="60" t="s">
        <v>20749</v>
      </c>
      <c r="D2" s="60" t="s">
        <v>20748</v>
      </c>
      <c r="E2" s="60" t="s">
        <v>6948</v>
      </c>
      <c r="F2" s="60" t="s">
        <v>20747</v>
      </c>
      <c r="G2" s="60" t="s">
        <v>20746</v>
      </c>
      <c r="H2" s="60" t="s">
        <v>20745</v>
      </c>
      <c r="I2" s="60" t="s">
        <v>20744</v>
      </c>
      <c r="J2" s="60" t="s">
        <v>20743</v>
      </c>
      <c r="K2" s="60" t="s">
        <v>20742</v>
      </c>
      <c r="L2" s="60" t="s">
        <v>20741</v>
      </c>
      <c r="M2" s="60" t="s">
        <v>20740</v>
      </c>
      <c r="N2" s="60" t="s">
        <v>20739</v>
      </c>
      <c r="O2" s="60" t="s">
        <v>20738</v>
      </c>
    </row>
    <row r="3" spans="1:15" ht="30">
      <c r="A3" s="55">
        <v>344818</v>
      </c>
      <c r="B3" s="55" t="s">
        <v>20737</v>
      </c>
      <c r="C3" s="55" t="s">
        <v>20736</v>
      </c>
      <c r="D3" s="55" t="s">
        <v>20736</v>
      </c>
      <c r="E3" s="55" t="s">
        <v>20735</v>
      </c>
      <c r="F3" s="55">
        <v>428</v>
      </c>
      <c r="G3" s="55" t="s">
        <v>20734</v>
      </c>
      <c r="H3" s="55" t="s">
        <v>17999</v>
      </c>
      <c r="I3" s="55" t="s">
        <v>11031</v>
      </c>
      <c r="J3" s="55" t="s">
        <v>20</v>
      </c>
      <c r="K3" s="55">
        <v>4536001</v>
      </c>
      <c r="L3" s="55">
        <v>11</v>
      </c>
      <c r="M3" s="55">
        <v>30796003</v>
      </c>
      <c r="N3" s="55">
        <v>40339921</v>
      </c>
      <c r="O3" s="55" t="s">
        <v>20733</v>
      </c>
    </row>
    <row r="4" spans="1:15" ht="30">
      <c r="A4" s="55">
        <v>413763</v>
      </c>
      <c r="B4" s="55" t="s">
        <v>20732</v>
      </c>
      <c r="C4" s="55" t="s">
        <v>20731</v>
      </c>
      <c r="D4" s="55" t="s">
        <v>20730</v>
      </c>
      <c r="E4" s="55" t="s">
        <v>20729</v>
      </c>
      <c r="F4" s="55">
        <v>12</v>
      </c>
      <c r="G4" s="55" t="s">
        <v>13089</v>
      </c>
      <c r="H4" s="55" t="s">
        <v>20728</v>
      </c>
      <c r="I4" s="55" t="s">
        <v>11502</v>
      </c>
      <c r="J4" s="55" t="s">
        <v>12</v>
      </c>
      <c r="K4" s="55">
        <v>58075000</v>
      </c>
      <c r="L4" s="55">
        <v>83</v>
      </c>
      <c r="M4" s="55">
        <v>32385425</v>
      </c>
      <c r="N4" s="55">
        <v>32385425</v>
      </c>
      <c r="O4" s="55" t="s">
        <v>16310</v>
      </c>
    </row>
    <row r="5" spans="1:15" ht="45">
      <c r="A5" s="55">
        <v>416738</v>
      </c>
      <c r="B5" s="55" t="s">
        <v>20727</v>
      </c>
      <c r="C5" s="55" t="s">
        <v>20726</v>
      </c>
      <c r="D5" s="55" t="s">
        <v>19900</v>
      </c>
      <c r="E5" s="55" t="s">
        <v>20725</v>
      </c>
      <c r="F5" s="55">
        <v>1521</v>
      </c>
      <c r="G5" s="55"/>
      <c r="H5" s="55" t="s">
        <v>20724</v>
      </c>
      <c r="I5" s="55" t="s">
        <v>11708</v>
      </c>
      <c r="J5" s="55" t="s">
        <v>20</v>
      </c>
      <c r="K5" s="55">
        <v>19050050</v>
      </c>
      <c r="L5" s="55">
        <v>18</v>
      </c>
      <c r="M5" s="55">
        <v>39185100</v>
      </c>
      <c r="N5" s="55">
        <v>39185102</v>
      </c>
      <c r="O5" s="55" t="s">
        <v>20723</v>
      </c>
    </row>
    <row r="6" spans="1:15" ht="30">
      <c r="A6" s="55">
        <v>417734</v>
      </c>
      <c r="B6" s="55" t="s">
        <v>20722</v>
      </c>
      <c r="C6" s="55" t="s">
        <v>20721</v>
      </c>
      <c r="D6" s="55"/>
      <c r="E6" s="55" t="s">
        <v>12765</v>
      </c>
      <c r="F6" s="55">
        <v>120</v>
      </c>
      <c r="G6" s="55" t="s">
        <v>20720</v>
      </c>
      <c r="H6" s="55" t="s">
        <v>11017</v>
      </c>
      <c r="I6" s="55" t="s">
        <v>11039</v>
      </c>
      <c r="J6" s="55" t="s">
        <v>19</v>
      </c>
      <c r="K6" s="55">
        <v>20040001</v>
      </c>
      <c r="L6" s="55">
        <v>21</v>
      </c>
      <c r="M6" s="55" t="s">
        <v>20719</v>
      </c>
      <c r="N6" s="55">
        <v>32244459</v>
      </c>
      <c r="O6" s="55" t="s">
        <v>20718</v>
      </c>
    </row>
    <row r="7" spans="1:15">
      <c r="A7" s="55">
        <v>417408</v>
      </c>
      <c r="B7" s="55" t="s">
        <v>20717</v>
      </c>
      <c r="C7" s="55" t="s">
        <v>20716</v>
      </c>
      <c r="D7" s="55" t="s">
        <v>20715</v>
      </c>
      <c r="E7" s="55" t="s">
        <v>19697</v>
      </c>
      <c r="F7" s="55">
        <v>895</v>
      </c>
      <c r="G7" s="55" t="s">
        <v>20714</v>
      </c>
      <c r="H7" s="55" t="s">
        <v>11017</v>
      </c>
      <c r="I7" s="55" t="s">
        <v>11955</v>
      </c>
      <c r="J7" s="55" t="s">
        <v>20</v>
      </c>
      <c r="K7" s="55">
        <v>13465020</v>
      </c>
      <c r="L7" s="55">
        <v>19</v>
      </c>
      <c r="M7" s="55">
        <v>21094600</v>
      </c>
      <c r="N7" s="55">
        <v>21094600</v>
      </c>
      <c r="O7" s="55" t="s">
        <v>20713</v>
      </c>
    </row>
    <row r="8" spans="1:15" ht="30">
      <c r="A8" s="55">
        <v>306347</v>
      </c>
      <c r="B8" s="55" t="s">
        <v>20712</v>
      </c>
      <c r="C8" s="55" t="s">
        <v>20711</v>
      </c>
      <c r="D8" s="55" t="s">
        <v>20710</v>
      </c>
      <c r="E8" s="55" t="s">
        <v>20709</v>
      </c>
      <c r="F8" s="55">
        <v>1755</v>
      </c>
      <c r="G8" s="55"/>
      <c r="H8" s="55" t="s">
        <v>13484</v>
      </c>
      <c r="I8" s="55" t="s">
        <v>11836</v>
      </c>
      <c r="J8" s="55" t="s">
        <v>10</v>
      </c>
      <c r="K8" s="55">
        <v>60170040</v>
      </c>
      <c r="L8" s="55">
        <v>85</v>
      </c>
      <c r="M8" s="55">
        <v>33048500</v>
      </c>
      <c r="N8" s="55">
        <v>33048519</v>
      </c>
      <c r="O8" s="55" t="s">
        <v>20708</v>
      </c>
    </row>
    <row r="9" spans="1:15" ht="30">
      <c r="A9" s="55">
        <v>400386</v>
      </c>
      <c r="B9" s="55" t="s">
        <v>20707</v>
      </c>
      <c r="C9" s="55" t="s">
        <v>20706</v>
      </c>
      <c r="D9" s="55" t="s">
        <v>16501</v>
      </c>
      <c r="E9" s="55" t="s">
        <v>20705</v>
      </c>
      <c r="F9" s="55">
        <v>218</v>
      </c>
      <c r="G9" s="55"/>
      <c r="H9" s="55" t="s">
        <v>14252</v>
      </c>
      <c r="I9" s="55" t="s">
        <v>11284</v>
      </c>
      <c r="J9" s="55" t="s">
        <v>16</v>
      </c>
      <c r="K9" s="55">
        <v>41830520</v>
      </c>
      <c r="L9" s="55">
        <v>71</v>
      </c>
      <c r="M9" s="55">
        <v>21215416</v>
      </c>
      <c r="N9" s="55">
        <v>21085403</v>
      </c>
      <c r="O9" s="55" t="s">
        <v>20704</v>
      </c>
    </row>
    <row r="10" spans="1:15" ht="30">
      <c r="A10" s="55">
        <v>417556</v>
      </c>
      <c r="B10" s="55" t="s">
        <v>20703</v>
      </c>
      <c r="C10" s="55" t="s">
        <v>20702</v>
      </c>
      <c r="D10" s="55"/>
      <c r="E10" s="55" t="s">
        <v>20701</v>
      </c>
      <c r="F10" s="55">
        <v>40</v>
      </c>
      <c r="G10" s="55" t="s">
        <v>20700</v>
      </c>
      <c r="H10" s="55" t="s">
        <v>11634</v>
      </c>
      <c r="I10" s="55" t="s">
        <v>11031</v>
      </c>
      <c r="J10" s="55" t="s">
        <v>20</v>
      </c>
      <c r="K10" s="55">
        <v>4022020</v>
      </c>
      <c r="L10" s="55">
        <v>11</v>
      </c>
      <c r="M10" s="55">
        <v>34911000</v>
      </c>
      <c r="N10" s="55">
        <v>34911102</v>
      </c>
      <c r="O10" s="55" t="s">
        <v>20699</v>
      </c>
    </row>
    <row r="11" spans="1:15" ht="30">
      <c r="A11" s="55">
        <v>384003</v>
      </c>
      <c r="B11" s="55" t="s">
        <v>20698</v>
      </c>
      <c r="C11" s="55" t="s">
        <v>20697</v>
      </c>
      <c r="D11" s="55" t="s">
        <v>20696</v>
      </c>
      <c r="E11" s="55" t="s">
        <v>20695</v>
      </c>
      <c r="F11" s="55">
        <v>99</v>
      </c>
      <c r="G11" s="55"/>
      <c r="H11" s="55" t="s">
        <v>20694</v>
      </c>
      <c r="I11" s="55" t="s">
        <v>11025</v>
      </c>
      <c r="J11" s="55" t="s">
        <v>17</v>
      </c>
      <c r="K11" s="55">
        <v>30310010</v>
      </c>
      <c r="L11" s="55">
        <v>31</v>
      </c>
      <c r="M11" s="55">
        <v>32891429</v>
      </c>
      <c r="N11" s="55">
        <v>32891429</v>
      </c>
      <c r="O11" s="55" t="s">
        <v>20693</v>
      </c>
    </row>
    <row r="12" spans="1:15" ht="30">
      <c r="A12" s="55">
        <v>413305</v>
      </c>
      <c r="B12" s="55" t="s">
        <v>20692</v>
      </c>
      <c r="C12" s="55" t="s">
        <v>20691</v>
      </c>
      <c r="D12" s="55" t="s">
        <v>20690</v>
      </c>
      <c r="E12" s="55" t="s">
        <v>20689</v>
      </c>
      <c r="F12" s="55">
        <v>508</v>
      </c>
      <c r="G12" s="55"/>
      <c r="H12" s="55" t="s">
        <v>20688</v>
      </c>
      <c r="I12" s="55" t="s">
        <v>16764</v>
      </c>
      <c r="J12" s="55" t="s">
        <v>17</v>
      </c>
      <c r="K12" s="55">
        <v>32340020</v>
      </c>
      <c r="L12" s="55"/>
      <c r="M12" s="55"/>
      <c r="N12" s="55"/>
      <c r="O12" s="55"/>
    </row>
    <row r="13" spans="1:15">
      <c r="A13" s="55">
        <v>416932</v>
      </c>
      <c r="B13" s="55" t="s">
        <v>20687</v>
      </c>
      <c r="C13" s="55" t="s">
        <v>20686</v>
      </c>
      <c r="D13" s="55" t="s">
        <v>20685</v>
      </c>
      <c r="E13" s="55" t="s">
        <v>20684</v>
      </c>
      <c r="F13" s="55">
        <v>61</v>
      </c>
      <c r="G13" s="55" t="s">
        <v>11674</v>
      </c>
      <c r="H13" s="55" t="s">
        <v>17781</v>
      </c>
      <c r="I13" s="55" t="s">
        <v>11031</v>
      </c>
      <c r="J13" s="55" t="s">
        <v>20</v>
      </c>
      <c r="K13" s="55">
        <v>1235000</v>
      </c>
      <c r="L13" s="55">
        <v>11</v>
      </c>
      <c r="M13" s="55" t="s">
        <v>20683</v>
      </c>
      <c r="N13" s="55" t="s">
        <v>20682</v>
      </c>
      <c r="O13" s="55" t="s">
        <v>20681</v>
      </c>
    </row>
    <row r="14" spans="1:15" ht="30">
      <c r="A14" s="55">
        <v>417190</v>
      </c>
      <c r="B14" s="55" t="s">
        <v>20680</v>
      </c>
      <c r="C14" s="55" t="s">
        <v>20679</v>
      </c>
      <c r="D14" s="55" t="s">
        <v>20678</v>
      </c>
      <c r="E14" s="55" t="s">
        <v>19220</v>
      </c>
      <c r="F14" s="55">
        <v>23</v>
      </c>
      <c r="G14" s="55" t="s">
        <v>18156</v>
      </c>
      <c r="H14" s="55" t="s">
        <v>11017</v>
      </c>
      <c r="I14" s="55" t="s">
        <v>11039</v>
      </c>
      <c r="J14" s="55" t="s">
        <v>19</v>
      </c>
      <c r="K14" s="55">
        <v>20070020</v>
      </c>
      <c r="L14" s="55">
        <v>21</v>
      </c>
      <c r="M14" s="55">
        <v>25160273</v>
      </c>
      <c r="N14" s="55">
        <v>25160273</v>
      </c>
      <c r="O14" s="55" t="s">
        <v>20677</v>
      </c>
    </row>
    <row r="15" spans="1:15" ht="30">
      <c r="A15" s="55">
        <v>410161</v>
      </c>
      <c r="B15" s="55" t="s">
        <v>20676</v>
      </c>
      <c r="C15" s="55" t="s">
        <v>20675</v>
      </c>
      <c r="D15" s="55"/>
      <c r="E15" s="55" t="s">
        <v>20674</v>
      </c>
      <c r="F15" s="55">
        <v>250</v>
      </c>
      <c r="G15" s="55" t="s">
        <v>20673</v>
      </c>
      <c r="H15" s="55" t="s">
        <v>11017</v>
      </c>
      <c r="I15" s="55" t="s">
        <v>11031</v>
      </c>
      <c r="J15" s="55" t="s">
        <v>20</v>
      </c>
      <c r="K15" s="55">
        <v>1003000</v>
      </c>
      <c r="L15" s="55">
        <v>11</v>
      </c>
      <c r="M15" s="55" t="s">
        <v>20672</v>
      </c>
      <c r="N15" s="55" t="s">
        <v>20671</v>
      </c>
      <c r="O15" s="55" t="s">
        <v>20670</v>
      </c>
    </row>
    <row r="16" spans="1:15">
      <c r="A16" s="55">
        <v>335657</v>
      </c>
      <c r="B16" s="55" t="s">
        <v>20669</v>
      </c>
      <c r="C16" s="55" t="s">
        <v>20668</v>
      </c>
      <c r="D16" s="55"/>
      <c r="E16" s="55" t="s">
        <v>20667</v>
      </c>
      <c r="F16" s="55">
        <v>238</v>
      </c>
      <c r="G16" s="55"/>
      <c r="H16" s="55" t="s">
        <v>20666</v>
      </c>
      <c r="I16" s="55" t="s">
        <v>11031</v>
      </c>
      <c r="J16" s="55" t="s">
        <v>20</v>
      </c>
      <c r="K16" s="55">
        <v>4544000</v>
      </c>
      <c r="L16" s="55">
        <v>11</v>
      </c>
      <c r="M16" s="55">
        <v>30409321</v>
      </c>
      <c r="N16" s="55" t="s">
        <v>20665</v>
      </c>
      <c r="O16" s="55" t="s">
        <v>20664</v>
      </c>
    </row>
    <row r="17" spans="1:15">
      <c r="A17" s="55">
        <v>301850</v>
      </c>
      <c r="B17" s="55" t="s">
        <v>20663</v>
      </c>
      <c r="C17" s="55" t="s">
        <v>20662</v>
      </c>
      <c r="D17" s="55" t="s">
        <v>20662</v>
      </c>
      <c r="E17" s="55" t="s">
        <v>20661</v>
      </c>
      <c r="F17" s="55">
        <v>632</v>
      </c>
      <c r="G17" s="55" t="s">
        <v>11674</v>
      </c>
      <c r="H17" s="55" t="s">
        <v>11688</v>
      </c>
      <c r="I17" s="55" t="s">
        <v>11688</v>
      </c>
      <c r="J17" s="55" t="s">
        <v>20</v>
      </c>
      <c r="K17" s="55">
        <v>13500143</v>
      </c>
      <c r="L17" s="55">
        <v>19</v>
      </c>
      <c r="M17" s="55">
        <v>35235322</v>
      </c>
      <c r="N17" s="55">
        <v>35235322</v>
      </c>
      <c r="O17" s="55" t="s">
        <v>20660</v>
      </c>
    </row>
    <row r="18" spans="1:15" ht="30">
      <c r="A18" s="55">
        <v>413283</v>
      </c>
      <c r="B18" s="55" t="s">
        <v>20659</v>
      </c>
      <c r="C18" s="55" t="s">
        <v>20658</v>
      </c>
      <c r="D18" s="55" t="s">
        <v>20657</v>
      </c>
      <c r="E18" s="55" t="s">
        <v>20656</v>
      </c>
      <c r="F18" s="55">
        <v>154</v>
      </c>
      <c r="G18" s="55"/>
      <c r="H18" s="55" t="s">
        <v>20655</v>
      </c>
      <c r="I18" s="55" t="s">
        <v>11031</v>
      </c>
      <c r="J18" s="55" t="s">
        <v>20</v>
      </c>
      <c r="K18" s="55">
        <v>4106061</v>
      </c>
      <c r="L18" s="55">
        <v>11</v>
      </c>
      <c r="M18" s="55">
        <v>68135656</v>
      </c>
      <c r="N18" s="55">
        <v>68135656</v>
      </c>
      <c r="O18" s="55" t="s">
        <v>20654</v>
      </c>
    </row>
    <row r="19" spans="1:15" ht="30">
      <c r="A19" s="55">
        <v>416452</v>
      </c>
      <c r="B19" s="55" t="s">
        <v>20653</v>
      </c>
      <c r="C19" s="55" t="s">
        <v>20652</v>
      </c>
      <c r="D19" s="55" t="s">
        <v>20651</v>
      </c>
      <c r="E19" s="55" t="s">
        <v>20650</v>
      </c>
      <c r="F19" s="55">
        <v>50</v>
      </c>
      <c r="G19" s="55" t="s">
        <v>20649</v>
      </c>
      <c r="H19" s="55" t="s">
        <v>20648</v>
      </c>
      <c r="I19" s="55" t="s">
        <v>11144</v>
      </c>
      <c r="J19" s="55" t="s">
        <v>27</v>
      </c>
      <c r="K19" s="55">
        <v>70310500</v>
      </c>
      <c r="L19" s="55">
        <v>61</v>
      </c>
      <c r="M19" s="55">
        <v>21056000</v>
      </c>
      <c r="N19" s="55"/>
      <c r="O19" s="55"/>
    </row>
    <row r="20" spans="1:15">
      <c r="A20" s="55">
        <v>339601</v>
      </c>
      <c r="B20" s="55" t="s">
        <v>20647</v>
      </c>
      <c r="C20" s="55" t="s">
        <v>20646</v>
      </c>
      <c r="D20" s="55" t="s">
        <v>20645</v>
      </c>
      <c r="E20" s="55" t="s">
        <v>20644</v>
      </c>
      <c r="F20" s="55">
        <v>175</v>
      </c>
      <c r="G20" s="55"/>
      <c r="H20" s="55" t="s">
        <v>20643</v>
      </c>
      <c r="I20" s="55" t="s">
        <v>13117</v>
      </c>
      <c r="J20" s="55" t="s">
        <v>22</v>
      </c>
      <c r="K20" s="55">
        <v>89202160</v>
      </c>
      <c r="L20" s="55">
        <v>47</v>
      </c>
      <c r="M20" s="55">
        <v>34614454</v>
      </c>
      <c r="N20" s="55" t="s">
        <v>20642</v>
      </c>
      <c r="O20" s="55" t="s">
        <v>20641</v>
      </c>
    </row>
    <row r="21" spans="1:15" ht="30">
      <c r="A21" s="55">
        <v>368920</v>
      </c>
      <c r="B21" s="55" t="s">
        <v>20640</v>
      </c>
      <c r="C21" s="55" t="s">
        <v>20639</v>
      </c>
      <c r="D21" s="55"/>
      <c r="E21" s="55" t="s">
        <v>20638</v>
      </c>
      <c r="F21" s="55"/>
      <c r="G21" s="55"/>
      <c r="H21" s="55" t="s">
        <v>20637</v>
      </c>
      <c r="I21" s="55" t="s">
        <v>12056</v>
      </c>
      <c r="J21" s="55" t="s">
        <v>17</v>
      </c>
      <c r="K21" s="55">
        <v>36570000</v>
      </c>
      <c r="L21" s="55">
        <v>31</v>
      </c>
      <c r="M21" s="55">
        <v>38993500</v>
      </c>
      <c r="N21" s="55">
        <v>38993500</v>
      </c>
      <c r="O21" s="55" t="s">
        <v>20636</v>
      </c>
    </row>
    <row r="22" spans="1:15">
      <c r="A22" s="55">
        <v>413879</v>
      </c>
      <c r="B22" s="55" t="s">
        <v>20635</v>
      </c>
      <c r="C22" s="55" t="s">
        <v>20634</v>
      </c>
      <c r="D22" s="55"/>
      <c r="E22" s="55" t="s">
        <v>20633</v>
      </c>
      <c r="F22" s="55">
        <v>532</v>
      </c>
      <c r="G22" s="55"/>
      <c r="H22" s="55" t="s">
        <v>20632</v>
      </c>
      <c r="I22" s="55" t="s">
        <v>11031</v>
      </c>
      <c r="J22" s="55" t="s">
        <v>20</v>
      </c>
      <c r="K22" s="55">
        <v>3729000</v>
      </c>
      <c r="L22" s="55">
        <v>11</v>
      </c>
      <c r="M22" s="55" t="s">
        <v>20631</v>
      </c>
      <c r="N22" s="55">
        <v>65412366</v>
      </c>
      <c r="O22" s="55" t="s">
        <v>20630</v>
      </c>
    </row>
    <row r="23" spans="1:15" ht="30">
      <c r="A23" s="55">
        <v>363782</v>
      </c>
      <c r="B23" s="55" t="s">
        <v>20629</v>
      </c>
      <c r="C23" s="55" t="s">
        <v>20628</v>
      </c>
      <c r="D23" s="55" t="s">
        <v>20627</v>
      </c>
      <c r="E23" s="55" t="s">
        <v>20626</v>
      </c>
      <c r="F23" s="55">
        <v>2280</v>
      </c>
      <c r="G23" s="55"/>
      <c r="H23" s="55" t="s">
        <v>11017</v>
      </c>
      <c r="I23" s="55" t="s">
        <v>11561</v>
      </c>
      <c r="J23" s="55" t="s">
        <v>9</v>
      </c>
      <c r="K23" s="55">
        <v>64000060</v>
      </c>
      <c r="L23" s="55">
        <v>86</v>
      </c>
      <c r="M23" s="55" t="s">
        <v>20625</v>
      </c>
      <c r="N23" s="55" t="s">
        <v>20624</v>
      </c>
      <c r="O23" s="55" t="s">
        <v>20623</v>
      </c>
    </row>
    <row r="24" spans="1:15" ht="30">
      <c r="A24" s="55">
        <v>417742</v>
      </c>
      <c r="B24" s="55" t="s">
        <v>20622</v>
      </c>
      <c r="C24" s="55" t="s">
        <v>20621</v>
      </c>
      <c r="D24" s="55"/>
      <c r="E24" s="55" t="s">
        <v>13688</v>
      </c>
      <c r="F24" s="55">
        <v>131</v>
      </c>
      <c r="G24" s="55" t="s">
        <v>20620</v>
      </c>
      <c r="H24" s="55" t="s">
        <v>11017</v>
      </c>
      <c r="I24" s="55" t="s">
        <v>11039</v>
      </c>
      <c r="J24" s="55" t="s">
        <v>19</v>
      </c>
      <c r="K24" s="55">
        <v>21040006</v>
      </c>
      <c r="L24" s="55">
        <v>21</v>
      </c>
      <c r="M24" s="55">
        <v>25054500</v>
      </c>
      <c r="N24" s="55"/>
      <c r="O24" s="55" t="s">
        <v>20619</v>
      </c>
    </row>
    <row r="25" spans="1:15" ht="30">
      <c r="A25" s="55">
        <v>416771</v>
      </c>
      <c r="B25" s="55" t="s">
        <v>20618</v>
      </c>
      <c r="C25" s="55" t="s">
        <v>20617</v>
      </c>
      <c r="D25" s="55" t="s">
        <v>20616</v>
      </c>
      <c r="E25" s="55" t="s">
        <v>20615</v>
      </c>
      <c r="F25" s="55">
        <v>522</v>
      </c>
      <c r="G25" s="55" t="s">
        <v>20614</v>
      </c>
      <c r="H25" s="55" t="s">
        <v>11017</v>
      </c>
      <c r="I25" s="55" t="s">
        <v>12523</v>
      </c>
      <c r="J25" s="55" t="s">
        <v>26</v>
      </c>
      <c r="K25" s="55">
        <v>72800440</v>
      </c>
      <c r="L25" s="55">
        <v>61</v>
      </c>
      <c r="M25" s="55">
        <v>21037000</v>
      </c>
      <c r="N25" s="55">
        <v>21037070</v>
      </c>
      <c r="O25" s="55" t="s">
        <v>20613</v>
      </c>
    </row>
    <row r="26" spans="1:15">
      <c r="A26" s="55">
        <v>364941</v>
      </c>
      <c r="B26" s="55" t="s">
        <v>20612</v>
      </c>
      <c r="C26" s="55" t="s">
        <v>20611</v>
      </c>
      <c r="D26" s="55" t="s">
        <v>20610</v>
      </c>
      <c r="E26" s="55" t="s">
        <v>20609</v>
      </c>
      <c r="F26" s="55">
        <v>3.95</v>
      </c>
      <c r="G26" s="55"/>
      <c r="H26" s="55" t="s">
        <v>14102</v>
      </c>
      <c r="I26" s="55" t="s">
        <v>11081</v>
      </c>
      <c r="J26" s="55" t="s">
        <v>21</v>
      </c>
      <c r="K26" s="55">
        <v>80220010</v>
      </c>
      <c r="L26" s="55">
        <v>41</v>
      </c>
      <c r="M26" s="55" t="s">
        <v>20608</v>
      </c>
      <c r="N26" s="55" t="s">
        <v>20608</v>
      </c>
      <c r="O26" s="55" t="s">
        <v>20607</v>
      </c>
    </row>
    <row r="27" spans="1:15" ht="30">
      <c r="A27" s="55">
        <v>515</v>
      </c>
      <c r="B27" s="55" t="s">
        <v>20606</v>
      </c>
      <c r="C27" s="55" t="s">
        <v>20605</v>
      </c>
      <c r="D27" s="55"/>
      <c r="E27" s="55" t="s">
        <v>20604</v>
      </c>
      <c r="F27" s="55">
        <v>26</v>
      </c>
      <c r="G27" s="55" t="s">
        <v>11243</v>
      </c>
      <c r="H27" s="55" t="s">
        <v>15628</v>
      </c>
      <c r="I27" s="55" t="s">
        <v>11031</v>
      </c>
      <c r="J27" s="55" t="s">
        <v>20</v>
      </c>
      <c r="K27" s="55">
        <v>1309900</v>
      </c>
      <c r="L27" s="55">
        <v>11</v>
      </c>
      <c r="M27" s="55">
        <v>31716895</v>
      </c>
      <c r="N27" s="55">
        <v>31716506</v>
      </c>
      <c r="O27" s="55" t="s">
        <v>20603</v>
      </c>
    </row>
    <row r="28" spans="1:15" ht="30">
      <c r="A28" s="55">
        <v>416533</v>
      </c>
      <c r="B28" s="55" t="s">
        <v>20602</v>
      </c>
      <c r="C28" s="55" t="s">
        <v>20601</v>
      </c>
      <c r="D28" s="55" t="s">
        <v>20600</v>
      </c>
      <c r="E28" s="55" t="s">
        <v>20599</v>
      </c>
      <c r="F28" s="55">
        <v>608</v>
      </c>
      <c r="G28" s="55"/>
      <c r="H28" s="55" t="s">
        <v>11017</v>
      </c>
      <c r="I28" s="55" t="s">
        <v>12579</v>
      </c>
      <c r="J28" s="55" t="s">
        <v>17</v>
      </c>
      <c r="K28" s="55">
        <v>38700160</v>
      </c>
      <c r="L28" s="55">
        <v>34</v>
      </c>
      <c r="M28" s="55" t="s">
        <v>20598</v>
      </c>
      <c r="N28" s="55" t="s">
        <v>20598</v>
      </c>
      <c r="O28" s="55" t="s">
        <v>20597</v>
      </c>
    </row>
    <row r="29" spans="1:15" ht="30">
      <c r="A29" s="55">
        <v>344800</v>
      </c>
      <c r="B29" s="55" t="s">
        <v>20596</v>
      </c>
      <c r="C29" s="55" t="s">
        <v>20595</v>
      </c>
      <c r="D29" s="55" t="s">
        <v>20594</v>
      </c>
      <c r="E29" s="55" t="s">
        <v>20593</v>
      </c>
      <c r="F29" s="55">
        <v>751</v>
      </c>
      <c r="G29" s="55"/>
      <c r="H29" s="55" t="s">
        <v>20592</v>
      </c>
      <c r="I29" s="55" t="s">
        <v>11031</v>
      </c>
      <c r="J29" s="55" t="s">
        <v>20</v>
      </c>
      <c r="K29" s="55">
        <v>2042010</v>
      </c>
      <c r="L29" s="55">
        <v>11</v>
      </c>
      <c r="M29" s="55" t="s">
        <v>20591</v>
      </c>
      <c r="N29" s="55" t="s">
        <v>20590</v>
      </c>
      <c r="O29" s="55" t="s">
        <v>20589</v>
      </c>
    </row>
    <row r="30" spans="1:15">
      <c r="A30" s="55">
        <v>413593</v>
      </c>
      <c r="B30" s="55" t="s">
        <v>20588</v>
      </c>
      <c r="C30" s="55" t="s">
        <v>20587</v>
      </c>
      <c r="D30" s="55" t="s">
        <v>20586</v>
      </c>
      <c r="E30" s="55" t="s">
        <v>20585</v>
      </c>
      <c r="F30" s="55">
        <v>476</v>
      </c>
      <c r="G30" s="55"/>
      <c r="H30" s="55" t="s">
        <v>12650</v>
      </c>
      <c r="I30" s="55" t="s">
        <v>15250</v>
      </c>
      <c r="J30" s="55" t="s">
        <v>20</v>
      </c>
      <c r="K30" s="55">
        <v>13300000</v>
      </c>
      <c r="L30" s="55">
        <v>11</v>
      </c>
      <c r="M30" s="55" t="s">
        <v>20584</v>
      </c>
      <c r="N30" s="55" t="s">
        <v>20583</v>
      </c>
      <c r="O30" s="55" t="s">
        <v>20582</v>
      </c>
    </row>
    <row r="31" spans="1:15" ht="30">
      <c r="A31" s="55">
        <v>416894</v>
      </c>
      <c r="B31" s="55" t="s">
        <v>20581</v>
      </c>
      <c r="C31" s="55" t="s">
        <v>20580</v>
      </c>
      <c r="D31" s="55" t="s">
        <v>20579</v>
      </c>
      <c r="E31" s="55" t="s">
        <v>20578</v>
      </c>
      <c r="F31" s="55">
        <v>2414</v>
      </c>
      <c r="G31" s="55"/>
      <c r="H31" s="55" t="s">
        <v>13370</v>
      </c>
      <c r="I31" s="55" t="s">
        <v>11768</v>
      </c>
      <c r="J31" s="55" t="s">
        <v>3</v>
      </c>
      <c r="K31" s="55">
        <v>69005140</v>
      </c>
      <c r="L31" s="55">
        <v>92</v>
      </c>
      <c r="M31" s="55">
        <v>36211190</v>
      </c>
      <c r="N31" s="55">
        <v>36211133</v>
      </c>
      <c r="O31" s="55" t="s">
        <v>20577</v>
      </c>
    </row>
    <row r="32" spans="1:15" ht="30">
      <c r="A32" s="55">
        <v>401978</v>
      </c>
      <c r="B32" s="55" t="s">
        <v>20576</v>
      </c>
      <c r="C32" s="55" t="s">
        <v>20575</v>
      </c>
      <c r="D32" s="55" t="s">
        <v>20574</v>
      </c>
      <c r="E32" s="55" t="s">
        <v>20573</v>
      </c>
      <c r="F32" s="55">
        <v>263</v>
      </c>
      <c r="G32" s="55" t="s">
        <v>20572</v>
      </c>
      <c r="H32" s="55" t="s">
        <v>16244</v>
      </c>
      <c r="I32" s="55" t="s">
        <v>11039</v>
      </c>
      <c r="J32" s="55" t="s">
        <v>19</v>
      </c>
      <c r="K32" s="55">
        <v>21810011</v>
      </c>
      <c r="L32" s="55">
        <v>21</v>
      </c>
      <c r="M32" s="55">
        <v>33327085</v>
      </c>
      <c r="N32" s="55" t="s">
        <v>20571</v>
      </c>
      <c r="O32" s="55" t="s">
        <v>20570</v>
      </c>
    </row>
    <row r="33" spans="1:15" ht="30">
      <c r="A33" s="55">
        <v>304531</v>
      </c>
      <c r="B33" s="55" t="s">
        <v>20569</v>
      </c>
      <c r="C33" s="55" t="s">
        <v>20568</v>
      </c>
      <c r="D33" s="55" t="s">
        <v>20567</v>
      </c>
      <c r="E33" s="55" t="s">
        <v>20566</v>
      </c>
      <c r="F33" s="55">
        <v>376</v>
      </c>
      <c r="G33" s="55"/>
      <c r="H33" s="55" t="s">
        <v>11017</v>
      </c>
      <c r="I33" s="55" t="s">
        <v>11169</v>
      </c>
      <c r="J33" s="55" t="s">
        <v>17</v>
      </c>
      <c r="K33" s="55">
        <v>36013240</v>
      </c>
      <c r="L33" s="55">
        <v>32</v>
      </c>
      <c r="M33" s="55" t="s">
        <v>20565</v>
      </c>
      <c r="N33" s="55" t="s">
        <v>20564</v>
      </c>
      <c r="O33" s="55" t="s">
        <v>20563</v>
      </c>
    </row>
    <row r="34" spans="1:15" ht="30">
      <c r="A34" s="55">
        <v>417076</v>
      </c>
      <c r="B34" s="55" t="s">
        <v>20562</v>
      </c>
      <c r="C34" s="55" t="s">
        <v>20561</v>
      </c>
      <c r="D34" s="55"/>
      <c r="E34" s="55" t="s">
        <v>20560</v>
      </c>
      <c r="F34" s="55">
        <v>22</v>
      </c>
      <c r="G34" s="55" t="s">
        <v>20559</v>
      </c>
      <c r="H34" s="55" t="s">
        <v>11017</v>
      </c>
      <c r="I34" s="55" t="s">
        <v>11039</v>
      </c>
      <c r="J34" s="55" t="s">
        <v>19</v>
      </c>
      <c r="K34" s="55">
        <v>20031000</v>
      </c>
      <c r="L34" s="55">
        <v>21</v>
      </c>
      <c r="M34" s="55" t="s">
        <v>20558</v>
      </c>
      <c r="N34" s="55"/>
      <c r="O34" s="55"/>
    </row>
    <row r="35" spans="1:15">
      <c r="A35" s="55">
        <v>409464</v>
      </c>
      <c r="B35" s="55" t="s">
        <v>20557</v>
      </c>
      <c r="C35" s="55" t="s">
        <v>20556</v>
      </c>
      <c r="D35" s="55" t="s">
        <v>20555</v>
      </c>
      <c r="E35" s="55" t="s">
        <v>20554</v>
      </c>
      <c r="F35" s="55">
        <v>933</v>
      </c>
      <c r="G35" s="55" t="s">
        <v>20553</v>
      </c>
      <c r="H35" s="55" t="s">
        <v>11031</v>
      </c>
      <c r="I35" s="55" t="s">
        <v>11031</v>
      </c>
      <c r="J35" s="55" t="s">
        <v>20</v>
      </c>
      <c r="K35" s="55">
        <v>5022000</v>
      </c>
      <c r="L35" s="55"/>
      <c r="M35" s="55"/>
      <c r="N35" s="55"/>
      <c r="O35" s="55" t="s">
        <v>20552</v>
      </c>
    </row>
    <row r="36" spans="1:15" ht="30">
      <c r="A36" s="55">
        <v>413330</v>
      </c>
      <c r="B36" s="55" t="s">
        <v>20551</v>
      </c>
      <c r="C36" s="55" t="s">
        <v>20550</v>
      </c>
      <c r="D36" s="55" t="s">
        <v>20549</v>
      </c>
      <c r="E36" s="55" t="s">
        <v>20548</v>
      </c>
      <c r="F36" s="55">
        <v>13</v>
      </c>
      <c r="G36" s="55" t="s">
        <v>20547</v>
      </c>
      <c r="H36" s="55" t="s">
        <v>20546</v>
      </c>
      <c r="I36" s="55" t="s">
        <v>11039</v>
      </c>
      <c r="J36" s="55" t="s">
        <v>19</v>
      </c>
      <c r="K36" s="55">
        <v>22745270</v>
      </c>
      <c r="L36" s="55">
        <v>21</v>
      </c>
      <c r="M36" s="55">
        <v>22216390</v>
      </c>
      <c r="N36" s="55">
        <v>25091083</v>
      </c>
      <c r="O36" s="55" t="s">
        <v>20545</v>
      </c>
    </row>
    <row r="37" spans="1:15" ht="30">
      <c r="A37" s="55">
        <v>394734</v>
      </c>
      <c r="B37" s="55" t="s">
        <v>20544</v>
      </c>
      <c r="C37" s="55" t="s">
        <v>20543</v>
      </c>
      <c r="D37" s="55" t="s">
        <v>20542</v>
      </c>
      <c r="E37" s="55" t="s">
        <v>14313</v>
      </c>
      <c r="F37" s="55">
        <v>264</v>
      </c>
      <c r="G37" s="55"/>
      <c r="H37" s="55" t="s">
        <v>14779</v>
      </c>
      <c r="I37" s="55" t="s">
        <v>14310</v>
      </c>
      <c r="J37" s="55" t="s">
        <v>20</v>
      </c>
      <c r="K37" s="55">
        <v>6541065</v>
      </c>
      <c r="L37" s="55">
        <v>11</v>
      </c>
      <c r="M37" s="55">
        <v>56334670</v>
      </c>
      <c r="N37" s="55">
        <v>56312810</v>
      </c>
      <c r="O37" s="55" t="s">
        <v>20541</v>
      </c>
    </row>
    <row r="38" spans="1:15" ht="30">
      <c r="A38" s="55">
        <v>375268</v>
      </c>
      <c r="B38" s="55" t="s">
        <v>20540</v>
      </c>
      <c r="C38" s="55" t="s">
        <v>20539</v>
      </c>
      <c r="D38" s="55"/>
      <c r="E38" s="55" t="s">
        <v>20538</v>
      </c>
      <c r="F38" s="55">
        <v>699</v>
      </c>
      <c r="G38" s="55"/>
      <c r="H38" s="55" t="s">
        <v>11017</v>
      </c>
      <c r="I38" s="55" t="s">
        <v>20537</v>
      </c>
      <c r="J38" s="55" t="s">
        <v>20</v>
      </c>
      <c r="K38" s="55">
        <v>13450000</v>
      </c>
      <c r="L38" s="55">
        <v>19</v>
      </c>
      <c r="M38" s="55">
        <v>34710288</v>
      </c>
      <c r="N38" s="55">
        <v>34710288</v>
      </c>
      <c r="O38" s="55" t="s">
        <v>20536</v>
      </c>
    </row>
    <row r="39" spans="1:15" ht="30">
      <c r="A39" s="55">
        <v>321338</v>
      </c>
      <c r="B39" s="55" t="s">
        <v>20535</v>
      </c>
      <c r="C39" s="55" t="s">
        <v>20534</v>
      </c>
      <c r="D39" s="55" t="s">
        <v>20533</v>
      </c>
      <c r="E39" s="55" t="s">
        <v>11763</v>
      </c>
      <c r="F39" s="55">
        <v>1385</v>
      </c>
      <c r="G39" s="55" t="s">
        <v>12050</v>
      </c>
      <c r="H39" s="55" t="s">
        <v>11017</v>
      </c>
      <c r="I39" s="55" t="s">
        <v>11681</v>
      </c>
      <c r="J39" s="55" t="s">
        <v>1</v>
      </c>
      <c r="K39" s="55">
        <v>78900030</v>
      </c>
      <c r="L39" s="55">
        <v>69</v>
      </c>
      <c r="M39" s="55" t="s">
        <v>20532</v>
      </c>
      <c r="N39" s="55">
        <v>32117050</v>
      </c>
      <c r="O39" s="55" t="s">
        <v>20531</v>
      </c>
    </row>
    <row r="40" spans="1:15" ht="30">
      <c r="A40" s="55">
        <v>401081</v>
      </c>
      <c r="B40" s="55" t="s">
        <v>20530</v>
      </c>
      <c r="C40" s="55" t="s">
        <v>20529</v>
      </c>
      <c r="D40" s="55" t="s">
        <v>20528</v>
      </c>
      <c r="E40" s="55" t="s">
        <v>20527</v>
      </c>
      <c r="F40" s="55">
        <v>1025</v>
      </c>
      <c r="G40" s="55"/>
      <c r="H40" s="55" t="s">
        <v>20526</v>
      </c>
      <c r="I40" s="55" t="s">
        <v>11039</v>
      </c>
      <c r="J40" s="55" t="s">
        <v>19</v>
      </c>
      <c r="K40" s="55">
        <v>23560006</v>
      </c>
      <c r="L40" s="55">
        <v>21</v>
      </c>
      <c r="M40" s="55">
        <v>33654040</v>
      </c>
      <c r="N40" s="55">
        <v>33654040</v>
      </c>
      <c r="O40" s="55" t="s">
        <v>20525</v>
      </c>
    </row>
    <row r="41" spans="1:15" ht="30">
      <c r="A41" s="55">
        <v>333221</v>
      </c>
      <c r="B41" s="55" t="s">
        <v>20524</v>
      </c>
      <c r="C41" s="55" t="s">
        <v>20523</v>
      </c>
      <c r="D41" s="55" t="s">
        <v>20522</v>
      </c>
      <c r="E41" s="55" t="s">
        <v>20521</v>
      </c>
      <c r="F41" s="55">
        <v>3187</v>
      </c>
      <c r="G41" s="55"/>
      <c r="H41" s="55" t="s">
        <v>20520</v>
      </c>
      <c r="I41" s="55" t="s">
        <v>11446</v>
      </c>
      <c r="J41" s="55" t="s">
        <v>20</v>
      </c>
      <c r="K41" s="55">
        <v>13416240</v>
      </c>
      <c r="L41" s="55">
        <v>19</v>
      </c>
      <c r="M41" s="55" t="s">
        <v>20519</v>
      </c>
      <c r="N41" s="55" t="s">
        <v>20518</v>
      </c>
      <c r="O41" s="55" t="s">
        <v>20517</v>
      </c>
    </row>
    <row r="42" spans="1:15">
      <c r="A42" s="55">
        <v>328332</v>
      </c>
      <c r="B42" s="55" t="s">
        <v>20516</v>
      </c>
      <c r="C42" s="55" t="s">
        <v>20515</v>
      </c>
      <c r="D42" s="55" t="s">
        <v>20514</v>
      </c>
      <c r="E42" s="55" t="s">
        <v>20513</v>
      </c>
      <c r="F42" s="55">
        <v>653</v>
      </c>
      <c r="G42" s="55"/>
      <c r="H42" s="55" t="s">
        <v>11327</v>
      </c>
      <c r="I42" s="55" t="s">
        <v>11326</v>
      </c>
      <c r="J42" s="55" t="s">
        <v>14</v>
      </c>
      <c r="K42" s="55">
        <v>57021500</v>
      </c>
      <c r="L42" s="55">
        <v>82</v>
      </c>
      <c r="M42" s="55">
        <v>21233800</v>
      </c>
      <c r="N42" s="55">
        <v>21233818</v>
      </c>
      <c r="O42" s="55" t="s">
        <v>20512</v>
      </c>
    </row>
    <row r="43" spans="1:15">
      <c r="A43" s="55">
        <v>306622</v>
      </c>
      <c r="B43" s="55" t="s">
        <v>20511</v>
      </c>
      <c r="C43" s="55" t="s">
        <v>20510</v>
      </c>
      <c r="D43" s="55" t="s">
        <v>20509</v>
      </c>
      <c r="E43" s="55" t="s">
        <v>20508</v>
      </c>
      <c r="F43" s="55">
        <v>132</v>
      </c>
      <c r="G43" s="55"/>
      <c r="H43" s="55" t="s">
        <v>14787</v>
      </c>
      <c r="I43" s="55" t="s">
        <v>11031</v>
      </c>
      <c r="J43" s="55" t="s">
        <v>20</v>
      </c>
      <c r="K43" s="55">
        <v>4013060</v>
      </c>
      <c r="L43" s="55">
        <v>21</v>
      </c>
      <c r="M43" s="55" t="s">
        <v>20495</v>
      </c>
      <c r="N43" s="55" t="s">
        <v>20494</v>
      </c>
      <c r="O43" s="55" t="s">
        <v>20507</v>
      </c>
    </row>
    <row r="44" spans="1:15" ht="30">
      <c r="A44" s="55">
        <v>326305</v>
      </c>
      <c r="B44" s="55" t="s">
        <v>20506</v>
      </c>
      <c r="C44" s="55" t="s">
        <v>20505</v>
      </c>
      <c r="D44" s="55" t="s">
        <v>20504</v>
      </c>
      <c r="E44" s="55" t="s">
        <v>20503</v>
      </c>
      <c r="F44" s="55">
        <v>332</v>
      </c>
      <c r="G44" s="55"/>
      <c r="H44" s="55" t="s">
        <v>20502</v>
      </c>
      <c r="I44" s="55" t="s">
        <v>11031</v>
      </c>
      <c r="J44" s="55" t="s">
        <v>20</v>
      </c>
      <c r="K44" s="55">
        <v>1438000</v>
      </c>
      <c r="L44" s="55">
        <v>21</v>
      </c>
      <c r="M44" s="55" t="s">
        <v>20501</v>
      </c>
      <c r="N44" s="55" t="s">
        <v>20494</v>
      </c>
      <c r="O44" s="55" t="s">
        <v>20493</v>
      </c>
    </row>
    <row r="45" spans="1:15" ht="30">
      <c r="A45" s="55">
        <v>412384</v>
      </c>
      <c r="B45" s="55" t="s">
        <v>20500</v>
      </c>
      <c r="C45" s="55" t="s">
        <v>20499</v>
      </c>
      <c r="D45" s="55" t="s">
        <v>20498</v>
      </c>
      <c r="E45" s="55" t="s">
        <v>16844</v>
      </c>
      <c r="F45" s="55">
        <v>119</v>
      </c>
      <c r="G45" s="55" t="s">
        <v>20497</v>
      </c>
      <c r="H45" s="55" t="s">
        <v>20496</v>
      </c>
      <c r="I45" s="55" t="s">
        <v>11543</v>
      </c>
      <c r="J45" s="55" t="s">
        <v>19</v>
      </c>
      <c r="K45" s="55">
        <v>25070350</v>
      </c>
      <c r="L45" s="55">
        <v>21</v>
      </c>
      <c r="M45" s="55" t="s">
        <v>20495</v>
      </c>
      <c r="N45" s="55" t="s">
        <v>20494</v>
      </c>
      <c r="O45" s="55" t="s">
        <v>20493</v>
      </c>
    </row>
    <row r="46" spans="1:15" ht="30">
      <c r="A46" s="55">
        <v>302872</v>
      </c>
      <c r="B46" s="55" t="s">
        <v>20492</v>
      </c>
      <c r="C46" s="55" t="s">
        <v>20491</v>
      </c>
      <c r="D46" s="55" t="s">
        <v>20491</v>
      </c>
      <c r="E46" s="55" t="s">
        <v>20490</v>
      </c>
      <c r="F46" s="55">
        <v>240</v>
      </c>
      <c r="G46" s="55" t="s">
        <v>20489</v>
      </c>
      <c r="H46" s="55" t="s">
        <v>16618</v>
      </c>
      <c r="I46" s="55" t="s">
        <v>11031</v>
      </c>
      <c r="J46" s="55" t="s">
        <v>20</v>
      </c>
      <c r="K46" s="55">
        <v>4571020</v>
      </c>
      <c r="L46" s="55">
        <v>11</v>
      </c>
      <c r="M46" s="55" t="s">
        <v>20488</v>
      </c>
      <c r="N46" s="55" t="s">
        <v>20487</v>
      </c>
      <c r="O46" s="55" t="s">
        <v>20486</v>
      </c>
    </row>
    <row r="47" spans="1:15" ht="30">
      <c r="A47" s="55">
        <v>415791</v>
      </c>
      <c r="B47" s="55" t="s">
        <v>20485</v>
      </c>
      <c r="C47" s="55" t="s">
        <v>20484</v>
      </c>
      <c r="D47" s="55" t="s">
        <v>20483</v>
      </c>
      <c r="E47" s="55" t="s">
        <v>20482</v>
      </c>
      <c r="F47" s="55">
        <v>468</v>
      </c>
      <c r="G47" s="55" t="s">
        <v>20481</v>
      </c>
      <c r="H47" s="55" t="s">
        <v>11017</v>
      </c>
      <c r="I47" s="55" t="s">
        <v>12744</v>
      </c>
      <c r="J47" s="55" t="s">
        <v>20</v>
      </c>
      <c r="K47" s="55">
        <v>14010100</v>
      </c>
      <c r="L47" s="55">
        <v>16</v>
      </c>
      <c r="M47" s="55">
        <v>39312056</v>
      </c>
      <c r="N47" s="55">
        <v>39312056</v>
      </c>
      <c r="O47" s="55" t="s">
        <v>20480</v>
      </c>
    </row>
    <row r="48" spans="1:15" ht="30">
      <c r="A48" s="55">
        <v>325465</v>
      </c>
      <c r="B48" s="55" t="s">
        <v>20479</v>
      </c>
      <c r="C48" s="55" t="s">
        <v>20478</v>
      </c>
      <c r="D48" s="55" t="s">
        <v>20478</v>
      </c>
      <c r="E48" s="55" t="s">
        <v>20477</v>
      </c>
      <c r="F48" s="55">
        <v>107</v>
      </c>
      <c r="G48" s="55"/>
      <c r="H48" s="55" t="s">
        <v>20476</v>
      </c>
      <c r="I48" s="55" t="s">
        <v>11198</v>
      </c>
      <c r="J48" s="55" t="s">
        <v>17</v>
      </c>
      <c r="K48" s="55">
        <v>37950000</v>
      </c>
      <c r="L48" s="55">
        <v>35</v>
      </c>
      <c r="M48" s="55">
        <v>35313600</v>
      </c>
      <c r="N48" s="55">
        <v>35313600</v>
      </c>
      <c r="O48" s="55" t="s">
        <v>20475</v>
      </c>
    </row>
    <row r="49" spans="1:15">
      <c r="A49" s="55">
        <v>322466</v>
      </c>
      <c r="B49" s="55" t="s">
        <v>20474</v>
      </c>
      <c r="C49" s="55" t="s">
        <v>20473</v>
      </c>
      <c r="D49" s="55" t="s">
        <v>20472</v>
      </c>
      <c r="E49" s="55" t="s">
        <v>20471</v>
      </c>
      <c r="F49" s="55">
        <v>510</v>
      </c>
      <c r="G49" s="55" t="s">
        <v>20470</v>
      </c>
      <c r="H49" s="55" t="s">
        <v>17781</v>
      </c>
      <c r="I49" s="55" t="s">
        <v>11031</v>
      </c>
      <c r="J49" s="55" t="s">
        <v>20</v>
      </c>
      <c r="K49" s="55">
        <v>5020000</v>
      </c>
      <c r="L49" s="55">
        <v>11</v>
      </c>
      <c r="M49" s="55">
        <v>38655270</v>
      </c>
      <c r="N49" s="55">
        <v>8299000</v>
      </c>
      <c r="O49" s="55" t="s">
        <v>20469</v>
      </c>
    </row>
    <row r="50" spans="1:15" ht="30">
      <c r="A50" s="55">
        <v>417980</v>
      </c>
      <c r="B50" s="55" t="s">
        <v>20468</v>
      </c>
      <c r="C50" s="55" t="s">
        <v>20467</v>
      </c>
      <c r="D50" s="55"/>
      <c r="E50" s="55" t="s">
        <v>20466</v>
      </c>
      <c r="F50" s="55">
        <v>161</v>
      </c>
      <c r="G50" s="55" t="s">
        <v>20465</v>
      </c>
      <c r="H50" s="55" t="s">
        <v>14779</v>
      </c>
      <c r="I50" s="55" t="s">
        <v>14226</v>
      </c>
      <c r="J50" s="55" t="s">
        <v>20</v>
      </c>
      <c r="K50" s="55">
        <v>6454000</v>
      </c>
      <c r="L50" s="55">
        <v>11</v>
      </c>
      <c r="M50" s="55">
        <v>47002600</v>
      </c>
      <c r="N50" s="55"/>
      <c r="O50" s="55"/>
    </row>
    <row r="51" spans="1:15" ht="30">
      <c r="A51" s="55">
        <v>400882</v>
      </c>
      <c r="B51" s="55" t="s">
        <v>20464</v>
      </c>
      <c r="C51" s="55" t="s">
        <v>20463</v>
      </c>
      <c r="D51" s="55" t="s">
        <v>20462</v>
      </c>
      <c r="E51" s="55" t="s">
        <v>20461</v>
      </c>
      <c r="F51" s="55">
        <v>1262</v>
      </c>
      <c r="G51" s="55"/>
      <c r="H51" s="55" t="s">
        <v>11017</v>
      </c>
      <c r="I51" s="55" t="s">
        <v>11610</v>
      </c>
      <c r="J51" s="55" t="s">
        <v>20</v>
      </c>
      <c r="K51" s="55">
        <v>14160620</v>
      </c>
      <c r="L51" s="55">
        <v>16</v>
      </c>
      <c r="M51" s="55">
        <v>39459143</v>
      </c>
      <c r="N51" s="55">
        <v>39459143</v>
      </c>
      <c r="O51" s="55" t="s">
        <v>20460</v>
      </c>
    </row>
    <row r="52" spans="1:15" ht="30">
      <c r="A52" s="55">
        <v>411124</v>
      </c>
      <c r="B52" s="55" t="s">
        <v>20459</v>
      </c>
      <c r="C52" s="55" t="s">
        <v>20458</v>
      </c>
      <c r="D52" s="55" t="s">
        <v>20457</v>
      </c>
      <c r="E52" s="55" t="s">
        <v>20456</v>
      </c>
      <c r="F52" s="55">
        <v>2444</v>
      </c>
      <c r="G52" s="55" t="s">
        <v>20455</v>
      </c>
      <c r="H52" s="55" t="s">
        <v>11224</v>
      </c>
      <c r="I52" s="55" t="s">
        <v>11031</v>
      </c>
      <c r="J52" s="55" t="s">
        <v>20</v>
      </c>
      <c r="K52" s="55">
        <v>1310300</v>
      </c>
      <c r="L52" s="55">
        <v>13</v>
      </c>
      <c r="M52" s="55">
        <v>21044040</v>
      </c>
      <c r="N52" s="55">
        <v>21044030</v>
      </c>
      <c r="O52" s="55" t="s">
        <v>20454</v>
      </c>
    </row>
    <row r="53" spans="1:15" ht="30">
      <c r="A53" s="55">
        <v>407097</v>
      </c>
      <c r="B53" s="55" t="s">
        <v>20453</v>
      </c>
      <c r="C53" s="55" t="s">
        <v>20452</v>
      </c>
      <c r="D53" s="55" t="s">
        <v>19918</v>
      </c>
      <c r="E53" s="55" t="s">
        <v>11133</v>
      </c>
      <c r="F53" s="55">
        <v>2870</v>
      </c>
      <c r="G53" s="55"/>
      <c r="H53" s="55" t="s">
        <v>20451</v>
      </c>
      <c r="I53" s="55" t="s">
        <v>11386</v>
      </c>
      <c r="J53" s="55" t="s">
        <v>20</v>
      </c>
      <c r="K53" s="55">
        <v>15020010</v>
      </c>
      <c r="L53" s="55">
        <v>17</v>
      </c>
      <c r="M53" s="55" t="s">
        <v>20450</v>
      </c>
      <c r="N53" s="55" t="s">
        <v>20450</v>
      </c>
      <c r="O53" s="55" t="s">
        <v>20449</v>
      </c>
    </row>
    <row r="54" spans="1:15" ht="30">
      <c r="A54" s="55">
        <v>406708</v>
      </c>
      <c r="B54" s="55" t="s">
        <v>20448</v>
      </c>
      <c r="C54" s="55" t="s">
        <v>20447</v>
      </c>
      <c r="D54" s="55" t="s">
        <v>20446</v>
      </c>
      <c r="E54" s="55" t="s">
        <v>20445</v>
      </c>
      <c r="F54" s="55">
        <v>790</v>
      </c>
      <c r="G54" s="55" t="s">
        <v>18679</v>
      </c>
      <c r="H54" s="55" t="s">
        <v>14511</v>
      </c>
      <c r="I54" s="55" t="s">
        <v>11802</v>
      </c>
      <c r="J54" s="55" t="s">
        <v>20</v>
      </c>
      <c r="K54" s="55">
        <v>13207070</v>
      </c>
      <c r="L54" s="55">
        <v>11</v>
      </c>
      <c r="M54" s="55">
        <v>45831234</v>
      </c>
      <c r="N54" s="55">
        <v>45831234</v>
      </c>
      <c r="O54" s="55" t="s">
        <v>20444</v>
      </c>
    </row>
    <row r="55" spans="1:15" ht="45">
      <c r="A55" s="55">
        <v>343129</v>
      </c>
      <c r="B55" s="55" t="s">
        <v>20443</v>
      </c>
      <c r="C55" s="55" t="s">
        <v>20442</v>
      </c>
      <c r="D55" s="55" t="s">
        <v>20441</v>
      </c>
      <c r="E55" s="55" t="s">
        <v>20440</v>
      </c>
      <c r="F55" s="55">
        <v>49</v>
      </c>
      <c r="G55" s="55"/>
      <c r="H55" s="55" t="s">
        <v>20439</v>
      </c>
      <c r="I55" s="55" t="s">
        <v>11284</v>
      </c>
      <c r="J55" s="55" t="s">
        <v>16</v>
      </c>
      <c r="K55" s="55">
        <v>40110170</v>
      </c>
      <c r="L55" s="55">
        <v>71</v>
      </c>
      <c r="M55" s="55" t="s">
        <v>20438</v>
      </c>
      <c r="N55" s="55">
        <v>32473381</v>
      </c>
      <c r="O55" s="55" t="s">
        <v>20437</v>
      </c>
    </row>
    <row r="56" spans="1:15" ht="30">
      <c r="A56" s="55">
        <v>418056</v>
      </c>
      <c r="B56" s="55" t="s">
        <v>20436</v>
      </c>
      <c r="C56" s="55" t="s">
        <v>20435</v>
      </c>
      <c r="D56" s="55"/>
      <c r="E56" s="55" t="s">
        <v>20434</v>
      </c>
      <c r="F56" s="55">
        <v>293</v>
      </c>
      <c r="G56" s="55" t="s">
        <v>20433</v>
      </c>
      <c r="H56" s="55" t="s">
        <v>11017</v>
      </c>
      <c r="I56" s="55" t="s">
        <v>11031</v>
      </c>
      <c r="J56" s="55" t="s">
        <v>20</v>
      </c>
      <c r="K56" s="55">
        <v>1009907</v>
      </c>
      <c r="L56" s="55">
        <v>11</v>
      </c>
      <c r="M56" s="55">
        <v>22447172</v>
      </c>
      <c r="N56" s="55">
        <v>22447172</v>
      </c>
      <c r="O56" s="55" t="s">
        <v>20432</v>
      </c>
    </row>
    <row r="57" spans="1:15" ht="30">
      <c r="A57" s="55">
        <v>415677</v>
      </c>
      <c r="B57" s="55" t="s">
        <v>20431</v>
      </c>
      <c r="C57" s="55" t="s">
        <v>20430</v>
      </c>
      <c r="D57" s="55" t="s">
        <v>20429</v>
      </c>
      <c r="E57" s="55" t="s">
        <v>20428</v>
      </c>
      <c r="F57" s="55">
        <v>411</v>
      </c>
      <c r="G57" s="55"/>
      <c r="H57" s="55" t="s">
        <v>11017</v>
      </c>
      <c r="I57" s="55" t="s">
        <v>11502</v>
      </c>
      <c r="J57" s="55" t="s">
        <v>12</v>
      </c>
      <c r="K57" s="55">
        <v>58013020</v>
      </c>
      <c r="L57" s="55">
        <v>83</v>
      </c>
      <c r="M57" s="55">
        <v>32417717</v>
      </c>
      <c r="N57" s="55" t="s">
        <v>20427</v>
      </c>
      <c r="O57" s="55" t="s">
        <v>20426</v>
      </c>
    </row>
    <row r="58" spans="1:15">
      <c r="A58" s="55">
        <v>416070</v>
      </c>
      <c r="B58" s="55" t="s">
        <v>20425</v>
      </c>
      <c r="C58" s="55" t="s">
        <v>20424</v>
      </c>
      <c r="D58" s="55" t="s">
        <v>20424</v>
      </c>
      <c r="E58" s="55" t="s">
        <v>20423</v>
      </c>
      <c r="F58" s="55">
        <v>1115</v>
      </c>
      <c r="G58" s="55"/>
      <c r="H58" s="55" t="s">
        <v>20422</v>
      </c>
      <c r="I58" s="55" t="s">
        <v>11025</v>
      </c>
      <c r="J58" s="55" t="s">
        <v>17</v>
      </c>
      <c r="K58" s="55">
        <v>30130915</v>
      </c>
      <c r="L58" s="55">
        <v>32</v>
      </c>
      <c r="M58" s="55" t="s">
        <v>20421</v>
      </c>
      <c r="N58" s="55"/>
      <c r="O58" s="55" t="s">
        <v>20420</v>
      </c>
    </row>
    <row r="59" spans="1:15" ht="30">
      <c r="A59" s="55">
        <v>342637</v>
      </c>
      <c r="B59" s="55" t="s">
        <v>20419</v>
      </c>
      <c r="C59" s="55" t="s">
        <v>20418</v>
      </c>
      <c r="D59" s="55" t="s">
        <v>20417</v>
      </c>
      <c r="E59" s="55" t="s">
        <v>20416</v>
      </c>
      <c r="F59" s="55">
        <v>6100</v>
      </c>
      <c r="G59" s="55" t="s">
        <v>20415</v>
      </c>
      <c r="H59" s="55" t="s">
        <v>19611</v>
      </c>
      <c r="I59" s="55" t="s">
        <v>11161</v>
      </c>
      <c r="J59" s="55" t="s">
        <v>18</v>
      </c>
      <c r="K59" s="55">
        <v>29163970</v>
      </c>
      <c r="L59" s="55">
        <v>27</v>
      </c>
      <c r="M59" s="55" t="s">
        <v>20414</v>
      </c>
      <c r="N59" s="55" t="s">
        <v>20413</v>
      </c>
      <c r="O59" s="55" t="s">
        <v>20412</v>
      </c>
    </row>
    <row r="60" spans="1:15">
      <c r="A60" s="55">
        <v>352152</v>
      </c>
      <c r="B60" s="55" t="s">
        <v>20411</v>
      </c>
      <c r="C60" s="55" t="s">
        <v>20410</v>
      </c>
      <c r="D60" s="55" t="s">
        <v>20409</v>
      </c>
      <c r="E60" s="55" t="s">
        <v>11635</v>
      </c>
      <c r="F60" s="55">
        <v>1291</v>
      </c>
      <c r="G60" s="55" t="s">
        <v>20408</v>
      </c>
      <c r="H60" s="55" t="s">
        <v>20407</v>
      </c>
      <c r="I60" s="55" t="s">
        <v>11031</v>
      </c>
      <c r="J60" s="55" t="s">
        <v>20</v>
      </c>
      <c r="K60" s="55">
        <v>4040031</v>
      </c>
      <c r="L60" s="55">
        <v>11</v>
      </c>
      <c r="M60" s="55" t="s">
        <v>20406</v>
      </c>
      <c r="N60" s="55" t="s">
        <v>20405</v>
      </c>
      <c r="O60" s="55" t="s">
        <v>20404</v>
      </c>
    </row>
    <row r="61" spans="1:15" ht="30">
      <c r="A61" s="55">
        <v>417777</v>
      </c>
      <c r="B61" s="55" t="s">
        <v>20403</v>
      </c>
      <c r="C61" s="55" t="s">
        <v>20402</v>
      </c>
      <c r="D61" s="55"/>
      <c r="E61" s="55" t="s">
        <v>14835</v>
      </c>
      <c r="F61" s="55">
        <v>446</v>
      </c>
      <c r="G61" s="55" t="s">
        <v>20401</v>
      </c>
      <c r="H61" s="55" t="s">
        <v>11017</v>
      </c>
      <c r="I61" s="55" t="s">
        <v>11039</v>
      </c>
      <c r="J61" s="55" t="s">
        <v>19</v>
      </c>
      <c r="K61" s="55">
        <v>20071197</v>
      </c>
      <c r="L61" s="55">
        <v>21</v>
      </c>
      <c r="M61" s="55" t="s">
        <v>20400</v>
      </c>
      <c r="N61" s="55"/>
      <c r="O61" s="55" t="s">
        <v>20399</v>
      </c>
    </row>
    <row r="62" spans="1:15" ht="30">
      <c r="A62" s="55">
        <v>409006</v>
      </c>
      <c r="B62" s="55" t="s">
        <v>20398</v>
      </c>
      <c r="C62" s="55" t="s">
        <v>20397</v>
      </c>
      <c r="D62" s="55" t="s">
        <v>20397</v>
      </c>
      <c r="E62" s="55" t="s">
        <v>20396</v>
      </c>
      <c r="F62" s="55">
        <v>11</v>
      </c>
      <c r="G62" s="55"/>
      <c r="H62" s="55" t="s">
        <v>14252</v>
      </c>
      <c r="I62" s="55" t="s">
        <v>11284</v>
      </c>
      <c r="J62" s="55" t="s">
        <v>16</v>
      </c>
      <c r="K62" s="55">
        <v>41810650</v>
      </c>
      <c r="L62" s="55">
        <v>71</v>
      </c>
      <c r="M62" s="55">
        <v>3510771</v>
      </c>
      <c r="N62" s="55">
        <v>3539145</v>
      </c>
      <c r="O62" s="55" t="s">
        <v>20395</v>
      </c>
    </row>
    <row r="63" spans="1:15">
      <c r="A63" s="55">
        <v>411264</v>
      </c>
      <c r="B63" s="55" t="s">
        <v>20394</v>
      </c>
      <c r="C63" s="55" t="s">
        <v>20393</v>
      </c>
      <c r="D63" s="55" t="s">
        <v>20392</v>
      </c>
      <c r="E63" s="55" t="s">
        <v>20391</v>
      </c>
      <c r="F63" s="55">
        <v>644</v>
      </c>
      <c r="G63" s="55" t="s">
        <v>11243</v>
      </c>
      <c r="H63" s="55" t="s">
        <v>11320</v>
      </c>
      <c r="I63" s="55" t="s">
        <v>11103</v>
      </c>
      <c r="J63" s="55" t="s">
        <v>11</v>
      </c>
      <c r="K63" s="55">
        <v>59020120</v>
      </c>
      <c r="L63" s="55">
        <v>84</v>
      </c>
      <c r="M63" s="55" t="s">
        <v>20390</v>
      </c>
      <c r="N63" s="55" t="s">
        <v>20389</v>
      </c>
      <c r="O63" s="55" t="s">
        <v>20388</v>
      </c>
    </row>
    <row r="64" spans="1:15">
      <c r="A64" s="55">
        <v>417963</v>
      </c>
      <c r="B64" s="55" t="s">
        <v>20387</v>
      </c>
      <c r="C64" s="55" t="s">
        <v>20386</v>
      </c>
      <c r="D64" s="55" t="s">
        <v>20385</v>
      </c>
      <c r="E64" s="55" t="s">
        <v>17776</v>
      </c>
      <c r="F64" s="55">
        <v>40</v>
      </c>
      <c r="G64" s="55">
        <v>702</v>
      </c>
      <c r="H64" s="55" t="s">
        <v>11017</v>
      </c>
      <c r="I64" s="55" t="s">
        <v>11039</v>
      </c>
      <c r="J64" s="55" t="s">
        <v>19</v>
      </c>
      <c r="K64" s="55">
        <v>20021180</v>
      </c>
      <c r="L64" s="55">
        <v>21</v>
      </c>
      <c r="M64" s="55">
        <v>21029786</v>
      </c>
      <c r="N64" s="55"/>
      <c r="O64" s="55"/>
    </row>
    <row r="65" spans="1:15" ht="30">
      <c r="A65" s="55">
        <v>301906</v>
      </c>
      <c r="B65" s="55" t="s">
        <v>20384</v>
      </c>
      <c r="C65" s="55" t="s">
        <v>20383</v>
      </c>
      <c r="D65" s="55" t="s">
        <v>20382</v>
      </c>
      <c r="E65" s="55" t="s">
        <v>20381</v>
      </c>
      <c r="F65" s="55">
        <v>195</v>
      </c>
      <c r="G65" s="55"/>
      <c r="H65" s="55" t="s">
        <v>11017</v>
      </c>
      <c r="I65" s="55" t="s">
        <v>13177</v>
      </c>
      <c r="J65" s="55" t="s">
        <v>17</v>
      </c>
      <c r="K65" s="55">
        <v>36500000</v>
      </c>
      <c r="L65" s="55">
        <v>32</v>
      </c>
      <c r="M65" s="55">
        <v>35314270</v>
      </c>
      <c r="N65" s="55">
        <v>35314270</v>
      </c>
      <c r="O65" s="55" t="s">
        <v>20380</v>
      </c>
    </row>
    <row r="66" spans="1:15">
      <c r="A66" s="55">
        <v>401846</v>
      </c>
      <c r="B66" s="55" t="s">
        <v>20379</v>
      </c>
      <c r="C66" s="55" t="s">
        <v>20378</v>
      </c>
      <c r="D66" s="55" t="s">
        <v>20377</v>
      </c>
      <c r="E66" s="55" t="s">
        <v>20376</v>
      </c>
      <c r="F66" s="55">
        <v>681</v>
      </c>
      <c r="G66" s="55"/>
      <c r="H66" s="55" t="s">
        <v>11017</v>
      </c>
      <c r="I66" s="55" t="s">
        <v>11263</v>
      </c>
      <c r="J66" s="55" t="s">
        <v>20</v>
      </c>
      <c r="K66" s="55">
        <v>13015120</v>
      </c>
      <c r="L66" s="55">
        <v>19</v>
      </c>
      <c r="M66" s="55">
        <v>37312800</v>
      </c>
      <c r="N66" s="55">
        <v>32324500</v>
      </c>
      <c r="O66" s="55" t="s">
        <v>20375</v>
      </c>
    </row>
    <row r="67" spans="1:15" ht="30">
      <c r="A67" s="55">
        <v>310301</v>
      </c>
      <c r="B67" s="55" t="s">
        <v>20374</v>
      </c>
      <c r="C67" s="55" t="s">
        <v>20373</v>
      </c>
      <c r="D67" s="55" t="s">
        <v>20373</v>
      </c>
      <c r="E67" s="55" t="s">
        <v>19220</v>
      </c>
      <c r="F67" s="55">
        <v>441</v>
      </c>
      <c r="G67" s="55" t="s">
        <v>20372</v>
      </c>
      <c r="H67" s="55" t="s">
        <v>18797</v>
      </c>
      <c r="I67" s="55" t="s">
        <v>11081</v>
      </c>
      <c r="J67" s="55" t="s">
        <v>21</v>
      </c>
      <c r="K67" s="55">
        <v>80250070</v>
      </c>
      <c r="L67" s="55">
        <v>41</v>
      </c>
      <c r="M67" s="55">
        <v>32331943</v>
      </c>
      <c r="N67" s="55">
        <v>32331943</v>
      </c>
      <c r="O67" s="55" t="s">
        <v>20371</v>
      </c>
    </row>
    <row r="68" spans="1:15" ht="30">
      <c r="A68" s="55">
        <v>417769</v>
      </c>
      <c r="B68" s="55" t="s">
        <v>20370</v>
      </c>
      <c r="C68" s="55" t="s">
        <v>20369</v>
      </c>
      <c r="D68" s="55" t="s">
        <v>20368</v>
      </c>
      <c r="E68" s="55" t="s">
        <v>20367</v>
      </c>
      <c r="F68" s="55">
        <v>190</v>
      </c>
      <c r="G68" s="55" t="s">
        <v>20366</v>
      </c>
      <c r="H68" s="55" t="s">
        <v>19501</v>
      </c>
      <c r="I68" s="55" t="s">
        <v>11284</v>
      </c>
      <c r="J68" s="55" t="s">
        <v>16</v>
      </c>
      <c r="K68" s="55">
        <v>40279435</v>
      </c>
      <c r="L68" s="55">
        <v>71</v>
      </c>
      <c r="M68" s="55">
        <v>34536200</v>
      </c>
      <c r="N68" s="55"/>
      <c r="O68" s="55" t="s">
        <v>20365</v>
      </c>
    </row>
    <row r="69" spans="1:15" ht="30">
      <c r="A69" s="55">
        <v>325236</v>
      </c>
      <c r="B69" s="55" t="s">
        <v>20364</v>
      </c>
      <c r="C69" s="55" t="s">
        <v>20363</v>
      </c>
      <c r="D69" s="55" t="s">
        <v>20362</v>
      </c>
      <c r="E69" s="55" t="s">
        <v>20361</v>
      </c>
      <c r="F69" s="55">
        <v>48</v>
      </c>
      <c r="G69" s="55"/>
      <c r="H69" s="55" t="s">
        <v>16275</v>
      </c>
      <c r="I69" s="55" t="s">
        <v>11031</v>
      </c>
      <c r="J69" s="55" t="s">
        <v>20</v>
      </c>
      <c r="K69" s="55">
        <v>8010180</v>
      </c>
      <c r="L69" s="55"/>
      <c r="M69" s="55"/>
      <c r="N69" s="55"/>
      <c r="O69" s="55" t="s">
        <v>20360</v>
      </c>
    </row>
    <row r="70" spans="1:15" ht="30">
      <c r="A70" s="55">
        <v>323811</v>
      </c>
      <c r="B70" s="55" t="s">
        <v>20359</v>
      </c>
      <c r="C70" s="55" t="s">
        <v>20358</v>
      </c>
      <c r="D70" s="55" t="s">
        <v>20357</v>
      </c>
      <c r="E70" s="55" t="s">
        <v>14032</v>
      </c>
      <c r="F70" s="55">
        <v>445</v>
      </c>
      <c r="G70" s="55"/>
      <c r="H70" s="55" t="s">
        <v>11017</v>
      </c>
      <c r="I70" s="55" t="s">
        <v>11782</v>
      </c>
      <c r="J70" s="55" t="s">
        <v>20</v>
      </c>
      <c r="K70" s="55">
        <v>16400047</v>
      </c>
      <c r="L70" s="55">
        <v>14</v>
      </c>
      <c r="M70" s="55">
        <v>35334500</v>
      </c>
      <c r="N70" s="55" t="s">
        <v>20356</v>
      </c>
      <c r="O70" s="55" t="s">
        <v>20355</v>
      </c>
    </row>
    <row r="71" spans="1:15" ht="30">
      <c r="A71" s="55">
        <v>415847</v>
      </c>
      <c r="B71" s="55" t="s">
        <v>20354</v>
      </c>
      <c r="C71" s="55" t="s">
        <v>20353</v>
      </c>
      <c r="D71" s="55" t="s">
        <v>20352</v>
      </c>
      <c r="E71" s="55" t="s">
        <v>20351</v>
      </c>
      <c r="F71" s="55">
        <v>1399</v>
      </c>
      <c r="G71" s="55"/>
      <c r="H71" s="55" t="s">
        <v>20350</v>
      </c>
      <c r="I71" s="55" t="s">
        <v>11561</v>
      </c>
      <c r="J71" s="55" t="s">
        <v>9</v>
      </c>
      <c r="K71" s="55">
        <v>64049110</v>
      </c>
      <c r="L71" s="55">
        <v>86</v>
      </c>
      <c r="M71" s="55">
        <v>31316131</v>
      </c>
      <c r="N71" s="55">
        <v>31316128</v>
      </c>
      <c r="O71" s="55" t="s">
        <v>20349</v>
      </c>
    </row>
    <row r="72" spans="1:15" ht="30">
      <c r="A72" s="55">
        <v>365297</v>
      </c>
      <c r="B72" s="55" t="s">
        <v>20348</v>
      </c>
      <c r="C72" s="55" t="s">
        <v>20347</v>
      </c>
      <c r="D72" s="55" t="s">
        <v>20346</v>
      </c>
      <c r="E72" s="55" t="s">
        <v>20345</v>
      </c>
      <c r="F72" s="55">
        <v>28</v>
      </c>
      <c r="G72" s="55" t="s">
        <v>20344</v>
      </c>
      <c r="H72" s="55" t="s">
        <v>20343</v>
      </c>
      <c r="I72" s="55" t="s">
        <v>11640</v>
      </c>
      <c r="J72" s="55" t="s">
        <v>8</v>
      </c>
      <c r="K72" s="55">
        <v>65070650</v>
      </c>
      <c r="L72" s="55">
        <v>98</v>
      </c>
      <c r="M72" s="55" t="s">
        <v>20342</v>
      </c>
      <c r="N72" s="55">
        <v>32355308</v>
      </c>
      <c r="O72" s="55" t="s">
        <v>20341</v>
      </c>
    </row>
    <row r="73" spans="1:15" ht="30">
      <c r="A73" s="55">
        <v>414557</v>
      </c>
      <c r="B73" s="55" t="s">
        <v>20340</v>
      </c>
      <c r="C73" s="55" t="s">
        <v>20339</v>
      </c>
      <c r="D73" s="55" t="s">
        <v>20338</v>
      </c>
      <c r="E73" s="55" t="s">
        <v>20337</v>
      </c>
      <c r="F73" s="55">
        <v>88</v>
      </c>
      <c r="G73" s="55" t="s">
        <v>17016</v>
      </c>
      <c r="H73" s="55" t="s">
        <v>12354</v>
      </c>
      <c r="I73" s="55" t="s">
        <v>11284</v>
      </c>
      <c r="J73" s="55" t="s">
        <v>16</v>
      </c>
      <c r="K73" s="55">
        <v>41920260</v>
      </c>
      <c r="L73" s="55">
        <v>71</v>
      </c>
      <c r="M73" s="55">
        <v>34832700</v>
      </c>
      <c r="N73" s="55">
        <v>34832717</v>
      </c>
      <c r="O73" s="55" t="s">
        <v>19839</v>
      </c>
    </row>
    <row r="74" spans="1:15" ht="30">
      <c r="A74" s="55">
        <v>382540</v>
      </c>
      <c r="B74" s="55" t="s">
        <v>20336</v>
      </c>
      <c r="C74" s="55" t="s">
        <v>20335</v>
      </c>
      <c r="D74" s="55" t="s">
        <v>20334</v>
      </c>
      <c r="E74" s="55" t="s">
        <v>20077</v>
      </c>
      <c r="F74" s="55">
        <v>117</v>
      </c>
      <c r="G74" s="55" t="s">
        <v>20333</v>
      </c>
      <c r="H74" s="55" t="s">
        <v>11017</v>
      </c>
      <c r="I74" s="55" t="s">
        <v>11039</v>
      </c>
      <c r="J74" s="55" t="s">
        <v>19</v>
      </c>
      <c r="K74" s="55">
        <v>20034900</v>
      </c>
      <c r="L74" s="55">
        <v>21</v>
      </c>
      <c r="M74" s="55">
        <v>31473242</v>
      </c>
      <c r="N74" s="55">
        <v>25320563</v>
      </c>
      <c r="O74" s="55" t="s">
        <v>20332</v>
      </c>
    </row>
    <row r="75" spans="1:15" ht="30">
      <c r="A75" s="55">
        <v>317632</v>
      </c>
      <c r="B75" s="55" t="s">
        <v>20331</v>
      </c>
      <c r="C75" s="55" t="s">
        <v>20330</v>
      </c>
      <c r="D75" s="55" t="s">
        <v>20329</v>
      </c>
      <c r="E75" s="55" t="s">
        <v>12568</v>
      </c>
      <c r="F75" s="55">
        <v>4843</v>
      </c>
      <c r="G75" s="55"/>
      <c r="H75" s="55" t="s">
        <v>13765</v>
      </c>
      <c r="I75" s="55" t="s">
        <v>11031</v>
      </c>
      <c r="J75" s="55" t="s">
        <v>20</v>
      </c>
      <c r="K75" s="55">
        <v>1401002</v>
      </c>
      <c r="L75" s="55">
        <v>11</v>
      </c>
      <c r="M75" s="55">
        <v>38868800</v>
      </c>
      <c r="N75" s="55">
        <v>38868886</v>
      </c>
      <c r="O75" s="55" t="s">
        <v>20328</v>
      </c>
    </row>
    <row r="76" spans="1:15" ht="30">
      <c r="A76" s="55">
        <v>406554</v>
      </c>
      <c r="B76" s="55" t="s">
        <v>20327</v>
      </c>
      <c r="C76" s="55" t="s">
        <v>20326</v>
      </c>
      <c r="D76" s="55" t="s">
        <v>20325</v>
      </c>
      <c r="E76" s="55" t="s">
        <v>20324</v>
      </c>
      <c r="F76" s="55">
        <v>400</v>
      </c>
      <c r="G76" s="55"/>
      <c r="H76" s="55" t="s">
        <v>20323</v>
      </c>
      <c r="I76" s="55" t="s">
        <v>20322</v>
      </c>
      <c r="J76" s="55" t="s">
        <v>5</v>
      </c>
      <c r="K76" s="55">
        <v>67110000</v>
      </c>
      <c r="L76" s="55">
        <v>91</v>
      </c>
      <c r="M76" s="55">
        <v>32144500</v>
      </c>
      <c r="N76" s="55">
        <v>32451585</v>
      </c>
      <c r="O76" s="55" t="s">
        <v>20321</v>
      </c>
    </row>
    <row r="77" spans="1:15" ht="30">
      <c r="A77" s="55">
        <v>411752</v>
      </c>
      <c r="B77" s="55" t="s">
        <v>20320</v>
      </c>
      <c r="C77" s="55" t="s">
        <v>20319</v>
      </c>
      <c r="D77" s="55" t="s">
        <v>20318</v>
      </c>
      <c r="E77" s="55" t="s">
        <v>20317</v>
      </c>
      <c r="F77" s="55">
        <v>72</v>
      </c>
      <c r="G77" s="55"/>
      <c r="H77" s="55" t="s">
        <v>11190</v>
      </c>
      <c r="I77" s="55" t="s">
        <v>11031</v>
      </c>
      <c r="J77" s="55" t="s">
        <v>20</v>
      </c>
      <c r="K77" s="55">
        <v>1540020</v>
      </c>
      <c r="L77" s="55">
        <v>11</v>
      </c>
      <c r="M77" s="55">
        <v>33885000</v>
      </c>
      <c r="N77" s="55" t="s">
        <v>20316</v>
      </c>
      <c r="O77" s="55" t="s">
        <v>20315</v>
      </c>
    </row>
    <row r="78" spans="1:15" ht="45">
      <c r="A78" s="55">
        <v>416304</v>
      </c>
      <c r="B78" s="55" t="s">
        <v>20314</v>
      </c>
      <c r="C78" s="55" t="s">
        <v>20313</v>
      </c>
      <c r="D78" s="55" t="s">
        <v>20312</v>
      </c>
      <c r="E78" s="55" t="s">
        <v>20311</v>
      </c>
      <c r="F78" s="55">
        <v>558</v>
      </c>
      <c r="G78" s="55"/>
      <c r="H78" s="55" t="s">
        <v>15263</v>
      </c>
      <c r="I78" s="55" t="s">
        <v>11263</v>
      </c>
      <c r="J78" s="55" t="s">
        <v>20</v>
      </c>
      <c r="K78" s="55">
        <v>13020110</v>
      </c>
      <c r="L78" s="55">
        <v>19</v>
      </c>
      <c r="M78" s="55">
        <v>38332436</v>
      </c>
      <c r="N78" s="55">
        <v>38727648</v>
      </c>
      <c r="O78" s="55" t="s">
        <v>20310</v>
      </c>
    </row>
    <row r="79" spans="1:15" ht="30">
      <c r="A79" s="55">
        <v>340146</v>
      </c>
      <c r="B79" s="55" t="s">
        <v>20309</v>
      </c>
      <c r="C79" s="55" t="s">
        <v>20308</v>
      </c>
      <c r="D79" s="55" t="s">
        <v>20307</v>
      </c>
      <c r="E79" s="55" t="s">
        <v>20306</v>
      </c>
      <c r="F79" s="55">
        <v>22</v>
      </c>
      <c r="G79" s="55"/>
      <c r="H79" s="55" t="s">
        <v>20305</v>
      </c>
      <c r="I79" s="55" t="s">
        <v>11031</v>
      </c>
      <c r="J79" s="55" t="s">
        <v>20</v>
      </c>
      <c r="K79" s="55">
        <v>1017901</v>
      </c>
      <c r="L79" s="55">
        <v>11</v>
      </c>
      <c r="M79" s="55">
        <v>32933800</v>
      </c>
      <c r="N79" s="55">
        <v>31078546</v>
      </c>
      <c r="O79" s="55" t="s">
        <v>20304</v>
      </c>
    </row>
    <row r="80" spans="1:15" ht="30">
      <c r="A80" s="55">
        <v>321826</v>
      </c>
      <c r="B80" s="55" t="s">
        <v>20303</v>
      </c>
      <c r="C80" s="55" t="s">
        <v>20302</v>
      </c>
      <c r="D80" s="55" t="s">
        <v>20301</v>
      </c>
      <c r="E80" s="55" t="s">
        <v>20300</v>
      </c>
      <c r="F80" s="55" t="s">
        <v>14695</v>
      </c>
      <c r="G80" s="55"/>
      <c r="H80" s="55" t="s">
        <v>11017</v>
      </c>
      <c r="I80" s="55" t="s">
        <v>20299</v>
      </c>
      <c r="J80" s="55" t="s">
        <v>22</v>
      </c>
      <c r="K80" s="55">
        <v>88600000</v>
      </c>
      <c r="L80" s="55">
        <v>49</v>
      </c>
      <c r="M80" s="55" t="s">
        <v>20298</v>
      </c>
      <c r="N80" s="55">
        <v>2330011</v>
      </c>
      <c r="O80" s="55" t="s">
        <v>20297</v>
      </c>
    </row>
    <row r="81" spans="1:15">
      <c r="A81" s="55">
        <v>322326</v>
      </c>
      <c r="B81" s="55" t="s">
        <v>20296</v>
      </c>
      <c r="C81" s="55" t="s">
        <v>20295</v>
      </c>
      <c r="D81" s="55" t="s">
        <v>20294</v>
      </c>
      <c r="E81" s="55" t="s">
        <v>20293</v>
      </c>
      <c r="F81" s="55">
        <v>200</v>
      </c>
      <c r="G81" s="55"/>
      <c r="H81" s="55" t="s">
        <v>20292</v>
      </c>
      <c r="I81" s="55" t="s">
        <v>13177</v>
      </c>
      <c r="J81" s="55" t="s">
        <v>17</v>
      </c>
      <c r="K81" s="55">
        <v>36500000</v>
      </c>
      <c r="L81" s="55">
        <v>32</v>
      </c>
      <c r="M81" s="55">
        <v>35391034</v>
      </c>
      <c r="N81" s="55">
        <v>35391050</v>
      </c>
      <c r="O81" s="55" t="s">
        <v>20291</v>
      </c>
    </row>
    <row r="82" spans="1:15" ht="30">
      <c r="A82" s="55">
        <v>304131</v>
      </c>
      <c r="B82" s="55" t="s">
        <v>20290</v>
      </c>
      <c r="C82" s="55" t="s">
        <v>20289</v>
      </c>
      <c r="D82" s="55" t="s">
        <v>20288</v>
      </c>
      <c r="E82" s="55" t="s">
        <v>19314</v>
      </c>
      <c r="F82" s="55">
        <v>707</v>
      </c>
      <c r="G82" s="55" t="s">
        <v>20287</v>
      </c>
      <c r="H82" s="55" t="s">
        <v>11017</v>
      </c>
      <c r="I82" s="55" t="s">
        <v>11263</v>
      </c>
      <c r="J82" s="55" t="s">
        <v>20</v>
      </c>
      <c r="K82" s="55">
        <v>13015926</v>
      </c>
      <c r="L82" s="55">
        <v>19</v>
      </c>
      <c r="M82" s="55" t="s">
        <v>20286</v>
      </c>
      <c r="N82" s="55"/>
      <c r="O82" s="55" t="s">
        <v>20285</v>
      </c>
    </row>
    <row r="83" spans="1:15" ht="30">
      <c r="A83" s="55">
        <v>306428</v>
      </c>
      <c r="B83" s="55" t="s">
        <v>20284</v>
      </c>
      <c r="C83" s="55" t="s">
        <v>20283</v>
      </c>
      <c r="D83" s="55" t="s">
        <v>15077</v>
      </c>
      <c r="E83" s="55" t="s">
        <v>20282</v>
      </c>
      <c r="F83" s="55">
        <v>88</v>
      </c>
      <c r="G83" s="55"/>
      <c r="H83" s="55" t="s">
        <v>11017</v>
      </c>
      <c r="I83" s="55" t="s">
        <v>11880</v>
      </c>
      <c r="J83" s="55" t="s">
        <v>24</v>
      </c>
      <c r="K83" s="55">
        <v>79002924</v>
      </c>
      <c r="L83" s="55">
        <v>67</v>
      </c>
      <c r="M83" s="55">
        <v>33224183</v>
      </c>
      <c r="N83" s="55">
        <v>33214020</v>
      </c>
      <c r="O83" s="55" t="s">
        <v>20281</v>
      </c>
    </row>
    <row r="84" spans="1:15" ht="45">
      <c r="A84" s="55">
        <v>314668</v>
      </c>
      <c r="B84" s="55" t="s">
        <v>20280</v>
      </c>
      <c r="C84" s="55" t="s">
        <v>20279</v>
      </c>
      <c r="D84" s="55" t="s">
        <v>20278</v>
      </c>
      <c r="E84" s="55" t="s">
        <v>20277</v>
      </c>
      <c r="F84" s="55">
        <v>831</v>
      </c>
      <c r="G84" s="55"/>
      <c r="H84" s="55" t="s">
        <v>11154</v>
      </c>
      <c r="I84" s="55" t="s">
        <v>11025</v>
      </c>
      <c r="J84" s="55" t="s">
        <v>17</v>
      </c>
      <c r="K84" s="55">
        <v>30150281</v>
      </c>
      <c r="L84" s="55">
        <v>31</v>
      </c>
      <c r="M84" s="55">
        <v>32484300</v>
      </c>
      <c r="N84" s="55">
        <v>32484377</v>
      </c>
      <c r="O84" s="55" t="s">
        <v>20276</v>
      </c>
    </row>
    <row r="85" spans="1:15" ht="30">
      <c r="A85" s="55">
        <v>338915</v>
      </c>
      <c r="B85" s="55" t="s">
        <v>20275</v>
      </c>
      <c r="C85" s="55" t="s">
        <v>20274</v>
      </c>
      <c r="D85" s="55" t="s">
        <v>20273</v>
      </c>
      <c r="E85" s="55" t="s">
        <v>11226</v>
      </c>
      <c r="F85" s="55">
        <v>2608</v>
      </c>
      <c r="G85" s="55"/>
      <c r="H85" s="55" t="s">
        <v>13765</v>
      </c>
      <c r="I85" s="55" t="s">
        <v>11031</v>
      </c>
      <c r="J85" s="55" t="s">
        <v>20</v>
      </c>
      <c r="K85" s="55">
        <v>1402000</v>
      </c>
      <c r="L85" s="55">
        <v>11</v>
      </c>
      <c r="M85" s="55">
        <v>32816640</v>
      </c>
      <c r="N85" s="55">
        <v>32816664</v>
      </c>
      <c r="O85" s="55" t="s">
        <v>20272</v>
      </c>
    </row>
    <row r="86" spans="1:15" ht="30">
      <c r="A86" s="55">
        <v>369934</v>
      </c>
      <c r="B86" s="55" t="s">
        <v>20271</v>
      </c>
      <c r="C86" s="55" t="s">
        <v>20270</v>
      </c>
      <c r="D86" s="55" t="s">
        <v>20269</v>
      </c>
      <c r="E86" s="55" t="s">
        <v>20268</v>
      </c>
      <c r="F86" s="55">
        <v>50</v>
      </c>
      <c r="G86" s="55"/>
      <c r="H86" s="55" t="s">
        <v>20267</v>
      </c>
      <c r="I86" s="55" t="s">
        <v>16764</v>
      </c>
      <c r="J86" s="55" t="s">
        <v>17</v>
      </c>
      <c r="K86" s="55">
        <v>32017250</v>
      </c>
      <c r="L86" s="55">
        <v>31</v>
      </c>
      <c r="M86" s="55">
        <v>33982045</v>
      </c>
      <c r="N86" s="55">
        <v>33982045</v>
      </c>
      <c r="O86" s="55" t="s">
        <v>20266</v>
      </c>
    </row>
    <row r="87" spans="1:15">
      <c r="A87" s="55">
        <v>415049</v>
      </c>
      <c r="B87" s="55" t="s">
        <v>20265</v>
      </c>
      <c r="C87" s="55" t="s">
        <v>20264</v>
      </c>
      <c r="D87" s="55" t="s">
        <v>20264</v>
      </c>
      <c r="E87" s="55" t="s">
        <v>20263</v>
      </c>
      <c r="F87" s="55">
        <v>28</v>
      </c>
      <c r="G87" s="55"/>
      <c r="H87" s="55" t="s">
        <v>11017</v>
      </c>
      <c r="I87" s="55" t="s">
        <v>13708</v>
      </c>
      <c r="J87" s="55" t="s">
        <v>20</v>
      </c>
      <c r="K87" s="55">
        <v>12701320</v>
      </c>
      <c r="L87" s="55">
        <v>12</v>
      </c>
      <c r="M87" s="55" t="s">
        <v>20262</v>
      </c>
      <c r="N87" s="55" t="s">
        <v>20261</v>
      </c>
      <c r="O87" s="55" t="s">
        <v>20260</v>
      </c>
    </row>
    <row r="88" spans="1:15" ht="45">
      <c r="A88" s="55">
        <v>413941</v>
      </c>
      <c r="B88" s="55" t="s">
        <v>20259</v>
      </c>
      <c r="C88" s="55" t="s">
        <v>20258</v>
      </c>
      <c r="D88" s="55" t="s">
        <v>20257</v>
      </c>
      <c r="E88" s="55" t="s">
        <v>13688</v>
      </c>
      <c r="F88" s="55">
        <v>440</v>
      </c>
      <c r="G88" s="55"/>
      <c r="H88" s="55" t="s">
        <v>20256</v>
      </c>
      <c r="I88" s="55" t="s">
        <v>11103</v>
      </c>
      <c r="J88" s="55" t="s">
        <v>11</v>
      </c>
      <c r="K88" s="55">
        <v>59025500</v>
      </c>
      <c r="L88" s="55">
        <v>84</v>
      </c>
      <c r="M88" s="55">
        <v>32122256</v>
      </c>
      <c r="N88" s="55">
        <v>32111504</v>
      </c>
      <c r="O88" s="55" t="s">
        <v>20255</v>
      </c>
    </row>
    <row r="89" spans="1:15" ht="60">
      <c r="A89" s="55">
        <v>417858</v>
      </c>
      <c r="B89" s="55" t="s">
        <v>20254</v>
      </c>
      <c r="C89" s="55" t="s">
        <v>20253</v>
      </c>
      <c r="D89" s="55"/>
      <c r="E89" s="55" t="s">
        <v>18921</v>
      </c>
      <c r="F89" s="55">
        <v>21</v>
      </c>
      <c r="G89" s="55" t="s">
        <v>20252</v>
      </c>
      <c r="H89" s="55" t="s">
        <v>11017</v>
      </c>
      <c r="I89" s="55" t="s">
        <v>11039</v>
      </c>
      <c r="J89" s="55" t="s">
        <v>19</v>
      </c>
      <c r="K89" s="55">
        <v>20010000</v>
      </c>
      <c r="L89" s="55">
        <v>21</v>
      </c>
      <c r="M89" s="55">
        <v>35530878</v>
      </c>
      <c r="N89" s="55"/>
      <c r="O89" s="55"/>
    </row>
    <row r="90" spans="1:15">
      <c r="A90" s="55">
        <v>412457</v>
      </c>
      <c r="B90" s="55" t="s">
        <v>20251</v>
      </c>
      <c r="C90" s="55" t="s">
        <v>20250</v>
      </c>
      <c r="D90" s="55" t="s">
        <v>20249</v>
      </c>
      <c r="E90" s="55" t="s">
        <v>20248</v>
      </c>
      <c r="F90" s="55">
        <v>27</v>
      </c>
      <c r="G90" s="55"/>
      <c r="H90" s="55" t="s">
        <v>11017</v>
      </c>
      <c r="I90" s="55" t="s">
        <v>13738</v>
      </c>
      <c r="J90" s="55" t="s">
        <v>19</v>
      </c>
      <c r="K90" s="55">
        <v>27123020</v>
      </c>
      <c r="L90" s="55">
        <v>24</v>
      </c>
      <c r="M90" s="55" t="s">
        <v>20247</v>
      </c>
      <c r="N90" s="55" t="s">
        <v>20247</v>
      </c>
      <c r="O90" s="55" t="s">
        <v>20246</v>
      </c>
    </row>
    <row r="91" spans="1:15">
      <c r="A91" s="55">
        <v>402923</v>
      </c>
      <c r="B91" s="55" t="s">
        <v>20245</v>
      </c>
      <c r="C91" s="55" t="s">
        <v>20244</v>
      </c>
      <c r="D91" s="55" t="s">
        <v>14488</v>
      </c>
      <c r="E91" s="55" t="s">
        <v>20243</v>
      </c>
      <c r="F91" s="55">
        <v>70</v>
      </c>
      <c r="G91" s="55"/>
      <c r="H91" s="55" t="s">
        <v>20242</v>
      </c>
      <c r="I91" s="55" t="s">
        <v>11822</v>
      </c>
      <c r="J91" s="55" t="s">
        <v>20</v>
      </c>
      <c r="K91" s="55">
        <v>12311200</v>
      </c>
      <c r="L91" s="55">
        <v>12</v>
      </c>
      <c r="M91" s="55" t="s">
        <v>20241</v>
      </c>
      <c r="N91" s="55" t="s">
        <v>20241</v>
      </c>
      <c r="O91" s="55" t="s">
        <v>20240</v>
      </c>
    </row>
    <row r="92" spans="1:15" ht="45">
      <c r="A92" s="55">
        <v>409634</v>
      </c>
      <c r="B92" s="55" t="s">
        <v>20239</v>
      </c>
      <c r="C92" s="55" t="s">
        <v>20238</v>
      </c>
      <c r="D92" s="55" t="s">
        <v>20237</v>
      </c>
      <c r="E92" s="55" t="s">
        <v>20236</v>
      </c>
      <c r="F92" s="55">
        <v>446</v>
      </c>
      <c r="G92" s="55"/>
      <c r="H92" s="55" t="s">
        <v>11017</v>
      </c>
      <c r="I92" s="55" t="s">
        <v>11426</v>
      </c>
      <c r="J92" s="55" t="s">
        <v>21</v>
      </c>
      <c r="K92" s="55">
        <v>84040310</v>
      </c>
      <c r="L92" s="55">
        <v>42</v>
      </c>
      <c r="M92" s="55">
        <v>32203301</v>
      </c>
      <c r="N92" s="55">
        <v>32203391</v>
      </c>
      <c r="O92" s="55" t="s">
        <v>20235</v>
      </c>
    </row>
    <row r="93" spans="1:15" ht="30">
      <c r="A93" s="55">
        <v>417947</v>
      </c>
      <c r="B93" s="55" t="s">
        <v>20234</v>
      </c>
      <c r="C93" s="55" t="s">
        <v>20233</v>
      </c>
      <c r="D93" s="55" t="s">
        <v>20232</v>
      </c>
      <c r="E93" s="55" t="s">
        <v>14841</v>
      </c>
      <c r="F93" s="55">
        <v>456</v>
      </c>
      <c r="G93" s="55"/>
      <c r="H93" s="55" t="s">
        <v>14840</v>
      </c>
      <c r="I93" s="55" t="s">
        <v>12744</v>
      </c>
      <c r="J93" s="55" t="s">
        <v>20</v>
      </c>
      <c r="K93" s="55">
        <v>14085000</v>
      </c>
      <c r="L93" s="55">
        <v>16</v>
      </c>
      <c r="M93" s="55">
        <v>360506606</v>
      </c>
      <c r="N93" s="55">
        <v>39778868</v>
      </c>
      <c r="O93" s="55" t="s">
        <v>20231</v>
      </c>
    </row>
    <row r="94" spans="1:15" ht="30">
      <c r="A94" s="55">
        <v>355071</v>
      </c>
      <c r="B94" s="55" t="s">
        <v>20230</v>
      </c>
      <c r="C94" s="55" t="s">
        <v>20229</v>
      </c>
      <c r="D94" s="55" t="s">
        <v>20228</v>
      </c>
      <c r="E94" s="55" t="s">
        <v>20227</v>
      </c>
      <c r="F94" s="55">
        <v>45</v>
      </c>
      <c r="G94" s="55" t="s">
        <v>20226</v>
      </c>
      <c r="H94" s="55" t="s">
        <v>13860</v>
      </c>
      <c r="I94" s="55" t="s">
        <v>11144</v>
      </c>
      <c r="J94" s="55" t="s">
        <v>27</v>
      </c>
      <c r="K94" s="55">
        <v>70335901</v>
      </c>
      <c r="L94" s="55">
        <v>61</v>
      </c>
      <c r="M94" s="55" t="s">
        <v>20225</v>
      </c>
      <c r="N94" s="55" t="s">
        <v>20224</v>
      </c>
      <c r="O94" s="55" t="s">
        <v>20223</v>
      </c>
    </row>
    <row r="95" spans="1:15" ht="45">
      <c r="A95" s="55">
        <v>417921</v>
      </c>
      <c r="B95" s="55" t="s">
        <v>20222</v>
      </c>
      <c r="C95" s="55" t="s">
        <v>20221</v>
      </c>
      <c r="D95" s="55"/>
      <c r="E95" s="55" t="s">
        <v>13688</v>
      </c>
      <c r="F95" s="55">
        <v>173</v>
      </c>
      <c r="G95" s="55" t="s">
        <v>20220</v>
      </c>
      <c r="H95" s="55" t="s">
        <v>11017</v>
      </c>
      <c r="I95" s="55" t="s">
        <v>11039</v>
      </c>
      <c r="J95" s="55" t="s">
        <v>19</v>
      </c>
      <c r="K95" s="55">
        <v>20040007</v>
      </c>
      <c r="L95" s="55"/>
      <c r="M95" s="55">
        <v>35274774</v>
      </c>
      <c r="N95" s="55"/>
      <c r="O95" s="55"/>
    </row>
    <row r="96" spans="1:15" ht="30">
      <c r="A96" s="55">
        <v>416690</v>
      </c>
      <c r="B96" s="55" t="s">
        <v>20219</v>
      </c>
      <c r="C96" s="55" t="s">
        <v>20218</v>
      </c>
      <c r="D96" s="55" t="s">
        <v>20217</v>
      </c>
      <c r="E96" s="55" t="s">
        <v>19539</v>
      </c>
      <c r="F96" s="55">
        <v>194</v>
      </c>
      <c r="G96" s="55"/>
      <c r="H96" s="55" t="s">
        <v>20216</v>
      </c>
      <c r="I96" s="55" t="s">
        <v>11025</v>
      </c>
      <c r="J96" s="55" t="s">
        <v>17</v>
      </c>
      <c r="K96" s="55">
        <v>30310160</v>
      </c>
      <c r="L96" s="55">
        <v>31</v>
      </c>
      <c r="M96" s="55">
        <v>30793473</v>
      </c>
      <c r="N96" s="55"/>
      <c r="O96" s="55" t="s">
        <v>20215</v>
      </c>
    </row>
    <row r="97" spans="1:15" ht="45">
      <c r="A97" s="55">
        <v>416321</v>
      </c>
      <c r="B97" s="55" t="s">
        <v>20214</v>
      </c>
      <c r="C97" s="55" t="s">
        <v>20213</v>
      </c>
      <c r="D97" s="55" t="s">
        <v>20212</v>
      </c>
      <c r="E97" s="55" t="s">
        <v>20211</v>
      </c>
      <c r="F97" s="55">
        <v>3447</v>
      </c>
      <c r="G97" s="55"/>
      <c r="H97" s="55" t="s">
        <v>11277</v>
      </c>
      <c r="I97" s="55" t="s">
        <v>11025</v>
      </c>
      <c r="J97" s="55" t="s">
        <v>17</v>
      </c>
      <c r="K97" s="55">
        <v>30110017</v>
      </c>
      <c r="L97" s="55">
        <v>31</v>
      </c>
      <c r="M97" s="55">
        <v>34810015</v>
      </c>
      <c r="N97" s="55">
        <v>34810173</v>
      </c>
      <c r="O97" s="55" t="s">
        <v>20210</v>
      </c>
    </row>
    <row r="98" spans="1:15" ht="30">
      <c r="A98" s="55">
        <v>416568</v>
      </c>
      <c r="B98" s="55" t="s">
        <v>20209</v>
      </c>
      <c r="C98" s="55" t="s">
        <v>20208</v>
      </c>
      <c r="D98" s="55" t="s">
        <v>20207</v>
      </c>
      <c r="E98" s="55" t="s">
        <v>20206</v>
      </c>
      <c r="F98" s="55">
        <v>531</v>
      </c>
      <c r="G98" s="55"/>
      <c r="H98" s="55" t="s">
        <v>20205</v>
      </c>
      <c r="I98" s="55" t="s">
        <v>11025</v>
      </c>
      <c r="J98" s="55" t="s">
        <v>17</v>
      </c>
      <c r="K98" s="55">
        <v>30330240</v>
      </c>
      <c r="L98" s="55">
        <v>31</v>
      </c>
      <c r="M98" s="55" t="s">
        <v>20204</v>
      </c>
      <c r="N98" s="55" t="s">
        <v>20203</v>
      </c>
      <c r="O98" s="55" t="s">
        <v>20143</v>
      </c>
    </row>
    <row r="99" spans="1:15" ht="45">
      <c r="A99" s="55">
        <v>417041</v>
      </c>
      <c r="B99" s="55" t="s">
        <v>20202</v>
      </c>
      <c r="C99" s="55" t="s">
        <v>20201</v>
      </c>
      <c r="D99" s="55" t="s">
        <v>19849</v>
      </c>
      <c r="E99" s="55" t="s">
        <v>19848</v>
      </c>
      <c r="F99" s="55">
        <v>2522</v>
      </c>
      <c r="G99" s="55" t="s">
        <v>19847</v>
      </c>
      <c r="H99" s="55" t="s">
        <v>19884</v>
      </c>
      <c r="I99" s="55" t="s">
        <v>11025</v>
      </c>
      <c r="J99" s="55" t="s">
        <v>17</v>
      </c>
      <c r="K99" s="55">
        <v>30130007</v>
      </c>
      <c r="L99" s="55">
        <v>31</v>
      </c>
      <c r="M99" s="55">
        <v>32632800</v>
      </c>
      <c r="N99" s="55">
        <v>32632811</v>
      </c>
      <c r="O99" s="55" t="s">
        <v>20200</v>
      </c>
    </row>
    <row r="100" spans="1:15" ht="45">
      <c r="A100" s="55">
        <v>332682</v>
      </c>
      <c r="B100" s="55" t="s">
        <v>20199</v>
      </c>
      <c r="C100" s="55" t="s">
        <v>20198</v>
      </c>
      <c r="D100" s="55" t="s">
        <v>20197</v>
      </c>
      <c r="E100" s="55" t="s">
        <v>20196</v>
      </c>
      <c r="F100" s="55"/>
      <c r="G100" s="55"/>
      <c r="H100" s="55" t="s">
        <v>13860</v>
      </c>
      <c r="I100" s="55" t="s">
        <v>11144</v>
      </c>
      <c r="J100" s="55" t="s">
        <v>27</v>
      </c>
      <c r="K100" s="55">
        <v>70390120</v>
      </c>
      <c r="L100" s="55">
        <v>61</v>
      </c>
      <c r="M100" s="55" t="s">
        <v>20195</v>
      </c>
      <c r="N100" s="55" t="s">
        <v>20195</v>
      </c>
      <c r="O100" s="55" t="s">
        <v>20194</v>
      </c>
    </row>
    <row r="101" spans="1:15" ht="45">
      <c r="A101" s="55">
        <v>417955</v>
      </c>
      <c r="B101" s="55" t="s">
        <v>20193</v>
      </c>
      <c r="C101" s="55" t="s">
        <v>20192</v>
      </c>
      <c r="D101" s="55" t="s">
        <v>20191</v>
      </c>
      <c r="E101" s="55" t="s">
        <v>20190</v>
      </c>
      <c r="F101" s="55">
        <v>1130</v>
      </c>
      <c r="G101" s="55" t="s">
        <v>20189</v>
      </c>
      <c r="H101" s="55" t="s">
        <v>20188</v>
      </c>
      <c r="I101" s="55" t="s">
        <v>11081</v>
      </c>
      <c r="J101" s="55" t="s">
        <v>21</v>
      </c>
      <c r="K101" s="55">
        <v>80530912</v>
      </c>
      <c r="L101" s="55">
        <v>41</v>
      </c>
      <c r="M101" s="55" t="s">
        <v>20187</v>
      </c>
      <c r="N101" s="55" t="s">
        <v>20186</v>
      </c>
      <c r="O101" s="55" t="s">
        <v>20185</v>
      </c>
    </row>
    <row r="102" spans="1:15" ht="30">
      <c r="A102" s="55">
        <v>357910</v>
      </c>
      <c r="B102" s="55" t="s">
        <v>20184</v>
      </c>
      <c r="C102" s="55" t="s">
        <v>20183</v>
      </c>
      <c r="D102" s="55" t="s">
        <v>20182</v>
      </c>
      <c r="E102" s="55" t="s">
        <v>20181</v>
      </c>
      <c r="F102" s="55">
        <v>648</v>
      </c>
      <c r="G102" s="55"/>
      <c r="H102" s="55" t="s">
        <v>12041</v>
      </c>
      <c r="I102" s="55" t="s">
        <v>11161</v>
      </c>
      <c r="J102" s="55" t="s">
        <v>18</v>
      </c>
      <c r="K102" s="55">
        <v>29050650</v>
      </c>
      <c r="L102" s="55">
        <v>27</v>
      </c>
      <c r="M102" s="55">
        <v>31372800</v>
      </c>
      <c r="N102" s="55" t="s">
        <v>20180</v>
      </c>
      <c r="O102" s="55" t="s">
        <v>20179</v>
      </c>
    </row>
    <row r="103" spans="1:15">
      <c r="A103" s="55">
        <v>360783</v>
      </c>
      <c r="B103" s="55" t="s">
        <v>20178</v>
      </c>
      <c r="C103" s="55" t="s">
        <v>20177</v>
      </c>
      <c r="D103" s="55" t="s">
        <v>20176</v>
      </c>
      <c r="E103" s="55" t="s">
        <v>20175</v>
      </c>
      <c r="F103" s="55">
        <v>241</v>
      </c>
      <c r="G103" s="55" t="s">
        <v>20174</v>
      </c>
      <c r="H103" s="55" t="s">
        <v>11017</v>
      </c>
      <c r="I103" s="55" t="s">
        <v>20173</v>
      </c>
      <c r="J103" s="55" t="s">
        <v>20</v>
      </c>
      <c r="K103" s="55">
        <v>13825000</v>
      </c>
      <c r="L103" s="55">
        <v>19</v>
      </c>
      <c r="M103" s="55">
        <v>38022049</v>
      </c>
      <c r="N103" s="55">
        <v>38022049</v>
      </c>
      <c r="O103" s="55" t="s">
        <v>20172</v>
      </c>
    </row>
    <row r="104" spans="1:15" ht="30">
      <c r="A104" s="55">
        <v>417530</v>
      </c>
      <c r="B104" s="55" t="s">
        <v>20171</v>
      </c>
      <c r="C104" s="55" t="s">
        <v>20170</v>
      </c>
      <c r="D104" s="55" t="s">
        <v>20169</v>
      </c>
      <c r="E104" s="55" t="s">
        <v>11440</v>
      </c>
      <c r="F104" s="55">
        <v>338</v>
      </c>
      <c r="G104" s="55" t="s">
        <v>11585</v>
      </c>
      <c r="H104" s="55" t="s">
        <v>15449</v>
      </c>
      <c r="I104" s="55" t="s">
        <v>11263</v>
      </c>
      <c r="J104" s="55" t="s">
        <v>20</v>
      </c>
      <c r="K104" s="55">
        <v>13010300</v>
      </c>
      <c r="L104" s="55">
        <v>19</v>
      </c>
      <c r="M104" s="55" t="s">
        <v>20168</v>
      </c>
      <c r="N104" s="55"/>
      <c r="O104" s="55" t="s">
        <v>15370</v>
      </c>
    </row>
    <row r="105" spans="1:15">
      <c r="A105" s="55">
        <v>393533</v>
      </c>
      <c r="B105" s="55" t="s">
        <v>20167</v>
      </c>
      <c r="C105" s="55" t="s">
        <v>20166</v>
      </c>
      <c r="D105" s="55"/>
      <c r="E105" s="55" t="s">
        <v>20165</v>
      </c>
      <c r="F105" s="55">
        <v>58</v>
      </c>
      <c r="G105" s="55"/>
      <c r="H105" s="55" t="s">
        <v>20164</v>
      </c>
      <c r="I105" s="55" t="s">
        <v>11326</v>
      </c>
      <c r="J105" s="55" t="s">
        <v>14</v>
      </c>
      <c r="K105" s="55">
        <v>57052260</v>
      </c>
      <c r="L105" s="55">
        <v>82</v>
      </c>
      <c r="M105" s="55">
        <v>33383494</v>
      </c>
      <c r="N105" s="55">
        <v>33381846</v>
      </c>
      <c r="O105" s="55"/>
    </row>
    <row r="106" spans="1:15" ht="30">
      <c r="A106" s="55">
        <v>336441</v>
      </c>
      <c r="B106" s="55" t="s">
        <v>20163</v>
      </c>
      <c r="C106" s="55" t="s">
        <v>20162</v>
      </c>
      <c r="D106" s="55" t="s">
        <v>20162</v>
      </c>
      <c r="E106" s="55" t="s">
        <v>20161</v>
      </c>
      <c r="F106" s="55">
        <v>501</v>
      </c>
      <c r="G106" s="55" t="s">
        <v>18156</v>
      </c>
      <c r="H106" s="55" t="s">
        <v>20160</v>
      </c>
      <c r="I106" s="55" t="s">
        <v>11045</v>
      </c>
      <c r="J106" s="55" t="s">
        <v>23</v>
      </c>
      <c r="K106" s="55">
        <v>90050191</v>
      </c>
      <c r="L106" s="55">
        <v>51</v>
      </c>
      <c r="M106" s="55">
        <v>30222434</v>
      </c>
      <c r="N106" s="55">
        <v>2241712</v>
      </c>
      <c r="O106" s="55" t="s">
        <v>14869</v>
      </c>
    </row>
    <row r="107" spans="1:15" ht="30">
      <c r="A107" s="55">
        <v>418021</v>
      </c>
      <c r="B107" s="55" t="s">
        <v>20159</v>
      </c>
      <c r="C107" s="55" t="s">
        <v>20158</v>
      </c>
      <c r="D107" s="55" t="s">
        <v>20157</v>
      </c>
      <c r="E107" s="55" t="s">
        <v>20156</v>
      </c>
      <c r="F107" s="55">
        <v>2</v>
      </c>
      <c r="G107" s="55"/>
      <c r="H107" s="55" t="s">
        <v>11017</v>
      </c>
      <c r="I107" s="55" t="s">
        <v>11667</v>
      </c>
      <c r="J107" s="55" t="s">
        <v>20</v>
      </c>
      <c r="K107" s="55">
        <v>11010110</v>
      </c>
      <c r="L107" s="55">
        <v>13</v>
      </c>
      <c r="M107" s="55">
        <v>32110602</v>
      </c>
      <c r="N107" s="55"/>
      <c r="O107" s="55" t="s">
        <v>20155</v>
      </c>
    </row>
    <row r="108" spans="1:15" ht="45">
      <c r="A108" s="55">
        <v>384704</v>
      </c>
      <c r="B108" s="55" t="s">
        <v>20154</v>
      </c>
      <c r="C108" s="55" t="s">
        <v>20153</v>
      </c>
      <c r="D108" s="55" t="s">
        <v>20152</v>
      </c>
      <c r="E108" s="55" t="s">
        <v>20151</v>
      </c>
      <c r="F108" s="55">
        <v>3035</v>
      </c>
      <c r="G108" s="55"/>
      <c r="H108" s="55" t="s">
        <v>20150</v>
      </c>
      <c r="I108" s="55" t="s">
        <v>11948</v>
      </c>
      <c r="J108" s="55" t="s">
        <v>15</v>
      </c>
      <c r="K108" s="55">
        <v>49048010</v>
      </c>
      <c r="L108" s="55">
        <v>79</v>
      </c>
      <c r="M108" s="55" t="s">
        <v>20149</v>
      </c>
      <c r="N108" s="55" t="s">
        <v>20148</v>
      </c>
      <c r="O108" s="55" t="s">
        <v>20147</v>
      </c>
    </row>
    <row r="109" spans="1:15" ht="45">
      <c r="A109" s="55">
        <v>356140</v>
      </c>
      <c r="B109" s="55" t="s">
        <v>20146</v>
      </c>
      <c r="C109" s="55" t="s">
        <v>20145</v>
      </c>
      <c r="D109" s="55" t="s">
        <v>20144</v>
      </c>
      <c r="E109" s="55" t="s">
        <v>18867</v>
      </c>
      <c r="F109" s="55">
        <v>480</v>
      </c>
      <c r="G109" s="55" t="s">
        <v>11585</v>
      </c>
      <c r="H109" s="55" t="s">
        <v>18866</v>
      </c>
      <c r="I109" s="55" t="s">
        <v>11025</v>
      </c>
      <c r="J109" s="55" t="s">
        <v>17</v>
      </c>
      <c r="K109" s="55">
        <v>30330110</v>
      </c>
      <c r="L109" s="55">
        <v>31</v>
      </c>
      <c r="M109" s="55">
        <v>32985800</v>
      </c>
      <c r="N109" s="55">
        <v>33443202</v>
      </c>
      <c r="O109" s="55" t="s">
        <v>20143</v>
      </c>
    </row>
    <row r="110" spans="1:15" ht="30">
      <c r="A110" s="55">
        <v>387185</v>
      </c>
      <c r="B110" s="55" t="s">
        <v>20142</v>
      </c>
      <c r="C110" s="55" t="s">
        <v>20141</v>
      </c>
      <c r="D110" s="55" t="s">
        <v>20140</v>
      </c>
      <c r="E110" s="55" t="s">
        <v>16734</v>
      </c>
      <c r="F110" s="55">
        <v>55</v>
      </c>
      <c r="G110" s="55" t="s">
        <v>20139</v>
      </c>
      <c r="H110" s="55" t="s">
        <v>11017</v>
      </c>
      <c r="I110" s="55" t="s">
        <v>11039</v>
      </c>
      <c r="J110" s="55" t="s">
        <v>19</v>
      </c>
      <c r="K110" s="55">
        <v>20050004</v>
      </c>
      <c r="L110" s="55">
        <v>21</v>
      </c>
      <c r="M110" s="55">
        <v>22218586</v>
      </c>
      <c r="N110" s="55">
        <v>22525756</v>
      </c>
      <c r="O110" s="55" t="s">
        <v>20138</v>
      </c>
    </row>
    <row r="111" spans="1:15" ht="45">
      <c r="A111" s="55">
        <v>330281</v>
      </c>
      <c r="B111" s="55" t="s">
        <v>20137</v>
      </c>
      <c r="C111" s="55" t="s">
        <v>20136</v>
      </c>
      <c r="D111" s="55" t="s">
        <v>20135</v>
      </c>
      <c r="E111" s="55" t="s">
        <v>20134</v>
      </c>
      <c r="F111" s="55">
        <v>478</v>
      </c>
      <c r="G111" s="55"/>
      <c r="H111" s="55" t="s">
        <v>11017</v>
      </c>
      <c r="I111" s="55" t="s">
        <v>11502</v>
      </c>
      <c r="J111" s="55" t="s">
        <v>12</v>
      </c>
      <c r="K111" s="55">
        <v>58013460</v>
      </c>
      <c r="L111" s="55">
        <v>83</v>
      </c>
      <c r="M111" s="55">
        <v>35335310</v>
      </c>
      <c r="N111" s="55" t="s">
        <v>20133</v>
      </c>
      <c r="O111" s="55" t="s">
        <v>20132</v>
      </c>
    </row>
    <row r="112" spans="1:15" ht="30">
      <c r="A112" s="55">
        <v>382639</v>
      </c>
      <c r="B112" s="55" t="s">
        <v>20131</v>
      </c>
      <c r="C112" s="55" t="s">
        <v>20130</v>
      </c>
      <c r="D112" s="55" t="s">
        <v>20129</v>
      </c>
      <c r="E112" s="55" t="s">
        <v>12512</v>
      </c>
      <c r="F112" s="55">
        <v>155</v>
      </c>
      <c r="G112" s="55" t="s">
        <v>20128</v>
      </c>
      <c r="H112" s="55" t="s">
        <v>11017</v>
      </c>
      <c r="I112" s="55" t="s">
        <v>11045</v>
      </c>
      <c r="J112" s="55" t="s">
        <v>23</v>
      </c>
      <c r="K112" s="55">
        <v>90010140</v>
      </c>
      <c r="L112" s="55">
        <v>51</v>
      </c>
      <c r="M112" s="55">
        <v>32244922</v>
      </c>
      <c r="N112" s="55" t="s">
        <v>20127</v>
      </c>
      <c r="O112" s="55" t="s">
        <v>20126</v>
      </c>
    </row>
    <row r="113" spans="1:15" ht="45">
      <c r="A113" s="55">
        <v>334685</v>
      </c>
      <c r="B113" s="55" t="s">
        <v>20125</v>
      </c>
      <c r="C113" s="55" t="s">
        <v>20124</v>
      </c>
      <c r="D113" s="55" t="s">
        <v>20123</v>
      </c>
      <c r="E113" s="55" t="s">
        <v>17850</v>
      </c>
      <c r="F113" s="55">
        <v>173</v>
      </c>
      <c r="G113" s="55"/>
      <c r="H113" s="55" t="s">
        <v>11017</v>
      </c>
      <c r="I113" s="55" t="s">
        <v>11754</v>
      </c>
      <c r="J113" s="55" t="s">
        <v>25</v>
      </c>
      <c r="K113" s="55">
        <v>78045570</v>
      </c>
      <c r="L113" s="55">
        <v>65</v>
      </c>
      <c r="M113" s="55" t="s">
        <v>20122</v>
      </c>
      <c r="N113" s="55" t="s">
        <v>20121</v>
      </c>
      <c r="O113" s="55" t="s">
        <v>20120</v>
      </c>
    </row>
    <row r="114" spans="1:15" ht="30">
      <c r="A114" s="55">
        <v>306754</v>
      </c>
      <c r="B114" s="55" t="s">
        <v>20119</v>
      </c>
      <c r="C114" s="55" t="s">
        <v>20118</v>
      </c>
      <c r="D114" s="55" t="s">
        <v>20117</v>
      </c>
      <c r="E114" s="55" t="s">
        <v>20116</v>
      </c>
      <c r="F114" s="55">
        <v>312</v>
      </c>
      <c r="G114" s="55"/>
      <c r="H114" s="55" t="s">
        <v>19566</v>
      </c>
      <c r="I114" s="55" t="s">
        <v>11523</v>
      </c>
      <c r="J114" s="55" t="s">
        <v>26</v>
      </c>
      <c r="K114" s="55">
        <v>74083020</v>
      </c>
      <c r="L114" s="55">
        <v>62</v>
      </c>
      <c r="M114" s="55" t="s">
        <v>20115</v>
      </c>
      <c r="N114" s="55">
        <v>32185991</v>
      </c>
      <c r="O114" s="55" t="s">
        <v>20114</v>
      </c>
    </row>
    <row r="115" spans="1:15" ht="45">
      <c r="A115" s="55">
        <v>388092</v>
      </c>
      <c r="B115" s="55" t="s">
        <v>20113</v>
      </c>
      <c r="C115" s="55" t="s">
        <v>20112</v>
      </c>
      <c r="D115" s="55" t="s">
        <v>20111</v>
      </c>
      <c r="E115" s="55" t="s">
        <v>20110</v>
      </c>
      <c r="F115" s="55">
        <v>812</v>
      </c>
      <c r="G115" s="55" t="s">
        <v>11674</v>
      </c>
      <c r="H115" s="55" t="s">
        <v>18061</v>
      </c>
      <c r="I115" s="55" t="s">
        <v>11768</v>
      </c>
      <c r="J115" s="55" t="s">
        <v>3</v>
      </c>
      <c r="K115" s="55">
        <v>69079210</v>
      </c>
      <c r="L115" s="55">
        <v>92</v>
      </c>
      <c r="M115" s="55" t="s">
        <v>20109</v>
      </c>
      <c r="N115" s="55" t="s">
        <v>20108</v>
      </c>
      <c r="O115" s="55" t="s">
        <v>20107</v>
      </c>
    </row>
    <row r="116" spans="1:15" ht="30">
      <c r="A116" s="55">
        <v>394271</v>
      </c>
      <c r="B116" s="55" t="s">
        <v>20106</v>
      </c>
      <c r="C116" s="55" t="s">
        <v>20105</v>
      </c>
      <c r="D116" s="55" t="s">
        <v>20104</v>
      </c>
      <c r="E116" s="55" t="s">
        <v>20103</v>
      </c>
      <c r="F116" s="55">
        <v>155</v>
      </c>
      <c r="G116" s="55"/>
      <c r="H116" s="55" t="s">
        <v>11017</v>
      </c>
      <c r="I116" s="55" t="s">
        <v>11161</v>
      </c>
      <c r="J116" s="55" t="s">
        <v>18</v>
      </c>
      <c r="K116" s="55">
        <v>29015160</v>
      </c>
      <c r="L116" s="55">
        <v>27</v>
      </c>
      <c r="M116" s="55" t="s">
        <v>20102</v>
      </c>
      <c r="N116" s="55" t="s">
        <v>20102</v>
      </c>
      <c r="O116" s="55" t="s">
        <v>20101</v>
      </c>
    </row>
    <row r="117" spans="1:15" ht="45">
      <c r="A117" s="55">
        <v>417599</v>
      </c>
      <c r="B117" s="55" t="s">
        <v>20100</v>
      </c>
      <c r="C117" s="55" t="s">
        <v>20099</v>
      </c>
      <c r="D117" s="55" t="s">
        <v>20098</v>
      </c>
      <c r="E117" s="55" t="s">
        <v>15554</v>
      </c>
      <c r="F117" s="55">
        <v>846</v>
      </c>
      <c r="G117" s="55"/>
      <c r="H117" s="55" t="s">
        <v>11017</v>
      </c>
      <c r="I117" s="55" t="s">
        <v>11045</v>
      </c>
      <c r="J117" s="55" t="s">
        <v>23</v>
      </c>
      <c r="K117" s="55">
        <v>90020006</v>
      </c>
      <c r="L117" s="55">
        <v>51</v>
      </c>
      <c r="M117" s="55">
        <v>32841500</v>
      </c>
      <c r="N117" s="55"/>
      <c r="O117" s="55"/>
    </row>
    <row r="118" spans="1:15" ht="30">
      <c r="A118" s="55">
        <v>410187</v>
      </c>
      <c r="B118" s="55" t="s">
        <v>20097</v>
      </c>
      <c r="C118" s="55" t="s">
        <v>20096</v>
      </c>
      <c r="D118" s="55" t="s">
        <v>20096</v>
      </c>
      <c r="E118" s="55" t="s">
        <v>20095</v>
      </c>
      <c r="F118" s="55">
        <v>6627</v>
      </c>
      <c r="G118" s="55"/>
      <c r="H118" s="55" t="s">
        <v>19585</v>
      </c>
      <c r="I118" s="55" t="s">
        <v>11025</v>
      </c>
      <c r="J118" s="55" t="s">
        <v>17</v>
      </c>
      <c r="K118" s="55">
        <v>31270010</v>
      </c>
      <c r="L118" s="55">
        <v>31</v>
      </c>
      <c r="M118" s="55">
        <v>34418782</v>
      </c>
      <c r="N118" s="55">
        <v>34914677</v>
      </c>
      <c r="O118" s="55" t="s">
        <v>20094</v>
      </c>
    </row>
    <row r="119" spans="1:15" ht="30">
      <c r="A119" s="55">
        <v>411434</v>
      </c>
      <c r="B119" s="55" t="s">
        <v>20093</v>
      </c>
      <c r="C119" s="55" t="s">
        <v>20092</v>
      </c>
      <c r="D119" s="55" t="s">
        <v>20091</v>
      </c>
      <c r="E119" s="55" t="s">
        <v>20090</v>
      </c>
      <c r="F119" s="55">
        <v>904</v>
      </c>
      <c r="G119" s="55"/>
      <c r="H119" s="55" t="s">
        <v>20089</v>
      </c>
      <c r="I119" s="55" t="s">
        <v>11974</v>
      </c>
      <c r="J119" s="55" t="s">
        <v>5</v>
      </c>
      <c r="K119" s="55">
        <v>66050000</v>
      </c>
      <c r="L119" s="55">
        <v>91</v>
      </c>
      <c r="M119" s="55">
        <v>32251521</v>
      </c>
      <c r="N119" s="55">
        <v>32251521</v>
      </c>
      <c r="O119" s="55" t="s">
        <v>20088</v>
      </c>
    </row>
    <row r="120" spans="1:15" ht="30">
      <c r="A120" s="55">
        <v>335754</v>
      </c>
      <c r="B120" s="55" t="s">
        <v>20087</v>
      </c>
      <c r="C120" s="55" t="s">
        <v>20086</v>
      </c>
      <c r="D120" s="55" t="s">
        <v>20085</v>
      </c>
      <c r="E120" s="55" t="s">
        <v>20084</v>
      </c>
      <c r="F120" s="55">
        <v>149</v>
      </c>
      <c r="G120" s="55" t="s">
        <v>20083</v>
      </c>
      <c r="H120" s="55" t="s">
        <v>15922</v>
      </c>
      <c r="I120" s="55" t="s">
        <v>11284</v>
      </c>
      <c r="J120" s="55" t="s">
        <v>16</v>
      </c>
      <c r="K120" s="55">
        <v>41770235</v>
      </c>
      <c r="L120" s="55">
        <v>71</v>
      </c>
      <c r="M120" s="55">
        <v>22012205</v>
      </c>
      <c r="N120" s="55" t="s">
        <v>20082</v>
      </c>
      <c r="O120" s="55" t="s">
        <v>20081</v>
      </c>
    </row>
    <row r="121" spans="1:15" ht="30">
      <c r="A121" s="55">
        <v>309028</v>
      </c>
      <c r="B121" s="55" t="s">
        <v>20080</v>
      </c>
      <c r="C121" s="55" t="s">
        <v>20079</v>
      </c>
      <c r="D121" s="55" t="s">
        <v>20078</v>
      </c>
      <c r="E121" s="55" t="s">
        <v>20077</v>
      </c>
      <c r="F121" s="55">
        <v>117</v>
      </c>
      <c r="G121" s="55" t="s">
        <v>20076</v>
      </c>
      <c r="H121" s="55" t="s">
        <v>11017</v>
      </c>
      <c r="I121" s="55" t="s">
        <v>11039</v>
      </c>
      <c r="J121" s="55" t="s">
        <v>19</v>
      </c>
      <c r="K121" s="55">
        <v>20031911</v>
      </c>
      <c r="L121" s="55">
        <v>21</v>
      </c>
      <c r="M121" s="55">
        <v>22106325</v>
      </c>
      <c r="N121" s="55">
        <v>22106325</v>
      </c>
      <c r="O121" s="55" t="s">
        <v>20075</v>
      </c>
    </row>
    <row r="122" spans="1:15" ht="30">
      <c r="A122" s="55">
        <v>414913</v>
      </c>
      <c r="B122" s="55" t="s">
        <v>20074</v>
      </c>
      <c r="C122" s="55" t="s">
        <v>20073</v>
      </c>
      <c r="D122" s="55" t="s">
        <v>20072</v>
      </c>
      <c r="E122" s="55" t="s">
        <v>20071</v>
      </c>
      <c r="F122" s="55">
        <v>316</v>
      </c>
      <c r="G122" s="55"/>
      <c r="H122" s="55" t="s">
        <v>11177</v>
      </c>
      <c r="I122" s="55" t="s">
        <v>13117</v>
      </c>
      <c r="J122" s="55" t="s">
        <v>22</v>
      </c>
      <c r="K122" s="55">
        <v>89205310</v>
      </c>
      <c r="L122" s="55">
        <v>47</v>
      </c>
      <c r="M122" s="55">
        <v>34220403</v>
      </c>
      <c r="N122" s="55" t="s">
        <v>20070</v>
      </c>
      <c r="O122" s="55" t="s">
        <v>20069</v>
      </c>
    </row>
    <row r="123" spans="1:15" ht="30">
      <c r="A123" s="55">
        <v>342556</v>
      </c>
      <c r="B123" s="55" t="s">
        <v>20068</v>
      </c>
      <c r="C123" s="55" t="s">
        <v>20067</v>
      </c>
      <c r="D123" s="55" t="s">
        <v>20066</v>
      </c>
      <c r="E123" s="55" t="s">
        <v>20065</v>
      </c>
      <c r="F123" s="55">
        <v>358</v>
      </c>
      <c r="G123" s="55"/>
      <c r="H123" s="55" t="s">
        <v>11017</v>
      </c>
      <c r="I123" s="55" t="s">
        <v>20064</v>
      </c>
      <c r="J123" s="55" t="s">
        <v>23</v>
      </c>
      <c r="K123" s="55">
        <v>95700000</v>
      </c>
      <c r="L123" s="55">
        <v>54</v>
      </c>
      <c r="M123" s="55">
        <v>34554333</v>
      </c>
      <c r="N123" s="55">
        <v>34554333</v>
      </c>
      <c r="O123" s="55" t="s">
        <v>20063</v>
      </c>
    </row>
    <row r="124" spans="1:15" ht="30">
      <c r="A124" s="55">
        <v>326755</v>
      </c>
      <c r="B124" s="55" t="s">
        <v>20062</v>
      </c>
      <c r="C124" s="55" t="s">
        <v>20061</v>
      </c>
      <c r="D124" s="55" t="s">
        <v>20061</v>
      </c>
      <c r="E124" s="55" t="s">
        <v>20060</v>
      </c>
      <c r="F124" s="55">
        <v>618</v>
      </c>
      <c r="G124" s="55"/>
      <c r="H124" s="55" t="s">
        <v>20059</v>
      </c>
      <c r="I124" s="55" t="s">
        <v>11775</v>
      </c>
      <c r="J124" s="55" t="s">
        <v>21</v>
      </c>
      <c r="K124" s="55">
        <v>86015900</v>
      </c>
      <c r="L124" s="55">
        <v>43</v>
      </c>
      <c r="M124" s="55" t="s">
        <v>20058</v>
      </c>
      <c r="N124" s="55" t="s">
        <v>20057</v>
      </c>
      <c r="O124" s="55" t="s">
        <v>20056</v>
      </c>
    </row>
    <row r="125" spans="1:15" ht="30">
      <c r="A125" s="55">
        <v>416584</v>
      </c>
      <c r="B125" s="55" t="s">
        <v>20055</v>
      </c>
      <c r="C125" s="55" t="s">
        <v>20054</v>
      </c>
      <c r="D125" s="55" t="s">
        <v>20053</v>
      </c>
      <c r="E125" s="55" t="s">
        <v>20052</v>
      </c>
      <c r="F125" s="55">
        <v>99</v>
      </c>
      <c r="G125" s="55"/>
      <c r="H125" s="55" t="s">
        <v>20051</v>
      </c>
      <c r="I125" s="55" t="s">
        <v>12447</v>
      </c>
      <c r="J125" s="55" t="s">
        <v>21</v>
      </c>
      <c r="K125" s="55">
        <v>87308445</v>
      </c>
      <c r="L125" s="55">
        <v>44</v>
      </c>
      <c r="M125" s="55">
        <v>35180123</v>
      </c>
      <c r="N125" s="55"/>
      <c r="O125" s="55" t="s">
        <v>20050</v>
      </c>
    </row>
    <row r="126" spans="1:15" ht="30">
      <c r="A126" s="55">
        <v>402206</v>
      </c>
      <c r="B126" s="55" t="s">
        <v>20049</v>
      </c>
      <c r="C126" s="55" t="s">
        <v>20048</v>
      </c>
      <c r="D126" s="55" t="s">
        <v>20047</v>
      </c>
      <c r="E126" s="55" t="s">
        <v>20046</v>
      </c>
      <c r="F126" s="55">
        <v>1758</v>
      </c>
      <c r="G126" s="55"/>
      <c r="H126" s="55" t="s">
        <v>11524</v>
      </c>
      <c r="I126" s="55" t="s">
        <v>11523</v>
      </c>
      <c r="J126" s="55" t="s">
        <v>26</v>
      </c>
      <c r="K126" s="55">
        <v>74215050</v>
      </c>
      <c r="L126" s="55">
        <v>62</v>
      </c>
      <c r="M126" s="55">
        <v>32856660</v>
      </c>
      <c r="N126" s="55">
        <v>32511798</v>
      </c>
      <c r="O126" s="55" t="s">
        <v>20045</v>
      </c>
    </row>
    <row r="127" spans="1:15" ht="30">
      <c r="A127" s="55">
        <v>414743</v>
      </c>
      <c r="B127" s="55" t="s">
        <v>20044</v>
      </c>
      <c r="C127" s="55" t="s">
        <v>20043</v>
      </c>
      <c r="D127" s="55" t="s">
        <v>20042</v>
      </c>
      <c r="E127" s="55" t="s">
        <v>20041</v>
      </c>
      <c r="F127" s="55">
        <v>152</v>
      </c>
      <c r="G127" s="55"/>
      <c r="H127" s="55" t="s">
        <v>11017</v>
      </c>
      <c r="I127" s="55" t="s">
        <v>12702</v>
      </c>
      <c r="J127" s="55" t="s">
        <v>23</v>
      </c>
      <c r="K127" s="55">
        <v>98700000</v>
      </c>
      <c r="L127" s="55">
        <v>55</v>
      </c>
      <c r="M127" s="55">
        <v>33319300</v>
      </c>
      <c r="N127" s="55">
        <v>33311411</v>
      </c>
      <c r="O127" s="55" t="s">
        <v>20040</v>
      </c>
    </row>
    <row r="128" spans="1:15" ht="30">
      <c r="A128" s="55">
        <v>408506</v>
      </c>
      <c r="B128" s="55" t="s">
        <v>20039</v>
      </c>
      <c r="C128" s="55" t="s">
        <v>20038</v>
      </c>
      <c r="D128" s="55" t="s">
        <v>20037</v>
      </c>
      <c r="E128" s="55" t="s">
        <v>20036</v>
      </c>
      <c r="F128" s="55" t="s">
        <v>12524</v>
      </c>
      <c r="G128" s="55"/>
      <c r="H128" s="55" t="s">
        <v>11017</v>
      </c>
      <c r="I128" s="55" t="s">
        <v>12222</v>
      </c>
      <c r="J128" s="55" t="s">
        <v>17</v>
      </c>
      <c r="K128" s="55">
        <v>39800022</v>
      </c>
      <c r="L128" s="55">
        <v>33</v>
      </c>
      <c r="M128" s="55">
        <v>35216895</v>
      </c>
      <c r="N128" s="55">
        <v>35216895</v>
      </c>
      <c r="O128" s="55" t="s">
        <v>20035</v>
      </c>
    </row>
    <row r="129" spans="1:15" ht="45">
      <c r="A129" s="55">
        <v>417211</v>
      </c>
      <c r="B129" s="55" t="s">
        <v>20034</v>
      </c>
      <c r="C129" s="55" t="s">
        <v>20033</v>
      </c>
      <c r="D129" s="55" t="s">
        <v>20032</v>
      </c>
      <c r="E129" s="55" t="s">
        <v>20027</v>
      </c>
      <c r="F129" s="55">
        <v>2928</v>
      </c>
      <c r="G129" s="55" t="s">
        <v>11243</v>
      </c>
      <c r="H129" s="55" t="s">
        <v>14057</v>
      </c>
      <c r="I129" s="55" t="s">
        <v>11025</v>
      </c>
      <c r="J129" s="55" t="s">
        <v>17</v>
      </c>
      <c r="K129" s="55">
        <v>30140062</v>
      </c>
      <c r="L129" s="55">
        <v>31</v>
      </c>
      <c r="M129" s="55">
        <v>21054878</v>
      </c>
      <c r="N129" s="55"/>
      <c r="O129" s="55" t="s">
        <v>20031</v>
      </c>
    </row>
    <row r="130" spans="1:15" ht="30">
      <c r="A130" s="55">
        <v>345164</v>
      </c>
      <c r="B130" s="55" t="s">
        <v>20030</v>
      </c>
      <c r="C130" s="55" t="s">
        <v>20029</v>
      </c>
      <c r="D130" s="55" t="s">
        <v>20028</v>
      </c>
      <c r="E130" s="55" t="s">
        <v>20027</v>
      </c>
      <c r="F130" s="55">
        <v>2928</v>
      </c>
      <c r="G130" s="55"/>
      <c r="H130" s="55" t="s">
        <v>14057</v>
      </c>
      <c r="I130" s="55" t="s">
        <v>11025</v>
      </c>
      <c r="J130" s="55" t="s">
        <v>17</v>
      </c>
      <c r="K130" s="55">
        <v>30140062</v>
      </c>
      <c r="L130" s="55">
        <v>31</v>
      </c>
      <c r="M130" s="55">
        <v>21054878</v>
      </c>
      <c r="N130" s="55">
        <v>21054891</v>
      </c>
      <c r="O130" s="55" t="s">
        <v>20026</v>
      </c>
    </row>
    <row r="131" spans="1:15" ht="30">
      <c r="A131" s="55">
        <v>412872</v>
      </c>
      <c r="B131" s="55" t="s">
        <v>20025</v>
      </c>
      <c r="C131" s="55" t="s">
        <v>20024</v>
      </c>
      <c r="D131" s="55" t="s">
        <v>20023</v>
      </c>
      <c r="E131" s="55" t="s">
        <v>20022</v>
      </c>
      <c r="F131" s="55">
        <v>526</v>
      </c>
      <c r="G131" s="55" t="s">
        <v>20021</v>
      </c>
      <c r="H131" s="55" t="s">
        <v>19726</v>
      </c>
      <c r="I131" s="55" t="s">
        <v>11081</v>
      </c>
      <c r="J131" s="55" t="s">
        <v>21</v>
      </c>
      <c r="K131" s="55">
        <v>80530905</v>
      </c>
      <c r="L131" s="55">
        <v>41</v>
      </c>
      <c r="M131" s="55">
        <v>33242829</v>
      </c>
      <c r="N131" s="55">
        <v>33522855</v>
      </c>
      <c r="O131" s="55" t="s">
        <v>20020</v>
      </c>
    </row>
    <row r="132" spans="1:15" ht="30">
      <c r="A132" s="55">
        <v>409413</v>
      </c>
      <c r="B132" s="55" t="s">
        <v>20019</v>
      </c>
      <c r="C132" s="55" t="s">
        <v>20018</v>
      </c>
      <c r="D132" s="55" t="s">
        <v>20017</v>
      </c>
      <c r="E132" s="55" t="s">
        <v>20016</v>
      </c>
      <c r="F132" s="55">
        <v>3014</v>
      </c>
      <c r="G132" s="55"/>
      <c r="H132" s="55" t="s">
        <v>20015</v>
      </c>
      <c r="I132" s="55" t="s">
        <v>11843</v>
      </c>
      <c r="J132" s="55" t="s">
        <v>20</v>
      </c>
      <c r="K132" s="55">
        <v>15600000</v>
      </c>
      <c r="L132" s="55">
        <v>17</v>
      </c>
      <c r="M132" s="55" t="s">
        <v>20014</v>
      </c>
      <c r="N132" s="55" t="s">
        <v>20013</v>
      </c>
      <c r="O132" s="55" t="s">
        <v>20012</v>
      </c>
    </row>
    <row r="133" spans="1:15" ht="30">
      <c r="A133" s="55">
        <v>406813</v>
      </c>
      <c r="B133" s="55" t="s">
        <v>20011</v>
      </c>
      <c r="C133" s="55" t="s">
        <v>20006</v>
      </c>
      <c r="D133" s="55" t="s">
        <v>20010</v>
      </c>
      <c r="E133" s="55" t="s">
        <v>16107</v>
      </c>
      <c r="F133" s="55">
        <v>757</v>
      </c>
      <c r="G133" s="55"/>
      <c r="H133" s="55" t="s">
        <v>11017</v>
      </c>
      <c r="I133" s="55" t="s">
        <v>13680</v>
      </c>
      <c r="J133" s="55" t="s">
        <v>20</v>
      </c>
      <c r="K133" s="55">
        <v>16901009</v>
      </c>
      <c r="L133" s="55">
        <v>18</v>
      </c>
      <c r="M133" s="55" t="s">
        <v>20009</v>
      </c>
      <c r="N133" s="55" t="s">
        <v>20009</v>
      </c>
      <c r="O133" s="55" t="s">
        <v>20008</v>
      </c>
    </row>
    <row r="134" spans="1:15" ht="30">
      <c r="A134" s="55">
        <v>406937</v>
      </c>
      <c r="B134" s="55" t="s">
        <v>20007</v>
      </c>
      <c r="C134" s="55" t="s">
        <v>20006</v>
      </c>
      <c r="D134" s="55" t="s">
        <v>20005</v>
      </c>
      <c r="E134" s="55" t="s">
        <v>20004</v>
      </c>
      <c r="F134" s="55">
        <v>121</v>
      </c>
      <c r="G134" s="55" t="s">
        <v>11585</v>
      </c>
      <c r="H134" s="55" t="s">
        <v>11017</v>
      </c>
      <c r="I134" s="55" t="s">
        <v>11762</v>
      </c>
      <c r="J134" s="55" t="s">
        <v>20</v>
      </c>
      <c r="K134" s="55">
        <v>17509130</v>
      </c>
      <c r="L134" s="55">
        <v>14</v>
      </c>
      <c r="M134" s="55" t="s">
        <v>20003</v>
      </c>
      <c r="N134" s="55">
        <v>34331313</v>
      </c>
      <c r="O134" s="55" t="s">
        <v>20002</v>
      </c>
    </row>
    <row r="135" spans="1:15" ht="30">
      <c r="A135" s="55">
        <v>410128</v>
      </c>
      <c r="B135" s="55" t="s">
        <v>20001</v>
      </c>
      <c r="C135" s="55" t="s">
        <v>20000</v>
      </c>
      <c r="D135" s="55" t="s">
        <v>19999</v>
      </c>
      <c r="E135" s="55" t="s">
        <v>19998</v>
      </c>
      <c r="F135" s="55">
        <v>292</v>
      </c>
      <c r="G135" s="55" t="s">
        <v>12511</v>
      </c>
      <c r="H135" s="55" t="s">
        <v>19997</v>
      </c>
      <c r="I135" s="55" t="s">
        <v>11603</v>
      </c>
      <c r="J135" s="55" t="s">
        <v>20</v>
      </c>
      <c r="K135" s="55">
        <v>18030040</v>
      </c>
      <c r="L135" s="55">
        <v>15</v>
      </c>
      <c r="M135" s="55" t="s">
        <v>19996</v>
      </c>
      <c r="N135" s="55" t="s">
        <v>19996</v>
      </c>
      <c r="O135" s="55" t="s">
        <v>19995</v>
      </c>
    </row>
    <row r="136" spans="1:15" ht="30">
      <c r="A136" s="55">
        <v>411248</v>
      </c>
      <c r="B136" s="55" t="s">
        <v>19994</v>
      </c>
      <c r="C136" s="55" t="s">
        <v>19993</v>
      </c>
      <c r="D136" s="55" t="s">
        <v>19992</v>
      </c>
      <c r="E136" s="55" t="s">
        <v>11409</v>
      </c>
      <c r="F136" s="55">
        <v>333</v>
      </c>
      <c r="G136" s="55"/>
      <c r="H136" s="55" t="s">
        <v>11017</v>
      </c>
      <c r="I136" s="55" t="s">
        <v>19991</v>
      </c>
      <c r="J136" s="55" t="s">
        <v>20</v>
      </c>
      <c r="K136" s="55">
        <v>19400000</v>
      </c>
      <c r="L136" s="55">
        <v>18</v>
      </c>
      <c r="M136" s="55" t="s">
        <v>19990</v>
      </c>
      <c r="N136" s="55" t="s">
        <v>19989</v>
      </c>
      <c r="O136" s="55" t="s">
        <v>19988</v>
      </c>
    </row>
    <row r="137" spans="1:15" ht="30">
      <c r="A137" s="55">
        <v>409405</v>
      </c>
      <c r="B137" s="55" t="s">
        <v>19987</v>
      </c>
      <c r="C137" s="55" t="s">
        <v>19986</v>
      </c>
      <c r="D137" s="55" t="s">
        <v>19985</v>
      </c>
      <c r="E137" s="55" t="s">
        <v>19984</v>
      </c>
      <c r="F137" s="55">
        <v>619</v>
      </c>
      <c r="G137" s="55"/>
      <c r="H137" s="55" t="s">
        <v>11017</v>
      </c>
      <c r="I137" s="55" t="s">
        <v>13273</v>
      </c>
      <c r="J137" s="55" t="s">
        <v>20</v>
      </c>
      <c r="K137" s="55">
        <v>11900000</v>
      </c>
      <c r="L137" s="55">
        <v>13</v>
      </c>
      <c r="M137" s="55">
        <v>38211083</v>
      </c>
      <c r="N137" s="55">
        <v>38211083</v>
      </c>
      <c r="O137" s="55" t="s">
        <v>19983</v>
      </c>
    </row>
    <row r="138" spans="1:15" ht="30">
      <c r="A138" s="55">
        <v>410110</v>
      </c>
      <c r="B138" s="55" t="s">
        <v>19982</v>
      </c>
      <c r="C138" s="55" t="s">
        <v>19981</v>
      </c>
      <c r="D138" s="55" t="s">
        <v>19980</v>
      </c>
      <c r="E138" s="55" t="s">
        <v>19979</v>
      </c>
      <c r="F138" s="55">
        <v>335</v>
      </c>
      <c r="G138" s="55"/>
      <c r="H138" s="55" t="s">
        <v>19978</v>
      </c>
      <c r="I138" s="55" t="s">
        <v>11667</v>
      </c>
      <c r="J138" s="55" t="s">
        <v>20</v>
      </c>
      <c r="K138" s="55">
        <v>11070101</v>
      </c>
      <c r="L138" s="55">
        <v>13</v>
      </c>
      <c r="M138" s="55">
        <v>32265000</v>
      </c>
      <c r="N138" s="55">
        <v>32265000</v>
      </c>
      <c r="O138" s="55" t="s">
        <v>19977</v>
      </c>
    </row>
    <row r="139" spans="1:15" ht="30">
      <c r="A139" s="55">
        <v>414212</v>
      </c>
      <c r="B139" s="55" t="s">
        <v>19976</v>
      </c>
      <c r="C139" s="55" t="s">
        <v>19975</v>
      </c>
      <c r="D139" s="55" t="s">
        <v>19974</v>
      </c>
      <c r="E139" s="55" t="s">
        <v>13675</v>
      </c>
      <c r="F139" s="55">
        <v>120</v>
      </c>
      <c r="G139" s="55" t="s">
        <v>11585</v>
      </c>
      <c r="H139" s="55" t="s">
        <v>13674</v>
      </c>
      <c r="I139" s="55" t="s">
        <v>11942</v>
      </c>
      <c r="J139" s="55" t="s">
        <v>20</v>
      </c>
      <c r="K139" s="55">
        <v>16015150</v>
      </c>
      <c r="L139" s="55">
        <v>18</v>
      </c>
      <c r="M139" s="55">
        <v>36235389</v>
      </c>
      <c r="N139" s="55">
        <v>36251497</v>
      </c>
      <c r="O139" s="55" t="s">
        <v>19973</v>
      </c>
    </row>
    <row r="140" spans="1:15" ht="30">
      <c r="A140" s="55">
        <v>407569</v>
      </c>
      <c r="B140" s="55" t="s">
        <v>19972</v>
      </c>
      <c r="C140" s="55" t="s">
        <v>19971</v>
      </c>
      <c r="D140" s="55" t="s">
        <v>19970</v>
      </c>
      <c r="E140" s="55" t="s">
        <v>15151</v>
      </c>
      <c r="F140" s="55">
        <v>1337</v>
      </c>
      <c r="G140" s="55"/>
      <c r="H140" s="55" t="s">
        <v>11017</v>
      </c>
      <c r="I140" s="55" t="s">
        <v>11922</v>
      </c>
      <c r="J140" s="55" t="s">
        <v>20</v>
      </c>
      <c r="K140" s="55">
        <v>14780320</v>
      </c>
      <c r="L140" s="55">
        <v>17</v>
      </c>
      <c r="M140" s="55" t="s">
        <v>19969</v>
      </c>
      <c r="N140" s="55" t="s">
        <v>19968</v>
      </c>
      <c r="O140" s="55" t="s">
        <v>19967</v>
      </c>
    </row>
    <row r="141" spans="1:15" ht="30">
      <c r="A141" s="55">
        <v>406945</v>
      </c>
      <c r="B141" s="55" t="s">
        <v>19966</v>
      </c>
      <c r="C141" s="55" t="s">
        <v>19965</v>
      </c>
      <c r="D141" s="55" t="s">
        <v>19964</v>
      </c>
      <c r="E141" s="55" t="s">
        <v>19963</v>
      </c>
      <c r="F141" s="57">
        <v>25934</v>
      </c>
      <c r="G141" s="55" t="s">
        <v>19962</v>
      </c>
      <c r="H141" s="55" t="s">
        <v>11017</v>
      </c>
      <c r="I141" s="55" t="s">
        <v>11917</v>
      </c>
      <c r="J141" s="55" t="s">
        <v>20</v>
      </c>
      <c r="K141" s="55">
        <v>17015440</v>
      </c>
      <c r="L141" s="55">
        <v>14</v>
      </c>
      <c r="M141" s="55" t="s">
        <v>19961</v>
      </c>
      <c r="N141" s="55" t="s">
        <v>19960</v>
      </c>
      <c r="O141" s="55" t="s">
        <v>19959</v>
      </c>
    </row>
    <row r="142" spans="1:15" ht="30">
      <c r="A142" s="55">
        <v>408093</v>
      </c>
      <c r="B142" s="55" t="s">
        <v>19958</v>
      </c>
      <c r="C142" s="55" t="s">
        <v>19957</v>
      </c>
      <c r="D142" s="55" t="s">
        <v>19956</v>
      </c>
      <c r="E142" s="55" t="s">
        <v>11061</v>
      </c>
      <c r="F142" s="55">
        <v>217</v>
      </c>
      <c r="G142" s="55"/>
      <c r="H142" s="55" t="s">
        <v>11017</v>
      </c>
      <c r="I142" s="55" t="s">
        <v>11905</v>
      </c>
      <c r="J142" s="55" t="s">
        <v>20</v>
      </c>
      <c r="K142" s="55">
        <v>18602060</v>
      </c>
      <c r="L142" s="55">
        <v>14</v>
      </c>
      <c r="M142" s="55">
        <v>38155199</v>
      </c>
      <c r="N142" s="55">
        <v>38155199</v>
      </c>
      <c r="O142" s="55" t="s">
        <v>19955</v>
      </c>
    </row>
    <row r="143" spans="1:15" ht="30">
      <c r="A143" s="55">
        <v>408026</v>
      </c>
      <c r="B143" s="55" t="s">
        <v>19954</v>
      </c>
      <c r="C143" s="55" t="s">
        <v>19953</v>
      </c>
      <c r="D143" s="55" t="s">
        <v>19952</v>
      </c>
      <c r="E143" s="55" t="s">
        <v>15954</v>
      </c>
      <c r="F143" s="55">
        <v>1215</v>
      </c>
      <c r="G143" s="55"/>
      <c r="H143" s="55" t="s">
        <v>11017</v>
      </c>
      <c r="I143" s="55" t="s">
        <v>13505</v>
      </c>
      <c r="J143" s="55" t="s">
        <v>20</v>
      </c>
      <c r="K143" s="55">
        <v>17900000</v>
      </c>
      <c r="L143" s="55">
        <v>18</v>
      </c>
      <c r="M143" s="55" t="s">
        <v>19951</v>
      </c>
      <c r="N143" s="55" t="s">
        <v>19950</v>
      </c>
      <c r="O143" s="55" t="s">
        <v>19949</v>
      </c>
    </row>
    <row r="144" spans="1:15" ht="30">
      <c r="A144" s="55">
        <v>406635</v>
      </c>
      <c r="B144" s="55" t="s">
        <v>19948</v>
      </c>
      <c r="C144" s="55" t="s">
        <v>19947</v>
      </c>
      <c r="D144" s="55" t="s">
        <v>19946</v>
      </c>
      <c r="E144" s="55" t="s">
        <v>19945</v>
      </c>
      <c r="F144" s="55">
        <v>524</v>
      </c>
      <c r="G144" s="55"/>
      <c r="H144" s="55" t="s">
        <v>11017</v>
      </c>
      <c r="I144" s="55" t="s">
        <v>13452</v>
      </c>
      <c r="J144" s="55" t="s">
        <v>20</v>
      </c>
      <c r="K144" s="55">
        <v>18200358</v>
      </c>
      <c r="L144" s="55">
        <v>15</v>
      </c>
      <c r="M144" s="55" t="s">
        <v>19944</v>
      </c>
      <c r="N144" s="55">
        <v>32732008</v>
      </c>
      <c r="O144" s="55" t="s">
        <v>19943</v>
      </c>
    </row>
    <row r="145" spans="1:15" ht="30">
      <c r="A145" s="55">
        <v>408034</v>
      </c>
      <c r="B145" s="55" t="s">
        <v>19942</v>
      </c>
      <c r="C145" s="55" t="s">
        <v>19941</v>
      </c>
      <c r="D145" s="55" t="s">
        <v>19940</v>
      </c>
      <c r="E145" s="55" t="s">
        <v>19939</v>
      </c>
      <c r="F145" s="55">
        <v>652</v>
      </c>
      <c r="G145" s="55"/>
      <c r="H145" s="55" t="s">
        <v>11017</v>
      </c>
      <c r="I145" s="55" t="s">
        <v>12422</v>
      </c>
      <c r="J145" s="55" t="s">
        <v>20</v>
      </c>
      <c r="K145" s="55">
        <v>17201090</v>
      </c>
      <c r="L145" s="55">
        <v>14</v>
      </c>
      <c r="M145" s="55">
        <v>36214846</v>
      </c>
      <c r="N145" s="55">
        <v>36214846</v>
      </c>
      <c r="O145" s="55" t="s">
        <v>19938</v>
      </c>
    </row>
    <row r="146" spans="1:15" ht="45">
      <c r="A146" s="55">
        <v>410608</v>
      </c>
      <c r="B146" s="55" t="s">
        <v>19937</v>
      </c>
      <c r="C146" s="55" t="s">
        <v>19936</v>
      </c>
      <c r="D146" s="55" t="s">
        <v>19935</v>
      </c>
      <c r="E146" s="55" t="s">
        <v>19934</v>
      </c>
      <c r="F146" s="55">
        <v>420</v>
      </c>
      <c r="G146" s="55"/>
      <c r="H146" s="55" t="s">
        <v>13279</v>
      </c>
      <c r="I146" s="55" t="s">
        <v>11708</v>
      </c>
      <c r="J146" s="55" t="s">
        <v>20</v>
      </c>
      <c r="K146" s="55">
        <v>19050350</v>
      </c>
      <c r="L146" s="55">
        <v>18</v>
      </c>
      <c r="M146" s="55">
        <v>32227313</v>
      </c>
      <c r="N146" s="55" t="s">
        <v>19933</v>
      </c>
      <c r="O146" s="55" t="s">
        <v>19932</v>
      </c>
    </row>
    <row r="147" spans="1:15" ht="30">
      <c r="A147" s="55">
        <v>408794</v>
      </c>
      <c r="B147" s="55" t="s">
        <v>19931</v>
      </c>
      <c r="C147" s="55" t="s">
        <v>19930</v>
      </c>
      <c r="D147" s="55" t="s">
        <v>19929</v>
      </c>
      <c r="E147" s="55" t="s">
        <v>11133</v>
      </c>
      <c r="F147" s="55">
        <v>1491</v>
      </c>
      <c r="G147" s="55"/>
      <c r="H147" s="55" t="s">
        <v>19928</v>
      </c>
      <c r="I147" s="55" t="s">
        <v>12744</v>
      </c>
      <c r="J147" s="55" t="s">
        <v>20</v>
      </c>
      <c r="K147" s="55">
        <v>14025220</v>
      </c>
      <c r="L147" s="55">
        <v>16</v>
      </c>
      <c r="M147" s="55">
        <v>35055000</v>
      </c>
      <c r="N147" s="55">
        <v>35055000</v>
      </c>
      <c r="O147" s="55" t="s">
        <v>19927</v>
      </c>
    </row>
    <row r="148" spans="1:15" ht="30">
      <c r="A148" s="55">
        <v>408263</v>
      </c>
      <c r="B148" s="55" t="s">
        <v>19926</v>
      </c>
      <c r="C148" s="55" t="s">
        <v>19925</v>
      </c>
      <c r="D148" s="55" t="s">
        <v>19924</v>
      </c>
      <c r="E148" s="55" t="s">
        <v>19923</v>
      </c>
      <c r="F148" s="55">
        <v>401</v>
      </c>
      <c r="G148" s="55"/>
      <c r="H148" s="55" t="s">
        <v>19922</v>
      </c>
      <c r="I148" s="55" t="s">
        <v>11016</v>
      </c>
      <c r="J148" s="55" t="s">
        <v>20</v>
      </c>
      <c r="K148" s="55">
        <v>13870579</v>
      </c>
      <c r="L148" s="55">
        <v>19</v>
      </c>
      <c r="M148" s="55">
        <v>36331494</v>
      </c>
      <c r="N148" s="55">
        <v>36338415</v>
      </c>
      <c r="O148" s="55" t="s">
        <v>19921</v>
      </c>
    </row>
    <row r="149" spans="1:15" ht="30">
      <c r="A149" s="55">
        <v>410616</v>
      </c>
      <c r="B149" s="55" t="s">
        <v>19920</v>
      </c>
      <c r="C149" s="55" t="s">
        <v>19919</v>
      </c>
      <c r="D149" s="55" t="s">
        <v>19918</v>
      </c>
      <c r="E149" s="55" t="s">
        <v>19917</v>
      </c>
      <c r="F149" s="55">
        <v>488</v>
      </c>
      <c r="G149" s="55" t="s">
        <v>19916</v>
      </c>
      <c r="H149" s="55" t="s">
        <v>14202</v>
      </c>
      <c r="I149" s="55" t="s">
        <v>11386</v>
      </c>
      <c r="J149" s="55" t="s">
        <v>20</v>
      </c>
      <c r="K149" s="55">
        <v>15025410</v>
      </c>
      <c r="L149" s="55">
        <v>17</v>
      </c>
      <c r="M149" s="55">
        <v>32121444</v>
      </c>
      <c r="N149" s="55">
        <v>32121444</v>
      </c>
      <c r="O149" s="55" t="s">
        <v>19915</v>
      </c>
    </row>
    <row r="150" spans="1:15" ht="30">
      <c r="A150" s="55">
        <v>346292</v>
      </c>
      <c r="B150" s="55" t="s">
        <v>19914</v>
      </c>
      <c r="C150" s="55" t="s">
        <v>19913</v>
      </c>
      <c r="D150" s="55" t="s">
        <v>19912</v>
      </c>
      <c r="E150" s="55" t="s">
        <v>19911</v>
      </c>
      <c r="F150" s="55">
        <v>174</v>
      </c>
      <c r="G150" s="55"/>
      <c r="H150" s="55" t="s">
        <v>19910</v>
      </c>
      <c r="I150" s="55" t="s">
        <v>11031</v>
      </c>
      <c r="J150" s="55" t="s">
        <v>20</v>
      </c>
      <c r="K150" s="55">
        <v>3054000</v>
      </c>
      <c r="L150" s="55">
        <v>11</v>
      </c>
      <c r="M150" s="55">
        <v>26949900</v>
      </c>
      <c r="N150" s="55">
        <v>26943801</v>
      </c>
      <c r="O150" s="55" t="s">
        <v>19909</v>
      </c>
    </row>
    <row r="151" spans="1:15">
      <c r="A151" s="55">
        <v>333328</v>
      </c>
      <c r="B151" s="55" t="s">
        <v>19908</v>
      </c>
      <c r="C151" s="55" t="s">
        <v>19907</v>
      </c>
      <c r="D151" s="55" t="s">
        <v>19907</v>
      </c>
      <c r="E151" s="55" t="s">
        <v>19906</v>
      </c>
      <c r="F151" s="55">
        <v>805</v>
      </c>
      <c r="G151" s="55"/>
      <c r="H151" s="55" t="s">
        <v>19905</v>
      </c>
      <c r="I151" s="55" t="s">
        <v>13664</v>
      </c>
      <c r="J151" s="55" t="s">
        <v>20</v>
      </c>
      <c r="K151" s="55">
        <v>13606020</v>
      </c>
      <c r="L151" s="55">
        <v>19</v>
      </c>
      <c r="M151" s="55">
        <v>35421260</v>
      </c>
      <c r="N151" s="55" t="s">
        <v>19904</v>
      </c>
      <c r="O151" s="55" t="s">
        <v>19903</v>
      </c>
    </row>
    <row r="152" spans="1:15" ht="30">
      <c r="A152" s="55">
        <v>352527</v>
      </c>
      <c r="B152" s="55" t="s">
        <v>19902</v>
      </c>
      <c r="C152" s="55" t="s">
        <v>19901</v>
      </c>
      <c r="D152" s="55" t="s">
        <v>19900</v>
      </c>
      <c r="E152" s="55" t="s">
        <v>19899</v>
      </c>
      <c r="F152" s="55">
        <v>700</v>
      </c>
      <c r="G152" s="55"/>
      <c r="H152" s="55" t="s">
        <v>12671</v>
      </c>
      <c r="I152" s="55" t="s">
        <v>11708</v>
      </c>
      <c r="J152" s="55" t="s">
        <v>20</v>
      </c>
      <c r="K152" s="55">
        <v>19050050</v>
      </c>
      <c r="L152" s="55">
        <v>18</v>
      </c>
      <c r="M152" s="55">
        <v>39185118</v>
      </c>
      <c r="N152" s="55">
        <v>39185102</v>
      </c>
      <c r="O152" s="55" t="s">
        <v>19898</v>
      </c>
    </row>
    <row r="153" spans="1:15" ht="30">
      <c r="A153" s="55">
        <v>340103</v>
      </c>
      <c r="B153" s="55" t="s">
        <v>19897</v>
      </c>
      <c r="C153" s="55" t="s">
        <v>19896</v>
      </c>
      <c r="D153" s="55" t="s">
        <v>19895</v>
      </c>
      <c r="E153" s="55" t="s">
        <v>19894</v>
      </c>
      <c r="F153" s="55">
        <v>1</v>
      </c>
      <c r="G153" s="55"/>
      <c r="H153" s="55" t="s">
        <v>19893</v>
      </c>
      <c r="I153" s="55" t="s">
        <v>12447</v>
      </c>
      <c r="J153" s="55" t="s">
        <v>21</v>
      </c>
      <c r="K153" s="55">
        <v>87308400</v>
      </c>
      <c r="L153" s="55">
        <v>44</v>
      </c>
      <c r="M153" s="55">
        <v>35180123</v>
      </c>
      <c r="N153" s="55">
        <v>35180512</v>
      </c>
      <c r="O153" s="55" t="s">
        <v>19892</v>
      </c>
    </row>
    <row r="154" spans="1:15">
      <c r="A154" s="55">
        <v>418218</v>
      </c>
      <c r="B154" s="55" t="s">
        <v>19891</v>
      </c>
      <c r="C154" s="55" t="s">
        <v>19890</v>
      </c>
      <c r="D154" s="55" t="s">
        <v>14628</v>
      </c>
      <c r="E154" s="55" t="s">
        <v>19889</v>
      </c>
      <c r="F154" s="55">
        <v>654</v>
      </c>
      <c r="G154" s="55" t="s">
        <v>14353</v>
      </c>
      <c r="H154" s="55" t="s">
        <v>11017</v>
      </c>
      <c r="I154" s="55" t="s">
        <v>12373</v>
      </c>
      <c r="J154" s="55" t="s">
        <v>23</v>
      </c>
      <c r="K154" s="55">
        <v>97541500</v>
      </c>
      <c r="L154" s="55">
        <v>55</v>
      </c>
      <c r="M154" s="55">
        <v>34212802</v>
      </c>
      <c r="N154" s="55"/>
      <c r="O154" s="55" t="s">
        <v>19888</v>
      </c>
    </row>
    <row r="155" spans="1:15" ht="45">
      <c r="A155" s="55">
        <v>417220</v>
      </c>
      <c r="B155" s="55" t="s">
        <v>19887</v>
      </c>
      <c r="C155" s="55" t="s">
        <v>19886</v>
      </c>
      <c r="D155" s="55" t="s">
        <v>19885</v>
      </c>
      <c r="E155" s="55" t="s">
        <v>11279</v>
      </c>
      <c r="F155" s="55">
        <v>4520</v>
      </c>
      <c r="G155" s="55" t="s">
        <v>13037</v>
      </c>
      <c r="H155" s="55" t="s">
        <v>19884</v>
      </c>
      <c r="I155" s="55" t="s">
        <v>11025</v>
      </c>
      <c r="J155" s="55" t="s">
        <v>17</v>
      </c>
      <c r="K155" s="55">
        <v>30110916</v>
      </c>
      <c r="L155" s="55">
        <v>31</v>
      </c>
      <c r="M155" s="55">
        <v>32634423</v>
      </c>
      <c r="N155" s="55"/>
      <c r="O155" s="55"/>
    </row>
    <row r="156" spans="1:15">
      <c r="A156" s="55">
        <v>307220</v>
      </c>
      <c r="B156" s="55" t="s">
        <v>19883</v>
      </c>
      <c r="C156" s="55" t="s">
        <v>19882</v>
      </c>
      <c r="D156" s="55" t="s">
        <v>19882</v>
      </c>
      <c r="E156" s="55" t="s">
        <v>19881</v>
      </c>
      <c r="F156" s="55">
        <v>2345</v>
      </c>
      <c r="G156" s="55"/>
      <c r="H156" s="55" t="s">
        <v>14102</v>
      </c>
      <c r="I156" s="55" t="s">
        <v>11081</v>
      </c>
      <c r="J156" s="55" t="s">
        <v>21</v>
      </c>
      <c r="K156" s="55">
        <v>80250130</v>
      </c>
      <c r="L156" s="55">
        <v>41</v>
      </c>
      <c r="M156" s="55">
        <v>33326555</v>
      </c>
      <c r="N156" s="55" t="s">
        <v>19880</v>
      </c>
      <c r="O156" s="55" t="s">
        <v>19879</v>
      </c>
    </row>
    <row r="157" spans="1:15" ht="30">
      <c r="A157" s="55">
        <v>412724</v>
      </c>
      <c r="B157" s="55" t="s">
        <v>19878</v>
      </c>
      <c r="C157" s="55" t="s">
        <v>19877</v>
      </c>
      <c r="D157" s="55" t="s">
        <v>19876</v>
      </c>
      <c r="E157" s="55" t="s">
        <v>17926</v>
      </c>
      <c r="F157" s="55">
        <v>306</v>
      </c>
      <c r="G157" s="55"/>
      <c r="H157" s="55" t="s">
        <v>17925</v>
      </c>
      <c r="I157" s="55" t="s">
        <v>11880</v>
      </c>
      <c r="J157" s="55" t="s">
        <v>24</v>
      </c>
      <c r="K157" s="55">
        <v>79032320</v>
      </c>
      <c r="L157" s="55">
        <v>67</v>
      </c>
      <c r="M157" s="55">
        <v>33261720</v>
      </c>
      <c r="N157" s="55">
        <v>3263713</v>
      </c>
      <c r="O157" s="55" t="s">
        <v>19875</v>
      </c>
    </row>
    <row r="158" spans="1:15">
      <c r="A158" s="55">
        <v>333867</v>
      </c>
      <c r="B158" s="55" t="s">
        <v>19874</v>
      </c>
      <c r="C158" s="55" t="s">
        <v>19873</v>
      </c>
      <c r="D158" s="55" t="s">
        <v>19872</v>
      </c>
      <c r="E158" s="55" t="s">
        <v>19871</v>
      </c>
      <c r="F158" s="55">
        <v>1240</v>
      </c>
      <c r="G158" s="55" t="s">
        <v>14961</v>
      </c>
      <c r="H158" s="55" t="s">
        <v>11017</v>
      </c>
      <c r="I158" s="55" t="s">
        <v>19870</v>
      </c>
      <c r="J158" s="55" t="s">
        <v>23</v>
      </c>
      <c r="K158" s="55">
        <v>99150000</v>
      </c>
      <c r="L158" s="55">
        <v>54</v>
      </c>
      <c r="M158" s="55">
        <v>3422179</v>
      </c>
      <c r="N158" s="55">
        <v>3422179</v>
      </c>
      <c r="O158" s="55" t="s">
        <v>19869</v>
      </c>
    </row>
    <row r="159" spans="1:15" ht="30">
      <c r="A159" s="55">
        <v>412635</v>
      </c>
      <c r="B159" s="55" t="s">
        <v>19868</v>
      </c>
      <c r="C159" s="55" t="s">
        <v>19867</v>
      </c>
      <c r="D159" s="55" t="s">
        <v>19866</v>
      </c>
      <c r="E159" s="55" t="s">
        <v>19865</v>
      </c>
      <c r="F159" s="55">
        <v>385</v>
      </c>
      <c r="G159" s="55"/>
      <c r="H159" s="55" t="s">
        <v>19864</v>
      </c>
      <c r="I159" s="55" t="s">
        <v>11359</v>
      </c>
      <c r="J159" s="55" t="s">
        <v>20</v>
      </c>
      <c r="K159" s="55">
        <v>12080000</v>
      </c>
      <c r="L159" s="55">
        <v>12</v>
      </c>
      <c r="M159" s="55">
        <v>36341266</v>
      </c>
      <c r="N159" s="55">
        <v>36213330</v>
      </c>
      <c r="O159" s="55" t="s">
        <v>19863</v>
      </c>
    </row>
    <row r="160" spans="1:15">
      <c r="A160" s="55">
        <v>358410</v>
      </c>
      <c r="B160" s="55" t="s">
        <v>19862</v>
      </c>
      <c r="C160" s="55" t="s">
        <v>19861</v>
      </c>
      <c r="D160" s="55" t="s">
        <v>19861</v>
      </c>
      <c r="E160" s="55" t="s">
        <v>19860</v>
      </c>
      <c r="F160" s="55">
        <v>59</v>
      </c>
      <c r="G160" s="55"/>
      <c r="H160" s="55" t="s">
        <v>19859</v>
      </c>
      <c r="I160" s="55" t="s">
        <v>11802</v>
      </c>
      <c r="J160" s="55" t="s">
        <v>20</v>
      </c>
      <c r="K160" s="55">
        <v>13209700</v>
      </c>
      <c r="L160" s="55">
        <v>11</v>
      </c>
      <c r="M160" s="55">
        <v>45837777</v>
      </c>
      <c r="N160" s="55">
        <v>45837784</v>
      </c>
      <c r="O160" s="55" t="s">
        <v>19858</v>
      </c>
    </row>
    <row r="161" spans="1:15" ht="45">
      <c r="A161" s="55">
        <v>417793</v>
      </c>
      <c r="B161" s="55" t="s">
        <v>19857</v>
      </c>
      <c r="C161" s="55" t="s">
        <v>19856</v>
      </c>
      <c r="D161" s="55" t="s">
        <v>19855</v>
      </c>
      <c r="E161" s="55" t="s">
        <v>19854</v>
      </c>
      <c r="F161" s="55">
        <v>141</v>
      </c>
      <c r="G161" s="55" t="s">
        <v>19853</v>
      </c>
      <c r="H161" s="55" t="s">
        <v>11017</v>
      </c>
      <c r="I161" s="55" t="s">
        <v>11025</v>
      </c>
      <c r="J161" s="55" t="s">
        <v>17</v>
      </c>
      <c r="K161" s="55">
        <v>30120060</v>
      </c>
      <c r="L161" s="55">
        <v>31</v>
      </c>
      <c r="M161" s="55">
        <v>32265322</v>
      </c>
      <c r="N161" s="55"/>
      <c r="O161" s="55" t="s">
        <v>19852</v>
      </c>
    </row>
    <row r="162" spans="1:15" ht="30">
      <c r="A162" s="55">
        <v>310280</v>
      </c>
      <c r="B162" s="55" t="s">
        <v>19851</v>
      </c>
      <c r="C162" s="55" t="s">
        <v>19850</v>
      </c>
      <c r="D162" s="55" t="s">
        <v>19849</v>
      </c>
      <c r="E162" s="55" t="s">
        <v>19848</v>
      </c>
      <c r="F162" s="55">
        <v>2522</v>
      </c>
      <c r="G162" s="55" t="s">
        <v>19847</v>
      </c>
      <c r="H162" s="55" t="s">
        <v>18122</v>
      </c>
      <c r="I162" s="55" t="s">
        <v>11025</v>
      </c>
      <c r="J162" s="55" t="s">
        <v>17</v>
      </c>
      <c r="K162" s="55">
        <v>30130007</v>
      </c>
      <c r="L162" s="55">
        <v>31</v>
      </c>
      <c r="M162" s="55">
        <v>32632800</v>
      </c>
      <c r="N162" s="55" t="s">
        <v>19846</v>
      </c>
      <c r="O162" s="55" t="s">
        <v>19845</v>
      </c>
    </row>
    <row r="163" spans="1:15" ht="30">
      <c r="A163" s="55">
        <v>336874</v>
      </c>
      <c r="B163" s="55" t="s">
        <v>19844</v>
      </c>
      <c r="C163" s="55" t="s">
        <v>19843</v>
      </c>
      <c r="D163" s="55" t="s">
        <v>19842</v>
      </c>
      <c r="E163" s="55" t="s">
        <v>19841</v>
      </c>
      <c r="F163" s="55">
        <v>17</v>
      </c>
      <c r="G163" s="55" t="s">
        <v>19840</v>
      </c>
      <c r="H163" s="55" t="s">
        <v>11017</v>
      </c>
      <c r="I163" s="55" t="s">
        <v>11284</v>
      </c>
      <c r="J163" s="55" t="s">
        <v>16</v>
      </c>
      <c r="K163" s="55">
        <v>43700000</v>
      </c>
      <c r="L163" s="55">
        <v>71</v>
      </c>
      <c r="M163" s="55">
        <v>34832700</v>
      </c>
      <c r="N163" s="55">
        <v>34832711</v>
      </c>
      <c r="O163" s="55" t="s">
        <v>19839</v>
      </c>
    </row>
    <row r="164" spans="1:15" ht="30">
      <c r="A164" s="55">
        <v>387495</v>
      </c>
      <c r="B164" s="55" t="s">
        <v>19838</v>
      </c>
      <c r="C164" s="55" t="s">
        <v>19837</v>
      </c>
      <c r="D164" s="55" t="s">
        <v>19836</v>
      </c>
      <c r="E164" s="55" t="s">
        <v>19835</v>
      </c>
      <c r="F164" s="55" t="s">
        <v>19834</v>
      </c>
      <c r="G164" s="55" t="s">
        <v>19833</v>
      </c>
      <c r="H164" s="55" t="s">
        <v>19832</v>
      </c>
      <c r="I164" s="55" t="s">
        <v>19831</v>
      </c>
      <c r="J164" s="55" t="s">
        <v>8</v>
      </c>
      <c r="K164" s="55">
        <v>65110000</v>
      </c>
      <c r="L164" s="55">
        <v>98</v>
      </c>
      <c r="M164" s="55" t="s">
        <v>19830</v>
      </c>
      <c r="N164" s="55" t="s">
        <v>19829</v>
      </c>
      <c r="O164" s="55" t="s">
        <v>19828</v>
      </c>
    </row>
    <row r="165" spans="1:15" ht="30">
      <c r="A165" s="55">
        <v>320510</v>
      </c>
      <c r="B165" s="55" t="s">
        <v>19827</v>
      </c>
      <c r="C165" s="55" t="s">
        <v>19826</v>
      </c>
      <c r="D165" s="55"/>
      <c r="E165" s="55" t="s">
        <v>19825</v>
      </c>
      <c r="F165" s="55">
        <v>35</v>
      </c>
      <c r="G165" s="55"/>
      <c r="H165" s="55" t="s">
        <v>19824</v>
      </c>
      <c r="I165" s="55" t="s">
        <v>11822</v>
      </c>
      <c r="J165" s="55" t="s">
        <v>20</v>
      </c>
      <c r="K165" s="55">
        <v>12327707</v>
      </c>
      <c r="L165" s="55">
        <v>12</v>
      </c>
      <c r="M165" s="55">
        <v>39543954</v>
      </c>
      <c r="N165" s="55" t="s">
        <v>19823</v>
      </c>
      <c r="O165" s="55" t="s">
        <v>19822</v>
      </c>
    </row>
    <row r="166" spans="1:15" ht="30">
      <c r="A166" s="55">
        <v>407682</v>
      </c>
      <c r="B166" s="55" t="s">
        <v>19821</v>
      </c>
      <c r="C166" s="55" t="s">
        <v>19820</v>
      </c>
      <c r="D166" s="55" t="s">
        <v>19819</v>
      </c>
      <c r="E166" s="55" t="s">
        <v>19818</v>
      </c>
      <c r="F166" s="55">
        <v>636</v>
      </c>
      <c r="G166" s="55" t="s">
        <v>19817</v>
      </c>
      <c r="H166" s="55" t="s">
        <v>19816</v>
      </c>
      <c r="I166" s="55" t="s">
        <v>11176</v>
      </c>
      <c r="J166" s="55" t="s">
        <v>13</v>
      </c>
      <c r="K166" s="55">
        <v>51011050</v>
      </c>
      <c r="L166" s="55">
        <v>81</v>
      </c>
      <c r="M166" s="55" t="s">
        <v>19815</v>
      </c>
      <c r="N166" s="55">
        <v>32211422</v>
      </c>
      <c r="O166" s="55" t="s">
        <v>19814</v>
      </c>
    </row>
    <row r="167" spans="1:15" ht="30">
      <c r="A167" s="55">
        <v>327417</v>
      </c>
      <c r="B167" s="55" t="s">
        <v>19813</v>
      </c>
      <c r="C167" s="55" t="s">
        <v>19812</v>
      </c>
      <c r="D167" s="55" t="s">
        <v>19811</v>
      </c>
      <c r="E167" s="55" t="s">
        <v>19810</v>
      </c>
      <c r="F167" s="55">
        <v>465</v>
      </c>
      <c r="G167" s="55" t="s">
        <v>19809</v>
      </c>
      <c r="H167" s="55" t="s">
        <v>19808</v>
      </c>
      <c r="I167" s="55" t="s">
        <v>11386</v>
      </c>
      <c r="J167" s="55" t="s">
        <v>20</v>
      </c>
      <c r="K167" s="55">
        <v>15070450</v>
      </c>
      <c r="L167" s="55">
        <v>17</v>
      </c>
      <c r="M167" s="55">
        <v>32031400</v>
      </c>
      <c r="N167" s="55">
        <v>32031410</v>
      </c>
      <c r="O167" s="55" t="s">
        <v>19807</v>
      </c>
    </row>
    <row r="168" spans="1:15" ht="30">
      <c r="A168" s="55">
        <v>417700</v>
      </c>
      <c r="B168" s="55" t="s">
        <v>19806</v>
      </c>
      <c r="C168" s="55" t="s">
        <v>19805</v>
      </c>
      <c r="D168" s="55" t="s">
        <v>19804</v>
      </c>
      <c r="E168" s="55" t="s">
        <v>19803</v>
      </c>
      <c r="F168" s="55">
        <v>550</v>
      </c>
      <c r="G168" s="55" t="s">
        <v>14961</v>
      </c>
      <c r="H168" s="55" t="s">
        <v>11017</v>
      </c>
      <c r="I168" s="55" t="s">
        <v>19802</v>
      </c>
      <c r="J168" s="55" t="s">
        <v>23</v>
      </c>
      <c r="K168" s="55">
        <v>95660000</v>
      </c>
      <c r="L168" s="55">
        <v>51</v>
      </c>
      <c r="M168" s="55">
        <v>35416435</v>
      </c>
      <c r="N168" s="55"/>
      <c r="O168" s="55" t="s">
        <v>19801</v>
      </c>
    </row>
    <row r="169" spans="1:15" ht="30">
      <c r="A169" s="55">
        <v>418013</v>
      </c>
      <c r="B169" s="55" t="s">
        <v>19800</v>
      </c>
      <c r="C169" s="55" t="s">
        <v>19799</v>
      </c>
      <c r="D169" s="55" t="s">
        <v>19798</v>
      </c>
      <c r="E169" s="55" t="s">
        <v>19797</v>
      </c>
      <c r="F169" s="55">
        <v>2074</v>
      </c>
      <c r="G169" s="55" t="s">
        <v>19796</v>
      </c>
      <c r="H169" s="55" t="s">
        <v>19795</v>
      </c>
      <c r="I169" s="55" t="s">
        <v>11561</v>
      </c>
      <c r="J169" s="55" t="s">
        <v>9</v>
      </c>
      <c r="K169" s="55">
        <v>64049375</v>
      </c>
      <c r="L169" s="55">
        <v>21</v>
      </c>
      <c r="M169" s="55">
        <v>3231159088324690</v>
      </c>
      <c r="N169" s="55"/>
      <c r="O169" s="55" t="s">
        <v>19794</v>
      </c>
    </row>
    <row r="170" spans="1:15" ht="30">
      <c r="A170" s="55">
        <v>356301</v>
      </c>
      <c r="B170" s="55" t="s">
        <v>19793</v>
      </c>
      <c r="C170" s="55" t="s">
        <v>19792</v>
      </c>
      <c r="D170" s="55" t="s">
        <v>19791</v>
      </c>
      <c r="E170" s="55" t="s">
        <v>19790</v>
      </c>
      <c r="F170" s="55">
        <v>21</v>
      </c>
      <c r="G170" s="55"/>
      <c r="H170" s="55" t="s">
        <v>19789</v>
      </c>
      <c r="I170" s="55" t="s">
        <v>11284</v>
      </c>
      <c r="J170" s="55" t="s">
        <v>16</v>
      </c>
      <c r="K170" s="55">
        <v>40050066</v>
      </c>
      <c r="L170" s="55">
        <v>71</v>
      </c>
      <c r="M170" s="55" t="s">
        <v>19788</v>
      </c>
      <c r="N170" s="55" t="s">
        <v>19787</v>
      </c>
      <c r="O170" s="55" t="s">
        <v>19786</v>
      </c>
    </row>
    <row r="171" spans="1:15">
      <c r="A171" s="55">
        <v>346403</v>
      </c>
      <c r="B171" s="55" t="s">
        <v>19785</v>
      </c>
      <c r="C171" s="55" t="s">
        <v>19784</v>
      </c>
      <c r="D171" s="55" t="s">
        <v>19783</v>
      </c>
      <c r="E171" s="55" t="s">
        <v>19782</v>
      </c>
      <c r="F171" s="55">
        <v>525</v>
      </c>
      <c r="G171" s="55"/>
      <c r="H171" s="55" t="s">
        <v>19781</v>
      </c>
      <c r="I171" s="55" t="s">
        <v>13470</v>
      </c>
      <c r="J171" s="55" t="s">
        <v>20</v>
      </c>
      <c r="K171" s="55">
        <v>7220902</v>
      </c>
      <c r="L171" s="55">
        <v>11</v>
      </c>
      <c r="M171" s="55" t="s">
        <v>19780</v>
      </c>
      <c r="N171" s="55">
        <v>64871068</v>
      </c>
      <c r="O171" s="55" t="s">
        <v>19779</v>
      </c>
    </row>
    <row r="172" spans="1:15" ht="30">
      <c r="A172" s="55">
        <v>417904</v>
      </c>
      <c r="B172" s="55" t="s">
        <v>19778</v>
      </c>
      <c r="C172" s="55" t="s">
        <v>19777</v>
      </c>
      <c r="D172" s="55"/>
      <c r="E172" s="55" t="s">
        <v>16734</v>
      </c>
      <c r="F172" s="55">
        <v>67</v>
      </c>
      <c r="G172" s="55" t="s">
        <v>19776</v>
      </c>
      <c r="H172" s="55" t="s">
        <v>11017</v>
      </c>
      <c r="I172" s="55" t="s">
        <v>11039</v>
      </c>
      <c r="J172" s="55" t="s">
        <v>19</v>
      </c>
      <c r="K172" s="55">
        <v>20050000</v>
      </c>
      <c r="L172" s="55">
        <v>21</v>
      </c>
      <c r="M172" s="55">
        <v>22245788</v>
      </c>
      <c r="N172" s="55"/>
      <c r="O172" s="55" t="s">
        <v>19775</v>
      </c>
    </row>
    <row r="173" spans="1:15">
      <c r="A173" s="55">
        <v>318299</v>
      </c>
      <c r="B173" s="55" t="s">
        <v>19774</v>
      </c>
      <c r="C173" s="55" t="s">
        <v>19773</v>
      </c>
      <c r="D173" s="55" t="s">
        <v>19772</v>
      </c>
      <c r="E173" s="55" t="s">
        <v>19771</v>
      </c>
      <c r="F173" s="55">
        <v>318</v>
      </c>
      <c r="G173" s="55"/>
      <c r="H173" s="55" t="s">
        <v>11017</v>
      </c>
      <c r="I173" s="55" t="s">
        <v>15271</v>
      </c>
      <c r="J173" s="55" t="s">
        <v>22</v>
      </c>
      <c r="K173" s="55">
        <v>89700000</v>
      </c>
      <c r="L173" s="55">
        <v>49</v>
      </c>
      <c r="M173" s="55">
        <v>34414900</v>
      </c>
      <c r="N173" s="55">
        <v>34427112</v>
      </c>
      <c r="O173" s="55" t="s">
        <v>19770</v>
      </c>
    </row>
    <row r="174" spans="1:15" ht="30">
      <c r="A174" s="55">
        <v>384054</v>
      </c>
      <c r="B174" s="55" t="s">
        <v>19769</v>
      </c>
      <c r="C174" s="55" t="s">
        <v>19768</v>
      </c>
      <c r="D174" s="55" t="s">
        <v>19767</v>
      </c>
      <c r="E174" s="55" t="s">
        <v>19766</v>
      </c>
      <c r="F174" s="55">
        <v>1267</v>
      </c>
      <c r="G174" s="55"/>
      <c r="H174" s="55" t="s">
        <v>19365</v>
      </c>
      <c r="I174" s="55" t="s">
        <v>11974</v>
      </c>
      <c r="J174" s="55" t="s">
        <v>5</v>
      </c>
      <c r="K174" s="55">
        <v>66060370</v>
      </c>
      <c r="L174" s="55">
        <v>91</v>
      </c>
      <c r="M174" s="55" t="s">
        <v>19765</v>
      </c>
      <c r="N174" s="55" t="s">
        <v>19764</v>
      </c>
      <c r="O174" s="55" t="s">
        <v>19763</v>
      </c>
    </row>
    <row r="175" spans="1:15">
      <c r="A175" s="55">
        <v>370363</v>
      </c>
      <c r="B175" s="55" t="s">
        <v>19762</v>
      </c>
      <c r="C175" s="55" t="s">
        <v>19761</v>
      </c>
      <c r="D175" s="55" t="s">
        <v>19760</v>
      </c>
      <c r="E175" s="55" t="s">
        <v>12380</v>
      </c>
      <c r="F175" s="55" t="s">
        <v>19759</v>
      </c>
      <c r="G175" s="55" t="s">
        <v>19758</v>
      </c>
      <c r="H175" s="55" t="s">
        <v>19757</v>
      </c>
      <c r="I175" s="55" t="s">
        <v>11917</v>
      </c>
      <c r="J175" s="55" t="s">
        <v>20</v>
      </c>
      <c r="K175" s="55">
        <v>17014037</v>
      </c>
      <c r="L175" s="55">
        <v>16</v>
      </c>
      <c r="M175" s="55">
        <v>33642191</v>
      </c>
      <c r="N175" s="55">
        <v>21065650</v>
      </c>
      <c r="O175" s="55" t="s">
        <v>19756</v>
      </c>
    </row>
    <row r="176" spans="1:15" ht="30">
      <c r="A176" s="55">
        <v>417718</v>
      </c>
      <c r="B176" s="55" t="s">
        <v>19755</v>
      </c>
      <c r="C176" s="55" t="s">
        <v>19754</v>
      </c>
      <c r="D176" s="55" t="s">
        <v>19753</v>
      </c>
      <c r="E176" s="55" t="s">
        <v>19752</v>
      </c>
      <c r="F176" s="55">
        <v>160</v>
      </c>
      <c r="G176" s="55" t="s">
        <v>19751</v>
      </c>
      <c r="H176" s="55" t="s">
        <v>19750</v>
      </c>
      <c r="I176" s="55" t="s">
        <v>11161</v>
      </c>
      <c r="J176" s="55" t="s">
        <v>18</v>
      </c>
      <c r="K176" s="55">
        <v>29050545</v>
      </c>
      <c r="L176" s="55">
        <v>3354</v>
      </c>
      <c r="M176" s="55">
        <v>30412121</v>
      </c>
      <c r="N176" s="55"/>
      <c r="O176" s="55" t="s">
        <v>19749</v>
      </c>
    </row>
    <row r="177" spans="1:15" ht="30">
      <c r="A177" s="55">
        <v>366561</v>
      </c>
      <c r="B177" s="55" t="s">
        <v>19748</v>
      </c>
      <c r="C177" s="55" t="s">
        <v>19747</v>
      </c>
      <c r="D177" s="55" t="s">
        <v>19746</v>
      </c>
      <c r="E177" s="55" t="s">
        <v>13995</v>
      </c>
      <c r="F177" s="55">
        <v>4488</v>
      </c>
      <c r="G177" s="55"/>
      <c r="H177" s="55" t="s">
        <v>11387</v>
      </c>
      <c r="I177" s="55" t="s">
        <v>11386</v>
      </c>
      <c r="J177" s="55" t="s">
        <v>20</v>
      </c>
      <c r="K177" s="55">
        <v>15015110</v>
      </c>
      <c r="L177" s="55">
        <v>17</v>
      </c>
      <c r="M177" s="55">
        <v>32146499</v>
      </c>
      <c r="N177" s="55">
        <v>32146499</v>
      </c>
      <c r="O177" s="55" t="s">
        <v>19745</v>
      </c>
    </row>
    <row r="178" spans="1:15">
      <c r="A178" s="55">
        <v>402966</v>
      </c>
      <c r="B178" s="55" t="s">
        <v>19744</v>
      </c>
      <c r="C178" s="55" t="s">
        <v>19743</v>
      </c>
      <c r="D178" s="55" t="s">
        <v>19742</v>
      </c>
      <c r="E178" s="55" t="s">
        <v>19741</v>
      </c>
      <c r="F178" s="55">
        <v>195</v>
      </c>
      <c r="G178" s="55"/>
      <c r="H178" s="55" t="s">
        <v>11017</v>
      </c>
      <c r="I178" s="55" t="s">
        <v>13452</v>
      </c>
      <c r="J178" s="55" t="s">
        <v>20</v>
      </c>
      <c r="K178" s="55">
        <v>18200000</v>
      </c>
      <c r="L178" s="55">
        <v>11</v>
      </c>
      <c r="M178" s="55" t="s">
        <v>19740</v>
      </c>
      <c r="N178" s="55" t="s">
        <v>19739</v>
      </c>
      <c r="O178" s="55" t="s">
        <v>19738</v>
      </c>
    </row>
    <row r="179" spans="1:15" ht="30">
      <c r="A179" s="55">
        <v>409758</v>
      </c>
      <c r="B179" s="55" t="s">
        <v>19737</v>
      </c>
      <c r="C179" s="55" t="s">
        <v>19736</v>
      </c>
      <c r="D179" s="55" t="s">
        <v>19735</v>
      </c>
      <c r="E179" s="55" t="s">
        <v>19734</v>
      </c>
      <c r="F179" s="55">
        <v>44</v>
      </c>
      <c r="G179" s="55"/>
      <c r="H179" s="55" t="s">
        <v>12029</v>
      </c>
      <c r="I179" s="55" t="s">
        <v>11045</v>
      </c>
      <c r="J179" s="55" t="s">
        <v>23</v>
      </c>
      <c r="K179" s="55">
        <v>90040110</v>
      </c>
      <c r="L179" s="55">
        <v>51</v>
      </c>
      <c r="M179" s="55" t="s">
        <v>19733</v>
      </c>
      <c r="N179" s="55" t="s">
        <v>19732</v>
      </c>
      <c r="O179" s="55" t="s">
        <v>19731</v>
      </c>
    </row>
    <row r="180" spans="1:15">
      <c r="A180" s="55">
        <v>402354</v>
      </c>
      <c r="B180" s="55" t="s">
        <v>19730</v>
      </c>
      <c r="C180" s="55" t="s">
        <v>19729</v>
      </c>
      <c r="D180" s="55" t="s">
        <v>19728</v>
      </c>
      <c r="E180" s="55" t="s">
        <v>19727</v>
      </c>
      <c r="F180" s="55">
        <v>820</v>
      </c>
      <c r="G180" s="55"/>
      <c r="H180" s="55" t="s">
        <v>19726</v>
      </c>
      <c r="I180" s="55" t="s">
        <v>15242</v>
      </c>
      <c r="J180" s="55" t="s">
        <v>20</v>
      </c>
      <c r="K180" s="55">
        <v>8780000</v>
      </c>
      <c r="L180" s="55">
        <v>11</v>
      </c>
      <c r="M180" s="55">
        <v>47989900</v>
      </c>
      <c r="N180" s="55">
        <v>47989905</v>
      </c>
      <c r="O180" s="55" t="s">
        <v>19725</v>
      </c>
    </row>
    <row r="181" spans="1:15" ht="30">
      <c r="A181" s="55">
        <v>402583</v>
      </c>
      <c r="B181" s="55" t="s">
        <v>19724</v>
      </c>
      <c r="C181" s="55" t="s">
        <v>19723</v>
      </c>
      <c r="D181" s="55" t="s">
        <v>19722</v>
      </c>
      <c r="E181" s="55" t="s">
        <v>19721</v>
      </c>
      <c r="F181" s="55">
        <v>60</v>
      </c>
      <c r="G181" s="55" t="s">
        <v>19720</v>
      </c>
      <c r="H181" s="55" t="s">
        <v>11017</v>
      </c>
      <c r="I181" s="55" t="s">
        <v>11081</v>
      </c>
      <c r="J181" s="55" t="s">
        <v>21</v>
      </c>
      <c r="K181" s="55">
        <v>80410902</v>
      </c>
      <c r="L181" s="55">
        <v>41</v>
      </c>
      <c r="M181" s="55" t="s">
        <v>19719</v>
      </c>
      <c r="N181" s="55" t="s">
        <v>19719</v>
      </c>
      <c r="O181" s="55" t="s">
        <v>19718</v>
      </c>
    </row>
    <row r="182" spans="1:15">
      <c r="A182" s="55">
        <v>342467</v>
      </c>
      <c r="B182" s="55" t="s">
        <v>19717</v>
      </c>
      <c r="C182" s="55" t="s">
        <v>19716</v>
      </c>
      <c r="D182" s="55" t="s">
        <v>19715</v>
      </c>
      <c r="E182" s="55" t="s">
        <v>19714</v>
      </c>
      <c r="F182" s="55">
        <v>117</v>
      </c>
      <c r="G182" s="55"/>
      <c r="H182" s="55" t="s">
        <v>19713</v>
      </c>
      <c r="I182" s="55" t="s">
        <v>14310</v>
      </c>
      <c r="J182" s="55" t="s">
        <v>20</v>
      </c>
      <c r="K182" s="55">
        <v>6502010</v>
      </c>
      <c r="L182" s="55">
        <v>11</v>
      </c>
      <c r="M182" s="55" t="s">
        <v>19712</v>
      </c>
      <c r="N182" s="55" t="s">
        <v>19712</v>
      </c>
      <c r="O182" s="55" t="s">
        <v>19711</v>
      </c>
    </row>
    <row r="183" spans="1:15">
      <c r="A183" s="55">
        <v>416983</v>
      </c>
      <c r="B183" s="55" t="s">
        <v>19710</v>
      </c>
      <c r="C183" s="55" t="s">
        <v>19709</v>
      </c>
      <c r="D183" s="55" t="s">
        <v>19708</v>
      </c>
      <c r="E183" s="55" t="s">
        <v>19707</v>
      </c>
      <c r="F183" s="55">
        <v>691</v>
      </c>
      <c r="G183" s="55"/>
      <c r="H183" s="55" t="s">
        <v>11017</v>
      </c>
      <c r="I183" s="55" t="s">
        <v>11177</v>
      </c>
      <c r="J183" s="55" t="s">
        <v>4</v>
      </c>
      <c r="K183" s="55">
        <v>69301160</v>
      </c>
      <c r="L183" s="55">
        <v>95</v>
      </c>
      <c r="M183" s="55" t="s">
        <v>19706</v>
      </c>
      <c r="N183" s="55"/>
      <c r="O183" s="55"/>
    </row>
    <row r="184" spans="1:15">
      <c r="A184" s="55">
        <v>5711</v>
      </c>
      <c r="B184" s="55" t="s">
        <v>19705</v>
      </c>
      <c r="C184" s="55" t="s">
        <v>19704</v>
      </c>
      <c r="D184" s="55" t="s">
        <v>19703</v>
      </c>
      <c r="E184" s="55" t="s">
        <v>19702</v>
      </c>
      <c r="F184" s="55">
        <v>225</v>
      </c>
      <c r="G184" s="55" t="s">
        <v>14220</v>
      </c>
      <c r="H184" s="55" t="s">
        <v>19340</v>
      </c>
      <c r="I184" s="55" t="s">
        <v>11039</v>
      </c>
      <c r="J184" s="55" t="s">
        <v>19</v>
      </c>
      <c r="K184" s="55">
        <v>20261901</v>
      </c>
      <c r="L184" s="55">
        <v>21</v>
      </c>
      <c r="M184" s="55">
        <v>25031755</v>
      </c>
      <c r="N184" s="55">
        <v>25031329</v>
      </c>
      <c r="O184" s="55" t="s">
        <v>19701</v>
      </c>
    </row>
    <row r="185" spans="1:15">
      <c r="A185" s="55">
        <v>417432</v>
      </c>
      <c r="B185" s="55" t="s">
        <v>19700</v>
      </c>
      <c r="C185" s="55" t="s">
        <v>19699</v>
      </c>
      <c r="D185" s="55" t="s">
        <v>19698</v>
      </c>
      <c r="E185" s="55" t="s">
        <v>19697</v>
      </c>
      <c r="F185" s="55">
        <v>895</v>
      </c>
      <c r="G185" s="55" t="s">
        <v>19696</v>
      </c>
      <c r="H185" s="55" t="s">
        <v>11017</v>
      </c>
      <c r="I185" s="55" t="s">
        <v>11955</v>
      </c>
      <c r="J185" s="55" t="s">
        <v>20</v>
      </c>
      <c r="K185" s="55">
        <v>13465020</v>
      </c>
      <c r="L185" s="55">
        <v>19</v>
      </c>
      <c r="M185" s="55">
        <v>21094600</v>
      </c>
      <c r="N185" s="55">
        <v>21094600</v>
      </c>
      <c r="O185" s="55" t="s">
        <v>19695</v>
      </c>
    </row>
    <row r="186" spans="1:15">
      <c r="A186" s="55">
        <v>402265</v>
      </c>
      <c r="B186" s="55" t="s">
        <v>19694</v>
      </c>
      <c r="C186" s="55" t="s">
        <v>19693</v>
      </c>
      <c r="D186" s="55" t="s">
        <v>19692</v>
      </c>
      <c r="E186" s="55" t="s">
        <v>19691</v>
      </c>
      <c r="F186" s="55">
        <v>722</v>
      </c>
      <c r="G186" s="55"/>
      <c r="H186" s="55" t="s">
        <v>11017</v>
      </c>
      <c r="I186" s="55" t="s">
        <v>11169</v>
      </c>
      <c r="J186" s="55" t="s">
        <v>17</v>
      </c>
      <c r="K186" s="55">
        <v>36060080</v>
      </c>
      <c r="L186" s="55">
        <v>21</v>
      </c>
      <c r="M186" s="55" t="s">
        <v>19690</v>
      </c>
      <c r="N186" s="55" t="s">
        <v>19689</v>
      </c>
      <c r="O186" s="55" t="s">
        <v>19688</v>
      </c>
    </row>
    <row r="187" spans="1:15" ht="30">
      <c r="A187" s="55">
        <v>5622</v>
      </c>
      <c r="B187" s="55" t="s">
        <v>19687</v>
      </c>
      <c r="C187" s="55" t="s">
        <v>19686</v>
      </c>
      <c r="D187" s="55" t="s">
        <v>19686</v>
      </c>
      <c r="E187" s="55" t="s">
        <v>14284</v>
      </c>
      <c r="F187" s="55">
        <v>121</v>
      </c>
      <c r="G187" s="55"/>
      <c r="H187" s="55" t="s">
        <v>12230</v>
      </c>
      <c r="I187" s="55" t="s">
        <v>11039</v>
      </c>
      <c r="J187" s="55" t="s">
        <v>19</v>
      </c>
      <c r="K187" s="55">
        <v>20211903</v>
      </c>
      <c r="L187" s="55">
        <v>21</v>
      </c>
      <c r="M187" s="55">
        <v>38042578</v>
      </c>
      <c r="N187" s="55">
        <v>38042516</v>
      </c>
      <c r="O187" s="55" t="s">
        <v>19685</v>
      </c>
    </row>
    <row r="188" spans="1:15" ht="30">
      <c r="A188" s="55">
        <v>417238</v>
      </c>
      <c r="B188" s="55" t="s">
        <v>19684</v>
      </c>
      <c r="C188" s="55" t="s">
        <v>19683</v>
      </c>
      <c r="D188" s="55" t="s">
        <v>19683</v>
      </c>
      <c r="E188" s="55" t="s">
        <v>19682</v>
      </c>
      <c r="F188" s="55">
        <v>475</v>
      </c>
      <c r="G188" s="55"/>
      <c r="H188" s="55" t="s">
        <v>19681</v>
      </c>
      <c r="I188" s="55" t="s">
        <v>12841</v>
      </c>
      <c r="J188" s="55" t="s">
        <v>22</v>
      </c>
      <c r="K188" s="55">
        <v>88301600</v>
      </c>
      <c r="L188" s="55">
        <v>49</v>
      </c>
      <c r="M188" s="55">
        <v>35339238</v>
      </c>
      <c r="N188" s="55">
        <v>35339392</v>
      </c>
      <c r="O188" s="55" t="s">
        <v>19680</v>
      </c>
    </row>
    <row r="189" spans="1:15" ht="30">
      <c r="A189" s="55">
        <v>414794</v>
      </c>
      <c r="B189" s="55" t="s">
        <v>19679</v>
      </c>
      <c r="C189" s="55" t="s">
        <v>19678</v>
      </c>
      <c r="D189" s="55" t="s">
        <v>19677</v>
      </c>
      <c r="E189" s="55" t="s">
        <v>11790</v>
      </c>
      <c r="F189" s="55">
        <v>34</v>
      </c>
      <c r="G189" s="55"/>
      <c r="H189" s="55" t="s">
        <v>18360</v>
      </c>
      <c r="I189" s="55" t="s">
        <v>19676</v>
      </c>
      <c r="J189" s="55" t="s">
        <v>20</v>
      </c>
      <c r="K189" s="55">
        <v>13140000</v>
      </c>
      <c r="L189" s="55">
        <v>19</v>
      </c>
      <c r="M189" s="55" t="s">
        <v>19675</v>
      </c>
      <c r="N189" s="55" t="s">
        <v>19674</v>
      </c>
      <c r="O189" s="55" t="s">
        <v>19673</v>
      </c>
    </row>
    <row r="190" spans="1:15" ht="30">
      <c r="A190" s="55">
        <v>416274</v>
      </c>
      <c r="B190" s="55" t="s">
        <v>19672</v>
      </c>
      <c r="C190" s="55" t="s">
        <v>19671</v>
      </c>
      <c r="D190" s="55" t="s">
        <v>19670</v>
      </c>
      <c r="E190" s="55" t="s">
        <v>19669</v>
      </c>
      <c r="F190" s="55">
        <v>90</v>
      </c>
      <c r="G190" s="55"/>
      <c r="H190" s="55" t="s">
        <v>19668</v>
      </c>
      <c r="I190" s="55" t="s">
        <v>11836</v>
      </c>
      <c r="J190" s="55" t="s">
        <v>10</v>
      </c>
      <c r="K190" s="55">
        <v>60822330</v>
      </c>
      <c r="L190" s="55">
        <v>85</v>
      </c>
      <c r="M190" s="55" t="s">
        <v>19667</v>
      </c>
      <c r="N190" s="55"/>
      <c r="O190" s="55" t="s">
        <v>19666</v>
      </c>
    </row>
    <row r="191" spans="1:15">
      <c r="A191" s="55">
        <v>415774</v>
      </c>
      <c r="B191" s="55" t="s">
        <v>19665</v>
      </c>
      <c r="C191" s="55" t="s">
        <v>19664</v>
      </c>
      <c r="D191" s="55"/>
      <c r="E191" s="55" t="s">
        <v>19663</v>
      </c>
      <c r="F191" s="55">
        <v>32</v>
      </c>
      <c r="G191" s="55"/>
      <c r="H191" s="55" t="s">
        <v>11017</v>
      </c>
      <c r="I191" s="55" t="s">
        <v>11039</v>
      </c>
      <c r="J191" s="55" t="s">
        <v>19</v>
      </c>
      <c r="K191" s="55">
        <v>20050009</v>
      </c>
      <c r="L191" s="55">
        <v>21</v>
      </c>
      <c r="M191" s="55" t="s">
        <v>19662</v>
      </c>
      <c r="N191" s="55"/>
      <c r="O191" s="55" t="s">
        <v>19661</v>
      </c>
    </row>
    <row r="192" spans="1:15" ht="30">
      <c r="A192" s="55">
        <v>413046</v>
      </c>
      <c r="B192" s="55" t="s">
        <v>19660</v>
      </c>
      <c r="C192" s="55" t="s">
        <v>19659</v>
      </c>
      <c r="D192" s="55"/>
      <c r="E192" s="55" t="s">
        <v>19658</v>
      </c>
      <c r="F192" s="55">
        <v>39</v>
      </c>
      <c r="G192" s="55" t="s">
        <v>19657</v>
      </c>
      <c r="H192" s="55" t="s">
        <v>11017</v>
      </c>
      <c r="I192" s="55" t="s">
        <v>13851</v>
      </c>
      <c r="J192" s="55" t="s">
        <v>19</v>
      </c>
      <c r="K192" s="55">
        <v>28905000</v>
      </c>
      <c r="L192" s="55">
        <v>22</v>
      </c>
      <c r="M192" s="55" t="s">
        <v>19656</v>
      </c>
      <c r="N192" s="55" t="s">
        <v>19656</v>
      </c>
      <c r="O192" s="55" t="s">
        <v>19655</v>
      </c>
    </row>
    <row r="193" spans="1:15" ht="45">
      <c r="A193" s="55">
        <v>344184</v>
      </c>
      <c r="B193" s="55" t="s">
        <v>19654</v>
      </c>
      <c r="C193" s="55" t="s">
        <v>19653</v>
      </c>
      <c r="D193" s="55" t="s">
        <v>19652</v>
      </c>
      <c r="E193" s="55" t="s">
        <v>19651</v>
      </c>
      <c r="F193" s="55">
        <v>84</v>
      </c>
      <c r="G193" s="55"/>
      <c r="H193" s="55" t="s">
        <v>19650</v>
      </c>
      <c r="I193" s="55" t="s">
        <v>11523</v>
      </c>
      <c r="J193" s="55" t="s">
        <v>26</v>
      </c>
      <c r="K193" s="55">
        <v>74611020</v>
      </c>
      <c r="L193" s="55">
        <v>62</v>
      </c>
      <c r="M193" s="55">
        <v>2066773</v>
      </c>
      <c r="N193" s="55">
        <v>32066767</v>
      </c>
      <c r="O193" s="55" t="s">
        <v>19649</v>
      </c>
    </row>
    <row r="194" spans="1:15" ht="30">
      <c r="A194" s="55">
        <v>416657</v>
      </c>
      <c r="B194" s="55" t="s">
        <v>19648</v>
      </c>
      <c r="C194" s="55" t="s">
        <v>19647</v>
      </c>
      <c r="D194" s="55" t="s">
        <v>19646</v>
      </c>
      <c r="E194" s="55" t="s">
        <v>12872</v>
      </c>
      <c r="F194" s="55">
        <v>616</v>
      </c>
      <c r="G194" s="55" t="s">
        <v>19645</v>
      </c>
      <c r="H194" s="55" t="s">
        <v>11017</v>
      </c>
      <c r="I194" s="55" t="s">
        <v>11025</v>
      </c>
      <c r="J194" s="55" t="s">
        <v>17</v>
      </c>
      <c r="K194" s="55">
        <v>30160030</v>
      </c>
      <c r="L194" s="55">
        <v>31</v>
      </c>
      <c r="M194" s="55" t="s">
        <v>19644</v>
      </c>
      <c r="N194" s="55" t="s">
        <v>19643</v>
      </c>
      <c r="O194" s="55" t="s">
        <v>19642</v>
      </c>
    </row>
    <row r="195" spans="1:15" ht="30">
      <c r="A195" s="55">
        <v>327557</v>
      </c>
      <c r="B195" s="55" t="s">
        <v>19641</v>
      </c>
      <c r="C195" s="55" t="s">
        <v>19640</v>
      </c>
      <c r="D195" s="55" t="s">
        <v>19639</v>
      </c>
      <c r="E195" s="55" t="s">
        <v>19638</v>
      </c>
      <c r="F195" s="55">
        <v>1347</v>
      </c>
      <c r="G195" s="55" t="s">
        <v>19637</v>
      </c>
      <c r="H195" s="55" t="s">
        <v>19636</v>
      </c>
      <c r="I195" s="55" t="s">
        <v>11123</v>
      </c>
      <c r="J195" s="55" t="s">
        <v>22</v>
      </c>
      <c r="K195" s="55">
        <v>88034901</v>
      </c>
      <c r="L195" s="55">
        <v>48</v>
      </c>
      <c r="M195" s="55" t="s">
        <v>19635</v>
      </c>
      <c r="N195" s="55" t="s">
        <v>19634</v>
      </c>
      <c r="O195" s="55"/>
    </row>
    <row r="196" spans="1:15" ht="30">
      <c r="A196" s="55">
        <v>347825</v>
      </c>
      <c r="B196" s="55" t="s">
        <v>19633</v>
      </c>
      <c r="C196" s="55" t="s">
        <v>19632</v>
      </c>
      <c r="D196" s="55" t="s">
        <v>19631</v>
      </c>
      <c r="E196" s="55" t="s">
        <v>19630</v>
      </c>
      <c r="F196" s="55">
        <v>71</v>
      </c>
      <c r="G196" s="55"/>
      <c r="H196" s="55" t="s">
        <v>15263</v>
      </c>
      <c r="I196" s="55" t="s">
        <v>11039</v>
      </c>
      <c r="J196" s="55" t="s">
        <v>19</v>
      </c>
      <c r="K196" s="55">
        <v>22290140</v>
      </c>
      <c r="L196" s="55">
        <v>21</v>
      </c>
      <c r="M196" s="55" t="s">
        <v>19629</v>
      </c>
      <c r="N196" s="55" t="s">
        <v>19629</v>
      </c>
      <c r="O196" s="55" t="s">
        <v>19628</v>
      </c>
    </row>
    <row r="197" spans="1:15" ht="30">
      <c r="A197" s="55">
        <v>314251</v>
      </c>
      <c r="B197" s="55" t="s">
        <v>19627</v>
      </c>
      <c r="C197" s="55" t="s">
        <v>19626</v>
      </c>
      <c r="D197" s="55" t="s">
        <v>19626</v>
      </c>
      <c r="E197" s="55" t="s">
        <v>19625</v>
      </c>
      <c r="F197" s="55">
        <v>20</v>
      </c>
      <c r="G197" s="55"/>
      <c r="H197" s="55" t="s">
        <v>19624</v>
      </c>
      <c r="I197" s="55" t="s">
        <v>11103</v>
      </c>
      <c r="J197" s="55" t="s">
        <v>11</v>
      </c>
      <c r="K197" s="55">
        <v>59072970</v>
      </c>
      <c r="L197" s="55">
        <v>84</v>
      </c>
      <c r="M197" s="55">
        <v>33113665</v>
      </c>
      <c r="N197" s="55">
        <v>33113667</v>
      </c>
      <c r="O197" s="55" t="s">
        <v>19623</v>
      </c>
    </row>
    <row r="198" spans="1:15" ht="30">
      <c r="A198" s="55">
        <v>410225</v>
      </c>
      <c r="B198" s="55" t="s">
        <v>19622</v>
      </c>
      <c r="C198" s="55" t="s">
        <v>19621</v>
      </c>
      <c r="D198" s="55" t="s">
        <v>19621</v>
      </c>
      <c r="E198" s="55" t="s">
        <v>16324</v>
      </c>
      <c r="F198" s="55">
        <v>2</v>
      </c>
      <c r="G198" s="55" t="s">
        <v>11830</v>
      </c>
      <c r="H198" s="55" t="s">
        <v>11017</v>
      </c>
      <c r="I198" s="55" t="s">
        <v>11667</v>
      </c>
      <c r="J198" s="55" t="s">
        <v>20</v>
      </c>
      <c r="K198" s="55">
        <v>11010020</v>
      </c>
      <c r="L198" s="55">
        <v>13</v>
      </c>
      <c r="M198" s="55">
        <v>32197585</v>
      </c>
      <c r="N198" s="55">
        <v>32197585</v>
      </c>
      <c r="O198" s="55" t="s">
        <v>19620</v>
      </c>
    </row>
    <row r="199" spans="1:15" ht="45">
      <c r="A199" s="55">
        <v>352331</v>
      </c>
      <c r="B199" s="55" t="s">
        <v>19619</v>
      </c>
      <c r="C199" s="55" t="s">
        <v>19618</v>
      </c>
      <c r="D199" s="55" t="s">
        <v>19617</v>
      </c>
      <c r="E199" s="55" t="s">
        <v>17958</v>
      </c>
      <c r="F199" s="55">
        <v>293</v>
      </c>
      <c r="G199" s="55"/>
      <c r="H199" s="55" t="s">
        <v>11017</v>
      </c>
      <c r="I199" s="55" t="s">
        <v>11031</v>
      </c>
      <c r="J199" s="55" t="s">
        <v>20</v>
      </c>
      <c r="K199" s="55">
        <v>1014915</v>
      </c>
      <c r="L199" s="55">
        <v>11</v>
      </c>
      <c r="M199" s="55">
        <v>21851130</v>
      </c>
      <c r="N199" s="55">
        <v>21851283</v>
      </c>
      <c r="O199" s="55" t="s">
        <v>19616</v>
      </c>
    </row>
    <row r="200" spans="1:15" ht="30">
      <c r="A200" s="55">
        <v>414026</v>
      </c>
      <c r="B200" s="55" t="s">
        <v>19615</v>
      </c>
      <c r="C200" s="55" t="s">
        <v>19614</v>
      </c>
      <c r="D200" s="55" t="s">
        <v>19613</v>
      </c>
      <c r="E200" s="55" t="s">
        <v>19612</v>
      </c>
      <c r="F200" s="55"/>
      <c r="G200" s="55"/>
      <c r="H200" s="55" t="s">
        <v>19611</v>
      </c>
      <c r="I200" s="55" t="s">
        <v>12682</v>
      </c>
      <c r="J200" s="55" t="s">
        <v>21</v>
      </c>
      <c r="K200" s="55">
        <v>86300000</v>
      </c>
      <c r="L200" s="55">
        <v>43</v>
      </c>
      <c r="M200" s="55" t="s">
        <v>19610</v>
      </c>
      <c r="N200" s="55" t="s">
        <v>19609</v>
      </c>
      <c r="O200" s="55" t="s">
        <v>19608</v>
      </c>
    </row>
    <row r="201" spans="1:15" ht="30">
      <c r="A201" s="55">
        <v>370321</v>
      </c>
      <c r="B201" s="55" t="s">
        <v>19607</v>
      </c>
      <c r="C201" s="55" t="s">
        <v>19606</v>
      </c>
      <c r="D201" s="55" t="s">
        <v>19605</v>
      </c>
      <c r="E201" s="55" t="s">
        <v>19604</v>
      </c>
      <c r="F201" s="55">
        <v>180</v>
      </c>
      <c r="G201" s="55" t="s">
        <v>11585</v>
      </c>
      <c r="H201" s="55" t="s">
        <v>19603</v>
      </c>
      <c r="I201" s="55" t="s">
        <v>11948</v>
      </c>
      <c r="J201" s="55" t="s">
        <v>15</v>
      </c>
      <c r="K201" s="55">
        <v>49025620</v>
      </c>
      <c r="L201" s="55">
        <v>79</v>
      </c>
      <c r="M201" s="55">
        <v>32491984</v>
      </c>
      <c r="N201" s="55">
        <v>32492780</v>
      </c>
      <c r="O201" s="55" t="s">
        <v>19602</v>
      </c>
    </row>
    <row r="202" spans="1:15" ht="45">
      <c r="A202" s="55">
        <v>416401</v>
      </c>
      <c r="B202" s="55" t="s">
        <v>19601</v>
      </c>
      <c r="C202" s="55" t="s">
        <v>19600</v>
      </c>
      <c r="D202" s="55" t="s">
        <v>19599</v>
      </c>
      <c r="E202" s="55" t="s">
        <v>19598</v>
      </c>
      <c r="F202" s="55" t="s">
        <v>12524</v>
      </c>
      <c r="G202" s="55" t="s">
        <v>19597</v>
      </c>
      <c r="H202" s="55" t="s">
        <v>14703</v>
      </c>
      <c r="I202" s="55" t="s">
        <v>11144</v>
      </c>
      <c r="J202" s="55" t="s">
        <v>27</v>
      </c>
      <c r="K202" s="55">
        <v>70770901</v>
      </c>
      <c r="L202" s="55">
        <v>61</v>
      </c>
      <c r="M202" s="55">
        <v>34484091</v>
      </c>
      <c r="N202" s="55">
        <v>34484091</v>
      </c>
      <c r="O202" s="55" t="s">
        <v>19596</v>
      </c>
    </row>
    <row r="203" spans="1:15" ht="30">
      <c r="A203" s="55">
        <v>324361</v>
      </c>
      <c r="B203" s="55" t="s">
        <v>19595</v>
      </c>
      <c r="C203" s="55" t="s">
        <v>19594</v>
      </c>
      <c r="D203" s="55"/>
      <c r="E203" s="55" t="s">
        <v>19593</v>
      </c>
      <c r="F203" s="55">
        <v>43</v>
      </c>
      <c r="G203" s="55" t="s">
        <v>19592</v>
      </c>
      <c r="H203" s="55" t="s">
        <v>11017</v>
      </c>
      <c r="I203" s="55" t="s">
        <v>11039</v>
      </c>
      <c r="J203" s="55" t="s">
        <v>19</v>
      </c>
      <c r="K203" s="55">
        <v>20050009</v>
      </c>
      <c r="L203" s="55">
        <v>21</v>
      </c>
      <c r="M203" s="55">
        <v>25056446</v>
      </c>
      <c r="N203" s="55">
        <v>25056439</v>
      </c>
      <c r="O203" s="55" t="s">
        <v>19591</v>
      </c>
    </row>
    <row r="204" spans="1:15" ht="30">
      <c r="A204" s="55">
        <v>316873</v>
      </c>
      <c r="B204" s="55" t="s">
        <v>19590</v>
      </c>
      <c r="C204" s="55" t="s">
        <v>19589</v>
      </c>
      <c r="D204" s="55" t="s">
        <v>19588</v>
      </c>
      <c r="E204" s="55" t="s">
        <v>19587</v>
      </c>
      <c r="F204" s="55">
        <v>6627</v>
      </c>
      <c r="G204" s="55" t="s">
        <v>19586</v>
      </c>
      <c r="H204" s="55" t="s">
        <v>19585</v>
      </c>
      <c r="I204" s="55" t="s">
        <v>11025</v>
      </c>
      <c r="J204" s="55" t="s">
        <v>17</v>
      </c>
      <c r="K204" s="55">
        <v>31270901</v>
      </c>
      <c r="L204" s="55">
        <v>31</v>
      </c>
      <c r="M204" s="55">
        <v>34997200</v>
      </c>
      <c r="N204" s="55">
        <v>34997200</v>
      </c>
      <c r="O204" s="55" t="s">
        <v>19584</v>
      </c>
    </row>
    <row r="205" spans="1:15" ht="30">
      <c r="A205" s="55">
        <v>330027</v>
      </c>
      <c r="B205" s="55" t="s">
        <v>19583</v>
      </c>
      <c r="C205" s="55" t="s">
        <v>19582</v>
      </c>
      <c r="D205" s="55" t="s">
        <v>19581</v>
      </c>
      <c r="E205" s="55" t="s">
        <v>19580</v>
      </c>
      <c r="F205" s="55">
        <v>514</v>
      </c>
      <c r="G205" s="55" t="s">
        <v>19579</v>
      </c>
      <c r="H205" s="55" t="s">
        <v>19578</v>
      </c>
      <c r="I205" s="55" t="s">
        <v>11161</v>
      </c>
      <c r="J205" s="55" t="s">
        <v>18</v>
      </c>
      <c r="K205" s="55">
        <v>29075970</v>
      </c>
      <c r="L205" s="55">
        <v>27</v>
      </c>
      <c r="M205" s="55" t="s">
        <v>19577</v>
      </c>
      <c r="N205" s="55" t="s">
        <v>19576</v>
      </c>
      <c r="O205" s="55" t="s">
        <v>19575</v>
      </c>
    </row>
    <row r="206" spans="1:15" ht="90">
      <c r="A206" s="55">
        <v>417661</v>
      </c>
      <c r="B206" s="55" t="s">
        <v>19574</v>
      </c>
      <c r="C206" s="55" t="s">
        <v>19573</v>
      </c>
      <c r="D206" s="55" t="s">
        <v>19572</v>
      </c>
      <c r="E206" s="55" t="s">
        <v>19571</v>
      </c>
      <c r="F206" s="55">
        <v>1443</v>
      </c>
      <c r="G206" s="55"/>
      <c r="H206" s="55" t="s">
        <v>11294</v>
      </c>
      <c r="I206" s="55" t="s">
        <v>11176</v>
      </c>
      <c r="J206" s="55" t="s">
        <v>13</v>
      </c>
      <c r="K206" s="55">
        <v>50040090</v>
      </c>
      <c r="L206" s="55">
        <v>81</v>
      </c>
      <c r="M206" s="55">
        <v>21190600</v>
      </c>
      <c r="N206" s="55"/>
      <c r="O206" s="55"/>
    </row>
    <row r="207" spans="1:15" ht="30">
      <c r="A207" s="55">
        <v>361461</v>
      </c>
      <c r="B207" s="55" t="s">
        <v>19570</v>
      </c>
      <c r="C207" s="55" t="s">
        <v>19569</v>
      </c>
      <c r="D207" s="55" t="s">
        <v>19568</v>
      </c>
      <c r="E207" s="55" t="s">
        <v>19567</v>
      </c>
      <c r="F207" s="55">
        <v>332</v>
      </c>
      <c r="G207" s="55"/>
      <c r="H207" s="55" t="s">
        <v>19566</v>
      </c>
      <c r="I207" s="55" t="s">
        <v>11523</v>
      </c>
      <c r="J207" s="55" t="s">
        <v>26</v>
      </c>
      <c r="K207" s="55">
        <v>74093140</v>
      </c>
      <c r="L207" s="55">
        <v>62</v>
      </c>
      <c r="M207" s="55" t="s">
        <v>19565</v>
      </c>
      <c r="N207" s="55" t="s">
        <v>19564</v>
      </c>
      <c r="O207" s="55" t="s">
        <v>19563</v>
      </c>
    </row>
    <row r="208" spans="1:15" ht="30">
      <c r="A208" s="55">
        <v>412295</v>
      </c>
      <c r="B208" s="55" t="s">
        <v>19562</v>
      </c>
      <c r="C208" s="55" t="s">
        <v>19561</v>
      </c>
      <c r="D208" s="55" t="s">
        <v>19560</v>
      </c>
      <c r="E208" s="55" t="s">
        <v>19559</v>
      </c>
      <c r="F208" s="55"/>
      <c r="G208" s="55"/>
      <c r="H208" s="55" t="s">
        <v>14703</v>
      </c>
      <c r="I208" s="55" t="s">
        <v>11144</v>
      </c>
      <c r="J208" s="55" t="s">
        <v>27</v>
      </c>
      <c r="K208" s="55">
        <v>70830901</v>
      </c>
      <c r="L208" s="55">
        <v>61</v>
      </c>
      <c r="M208" s="55">
        <v>2231848</v>
      </c>
      <c r="N208" s="55">
        <v>2231848</v>
      </c>
      <c r="O208" s="55" t="s">
        <v>19558</v>
      </c>
    </row>
    <row r="209" spans="1:15" ht="30">
      <c r="A209" s="55">
        <v>413518</v>
      </c>
      <c r="B209" s="55" t="s">
        <v>19557</v>
      </c>
      <c r="C209" s="55" t="s">
        <v>19556</v>
      </c>
      <c r="D209" s="55" t="s">
        <v>19555</v>
      </c>
      <c r="E209" s="55" t="s">
        <v>19554</v>
      </c>
      <c r="F209" s="55">
        <v>1914</v>
      </c>
      <c r="G209" s="55"/>
      <c r="H209" s="55" t="s">
        <v>19553</v>
      </c>
      <c r="I209" s="55" t="s">
        <v>11948</v>
      </c>
      <c r="J209" s="55" t="s">
        <v>15</v>
      </c>
      <c r="K209" s="55">
        <v>49035430</v>
      </c>
      <c r="L209" s="55">
        <v>79</v>
      </c>
      <c r="M209" s="55" t="s">
        <v>19552</v>
      </c>
      <c r="N209" s="55" t="s">
        <v>19551</v>
      </c>
      <c r="O209" s="55" t="s">
        <v>19550</v>
      </c>
    </row>
    <row r="210" spans="1:15" ht="30">
      <c r="A210" s="55">
        <v>356590</v>
      </c>
      <c r="B210" s="55" t="s">
        <v>19549</v>
      </c>
      <c r="C210" s="55" t="s">
        <v>19548</v>
      </c>
      <c r="D210" s="55" t="s">
        <v>19547</v>
      </c>
      <c r="E210" s="55" t="s">
        <v>19546</v>
      </c>
      <c r="F210" s="55">
        <v>60</v>
      </c>
      <c r="G210" s="55" t="s">
        <v>19545</v>
      </c>
      <c r="H210" s="55" t="s">
        <v>19544</v>
      </c>
      <c r="I210" s="55" t="s">
        <v>11523</v>
      </c>
      <c r="J210" s="55" t="s">
        <v>26</v>
      </c>
      <c r="K210" s="55">
        <v>74010010</v>
      </c>
      <c r="L210" s="55">
        <v>62</v>
      </c>
      <c r="M210" s="55">
        <v>5248080</v>
      </c>
      <c r="N210" s="55"/>
      <c r="O210" s="55" t="s">
        <v>19543</v>
      </c>
    </row>
    <row r="211" spans="1:15" ht="30">
      <c r="A211" s="55">
        <v>346390</v>
      </c>
      <c r="B211" s="55" t="s">
        <v>19542</v>
      </c>
      <c r="C211" s="55" t="s">
        <v>19541</v>
      </c>
      <c r="D211" s="55" t="s">
        <v>19540</v>
      </c>
      <c r="E211" s="55" t="s">
        <v>19539</v>
      </c>
      <c r="F211" s="55">
        <v>260</v>
      </c>
      <c r="G211" s="55"/>
      <c r="H211" s="55" t="s">
        <v>13708</v>
      </c>
      <c r="I211" s="55" t="s">
        <v>11025</v>
      </c>
      <c r="J211" s="55" t="s">
        <v>17</v>
      </c>
      <c r="K211" s="55">
        <v>30310160</v>
      </c>
      <c r="L211" s="55">
        <v>31</v>
      </c>
      <c r="M211" s="55" t="s">
        <v>19538</v>
      </c>
      <c r="N211" s="55">
        <v>2272640</v>
      </c>
      <c r="O211" s="55" t="s">
        <v>19537</v>
      </c>
    </row>
    <row r="212" spans="1:15" ht="30">
      <c r="A212" s="55">
        <v>363413</v>
      </c>
      <c r="B212" s="55" t="s">
        <v>19536</v>
      </c>
      <c r="C212" s="55" t="s">
        <v>19535</v>
      </c>
      <c r="D212" s="55" t="s">
        <v>19534</v>
      </c>
      <c r="E212" s="55" t="s">
        <v>19533</v>
      </c>
      <c r="F212" s="55"/>
      <c r="G212" s="55"/>
      <c r="H212" s="55" t="s">
        <v>14703</v>
      </c>
      <c r="I212" s="55" t="s">
        <v>11144</v>
      </c>
      <c r="J212" s="55" t="s">
        <v>27</v>
      </c>
      <c r="K212" s="55">
        <v>70750550</v>
      </c>
      <c r="L212" s="55">
        <v>61</v>
      </c>
      <c r="M212" s="55">
        <v>3470213</v>
      </c>
      <c r="N212" s="55" t="s">
        <v>19532</v>
      </c>
      <c r="O212" s="55" t="s">
        <v>19531</v>
      </c>
    </row>
    <row r="213" spans="1:15" ht="30">
      <c r="A213" s="55">
        <v>383317</v>
      </c>
      <c r="B213" s="55" t="s">
        <v>19530</v>
      </c>
      <c r="C213" s="55" t="s">
        <v>19529</v>
      </c>
      <c r="D213" s="55" t="s">
        <v>19528</v>
      </c>
      <c r="E213" s="55" t="s">
        <v>19527</v>
      </c>
      <c r="F213" s="55">
        <v>656</v>
      </c>
      <c r="G213" s="55"/>
      <c r="H213" s="55" t="s">
        <v>11975</v>
      </c>
      <c r="I213" s="55" t="s">
        <v>11284</v>
      </c>
      <c r="J213" s="55" t="s">
        <v>16</v>
      </c>
      <c r="K213" s="55">
        <v>40050410</v>
      </c>
      <c r="L213" s="55">
        <v>71</v>
      </c>
      <c r="M213" s="55" t="s">
        <v>19526</v>
      </c>
      <c r="N213" s="55" t="s">
        <v>19525</v>
      </c>
      <c r="O213" s="55" t="s">
        <v>19524</v>
      </c>
    </row>
    <row r="214" spans="1:15" ht="45">
      <c r="A214" s="55">
        <v>355879</v>
      </c>
      <c r="B214" s="55" t="s">
        <v>19523</v>
      </c>
      <c r="C214" s="55" t="s">
        <v>19522</v>
      </c>
      <c r="D214" s="55" t="s">
        <v>19521</v>
      </c>
      <c r="E214" s="55" t="s">
        <v>16613</v>
      </c>
      <c r="F214" s="55">
        <v>210</v>
      </c>
      <c r="G214" s="55" t="s">
        <v>14312</v>
      </c>
      <c r="H214" s="55" t="s">
        <v>11017</v>
      </c>
      <c r="I214" s="55" t="s">
        <v>11039</v>
      </c>
      <c r="J214" s="55" t="s">
        <v>19</v>
      </c>
      <c r="K214" s="55">
        <v>20020080</v>
      </c>
      <c r="L214" s="55">
        <v>21</v>
      </c>
      <c r="M214" s="55">
        <v>22403598</v>
      </c>
      <c r="N214" s="55">
        <v>22403547</v>
      </c>
      <c r="O214" s="55" t="s">
        <v>19520</v>
      </c>
    </row>
    <row r="215" spans="1:15" ht="30">
      <c r="A215" s="55">
        <v>363855</v>
      </c>
      <c r="B215" s="55" t="s">
        <v>19519</v>
      </c>
      <c r="C215" s="55" t="s">
        <v>19518</v>
      </c>
      <c r="D215" s="55" t="s">
        <v>19517</v>
      </c>
      <c r="E215" s="55" t="s">
        <v>19516</v>
      </c>
      <c r="F215" s="55">
        <v>5004</v>
      </c>
      <c r="G215" s="55"/>
      <c r="H215" s="55" t="s">
        <v>11017</v>
      </c>
      <c r="I215" s="55" t="s">
        <v>11523</v>
      </c>
      <c r="J215" s="55" t="s">
        <v>26</v>
      </c>
      <c r="K215" s="55">
        <v>74040010</v>
      </c>
      <c r="L215" s="55">
        <v>62</v>
      </c>
      <c r="M215" s="55" t="s">
        <v>19515</v>
      </c>
      <c r="N215" s="55" t="s">
        <v>19514</v>
      </c>
      <c r="O215" s="55" t="s">
        <v>19513</v>
      </c>
    </row>
    <row r="216" spans="1:15" ht="45">
      <c r="A216" s="55">
        <v>307319</v>
      </c>
      <c r="B216" s="55" t="s">
        <v>19512</v>
      </c>
      <c r="C216" s="55" t="s">
        <v>19511</v>
      </c>
      <c r="D216" s="55" t="s">
        <v>19510</v>
      </c>
      <c r="E216" s="55" t="s">
        <v>19509</v>
      </c>
      <c r="F216" s="55">
        <v>736</v>
      </c>
      <c r="G216" s="55" t="s">
        <v>19508</v>
      </c>
      <c r="H216" s="55" t="s">
        <v>11017</v>
      </c>
      <c r="I216" s="55" t="s">
        <v>11045</v>
      </c>
      <c r="J216" s="55" t="s">
        <v>23</v>
      </c>
      <c r="K216" s="55">
        <v>90010000</v>
      </c>
      <c r="L216" s="55">
        <v>51</v>
      </c>
      <c r="M216" s="55">
        <v>32109836</v>
      </c>
      <c r="N216" s="55">
        <v>32109864</v>
      </c>
      <c r="O216" s="55" t="s">
        <v>19507</v>
      </c>
    </row>
    <row r="217" spans="1:15" ht="30">
      <c r="A217" s="55">
        <v>315583</v>
      </c>
      <c r="B217" s="55" t="s">
        <v>19506</v>
      </c>
      <c r="C217" s="55" t="s">
        <v>19505</v>
      </c>
      <c r="D217" s="55" t="s">
        <v>19504</v>
      </c>
      <c r="E217" s="55" t="s">
        <v>19503</v>
      </c>
      <c r="F217" s="55">
        <v>133</v>
      </c>
      <c r="G217" s="55" t="s">
        <v>19502</v>
      </c>
      <c r="H217" s="55" t="s">
        <v>19501</v>
      </c>
      <c r="I217" s="55" t="s">
        <v>11284</v>
      </c>
      <c r="J217" s="55" t="s">
        <v>16</v>
      </c>
      <c r="K217" s="55">
        <v>40279120</v>
      </c>
      <c r="L217" s="55">
        <v>71</v>
      </c>
      <c r="M217" s="55">
        <v>33500500</v>
      </c>
      <c r="N217" s="55">
        <v>33588852</v>
      </c>
      <c r="O217" s="55" t="s">
        <v>19500</v>
      </c>
    </row>
    <row r="218" spans="1:15" ht="30">
      <c r="A218" s="55">
        <v>335789</v>
      </c>
      <c r="B218" s="55" t="s">
        <v>19499</v>
      </c>
      <c r="C218" s="55" t="s">
        <v>19498</v>
      </c>
      <c r="D218" s="55" t="s">
        <v>19497</v>
      </c>
      <c r="E218" s="55" t="s">
        <v>19496</v>
      </c>
      <c r="F218" s="55">
        <v>708</v>
      </c>
      <c r="G218" s="55" t="s">
        <v>19495</v>
      </c>
      <c r="H218" s="55" t="s">
        <v>18866</v>
      </c>
      <c r="I218" s="55" t="s">
        <v>11948</v>
      </c>
      <c r="J218" s="55" t="s">
        <v>15</v>
      </c>
      <c r="K218" s="55">
        <v>49060640</v>
      </c>
      <c r="L218" s="55">
        <v>79</v>
      </c>
      <c r="M218" s="55">
        <v>21074500</v>
      </c>
      <c r="N218" s="55">
        <v>21074520</v>
      </c>
      <c r="O218" s="55" t="s">
        <v>19494</v>
      </c>
    </row>
    <row r="219" spans="1:15" ht="45">
      <c r="A219" s="55">
        <v>343331</v>
      </c>
      <c r="B219" s="55" t="s">
        <v>19493</v>
      </c>
      <c r="C219" s="55" t="s">
        <v>19492</v>
      </c>
      <c r="D219" s="55" t="s">
        <v>19491</v>
      </c>
      <c r="E219" s="55" t="s">
        <v>19490</v>
      </c>
      <c r="F219" s="55">
        <v>574</v>
      </c>
      <c r="G219" s="55"/>
      <c r="H219" s="55" t="s">
        <v>11017</v>
      </c>
      <c r="I219" s="55" t="s">
        <v>11161</v>
      </c>
      <c r="J219" s="55" t="s">
        <v>18</v>
      </c>
      <c r="K219" s="55">
        <v>29010931</v>
      </c>
      <c r="L219" s="55">
        <v>27</v>
      </c>
      <c r="M219" s="55">
        <v>33831200</v>
      </c>
      <c r="N219" s="55">
        <v>33831210</v>
      </c>
      <c r="O219" s="55" t="s">
        <v>19489</v>
      </c>
    </row>
    <row r="220" spans="1:15" ht="45">
      <c r="A220" s="55">
        <v>356476</v>
      </c>
      <c r="B220" s="55" t="s">
        <v>19488</v>
      </c>
      <c r="C220" s="55" t="s">
        <v>19487</v>
      </c>
      <c r="D220" s="55" t="s">
        <v>19486</v>
      </c>
      <c r="E220" s="55" t="s">
        <v>19485</v>
      </c>
      <c r="F220" s="55">
        <v>217</v>
      </c>
      <c r="G220" s="55"/>
      <c r="H220" s="55" t="s">
        <v>11017</v>
      </c>
      <c r="I220" s="55" t="s">
        <v>11123</v>
      </c>
      <c r="J220" s="55" t="s">
        <v>22</v>
      </c>
      <c r="K220" s="55">
        <v>88015120</v>
      </c>
      <c r="L220" s="55">
        <v>48</v>
      </c>
      <c r="M220" s="55">
        <v>32519333</v>
      </c>
      <c r="N220" s="55">
        <v>32233695</v>
      </c>
      <c r="O220" s="55" t="s">
        <v>19484</v>
      </c>
    </row>
    <row r="221" spans="1:15" ht="30">
      <c r="A221" s="55">
        <v>346659</v>
      </c>
      <c r="B221" s="55" t="s">
        <v>19483</v>
      </c>
      <c r="C221" s="55" t="s">
        <v>19482</v>
      </c>
      <c r="D221" s="55" t="s">
        <v>19481</v>
      </c>
      <c r="E221" s="55" t="s">
        <v>19480</v>
      </c>
      <c r="F221" s="55" t="s">
        <v>12524</v>
      </c>
      <c r="G221" s="55" t="s">
        <v>19479</v>
      </c>
      <c r="H221" s="55" t="s">
        <v>13860</v>
      </c>
      <c r="I221" s="55" t="s">
        <v>11144</v>
      </c>
      <c r="J221" s="55" t="s">
        <v>27</v>
      </c>
      <c r="K221" s="55">
        <v>70333900</v>
      </c>
      <c r="L221" s="55">
        <v>61</v>
      </c>
      <c r="M221" s="55" t="s">
        <v>19478</v>
      </c>
      <c r="N221" s="55">
        <v>33106944</v>
      </c>
      <c r="O221" s="55" t="s">
        <v>19477</v>
      </c>
    </row>
    <row r="222" spans="1:15" ht="45">
      <c r="A222" s="55">
        <v>385697</v>
      </c>
      <c r="B222" s="55" t="s">
        <v>19476</v>
      </c>
      <c r="C222" s="55" t="s">
        <v>19475</v>
      </c>
      <c r="D222" s="55" t="s">
        <v>19474</v>
      </c>
      <c r="E222" s="55" t="s">
        <v>19473</v>
      </c>
      <c r="F222" s="55">
        <v>782</v>
      </c>
      <c r="G222" s="55"/>
      <c r="H222" s="55" t="s">
        <v>11017</v>
      </c>
      <c r="I222" s="55" t="s">
        <v>11836</v>
      </c>
      <c r="J222" s="55" t="s">
        <v>10</v>
      </c>
      <c r="K222" s="55">
        <v>60150160</v>
      </c>
      <c r="L222" s="55">
        <v>85</v>
      </c>
      <c r="M222" s="55">
        <v>40087929</v>
      </c>
      <c r="N222" s="55">
        <v>40087821</v>
      </c>
      <c r="O222" s="55" t="s">
        <v>19472</v>
      </c>
    </row>
    <row r="223" spans="1:15" ht="30">
      <c r="A223" s="55">
        <v>358754</v>
      </c>
      <c r="B223" s="55" t="s">
        <v>19471</v>
      </c>
      <c r="C223" s="55" t="s">
        <v>19470</v>
      </c>
      <c r="D223" s="55"/>
      <c r="E223" s="55" t="s">
        <v>19469</v>
      </c>
      <c r="F223" s="55">
        <v>886</v>
      </c>
      <c r="G223" s="55"/>
      <c r="H223" s="55" t="s">
        <v>11975</v>
      </c>
      <c r="I223" s="55" t="s">
        <v>11974</v>
      </c>
      <c r="J223" s="55" t="s">
        <v>5</v>
      </c>
      <c r="K223" s="55">
        <v>66040000</v>
      </c>
      <c r="L223" s="55">
        <v>91</v>
      </c>
      <c r="M223" s="55">
        <v>40054300</v>
      </c>
      <c r="N223" s="55">
        <v>2414413</v>
      </c>
      <c r="O223" s="55" t="s">
        <v>19468</v>
      </c>
    </row>
    <row r="224" spans="1:15" ht="30">
      <c r="A224" s="55">
        <v>302627</v>
      </c>
      <c r="B224" s="55" t="s">
        <v>19467</v>
      </c>
      <c r="C224" s="55" t="s">
        <v>19466</v>
      </c>
      <c r="D224" s="55" t="s">
        <v>19466</v>
      </c>
      <c r="E224" s="55" t="s">
        <v>19465</v>
      </c>
      <c r="F224" s="55">
        <v>250</v>
      </c>
      <c r="G224" s="55"/>
      <c r="H224" s="55" t="s">
        <v>16883</v>
      </c>
      <c r="I224" s="55" t="s">
        <v>11176</v>
      </c>
      <c r="J224" s="55" t="s">
        <v>13</v>
      </c>
      <c r="K224" s="55">
        <v>50750390</v>
      </c>
      <c r="L224" s="55">
        <v>81</v>
      </c>
      <c r="M224" s="55">
        <v>32277681</v>
      </c>
      <c r="N224" s="55">
        <v>32277681</v>
      </c>
      <c r="O224" s="55" t="s">
        <v>19464</v>
      </c>
    </row>
    <row r="225" spans="1:15" ht="30">
      <c r="A225" s="55">
        <v>321869</v>
      </c>
      <c r="B225" s="55" t="s">
        <v>19463</v>
      </c>
      <c r="C225" s="55" t="s">
        <v>19462</v>
      </c>
      <c r="D225" s="55" t="s">
        <v>19461</v>
      </c>
      <c r="E225" s="55" t="s">
        <v>16069</v>
      </c>
      <c r="F225" s="55">
        <v>463</v>
      </c>
      <c r="G225" s="55" t="s">
        <v>19460</v>
      </c>
      <c r="H225" s="55" t="s">
        <v>11017</v>
      </c>
      <c r="I225" s="55" t="s">
        <v>11039</v>
      </c>
      <c r="J225" s="55" t="s">
        <v>19</v>
      </c>
      <c r="K225" s="55">
        <v>21071003</v>
      </c>
      <c r="L225" s="55">
        <v>21</v>
      </c>
      <c r="M225" s="55">
        <v>21267154</v>
      </c>
      <c r="N225" s="55">
        <v>22219201</v>
      </c>
      <c r="O225" s="55" t="s">
        <v>19459</v>
      </c>
    </row>
    <row r="226" spans="1:15" ht="45">
      <c r="A226" s="55">
        <v>413534</v>
      </c>
      <c r="B226" s="55" t="s">
        <v>19458</v>
      </c>
      <c r="C226" s="55" t="s">
        <v>19457</v>
      </c>
      <c r="D226" s="55" t="s">
        <v>19456</v>
      </c>
      <c r="E226" s="55" t="s">
        <v>11881</v>
      </c>
      <c r="F226" s="55">
        <v>6065</v>
      </c>
      <c r="G226" s="55"/>
      <c r="H226" s="55" t="s">
        <v>19455</v>
      </c>
      <c r="I226" s="55" t="s">
        <v>11880</v>
      </c>
      <c r="J226" s="55" t="s">
        <v>24</v>
      </c>
      <c r="K226" s="55">
        <v>79021170</v>
      </c>
      <c r="L226" s="55">
        <v>67</v>
      </c>
      <c r="M226" s="55" t="s">
        <v>19454</v>
      </c>
      <c r="N226" s="55" t="s">
        <v>19453</v>
      </c>
      <c r="O226" s="55" t="s">
        <v>19452</v>
      </c>
    </row>
    <row r="227" spans="1:15" ht="30">
      <c r="A227" s="55">
        <v>359122</v>
      </c>
      <c r="B227" s="55" t="s">
        <v>19451</v>
      </c>
      <c r="C227" s="55" t="s">
        <v>19450</v>
      </c>
      <c r="D227" s="55" t="s">
        <v>19449</v>
      </c>
      <c r="E227" s="55" t="s">
        <v>19448</v>
      </c>
      <c r="F227" s="55">
        <v>78</v>
      </c>
      <c r="G227" s="55"/>
      <c r="H227" s="55" t="s">
        <v>11017</v>
      </c>
      <c r="I227" s="55" t="s">
        <v>11836</v>
      </c>
      <c r="J227" s="55" t="s">
        <v>10</v>
      </c>
      <c r="K227" s="55">
        <v>60055000</v>
      </c>
      <c r="L227" s="55">
        <v>85</v>
      </c>
      <c r="M227" s="55">
        <v>31019359</v>
      </c>
      <c r="N227" s="55">
        <v>2551353</v>
      </c>
      <c r="O227" s="55" t="s">
        <v>19447</v>
      </c>
    </row>
    <row r="228" spans="1:15" ht="30">
      <c r="A228" s="55">
        <v>331856</v>
      </c>
      <c r="B228" s="55" t="s">
        <v>19446</v>
      </c>
      <c r="C228" s="55" t="s">
        <v>19445</v>
      </c>
      <c r="D228" s="55" t="s">
        <v>19444</v>
      </c>
      <c r="E228" s="55" t="s">
        <v>19443</v>
      </c>
      <c r="F228" s="55">
        <v>204</v>
      </c>
      <c r="G228" s="55"/>
      <c r="H228" s="55" t="s">
        <v>13036</v>
      </c>
      <c r="I228" s="55" t="s">
        <v>11754</v>
      </c>
      <c r="J228" s="55" t="s">
        <v>25</v>
      </c>
      <c r="K228" s="55">
        <v>78020200</v>
      </c>
      <c r="L228" s="55">
        <v>65</v>
      </c>
      <c r="M228" s="55">
        <v>6220542</v>
      </c>
      <c r="N228" s="55">
        <v>6248334</v>
      </c>
      <c r="O228" s="55" t="s">
        <v>19442</v>
      </c>
    </row>
    <row r="229" spans="1:15" ht="30">
      <c r="A229" s="55">
        <v>343340</v>
      </c>
      <c r="B229" s="55" t="s">
        <v>19441</v>
      </c>
      <c r="C229" s="55" t="s">
        <v>19440</v>
      </c>
      <c r="D229" s="55" t="s">
        <v>19439</v>
      </c>
      <c r="E229" s="55" t="s">
        <v>19438</v>
      </c>
      <c r="F229" s="55">
        <v>119</v>
      </c>
      <c r="G229" s="55"/>
      <c r="H229" s="55" t="s">
        <v>19437</v>
      </c>
      <c r="I229" s="55" t="s">
        <v>11144</v>
      </c>
      <c r="J229" s="55" t="s">
        <v>27</v>
      </c>
      <c r="K229" s="55">
        <v>70673500</v>
      </c>
      <c r="L229" s="55">
        <v>61</v>
      </c>
      <c r="M229" s="55" t="s">
        <v>19436</v>
      </c>
      <c r="N229" s="55" t="s">
        <v>19435</v>
      </c>
      <c r="O229" s="55" t="s">
        <v>19434</v>
      </c>
    </row>
    <row r="230" spans="1:15">
      <c r="A230" s="55">
        <v>417548</v>
      </c>
      <c r="B230" s="55" t="s">
        <v>19433</v>
      </c>
      <c r="C230" s="55" t="s">
        <v>19432</v>
      </c>
      <c r="D230" s="55" t="s">
        <v>19431</v>
      </c>
      <c r="E230" s="55" t="s">
        <v>12580</v>
      </c>
      <c r="F230" s="55">
        <v>4036</v>
      </c>
      <c r="G230" s="55" t="s">
        <v>11243</v>
      </c>
      <c r="H230" s="55" t="s">
        <v>19430</v>
      </c>
      <c r="I230" s="55" t="s">
        <v>11039</v>
      </c>
      <c r="J230" s="55" t="s">
        <v>19</v>
      </c>
      <c r="K230" s="55">
        <v>21040361</v>
      </c>
      <c r="L230" s="55">
        <v>21</v>
      </c>
      <c r="M230" s="55">
        <v>38650088</v>
      </c>
      <c r="N230" s="55">
        <v>38651805</v>
      </c>
      <c r="O230" s="55" t="s">
        <v>19429</v>
      </c>
    </row>
    <row r="231" spans="1:15" ht="30">
      <c r="A231" s="55">
        <v>320820</v>
      </c>
      <c r="B231" s="55" t="s">
        <v>19428</v>
      </c>
      <c r="C231" s="55" t="s">
        <v>19427</v>
      </c>
      <c r="D231" s="55" t="s">
        <v>19426</v>
      </c>
      <c r="E231" s="55" t="s">
        <v>17605</v>
      </c>
      <c r="F231" s="55">
        <v>2764</v>
      </c>
      <c r="G231" s="55"/>
      <c r="H231" s="55" t="s">
        <v>15595</v>
      </c>
      <c r="I231" s="55" t="s">
        <v>12736</v>
      </c>
      <c r="J231" s="55" t="s">
        <v>23</v>
      </c>
      <c r="K231" s="55">
        <v>95020412</v>
      </c>
      <c r="L231" s="55">
        <v>0</v>
      </c>
      <c r="M231" s="55">
        <v>32238577</v>
      </c>
      <c r="N231" s="55">
        <v>32238577</v>
      </c>
      <c r="O231" s="55" t="s">
        <v>19425</v>
      </c>
    </row>
    <row r="232" spans="1:15" ht="30">
      <c r="A232" s="55">
        <v>336220</v>
      </c>
      <c r="B232" s="55" t="s">
        <v>19424</v>
      </c>
      <c r="C232" s="55" t="s">
        <v>19423</v>
      </c>
      <c r="D232" s="55" t="s">
        <v>19422</v>
      </c>
      <c r="E232" s="55" t="s">
        <v>19421</v>
      </c>
      <c r="F232" s="55">
        <v>577</v>
      </c>
      <c r="G232" s="55"/>
      <c r="H232" s="55" t="s">
        <v>19420</v>
      </c>
      <c r="I232" s="55" t="s">
        <v>11974</v>
      </c>
      <c r="J232" s="55" t="s">
        <v>5</v>
      </c>
      <c r="K232" s="55">
        <v>66025160</v>
      </c>
      <c r="L232" s="55">
        <v>19</v>
      </c>
      <c r="M232" s="55" t="s">
        <v>19419</v>
      </c>
      <c r="N232" s="55" t="s">
        <v>19418</v>
      </c>
      <c r="O232" s="55" t="s">
        <v>19417</v>
      </c>
    </row>
    <row r="233" spans="1:15" ht="45">
      <c r="A233" s="55">
        <v>324477</v>
      </c>
      <c r="B233" s="55" t="s">
        <v>19416</v>
      </c>
      <c r="C233" s="55" t="s">
        <v>19415</v>
      </c>
      <c r="D233" s="55" t="s">
        <v>19414</v>
      </c>
      <c r="E233" s="55" t="s">
        <v>19413</v>
      </c>
      <c r="F233" s="55">
        <v>160</v>
      </c>
      <c r="G233" s="55"/>
      <c r="H233" s="55" t="s">
        <v>11017</v>
      </c>
      <c r="I233" s="55" t="s">
        <v>11039</v>
      </c>
      <c r="J233" s="55" t="s">
        <v>19</v>
      </c>
      <c r="K233" s="55">
        <v>20020080</v>
      </c>
      <c r="L233" s="55">
        <v>21</v>
      </c>
      <c r="M233" s="55" t="s">
        <v>19412</v>
      </c>
      <c r="N233" s="55" t="s">
        <v>19411</v>
      </c>
      <c r="O233" s="55" t="s">
        <v>19410</v>
      </c>
    </row>
    <row r="234" spans="1:15">
      <c r="A234" s="55">
        <v>312924</v>
      </c>
      <c r="B234" s="55" t="s">
        <v>19409</v>
      </c>
      <c r="C234" s="55" t="s">
        <v>19408</v>
      </c>
      <c r="D234" s="55" t="s">
        <v>19407</v>
      </c>
      <c r="E234" s="55" t="s">
        <v>19406</v>
      </c>
      <c r="F234" s="55">
        <v>5</v>
      </c>
      <c r="G234" s="55" t="s">
        <v>19405</v>
      </c>
      <c r="H234" s="55" t="s">
        <v>13860</v>
      </c>
      <c r="I234" s="55" t="s">
        <v>11144</v>
      </c>
      <c r="J234" s="55" t="s">
        <v>27</v>
      </c>
      <c r="K234" s="55">
        <v>70070050</v>
      </c>
      <c r="L234" s="55">
        <v>61</v>
      </c>
      <c r="M234" s="55">
        <v>32063725</v>
      </c>
      <c r="N234" s="55">
        <v>32063748</v>
      </c>
      <c r="O234" s="55" t="s">
        <v>19404</v>
      </c>
    </row>
    <row r="235" spans="1:15" ht="30">
      <c r="A235" s="55">
        <v>418072</v>
      </c>
      <c r="B235" s="55" t="s">
        <v>19403</v>
      </c>
      <c r="C235" s="55" t="s">
        <v>19402</v>
      </c>
      <c r="D235" s="55" t="s">
        <v>19401</v>
      </c>
      <c r="E235" s="55" t="s">
        <v>19400</v>
      </c>
      <c r="F235" s="55" t="s">
        <v>19399</v>
      </c>
      <c r="G235" s="55" t="s">
        <v>19398</v>
      </c>
      <c r="H235" s="55" t="s">
        <v>19397</v>
      </c>
      <c r="I235" s="55" t="s">
        <v>11144</v>
      </c>
      <c r="J235" s="55" t="s">
        <v>27</v>
      </c>
      <c r="K235" s="55">
        <v>70711900</v>
      </c>
      <c r="L235" s="55">
        <v>61</v>
      </c>
      <c r="M235" s="55">
        <v>21922400</v>
      </c>
      <c r="N235" s="55">
        <v>33280600</v>
      </c>
      <c r="O235" s="55" t="s">
        <v>19396</v>
      </c>
    </row>
    <row r="236" spans="1:15" ht="30">
      <c r="A236" s="55">
        <v>406589</v>
      </c>
      <c r="B236" s="55" t="s">
        <v>19395</v>
      </c>
      <c r="C236" s="55" t="s">
        <v>19394</v>
      </c>
      <c r="D236" s="55" t="s">
        <v>19393</v>
      </c>
      <c r="E236" s="55" t="s">
        <v>19392</v>
      </c>
      <c r="F236" s="55">
        <v>343</v>
      </c>
      <c r="G236" s="55" t="s">
        <v>19391</v>
      </c>
      <c r="H236" s="55" t="s">
        <v>11017</v>
      </c>
      <c r="I236" s="55" t="s">
        <v>14542</v>
      </c>
      <c r="J236" s="55" t="s">
        <v>19</v>
      </c>
      <c r="K236" s="55">
        <v>28800000</v>
      </c>
      <c r="L236" s="55">
        <v>21</v>
      </c>
      <c r="M236" s="55">
        <v>25441015</v>
      </c>
      <c r="N236" s="55">
        <v>25440268</v>
      </c>
      <c r="O236" s="55" t="s">
        <v>19390</v>
      </c>
    </row>
    <row r="237" spans="1:15" ht="30">
      <c r="A237" s="55">
        <v>360147</v>
      </c>
      <c r="B237" s="55" t="s">
        <v>19389</v>
      </c>
      <c r="C237" s="55" t="s">
        <v>19388</v>
      </c>
      <c r="D237" s="55" t="s">
        <v>19388</v>
      </c>
      <c r="E237" s="55" t="s">
        <v>14210</v>
      </c>
      <c r="F237" s="55">
        <v>370</v>
      </c>
      <c r="G237" s="55" t="s">
        <v>11585</v>
      </c>
      <c r="H237" s="55" t="s">
        <v>11017</v>
      </c>
      <c r="I237" s="55" t="s">
        <v>12841</v>
      </c>
      <c r="J237" s="55" t="s">
        <v>22</v>
      </c>
      <c r="K237" s="55">
        <v>88301041</v>
      </c>
      <c r="L237" s="55">
        <v>47</v>
      </c>
      <c r="M237" s="55">
        <v>33488855</v>
      </c>
      <c r="N237" s="55">
        <v>33488855</v>
      </c>
      <c r="O237" s="55" t="s">
        <v>19387</v>
      </c>
    </row>
    <row r="238" spans="1:15" ht="30">
      <c r="A238" s="55">
        <v>416339</v>
      </c>
      <c r="B238" s="55" t="s">
        <v>19386</v>
      </c>
      <c r="C238" s="55" t="s">
        <v>19385</v>
      </c>
      <c r="D238" s="55" t="s">
        <v>19384</v>
      </c>
      <c r="E238" s="55" t="s">
        <v>19383</v>
      </c>
      <c r="F238" s="55">
        <v>782</v>
      </c>
      <c r="G238" s="55" t="s">
        <v>19382</v>
      </c>
      <c r="H238" s="55" t="s">
        <v>11017</v>
      </c>
      <c r="I238" s="55" t="s">
        <v>11836</v>
      </c>
      <c r="J238" s="55" t="s">
        <v>10</v>
      </c>
      <c r="K238" s="55">
        <v>60150160</v>
      </c>
      <c r="L238" s="55">
        <v>85</v>
      </c>
      <c r="M238" s="55">
        <v>40087929</v>
      </c>
      <c r="N238" s="55"/>
      <c r="O238" s="55" t="s">
        <v>19381</v>
      </c>
    </row>
    <row r="239" spans="1:15">
      <c r="A239" s="55">
        <v>319872</v>
      </c>
      <c r="B239" s="55" t="s">
        <v>19380</v>
      </c>
      <c r="C239" s="55" t="s">
        <v>19379</v>
      </c>
      <c r="D239" s="55" t="s">
        <v>19378</v>
      </c>
      <c r="E239" s="55" t="s">
        <v>19377</v>
      </c>
      <c r="F239" s="55">
        <v>488</v>
      </c>
      <c r="G239" s="55"/>
      <c r="H239" s="55" t="s">
        <v>19376</v>
      </c>
      <c r="I239" s="55" t="s">
        <v>11039</v>
      </c>
      <c r="J239" s="55" t="s">
        <v>19</v>
      </c>
      <c r="K239" s="55">
        <v>21330790</v>
      </c>
      <c r="L239" s="55">
        <v>21</v>
      </c>
      <c r="M239" s="55">
        <v>24502405</v>
      </c>
      <c r="N239" s="55">
        <v>24502405</v>
      </c>
      <c r="O239" s="55" t="s">
        <v>19375</v>
      </c>
    </row>
    <row r="240" spans="1:15" ht="30">
      <c r="A240" s="55">
        <v>417785</v>
      </c>
      <c r="B240" s="55" t="s">
        <v>19374</v>
      </c>
      <c r="C240" s="55" t="s">
        <v>19373</v>
      </c>
      <c r="D240" s="55"/>
      <c r="E240" s="55" t="s">
        <v>19372</v>
      </c>
      <c r="F240" s="55">
        <v>1250</v>
      </c>
      <c r="G240" s="55"/>
      <c r="H240" s="55" t="s">
        <v>19371</v>
      </c>
      <c r="I240" s="55" t="s">
        <v>11081</v>
      </c>
      <c r="J240" s="55" t="s">
        <v>21</v>
      </c>
      <c r="K240" s="55">
        <v>80045345</v>
      </c>
      <c r="L240" s="55">
        <v>41</v>
      </c>
      <c r="M240" s="55">
        <v>30286918</v>
      </c>
      <c r="N240" s="55"/>
      <c r="O240" s="55" t="s">
        <v>19370</v>
      </c>
    </row>
    <row r="241" spans="1:15">
      <c r="A241" s="55">
        <v>344877</v>
      </c>
      <c r="B241" s="55" t="s">
        <v>19369</v>
      </c>
      <c r="C241" s="55" t="s">
        <v>19368</v>
      </c>
      <c r="D241" s="55" t="s">
        <v>19367</v>
      </c>
      <c r="E241" s="55" t="s">
        <v>19366</v>
      </c>
      <c r="F241" s="55">
        <v>2613</v>
      </c>
      <c r="G241" s="55"/>
      <c r="H241" s="55" t="s">
        <v>19365</v>
      </c>
      <c r="I241" s="55" t="s">
        <v>11974</v>
      </c>
      <c r="J241" s="55" t="s">
        <v>5</v>
      </c>
      <c r="K241" s="55">
        <v>66090100</v>
      </c>
      <c r="L241" s="55">
        <v>91</v>
      </c>
      <c r="M241" s="55" t="s">
        <v>19364</v>
      </c>
      <c r="N241" s="55" t="s">
        <v>19364</v>
      </c>
      <c r="O241" s="55" t="s">
        <v>19363</v>
      </c>
    </row>
    <row r="242" spans="1:15" ht="30">
      <c r="A242" s="55">
        <v>417882</v>
      </c>
      <c r="B242" s="55" t="s">
        <v>19362</v>
      </c>
      <c r="C242" s="55" t="s">
        <v>19361</v>
      </c>
      <c r="D242" s="55"/>
      <c r="E242" s="55" t="s">
        <v>14835</v>
      </c>
      <c r="F242" s="55">
        <v>534</v>
      </c>
      <c r="G242" s="55" t="s">
        <v>19360</v>
      </c>
      <c r="H242" s="55" t="s">
        <v>11017</v>
      </c>
      <c r="I242" s="55" t="s">
        <v>11039</v>
      </c>
      <c r="J242" s="55" t="s">
        <v>19</v>
      </c>
      <c r="K242" s="55">
        <v>20071000</v>
      </c>
      <c r="L242" s="55">
        <v>21</v>
      </c>
      <c r="M242" s="55" t="s">
        <v>19359</v>
      </c>
      <c r="N242" s="55"/>
      <c r="O242" s="55" t="s">
        <v>19358</v>
      </c>
    </row>
    <row r="243" spans="1:15" ht="30">
      <c r="A243" s="55">
        <v>379956</v>
      </c>
      <c r="B243" s="55" t="s">
        <v>19357</v>
      </c>
      <c r="C243" s="55" t="s">
        <v>19356</v>
      </c>
      <c r="D243" s="55" t="s">
        <v>19356</v>
      </c>
      <c r="E243" s="55" t="s">
        <v>19355</v>
      </c>
      <c r="F243" s="55">
        <v>383</v>
      </c>
      <c r="G243" s="55"/>
      <c r="H243" s="55" t="s">
        <v>19354</v>
      </c>
      <c r="I243" s="55" t="s">
        <v>14226</v>
      </c>
      <c r="J243" s="55" t="s">
        <v>20</v>
      </c>
      <c r="K243" s="55">
        <v>6460110</v>
      </c>
      <c r="L243" s="55">
        <v>11</v>
      </c>
      <c r="M243" s="55">
        <v>41979000</v>
      </c>
      <c r="N243" s="55" t="s">
        <v>19353</v>
      </c>
      <c r="O243" s="55" t="s">
        <v>19352</v>
      </c>
    </row>
    <row r="244" spans="1:15" ht="30">
      <c r="A244" s="55">
        <v>402893</v>
      </c>
      <c r="B244" s="55" t="s">
        <v>19351</v>
      </c>
      <c r="C244" s="55" t="s">
        <v>19350</v>
      </c>
      <c r="D244" s="55" t="s">
        <v>19349</v>
      </c>
      <c r="E244" s="55" t="s">
        <v>19348</v>
      </c>
      <c r="F244" s="55">
        <v>29</v>
      </c>
      <c r="G244" s="55"/>
      <c r="H244" s="55" t="s">
        <v>19347</v>
      </c>
      <c r="I244" s="55" t="s">
        <v>16231</v>
      </c>
      <c r="J244" s="55" t="s">
        <v>19</v>
      </c>
      <c r="K244" s="55">
        <v>25915000</v>
      </c>
      <c r="L244" s="55">
        <v>17</v>
      </c>
      <c r="M244" s="55" t="s">
        <v>19346</v>
      </c>
      <c r="N244" s="55" t="s">
        <v>19345</v>
      </c>
      <c r="O244" s="55" t="s">
        <v>19344</v>
      </c>
    </row>
    <row r="245" spans="1:15">
      <c r="A245" s="55">
        <v>333981</v>
      </c>
      <c r="B245" s="55" t="s">
        <v>19343</v>
      </c>
      <c r="C245" s="55" t="s">
        <v>19342</v>
      </c>
      <c r="D245" s="55"/>
      <c r="E245" s="55" t="s">
        <v>19341</v>
      </c>
      <c r="F245" s="55">
        <v>72</v>
      </c>
      <c r="G245" s="55"/>
      <c r="H245" s="55" t="s">
        <v>19340</v>
      </c>
      <c r="I245" s="55" t="s">
        <v>11039</v>
      </c>
      <c r="J245" s="55" t="s">
        <v>19</v>
      </c>
      <c r="K245" s="55">
        <v>20260060</v>
      </c>
      <c r="L245" s="55">
        <v>21</v>
      </c>
      <c r="M245" s="55">
        <v>22933598</v>
      </c>
      <c r="N245" s="55">
        <v>25024133</v>
      </c>
      <c r="O245" s="55" t="s">
        <v>19339</v>
      </c>
    </row>
    <row r="246" spans="1:15" ht="30">
      <c r="A246" s="55">
        <v>309401</v>
      </c>
      <c r="B246" s="55" t="s">
        <v>19338</v>
      </c>
      <c r="C246" s="55" t="s">
        <v>19337</v>
      </c>
      <c r="D246" s="55" t="s">
        <v>19336</v>
      </c>
      <c r="E246" s="55" t="s">
        <v>16107</v>
      </c>
      <c r="F246" s="55">
        <v>1125</v>
      </c>
      <c r="G246" s="55"/>
      <c r="H246" s="55" t="s">
        <v>11017</v>
      </c>
      <c r="I246" s="55" t="s">
        <v>12988</v>
      </c>
      <c r="J246" s="55" t="s">
        <v>17</v>
      </c>
      <c r="K246" s="55">
        <v>35020240</v>
      </c>
      <c r="L246" s="55">
        <v>33</v>
      </c>
      <c r="M246" s="55">
        <v>32717191</v>
      </c>
      <c r="N246" s="55">
        <v>32717429</v>
      </c>
      <c r="O246" s="55" t="s">
        <v>19335</v>
      </c>
    </row>
    <row r="247" spans="1:15" ht="30">
      <c r="A247" s="55">
        <v>327328</v>
      </c>
      <c r="B247" s="55" t="s">
        <v>19334</v>
      </c>
      <c r="C247" s="55" t="s">
        <v>19333</v>
      </c>
      <c r="D247" s="55" t="s">
        <v>19333</v>
      </c>
      <c r="E247" s="55" t="s">
        <v>19332</v>
      </c>
      <c r="F247" s="55">
        <v>89</v>
      </c>
      <c r="G247" s="55"/>
      <c r="H247" s="55" t="s">
        <v>11017</v>
      </c>
      <c r="I247" s="55" t="s">
        <v>19331</v>
      </c>
      <c r="J247" s="55" t="s">
        <v>10</v>
      </c>
      <c r="K247" s="55">
        <v>63260000</v>
      </c>
      <c r="L247" s="55">
        <v>88</v>
      </c>
      <c r="M247" s="55">
        <v>35310460</v>
      </c>
      <c r="N247" s="55">
        <v>35310997</v>
      </c>
      <c r="O247" s="55" t="s">
        <v>19330</v>
      </c>
    </row>
    <row r="248" spans="1:15">
      <c r="A248" s="55">
        <v>363766</v>
      </c>
      <c r="B248" s="55" t="s">
        <v>19329</v>
      </c>
      <c r="C248" s="55" t="s">
        <v>19328</v>
      </c>
      <c r="D248" s="55" t="s">
        <v>19327</v>
      </c>
      <c r="E248" s="55" t="s">
        <v>19326</v>
      </c>
      <c r="F248" s="55" t="s">
        <v>14695</v>
      </c>
      <c r="G248" s="55"/>
      <c r="H248" s="55" t="s">
        <v>19325</v>
      </c>
      <c r="I248" s="55" t="s">
        <v>12729</v>
      </c>
      <c r="J248" s="55" t="s">
        <v>18</v>
      </c>
      <c r="K248" s="55">
        <v>29702640</v>
      </c>
      <c r="L248" s="55">
        <v>27</v>
      </c>
      <c r="M248" s="55" t="s">
        <v>19324</v>
      </c>
      <c r="N248" s="55" t="s">
        <v>19323</v>
      </c>
      <c r="O248" s="55" t="s">
        <v>19322</v>
      </c>
    </row>
    <row r="249" spans="1:15" ht="30">
      <c r="A249" s="55">
        <v>417165</v>
      </c>
      <c r="B249" s="55" t="s">
        <v>19321</v>
      </c>
      <c r="C249" s="55" t="s">
        <v>19320</v>
      </c>
      <c r="D249" s="55" t="s">
        <v>19319</v>
      </c>
      <c r="E249" s="55" t="s">
        <v>13688</v>
      </c>
      <c r="F249" s="55">
        <v>81</v>
      </c>
      <c r="G249" s="55" t="s">
        <v>15655</v>
      </c>
      <c r="H249" s="55" t="s">
        <v>11017</v>
      </c>
      <c r="I249" s="55" t="s">
        <v>11039</v>
      </c>
      <c r="J249" s="55" t="s">
        <v>19</v>
      </c>
      <c r="K249" s="55">
        <v>20040004</v>
      </c>
      <c r="L249" s="55">
        <v>21</v>
      </c>
      <c r="M249" s="55">
        <v>32169292</v>
      </c>
      <c r="N249" s="55">
        <v>32169292</v>
      </c>
      <c r="O249" s="55" t="s">
        <v>19318</v>
      </c>
    </row>
    <row r="250" spans="1:15" ht="30">
      <c r="A250" s="55">
        <v>415952</v>
      </c>
      <c r="B250" s="55" t="s">
        <v>19317</v>
      </c>
      <c r="C250" s="55" t="s">
        <v>19316</v>
      </c>
      <c r="D250" s="55" t="s">
        <v>19315</v>
      </c>
      <c r="E250" s="55" t="s">
        <v>19314</v>
      </c>
      <c r="F250" s="55">
        <v>655</v>
      </c>
      <c r="G250" s="55" t="s">
        <v>19313</v>
      </c>
      <c r="H250" s="55" t="s">
        <v>11017</v>
      </c>
      <c r="I250" s="55" t="s">
        <v>11263</v>
      </c>
      <c r="J250" s="55" t="s">
        <v>20</v>
      </c>
      <c r="K250" s="55">
        <v>13015001</v>
      </c>
      <c r="L250" s="55">
        <v>19</v>
      </c>
      <c r="M250" s="55">
        <v>32346437</v>
      </c>
      <c r="N250" s="55">
        <v>32311588</v>
      </c>
      <c r="O250" s="55" t="s">
        <v>19312</v>
      </c>
    </row>
    <row r="251" spans="1:15" ht="30">
      <c r="A251" s="55">
        <v>350095</v>
      </c>
      <c r="B251" s="55" t="s">
        <v>19311</v>
      </c>
      <c r="C251" s="55" t="s">
        <v>19310</v>
      </c>
      <c r="D251" s="55" t="s">
        <v>19309</v>
      </c>
      <c r="E251" s="55" t="s">
        <v>19308</v>
      </c>
      <c r="F251" s="55">
        <v>467</v>
      </c>
      <c r="G251" s="55"/>
      <c r="H251" s="55" t="s">
        <v>15263</v>
      </c>
      <c r="I251" s="55" t="s">
        <v>11263</v>
      </c>
      <c r="J251" s="55" t="s">
        <v>20</v>
      </c>
      <c r="K251" s="55">
        <v>13020430</v>
      </c>
      <c r="L251" s="55">
        <v>19</v>
      </c>
      <c r="M251" s="55" t="s">
        <v>19307</v>
      </c>
      <c r="N251" s="55" t="s">
        <v>19306</v>
      </c>
      <c r="O251" s="55" t="s">
        <v>19305</v>
      </c>
    </row>
    <row r="252" spans="1:15">
      <c r="A252" s="55">
        <v>311472</v>
      </c>
      <c r="B252" s="55" t="s">
        <v>19304</v>
      </c>
      <c r="C252" s="55" t="s">
        <v>19303</v>
      </c>
      <c r="D252" s="55" t="s">
        <v>19302</v>
      </c>
      <c r="E252" s="55" t="s">
        <v>19301</v>
      </c>
      <c r="F252" s="55">
        <v>1</v>
      </c>
      <c r="G252" s="55"/>
      <c r="H252" s="55" t="s">
        <v>12079</v>
      </c>
      <c r="I252" s="55" t="s">
        <v>13458</v>
      </c>
      <c r="J252" s="55" t="s">
        <v>17</v>
      </c>
      <c r="K252" s="55">
        <v>37500000</v>
      </c>
      <c r="L252" s="55">
        <v>35</v>
      </c>
      <c r="M252" s="55">
        <v>36298000</v>
      </c>
      <c r="N252" s="55">
        <v>36298040</v>
      </c>
      <c r="O252" s="55" t="s">
        <v>19300</v>
      </c>
    </row>
    <row r="253" spans="1:15" ht="30">
      <c r="A253" s="55">
        <v>414735</v>
      </c>
      <c r="B253" s="55" t="s">
        <v>19299</v>
      </c>
      <c r="C253" s="55" t="s">
        <v>19298</v>
      </c>
      <c r="D253" s="55" t="s">
        <v>19297</v>
      </c>
      <c r="E253" s="55" t="s">
        <v>19296</v>
      </c>
      <c r="F253" s="55">
        <v>24</v>
      </c>
      <c r="G253" s="55" t="s">
        <v>19295</v>
      </c>
      <c r="H253" s="55" t="s">
        <v>17516</v>
      </c>
      <c r="I253" s="55" t="s">
        <v>11039</v>
      </c>
      <c r="J253" s="55" t="s">
        <v>19</v>
      </c>
      <c r="K253" s="55">
        <v>21070030</v>
      </c>
      <c r="L253" s="55">
        <v>21</v>
      </c>
      <c r="M253" s="55">
        <v>21036776</v>
      </c>
      <c r="N253" s="55">
        <v>22705538</v>
      </c>
      <c r="O253" s="55" t="s">
        <v>19294</v>
      </c>
    </row>
    <row r="254" spans="1:15" ht="30">
      <c r="A254" s="55">
        <v>339270</v>
      </c>
      <c r="B254" s="55" t="s">
        <v>19293</v>
      </c>
      <c r="C254" s="55" t="s">
        <v>19292</v>
      </c>
      <c r="D254" s="55" t="s">
        <v>19291</v>
      </c>
      <c r="E254" s="55" t="s">
        <v>19290</v>
      </c>
      <c r="F254" s="55">
        <v>172</v>
      </c>
      <c r="G254" s="55"/>
      <c r="H254" s="55" t="s">
        <v>19289</v>
      </c>
      <c r="I254" s="55" t="s">
        <v>19288</v>
      </c>
      <c r="J254" s="55" t="s">
        <v>17</v>
      </c>
      <c r="K254" s="55">
        <v>35169000</v>
      </c>
      <c r="L254" s="55">
        <v>31</v>
      </c>
      <c r="M254" s="55">
        <v>38295026</v>
      </c>
      <c r="N254" s="55">
        <v>38295218</v>
      </c>
      <c r="O254" s="55" t="s">
        <v>19287</v>
      </c>
    </row>
    <row r="255" spans="1:15">
      <c r="A255" s="55">
        <v>417505</v>
      </c>
      <c r="B255" s="55" t="s">
        <v>19286</v>
      </c>
      <c r="C255" s="55" t="s">
        <v>19285</v>
      </c>
      <c r="D255" s="55" t="s">
        <v>19285</v>
      </c>
      <c r="E255" s="55" t="s">
        <v>19284</v>
      </c>
      <c r="F255" s="55">
        <v>1200</v>
      </c>
      <c r="G255" s="55" t="s">
        <v>11830</v>
      </c>
      <c r="H255" s="55" t="s">
        <v>19283</v>
      </c>
      <c r="I255" s="55" t="s">
        <v>11025</v>
      </c>
      <c r="J255" s="55" t="s">
        <v>17</v>
      </c>
      <c r="K255" s="55">
        <v>30190924</v>
      </c>
      <c r="L255" s="55">
        <v>31</v>
      </c>
      <c r="M255" s="55">
        <v>32156709</v>
      </c>
      <c r="N255" s="55"/>
      <c r="O255" s="55" t="s">
        <v>19282</v>
      </c>
    </row>
    <row r="256" spans="1:15">
      <c r="A256" s="55">
        <v>300012</v>
      </c>
      <c r="B256" s="55" t="s">
        <v>19281</v>
      </c>
      <c r="C256" s="55" t="s">
        <v>19280</v>
      </c>
      <c r="D256" s="55" t="s">
        <v>19280</v>
      </c>
      <c r="E256" s="55" t="s">
        <v>16788</v>
      </c>
      <c r="F256" s="55">
        <v>1745</v>
      </c>
      <c r="G256" s="55"/>
      <c r="H256" s="55" t="s">
        <v>11017</v>
      </c>
      <c r="I256" s="55" t="s">
        <v>15250</v>
      </c>
      <c r="J256" s="55" t="s">
        <v>20</v>
      </c>
      <c r="K256" s="55">
        <v>13300550</v>
      </c>
      <c r="L256" s="55">
        <v>11</v>
      </c>
      <c r="M256" s="55">
        <v>40138888</v>
      </c>
      <c r="N256" s="55">
        <v>40138889</v>
      </c>
      <c r="O256" s="55" t="s">
        <v>19279</v>
      </c>
    </row>
    <row r="257" spans="1:15" ht="30">
      <c r="A257" s="55">
        <v>359521</v>
      </c>
      <c r="B257" s="55" t="s">
        <v>19278</v>
      </c>
      <c r="C257" s="55" t="s">
        <v>19277</v>
      </c>
      <c r="D257" s="55" t="s">
        <v>19276</v>
      </c>
      <c r="E257" s="55" t="s">
        <v>19275</v>
      </c>
      <c r="F257" s="55">
        <v>3000</v>
      </c>
      <c r="G257" s="55" t="s">
        <v>19274</v>
      </c>
      <c r="H257" s="55" t="s">
        <v>11017</v>
      </c>
      <c r="I257" s="55" t="s">
        <v>11144</v>
      </c>
      <c r="J257" s="55" t="s">
        <v>27</v>
      </c>
      <c r="K257" s="55">
        <v>70716900</v>
      </c>
      <c r="L257" s="55">
        <v>61</v>
      </c>
      <c r="M257" s="55">
        <v>34244900</v>
      </c>
      <c r="N257" s="55">
        <v>34244915</v>
      </c>
      <c r="O257" s="55" t="s">
        <v>19273</v>
      </c>
    </row>
    <row r="258" spans="1:15" ht="30">
      <c r="A258" s="55">
        <v>304697</v>
      </c>
      <c r="B258" s="55" t="s">
        <v>19272</v>
      </c>
      <c r="C258" s="55" t="s">
        <v>19271</v>
      </c>
      <c r="D258" s="55" t="s">
        <v>19271</v>
      </c>
      <c r="E258" s="55" t="s">
        <v>11467</v>
      </c>
      <c r="F258" s="55">
        <v>2613</v>
      </c>
      <c r="G258" s="55"/>
      <c r="H258" s="55" t="s">
        <v>11017</v>
      </c>
      <c r="I258" s="55" t="s">
        <v>11681</v>
      </c>
      <c r="J258" s="55" t="s">
        <v>1</v>
      </c>
      <c r="K258" s="55">
        <v>78916200</v>
      </c>
      <c r="L258" s="55">
        <v>69</v>
      </c>
      <c r="M258" s="55">
        <v>32164004</v>
      </c>
      <c r="N258" s="55">
        <v>32164005</v>
      </c>
      <c r="O258" s="55" t="s">
        <v>19270</v>
      </c>
    </row>
    <row r="259" spans="1:15" ht="30">
      <c r="A259" s="55">
        <v>401960</v>
      </c>
      <c r="B259" s="55" t="s">
        <v>19269</v>
      </c>
      <c r="C259" s="55" t="s">
        <v>19268</v>
      </c>
      <c r="D259" s="55" t="s">
        <v>19267</v>
      </c>
      <c r="E259" s="55" t="s">
        <v>19266</v>
      </c>
      <c r="F259" s="55" t="s">
        <v>12524</v>
      </c>
      <c r="G259" s="55" t="s">
        <v>19265</v>
      </c>
      <c r="H259" s="55" t="s">
        <v>14703</v>
      </c>
      <c r="I259" s="55" t="s">
        <v>11144</v>
      </c>
      <c r="J259" s="55" t="s">
        <v>27</v>
      </c>
      <c r="K259" s="55">
        <v>70718900</v>
      </c>
      <c r="L259" s="55">
        <v>61</v>
      </c>
      <c r="M259" s="55" t="s">
        <v>19264</v>
      </c>
      <c r="N259" s="55">
        <v>33286185</v>
      </c>
      <c r="O259" s="55" t="s">
        <v>19263</v>
      </c>
    </row>
    <row r="260" spans="1:15" ht="45">
      <c r="A260" s="55">
        <v>315516</v>
      </c>
      <c r="B260" s="55" t="s">
        <v>19262</v>
      </c>
      <c r="C260" s="55" t="s">
        <v>19261</v>
      </c>
      <c r="D260" s="55" t="s">
        <v>19260</v>
      </c>
      <c r="E260" s="55" t="s">
        <v>12710</v>
      </c>
      <c r="F260" s="55">
        <v>1749</v>
      </c>
      <c r="G260" s="55" t="s">
        <v>12050</v>
      </c>
      <c r="H260" s="55" t="s">
        <v>11484</v>
      </c>
      <c r="I260" s="55" t="s">
        <v>14974</v>
      </c>
      <c r="J260" s="55" t="s">
        <v>23</v>
      </c>
      <c r="K260" s="55">
        <v>92110330</v>
      </c>
      <c r="L260" s="55">
        <v>51</v>
      </c>
      <c r="M260" s="55">
        <v>33788000</v>
      </c>
      <c r="N260" s="55">
        <v>34752233</v>
      </c>
      <c r="O260" s="55" t="s">
        <v>19259</v>
      </c>
    </row>
    <row r="261" spans="1:15" ht="30">
      <c r="A261" s="55">
        <v>339679</v>
      </c>
      <c r="B261" s="55" t="s">
        <v>19258</v>
      </c>
      <c r="C261" s="55" t="s">
        <v>19257</v>
      </c>
      <c r="D261" s="55" t="s">
        <v>19256</v>
      </c>
      <c r="E261" s="55" t="s">
        <v>13144</v>
      </c>
      <c r="F261" s="55">
        <v>1827</v>
      </c>
      <c r="G261" s="55" t="s">
        <v>11243</v>
      </c>
      <c r="H261" s="55" t="s">
        <v>13143</v>
      </c>
      <c r="I261" s="55" t="s">
        <v>11031</v>
      </c>
      <c r="J261" s="55" t="s">
        <v>20</v>
      </c>
      <c r="K261" s="55">
        <v>1419909</v>
      </c>
      <c r="L261" s="55">
        <v>11</v>
      </c>
      <c r="M261" s="55" t="s">
        <v>19255</v>
      </c>
      <c r="N261" s="55" t="s">
        <v>19254</v>
      </c>
      <c r="O261" s="55" t="s">
        <v>19253</v>
      </c>
    </row>
    <row r="262" spans="1:15" ht="30">
      <c r="A262" s="55">
        <v>417092</v>
      </c>
      <c r="B262" s="55" t="s">
        <v>19252</v>
      </c>
      <c r="C262" s="55" t="s">
        <v>19251</v>
      </c>
      <c r="D262" s="55"/>
      <c r="E262" s="55" t="s">
        <v>12607</v>
      </c>
      <c r="F262" s="55">
        <v>55</v>
      </c>
      <c r="G262" s="55"/>
      <c r="H262" s="55" t="s">
        <v>12606</v>
      </c>
      <c r="I262" s="55" t="s">
        <v>11502</v>
      </c>
      <c r="J262" s="55" t="s">
        <v>12</v>
      </c>
      <c r="K262" s="55">
        <v>58040909</v>
      </c>
      <c r="L262" s="55">
        <v>85</v>
      </c>
      <c r="M262" s="55">
        <v>30482710</v>
      </c>
      <c r="N262" s="55"/>
      <c r="O262" s="55"/>
    </row>
    <row r="263" spans="1:15" ht="30">
      <c r="A263" s="55">
        <v>310361</v>
      </c>
      <c r="B263" s="55" t="s">
        <v>19250</v>
      </c>
      <c r="C263" s="55" t="s">
        <v>19249</v>
      </c>
      <c r="D263" s="55" t="s">
        <v>19248</v>
      </c>
      <c r="E263" s="55" t="s">
        <v>14983</v>
      </c>
      <c r="F263" s="55">
        <v>580</v>
      </c>
      <c r="G263" s="55" t="s">
        <v>16838</v>
      </c>
      <c r="H263" s="55" t="s">
        <v>11017</v>
      </c>
      <c r="I263" s="55" t="s">
        <v>13889</v>
      </c>
      <c r="J263" s="55" t="s">
        <v>17</v>
      </c>
      <c r="K263" s="55">
        <v>36201004</v>
      </c>
      <c r="L263" s="55">
        <v>32</v>
      </c>
      <c r="M263" s="55">
        <v>33393524</v>
      </c>
      <c r="N263" s="55">
        <v>33328686</v>
      </c>
      <c r="O263" s="55" t="s">
        <v>19247</v>
      </c>
    </row>
    <row r="264" spans="1:15" ht="30">
      <c r="A264" s="55">
        <v>392804</v>
      </c>
      <c r="B264" s="55" t="s">
        <v>19246</v>
      </c>
      <c r="C264" s="55" t="s">
        <v>19245</v>
      </c>
      <c r="D264" s="55" t="s">
        <v>19244</v>
      </c>
      <c r="E264" s="55" t="s">
        <v>19243</v>
      </c>
      <c r="F264" s="55">
        <v>25</v>
      </c>
      <c r="G264" s="55" t="s">
        <v>13037</v>
      </c>
      <c r="H264" s="55" t="s">
        <v>11695</v>
      </c>
      <c r="I264" s="55" t="s">
        <v>11045</v>
      </c>
      <c r="J264" s="55" t="s">
        <v>23</v>
      </c>
      <c r="K264" s="55">
        <v>90035010</v>
      </c>
      <c r="L264" s="55">
        <v>14</v>
      </c>
      <c r="M264" s="55">
        <v>32879212</v>
      </c>
      <c r="N264" s="55" t="s">
        <v>19242</v>
      </c>
      <c r="O264" s="55" t="s">
        <v>19241</v>
      </c>
    </row>
    <row r="265" spans="1:15">
      <c r="A265" s="55">
        <v>304212</v>
      </c>
      <c r="B265" s="55" t="s">
        <v>19240</v>
      </c>
      <c r="C265" s="55" t="s">
        <v>19239</v>
      </c>
      <c r="D265" s="55" t="s">
        <v>19238</v>
      </c>
      <c r="E265" s="55" t="s">
        <v>19237</v>
      </c>
      <c r="F265" s="55">
        <v>25</v>
      </c>
      <c r="G265" s="55"/>
      <c r="H265" s="55" t="s">
        <v>11017</v>
      </c>
      <c r="I265" s="55" t="s">
        <v>12099</v>
      </c>
      <c r="J265" s="55" t="s">
        <v>23</v>
      </c>
      <c r="K265" s="55">
        <v>93310002</v>
      </c>
      <c r="L265" s="55">
        <v>51</v>
      </c>
      <c r="M265" s="55">
        <v>30669378</v>
      </c>
      <c r="N265" s="55">
        <v>30669378</v>
      </c>
      <c r="O265" s="55" t="s">
        <v>19236</v>
      </c>
    </row>
    <row r="266" spans="1:15" ht="30">
      <c r="A266" s="55">
        <v>411426</v>
      </c>
      <c r="B266" s="55" t="s">
        <v>19235</v>
      </c>
      <c r="C266" s="55" t="s">
        <v>19234</v>
      </c>
      <c r="D266" s="55" t="s">
        <v>19233</v>
      </c>
      <c r="E266" s="55" t="s">
        <v>19232</v>
      </c>
      <c r="F266" s="55">
        <v>140</v>
      </c>
      <c r="G266" s="55"/>
      <c r="H266" s="55" t="s">
        <v>11017</v>
      </c>
      <c r="I266" s="55" t="s">
        <v>11640</v>
      </c>
      <c r="J266" s="55" t="s">
        <v>8</v>
      </c>
      <c r="K266" s="55">
        <v>65015090</v>
      </c>
      <c r="L266" s="55">
        <v>98</v>
      </c>
      <c r="M266" s="55" t="s">
        <v>19231</v>
      </c>
      <c r="N266" s="55" t="s">
        <v>19231</v>
      </c>
      <c r="O266" s="55" t="s">
        <v>19230</v>
      </c>
    </row>
    <row r="267" spans="1:15" ht="30">
      <c r="A267" s="55">
        <v>415910</v>
      </c>
      <c r="B267" s="55" t="s">
        <v>19229</v>
      </c>
      <c r="C267" s="55" t="s">
        <v>19228</v>
      </c>
      <c r="D267" s="55" t="s">
        <v>19227</v>
      </c>
      <c r="E267" s="55" t="s">
        <v>19226</v>
      </c>
      <c r="F267" s="55">
        <v>105</v>
      </c>
      <c r="G267" s="55"/>
      <c r="H267" s="55" t="s">
        <v>19225</v>
      </c>
      <c r="I267" s="55" t="s">
        <v>11802</v>
      </c>
      <c r="J267" s="55" t="s">
        <v>20</v>
      </c>
      <c r="K267" s="55">
        <v>13202510</v>
      </c>
      <c r="L267" s="55">
        <v>11</v>
      </c>
      <c r="M267" s="55">
        <v>46072323</v>
      </c>
      <c r="N267" s="55">
        <v>48163740</v>
      </c>
      <c r="O267" s="55" t="s">
        <v>19224</v>
      </c>
    </row>
    <row r="268" spans="1:15" ht="30">
      <c r="A268" s="55">
        <v>349291</v>
      </c>
      <c r="B268" s="55" t="s">
        <v>19223</v>
      </c>
      <c r="C268" s="55" t="s">
        <v>19222</v>
      </c>
      <c r="D268" s="55" t="s">
        <v>19221</v>
      </c>
      <c r="E268" s="55" t="s">
        <v>19220</v>
      </c>
      <c r="F268" s="55">
        <v>70</v>
      </c>
      <c r="G268" s="55" t="s">
        <v>19219</v>
      </c>
      <c r="H268" s="55" t="s">
        <v>11017</v>
      </c>
      <c r="I268" s="55" t="s">
        <v>11039</v>
      </c>
      <c r="J268" s="55" t="s">
        <v>19</v>
      </c>
      <c r="K268" s="55">
        <v>20070022</v>
      </c>
      <c r="L268" s="55">
        <v>21</v>
      </c>
      <c r="M268" s="55" t="s">
        <v>19218</v>
      </c>
      <c r="N268" s="55" t="s">
        <v>19217</v>
      </c>
      <c r="O268" s="55" t="s">
        <v>19216</v>
      </c>
    </row>
    <row r="269" spans="1:15" ht="30">
      <c r="A269" s="55">
        <v>374300</v>
      </c>
      <c r="B269" s="55" t="s">
        <v>19215</v>
      </c>
      <c r="C269" s="55" t="s">
        <v>19214</v>
      </c>
      <c r="D269" s="55" t="s">
        <v>19213</v>
      </c>
      <c r="E269" s="55" t="s">
        <v>19212</v>
      </c>
      <c r="F269" s="55">
        <v>354</v>
      </c>
      <c r="G269" s="55"/>
      <c r="H269" s="55" t="s">
        <v>19211</v>
      </c>
      <c r="I269" s="55" t="s">
        <v>11039</v>
      </c>
      <c r="J269" s="55" t="s">
        <v>19</v>
      </c>
      <c r="K269" s="55">
        <v>21941911</v>
      </c>
      <c r="L269" s="55">
        <v>21</v>
      </c>
      <c r="M269" s="55" t="s">
        <v>19210</v>
      </c>
      <c r="N269" s="55" t="s">
        <v>19209</v>
      </c>
      <c r="O269" s="55" t="s">
        <v>19208</v>
      </c>
    </row>
    <row r="270" spans="1:15" ht="30">
      <c r="A270" s="55">
        <v>350699</v>
      </c>
      <c r="B270" s="55" t="s">
        <v>19207</v>
      </c>
      <c r="C270" s="55" t="s">
        <v>19206</v>
      </c>
      <c r="D270" s="55" t="s">
        <v>19205</v>
      </c>
      <c r="E270" s="55" t="s">
        <v>19204</v>
      </c>
      <c r="F270" s="55">
        <v>342</v>
      </c>
      <c r="G270" s="55" t="s">
        <v>19203</v>
      </c>
      <c r="H270" s="55" t="s">
        <v>19202</v>
      </c>
      <c r="I270" s="55" t="s">
        <v>17115</v>
      </c>
      <c r="J270" s="55" t="s">
        <v>20</v>
      </c>
      <c r="K270" s="55">
        <v>12944060</v>
      </c>
      <c r="L270" s="55"/>
      <c r="M270" s="55"/>
      <c r="N270" s="55"/>
      <c r="O270" s="55" t="s">
        <v>19201</v>
      </c>
    </row>
    <row r="271" spans="1:15" ht="30">
      <c r="A271" s="55">
        <v>403130</v>
      </c>
      <c r="B271" s="55" t="s">
        <v>19200</v>
      </c>
      <c r="C271" s="55" t="s">
        <v>19199</v>
      </c>
      <c r="D271" s="55" t="s">
        <v>19198</v>
      </c>
      <c r="E271" s="55" t="s">
        <v>19197</v>
      </c>
      <c r="F271" s="55">
        <v>499</v>
      </c>
      <c r="G271" s="55"/>
      <c r="H271" s="55" t="s">
        <v>11017</v>
      </c>
      <c r="I271" s="55" t="s">
        <v>19196</v>
      </c>
      <c r="J271" s="55" t="s">
        <v>23</v>
      </c>
      <c r="K271" s="55">
        <v>93600000</v>
      </c>
      <c r="L271" s="55">
        <v>51</v>
      </c>
      <c r="M271" s="55">
        <v>35611766</v>
      </c>
      <c r="N271" s="55">
        <v>35611941</v>
      </c>
      <c r="O271" s="55" t="s">
        <v>19195</v>
      </c>
    </row>
    <row r="272" spans="1:15" ht="30">
      <c r="A272" s="55">
        <v>408883</v>
      </c>
      <c r="B272" s="55" t="s">
        <v>19194</v>
      </c>
      <c r="C272" s="55" t="s">
        <v>19193</v>
      </c>
      <c r="D272" s="55"/>
      <c r="E272" s="55" t="s">
        <v>16191</v>
      </c>
      <c r="F272" s="55">
        <v>126</v>
      </c>
      <c r="G272" s="55"/>
      <c r="H272" s="55" t="s">
        <v>15263</v>
      </c>
      <c r="I272" s="55" t="s">
        <v>11039</v>
      </c>
      <c r="J272" s="55" t="s">
        <v>19</v>
      </c>
      <c r="K272" s="55">
        <v>22280030</v>
      </c>
      <c r="L272" s="55">
        <v>21</v>
      </c>
      <c r="M272" s="55">
        <v>21368686</v>
      </c>
      <c r="N272" s="55">
        <v>22861250</v>
      </c>
      <c r="O272" s="55" t="s">
        <v>19192</v>
      </c>
    </row>
    <row r="273" spans="1:15">
      <c r="A273" s="55">
        <v>355241</v>
      </c>
      <c r="B273" s="55" t="s">
        <v>19191</v>
      </c>
      <c r="C273" s="55" t="s">
        <v>19190</v>
      </c>
      <c r="D273" s="55" t="s">
        <v>19189</v>
      </c>
      <c r="E273" s="55" t="s">
        <v>15070</v>
      </c>
      <c r="F273" s="55">
        <v>679</v>
      </c>
      <c r="G273" s="55"/>
      <c r="H273" s="55" t="s">
        <v>11017</v>
      </c>
      <c r="I273" s="55" t="s">
        <v>11345</v>
      </c>
      <c r="J273" s="55" t="s">
        <v>23</v>
      </c>
      <c r="K273" s="55">
        <v>93010070</v>
      </c>
      <c r="L273" s="55">
        <v>51</v>
      </c>
      <c r="M273" s="55" t="s">
        <v>19188</v>
      </c>
      <c r="N273" s="55" t="s">
        <v>19187</v>
      </c>
      <c r="O273" s="55" t="s">
        <v>19186</v>
      </c>
    </row>
    <row r="274" spans="1:15">
      <c r="A274" s="55">
        <v>309699</v>
      </c>
      <c r="B274" s="55" t="s">
        <v>19185</v>
      </c>
      <c r="C274" s="55" t="s">
        <v>19184</v>
      </c>
      <c r="D274" s="55" t="s">
        <v>19183</v>
      </c>
      <c r="E274" s="55" t="s">
        <v>19182</v>
      </c>
      <c r="F274" s="55">
        <v>683</v>
      </c>
      <c r="G274" s="55"/>
      <c r="H274" s="55" t="s">
        <v>11017</v>
      </c>
      <c r="I274" s="55" t="s">
        <v>19181</v>
      </c>
      <c r="J274" s="55" t="s">
        <v>23</v>
      </c>
      <c r="K274" s="55">
        <v>93800000</v>
      </c>
      <c r="L274" s="55">
        <v>51</v>
      </c>
      <c r="M274" s="55" t="s">
        <v>19180</v>
      </c>
      <c r="N274" s="55" t="s">
        <v>19180</v>
      </c>
      <c r="O274" s="55" t="s">
        <v>19179</v>
      </c>
    </row>
    <row r="275" spans="1:15" ht="30">
      <c r="A275" s="55">
        <v>314757</v>
      </c>
      <c r="B275" s="55" t="s">
        <v>19178</v>
      </c>
      <c r="C275" s="55" t="s">
        <v>19177</v>
      </c>
      <c r="D275" s="55" t="s">
        <v>19176</v>
      </c>
      <c r="E275" s="55" t="s">
        <v>19175</v>
      </c>
      <c r="F275" s="55">
        <v>208</v>
      </c>
      <c r="G275" s="55"/>
      <c r="H275" s="55" t="s">
        <v>13860</v>
      </c>
      <c r="I275" s="55" t="s">
        <v>11144</v>
      </c>
      <c r="J275" s="55" t="s">
        <v>27</v>
      </c>
      <c r="K275" s="55">
        <v>70340902</v>
      </c>
      <c r="L275" s="55">
        <v>61</v>
      </c>
      <c r="M275" s="55">
        <v>33212221</v>
      </c>
      <c r="N275" s="55">
        <v>3212221</v>
      </c>
      <c r="O275" s="55" t="s">
        <v>19174</v>
      </c>
    </row>
    <row r="276" spans="1:15" ht="30">
      <c r="A276" s="55">
        <v>329207</v>
      </c>
      <c r="B276" s="55" t="s">
        <v>19173</v>
      </c>
      <c r="C276" s="55" t="s">
        <v>19172</v>
      </c>
      <c r="D276" s="55" t="s">
        <v>19171</v>
      </c>
      <c r="E276" s="55" t="s">
        <v>19170</v>
      </c>
      <c r="F276" s="55">
        <v>473</v>
      </c>
      <c r="G276" s="55"/>
      <c r="H276" s="55" t="s">
        <v>11017</v>
      </c>
      <c r="I276" s="55" t="s">
        <v>19169</v>
      </c>
      <c r="J276" s="55" t="s">
        <v>19</v>
      </c>
      <c r="K276" s="55">
        <v>28360000</v>
      </c>
      <c r="L276" s="55">
        <v>22</v>
      </c>
      <c r="M276" s="55">
        <v>38339010</v>
      </c>
      <c r="N276" s="55">
        <v>38339010</v>
      </c>
      <c r="O276" s="55" t="s">
        <v>19168</v>
      </c>
    </row>
    <row r="277" spans="1:15" ht="30">
      <c r="A277" s="55">
        <v>303623</v>
      </c>
      <c r="B277" s="55" t="s">
        <v>19167</v>
      </c>
      <c r="C277" s="55" t="s">
        <v>19166</v>
      </c>
      <c r="D277" s="55" t="s">
        <v>19166</v>
      </c>
      <c r="E277" s="55" t="s">
        <v>19165</v>
      </c>
      <c r="F277" s="55">
        <v>294</v>
      </c>
      <c r="G277" s="55"/>
      <c r="H277" s="55" t="s">
        <v>11017</v>
      </c>
      <c r="I277" s="55" t="s">
        <v>11031</v>
      </c>
      <c r="J277" s="55" t="s">
        <v>20</v>
      </c>
      <c r="K277" s="55">
        <v>1020903</v>
      </c>
      <c r="L277" s="55">
        <v>11</v>
      </c>
      <c r="M277" s="55">
        <v>31181519</v>
      </c>
      <c r="N277" s="55" t="s">
        <v>19164</v>
      </c>
      <c r="O277" s="55" t="s">
        <v>19163</v>
      </c>
    </row>
    <row r="278" spans="1:15" ht="30">
      <c r="A278" s="55">
        <v>401871</v>
      </c>
      <c r="B278" s="55" t="s">
        <v>19162</v>
      </c>
      <c r="C278" s="55" t="s">
        <v>19161</v>
      </c>
      <c r="D278" s="55" t="s">
        <v>19160</v>
      </c>
      <c r="E278" s="55" t="s">
        <v>11409</v>
      </c>
      <c r="F278" s="55">
        <v>1453</v>
      </c>
      <c r="G278" s="55"/>
      <c r="H278" s="55" t="s">
        <v>11017</v>
      </c>
      <c r="I278" s="55" t="s">
        <v>12744</v>
      </c>
      <c r="J278" s="55" t="s">
        <v>20</v>
      </c>
      <c r="K278" s="55">
        <v>14015020</v>
      </c>
      <c r="L278" s="55">
        <v>16</v>
      </c>
      <c r="M278" s="55">
        <v>36105362</v>
      </c>
      <c r="N278" s="55">
        <v>36105362</v>
      </c>
      <c r="O278" s="55" t="s">
        <v>19159</v>
      </c>
    </row>
    <row r="279" spans="1:15" ht="30">
      <c r="A279" s="55">
        <v>324892</v>
      </c>
      <c r="B279" s="55" t="s">
        <v>19158</v>
      </c>
      <c r="C279" s="55" t="s">
        <v>19157</v>
      </c>
      <c r="D279" s="55" t="s">
        <v>19156</v>
      </c>
      <c r="E279" s="55" t="s">
        <v>19155</v>
      </c>
      <c r="F279" s="55">
        <v>345</v>
      </c>
      <c r="G279" s="55"/>
      <c r="H279" s="55" t="s">
        <v>19154</v>
      </c>
      <c r="I279" s="55" t="s">
        <v>11031</v>
      </c>
      <c r="J279" s="55" t="s">
        <v>20</v>
      </c>
      <c r="K279" s="55">
        <v>5459900</v>
      </c>
      <c r="L279" s="55">
        <v>11</v>
      </c>
      <c r="M279" s="55">
        <v>31333440</v>
      </c>
      <c r="N279" s="55">
        <v>31333992</v>
      </c>
      <c r="O279" s="55" t="s">
        <v>19153</v>
      </c>
    </row>
    <row r="280" spans="1:15" ht="30">
      <c r="A280" s="55">
        <v>413291</v>
      </c>
      <c r="B280" s="55" t="s">
        <v>19152</v>
      </c>
      <c r="C280" s="55" t="s">
        <v>19151</v>
      </c>
      <c r="D280" s="55" t="s">
        <v>19150</v>
      </c>
      <c r="E280" s="55" t="s">
        <v>19149</v>
      </c>
      <c r="F280" s="55">
        <v>1169</v>
      </c>
      <c r="G280" s="55"/>
      <c r="H280" s="55" t="s">
        <v>11017</v>
      </c>
      <c r="I280" s="55" t="s">
        <v>11543</v>
      </c>
      <c r="J280" s="55" t="s">
        <v>19</v>
      </c>
      <c r="K280" s="55">
        <v>25010007</v>
      </c>
      <c r="L280" s="55">
        <v>21</v>
      </c>
      <c r="M280" s="55">
        <v>37731458</v>
      </c>
      <c r="N280" s="55" t="s">
        <v>19148</v>
      </c>
      <c r="O280" s="55" t="s">
        <v>19147</v>
      </c>
    </row>
    <row r="281" spans="1:15" ht="30">
      <c r="A281" s="55">
        <v>402991</v>
      </c>
      <c r="B281" s="55" t="s">
        <v>19146</v>
      </c>
      <c r="C281" s="55" t="s">
        <v>19145</v>
      </c>
      <c r="D281" s="55" t="s">
        <v>19144</v>
      </c>
      <c r="E281" s="55" t="s">
        <v>19143</v>
      </c>
      <c r="F281" s="55">
        <v>398</v>
      </c>
      <c r="G281" s="55" t="s">
        <v>19142</v>
      </c>
      <c r="H281" s="55" t="s">
        <v>11017</v>
      </c>
      <c r="I281" s="55" t="s">
        <v>11031</v>
      </c>
      <c r="J281" s="55" t="s">
        <v>20</v>
      </c>
      <c r="K281" s="55">
        <v>1037001</v>
      </c>
      <c r="L281" s="55">
        <v>11</v>
      </c>
      <c r="M281" s="55" t="s">
        <v>19141</v>
      </c>
      <c r="N281" s="55" t="s">
        <v>19140</v>
      </c>
      <c r="O281" s="55" t="s">
        <v>19139</v>
      </c>
    </row>
    <row r="282" spans="1:15">
      <c r="A282" s="55">
        <v>345695</v>
      </c>
      <c r="B282" s="55" t="s">
        <v>19138</v>
      </c>
      <c r="C282" s="55" t="s">
        <v>19137</v>
      </c>
      <c r="D282" s="55" t="s">
        <v>19136</v>
      </c>
      <c r="E282" s="55" t="s">
        <v>14143</v>
      </c>
      <c r="F282" s="55">
        <v>26</v>
      </c>
      <c r="G282" s="55"/>
      <c r="H282" s="55" t="s">
        <v>11017</v>
      </c>
      <c r="I282" s="55" t="s">
        <v>11039</v>
      </c>
      <c r="J282" s="55" t="s">
        <v>19</v>
      </c>
      <c r="K282" s="55">
        <v>20005900</v>
      </c>
      <c r="L282" s="55">
        <v>21</v>
      </c>
      <c r="M282" s="55" t="s">
        <v>19135</v>
      </c>
      <c r="N282" s="55" t="s">
        <v>19134</v>
      </c>
      <c r="O282" s="55" t="s">
        <v>19133</v>
      </c>
    </row>
    <row r="283" spans="1:15">
      <c r="A283" s="55">
        <v>323349</v>
      </c>
      <c r="B283" s="55" t="s">
        <v>19132</v>
      </c>
      <c r="C283" s="55" t="s">
        <v>19131</v>
      </c>
      <c r="D283" s="55" t="s">
        <v>19130</v>
      </c>
      <c r="E283" s="55" t="s">
        <v>19129</v>
      </c>
      <c r="F283" s="55">
        <v>400</v>
      </c>
      <c r="G283" s="55"/>
      <c r="H283" s="55" t="s">
        <v>11017</v>
      </c>
      <c r="I283" s="55" t="s">
        <v>11822</v>
      </c>
      <c r="J283" s="55" t="s">
        <v>20</v>
      </c>
      <c r="K283" s="55">
        <v>12327130</v>
      </c>
      <c r="L283" s="55">
        <v>12</v>
      </c>
      <c r="M283" s="55" t="s">
        <v>19128</v>
      </c>
      <c r="N283" s="55">
        <v>39534160</v>
      </c>
      <c r="O283" s="55" t="s">
        <v>19127</v>
      </c>
    </row>
    <row r="284" spans="1:15" ht="30">
      <c r="A284" s="55">
        <v>405051</v>
      </c>
      <c r="B284" s="55" t="s">
        <v>19126</v>
      </c>
      <c r="C284" s="55" t="s">
        <v>19125</v>
      </c>
      <c r="D284" s="55" t="s">
        <v>19124</v>
      </c>
      <c r="E284" s="55" t="s">
        <v>17776</v>
      </c>
      <c r="F284" s="55">
        <v>120</v>
      </c>
      <c r="G284" s="55" t="s">
        <v>19123</v>
      </c>
      <c r="H284" s="55" t="s">
        <v>11017</v>
      </c>
      <c r="I284" s="55" t="s">
        <v>11039</v>
      </c>
      <c r="J284" s="55" t="s">
        <v>19</v>
      </c>
      <c r="K284" s="55">
        <v>20021180</v>
      </c>
      <c r="L284" s="55">
        <v>21</v>
      </c>
      <c r="M284" s="55" t="s">
        <v>19122</v>
      </c>
      <c r="N284" s="55" t="s">
        <v>19121</v>
      </c>
      <c r="O284" s="55" t="s">
        <v>19120</v>
      </c>
    </row>
    <row r="285" spans="1:15">
      <c r="A285" s="55">
        <v>310247</v>
      </c>
      <c r="B285" s="55" t="s">
        <v>19119</v>
      </c>
      <c r="C285" s="55" t="s">
        <v>19118</v>
      </c>
      <c r="D285" s="55" t="s">
        <v>19118</v>
      </c>
      <c r="E285" s="55" t="s">
        <v>19117</v>
      </c>
      <c r="F285" s="55">
        <v>809</v>
      </c>
      <c r="G285" s="55"/>
      <c r="H285" s="55" t="s">
        <v>11017</v>
      </c>
      <c r="I285" s="55" t="s">
        <v>12736</v>
      </c>
      <c r="J285" s="55" t="s">
        <v>23</v>
      </c>
      <c r="K285" s="55">
        <v>95020181</v>
      </c>
      <c r="L285" s="55">
        <v>54</v>
      </c>
      <c r="M285" s="55">
        <v>21010000</v>
      </c>
      <c r="N285" s="55" t="s">
        <v>19116</v>
      </c>
      <c r="O285" s="55" t="s">
        <v>19115</v>
      </c>
    </row>
    <row r="286" spans="1:15" ht="30">
      <c r="A286" s="55">
        <v>332950</v>
      </c>
      <c r="B286" s="55" t="s">
        <v>19114</v>
      </c>
      <c r="C286" s="55" t="s">
        <v>19113</v>
      </c>
      <c r="D286" s="55" t="s">
        <v>19112</v>
      </c>
      <c r="E286" s="55" t="s">
        <v>19111</v>
      </c>
      <c r="F286" s="55">
        <v>1180</v>
      </c>
      <c r="G286" s="55"/>
      <c r="H286" s="55" t="s">
        <v>11017</v>
      </c>
      <c r="I286" s="55" t="s">
        <v>11198</v>
      </c>
      <c r="J286" s="55" t="s">
        <v>17</v>
      </c>
      <c r="K286" s="55">
        <v>37950000</v>
      </c>
      <c r="L286" s="55">
        <v>35</v>
      </c>
      <c r="M286" s="55">
        <v>35314585</v>
      </c>
      <c r="N286" s="55">
        <v>35314585</v>
      </c>
      <c r="O286" s="55" t="s">
        <v>19110</v>
      </c>
    </row>
    <row r="287" spans="1:15">
      <c r="A287" s="55">
        <v>416843</v>
      </c>
      <c r="B287" s="55" t="s">
        <v>19109</v>
      </c>
      <c r="C287" s="55" t="s">
        <v>19108</v>
      </c>
      <c r="D287" s="55" t="s">
        <v>19107</v>
      </c>
      <c r="E287" s="55" t="s">
        <v>19106</v>
      </c>
      <c r="F287" s="55">
        <v>2668</v>
      </c>
      <c r="G287" s="55" t="s">
        <v>19105</v>
      </c>
      <c r="H287" s="55" t="s">
        <v>11017</v>
      </c>
      <c r="I287" s="55" t="s">
        <v>19104</v>
      </c>
      <c r="J287" s="55" t="s">
        <v>22</v>
      </c>
      <c r="K287" s="55">
        <v>88130005</v>
      </c>
      <c r="L287" s="55">
        <v>48</v>
      </c>
      <c r="M287" s="55">
        <v>30331586</v>
      </c>
      <c r="N287" s="55">
        <v>30331586</v>
      </c>
      <c r="O287" s="55" t="s">
        <v>19103</v>
      </c>
    </row>
    <row r="288" spans="1:15">
      <c r="A288" s="55">
        <v>414999</v>
      </c>
      <c r="B288" s="55" t="s">
        <v>19102</v>
      </c>
      <c r="C288" s="55" t="s">
        <v>19101</v>
      </c>
      <c r="D288" s="55" t="s">
        <v>19100</v>
      </c>
      <c r="E288" s="55" t="s">
        <v>19099</v>
      </c>
      <c r="F288" s="55">
        <v>264</v>
      </c>
      <c r="G288" s="55"/>
      <c r="H288" s="55" t="s">
        <v>19098</v>
      </c>
      <c r="I288" s="55" t="s">
        <v>16074</v>
      </c>
      <c r="J288" s="55" t="s">
        <v>20</v>
      </c>
      <c r="K288" s="55">
        <v>13279451</v>
      </c>
      <c r="L288" s="55">
        <v>19</v>
      </c>
      <c r="M288" s="55">
        <v>38818448</v>
      </c>
      <c r="N288" s="55">
        <v>38818447</v>
      </c>
      <c r="O288" s="55" t="s">
        <v>19097</v>
      </c>
    </row>
    <row r="289" spans="1:15" ht="30">
      <c r="A289" s="55">
        <v>350117</v>
      </c>
      <c r="B289" s="55" t="s">
        <v>19096</v>
      </c>
      <c r="C289" s="55" t="s">
        <v>19095</v>
      </c>
      <c r="D289" s="55" t="s">
        <v>19094</v>
      </c>
      <c r="E289" s="55" t="s">
        <v>14781</v>
      </c>
      <c r="F289" s="55">
        <v>125</v>
      </c>
      <c r="G289" s="55"/>
      <c r="H289" s="55" t="s">
        <v>14779</v>
      </c>
      <c r="I289" s="55" t="s">
        <v>14226</v>
      </c>
      <c r="J289" s="55" t="s">
        <v>20</v>
      </c>
      <c r="K289" s="55">
        <v>6455020</v>
      </c>
      <c r="L289" s="55">
        <v>31</v>
      </c>
      <c r="M289" s="55">
        <v>21686863</v>
      </c>
      <c r="N289" s="55">
        <v>32268292</v>
      </c>
      <c r="O289" s="55" t="s">
        <v>19093</v>
      </c>
    </row>
    <row r="290" spans="1:15">
      <c r="A290" s="55">
        <v>402346</v>
      </c>
      <c r="B290" s="55" t="s">
        <v>19092</v>
      </c>
      <c r="C290" s="55" t="s">
        <v>19091</v>
      </c>
      <c r="D290" s="55" t="s">
        <v>19090</v>
      </c>
      <c r="E290" s="55" t="s">
        <v>19089</v>
      </c>
      <c r="F290" s="55">
        <v>338</v>
      </c>
      <c r="G290" s="55" t="s">
        <v>19088</v>
      </c>
      <c r="H290" s="55" t="s">
        <v>11040</v>
      </c>
      <c r="I290" s="55" t="s">
        <v>11039</v>
      </c>
      <c r="J290" s="55" t="s">
        <v>19</v>
      </c>
      <c r="K290" s="55">
        <v>21360200</v>
      </c>
      <c r="L290" s="55">
        <v>21</v>
      </c>
      <c r="M290" s="55" t="s">
        <v>19087</v>
      </c>
      <c r="N290" s="55"/>
      <c r="O290" s="55" t="s">
        <v>19086</v>
      </c>
    </row>
    <row r="291" spans="1:15" ht="30">
      <c r="A291" s="55">
        <v>402141</v>
      </c>
      <c r="B291" s="55" t="s">
        <v>19085</v>
      </c>
      <c r="C291" s="55" t="s">
        <v>19084</v>
      </c>
      <c r="D291" s="55" t="s">
        <v>19083</v>
      </c>
      <c r="E291" s="55" t="s">
        <v>19082</v>
      </c>
      <c r="F291" s="55">
        <v>310</v>
      </c>
      <c r="G291" s="55"/>
      <c r="H291" s="55" t="s">
        <v>11017</v>
      </c>
      <c r="I291" s="55" t="s">
        <v>18767</v>
      </c>
      <c r="J291" s="55" t="s">
        <v>22</v>
      </c>
      <c r="K291" s="55">
        <v>89280181</v>
      </c>
      <c r="L291" s="55">
        <v>47</v>
      </c>
      <c r="M291" s="55">
        <v>36335400</v>
      </c>
      <c r="N291" s="55">
        <v>36335400</v>
      </c>
      <c r="O291" s="55" t="s">
        <v>19081</v>
      </c>
    </row>
    <row r="292" spans="1:15">
      <c r="A292" s="55">
        <v>343013</v>
      </c>
      <c r="B292" s="55" t="s">
        <v>19080</v>
      </c>
      <c r="C292" s="55" t="s">
        <v>19079</v>
      </c>
      <c r="D292" s="55" t="s">
        <v>19078</v>
      </c>
      <c r="E292" s="55" t="s">
        <v>13084</v>
      </c>
      <c r="F292" s="55">
        <v>640</v>
      </c>
      <c r="G292" s="55"/>
      <c r="H292" s="55" t="s">
        <v>11017</v>
      </c>
      <c r="I292" s="55" t="s">
        <v>12501</v>
      </c>
      <c r="J292" s="55" t="s">
        <v>17</v>
      </c>
      <c r="K292" s="55">
        <v>37701004</v>
      </c>
      <c r="L292" s="55">
        <v>35</v>
      </c>
      <c r="M292" s="55">
        <v>37224004</v>
      </c>
      <c r="N292" s="55">
        <v>37224004</v>
      </c>
      <c r="O292" s="55" t="s">
        <v>19077</v>
      </c>
    </row>
    <row r="293" spans="1:15" ht="30">
      <c r="A293" s="55">
        <v>342955</v>
      </c>
      <c r="B293" s="55" t="s">
        <v>19076</v>
      </c>
      <c r="C293" s="55" t="s">
        <v>19075</v>
      </c>
      <c r="D293" s="55" t="s">
        <v>19074</v>
      </c>
      <c r="E293" s="55" t="s">
        <v>19073</v>
      </c>
      <c r="F293" s="55">
        <v>7.4059999999999997</v>
      </c>
      <c r="G293" s="55"/>
      <c r="H293" s="55" t="s">
        <v>17466</v>
      </c>
      <c r="I293" s="55" t="s">
        <v>11039</v>
      </c>
      <c r="J293" s="55" t="s">
        <v>19</v>
      </c>
      <c r="K293" s="55">
        <v>21235000</v>
      </c>
      <c r="L293" s="55">
        <v>21</v>
      </c>
      <c r="M293" s="55">
        <v>33510482</v>
      </c>
      <c r="N293" s="55">
        <v>24511705</v>
      </c>
      <c r="O293" s="55" t="s">
        <v>14481</v>
      </c>
    </row>
    <row r="294" spans="1:15" ht="30">
      <c r="A294" s="55">
        <v>407607</v>
      </c>
      <c r="B294" s="55" t="s">
        <v>19072</v>
      </c>
      <c r="C294" s="55" t="s">
        <v>19071</v>
      </c>
      <c r="D294" s="55" t="s">
        <v>19070</v>
      </c>
      <c r="E294" s="55" t="s">
        <v>19069</v>
      </c>
      <c r="F294" s="55">
        <v>1045</v>
      </c>
      <c r="G294" s="55"/>
      <c r="H294" s="55" t="s">
        <v>19068</v>
      </c>
      <c r="I294" s="55" t="s">
        <v>19068</v>
      </c>
      <c r="J294" s="55" t="s">
        <v>19</v>
      </c>
      <c r="K294" s="55">
        <v>26240310</v>
      </c>
      <c r="L294" s="55">
        <v>21</v>
      </c>
      <c r="M294" s="55" t="s">
        <v>19067</v>
      </c>
      <c r="N294" s="55" t="s">
        <v>19066</v>
      </c>
      <c r="O294" s="55" t="s">
        <v>19065</v>
      </c>
    </row>
    <row r="295" spans="1:15" ht="45">
      <c r="A295" s="55">
        <v>402770</v>
      </c>
      <c r="B295" s="55" t="s">
        <v>19064</v>
      </c>
      <c r="C295" s="55" t="s">
        <v>19063</v>
      </c>
      <c r="D295" s="55" t="s">
        <v>19062</v>
      </c>
      <c r="E295" s="55" t="s">
        <v>19061</v>
      </c>
      <c r="F295" s="55">
        <v>998</v>
      </c>
      <c r="G295" s="55"/>
      <c r="H295" s="55" t="s">
        <v>11017</v>
      </c>
      <c r="I295" s="55" t="s">
        <v>11741</v>
      </c>
      <c r="J295" s="55" t="s">
        <v>19</v>
      </c>
      <c r="K295" s="55">
        <v>26221040</v>
      </c>
      <c r="L295" s="55">
        <v>21</v>
      </c>
      <c r="M295" s="55">
        <v>26970630</v>
      </c>
      <c r="N295" s="55">
        <v>26970712</v>
      </c>
      <c r="O295" s="55" t="s">
        <v>19060</v>
      </c>
    </row>
    <row r="296" spans="1:15" ht="30">
      <c r="A296" s="55">
        <v>329266</v>
      </c>
      <c r="B296" s="55" t="s">
        <v>19059</v>
      </c>
      <c r="C296" s="55" t="s">
        <v>19058</v>
      </c>
      <c r="D296" s="55"/>
      <c r="E296" s="55" t="s">
        <v>19057</v>
      </c>
      <c r="F296" s="55">
        <v>71</v>
      </c>
      <c r="G296" s="55"/>
      <c r="H296" s="55" t="s">
        <v>15939</v>
      </c>
      <c r="I296" s="55" t="s">
        <v>11039</v>
      </c>
      <c r="J296" s="55" t="s">
        <v>19</v>
      </c>
      <c r="K296" s="55">
        <v>20710020</v>
      </c>
      <c r="L296" s="55">
        <v>21</v>
      </c>
      <c r="M296" s="55">
        <v>25012754</v>
      </c>
      <c r="N296" s="55" t="s">
        <v>19056</v>
      </c>
      <c r="O296" s="55" t="s">
        <v>19055</v>
      </c>
    </row>
    <row r="297" spans="1:15" ht="30">
      <c r="A297" s="55">
        <v>361836</v>
      </c>
      <c r="B297" s="55" t="s">
        <v>19054</v>
      </c>
      <c r="C297" s="55" t="s">
        <v>19053</v>
      </c>
      <c r="D297" s="55" t="s">
        <v>19052</v>
      </c>
      <c r="E297" s="55" t="s">
        <v>19051</v>
      </c>
      <c r="F297" s="55">
        <v>215</v>
      </c>
      <c r="G297" s="55"/>
      <c r="H297" s="55" t="s">
        <v>19050</v>
      </c>
      <c r="I297" s="55" t="s">
        <v>11039</v>
      </c>
      <c r="J297" s="55" t="s">
        <v>19</v>
      </c>
      <c r="K297" s="55">
        <v>21220040</v>
      </c>
      <c r="L297" s="55">
        <v>21</v>
      </c>
      <c r="M297" s="55">
        <v>33916962</v>
      </c>
      <c r="N297" s="55" t="s">
        <v>19049</v>
      </c>
      <c r="O297" s="55" t="s">
        <v>19048</v>
      </c>
    </row>
    <row r="298" spans="1:15" ht="30">
      <c r="A298" s="55">
        <v>374903</v>
      </c>
      <c r="B298" s="55" t="s">
        <v>19047</v>
      </c>
      <c r="C298" s="55" t="s">
        <v>19046</v>
      </c>
      <c r="D298" s="55" t="s">
        <v>19045</v>
      </c>
      <c r="E298" s="55" t="s">
        <v>11171</v>
      </c>
      <c r="F298" s="55">
        <v>235</v>
      </c>
      <c r="G298" s="55">
        <v>102</v>
      </c>
      <c r="H298" s="55" t="s">
        <v>11017</v>
      </c>
      <c r="I298" s="55" t="s">
        <v>11169</v>
      </c>
      <c r="J298" s="55" t="s">
        <v>17</v>
      </c>
      <c r="K298" s="55">
        <v>36015000</v>
      </c>
      <c r="L298" s="55">
        <v>32</v>
      </c>
      <c r="M298" s="55">
        <v>32497517</v>
      </c>
      <c r="N298" s="55">
        <v>32497516</v>
      </c>
      <c r="O298" s="55" t="s">
        <v>19044</v>
      </c>
    </row>
    <row r="299" spans="1:15">
      <c r="A299" s="55">
        <v>407551</v>
      </c>
      <c r="B299" s="55" t="s">
        <v>19043</v>
      </c>
      <c r="C299" s="55" t="s">
        <v>19042</v>
      </c>
      <c r="D299" s="55" t="s">
        <v>19041</v>
      </c>
      <c r="E299" s="55" t="s">
        <v>19040</v>
      </c>
      <c r="F299" s="55">
        <v>247</v>
      </c>
      <c r="G299" s="55"/>
      <c r="H299" s="55" t="s">
        <v>19039</v>
      </c>
      <c r="I299" s="55" t="s">
        <v>11039</v>
      </c>
      <c r="J299" s="55" t="s">
        <v>19</v>
      </c>
      <c r="K299" s="55">
        <v>20451340</v>
      </c>
      <c r="L299" s="55">
        <v>21</v>
      </c>
      <c r="M299" s="55">
        <v>33912518</v>
      </c>
      <c r="N299" s="55">
        <v>33915218</v>
      </c>
      <c r="O299" s="55" t="s">
        <v>14481</v>
      </c>
    </row>
    <row r="300" spans="1:15" ht="30">
      <c r="A300" s="55">
        <v>413810</v>
      </c>
      <c r="B300" s="55" t="s">
        <v>19038</v>
      </c>
      <c r="C300" s="55" t="s">
        <v>19037</v>
      </c>
      <c r="D300" s="55" t="s">
        <v>19036</v>
      </c>
      <c r="E300" s="55" t="s">
        <v>19035</v>
      </c>
      <c r="F300" s="55">
        <v>229</v>
      </c>
      <c r="G300" s="55" t="s">
        <v>19034</v>
      </c>
      <c r="H300" s="55" t="s">
        <v>14395</v>
      </c>
      <c r="I300" s="55" t="s">
        <v>11031</v>
      </c>
      <c r="J300" s="55" t="s">
        <v>20</v>
      </c>
      <c r="K300" s="55">
        <v>3323000</v>
      </c>
      <c r="L300" s="55">
        <v>11</v>
      </c>
      <c r="M300" s="55">
        <v>325894444</v>
      </c>
      <c r="N300" s="55" t="s">
        <v>19033</v>
      </c>
      <c r="O300" s="55" t="s">
        <v>19032</v>
      </c>
    </row>
    <row r="301" spans="1:15">
      <c r="A301" s="55">
        <v>407968</v>
      </c>
      <c r="B301" s="55" t="s">
        <v>19031</v>
      </c>
      <c r="C301" s="55" t="s">
        <v>19030</v>
      </c>
      <c r="D301" s="55" t="s">
        <v>19029</v>
      </c>
      <c r="E301" s="55" t="s">
        <v>19028</v>
      </c>
      <c r="F301" s="55">
        <v>600</v>
      </c>
      <c r="G301" s="55"/>
      <c r="H301" s="55" t="s">
        <v>11017</v>
      </c>
      <c r="I301" s="55" t="s">
        <v>11543</v>
      </c>
      <c r="J301" s="55" t="s">
        <v>19</v>
      </c>
      <c r="K301" s="55">
        <v>20020140</v>
      </c>
      <c r="L301" s="55">
        <v>21</v>
      </c>
      <c r="M301" s="55" t="s">
        <v>19027</v>
      </c>
      <c r="N301" s="55"/>
      <c r="O301" s="55" t="s">
        <v>19026</v>
      </c>
    </row>
    <row r="302" spans="1:15" ht="30">
      <c r="A302" s="55">
        <v>405086</v>
      </c>
      <c r="B302" s="55" t="s">
        <v>19025</v>
      </c>
      <c r="C302" s="55" t="s">
        <v>19024</v>
      </c>
      <c r="D302" s="55" t="s">
        <v>19023</v>
      </c>
      <c r="E302" s="55" t="s">
        <v>19022</v>
      </c>
      <c r="F302" s="55">
        <v>1</v>
      </c>
      <c r="G302" s="55" t="s">
        <v>19021</v>
      </c>
      <c r="H302" s="55" t="s">
        <v>19020</v>
      </c>
      <c r="I302" s="55" t="s">
        <v>11110</v>
      </c>
      <c r="J302" s="55" t="s">
        <v>19</v>
      </c>
      <c r="K302" s="55">
        <v>24716455</v>
      </c>
      <c r="L302" s="55">
        <v>21</v>
      </c>
      <c r="M302" s="55" t="s">
        <v>19019</v>
      </c>
      <c r="N302" s="55" t="s">
        <v>19018</v>
      </c>
      <c r="O302" s="55"/>
    </row>
    <row r="303" spans="1:15">
      <c r="A303" s="55">
        <v>350842</v>
      </c>
      <c r="B303" s="55" t="s">
        <v>19017</v>
      </c>
      <c r="C303" s="55" t="s">
        <v>19016</v>
      </c>
      <c r="D303" s="55" t="s">
        <v>19015</v>
      </c>
      <c r="E303" s="55" t="s">
        <v>13790</v>
      </c>
      <c r="F303" s="55">
        <v>341</v>
      </c>
      <c r="G303" s="55"/>
      <c r="H303" s="55" t="s">
        <v>11327</v>
      </c>
      <c r="I303" s="55" t="s">
        <v>11326</v>
      </c>
      <c r="J303" s="55" t="s">
        <v>14</v>
      </c>
      <c r="K303" s="55">
        <v>57055320</v>
      </c>
      <c r="L303" s="55">
        <v>82</v>
      </c>
      <c r="M303" s="55">
        <v>32410342</v>
      </c>
      <c r="N303" s="55">
        <v>32410342</v>
      </c>
      <c r="O303" s="55" t="s">
        <v>19014</v>
      </c>
    </row>
    <row r="304" spans="1:15">
      <c r="A304" s="55">
        <v>409189</v>
      </c>
      <c r="B304" s="55" t="s">
        <v>19013</v>
      </c>
      <c r="C304" s="55" t="s">
        <v>19012</v>
      </c>
      <c r="D304" s="55" t="s">
        <v>19011</v>
      </c>
      <c r="E304" s="55" t="s">
        <v>19010</v>
      </c>
      <c r="F304" s="55">
        <v>84</v>
      </c>
      <c r="G304" s="55" t="s">
        <v>19009</v>
      </c>
      <c r="H304" s="55" t="s">
        <v>11040</v>
      </c>
      <c r="I304" s="55" t="s">
        <v>11039</v>
      </c>
      <c r="J304" s="55" t="s">
        <v>19</v>
      </c>
      <c r="K304" s="55">
        <v>21310260</v>
      </c>
      <c r="L304" s="55">
        <v>21</v>
      </c>
      <c r="M304" s="55">
        <v>33509054</v>
      </c>
      <c r="N304" s="55">
        <v>24525668</v>
      </c>
      <c r="O304" s="55" t="s">
        <v>14481</v>
      </c>
    </row>
    <row r="305" spans="1:15" ht="30">
      <c r="A305" s="55">
        <v>407844</v>
      </c>
      <c r="B305" s="55" t="s">
        <v>19008</v>
      </c>
      <c r="C305" s="55" t="s">
        <v>19007</v>
      </c>
      <c r="D305" s="55" t="s">
        <v>19006</v>
      </c>
      <c r="E305" s="55" t="s">
        <v>19005</v>
      </c>
      <c r="F305" s="55">
        <v>36</v>
      </c>
      <c r="G305" s="55"/>
      <c r="H305" s="55" t="s">
        <v>11880</v>
      </c>
      <c r="I305" s="55" t="s">
        <v>11039</v>
      </c>
      <c r="J305" s="55" t="s">
        <v>19</v>
      </c>
      <c r="K305" s="55">
        <v>23050350</v>
      </c>
      <c r="L305" s="55">
        <v>21</v>
      </c>
      <c r="M305" s="55" t="s">
        <v>19004</v>
      </c>
      <c r="N305" s="55"/>
      <c r="O305" s="55" t="s">
        <v>19003</v>
      </c>
    </row>
    <row r="306" spans="1:15">
      <c r="A306" s="55">
        <v>401757</v>
      </c>
      <c r="B306" s="55" t="s">
        <v>19002</v>
      </c>
      <c r="C306" s="55" t="s">
        <v>19001</v>
      </c>
      <c r="D306" s="55" t="s">
        <v>19000</v>
      </c>
      <c r="E306" s="55" t="s">
        <v>18999</v>
      </c>
      <c r="F306" s="55">
        <v>675</v>
      </c>
      <c r="G306" s="55" t="s">
        <v>18998</v>
      </c>
      <c r="H306" s="55" t="s">
        <v>13362</v>
      </c>
      <c r="I306" s="55" t="s">
        <v>11948</v>
      </c>
      <c r="J306" s="55" t="s">
        <v>15</v>
      </c>
      <c r="K306" s="55">
        <v>49020240</v>
      </c>
      <c r="L306" s="55">
        <v>79</v>
      </c>
      <c r="M306" s="55">
        <v>32463410</v>
      </c>
      <c r="N306" s="55">
        <v>32463427</v>
      </c>
      <c r="O306" s="55" t="s">
        <v>18997</v>
      </c>
    </row>
    <row r="307" spans="1:15" ht="30">
      <c r="A307" s="55">
        <v>404039</v>
      </c>
      <c r="B307" s="55" t="s">
        <v>18996</v>
      </c>
      <c r="C307" s="55" t="s">
        <v>18995</v>
      </c>
      <c r="D307" s="55" t="s">
        <v>18994</v>
      </c>
      <c r="E307" s="55" t="s">
        <v>13138</v>
      </c>
      <c r="F307" s="55">
        <v>412</v>
      </c>
      <c r="G307" s="55" t="s">
        <v>11562</v>
      </c>
      <c r="H307" s="55" t="s">
        <v>11017</v>
      </c>
      <c r="I307" s="55" t="s">
        <v>11603</v>
      </c>
      <c r="J307" s="55" t="s">
        <v>20</v>
      </c>
      <c r="K307" s="55">
        <v>18030420</v>
      </c>
      <c r="L307" s="55">
        <v>15</v>
      </c>
      <c r="M307" s="55">
        <v>2334924</v>
      </c>
      <c r="N307" s="55">
        <v>2334924</v>
      </c>
      <c r="O307" s="55" t="s">
        <v>18993</v>
      </c>
    </row>
    <row r="308" spans="1:15" ht="30">
      <c r="A308" s="55">
        <v>414182</v>
      </c>
      <c r="B308" s="55" t="s">
        <v>18992</v>
      </c>
      <c r="C308" s="55" t="s">
        <v>18991</v>
      </c>
      <c r="D308" s="55" t="s">
        <v>18990</v>
      </c>
      <c r="E308" s="55" t="s">
        <v>11409</v>
      </c>
      <c r="F308" s="55">
        <v>1540</v>
      </c>
      <c r="G308" s="55"/>
      <c r="H308" s="55" t="s">
        <v>11017</v>
      </c>
      <c r="I308" s="55" t="s">
        <v>11045</v>
      </c>
      <c r="J308" s="55" t="s">
        <v>23</v>
      </c>
      <c r="K308" s="55">
        <v>90010281</v>
      </c>
      <c r="L308" s="55">
        <v>51</v>
      </c>
      <c r="M308" s="55" t="s">
        <v>18989</v>
      </c>
      <c r="N308" s="55" t="s">
        <v>18988</v>
      </c>
      <c r="O308" s="55" t="s">
        <v>18987</v>
      </c>
    </row>
    <row r="309" spans="1:15" ht="30">
      <c r="A309" s="55">
        <v>410071</v>
      </c>
      <c r="B309" s="55" t="s">
        <v>18986</v>
      </c>
      <c r="C309" s="55" t="s">
        <v>18985</v>
      </c>
      <c r="D309" s="55" t="s">
        <v>16334</v>
      </c>
      <c r="E309" s="55" t="s">
        <v>17605</v>
      </c>
      <c r="F309" s="55">
        <v>1731</v>
      </c>
      <c r="G309" s="55" t="s">
        <v>11352</v>
      </c>
      <c r="H309" s="55" t="s">
        <v>11017</v>
      </c>
      <c r="I309" s="55" t="s">
        <v>12099</v>
      </c>
      <c r="J309" s="55" t="s">
        <v>23</v>
      </c>
      <c r="K309" s="55">
        <v>93410001</v>
      </c>
      <c r="L309" s="55">
        <v>51</v>
      </c>
      <c r="M309" s="55" t="s">
        <v>18984</v>
      </c>
      <c r="N309" s="55" t="s">
        <v>18984</v>
      </c>
      <c r="O309" s="55" t="s">
        <v>18983</v>
      </c>
    </row>
    <row r="310" spans="1:15" ht="30">
      <c r="A310" s="55">
        <v>416797</v>
      </c>
      <c r="B310" s="55" t="s">
        <v>18982</v>
      </c>
      <c r="C310" s="55" t="s">
        <v>18981</v>
      </c>
      <c r="D310" s="55"/>
      <c r="E310" s="55" t="s">
        <v>18980</v>
      </c>
      <c r="F310" s="55">
        <v>569</v>
      </c>
      <c r="G310" s="55" t="s">
        <v>18979</v>
      </c>
      <c r="H310" s="55" t="s">
        <v>18978</v>
      </c>
      <c r="I310" s="55" t="s">
        <v>11045</v>
      </c>
      <c r="J310" s="55" t="s">
        <v>23</v>
      </c>
      <c r="K310" s="55">
        <v>90050140</v>
      </c>
      <c r="L310" s="55">
        <v>51</v>
      </c>
      <c r="M310" s="55">
        <v>33789966</v>
      </c>
      <c r="N310" s="55">
        <v>33789922</v>
      </c>
      <c r="O310" s="55" t="s">
        <v>18977</v>
      </c>
    </row>
    <row r="311" spans="1:15">
      <c r="A311" s="55">
        <v>306355</v>
      </c>
      <c r="B311" s="55" t="s">
        <v>18976</v>
      </c>
      <c r="C311" s="55" t="s">
        <v>18975</v>
      </c>
      <c r="D311" s="55" t="s">
        <v>18975</v>
      </c>
      <c r="E311" s="55" t="s">
        <v>18974</v>
      </c>
      <c r="F311" s="55">
        <v>304</v>
      </c>
      <c r="G311" s="55"/>
      <c r="H311" s="55" t="s">
        <v>11177</v>
      </c>
      <c r="I311" s="55" t="s">
        <v>11176</v>
      </c>
      <c r="J311" s="55" t="s">
        <v>13</v>
      </c>
      <c r="K311" s="55">
        <v>50070200</v>
      </c>
      <c r="L311" s="55">
        <v>81</v>
      </c>
      <c r="M311" s="55">
        <v>33214000</v>
      </c>
      <c r="N311" s="55" t="s">
        <v>18973</v>
      </c>
      <c r="O311" s="55" t="s">
        <v>18972</v>
      </c>
    </row>
    <row r="312" spans="1:15">
      <c r="A312" s="55">
        <v>415944</v>
      </c>
      <c r="B312" s="55" t="s">
        <v>18971</v>
      </c>
      <c r="C312" s="55" t="s">
        <v>18970</v>
      </c>
      <c r="D312" s="55"/>
      <c r="E312" s="55" t="s">
        <v>18969</v>
      </c>
      <c r="F312" s="55">
        <v>17</v>
      </c>
      <c r="G312" s="55"/>
      <c r="H312" s="55" t="s">
        <v>11017</v>
      </c>
      <c r="I312" s="55" t="s">
        <v>18968</v>
      </c>
      <c r="J312" s="55" t="s">
        <v>20</v>
      </c>
      <c r="K312" s="55">
        <v>8500901</v>
      </c>
      <c r="L312" s="55">
        <v>11</v>
      </c>
      <c r="M312" s="55">
        <v>46765514</v>
      </c>
      <c r="N312" s="55">
        <v>46765514</v>
      </c>
      <c r="O312" s="55" t="s">
        <v>18967</v>
      </c>
    </row>
    <row r="313" spans="1:15">
      <c r="A313" s="55">
        <v>407623</v>
      </c>
      <c r="B313" s="55" t="s">
        <v>18966</v>
      </c>
      <c r="C313" s="55" t="s">
        <v>18965</v>
      </c>
      <c r="D313" s="55" t="s">
        <v>18965</v>
      </c>
      <c r="E313" s="55" t="s">
        <v>18964</v>
      </c>
      <c r="F313" s="55">
        <v>87</v>
      </c>
      <c r="G313" s="55"/>
      <c r="H313" s="55" t="s">
        <v>17516</v>
      </c>
      <c r="I313" s="55" t="s">
        <v>11039</v>
      </c>
      <c r="J313" s="55" t="s">
        <v>19</v>
      </c>
      <c r="K313" s="55">
        <v>21020340</v>
      </c>
      <c r="L313" s="55">
        <v>21</v>
      </c>
      <c r="M313" s="55" t="s">
        <v>18963</v>
      </c>
      <c r="N313" s="55" t="s">
        <v>18962</v>
      </c>
      <c r="O313" s="55" t="s">
        <v>18961</v>
      </c>
    </row>
    <row r="314" spans="1:15">
      <c r="A314" s="55">
        <v>413275</v>
      </c>
      <c r="B314" s="55" t="s">
        <v>18960</v>
      </c>
      <c r="C314" s="55" t="s">
        <v>18959</v>
      </c>
      <c r="D314" s="55" t="s">
        <v>18958</v>
      </c>
      <c r="E314" s="55" t="s">
        <v>18957</v>
      </c>
      <c r="F314" s="55">
        <v>7</v>
      </c>
      <c r="G314" s="55"/>
      <c r="H314" s="55" t="s">
        <v>18956</v>
      </c>
      <c r="I314" s="55" t="s">
        <v>11647</v>
      </c>
      <c r="J314" s="55" t="s">
        <v>20</v>
      </c>
      <c r="K314" s="55">
        <v>12245360</v>
      </c>
      <c r="L314" s="55">
        <v>12</v>
      </c>
      <c r="M314" s="55">
        <v>39252300</v>
      </c>
      <c r="N314" s="55">
        <v>39251018</v>
      </c>
      <c r="O314" s="55" t="s">
        <v>18955</v>
      </c>
    </row>
    <row r="315" spans="1:15">
      <c r="A315" s="55">
        <v>408867</v>
      </c>
      <c r="B315" s="55" t="s">
        <v>18954</v>
      </c>
      <c r="C315" s="55" t="s">
        <v>18953</v>
      </c>
      <c r="D315" s="55" t="s">
        <v>18952</v>
      </c>
      <c r="E315" s="55" t="s">
        <v>18951</v>
      </c>
      <c r="F315" s="55">
        <v>586</v>
      </c>
      <c r="G315" s="55"/>
      <c r="H315" s="55" t="s">
        <v>11017</v>
      </c>
      <c r="I315" s="55" t="s">
        <v>11473</v>
      </c>
      <c r="J315" s="55" t="s">
        <v>19</v>
      </c>
      <c r="K315" s="55">
        <v>27913120</v>
      </c>
      <c r="L315" s="55">
        <v>22</v>
      </c>
      <c r="M315" s="55">
        <v>27724040</v>
      </c>
      <c r="N315" s="55"/>
      <c r="O315" s="55" t="s">
        <v>18950</v>
      </c>
    </row>
    <row r="316" spans="1:15">
      <c r="A316" s="55">
        <v>317306</v>
      </c>
      <c r="B316" s="55" t="s">
        <v>18949</v>
      </c>
      <c r="C316" s="55" t="s">
        <v>18948</v>
      </c>
      <c r="D316" s="55" t="s">
        <v>18947</v>
      </c>
      <c r="E316" s="55" t="s">
        <v>18946</v>
      </c>
      <c r="F316" s="55">
        <v>52</v>
      </c>
      <c r="G316" s="55" t="s">
        <v>18945</v>
      </c>
      <c r="H316" s="55" t="s">
        <v>11017</v>
      </c>
      <c r="I316" s="55" t="s">
        <v>11031</v>
      </c>
      <c r="J316" s="55" t="s">
        <v>20</v>
      </c>
      <c r="K316" s="55">
        <v>1501050</v>
      </c>
      <c r="L316" s="55">
        <v>11</v>
      </c>
      <c r="M316" s="55" t="s">
        <v>18944</v>
      </c>
      <c r="N316" s="55">
        <v>38821399</v>
      </c>
      <c r="O316" s="55" t="s">
        <v>18943</v>
      </c>
    </row>
    <row r="317" spans="1:15">
      <c r="A317" s="55">
        <v>416011</v>
      </c>
      <c r="B317" s="55" t="s">
        <v>18942</v>
      </c>
      <c r="C317" s="55" t="s">
        <v>18941</v>
      </c>
      <c r="D317" s="55" t="s">
        <v>18940</v>
      </c>
      <c r="E317" s="55" t="s">
        <v>18939</v>
      </c>
      <c r="F317" s="55">
        <v>2</v>
      </c>
      <c r="G317" s="55"/>
      <c r="H317" s="55" t="s">
        <v>11017</v>
      </c>
      <c r="I317" s="55" t="s">
        <v>11942</v>
      </c>
      <c r="J317" s="55" t="s">
        <v>20</v>
      </c>
      <c r="K317" s="55">
        <v>16010330</v>
      </c>
      <c r="L317" s="55">
        <v>18</v>
      </c>
      <c r="M317" s="55">
        <v>36076000</v>
      </c>
      <c r="N317" s="55">
        <v>36076000</v>
      </c>
      <c r="O317" s="55" t="s">
        <v>18938</v>
      </c>
    </row>
    <row r="318" spans="1:15" ht="30">
      <c r="A318" s="55">
        <v>340782</v>
      </c>
      <c r="B318" s="55" t="s">
        <v>18937</v>
      </c>
      <c r="C318" s="55" t="s">
        <v>18936</v>
      </c>
      <c r="D318" s="55" t="s">
        <v>18935</v>
      </c>
      <c r="E318" s="55" t="s">
        <v>13995</v>
      </c>
      <c r="F318" s="55">
        <v>575</v>
      </c>
      <c r="G318" s="55" t="s">
        <v>18934</v>
      </c>
      <c r="H318" s="55" t="s">
        <v>11017</v>
      </c>
      <c r="I318" s="55" t="s">
        <v>11081</v>
      </c>
      <c r="J318" s="55" t="s">
        <v>21</v>
      </c>
      <c r="K318" s="55">
        <v>80020310</v>
      </c>
      <c r="L318" s="55">
        <v>41</v>
      </c>
      <c r="M318" s="55">
        <v>30213000</v>
      </c>
      <c r="N318" s="55">
        <v>30213060</v>
      </c>
      <c r="O318" s="55" t="s">
        <v>16342</v>
      </c>
    </row>
    <row r="319" spans="1:15">
      <c r="A319" s="55">
        <v>415413</v>
      </c>
      <c r="B319" s="55" t="s">
        <v>18933</v>
      </c>
      <c r="C319" s="55" t="s">
        <v>18932</v>
      </c>
      <c r="D319" s="55" t="s">
        <v>18931</v>
      </c>
      <c r="E319" s="55" t="s">
        <v>18930</v>
      </c>
      <c r="F319" s="55">
        <v>460</v>
      </c>
      <c r="G319" s="55" t="s">
        <v>18929</v>
      </c>
      <c r="H319" s="55" t="s">
        <v>11461</v>
      </c>
      <c r="I319" s="55" t="s">
        <v>11460</v>
      </c>
      <c r="J319" s="55" t="s">
        <v>21</v>
      </c>
      <c r="K319" s="55">
        <v>87005000</v>
      </c>
      <c r="L319" s="55">
        <v>44</v>
      </c>
      <c r="M319" s="55">
        <v>30276800</v>
      </c>
      <c r="N319" s="55"/>
      <c r="O319" s="55" t="s">
        <v>18928</v>
      </c>
    </row>
    <row r="320" spans="1:15" ht="30">
      <c r="A320" s="55">
        <v>417467</v>
      </c>
      <c r="B320" s="55" t="s">
        <v>18927</v>
      </c>
      <c r="C320" s="55" t="s">
        <v>18926</v>
      </c>
      <c r="D320" s="55"/>
      <c r="E320" s="55" t="s">
        <v>14835</v>
      </c>
      <c r="F320" s="55">
        <v>463</v>
      </c>
      <c r="G320" s="55" t="s">
        <v>18925</v>
      </c>
      <c r="H320" s="55" t="s">
        <v>11017</v>
      </c>
      <c r="I320" s="55" t="s">
        <v>11039</v>
      </c>
      <c r="J320" s="55" t="s">
        <v>19</v>
      </c>
      <c r="K320" s="55">
        <v>20071000</v>
      </c>
      <c r="L320" s="55">
        <v>21</v>
      </c>
      <c r="M320" s="55">
        <v>32215833</v>
      </c>
      <c r="N320" s="55">
        <v>78620319</v>
      </c>
      <c r="O320" s="55" t="s">
        <v>18924</v>
      </c>
    </row>
    <row r="321" spans="1:15" ht="45">
      <c r="A321" s="55">
        <v>417891</v>
      </c>
      <c r="B321" s="55" t="s">
        <v>18923</v>
      </c>
      <c r="C321" s="55" t="s">
        <v>18922</v>
      </c>
      <c r="D321" s="55"/>
      <c r="E321" s="55" t="s">
        <v>18921</v>
      </c>
      <c r="F321" s="55">
        <v>21</v>
      </c>
      <c r="G321" s="55" t="s">
        <v>18556</v>
      </c>
      <c r="H321" s="55" t="s">
        <v>11017</v>
      </c>
      <c r="I321" s="55" t="s">
        <v>11039</v>
      </c>
      <c r="J321" s="55" t="s">
        <v>19</v>
      </c>
      <c r="K321" s="55">
        <v>20010000</v>
      </c>
      <c r="L321" s="55">
        <v>21</v>
      </c>
      <c r="M321" s="55">
        <v>84282619</v>
      </c>
      <c r="N321" s="55"/>
      <c r="O321" s="55" t="s">
        <v>18920</v>
      </c>
    </row>
    <row r="322" spans="1:15" ht="30">
      <c r="A322" s="55">
        <v>310239</v>
      </c>
      <c r="B322" s="55" t="s">
        <v>18919</v>
      </c>
      <c r="C322" s="55" t="s">
        <v>18918</v>
      </c>
      <c r="D322" s="55" t="s">
        <v>18917</v>
      </c>
      <c r="E322" s="55" t="s">
        <v>12765</v>
      </c>
      <c r="F322" s="55">
        <v>3747</v>
      </c>
      <c r="G322" s="55"/>
      <c r="H322" s="55" t="s">
        <v>12243</v>
      </c>
      <c r="I322" s="55" t="s">
        <v>11169</v>
      </c>
      <c r="J322" s="55" t="s">
        <v>17</v>
      </c>
      <c r="K322" s="55">
        <v>36021630</v>
      </c>
      <c r="L322" s="55">
        <v>32</v>
      </c>
      <c r="M322" s="55">
        <v>32157744</v>
      </c>
      <c r="N322" s="55">
        <v>32178707</v>
      </c>
      <c r="O322" s="55" t="s">
        <v>18916</v>
      </c>
    </row>
    <row r="323" spans="1:15" ht="30">
      <c r="A323" s="55">
        <v>416134</v>
      </c>
      <c r="B323" s="55" t="s">
        <v>18915</v>
      </c>
      <c r="C323" s="55" t="s">
        <v>18914</v>
      </c>
      <c r="D323" s="55" t="s">
        <v>18913</v>
      </c>
      <c r="E323" s="55" t="s">
        <v>18912</v>
      </c>
      <c r="F323" s="55">
        <v>1030</v>
      </c>
      <c r="G323" s="55"/>
      <c r="H323" s="55" t="s">
        <v>18911</v>
      </c>
      <c r="I323" s="55" t="s">
        <v>11647</v>
      </c>
      <c r="J323" s="55" t="s">
        <v>20</v>
      </c>
      <c r="K323" s="55">
        <v>12245011</v>
      </c>
      <c r="L323" s="55">
        <v>12</v>
      </c>
      <c r="M323" s="55">
        <v>39411100</v>
      </c>
      <c r="N323" s="55">
        <v>39411100</v>
      </c>
      <c r="O323" s="55"/>
    </row>
    <row r="324" spans="1:15" ht="30">
      <c r="A324" s="55">
        <v>415499</v>
      </c>
      <c r="B324" s="55" t="s">
        <v>18910</v>
      </c>
      <c r="C324" s="55" t="s">
        <v>18909</v>
      </c>
      <c r="D324" s="55" t="s">
        <v>18908</v>
      </c>
      <c r="E324" s="55" t="s">
        <v>18907</v>
      </c>
      <c r="F324" s="55">
        <v>699</v>
      </c>
      <c r="G324" s="55"/>
      <c r="H324" s="55" t="s">
        <v>11017</v>
      </c>
      <c r="I324" s="55" t="s">
        <v>11768</v>
      </c>
      <c r="J324" s="55" t="s">
        <v>3</v>
      </c>
      <c r="K324" s="55">
        <v>69053530</v>
      </c>
      <c r="L324" s="55">
        <v>92</v>
      </c>
      <c r="M324" s="55">
        <v>32327369</v>
      </c>
      <c r="N324" s="55">
        <v>32339166</v>
      </c>
      <c r="O324" s="55" t="s">
        <v>18906</v>
      </c>
    </row>
    <row r="325" spans="1:15" ht="30">
      <c r="A325" s="55">
        <v>320960</v>
      </c>
      <c r="B325" s="55" t="s">
        <v>18905</v>
      </c>
      <c r="C325" s="55" t="s">
        <v>18904</v>
      </c>
      <c r="D325" s="55" t="s">
        <v>18903</v>
      </c>
      <c r="E325" s="55" t="s">
        <v>18902</v>
      </c>
      <c r="F325" s="55">
        <v>18</v>
      </c>
      <c r="G325" s="55" t="s">
        <v>18901</v>
      </c>
      <c r="H325" s="55" t="s">
        <v>18900</v>
      </c>
      <c r="I325" s="55" t="s">
        <v>11802</v>
      </c>
      <c r="J325" s="55" t="s">
        <v>20</v>
      </c>
      <c r="K325" s="55">
        <v>13202450</v>
      </c>
      <c r="L325" s="55">
        <v>11</v>
      </c>
      <c r="M325" s="55" t="s">
        <v>16287</v>
      </c>
      <c r="N325" s="55" t="s">
        <v>18899</v>
      </c>
      <c r="O325" s="55" t="s">
        <v>18898</v>
      </c>
    </row>
    <row r="326" spans="1:15" ht="30">
      <c r="A326" s="55">
        <v>415812</v>
      </c>
      <c r="B326" s="55" t="s">
        <v>18897</v>
      </c>
      <c r="C326" s="55" t="s">
        <v>18896</v>
      </c>
      <c r="D326" s="55" t="s">
        <v>18895</v>
      </c>
      <c r="E326" s="55" t="s">
        <v>18894</v>
      </c>
      <c r="F326" s="55">
        <v>257</v>
      </c>
      <c r="G326" s="55"/>
      <c r="H326" s="55" t="s">
        <v>14511</v>
      </c>
      <c r="I326" s="55" t="s">
        <v>11802</v>
      </c>
      <c r="J326" s="55" t="s">
        <v>20</v>
      </c>
      <c r="K326" s="55">
        <v>13202270</v>
      </c>
      <c r="L326" s="55">
        <v>11</v>
      </c>
      <c r="M326" s="55">
        <v>45210533</v>
      </c>
      <c r="N326" s="55">
        <v>45210433</v>
      </c>
      <c r="O326" s="55" t="s">
        <v>18893</v>
      </c>
    </row>
    <row r="327" spans="1:15" ht="30">
      <c r="A327" s="55">
        <v>414549</v>
      </c>
      <c r="B327" s="55" t="s">
        <v>18892</v>
      </c>
      <c r="C327" s="55" t="s">
        <v>18891</v>
      </c>
      <c r="D327" s="55" t="s">
        <v>18890</v>
      </c>
      <c r="E327" s="55" t="s">
        <v>18889</v>
      </c>
      <c r="F327" s="55">
        <v>329</v>
      </c>
      <c r="G327" s="55"/>
      <c r="H327" s="55" t="s">
        <v>18888</v>
      </c>
      <c r="I327" s="55" t="s">
        <v>11039</v>
      </c>
      <c r="J327" s="55" t="s">
        <v>19</v>
      </c>
      <c r="K327" s="55">
        <v>20941900</v>
      </c>
      <c r="L327" s="55">
        <v>21</v>
      </c>
      <c r="M327" s="55">
        <v>25745858</v>
      </c>
      <c r="N327" s="55">
        <v>25695728</v>
      </c>
      <c r="O327" s="55" t="s">
        <v>18887</v>
      </c>
    </row>
    <row r="328" spans="1:15" ht="30">
      <c r="A328" s="55">
        <v>388254</v>
      </c>
      <c r="B328" s="55" t="s">
        <v>18886</v>
      </c>
      <c r="C328" s="55" t="s">
        <v>18885</v>
      </c>
      <c r="D328" s="55" t="s">
        <v>18884</v>
      </c>
      <c r="E328" s="55" t="s">
        <v>18883</v>
      </c>
      <c r="F328" s="55">
        <v>300</v>
      </c>
      <c r="G328" s="55"/>
      <c r="H328" s="55" t="s">
        <v>18882</v>
      </c>
      <c r="I328" s="55" t="s">
        <v>11284</v>
      </c>
      <c r="J328" s="55" t="s">
        <v>16</v>
      </c>
      <c r="K328" s="55">
        <v>41181900</v>
      </c>
      <c r="L328" s="55">
        <v>71</v>
      </c>
      <c r="M328" s="55" t="s">
        <v>18881</v>
      </c>
      <c r="N328" s="55" t="s">
        <v>18881</v>
      </c>
      <c r="O328" s="55" t="s">
        <v>18880</v>
      </c>
    </row>
    <row r="329" spans="1:15" ht="30">
      <c r="A329" s="55">
        <v>330051</v>
      </c>
      <c r="B329" s="55" t="s">
        <v>18879</v>
      </c>
      <c r="C329" s="55" t="s">
        <v>18878</v>
      </c>
      <c r="D329" s="55"/>
      <c r="E329" s="55" t="s">
        <v>14920</v>
      </c>
      <c r="F329" s="55">
        <v>18</v>
      </c>
      <c r="G329" s="55"/>
      <c r="H329" s="55" t="s">
        <v>11017</v>
      </c>
      <c r="I329" s="55" t="s">
        <v>11031</v>
      </c>
      <c r="J329" s="55" t="s">
        <v>20</v>
      </c>
      <c r="K329" s="55">
        <v>5425904</v>
      </c>
      <c r="L329" s="55">
        <v>11</v>
      </c>
      <c r="M329" s="55" t="s">
        <v>18877</v>
      </c>
      <c r="N329" s="55">
        <v>30302066</v>
      </c>
      <c r="O329" s="55" t="s">
        <v>18876</v>
      </c>
    </row>
    <row r="330" spans="1:15" ht="45">
      <c r="A330" s="55">
        <v>330183</v>
      </c>
      <c r="B330" s="55" t="s">
        <v>18875</v>
      </c>
      <c r="C330" s="55" t="s">
        <v>18874</v>
      </c>
      <c r="D330" s="55" t="s">
        <v>18873</v>
      </c>
      <c r="E330" s="55" t="s">
        <v>18872</v>
      </c>
      <c r="F330" s="55">
        <v>240</v>
      </c>
      <c r="G330" s="55"/>
      <c r="H330" s="55" t="s">
        <v>18871</v>
      </c>
      <c r="I330" s="55" t="s">
        <v>11031</v>
      </c>
      <c r="J330" s="55" t="s">
        <v>20</v>
      </c>
      <c r="K330" s="55">
        <v>6760900</v>
      </c>
      <c r="L330" s="55">
        <v>11</v>
      </c>
      <c r="M330" s="55">
        <v>68456093</v>
      </c>
      <c r="N330" s="55">
        <v>68456218</v>
      </c>
      <c r="O330" s="55" t="s">
        <v>18870</v>
      </c>
    </row>
    <row r="331" spans="1:15" ht="30">
      <c r="A331" s="55">
        <v>328561</v>
      </c>
      <c r="B331" s="55" t="s">
        <v>18869</v>
      </c>
      <c r="C331" s="55" t="s">
        <v>18868</v>
      </c>
      <c r="D331" s="55"/>
      <c r="E331" s="55" t="s">
        <v>18867</v>
      </c>
      <c r="F331" s="55">
        <v>525</v>
      </c>
      <c r="G331" s="55"/>
      <c r="H331" s="55" t="s">
        <v>18866</v>
      </c>
      <c r="I331" s="55" t="s">
        <v>11025</v>
      </c>
      <c r="J331" s="55" t="s">
        <v>17</v>
      </c>
      <c r="K331" s="55">
        <v>30330270</v>
      </c>
      <c r="L331" s="55">
        <v>31</v>
      </c>
      <c r="M331" s="55">
        <v>32501025</v>
      </c>
      <c r="N331" s="55">
        <v>32501047</v>
      </c>
      <c r="O331" s="55" t="s">
        <v>18865</v>
      </c>
    </row>
    <row r="332" spans="1:15" ht="30">
      <c r="A332" s="55">
        <v>416509</v>
      </c>
      <c r="B332" s="55" t="s">
        <v>18864</v>
      </c>
      <c r="C332" s="55" t="s">
        <v>18863</v>
      </c>
      <c r="D332" s="55" t="s">
        <v>18862</v>
      </c>
      <c r="E332" s="55" t="s">
        <v>12909</v>
      </c>
      <c r="F332" s="55">
        <v>556</v>
      </c>
      <c r="G332" s="55"/>
      <c r="H332" s="55" t="s">
        <v>11017</v>
      </c>
      <c r="I332" s="55" t="s">
        <v>11161</v>
      </c>
      <c r="J332" s="55" t="s">
        <v>18</v>
      </c>
      <c r="K332" s="55">
        <v>29010945</v>
      </c>
      <c r="L332" s="55">
        <v>27</v>
      </c>
      <c r="M332" s="55" t="s">
        <v>18861</v>
      </c>
      <c r="N332" s="55" t="s">
        <v>18860</v>
      </c>
      <c r="O332" s="55" t="s">
        <v>18859</v>
      </c>
    </row>
    <row r="333" spans="1:15" ht="30">
      <c r="A333" s="55">
        <v>392405</v>
      </c>
      <c r="B333" s="55" t="s">
        <v>18858</v>
      </c>
      <c r="C333" s="55" t="s">
        <v>18857</v>
      </c>
      <c r="D333" s="55"/>
      <c r="E333" s="55" t="s">
        <v>18856</v>
      </c>
      <c r="F333" s="55">
        <v>186</v>
      </c>
      <c r="G333" s="55" t="s">
        <v>18855</v>
      </c>
      <c r="H333" s="55" t="s">
        <v>11017</v>
      </c>
      <c r="I333" s="55" t="s">
        <v>11161</v>
      </c>
      <c r="J333" s="55" t="s">
        <v>18</v>
      </c>
      <c r="K333" s="55">
        <v>29010150</v>
      </c>
      <c r="L333" s="55">
        <v>27</v>
      </c>
      <c r="M333" s="55">
        <v>21275000</v>
      </c>
      <c r="N333" s="55">
        <v>21275353</v>
      </c>
      <c r="O333" s="55"/>
    </row>
    <row r="334" spans="1:15" ht="30">
      <c r="A334" s="55">
        <v>334189</v>
      </c>
      <c r="B334" s="55" t="s">
        <v>18854</v>
      </c>
      <c r="C334" s="55" t="s">
        <v>18853</v>
      </c>
      <c r="D334" s="55" t="s">
        <v>18852</v>
      </c>
      <c r="E334" s="55" t="s">
        <v>18851</v>
      </c>
      <c r="F334" s="55">
        <v>69</v>
      </c>
      <c r="G334" s="55" t="s">
        <v>13860</v>
      </c>
      <c r="H334" s="55" t="s">
        <v>17479</v>
      </c>
      <c r="I334" s="55" t="s">
        <v>11144</v>
      </c>
      <c r="J334" s="55" t="s">
        <v>27</v>
      </c>
      <c r="K334" s="55">
        <v>70390010</v>
      </c>
      <c r="L334" s="55">
        <v>61</v>
      </c>
      <c r="M334" s="55" t="s">
        <v>18850</v>
      </c>
      <c r="N334" s="55">
        <v>32250478</v>
      </c>
      <c r="O334" s="55" t="s">
        <v>18849</v>
      </c>
    </row>
    <row r="335" spans="1:15" ht="30">
      <c r="A335" s="55">
        <v>390259</v>
      </c>
      <c r="B335" s="55" t="s">
        <v>18848</v>
      </c>
      <c r="C335" s="55" t="s">
        <v>18847</v>
      </c>
      <c r="D335" s="55" t="s">
        <v>18846</v>
      </c>
      <c r="E335" s="55" t="s">
        <v>18845</v>
      </c>
      <c r="F335" s="55">
        <v>311</v>
      </c>
      <c r="G335" s="55" t="s">
        <v>11585</v>
      </c>
      <c r="H335" s="55" t="s">
        <v>11017</v>
      </c>
      <c r="I335" s="55" t="s">
        <v>11502</v>
      </c>
      <c r="J335" s="55" t="s">
        <v>12</v>
      </c>
      <c r="K335" s="55">
        <v>58013470</v>
      </c>
      <c r="L335" s="55">
        <v>83</v>
      </c>
      <c r="M335" s="55">
        <v>32162904</v>
      </c>
      <c r="N335" s="55">
        <v>32417196</v>
      </c>
      <c r="O335" s="55" t="s">
        <v>18844</v>
      </c>
    </row>
    <row r="336" spans="1:15" ht="30">
      <c r="A336" s="55">
        <v>375918</v>
      </c>
      <c r="B336" s="55" t="s">
        <v>18843</v>
      </c>
      <c r="C336" s="55" t="s">
        <v>18842</v>
      </c>
      <c r="D336" s="55" t="s">
        <v>18841</v>
      </c>
      <c r="E336" s="55" t="s">
        <v>18840</v>
      </c>
      <c r="F336" s="55">
        <v>206</v>
      </c>
      <c r="G336" s="55"/>
      <c r="H336" s="55" t="s">
        <v>11017</v>
      </c>
      <c r="I336" s="55" t="s">
        <v>14974</v>
      </c>
      <c r="J336" s="55" t="s">
        <v>23</v>
      </c>
      <c r="K336" s="55">
        <v>92010240</v>
      </c>
      <c r="L336" s="55">
        <v>51</v>
      </c>
      <c r="M336" s="55">
        <v>32154040</v>
      </c>
      <c r="N336" s="55">
        <v>32154019</v>
      </c>
      <c r="O336" s="55" t="s">
        <v>18839</v>
      </c>
    </row>
    <row r="337" spans="1:15">
      <c r="A337" s="55">
        <v>321931</v>
      </c>
      <c r="B337" s="55" t="s">
        <v>18838</v>
      </c>
      <c r="C337" s="55" t="s">
        <v>18837</v>
      </c>
      <c r="D337" s="55" t="s">
        <v>18836</v>
      </c>
      <c r="E337" s="55" t="s">
        <v>18835</v>
      </c>
      <c r="F337" s="55">
        <v>397</v>
      </c>
      <c r="G337" s="55"/>
      <c r="H337" s="55" t="s">
        <v>11017</v>
      </c>
      <c r="I337" s="55" t="s">
        <v>11508</v>
      </c>
      <c r="J337" s="55" t="s">
        <v>19</v>
      </c>
      <c r="K337" s="55">
        <v>28300000</v>
      </c>
      <c r="L337" s="55">
        <v>22</v>
      </c>
      <c r="M337" s="55" t="s">
        <v>18834</v>
      </c>
      <c r="N337" s="55"/>
      <c r="O337" s="55" t="s">
        <v>18833</v>
      </c>
    </row>
    <row r="338" spans="1:15" ht="30">
      <c r="A338" s="55">
        <v>410624</v>
      </c>
      <c r="B338" s="55" t="s">
        <v>18832</v>
      </c>
      <c r="C338" s="55" t="s">
        <v>18831</v>
      </c>
      <c r="D338" s="55" t="s">
        <v>18830</v>
      </c>
      <c r="E338" s="55" t="s">
        <v>18829</v>
      </c>
      <c r="F338" s="55">
        <v>159</v>
      </c>
      <c r="G338" s="55" t="s">
        <v>14058</v>
      </c>
      <c r="H338" s="55" t="s">
        <v>11017</v>
      </c>
      <c r="I338" s="55" t="s">
        <v>11025</v>
      </c>
      <c r="J338" s="55" t="s">
        <v>17</v>
      </c>
      <c r="K338" s="55">
        <v>30120070</v>
      </c>
      <c r="L338" s="55">
        <v>31</v>
      </c>
      <c r="M338" s="55">
        <v>34112025</v>
      </c>
      <c r="N338" s="55">
        <v>34112025</v>
      </c>
      <c r="O338" s="55" t="s">
        <v>18828</v>
      </c>
    </row>
    <row r="339" spans="1:15" ht="45">
      <c r="A339" s="55">
        <v>417483</v>
      </c>
      <c r="B339" s="55" t="s">
        <v>18827</v>
      </c>
      <c r="C339" s="55" t="s">
        <v>18826</v>
      </c>
      <c r="D339" s="55" t="s">
        <v>18825</v>
      </c>
      <c r="E339" s="55" t="s">
        <v>18824</v>
      </c>
      <c r="F339" s="55">
        <v>1973</v>
      </c>
      <c r="G339" s="55"/>
      <c r="H339" s="55" t="s">
        <v>16364</v>
      </c>
      <c r="I339" s="55" t="s">
        <v>11640</v>
      </c>
      <c r="J339" s="55" t="s">
        <v>8</v>
      </c>
      <c r="K339" s="55">
        <v>65030000</v>
      </c>
      <c r="L339" s="55">
        <v>98</v>
      </c>
      <c r="M339" s="55">
        <v>32687396</v>
      </c>
      <c r="N339" s="55"/>
      <c r="O339" s="55"/>
    </row>
    <row r="340" spans="1:15" ht="30">
      <c r="A340" s="55">
        <v>411931</v>
      </c>
      <c r="B340" s="55" t="s">
        <v>18823</v>
      </c>
      <c r="C340" s="55" t="s">
        <v>18822</v>
      </c>
      <c r="D340" s="55" t="s">
        <v>18821</v>
      </c>
      <c r="E340" s="55" t="s">
        <v>18820</v>
      </c>
      <c r="F340" s="55">
        <v>65</v>
      </c>
      <c r="G340" s="55"/>
      <c r="H340" s="55" t="s">
        <v>18819</v>
      </c>
      <c r="I340" s="55" t="s">
        <v>11365</v>
      </c>
      <c r="J340" s="55" t="s">
        <v>19</v>
      </c>
      <c r="K340" s="55">
        <v>27260010</v>
      </c>
      <c r="L340" s="55">
        <v>24</v>
      </c>
      <c r="M340" s="55">
        <v>33408800</v>
      </c>
      <c r="N340" s="55">
        <v>33481093</v>
      </c>
      <c r="O340" s="55" t="s">
        <v>18818</v>
      </c>
    </row>
    <row r="341" spans="1:15" ht="30">
      <c r="A341" s="55">
        <v>405931</v>
      </c>
      <c r="B341" s="55" t="s">
        <v>18817</v>
      </c>
      <c r="C341" s="55" t="s">
        <v>18816</v>
      </c>
      <c r="D341" s="55" t="s">
        <v>18815</v>
      </c>
      <c r="E341" s="55" t="s">
        <v>18814</v>
      </c>
      <c r="F341" s="55">
        <v>2175</v>
      </c>
      <c r="G341" s="55"/>
      <c r="H341" s="55" t="s">
        <v>18813</v>
      </c>
      <c r="I341" s="55" t="s">
        <v>17115</v>
      </c>
      <c r="J341" s="55" t="s">
        <v>20</v>
      </c>
      <c r="K341" s="55">
        <v>12940000</v>
      </c>
      <c r="L341" s="55">
        <v>11</v>
      </c>
      <c r="M341" s="55">
        <v>30789955</v>
      </c>
      <c r="N341" s="55"/>
      <c r="O341" s="55" t="s">
        <v>18812</v>
      </c>
    </row>
    <row r="342" spans="1:15">
      <c r="A342" s="55">
        <v>403784</v>
      </c>
      <c r="B342" s="55" t="s">
        <v>18811</v>
      </c>
      <c r="C342" s="55" t="s">
        <v>18810</v>
      </c>
      <c r="D342" s="55" t="s">
        <v>18809</v>
      </c>
      <c r="E342" s="55" t="s">
        <v>18808</v>
      </c>
      <c r="F342" s="55">
        <v>677</v>
      </c>
      <c r="G342" s="55">
        <v>403</v>
      </c>
      <c r="H342" s="55" t="s">
        <v>14648</v>
      </c>
      <c r="I342" s="55" t="s">
        <v>11045</v>
      </c>
      <c r="J342" s="55" t="s">
        <v>23</v>
      </c>
      <c r="K342" s="55">
        <v>90130151</v>
      </c>
      <c r="L342" s="55">
        <v>51</v>
      </c>
      <c r="M342" s="55" t="s">
        <v>18807</v>
      </c>
      <c r="N342" s="55">
        <v>32210014</v>
      </c>
      <c r="O342" s="55" t="s">
        <v>18806</v>
      </c>
    </row>
    <row r="343" spans="1:15" ht="30">
      <c r="A343" s="55">
        <v>355135</v>
      </c>
      <c r="B343" s="55" t="s">
        <v>18805</v>
      </c>
      <c r="C343" s="55" t="s">
        <v>18804</v>
      </c>
      <c r="D343" s="55" t="s">
        <v>18803</v>
      </c>
      <c r="E343" s="55" t="s">
        <v>14627</v>
      </c>
      <c r="F343" s="55">
        <v>112</v>
      </c>
      <c r="G343" s="55"/>
      <c r="H343" s="55" t="s">
        <v>11017</v>
      </c>
      <c r="I343" s="55" t="s">
        <v>12373</v>
      </c>
      <c r="J343" s="55" t="s">
        <v>23</v>
      </c>
      <c r="K343" s="55">
        <v>97541500</v>
      </c>
      <c r="L343" s="55">
        <v>55</v>
      </c>
      <c r="M343" s="55">
        <v>34219200</v>
      </c>
      <c r="N343" s="55">
        <v>34224911</v>
      </c>
      <c r="O343" s="55" t="s">
        <v>18802</v>
      </c>
    </row>
    <row r="344" spans="1:15" ht="45">
      <c r="A344" s="55">
        <v>350362</v>
      </c>
      <c r="B344" s="55" t="s">
        <v>18801</v>
      </c>
      <c r="C344" s="55" t="s">
        <v>20836</v>
      </c>
      <c r="D344" s="55" t="s">
        <v>18800</v>
      </c>
      <c r="E344" s="55" t="s">
        <v>18799</v>
      </c>
      <c r="F344" s="55">
        <v>441</v>
      </c>
      <c r="G344" s="55" t="s">
        <v>18798</v>
      </c>
      <c r="H344" s="55" t="s">
        <v>18797</v>
      </c>
      <c r="I344" s="55" t="s">
        <v>11081</v>
      </c>
      <c r="J344" s="55" t="s">
        <v>21</v>
      </c>
      <c r="K344" s="55">
        <v>80250070</v>
      </c>
      <c r="L344" s="55">
        <v>41</v>
      </c>
      <c r="M344" s="55">
        <v>32331943</v>
      </c>
      <c r="N344" s="55">
        <v>32331943</v>
      </c>
      <c r="O344" s="55" t="s">
        <v>18796</v>
      </c>
    </row>
    <row r="345" spans="1:15" ht="45">
      <c r="A345" s="55">
        <v>362735</v>
      </c>
      <c r="B345" s="55" t="s">
        <v>18795</v>
      </c>
      <c r="C345" s="55" t="s">
        <v>18794</v>
      </c>
      <c r="D345" s="55" t="s">
        <v>18793</v>
      </c>
      <c r="E345" s="55" t="s">
        <v>15787</v>
      </c>
      <c r="F345" s="55" t="s">
        <v>18792</v>
      </c>
      <c r="G345" s="55" t="s">
        <v>18791</v>
      </c>
      <c r="H345" s="55" t="s">
        <v>11017</v>
      </c>
      <c r="I345" s="55" t="s">
        <v>12029</v>
      </c>
      <c r="J345" s="55" t="s">
        <v>23</v>
      </c>
      <c r="K345" s="55">
        <v>95180000</v>
      </c>
      <c r="L345" s="55">
        <v>54</v>
      </c>
      <c r="M345" s="55">
        <v>32680003</v>
      </c>
      <c r="N345" s="55">
        <v>32680003</v>
      </c>
      <c r="O345" s="55" t="s">
        <v>18790</v>
      </c>
    </row>
    <row r="346" spans="1:15" ht="30">
      <c r="A346" s="55">
        <v>313084</v>
      </c>
      <c r="B346" s="55" t="s">
        <v>18789</v>
      </c>
      <c r="C346" s="55" t="s">
        <v>18788</v>
      </c>
      <c r="D346" s="55" t="s">
        <v>18787</v>
      </c>
      <c r="E346" s="55" t="s">
        <v>18786</v>
      </c>
      <c r="F346" s="55">
        <v>1232</v>
      </c>
      <c r="G346" s="55" t="s">
        <v>18785</v>
      </c>
      <c r="H346" s="55" t="s">
        <v>11017</v>
      </c>
      <c r="I346" s="55" t="s">
        <v>18784</v>
      </c>
      <c r="J346" s="55" t="s">
        <v>7</v>
      </c>
      <c r="K346" s="55">
        <v>77803120</v>
      </c>
      <c r="L346" s="55">
        <v>63</v>
      </c>
      <c r="M346" s="55">
        <v>34118600</v>
      </c>
      <c r="N346" s="55">
        <v>4143636</v>
      </c>
      <c r="O346" s="55" t="s">
        <v>18783</v>
      </c>
    </row>
    <row r="347" spans="1:15" ht="30">
      <c r="A347" s="55">
        <v>337188</v>
      </c>
      <c r="B347" s="55" t="s">
        <v>18782</v>
      </c>
      <c r="C347" s="55" t="s">
        <v>18781</v>
      </c>
      <c r="D347" s="55" t="s">
        <v>18780</v>
      </c>
      <c r="E347" s="55" t="s">
        <v>18779</v>
      </c>
      <c r="F347" s="55">
        <v>75</v>
      </c>
      <c r="G347" s="55"/>
      <c r="H347" s="55" t="s">
        <v>11017</v>
      </c>
      <c r="I347" s="55" t="s">
        <v>18778</v>
      </c>
      <c r="J347" s="55" t="s">
        <v>17</v>
      </c>
      <c r="K347" s="55">
        <v>37550000</v>
      </c>
      <c r="L347" s="55">
        <v>35</v>
      </c>
      <c r="M347" s="55" t="s">
        <v>18777</v>
      </c>
      <c r="N347" s="55" t="s">
        <v>18776</v>
      </c>
      <c r="O347" s="55" t="s">
        <v>18775</v>
      </c>
    </row>
    <row r="348" spans="1:15" ht="45">
      <c r="A348" s="55">
        <v>338559</v>
      </c>
      <c r="B348" s="55" t="s">
        <v>18774</v>
      </c>
      <c r="C348" s="55" t="s">
        <v>18773</v>
      </c>
      <c r="D348" s="55" t="s">
        <v>18772</v>
      </c>
      <c r="E348" s="55" t="s">
        <v>12795</v>
      </c>
      <c r="F348" s="55">
        <v>1847</v>
      </c>
      <c r="G348" s="55"/>
      <c r="H348" s="55" t="s">
        <v>16364</v>
      </c>
      <c r="I348" s="55" t="s">
        <v>11640</v>
      </c>
      <c r="J348" s="55" t="s">
        <v>8</v>
      </c>
      <c r="K348" s="55">
        <v>65020300</v>
      </c>
      <c r="L348" s="55">
        <v>98</v>
      </c>
      <c r="M348" s="55">
        <v>21063232</v>
      </c>
      <c r="N348" s="55">
        <v>21063223</v>
      </c>
      <c r="O348" s="55" t="s">
        <v>18771</v>
      </c>
    </row>
    <row r="349" spans="1:15" ht="30">
      <c r="A349" s="55">
        <v>317012</v>
      </c>
      <c r="B349" s="55" t="s">
        <v>18770</v>
      </c>
      <c r="C349" s="55" t="s">
        <v>18769</v>
      </c>
      <c r="D349" s="55" t="s">
        <v>18768</v>
      </c>
      <c r="E349" s="55" t="s">
        <v>16117</v>
      </c>
      <c r="F349" s="55">
        <v>373</v>
      </c>
      <c r="G349" s="55" t="s">
        <v>11408</v>
      </c>
      <c r="H349" s="55" t="s">
        <v>11017</v>
      </c>
      <c r="I349" s="55" t="s">
        <v>18767</v>
      </c>
      <c r="J349" s="55" t="s">
        <v>22</v>
      </c>
      <c r="K349" s="55">
        <v>89290000</v>
      </c>
      <c r="L349" s="55">
        <v>47</v>
      </c>
      <c r="M349" s="55">
        <v>36334183</v>
      </c>
      <c r="N349" s="55">
        <v>36334183</v>
      </c>
      <c r="O349" s="55" t="s">
        <v>18766</v>
      </c>
    </row>
    <row r="350" spans="1:15" ht="30">
      <c r="A350" s="55">
        <v>318213</v>
      </c>
      <c r="B350" s="55" t="s">
        <v>18765</v>
      </c>
      <c r="C350" s="55" t="s">
        <v>18764</v>
      </c>
      <c r="D350" s="55" t="s">
        <v>18763</v>
      </c>
      <c r="E350" s="55" t="s">
        <v>18762</v>
      </c>
      <c r="F350" s="55"/>
      <c r="G350" s="55"/>
      <c r="H350" s="55" t="s">
        <v>11017</v>
      </c>
      <c r="I350" s="55" t="s">
        <v>15993</v>
      </c>
      <c r="J350" s="55" t="s">
        <v>22</v>
      </c>
      <c r="K350" s="55">
        <v>88502030</v>
      </c>
      <c r="L350" s="55">
        <v>49</v>
      </c>
      <c r="M350" s="55">
        <v>32216600</v>
      </c>
      <c r="N350" s="55">
        <v>32216643</v>
      </c>
      <c r="O350" s="55" t="s">
        <v>18761</v>
      </c>
    </row>
    <row r="351" spans="1:15" ht="30">
      <c r="A351" s="55">
        <v>319597</v>
      </c>
      <c r="B351" s="55" t="s">
        <v>18760</v>
      </c>
      <c r="C351" s="55" t="s">
        <v>18759</v>
      </c>
      <c r="D351" s="55" t="s">
        <v>18758</v>
      </c>
      <c r="E351" s="55" t="s">
        <v>16734</v>
      </c>
      <c r="F351" s="55">
        <v>1289</v>
      </c>
      <c r="G351" s="55"/>
      <c r="H351" s="55" t="s">
        <v>18757</v>
      </c>
      <c r="I351" s="55" t="s">
        <v>18756</v>
      </c>
      <c r="J351" s="55" t="s">
        <v>24</v>
      </c>
      <c r="K351" s="55">
        <v>79200000</v>
      </c>
      <c r="L351" s="55">
        <v>67</v>
      </c>
      <c r="M351" s="55">
        <v>32410200</v>
      </c>
      <c r="N351" s="55">
        <v>32410201</v>
      </c>
      <c r="O351" s="55" t="s">
        <v>18755</v>
      </c>
    </row>
    <row r="352" spans="1:15" ht="45">
      <c r="A352" s="55">
        <v>314170</v>
      </c>
      <c r="B352" s="55" t="s">
        <v>18754</v>
      </c>
      <c r="C352" s="55" t="s">
        <v>18753</v>
      </c>
      <c r="D352" s="55" t="s">
        <v>18752</v>
      </c>
      <c r="E352" s="55" t="s">
        <v>15536</v>
      </c>
      <c r="F352" s="55">
        <v>436</v>
      </c>
      <c r="G352" s="55" t="s">
        <v>18751</v>
      </c>
      <c r="H352" s="55" t="s">
        <v>18750</v>
      </c>
      <c r="I352" s="55" t="s">
        <v>15534</v>
      </c>
      <c r="J352" s="55" t="s">
        <v>17</v>
      </c>
      <c r="K352" s="55">
        <v>34000000</v>
      </c>
      <c r="L352" s="55">
        <v>31</v>
      </c>
      <c r="M352" s="55">
        <v>32156000</v>
      </c>
      <c r="N352" s="55">
        <v>32156020</v>
      </c>
      <c r="O352" s="55" t="s">
        <v>18749</v>
      </c>
    </row>
    <row r="353" spans="1:15" ht="30">
      <c r="A353" s="55">
        <v>407879</v>
      </c>
      <c r="B353" s="55" t="s">
        <v>18748</v>
      </c>
      <c r="C353" s="55" t="s">
        <v>18747</v>
      </c>
      <c r="D353" s="55" t="s">
        <v>18746</v>
      </c>
      <c r="E353" s="55" t="s">
        <v>18745</v>
      </c>
      <c r="F353" s="55">
        <v>882</v>
      </c>
      <c r="G353" s="55"/>
      <c r="H353" s="55" t="s">
        <v>11017</v>
      </c>
      <c r="I353" s="55" t="s">
        <v>11762</v>
      </c>
      <c r="J353" s="55" t="s">
        <v>20</v>
      </c>
      <c r="K353" s="55">
        <v>17500012</v>
      </c>
      <c r="L353" s="55">
        <v>14</v>
      </c>
      <c r="M353" s="55">
        <v>34545131</v>
      </c>
      <c r="N353" s="55">
        <v>34545131</v>
      </c>
      <c r="O353" s="55" t="s">
        <v>18744</v>
      </c>
    </row>
    <row r="354" spans="1:15" ht="30">
      <c r="A354" s="55">
        <v>359459</v>
      </c>
      <c r="B354" s="55" t="s">
        <v>18743</v>
      </c>
      <c r="C354" s="55" t="s">
        <v>18742</v>
      </c>
      <c r="D354" s="55" t="s">
        <v>18741</v>
      </c>
      <c r="E354" s="55" t="s">
        <v>18740</v>
      </c>
      <c r="F354" s="55">
        <v>993</v>
      </c>
      <c r="G354" s="55"/>
      <c r="H354" s="55" t="s">
        <v>11017</v>
      </c>
      <c r="I354" s="55" t="s">
        <v>11948</v>
      </c>
      <c r="J354" s="55" t="s">
        <v>15</v>
      </c>
      <c r="K354" s="55">
        <v>49015040</v>
      </c>
      <c r="L354" s="55">
        <v>79</v>
      </c>
      <c r="M354" s="55" t="s">
        <v>18739</v>
      </c>
      <c r="N354" s="55" t="s">
        <v>18738</v>
      </c>
      <c r="O354" s="55" t="s">
        <v>18737</v>
      </c>
    </row>
    <row r="355" spans="1:15" ht="45">
      <c r="A355" s="55">
        <v>404241</v>
      </c>
      <c r="B355" s="55" t="s">
        <v>18736</v>
      </c>
      <c r="C355" s="55" t="s">
        <v>18735</v>
      </c>
      <c r="D355" s="55" t="s">
        <v>18734</v>
      </c>
      <c r="E355" s="55" t="s">
        <v>18733</v>
      </c>
      <c r="F355" s="55">
        <v>950</v>
      </c>
      <c r="G355" s="55" t="s">
        <v>18732</v>
      </c>
      <c r="H355" s="55" t="s">
        <v>18731</v>
      </c>
      <c r="I355" s="55" t="s">
        <v>11345</v>
      </c>
      <c r="J355" s="55" t="s">
        <v>23</v>
      </c>
      <c r="K355" s="55">
        <v>93022000</v>
      </c>
      <c r="L355" s="55">
        <v>51</v>
      </c>
      <c r="M355" s="55">
        <v>35908509</v>
      </c>
      <c r="N355" s="55">
        <v>35908590</v>
      </c>
      <c r="O355" s="55" t="s">
        <v>18730</v>
      </c>
    </row>
    <row r="356" spans="1:15" ht="30">
      <c r="A356" s="55">
        <v>406805</v>
      </c>
      <c r="B356" s="55" t="s">
        <v>18729</v>
      </c>
      <c r="C356" s="55" t="s">
        <v>18728</v>
      </c>
      <c r="D356" s="55" t="s">
        <v>18727</v>
      </c>
      <c r="E356" s="55" t="s">
        <v>13544</v>
      </c>
      <c r="F356" s="55">
        <v>380</v>
      </c>
      <c r="G356" s="55"/>
      <c r="H356" s="55" t="s">
        <v>11017</v>
      </c>
      <c r="I356" s="55" t="s">
        <v>11537</v>
      </c>
      <c r="J356" s="55" t="s">
        <v>23</v>
      </c>
      <c r="K356" s="55">
        <v>99700000</v>
      </c>
      <c r="L356" s="55">
        <v>54</v>
      </c>
      <c r="M356" s="55">
        <v>35226869</v>
      </c>
      <c r="N356" s="55">
        <v>35226869</v>
      </c>
      <c r="O356" s="55" t="s">
        <v>18726</v>
      </c>
    </row>
    <row r="357" spans="1:15" ht="45">
      <c r="A357" s="55">
        <v>400572</v>
      </c>
      <c r="B357" s="55" t="s">
        <v>18725</v>
      </c>
      <c r="C357" s="55" t="s">
        <v>18724</v>
      </c>
      <c r="D357" s="55" t="s">
        <v>18723</v>
      </c>
      <c r="E357" s="55" t="s">
        <v>18722</v>
      </c>
      <c r="F357" s="55">
        <v>672</v>
      </c>
      <c r="G357" s="55"/>
      <c r="H357" s="55" t="s">
        <v>18721</v>
      </c>
      <c r="I357" s="55" t="s">
        <v>11905</v>
      </c>
      <c r="J357" s="55" t="s">
        <v>20</v>
      </c>
      <c r="K357" s="55">
        <v>18602000</v>
      </c>
      <c r="L357" s="55">
        <v>14</v>
      </c>
      <c r="M357" s="55">
        <v>38824142</v>
      </c>
      <c r="N357" s="55" t="s">
        <v>18720</v>
      </c>
      <c r="O357" s="55" t="s">
        <v>18719</v>
      </c>
    </row>
    <row r="358" spans="1:15" ht="30">
      <c r="A358" s="55">
        <v>336432</v>
      </c>
      <c r="B358" s="55" t="s">
        <v>18718</v>
      </c>
      <c r="C358" s="55" t="s">
        <v>18717</v>
      </c>
      <c r="D358" s="55" t="s">
        <v>18716</v>
      </c>
      <c r="E358" s="55" t="s">
        <v>18715</v>
      </c>
      <c r="F358" s="55">
        <v>256</v>
      </c>
      <c r="G358" s="55"/>
      <c r="H358" s="55" t="s">
        <v>18714</v>
      </c>
      <c r="I358" s="55" t="s">
        <v>11263</v>
      </c>
      <c r="J358" s="55" t="s">
        <v>20</v>
      </c>
      <c r="K358" s="55">
        <v>13040050</v>
      </c>
      <c r="L358" s="55">
        <v>19</v>
      </c>
      <c r="M358" s="55">
        <v>32386233</v>
      </c>
      <c r="N358" s="55">
        <v>32386233</v>
      </c>
      <c r="O358" s="55" t="s">
        <v>18713</v>
      </c>
    </row>
    <row r="359" spans="1:15">
      <c r="A359" s="55">
        <v>417840</v>
      </c>
      <c r="B359" s="55" t="s">
        <v>18712</v>
      </c>
      <c r="C359" s="55" t="s">
        <v>18711</v>
      </c>
      <c r="D359" s="55" t="s">
        <v>18710</v>
      </c>
      <c r="E359" s="55" t="s">
        <v>18709</v>
      </c>
      <c r="F359" s="55">
        <v>714</v>
      </c>
      <c r="G359" s="55" t="s">
        <v>18708</v>
      </c>
      <c r="H359" s="55" t="s">
        <v>11695</v>
      </c>
      <c r="I359" s="55" t="s">
        <v>12099</v>
      </c>
      <c r="J359" s="55" t="s">
        <v>23</v>
      </c>
      <c r="K359" s="55">
        <v>93336002</v>
      </c>
      <c r="L359" s="55">
        <v>51</v>
      </c>
      <c r="M359" s="55">
        <v>35941275</v>
      </c>
      <c r="N359" s="55">
        <v>35821006</v>
      </c>
      <c r="O359" s="55" t="s">
        <v>18707</v>
      </c>
    </row>
    <row r="360" spans="1:15" ht="30">
      <c r="A360" s="55">
        <v>342335</v>
      </c>
      <c r="B360" s="55" t="s">
        <v>18706</v>
      </c>
      <c r="C360" s="55" t="s">
        <v>18705</v>
      </c>
      <c r="D360" s="55" t="s">
        <v>18704</v>
      </c>
      <c r="E360" s="55" t="s">
        <v>18703</v>
      </c>
      <c r="F360" s="55">
        <v>193</v>
      </c>
      <c r="G360" s="55"/>
      <c r="H360" s="55" t="s">
        <v>12272</v>
      </c>
      <c r="I360" s="55" t="s">
        <v>14021</v>
      </c>
      <c r="J360" s="55" t="s">
        <v>13</v>
      </c>
      <c r="K360" s="55">
        <v>55293335</v>
      </c>
      <c r="L360" s="55">
        <v>87</v>
      </c>
      <c r="M360" s="55" t="s">
        <v>18702</v>
      </c>
      <c r="N360" s="55" t="s">
        <v>18702</v>
      </c>
      <c r="O360" s="55" t="s">
        <v>18701</v>
      </c>
    </row>
    <row r="361" spans="1:15" ht="30">
      <c r="A361" s="55">
        <v>365785</v>
      </c>
      <c r="B361" s="55" t="s">
        <v>18700</v>
      </c>
      <c r="C361" s="55" t="s">
        <v>18699</v>
      </c>
      <c r="D361" s="55" t="s">
        <v>18698</v>
      </c>
      <c r="E361" s="55" t="s">
        <v>18697</v>
      </c>
      <c r="F361" s="55">
        <v>906</v>
      </c>
      <c r="G361" s="55"/>
      <c r="H361" s="55" t="s">
        <v>18696</v>
      </c>
      <c r="I361" s="55" t="s">
        <v>12833</v>
      </c>
      <c r="J361" s="55" t="s">
        <v>6</v>
      </c>
      <c r="K361" s="55">
        <v>68908126</v>
      </c>
      <c r="L361" s="55">
        <v>96</v>
      </c>
      <c r="M361" s="55">
        <v>32223237</v>
      </c>
      <c r="N361" s="55">
        <v>32223247</v>
      </c>
      <c r="O361" s="55" t="s">
        <v>18695</v>
      </c>
    </row>
    <row r="362" spans="1:15">
      <c r="A362" s="55">
        <v>410951</v>
      </c>
      <c r="B362" s="55" t="s">
        <v>18694</v>
      </c>
      <c r="C362" s="55" t="s">
        <v>18693</v>
      </c>
      <c r="D362" s="55" t="s">
        <v>18692</v>
      </c>
      <c r="E362" s="55" t="s">
        <v>13979</v>
      </c>
      <c r="F362" s="55">
        <v>1530</v>
      </c>
      <c r="G362" s="55" t="s">
        <v>11868</v>
      </c>
      <c r="H362" s="55" t="s">
        <v>11017</v>
      </c>
      <c r="I362" s="55" t="s">
        <v>12793</v>
      </c>
      <c r="J362" s="55" t="s">
        <v>23</v>
      </c>
      <c r="K362" s="55">
        <v>98801650</v>
      </c>
      <c r="L362" s="55">
        <v>55</v>
      </c>
      <c r="M362" s="55">
        <v>33128102</v>
      </c>
      <c r="N362" s="55" t="s">
        <v>18691</v>
      </c>
      <c r="O362" s="55" t="s">
        <v>18690</v>
      </c>
    </row>
    <row r="363" spans="1:15" ht="30">
      <c r="A363" s="55">
        <v>409791</v>
      </c>
      <c r="B363" s="55" t="s">
        <v>18689</v>
      </c>
      <c r="C363" s="55" t="s">
        <v>18688</v>
      </c>
      <c r="D363" s="55" t="s">
        <v>18687</v>
      </c>
      <c r="E363" s="55" t="s">
        <v>18686</v>
      </c>
      <c r="F363" s="55">
        <v>51</v>
      </c>
      <c r="G363" s="55"/>
      <c r="H363" s="55" t="s">
        <v>13789</v>
      </c>
      <c r="I363" s="55" t="s">
        <v>12501</v>
      </c>
      <c r="J363" s="55" t="s">
        <v>17</v>
      </c>
      <c r="K363" s="55">
        <v>37701080</v>
      </c>
      <c r="L363" s="55">
        <v>35</v>
      </c>
      <c r="M363" s="55" t="s">
        <v>18685</v>
      </c>
      <c r="N363" s="55" t="s">
        <v>18685</v>
      </c>
      <c r="O363" s="55" t="s">
        <v>18684</v>
      </c>
    </row>
    <row r="364" spans="1:15" ht="30">
      <c r="A364" s="55">
        <v>402010</v>
      </c>
      <c r="B364" s="55" t="s">
        <v>18683</v>
      </c>
      <c r="C364" s="55" t="s">
        <v>18682</v>
      </c>
      <c r="D364" s="55" t="s">
        <v>18681</v>
      </c>
      <c r="E364" s="55" t="s">
        <v>18680</v>
      </c>
      <c r="F364" s="55">
        <v>1117</v>
      </c>
      <c r="G364" s="55" t="s">
        <v>18679</v>
      </c>
      <c r="H364" s="55" t="s">
        <v>18678</v>
      </c>
      <c r="I364" s="55" t="s">
        <v>12914</v>
      </c>
      <c r="J364" s="55" t="s">
        <v>16</v>
      </c>
      <c r="K364" s="55">
        <v>45600000</v>
      </c>
      <c r="L364" s="55">
        <v>73</v>
      </c>
      <c r="M364" s="55">
        <v>36134760</v>
      </c>
      <c r="N364" s="55">
        <v>6134760</v>
      </c>
      <c r="O364" s="55" t="s">
        <v>18677</v>
      </c>
    </row>
    <row r="365" spans="1:15" ht="30">
      <c r="A365" s="55">
        <v>353477</v>
      </c>
      <c r="B365" s="55" t="s">
        <v>18676</v>
      </c>
      <c r="C365" s="55" t="s">
        <v>18675</v>
      </c>
      <c r="D365" s="55" t="s">
        <v>18674</v>
      </c>
      <c r="E365" s="55" t="s">
        <v>18673</v>
      </c>
      <c r="F365" s="55">
        <v>1551</v>
      </c>
      <c r="G365" s="55"/>
      <c r="H365" s="55" t="s">
        <v>11017</v>
      </c>
      <c r="I365" s="55" t="s">
        <v>12150</v>
      </c>
      <c r="J365" s="55" t="s">
        <v>23</v>
      </c>
      <c r="K365" s="55">
        <v>95780000</v>
      </c>
      <c r="L365" s="55">
        <v>51</v>
      </c>
      <c r="M365" s="55">
        <v>36322297</v>
      </c>
      <c r="N365" s="55">
        <v>6322297</v>
      </c>
      <c r="O365" s="55" t="s">
        <v>18672</v>
      </c>
    </row>
    <row r="366" spans="1:15" ht="30">
      <c r="A366" s="55">
        <v>353892</v>
      </c>
      <c r="B366" s="55" t="s">
        <v>18671</v>
      </c>
      <c r="C366" s="55" t="s">
        <v>18670</v>
      </c>
      <c r="D366" s="55" t="s">
        <v>18669</v>
      </c>
      <c r="E366" s="55" t="s">
        <v>18668</v>
      </c>
      <c r="F366" s="55">
        <v>31</v>
      </c>
      <c r="G366" s="55"/>
      <c r="H366" s="55" t="s">
        <v>11177</v>
      </c>
      <c r="I366" s="55" t="s">
        <v>13458</v>
      </c>
      <c r="J366" s="55" t="s">
        <v>17</v>
      </c>
      <c r="K366" s="55">
        <v>37505042</v>
      </c>
      <c r="L366" s="55">
        <v>35</v>
      </c>
      <c r="M366" s="55">
        <v>36234600</v>
      </c>
      <c r="N366" s="55">
        <v>3623.46</v>
      </c>
      <c r="O366" s="55" t="s">
        <v>18667</v>
      </c>
    </row>
    <row r="367" spans="1:15" ht="45">
      <c r="A367" s="55">
        <v>407241</v>
      </c>
      <c r="B367" s="55" t="s">
        <v>18666</v>
      </c>
      <c r="C367" s="55" t="s">
        <v>18665</v>
      </c>
      <c r="D367" s="55" t="s">
        <v>18664</v>
      </c>
      <c r="E367" s="55" t="s">
        <v>13790</v>
      </c>
      <c r="F367" s="55">
        <v>1079</v>
      </c>
      <c r="G367" s="55"/>
      <c r="H367" s="55" t="s">
        <v>11017</v>
      </c>
      <c r="I367" s="55" t="s">
        <v>11928</v>
      </c>
      <c r="J367" s="55" t="s">
        <v>20</v>
      </c>
      <c r="K367" s="55">
        <v>18700140</v>
      </c>
      <c r="L367" s="55">
        <v>14</v>
      </c>
      <c r="M367" s="55" t="s">
        <v>18663</v>
      </c>
      <c r="N367" s="55" t="s">
        <v>18662</v>
      </c>
      <c r="O367" s="55" t="s">
        <v>18661</v>
      </c>
    </row>
    <row r="368" spans="1:15" ht="75">
      <c r="A368" s="55">
        <v>310581</v>
      </c>
      <c r="B368" s="55" t="s">
        <v>18660</v>
      </c>
      <c r="C368" s="55" t="s">
        <v>18659</v>
      </c>
      <c r="D368" s="55" t="s">
        <v>18658</v>
      </c>
      <c r="E368" s="55" t="s">
        <v>13995</v>
      </c>
      <c r="F368" s="55">
        <v>777</v>
      </c>
      <c r="G368" s="55" t="s">
        <v>18657</v>
      </c>
      <c r="H368" s="55" t="s">
        <v>11017</v>
      </c>
      <c r="I368" s="55" t="s">
        <v>14358</v>
      </c>
      <c r="J368" s="55" t="s">
        <v>18</v>
      </c>
      <c r="K368" s="55">
        <v>29101330</v>
      </c>
      <c r="L368" s="55">
        <v>27</v>
      </c>
      <c r="M368" s="55">
        <v>21222500</v>
      </c>
      <c r="N368" s="55" t="s">
        <v>18656</v>
      </c>
      <c r="O368" s="55" t="s">
        <v>18655</v>
      </c>
    </row>
    <row r="369" spans="1:15" ht="30">
      <c r="A369" s="55">
        <v>384356</v>
      </c>
      <c r="B369" s="55" t="s">
        <v>18654</v>
      </c>
      <c r="C369" s="55" t="s">
        <v>18653</v>
      </c>
      <c r="D369" s="55" t="s">
        <v>18652</v>
      </c>
      <c r="E369" s="55" t="s">
        <v>18651</v>
      </c>
      <c r="F369" s="55">
        <v>139</v>
      </c>
      <c r="G369" s="55"/>
      <c r="H369" s="55" t="s">
        <v>15263</v>
      </c>
      <c r="I369" s="55" t="s">
        <v>11263</v>
      </c>
      <c r="J369" s="55" t="s">
        <v>20</v>
      </c>
      <c r="K369" s="55">
        <v>13020350</v>
      </c>
      <c r="L369" s="55">
        <v>19</v>
      </c>
      <c r="M369" s="55">
        <v>21029700</v>
      </c>
      <c r="N369" s="55">
        <v>21029700</v>
      </c>
      <c r="O369" s="55" t="s">
        <v>18650</v>
      </c>
    </row>
    <row r="370" spans="1:15" ht="30">
      <c r="A370" s="55">
        <v>416207</v>
      </c>
      <c r="B370" s="55" t="s">
        <v>18649</v>
      </c>
      <c r="C370" s="55" t="s">
        <v>18648</v>
      </c>
      <c r="D370" s="55" t="s">
        <v>18647</v>
      </c>
      <c r="E370" s="55" t="s">
        <v>18646</v>
      </c>
      <c r="F370" s="55">
        <v>269</v>
      </c>
      <c r="G370" s="55"/>
      <c r="H370" s="55" t="s">
        <v>12650</v>
      </c>
      <c r="I370" s="55" t="s">
        <v>12729</v>
      </c>
      <c r="J370" s="55" t="s">
        <v>18</v>
      </c>
      <c r="K370" s="55">
        <v>29703030</v>
      </c>
      <c r="L370" s="55">
        <v>27</v>
      </c>
      <c r="M370" s="55" t="s">
        <v>18645</v>
      </c>
      <c r="N370" s="55" t="s">
        <v>18644</v>
      </c>
      <c r="O370" s="55" t="s">
        <v>18643</v>
      </c>
    </row>
    <row r="371" spans="1:15" ht="30">
      <c r="A371" s="55">
        <v>415731</v>
      </c>
      <c r="B371" s="55" t="s">
        <v>18642</v>
      </c>
      <c r="C371" s="55" t="s">
        <v>18641</v>
      </c>
      <c r="D371" s="55" t="s">
        <v>18641</v>
      </c>
      <c r="E371" s="55" t="s">
        <v>18640</v>
      </c>
      <c r="F371" s="55">
        <v>440</v>
      </c>
      <c r="G371" s="55"/>
      <c r="H371" s="55" t="s">
        <v>11017</v>
      </c>
      <c r="I371" s="55" t="s">
        <v>11326</v>
      </c>
      <c r="J371" s="55" t="s">
        <v>14</v>
      </c>
      <c r="K371" s="55">
        <v>57020300</v>
      </c>
      <c r="L371" s="55">
        <v>82</v>
      </c>
      <c r="M371" s="55">
        <v>32262009</v>
      </c>
      <c r="N371" s="55">
        <v>33362024</v>
      </c>
      <c r="O371" s="55" t="s">
        <v>18639</v>
      </c>
    </row>
    <row r="372" spans="1:15" ht="30">
      <c r="A372" s="55">
        <v>408379</v>
      </c>
      <c r="B372" s="55" t="s">
        <v>18638</v>
      </c>
      <c r="C372" s="55" t="s">
        <v>18637</v>
      </c>
      <c r="D372" s="55" t="s">
        <v>18636</v>
      </c>
      <c r="E372" s="55" t="s">
        <v>18635</v>
      </c>
      <c r="F372" s="55">
        <v>1139</v>
      </c>
      <c r="G372" s="55"/>
      <c r="H372" s="55" t="s">
        <v>11017</v>
      </c>
      <c r="I372" s="55" t="s">
        <v>13680</v>
      </c>
      <c r="J372" s="55" t="s">
        <v>20</v>
      </c>
      <c r="K372" s="55">
        <v>16900023</v>
      </c>
      <c r="L372" s="55">
        <v>18</v>
      </c>
      <c r="M372" s="55" t="s">
        <v>18634</v>
      </c>
      <c r="N372" s="55" t="s">
        <v>18633</v>
      </c>
      <c r="O372" s="55" t="s">
        <v>18632</v>
      </c>
    </row>
    <row r="373" spans="1:15" ht="30">
      <c r="A373" s="55">
        <v>332062</v>
      </c>
      <c r="B373" s="55" t="s">
        <v>18631</v>
      </c>
      <c r="C373" s="55" t="s">
        <v>18630</v>
      </c>
      <c r="D373" s="55" t="s">
        <v>18629</v>
      </c>
      <c r="E373" s="55" t="s">
        <v>18628</v>
      </c>
      <c r="F373" s="55"/>
      <c r="G373" s="55"/>
      <c r="H373" s="55" t="s">
        <v>18627</v>
      </c>
      <c r="I373" s="55" t="s">
        <v>17409</v>
      </c>
      <c r="J373" s="55" t="s">
        <v>23</v>
      </c>
      <c r="K373" s="55">
        <v>95853000</v>
      </c>
      <c r="L373" s="55">
        <v>51</v>
      </c>
      <c r="M373" s="55">
        <v>34576000</v>
      </c>
      <c r="N373" s="55">
        <v>34576183</v>
      </c>
      <c r="O373" s="55" t="s">
        <v>18626</v>
      </c>
    </row>
    <row r="374" spans="1:15" ht="30">
      <c r="A374" s="55">
        <v>335568</v>
      </c>
      <c r="B374" s="55" t="s">
        <v>18625</v>
      </c>
      <c r="C374" s="55" t="s">
        <v>18624</v>
      </c>
      <c r="D374" s="55" t="s">
        <v>18623</v>
      </c>
      <c r="E374" s="55" t="s">
        <v>16410</v>
      </c>
      <c r="F374" s="55">
        <v>828</v>
      </c>
      <c r="G374" s="55" t="s">
        <v>18622</v>
      </c>
      <c r="H374" s="55" t="s">
        <v>11017</v>
      </c>
      <c r="I374" s="55" t="s">
        <v>11802</v>
      </c>
      <c r="J374" s="55" t="s">
        <v>20</v>
      </c>
      <c r="K374" s="55">
        <v>13201000</v>
      </c>
      <c r="L374" s="55">
        <v>11</v>
      </c>
      <c r="M374" s="55">
        <v>45211622</v>
      </c>
      <c r="N374" s="55">
        <v>45211622</v>
      </c>
      <c r="O374" s="55" t="s">
        <v>18621</v>
      </c>
    </row>
    <row r="375" spans="1:15" ht="30">
      <c r="A375" s="55">
        <v>417866</v>
      </c>
      <c r="B375" s="55" t="s">
        <v>18620</v>
      </c>
      <c r="C375" s="55" t="s">
        <v>18619</v>
      </c>
      <c r="D375" s="55"/>
      <c r="E375" s="55" t="s">
        <v>14857</v>
      </c>
      <c r="F375" s="55">
        <v>4200</v>
      </c>
      <c r="G375" s="55" t="s">
        <v>18618</v>
      </c>
      <c r="H375" s="55" t="s">
        <v>12035</v>
      </c>
      <c r="I375" s="55" t="s">
        <v>11039</v>
      </c>
      <c r="J375" s="55" t="s">
        <v>19</v>
      </c>
      <c r="K375" s="55">
        <v>22640907</v>
      </c>
      <c r="L375" s="55">
        <v>21</v>
      </c>
      <c r="M375" s="55">
        <v>35031000</v>
      </c>
      <c r="N375" s="55"/>
      <c r="O375" s="55" t="s">
        <v>18617</v>
      </c>
    </row>
    <row r="376" spans="1:15">
      <c r="A376" s="55">
        <v>404225</v>
      </c>
      <c r="B376" s="55" t="s">
        <v>18616</v>
      </c>
      <c r="C376" s="55" t="s">
        <v>18615</v>
      </c>
      <c r="D376" s="55" t="s">
        <v>18614</v>
      </c>
      <c r="E376" s="55" t="s">
        <v>18613</v>
      </c>
      <c r="F376" s="55">
        <v>258</v>
      </c>
      <c r="G376" s="55"/>
      <c r="H376" s="55" t="s">
        <v>18612</v>
      </c>
      <c r="I376" s="55" t="s">
        <v>11031</v>
      </c>
      <c r="J376" s="55" t="s">
        <v>20</v>
      </c>
      <c r="K376" s="55">
        <v>4581050</v>
      </c>
      <c r="L376" s="55">
        <v>11</v>
      </c>
      <c r="M376" s="55" t="s">
        <v>18611</v>
      </c>
      <c r="N376" s="55">
        <v>55326719</v>
      </c>
      <c r="O376" s="55" t="s">
        <v>18610</v>
      </c>
    </row>
    <row r="377" spans="1:15" ht="30">
      <c r="A377" s="55">
        <v>414051</v>
      </c>
      <c r="B377" s="55" t="s">
        <v>18609</v>
      </c>
      <c r="C377" s="55" t="s">
        <v>18608</v>
      </c>
      <c r="D377" s="55" t="s">
        <v>18607</v>
      </c>
      <c r="E377" s="55" t="s">
        <v>18606</v>
      </c>
      <c r="F377" s="55">
        <v>20</v>
      </c>
      <c r="G377" s="55"/>
      <c r="H377" s="55" t="s">
        <v>18605</v>
      </c>
      <c r="I377" s="55" t="s">
        <v>18604</v>
      </c>
      <c r="J377" s="55" t="s">
        <v>20</v>
      </c>
      <c r="K377" s="55">
        <v>6717230</v>
      </c>
      <c r="L377" s="55">
        <v>11</v>
      </c>
      <c r="M377" s="55">
        <v>46140606</v>
      </c>
      <c r="N377" s="55">
        <v>46160228</v>
      </c>
      <c r="O377" s="55" t="s">
        <v>18603</v>
      </c>
    </row>
    <row r="378" spans="1:15">
      <c r="A378" s="55">
        <v>415570</v>
      </c>
      <c r="B378" s="55" t="s">
        <v>18602</v>
      </c>
      <c r="C378" s="55" t="s">
        <v>18601</v>
      </c>
      <c r="D378" s="55" t="s">
        <v>18600</v>
      </c>
      <c r="E378" s="55" t="s">
        <v>16734</v>
      </c>
      <c r="F378" s="55">
        <v>1216</v>
      </c>
      <c r="G378" s="55"/>
      <c r="H378" s="55" t="s">
        <v>11017</v>
      </c>
      <c r="I378" s="55" t="s">
        <v>18599</v>
      </c>
      <c r="J378" s="55" t="s">
        <v>20</v>
      </c>
      <c r="K378" s="55">
        <v>13160000</v>
      </c>
      <c r="L378" s="55">
        <v>19</v>
      </c>
      <c r="M378" s="55" t="s">
        <v>18598</v>
      </c>
      <c r="N378" s="55" t="s">
        <v>18598</v>
      </c>
      <c r="O378" s="55" t="s">
        <v>18597</v>
      </c>
    </row>
    <row r="379" spans="1:15" ht="30">
      <c r="A379" s="55">
        <v>368181</v>
      </c>
      <c r="B379" s="55" t="s">
        <v>18596</v>
      </c>
      <c r="C379" s="55" t="s">
        <v>18595</v>
      </c>
      <c r="D379" s="55" t="s">
        <v>18594</v>
      </c>
      <c r="E379" s="55" t="s">
        <v>18593</v>
      </c>
      <c r="F379" s="55">
        <v>3437</v>
      </c>
      <c r="G379" s="55"/>
      <c r="H379" s="55" t="s">
        <v>11017</v>
      </c>
      <c r="I379" s="55" t="s">
        <v>11169</v>
      </c>
      <c r="J379" s="55" t="s">
        <v>17</v>
      </c>
      <c r="K379" s="55">
        <v>36021630</v>
      </c>
      <c r="L379" s="55">
        <v>32</v>
      </c>
      <c r="M379" s="55">
        <v>33116699</v>
      </c>
      <c r="N379" s="55">
        <v>33116685</v>
      </c>
      <c r="O379" s="55" t="s">
        <v>18592</v>
      </c>
    </row>
    <row r="380" spans="1:15" ht="30">
      <c r="A380" s="55">
        <v>397245</v>
      </c>
      <c r="B380" s="55" t="s">
        <v>18591</v>
      </c>
      <c r="C380" s="55" t="s">
        <v>18590</v>
      </c>
      <c r="D380" s="55" t="s">
        <v>18590</v>
      </c>
      <c r="E380" s="55" t="s">
        <v>18589</v>
      </c>
      <c r="F380" s="55">
        <v>71</v>
      </c>
      <c r="G380" s="55" t="s">
        <v>18588</v>
      </c>
      <c r="H380" s="55" t="s">
        <v>18587</v>
      </c>
      <c r="I380" s="55" t="s">
        <v>14310</v>
      </c>
      <c r="J380" s="55" t="s">
        <v>20</v>
      </c>
      <c r="K380" s="55">
        <v>6502001</v>
      </c>
      <c r="L380" s="55">
        <v>11</v>
      </c>
      <c r="M380" s="55" t="s">
        <v>18586</v>
      </c>
      <c r="N380" s="55">
        <v>28132001</v>
      </c>
      <c r="O380" s="55" t="s">
        <v>18585</v>
      </c>
    </row>
    <row r="381" spans="1:15" ht="30">
      <c r="A381" s="55">
        <v>324698</v>
      </c>
      <c r="B381" s="55" t="s">
        <v>18584</v>
      </c>
      <c r="C381" s="55" t="s">
        <v>18583</v>
      </c>
      <c r="D381" s="55" t="s">
        <v>18582</v>
      </c>
      <c r="E381" s="55" t="s">
        <v>18581</v>
      </c>
      <c r="F381" s="55">
        <v>124</v>
      </c>
      <c r="G381" s="55"/>
      <c r="H381" s="55" t="s">
        <v>14779</v>
      </c>
      <c r="I381" s="55" t="s">
        <v>14226</v>
      </c>
      <c r="J381" s="55" t="s">
        <v>20</v>
      </c>
      <c r="K381" s="55">
        <v>6453002</v>
      </c>
      <c r="L381" s="55">
        <v>11</v>
      </c>
      <c r="M381" s="55">
        <v>36999109</v>
      </c>
      <c r="N381" s="55">
        <v>36824842</v>
      </c>
      <c r="O381" s="55" t="s">
        <v>16386</v>
      </c>
    </row>
    <row r="382" spans="1:15" ht="30">
      <c r="A382" s="55">
        <v>401587</v>
      </c>
      <c r="B382" s="55" t="s">
        <v>18580</v>
      </c>
      <c r="C382" s="55" t="s">
        <v>18579</v>
      </c>
      <c r="D382" s="55" t="s">
        <v>18578</v>
      </c>
      <c r="E382" s="55" t="s">
        <v>18577</v>
      </c>
      <c r="F382" s="55">
        <v>353</v>
      </c>
      <c r="G382" s="55"/>
      <c r="H382" s="55" t="s">
        <v>14770</v>
      </c>
      <c r="I382" s="55" t="s">
        <v>11031</v>
      </c>
      <c r="J382" s="55" t="s">
        <v>20</v>
      </c>
      <c r="K382" s="55">
        <v>2037000</v>
      </c>
      <c r="L382" s="55">
        <v>11</v>
      </c>
      <c r="M382" s="55" t="s">
        <v>18576</v>
      </c>
      <c r="N382" s="55">
        <v>69595600</v>
      </c>
      <c r="O382" s="55" t="s">
        <v>18575</v>
      </c>
    </row>
    <row r="383" spans="1:15" ht="30">
      <c r="A383" s="55">
        <v>416959</v>
      </c>
      <c r="B383" s="55" t="s">
        <v>18574</v>
      </c>
      <c r="C383" s="55" t="s">
        <v>18573</v>
      </c>
      <c r="D383" s="55"/>
      <c r="E383" s="55" t="s">
        <v>18572</v>
      </c>
      <c r="F383" s="55">
        <v>671</v>
      </c>
      <c r="G383" s="55"/>
      <c r="H383" s="55" t="s">
        <v>15874</v>
      </c>
      <c r="I383" s="55" t="s">
        <v>11523</v>
      </c>
      <c r="J383" s="55" t="s">
        <v>26</v>
      </c>
      <c r="K383" s="55">
        <v>74070100</v>
      </c>
      <c r="L383" s="55">
        <v>62</v>
      </c>
      <c r="M383" s="55" t="s">
        <v>18571</v>
      </c>
      <c r="N383" s="55" t="s">
        <v>18570</v>
      </c>
      <c r="O383" s="55" t="s">
        <v>18569</v>
      </c>
    </row>
    <row r="384" spans="1:15">
      <c r="A384" s="55">
        <v>416118</v>
      </c>
      <c r="B384" s="55" t="s">
        <v>18568</v>
      </c>
      <c r="C384" s="55" t="s">
        <v>18567</v>
      </c>
      <c r="D384" s="55"/>
      <c r="E384" s="55" t="s">
        <v>15310</v>
      </c>
      <c r="F384" s="55">
        <v>201</v>
      </c>
      <c r="G384" s="55" t="s">
        <v>18566</v>
      </c>
      <c r="H384" s="55" t="s">
        <v>15309</v>
      </c>
      <c r="I384" s="55" t="s">
        <v>15308</v>
      </c>
      <c r="J384" s="55" t="s">
        <v>23</v>
      </c>
      <c r="K384" s="55">
        <v>94045400</v>
      </c>
      <c r="L384" s="55">
        <v>11</v>
      </c>
      <c r="M384" s="55">
        <v>34893588</v>
      </c>
      <c r="N384" s="55">
        <v>34893813</v>
      </c>
      <c r="O384" s="55" t="s">
        <v>18565</v>
      </c>
    </row>
    <row r="385" spans="1:15" ht="30">
      <c r="A385" s="55">
        <v>415863</v>
      </c>
      <c r="B385" s="55" t="s">
        <v>18564</v>
      </c>
      <c r="C385" s="55" t="s">
        <v>18563</v>
      </c>
      <c r="D385" s="55" t="s">
        <v>18562</v>
      </c>
      <c r="E385" s="55" t="s">
        <v>18561</v>
      </c>
      <c r="F385" s="55">
        <v>22</v>
      </c>
      <c r="G385" s="55" t="s">
        <v>18560</v>
      </c>
      <c r="H385" s="55" t="s">
        <v>11017</v>
      </c>
      <c r="I385" s="55" t="s">
        <v>11039</v>
      </c>
      <c r="J385" s="55" t="s">
        <v>19</v>
      </c>
      <c r="K385" s="55">
        <v>28625630</v>
      </c>
      <c r="L385" s="55"/>
      <c r="M385" s="55" t="s">
        <v>18559</v>
      </c>
      <c r="N385" s="55"/>
      <c r="O385" s="55"/>
    </row>
    <row r="386" spans="1:15" ht="30">
      <c r="A386" s="55">
        <v>416487</v>
      </c>
      <c r="B386" s="55" t="s">
        <v>18558</v>
      </c>
      <c r="C386" s="55" t="s">
        <v>18557</v>
      </c>
      <c r="D386" s="55" t="s">
        <v>18557</v>
      </c>
      <c r="E386" s="55" t="s">
        <v>14327</v>
      </c>
      <c r="F386" s="55">
        <v>97</v>
      </c>
      <c r="G386" s="55" t="s">
        <v>18556</v>
      </c>
      <c r="H386" s="55" t="s">
        <v>11017</v>
      </c>
      <c r="I386" s="55" t="s">
        <v>11031</v>
      </c>
      <c r="J386" s="55" t="s">
        <v>20</v>
      </c>
      <c r="K386" s="55">
        <v>1043000</v>
      </c>
      <c r="L386" s="55">
        <v>11</v>
      </c>
      <c r="M386" s="55">
        <v>32172010</v>
      </c>
      <c r="N386" s="55">
        <v>32172010</v>
      </c>
      <c r="O386" s="55" t="s">
        <v>18555</v>
      </c>
    </row>
    <row r="387" spans="1:15" ht="30">
      <c r="A387" s="55">
        <v>386219</v>
      </c>
      <c r="B387" s="55" t="s">
        <v>18554</v>
      </c>
      <c r="C387" s="55" t="s">
        <v>18553</v>
      </c>
      <c r="D387" s="55" t="s">
        <v>18552</v>
      </c>
      <c r="E387" s="55" t="s">
        <v>18551</v>
      </c>
      <c r="F387" s="55">
        <v>961</v>
      </c>
      <c r="G387" s="55"/>
      <c r="H387" s="55" t="s">
        <v>11017</v>
      </c>
      <c r="I387" s="55" t="s">
        <v>11928</v>
      </c>
      <c r="J387" s="55" t="s">
        <v>20</v>
      </c>
      <c r="K387" s="55">
        <v>18705000</v>
      </c>
      <c r="L387" s="55">
        <v>14</v>
      </c>
      <c r="M387" s="55" t="s">
        <v>18550</v>
      </c>
      <c r="N387" s="55" t="s">
        <v>18550</v>
      </c>
      <c r="O387" s="55" t="s">
        <v>18549</v>
      </c>
    </row>
    <row r="388" spans="1:15">
      <c r="A388" s="55">
        <v>339458</v>
      </c>
      <c r="B388" s="55" t="s">
        <v>18548</v>
      </c>
      <c r="C388" s="55" t="s">
        <v>18547</v>
      </c>
      <c r="D388" s="55" t="s">
        <v>18547</v>
      </c>
      <c r="E388" s="55" t="s">
        <v>18546</v>
      </c>
      <c r="F388" s="55">
        <v>216</v>
      </c>
      <c r="G388" s="55"/>
      <c r="H388" s="55" t="s">
        <v>11017</v>
      </c>
      <c r="I388" s="55" t="s">
        <v>11502</v>
      </c>
      <c r="J388" s="55" t="s">
        <v>12</v>
      </c>
      <c r="K388" s="55">
        <v>58013500</v>
      </c>
      <c r="L388" s="55">
        <v>83</v>
      </c>
      <c r="M388" s="55">
        <v>32414646</v>
      </c>
      <c r="N388" s="55">
        <v>32414646</v>
      </c>
      <c r="O388" s="55" t="s">
        <v>18545</v>
      </c>
    </row>
    <row r="389" spans="1:15" ht="30">
      <c r="A389" s="55">
        <v>301591</v>
      </c>
      <c r="B389" s="55" t="s">
        <v>18544</v>
      </c>
      <c r="C389" s="55" t="s">
        <v>18543</v>
      </c>
      <c r="D389" s="55" t="s">
        <v>18542</v>
      </c>
      <c r="E389" s="55" t="s">
        <v>18541</v>
      </c>
      <c r="F389" s="55">
        <v>43</v>
      </c>
      <c r="G389" s="55"/>
      <c r="H389" s="55" t="s">
        <v>11017</v>
      </c>
      <c r="I389" s="55" t="s">
        <v>13470</v>
      </c>
      <c r="J389" s="55" t="s">
        <v>20</v>
      </c>
      <c r="K389" s="55">
        <v>7012050</v>
      </c>
      <c r="L389" s="55">
        <v>11</v>
      </c>
      <c r="M389" s="55" t="s">
        <v>18540</v>
      </c>
      <c r="N389" s="55" t="s">
        <v>18539</v>
      </c>
      <c r="O389" s="55" t="s">
        <v>18538</v>
      </c>
    </row>
    <row r="390" spans="1:15" ht="30">
      <c r="A390" s="55">
        <v>300730</v>
      </c>
      <c r="B390" s="55" t="s">
        <v>18537</v>
      </c>
      <c r="C390" s="55" t="s">
        <v>18536</v>
      </c>
      <c r="D390" s="55" t="s">
        <v>18535</v>
      </c>
      <c r="E390" s="55" t="s">
        <v>18534</v>
      </c>
      <c r="F390" s="55">
        <v>895</v>
      </c>
      <c r="G390" s="55"/>
      <c r="H390" s="55" t="s">
        <v>18533</v>
      </c>
      <c r="I390" s="55" t="s">
        <v>11502</v>
      </c>
      <c r="J390" s="55" t="s">
        <v>12</v>
      </c>
      <c r="K390" s="55">
        <v>58032101</v>
      </c>
      <c r="L390" s="55">
        <v>83</v>
      </c>
      <c r="M390" s="55" t="s">
        <v>18532</v>
      </c>
      <c r="N390" s="55" t="s">
        <v>18531</v>
      </c>
      <c r="O390" s="55" t="s">
        <v>18530</v>
      </c>
    </row>
    <row r="391" spans="1:15">
      <c r="A391" s="55">
        <v>413747</v>
      </c>
      <c r="B391" s="55" t="s">
        <v>18529</v>
      </c>
      <c r="C391" s="55" t="s">
        <v>18528</v>
      </c>
      <c r="D391" s="55" t="s">
        <v>18527</v>
      </c>
      <c r="E391" s="55" t="s">
        <v>18526</v>
      </c>
      <c r="F391" s="55">
        <v>270</v>
      </c>
      <c r="G391" s="55"/>
      <c r="H391" s="55" t="s">
        <v>18525</v>
      </c>
      <c r="I391" s="55" t="s">
        <v>11326</v>
      </c>
      <c r="J391" s="55" t="s">
        <v>14</v>
      </c>
      <c r="K391" s="55">
        <v>57030100</v>
      </c>
      <c r="L391" s="55">
        <v>82</v>
      </c>
      <c r="M391" s="55">
        <v>21239393</v>
      </c>
      <c r="N391" s="55">
        <v>21239393</v>
      </c>
      <c r="O391" s="55" t="s">
        <v>18524</v>
      </c>
    </row>
    <row r="392" spans="1:15" ht="30">
      <c r="A392" s="55">
        <v>417181</v>
      </c>
      <c r="B392" s="55" t="s">
        <v>18523</v>
      </c>
      <c r="C392" s="55" t="s">
        <v>18522</v>
      </c>
      <c r="D392" s="55" t="s">
        <v>18521</v>
      </c>
      <c r="E392" s="55" t="s">
        <v>11763</v>
      </c>
      <c r="F392" s="55">
        <v>1223</v>
      </c>
      <c r="G392" s="55" t="s">
        <v>18520</v>
      </c>
      <c r="H392" s="55" t="s">
        <v>11017</v>
      </c>
      <c r="I392" s="55" t="s">
        <v>11681</v>
      </c>
      <c r="J392" s="55" t="s">
        <v>1</v>
      </c>
      <c r="K392" s="55">
        <v>76801909</v>
      </c>
      <c r="L392" s="55">
        <v>69</v>
      </c>
      <c r="M392" s="55">
        <v>32232121</v>
      </c>
      <c r="N392" s="55" t="s">
        <v>18519</v>
      </c>
      <c r="O392" s="55" t="s">
        <v>18518</v>
      </c>
    </row>
    <row r="393" spans="1:15" ht="30">
      <c r="A393" s="55">
        <v>415804</v>
      </c>
      <c r="B393" s="55" t="s">
        <v>18517</v>
      </c>
      <c r="C393" s="55" t="s">
        <v>18516</v>
      </c>
      <c r="D393" s="55" t="s">
        <v>18515</v>
      </c>
      <c r="E393" s="55" t="s">
        <v>18514</v>
      </c>
      <c r="F393" s="55">
        <v>136</v>
      </c>
      <c r="G393" s="55" t="s">
        <v>18513</v>
      </c>
      <c r="H393" s="55" t="s">
        <v>11017</v>
      </c>
      <c r="I393" s="55" t="s">
        <v>11848</v>
      </c>
      <c r="J393" s="55" t="s">
        <v>16</v>
      </c>
      <c r="K393" s="55">
        <v>44026020</v>
      </c>
      <c r="L393" s="55">
        <v>75</v>
      </c>
      <c r="M393" s="55" t="s">
        <v>18512</v>
      </c>
      <c r="N393" s="55" t="s">
        <v>18511</v>
      </c>
      <c r="O393" s="55" t="s">
        <v>18510</v>
      </c>
    </row>
    <row r="394" spans="1:15">
      <c r="A394" s="55">
        <v>321991</v>
      </c>
      <c r="B394" s="55" t="s">
        <v>18509</v>
      </c>
      <c r="C394" s="55" t="s">
        <v>18508</v>
      </c>
      <c r="D394" s="55" t="s">
        <v>18507</v>
      </c>
      <c r="E394" s="55" t="s">
        <v>18506</v>
      </c>
      <c r="F394" s="55">
        <v>1615</v>
      </c>
      <c r="G394" s="55" t="s">
        <v>18505</v>
      </c>
      <c r="H394" s="55" t="s">
        <v>16179</v>
      </c>
      <c r="I394" s="55" t="s">
        <v>11116</v>
      </c>
      <c r="J394" s="55" t="s">
        <v>13</v>
      </c>
      <c r="K394" s="55">
        <v>53030000</v>
      </c>
      <c r="L394" s="55">
        <v>81</v>
      </c>
      <c r="M394" s="55">
        <v>34461477</v>
      </c>
      <c r="N394" s="55">
        <v>34461477</v>
      </c>
      <c r="O394" s="55" t="s">
        <v>18504</v>
      </c>
    </row>
    <row r="395" spans="1:15" ht="30">
      <c r="A395" s="55">
        <v>314366</v>
      </c>
      <c r="B395" s="55" t="s">
        <v>18503</v>
      </c>
      <c r="C395" s="55" t="s">
        <v>18502</v>
      </c>
      <c r="D395" s="55" t="s">
        <v>18501</v>
      </c>
      <c r="E395" s="55" t="s">
        <v>11598</v>
      </c>
      <c r="F395" s="55">
        <v>694</v>
      </c>
      <c r="G395" s="55" t="s">
        <v>18500</v>
      </c>
      <c r="H395" s="55" t="s">
        <v>11017</v>
      </c>
      <c r="I395" s="55" t="s">
        <v>11575</v>
      </c>
      <c r="J395" s="55" t="s">
        <v>20</v>
      </c>
      <c r="K395" s="55">
        <v>9015200</v>
      </c>
      <c r="L395" s="55">
        <v>11</v>
      </c>
      <c r="M395" s="55" t="s">
        <v>18499</v>
      </c>
      <c r="N395" s="55" t="s">
        <v>18498</v>
      </c>
      <c r="O395" s="55" t="s">
        <v>18497</v>
      </c>
    </row>
    <row r="396" spans="1:15" ht="30">
      <c r="A396" s="55">
        <v>415383</v>
      </c>
      <c r="B396" s="55" t="s">
        <v>18496</v>
      </c>
      <c r="C396" s="55" t="s">
        <v>18495</v>
      </c>
      <c r="D396" s="55" t="s">
        <v>18439</v>
      </c>
      <c r="E396" s="55" t="s">
        <v>18494</v>
      </c>
      <c r="F396" s="55">
        <v>133</v>
      </c>
      <c r="G396" s="55"/>
      <c r="H396" s="55" t="s">
        <v>17880</v>
      </c>
      <c r="I396" s="55" t="s">
        <v>11836</v>
      </c>
      <c r="J396" s="55" t="s">
        <v>10</v>
      </c>
      <c r="K396" s="55">
        <v>60040530</v>
      </c>
      <c r="L396" s="55">
        <v>85</v>
      </c>
      <c r="M396" s="55">
        <v>32472111</v>
      </c>
      <c r="N396" s="55"/>
      <c r="O396" s="55" t="s">
        <v>18493</v>
      </c>
    </row>
    <row r="397" spans="1:15">
      <c r="A397" s="55">
        <v>347272</v>
      </c>
      <c r="B397" s="55" t="s">
        <v>18492</v>
      </c>
      <c r="C397" s="55" t="s">
        <v>18491</v>
      </c>
      <c r="D397" s="55" t="s">
        <v>18491</v>
      </c>
      <c r="E397" s="55" t="s">
        <v>18490</v>
      </c>
      <c r="F397" s="55">
        <v>40</v>
      </c>
      <c r="G397" s="55" t="s">
        <v>15647</v>
      </c>
      <c r="H397" s="55" t="s">
        <v>13484</v>
      </c>
      <c r="I397" s="55" t="s">
        <v>11836</v>
      </c>
      <c r="J397" s="55" t="s">
        <v>10</v>
      </c>
      <c r="K397" s="55">
        <v>60140160</v>
      </c>
      <c r="L397" s="55">
        <v>85</v>
      </c>
      <c r="M397" s="55">
        <v>32247092</v>
      </c>
      <c r="N397" s="55">
        <v>32247092</v>
      </c>
      <c r="O397" s="55" t="s">
        <v>18489</v>
      </c>
    </row>
    <row r="398" spans="1:15" ht="30">
      <c r="A398" s="55">
        <v>401463</v>
      </c>
      <c r="B398" s="55" t="s">
        <v>18488</v>
      </c>
      <c r="C398" s="55" t="s">
        <v>18487</v>
      </c>
      <c r="D398" s="55" t="s">
        <v>18486</v>
      </c>
      <c r="E398" s="55" t="s">
        <v>13485</v>
      </c>
      <c r="F398" s="55">
        <v>5043</v>
      </c>
      <c r="G398" s="55"/>
      <c r="H398" s="55" t="s">
        <v>18485</v>
      </c>
      <c r="I398" s="55" t="s">
        <v>11836</v>
      </c>
      <c r="J398" s="55" t="s">
        <v>10</v>
      </c>
      <c r="K398" s="55">
        <v>60150160</v>
      </c>
      <c r="L398" s="55">
        <v>85</v>
      </c>
      <c r="M398" s="55">
        <v>32655555</v>
      </c>
      <c r="N398" s="55">
        <v>32655555</v>
      </c>
      <c r="O398" s="55" t="s">
        <v>18484</v>
      </c>
    </row>
    <row r="399" spans="1:15" ht="30">
      <c r="A399" s="55">
        <v>333620</v>
      </c>
      <c r="B399" s="55" t="s">
        <v>18483</v>
      </c>
      <c r="C399" s="55" t="s">
        <v>18482</v>
      </c>
      <c r="D399" s="55" t="s">
        <v>18481</v>
      </c>
      <c r="E399" s="55" t="s">
        <v>18480</v>
      </c>
      <c r="F399" s="55">
        <v>1201</v>
      </c>
      <c r="G399" s="55" t="s">
        <v>11830</v>
      </c>
      <c r="H399" s="55" t="s">
        <v>11017</v>
      </c>
      <c r="I399" s="55" t="s">
        <v>11775</v>
      </c>
      <c r="J399" s="55" t="s">
        <v>21</v>
      </c>
      <c r="K399" s="55">
        <v>86010150</v>
      </c>
      <c r="L399" s="55">
        <v>43</v>
      </c>
      <c r="M399" s="55">
        <v>33247000</v>
      </c>
      <c r="N399" s="55">
        <v>33247000</v>
      </c>
      <c r="O399" s="55" t="s">
        <v>18479</v>
      </c>
    </row>
    <row r="400" spans="1:15" ht="30">
      <c r="A400" s="55">
        <v>322890</v>
      </c>
      <c r="B400" s="55" t="s">
        <v>18478</v>
      </c>
      <c r="C400" s="55" t="s">
        <v>18477</v>
      </c>
      <c r="D400" s="55" t="s">
        <v>18476</v>
      </c>
      <c r="E400" s="55" t="s">
        <v>18475</v>
      </c>
      <c r="F400" s="55">
        <v>29</v>
      </c>
      <c r="G400" s="55" t="s">
        <v>18474</v>
      </c>
      <c r="H400" s="55" t="s">
        <v>18473</v>
      </c>
      <c r="I400" s="55" t="s">
        <v>14310</v>
      </c>
      <c r="J400" s="55" t="s">
        <v>20</v>
      </c>
      <c r="K400" s="55">
        <v>6541015</v>
      </c>
      <c r="L400" s="55">
        <v>11</v>
      </c>
      <c r="M400" s="55" t="s">
        <v>18472</v>
      </c>
      <c r="N400" s="55" t="s">
        <v>18471</v>
      </c>
      <c r="O400" s="55" t="s">
        <v>18470</v>
      </c>
    </row>
    <row r="401" spans="1:15" ht="30">
      <c r="A401" s="55">
        <v>416908</v>
      </c>
      <c r="B401" s="55" t="s">
        <v>18469</v>
      </c>
      <c r="C401" s="55" t="s">
        <v>18468</v>
      </c>
      <c r="D401" s="55" t="s">
        <v>18467</v>
      </c>
      <c r="E401" s="55" t="s">
        <v>16650</v>
      </c>
      <c r="F401" s="55">
        <v>48</v>
      </c>
      <c r="G401" s="55"/>
      <c r="H401" s="55" t="s">
        <v>11017</v>
      </c>
      <c r="I401" s="55" t="s">
        <v>12106</v>
      </c>
      <c r="J401" s="55" t="s">
        <v>13</v>
      </c>
      <c r="K401" s="55">
        <v>56304210</v>
      </c>
      <c r="L401" s="55">
        <v>87</v>
      </c>
      <c r="M401" s="55">
        <v>38610994</v>
      </c>
      <c r="N401" s="55"/>
      <c r="O401" s="55" t="s">
        <v>18466</v>
      </c>
    </row>
    <row r="402" spans="1:15" ht="30">
      <c r="A402" s="55">
        <v>361038</v>
      </c>
      <c r="B402" s="55" t="s">
        <v>18465</v>
      </c>
      <c r="C402" s="55" t="s">
        <v>18464</v>
      </c>
      <c r="D402" s="55" t="s">
        <v>18463</v>
      </c>
      <c r="E402" s="55" t="s">
        <v>18462</v>
      </c>
      <c r="F402" s="55"/>
      <c r="G402" s="55" t="s">
        <v>18461</v>
      </c>
      <c r="H402" s="55" t="s">
        <v>18460</v>
      </c>
      <c r="I402" s="55" t="s">
        <v>11144</v>
      </c>
      <c r="J402" s="55" t="s">
        <v>27</v>
      </c>
      <c r="K402" s="55">
        <v>71200030</v>
      </c>
      <c r="L402" s="55">
        <v>61</v>
      </c>
      <c r="M402" s="55">
        <v>3215050</v>
      </c>
      <c r="N402" s="55">
        <v>3215050</v>
      </c>
      <c r="O402" s="55" t="s">
        <v>18459</v>
      </c>
    </row>
    <row r="403" spans="1:15" ht="30">
      <c r="A403" s="55">
        <v>412163</v>
      </c>
      <c r="B403" s="55" t="s">
        <v>18458</v>
      </c>
      <c r="C403" s="55" t="s">
        <v>18457</v>
      </c>
      <c r="D403" s="55" t="s">
        <v>18456</v>
      </c>
      <c r="E403" s="55" t="s">
        <v>18455</v>
      </c>
      <c r="F403" s="55">
        <v>1500</v>
      </c>
      <c r="G403" s="55" t="s">
        <v>18454</v>
      </c>
      <c r="H403" s="55" t="s">
        <v>13484</v>
      </c>
      <c r="I403" s="55" t="s">
        <v>11836</v>
      </c>
      <c r="J403" s="55" t="s">
        <v>10</v>
      </c>
      <c r="K403" s="55">
        <v>60150000</v>
      </c>
      <c r="L403" s="55">
        <v>84</v>
      </c>
      <c r="M403" s="55">
        <v>32261006</v>
      </c>
      <c r="N403" s="55">
        <v>32210312</v>
      </c>
      <c r="O403" s="55" t="s">
        <v>18453</v>
      </c>
    </row>
    <row r="404" spans="1:15">
      <c r="A404" s="55">
        <v>415146</v>
      </c>
      <c r="B404" s="55" t="s">
        <v>18452</v>
      </c>
      <c r="C404" s="55" t="s">
        <v>18451</v>
      </c>
      <c r="D404" s="55"/>
      <c r="E404" s="55" t="s">
        <v>18450</v>
      </c>
      <c r="F404" s="55">
        <v>502</v>
      </c>
      <c r="G404" s="55" t="s">
        <v>14312</v>
      </c>
      <c r="H404" s="55" t="s">
        <v>11017</v>
      </c>
      <c r="I404" s="55" t="s">
        <v>11039</v>
      </c>
      <c r="J404" s="55" t="s">
        <v>19</v>
      </c>
      <c r="K404" s="55">
        <v>20071001</v>
      </c>
      <c r="L404" s="55">
        <v>21</v>
      </c>
      <c r="M404" s="55" t="s">
        <v>18449</v>
      </c>
      <c r="N404" s="55" t="s">
        <v>18448</v>
      </c>
      <c r="O404" s="55" t="s">
        <v>14481</v>
      </c>
    </row>
    <row r="405" spans="1:15" ht="30">
      <c r="A405" s="55">
        <v>415928</v>
      </c>
      <c r="B405" s="55" t="s">
        <v>18447</v>
      </c>
      <c r="C405" s="55" t="s">
        <v>18446</v>
      </c>
      <c r="D405" s="55" t="s">
        <v>18445</v>
      </c>
      <c r="E405" s="55" t="s">
        <v>18444</v>
      </c>
      <c r="F405" s="55">
        <v>1262</v>
      </c>
      <c r="G405" s="55"/>
      <c r="H405" s="55"/>
      <c r="I405" s="55" t="s">
        <v>11788</v>
      </c>
      <c r="J405" s="55" t="s">
        <v>20</v>
      </c>
      <c r="K405" s="55">
        <v>13480200</v>
      </c>
      <c r="L405" s="55">
        <v>19</v>
      </c>
      <c r="M405" s="55" t="s">
        <v>18443</v>
      </c>
      <c r="N405" s="55"/>
      <c r="O405" s="55" t="s">
        <v>18442</v>
      </c>
    </row>
    <row r="406" spans="1:15" ht="30">
      <c r="A406" s="55">
        <v>327867</v>
      </c>
      <c r="B406" s="55" t="s">
        <v>18441</v>
      </c>
      <c r="C406" s="55" t="s">
        <v>18440</v>
      </c>
      <c r="D406" s="55" t="s">
        <v>18439</v>
      </c>
      <c r="E406" s="55" t="s">
        <v>18438</v>
      </c>
      <c r="F406" s="55">
        <v>396</v>
      </c>
      <c r="G406" s="55" t="s">
        <v>11674</v>
      </c>
      <c r="H406" s="55" t="s">
        <v>18184</v>
      </c>
      <c r="I406" s="55" t="s">
        <v>11618</v>
      </c>
      <c r="J406" s="55" t="s">
        <v>22</v>
      </c>
      <c r="K406" s="55">
        <v>89036200</v>
      </c>
      <c r="L406" s="55">
        <v>47</v>
      </c>
      <c r="M406" s="55">
        <v>3401303</v>
      </c>
      <c r="N406" s="55">
        <v>3401303</v>
      </c>
      <c r="O406" s="55" t="s">
        <v>18437</v>
      </c>
    </row>
    <row r="407" spans="1:15" ht="30">
      <c r="A407" s="55">
        <v>414662</v>
      </c>
      <c r="B407" s="55" t="s">
        <v>18436</v>
      </c>
      <c r="C407" s="55" t="s">
        <v>18435</v>
      </c>
      <c r="D407" s="55" t="s">
        <v>18434</v>
      </c>
      <c r="E407" s="55" t="s">
        <v>18433</v>
      </c>
      <c r="F407" s="55">
        <v>232</v>
      </c>
      <c r="G407" s="55"/>
      <c r="H407" s="55" t="s">
        <v>15606</v>
      </c>
      <c r="I407" s="55" t="s">
        <v>11031</v>
      </c>
      <c r="J407" s="55" t="s">
        <v>20</v>
      </c>
      <c r="K407" s="55">
        <v>3320000</v>
      </c>
      <c r="L407" s="55">
        <v>11</v>
      </c>
      <c r="M407" s="55">
        <v>61936736</v>
      </c>
      <c r="N407" s="55">
        <v>61936736</v>
      </c>
      <c r="O407" s="55" t="s">
        <v>18432</v>
      </c>
    </row>
    <row r="408" spans="1:15" ht="30">
      <c r="A408" s="55">
        <v>323870</v>
      </c>
      <c r="B408" s="55" t="s">
        <v>18431</v>
      </c>
      <c r="C408" s="55" t="s">
        <v>18430</v>
      </c>
      <c r="D408" s="55" t="s">
        <v>18429</v>
      </c>
      <c r="E408" s="55" t="s">
        <v>18428</v>
      </c>
      <c r="F408" s="55">
        <v>1119</v>
      </c>
      <c r="G408" s="55"/>
      <c r="H408" s="55" t="s">
        <v>11017</v>
      </c>
      <c r="I408" s="55" t="s">
        <v>11502</v>
      </c>
      <c r="J408" s="55" t="s">
        <v>12</v>
      </c>
      <c r="K408" s="55">
        <v>58013270</v>
      </c>
      <c r="L408" s="55">
        <v>83</v>
      </c>
      <c r="M408" s="55">
        <v>40095656</v>
      </c>
      <c r="N408" s="55">
        <v>40095656</v>
      </c>
      <c r="O408" s="55" t="s">
        <v>18427</v>
      </c>
    </row>
    <row r="409" spans="1:15" ht="30">
      <c r="A409" s="55">
        <v>351113</v>
      </c>
      <c r="B409" s="55" t="s">
        <v>18426</v>
      </c>
      <c r="C409" s="55" t="s">
        <v>18425</v>
      </c>
      <c r="D409" s="55" t="s">
        <v>18424</v>
      </c>
      <c r="E409" s="55" t="s">
        <v>13688</v>
      </c>
      <c r="F409" s="55">
        <v>147</v>
      </c>
      <c r="G409" s="55" t="s">
        <v>18423</v>
      </c>
      <c r="H409" s="55" t="s">
        <v>11017</v>
      </c>
      <c r="I409" s="55" t="s">
        <v>11039</v>
      </c>
      <c r="J409" s="55" t="s">
        <v>19</v>
      </c>
      <c r="K409" s="55">
        <v>20040006</v>
      </c>
      <c r="L409" s="55">
        <v>21</v>
      </c>
      <c r="M409" s="55">
        <v>35090300</v>
      </c>
      <c r="N409" s="55" t="s">
        <v>18422</v>
      </c>
      <c r="O409" s="55" t="s">
        <v>18421</v>
      </c>
    </row>
    <row r="410" spans="1:15">
      <c r="A410" s="55">
        <v>414425</v>
      </c>
      <c r="B410" s="55" t="s">
        <v>18420</v>
      </c>
      <c r="C410" s="55" t="s">
        <v>18419</v>
      </c>
      <c r="D410" s="55" t="s">
        <v>18418</v>
      </c>
      <c r="E410" s="55" t="s">
        <v>18417</v>
      </c>
      <c r="F410" s="55">
        <v>22</v>
      </c>
      <c r="G410" s="55" t="s">
        <v>15734</v>
      </c>
      <c r="H410" s="55" t="s">
        <v>18416</v>
      </c>
      <c r="I410" s="55" t="s">
        <v>18415</v>
      </c>
      <c r="J410" s="55" t="s">
        <v>20</v>
      </c>
      <c r="K410" s="55">
        <v>6804180</v>
      </c>
      <c r="L410" s="55">
        <v>11</v>
      </c>
      <c r="M410" s="55" t="s">
        <v>18414</v>
      </c>
      <c r="N410" s="55"/>
      <c r="O410" s="55" t="s">
        <v>18413</v>
      </c>
    </row>
    <row r="411" spans="1:15" ht="30">
      <c r="A411" s="55">
        <v>357669</v>
      </c>
      <c r="B411" s="55" t="s">
        <v>18412</v>
      </c>
      <c r="C411" s="55" t="s">
        <v>18411</v>
      </c>
      <c r="D411" s="55" t="s">
        <v>18410</v>
      </c>
      <c r="E411" s="55" t="s">
        <v>18409</v>
      </c>
      <c r="F411" s="55">
        <v>1571</v>
      </c>
      <c r="G411" s="55" t="s">
        <v>18408</v>
      </c>
      <c r="H411" s="55" t="s">
        <v>14113</v>
      </c>
      <c r="I411" s="55" t="s">
        <v>11025</v>
      </c>
      <c r="J411" s="55" t="s">
        <v>17</v>
      </c>
      <c r="K411" s="55">
        <v>30140081</v>
      </c>
      <c r="L411" s="55">
        <v>31</v>
      </c>
      <c r="M411" s="55" t="s">
        <v>18407</v>
      </c>
      <c r="N411" s="55" t="s">
        <v>18406</v>
      </c>
      <c r="O411" s="55" t="s">
        <v>18405</v>
      </c>
    </row>
    <row r="412" spans="1:15" ht="30">
      <c r="A412" s="55">
        <v>402052</v>
      </c>
      <c r="B412" s="55" t="s">
        <v>18404</v>
      </c>
      <c r="C412" s="55" t="s">
        <v>18403</v>
      </c>
      <c r="D412" s="55" t="s">
        <v>18402</v>
      </c>
      <c r="E412" s="55" t="s">
        <v>14253</v>
      </c>
      <c r="F412" s="55">
        <v>776</v>
      </c>
      <c r="G412" s="55" t="s">
        <v>18401</v>
      </c>
      <c r="H412" s="55" t="s">
        <v>18400</v>
      </c>
      <c r="I412" s="55" t="s">
        <v>11284</v>
      </c>
      <c r="J412" s="55" t="s">
        <v>16</v>
      </c>
      <c r="K412" s="55">
        <v>41820904</v>
      </c>
      <c r="L412" s="55">
        <v>71</v>
      </c>
      <c r="M412" s="55">
        <v>31031257</v>
      </c>
      <c r="N412" s="55">
        <v>31031227</v>
      </c>
      <c r="O412" s="55" t="s">
        <v>18399</v>
      </c>
    </row>
    <row r="413" spans="1:15" ht="30">
      <c r="A413" s="55">
        <v>415286</v>
      </c>
      <c r="B413" s="55" t="s">
        <v>18398</v>
      </c>
      <c r="C413" s="55" t="s">
        <v>18397</v>
      </c>
      <c r="D413" s="55"/>
      <c r="E413" s="55" t="s">
        <v>18396</v>
      </c>
      <c r="F413" s="55">
        <v>293</v>
      </c>
      <c r="G413" s="55" t="s">
        <v>18395</v>
      </c>
      <c r="H413" s="55" t="s">
        <v>11017</v>
      </c>
      <c r="I413" s="55" t="s">
        <v>11031</v>
      </c>
      <c r="J413" s="55" t="s">
        <v>20</v>
      </c>
      <c r="K413" s="55">
        <v>1009907</v>
      </c>
      <c r="L413" s="55">
        <v>11</v>
      </c>
      <c r="M413" s="55">
        <v>31883020</v>
      </c>
      <c r="N413" s="55">
        <v>31060793</v>
      </c>
      <c r="O413" s="55" t="s">
        <v>18394</v>
      </c>
    </row>
    <row r="414" spans="1:15" ht="30">
      <c r="A414" s="55">
        <v>404543</v>
      </c>
      <c r="B414" s="55" t="s">
        <v>18393</v>
      </c>
      <c r="C414" s="55" t="s">
        <v>18392</v>
      </c>
      <c r="D414" s="55" t="s">
        <v>18391</v>
      </c>
      <c r="E414" s="55" t="s">
        <v>18390</v>
      </c>
      <c r="F414" s="55">
        <v>828</v>
      </c>
      <c r="G414" s="55" t="s">
        <v>18389</v>
      </c>
      <c r="H414" s="55" t="s">
        <v>18388</v>
      </c>
      <c r="I414" s="55" t="s">
        <v>11031</v>
      </c>
      <c r="J414" s="55" t="s">
        <v>20</v>
      </c>
      <c r="K414" s="55">
        <v>4571010</v>
      </c>
      <c r="L414" s="55">
        <v>11</v>
      </c>
      <c r="M414" s="55">
        <v>32824000</v>
      </c>
      <c r="N414" s="55">
        <v>31811005</v>
      </c>
      <c r="O414" s="55" t="s">
        <v>18387</v>
      </c>
    </row>
    <row r="415" spans="1:15" ht="30">
      <c r="A415" s="55">
        <v>349682</v>
      </c>
      <c r="B415" s="55" t="s">
        <v>18386</v>
      </c>
      <c r="C415" s="55" t="s">
        <v>18385</v>
      </c>
      <c r="D415" s="55" t="s">
        <v>18384</v>
      </c>
      <c r="E415" s="55" t="s">
        <v>14271</v>
      </c>
      <c r="F415" s="55">
        <v>938</v>
      </c>
      <c r="G415" s="55"/>
      <c r="H415" s="55" t="s">
        <v>18383</v>
      </c>
      <c r="I415" s="55" t="s">
        <v>12099</v>
      </c>
      <c r="J415" s="55" t="s">
        <v>23</v>
      </c>
      <c r="K415" s="55">
        <v>93510160</v>
      </c>
      <c r="L415" s="55">
        <v>51</v>
      </c>
      <c r="M415" s="55" t="s">
        <v>18382</v>
      </c>
      <c r="N415" s="55" t="s">
        <v>18381</v>
      </c>
      <c r="O415" s="55" t="s">
        <v>18380</v>
      </c>
    </row>
    <row r="416" spans="1:15">
      <c r="A416" s="55">
        <v>365645</v>
      </c>
      <c r="B416" s="55" t="s">
        <v>18379</v>
      </c>
      <c r="C416" s="55" t="s">
        <v>18378</v>
      </c>
      <c r="D416" s="55" t="s">
        <v>18377</v>
      </c>
      <c r="E416" s="55" t="s">
        <v>18376</v>
      </c>
      <c r="F416" s="55">
        <v>1</v>
      </c>
      <c r="G416" s="55" t="s">
        <v>18375</v>
      </c>
      <c r="H416" s="55" t="s">
        <v>15939</v>
      </c>
      <c r="I416" s="55" t="s">
        <v>11039</v>
      </c>
      <c r="J416" s="55" t="s">
        <v>19</v>
      </c>
      <c r="K416" s="55">
        <v>20735110</v>
      </c>
      <c r="L416" s="55">
        <v>21</v>
      </c>
      <c r="M416" s="55" t="s">
        <v>18374</v>
      </c>
      <c r="N416" s="55" t="s">
        <v>18373</v>
      </c>
      <c r="O416" s="55" t="s">
        <v>18372</v>
      </c>
    </row>
    <row r="417" spans="1:15" ht="30">
      <c r="A417" s="55">
        <v>319368</v>
      </c>
      <c r="B417" s="55" t="s">
        <v>18371</v>
      </c>
      <c r="C417" s="55" t="s">
        <v>18370</v>
      </c>
      <c r="D417" s="55" t="s">
        <v>18369</v>
      </c>
      <c r="E417" s="55" t="s">
        <v>18368</v>
      </c>
      <c r="F417" s="55">
        <v>1193</v>
      </c>
      <c r="G417" s="55"/>
      <c r="H417" s="55" t="s">
        <v>14829</v>
      </c>
      <c r="I417" s="55" t="s">
        <v>11855</v>
      </c>
      <c r="J417" s="55" t="s">
        <v>24</v>
      </c>
      <c r="K417" s="55">
        <v>79825070</v>
      </c>
      <c r="L417" s="55">
        <v>67</v>
      </c>
      <c r="M417" s="55" t="s">
        <v>18367</v>
      </c>
      <c r="N417" s="55" t="s">
        <v>18366</v>
      </c>
      <c r="O417" s="55" t="s">
        <v>18365</v>
      </c>
    </row>
    <row r="418" spans="1:15">
      <c r="A418" s="55">
        <v>416746</v>
      </c>
      <c r="B418" s="55" t="s">
        <v>18364</v>
      </c>
      <c r="C418" s="55" t="s">
        <v>18363</v>
      </c>
      <c r="D418" s="55" t="s">
        <v>18362</v>
      </c>
      <c r="E418" s="55" t="s">
        <v>18361</v>
      </c>
      <c r="F418" s="55">
        <v>26</v>
      </c>
      <c r="G418" s="55"/>
      <c r="H418" s="55" t="s">
        <v>18360</v>
      </c>
      <c r="I418" s="55" t="s">
        <v>11031</v>
      </c>
      <c r="J418" s="55" t="s">
        <v>20</v>
      </c>
      <c r="K418" s="55">
        <v>1224010</v>
      </c>
      <c r="L418" s="55">
        <v>11</v>
      </c>
      <c r="M418" s="55" t="s">
        <v>18359</v>
      </c>
      <c r="N418" s="55" t="s">
        <v>18358</v>
      </c>
      <c r="O418" s="55" t="s">
        <v>18357</v>
      </c>
    </row>
    <row r="419" spans="1:15" ht="30">
      <c r="A419" s="55">
        <v>416649</v>
      </c>
      <c r="B419" s="55" t="s">
        <v>18356</v>
      </c>
      <c r="C419" s="55" t="s">
        <v>18355</v>
      </c>
      <c r="D419" s="55" t="s">
        <v>18354</v>
      </c>
      <c r="E419" s="55" t="s">
        <v>18353</v>
      </c>
      <c r="F419" s="55">
        <v>126</v>
      </c>
      <c r="G419" s="55"/>
      <c r="H419" s="55" t="s">
        <v>11017</v>
      </c>
      <c r="I419" s="55" t="s">
        <v>11249</v>
      </c>
      <c r="J419" s="55" t="s">
        <v>23</v>
      </c>
      <c r="K419" s="55">
        <v>97015150</v>
      </c>
      <c r="L419" s="55">
        <v>55</v>
      </c>
      <c r="M419" s="55">
        <v>32864903</v>
      </c>
      <c r="N419" s="55"/>
      <c r="O419" s="55"/>
    </row>
    <row r="420" spans="1:15">
      <c r="A420" s="55">
        <v>414298</v>
      </c>
      <c r="B420" s="55" t="s">
        <v>18352</v>
      </c>
      <c r="C420" s="55" t="s">
        <v>18351</v>
      </c>
      <c r="D420" s="55" t="s">
        <v>18350</v>
      </c>
      <c r="E420" s="55" t="s">
        <v>18349</v>
      </c>
      <c r="F420" s="55">
        <v>587</v>
      </c>
      <c r="G420" s="55"/>
      <c r="H420" s="55" t="s">
        <v>15835</v>
      </c>
      <c r="I420" s="55" t="s">
        <v>11031</v>
      </c>
      <c r="J420" s="55" t="s">
        <v>20</v>
      </c>
      <c r="K420" s="55">
        <v>5078000</v>
      </c>
      <c r="L420" s="55">
        <v>11</v>
      </c>
      <c r="M420" s="55" t="s">
        <v>18348</v>
      </c>
      <c r="N420" s="55" t="s">
        <v>18347</v>
      </c>
      <c r="O420" s="55" t="s">
        <v>18346</v>
      </c>
    </row>
    <row r="421" spans="1:15">
      <c r="A421" s="55">
        <v>413755</v>
      </c>
      <c r="B421" s="55" t="s">
        <v>18345</v>
      </c>
      <c r="C421" s="55" t="s">
        <v>18344</v>
      </c>
      <c r="D421" s="55" t="s">
        <v>18343</v>
      </c>
      <c r="E421" s="55" t="s">
        <v>18342</v>
      </c>
      <c r="F421" s="55">
        <v>116</v>
      </c>
      <c r="G421" s="55"/>
      <c r="H421" s="55" t="s">
        <v>11017</v>
      </c>
      <c r="I421" s="55" t="s">
        <v>11359</v>
      </c>
      <c r="J421" s="55" t="s">
        <v>20</v>
      </c>
      <c r="K421" s="55">
        <v>12020140</v>
      </c>
      <c r="L421" s="55">
        <v>12</v>
      </c>
      <c r="M421" s="55">
        <v>21239205</v>
      </c>
      <c r="N421" s="55">
        <v>21239205</v>
      </c>
      <c r="O421" s="55" t="s">
        <v>18341</v>
      </c>
    </row>
    <row r="422" spans="1:15" ht="30">
      <c r="A422" s="55">
        <v>342611</v>
      </c>
      <c r="B422" s="55" t="s">
        <v>18340</v>
      </c>
      <c r="C422" s="55" t="s">
        <v>18339</v>
      </c>
      <c r="D422" s="55"/>
      <c r="E422" s="55" t="s">
        <v>18338</v>
      </c>
      <c r="F422" s="55">
        <v>185</v>
      </c>
      <c r="G422" s="55"/>
      <c r="H422" s="55" t="s">
        <v>11017</v>
      </c>
      <c r="I422" s="55" t="s">
        <v>11031</v>
      </c>
      <c r="J422" s="55" t="s">
        <v>20</v>
      </c>
      <c r="K422" s="55">
        <v>1049902</v>
      </c>
      <c r="L422" s="55">
        <v>11</v>
      </c>
      <c r="M422" s="55">
        <v>34647605</v>
      </c>
      <c r="N422" s="55" t="s">
        <v>18337</v>
      </c>
      <c r="O422" s="55" t="s">
        <v>18336</v>
      </c>
    </row>
    <row r="423" spans="1:15" ht="30">
      <c r="A423" s="55">
        <v>417343</v>
      </c>
      <c r="B423" s="55" t="s">
        <v>18335</v>
      </c>
      <c r="C423" s="55" t="s">
        <v>18334</v>
      </c>
      <c r="D423" s="55"/>
      <c r="E423" s="55" t="s">
        <v>18333</v>
      </c>
      <c r="F423" s="55">
        <v>663</v>
      </c>
      <c r="G423" s="55" t="s">
        <v>18332</v>
      </c>
      <c r="H423" s="55" t="s">
        <v>18331</v>
      </c>
      <c r="I423" s="55" t="s">
        <v>11039</v>
      </c>
      <c r="J423" s="55" t="s">
        <v>19</v>
      </c>
      <c r="K423" s="55">
        <v>20540002</v>
      </c>
      <c r="L423" s="55">
        <v>21</v>
      </c>
      <c r="M423" s="55">
        <v>32685824</v>
      </c>
      <c r="N423" s="55"/>
      <c r="O423" s="55" t="s">
        <v>18330</v>
      </c>
    </row>
    <row r="424" spans="1:15" ht="30">
      <c r="A424" s="55">
        <v>344699</v>
      </c>
      <c r="B424" s="55" t="s">
        <v>18329</v>
      </c>
      <c r="C424" s="55" t="s">
        <v>18328</v>
      </c>
      <c r="D424" s="55" t="s">
        <v>18327</v>
      </c>
      <c r="E424" s="55" t="s">
        <v>18326</v>
      </c>
      <c r="F424" s="55">
        <v>65</v>
      </c>
      <c r="G424" s="55" t="s">
        <v>18325</v>
      </c>
      <c r="H424" s="55" t="s">
        <v>11017</v>
      </c>
      <c r="I424" s="55" t="s">
        <v>11039</v>
      </c>
      <c r="J424" s="55" t="s">
        <v>19</v>
      </c>
      <c r="K424" s="55">
        <v>20091020</v>
      </c>
      <c r="L424" s="55">
        <v>21</v>
      </c>
      <c r="M424" s="55">
        <v>25887401</v>
      </c>
      <c r="N424" s="55">
        <v>25887244</v>
      </c>
      <c r="O424" s="55" t="s">
        <v>18324</v>
      </c>
    </row>
    <row r="425" spans="1:15">
      <c r="A425" s="55">
        <v>356891</v>
      </c>
      <c r="B425" s="55" t="s">
        <v>18323</v>
      </c>
      <c r="C425" s="55" t="s">
        <v>18322</v>
      </c>
      <c r="D425" s="55" t="s">
        <v>18321</v>
      </c>
      <c r="E425" s="55" t="s">
        <v>18320</v>
      </c>
      <c r="F425" s="55">
        <v>999</v>
      </c>
      <c r="G425" s="55"/>
      <c r="H425" s="55" t="s">
        <v>18319</v>
      </c>
      <c r="I425" s="55" t="s">
        <v>11123</v>
      </c>
      <c r="J425" s="55" t="s">
        <v>22</v>
      </c>
      <c r="K425" s="55">
        <v>88040901</v>
      </c>
      <c r="L425" s="55">
        <v>48</v>
      </c>
      <c r="M425" s="55">
        <v>31317971</v>
      </c>
      <c r="N425" s="55">
        <v>32345932</v>
      </c>
      <c r="O425" s="55" t="s">
        <v>18318</v>
      </c>
    </row>
    <row r="426" spans="1:15" ht="30">
      <c r="A426" s="55">
        <v>417297</v>
      </c>
      <c r="B426" s="55" t="s">
        <v>18317</v>
      </c>
      <c r="C426" s="55" t="s">
        <v>18316</v>
      </c>
      <c r="D426" s="55" t="s">
        <v>18315</v>
      </c>
      <c r="E426" s="55" t="s">
        <v>18314</v>
      </c>
      <c r="F426" s="55">
        <v>64</v>
      </c>
      <c r="G426" s="55" t="s">
        <v>18313</v>
      </c>
      <c r="H426" s="55" t="s">
        <v>11017</v>
      </c>
      <c r="I426" s="55" t="s">
        <v>11123</v>
      </c>
      <c r="J426" s="55" t="s">
        <v>22</v>
      </c>
      <c r="K426" s="55">
        <v>88010540</v>
      </c>
      <c r="L426" s="55">
        <v>48</v>
      </c>
      <c r="M426" s="55">
        <v>21077500</v>
      </c>
      <c r="N426" s="55">
        <v>21077510</v>
      </c>
      <c r="O426" s="55" t="s">
        <v>18312</v>
      </c>
    </row>
    <row r="427" spans="1:15" ht="30">
      <c r="A427" s="55">
        <v>416541</v>
      </c>
      <c r="B427" s="55" t="s">
        <v>18311</v>
      </c>
      <c r="C427" s="55" t="s">
        <v>18310</v>
      </c>
      <c r="D427" s="55" t="s">
        <v>18309</v>
      </c>
      <c r="E427" s="55" t="s">
        <v>18308</v>
      </c>
      <c r="F427" s="55">
        <v>77</v>
      </c>
      <c r="G427" s="55">
        <v>1005</v>
      </c>
      <c r="H427" s="55" t="s">
        <v>11017</v>
      </c>
      <c r="I427" s="55" t="s">
        <v>11836</v>
      </c>
      <c r="J427" s="55" t="s">
        <v>10</v>
      </c>
      <c r="K427" s="55">
        <v>60055090</v>
      </c>
      <c r="L427" s="55">
        <v>85</v>
      </c>
      <c r="M427" s="55">
        <v>32526588</v>
      </c>
      <c r="N427" s="55">
        <v>32526588</v>
      </c>
      <c r="O427" s="55" t="s">
        <v>18307</v>
      </c>
    </row>
    <row r="428" spans="1:15">
      <c r="A428" s="55">
        <v>367729</v>
      </c>
      <c r="B428" s="55" t="s">
        <v>18306</v>
      </c>
      <c r="C428" s="55" t="s">
        <v>18305</v>
      </c>
      <c r="D428" s="55" t="s">
        <v>18304</v>
      </c>
      <c r="E428" s="55" t="s">
        <v>18303</v>
      </c>
      <c r="F428" s="55">
        <v>150</v>
      </c>
      <c r="G428" s="55"/>
      <c r="H428" s="55" t="s">
        <v>11017</v>
      </c>
      <c r="I428" s="55" t="s">
        <v>12266</v>
      </c>
      <c r="J428" s="55" t="s">
        <v>17</v>
      </c>
      <c r="K428" s="55">
        <v>35700008</v>
      </c>
      <c r="L428" s="55">
        <v>31</v>
      </c>
      <c r="M428" s="55">
        <v>21079004</v>
      </c>
      <c r="N428" s="55" t="s">
        <v>18302</v>
      </c>
      <c r="O428" s="55" t="s">
        <v>18301</v>
      </c>
    </row>
    <row r="429" spans="1:15" ht="30">
      <c r="A429" s="55">
        <v>353761</v>
      </c>
      <c r="B429" s="55" t="s">
        <v>18300</v>
      </c>
      <c r="C429" s="55" t="s">
        <v>18299</v>
      </c>
      <c r="D429" s="55" t="s">
        <v>18299</v>
      </c>
      <c r="E429" s="55" t="s">
        <v>18298</v>
      </c>
      <c r="F429" s="55">
        <v>1</v>
      </c>
      <c r="G429" s="55"/>
      <c r="H429" s="55" t="s">
        <v>14703</v>
      </c>
      <c r="I429" s="55" t="s">
        <v>11144</v>
      </c>
      <c r="J429" s="55" t="s">
        <v>27</v>
      </c>
      <c r="K429" s="55">
        <v>70002900</v>
      </c>
      <c r="L429" s="55">
        <v>61</v>
      </c>
      <c r="M429" s="55">
        <v>34262411</v>
      </c>
      <c r="N429" s="55">
        <v>34262418</v>
      </c>
      <c r="O429" s="55" t="s">
        <v>18297</v>
      </c>
    </row>
    <row r="430" spans="1:15" ht="45">
      <c r="A430" s="55">
        <v>325457</v>
      </c>
      <c r="B430" s="55" t="s">
        <v>18296</v>
      </c>
      <c r="C430" s="55" t="s">
        <v>18295</v>
      </c>
      <c r="D430" s="55"/>
      <c r="E430" s="55" t="s">
        <v>18294</v>
      </c>
      <c r="F430" s="55" t="s">
        <v>18293</v>
      </c>
      <c r="G430" s="55" t="s">
        <v>18292</v>
      </c>
      <c r="H430" s="55" t="s">
        <v>14703</v>
      </c>
      <c r="I430" s="55" t="s">
        <v>11144</v>
      </c>
      <c r="J430" s="55" t="s">
        <v>27</v>
      </c>
      <c r="K430" s="55">
        <v>70040902</v>
      </c>
      <c r="L430" s="55">
        <v>61</v>
      </c>
      <c r="M430" s="55">
        <v>3154869</v>
      </c>
      <c r="N430" s="55">
        <v>3154859</v>
      </c>
      <c r="O430" s="55" t="s">
        <v>18291</v>
      </c>
    </row>
    <row r="431" spans="1:15" ht="30">
      <c r="A431" s="55">
        <v>320587</v>
      </c>
      <c r="B431" s="55" t="s">
        <v>18290</v>
      </c>
      <c r="C431" s="55" t="s">
        <v>18289</v>
      </c>
      <c r="D431" s="55" t="s">
        <v>18288</v>
      </c>
      <c r="E431" s="55" t="s">
        <v>14233</v>
      </c>
      <c r="F431" s="55">
        <v>1012</v>
      </c>
      <c r="G431" s="55" t="s">
        <v>18287</v>
      </c>
      <c r="H431" s="55" t="s">
        <v>11017</v>
      </c>
      <c r="I431" s="55" t="s">
        <v>11039</v>
      </c>
      <c r="J431" s="55" t="s">
        <v>19</v>
      </c>
      <c r="K431" s="55">
        <v>20179900</v>
      </c>
      <c r="L431" s="55">
        <v>21</v>
      </c>
      <c r="M431" s="55">
        <v>21216000</v>
      </c>
      <c r="N431" s="55">
        <v>21216006</v>
      </c>
      <c r="O431" s="55" t="s">
        <v>18286</v>
      </c>
    </row>
    <row r="432" spans="1:15" ht="30">
      <c r="A432" s="55">
        <v>400891</v>
      </c>
      <c r="B432" s="55" t="s">
        <v>18285</v>
      </c>
      <c r="C432" s="55" t="s">
        <v>18284</v>
      </c>
      <c r="D432" s="55" t="s">
        <v>18283</v>
      </c>
      <c r="E432" s="55" t="s">
        <v>18282</v>
      </c>
      <c r="F432" s="55">
        <v>17</v>
      </c>
      <c r="G432" s="55"/>
      <c r="H432" s="55" t="s">
        <v>13860</v>
      </c>
      <c r="I432" s="55" t="s">
        <v>11144</v>
      </c>
      <c r="J432" s="55" t="s">
        <v>27</v>
      </c>
      <c r="K432" s="55">
        <v>70303000</v>
      </c>
      <c r="L432" s="55">
        <v>61</v>
      </c>
      <c r="M432" s="55">
        <v>33123188</v>
      </c>
      <c r="N432" s="55">
        <v>33123530</v>
      </c>
      <c r="O432" s="55" t="s">
        <v>18281</v>
      </c>
    </row>
    <row r="433" spans="1:15" ht="45">
      <c r="A433" s="55">
        <v>338613</v>
      </c>
      <c r="B433" s="55" t="s">
        <v>18280</v>
      </c>
      <c r="C433" s="55" t="s">
        <v>18279</v>
      </c>
      <c r="D433" s="55" t="s">
        <v>18278</v>
      </c>
      <c r="E433" s="55" t="s">
        <v>18277</v>
      </c>
      <c r="F433" s="55">
        <v>1275</v>
      </c>
      <c r="G433" s="55"/>
      <c r="H433" s="55" t="s">
        <v>18276</v>
      </c>
      <c r="I433" s="55" t="s">
        <v>11025</v>
      </c>
      <c r="J433" s="55" t="s">
        <v>17</v>
      </c>
      <c r="K433" s="55">
        <v>31230000</v>
      </c>
      <c r="L433" s="55">
        <v>31</v>
      </c>
      <c r="M433" s="55" t="s">
        <v>18275</v>
      </c>
      <c r="N433" s="55" t="s">
        <v>18274</v>
      </c>
      <c r="O433" s="55" t="s">
        <v>18273</v>
      </c>
    </row>
    <row r="434" spans="1:15" ht="30">
      <c r="A434" s="55">
        <v>306525</v>
      </c>
      <c r="B434" s="55" t="s">
        <v>18272</v>
      </c>
      <c r="C434" s="55" t="s">
        <v>18271</v>
      </c>
      <c r="D434" s="55" t="s">
        <v>18270</v>
      </c>
      <c r="E434" s="55" t="s">
        <v>18269</v>
      </c>
      <c r="F434" s="55">
        <v>900</v>
      </c>
      <c r="G434" s="55" t="s">
        <v>18268</v>
      </c>
      <c r="H434" s="55" t="s">
        <v>18267</v>
      </c>
      <c r="I434" s="55" t="s">
        <v>11025</v>
      </c>
      <c r="J434" s="55" t="s">
        <v>17</v>
      </c>
      <c r="K434" s="55">
        <v>30455902</v>
      </c>
      <c r="L434" s="55">
        <v>31</v>
      </c>
      <c r="M434" s="55" t="s">
        <v>18266</v>
      </c>
      <c r="N434" s="55">
        <v>33795683</v>
      </c>
      <c r="O434" s="55" t="s">
        <v>18265</v>
      </c>
    </row>
    <row r="435" spans="1:15" ht="30">
      <c r="A435" s="55">
        <v>410322</v>
      </c>
      <c r="B435" s="55" t="s">
        <v>18264</v>
      </c>
      <c r="C435" s="55" t="s">
        <v>18263</v>
      </c>
      <c r="D435" s="55" t="s">
        <v>18262</v>
      </c>
      <c r="E435" s="55" t="s">
        <v>18261</v>
      </c>
      <c r="F435" s="55">
        <v>8</v>
      </c>
      <c r="G435" s="55" t="s">
        <v>11243</v>
      </c>
      <c r="H435" s="55" t="s">
        <v>11017</v>
      </c>
      <c r="I435" s="55" t="s">
        <v>11039</v>
      </c>
      <c r="J435" s="55" t="s">
        <v>19</v>
      </c>
      <c r="K435" s="55">
        <v>20091907</v>
      </c>
      <c r="L435" s="55">
        <v>21</v>
      </c>
      <c r="M435" s="55" t="s">
        <v>18260</v>
      </c>
      <c r="N435" s="55">
        <v>39071851</v>
      </c>
      <c r="O435" s="55" t="s">
        <v>18259</v>
      </c>
    </row>
    <row r="436" spans="1:15" ht="30">
      <c r="A436" s="55">
        <v>395480</v>
      </c>
      <c r="B436" s="55" t="s">
        <v>18258</v>
      </c>
      <c r="C436" s="55" t="s">
        <v>18257</v>
      </c>
      <c r="D436" s="55" t="s">
        <v>18256</v>
      </c>
      <c r="E436" s="55" t="s">
        <v>18255</v>
      </c>
      <c r="F436" s="55">
        <v>1139</v>
      </c>
      <c r="G436" s="55" t="s">
        <v>16838</v>
      </c>
      <c r="H436" s="55" t="s">
        <v>18254</v>
      </c>
      <c r="I436" s="55" t="s">
        <v>11326</v>
      </c>
      <c r="J436" s="55" t="s">
        <v>14</v>
      </c>
      <c r="K436" s="55">
        <v>57025000</v>
      </c>
      <c r="L436" s="55">
        <v>82</v>
      </c>
      <c r="M436" s="55">
        <v>21237333</v>
      </c>
      <c r="N436" s="55">
        <v>21237301</v>
      </c>
      <c r="O436" s="55" t="s">
        <v>18253</v>
      </c>
    </row>
    <row r="437" spans="1:15">
      <c r="A437" s="55">
        <v>405795</v>
      </c>
      <c r="B437" s="55" t="s">
        <v>18252</v>
      </c>
      <c r="C437" s="55" t="s">
        <v>18251</v>
      </c>
      <c r="D437" s="55"/>
      <c r="E437" s="55" t="s">
        <v>18250</v>
      </c>
      <c r="F437" s="55">
        <v>226</v>
      </c>
      <c r="G437" s="55" t="s">
        <v>11674</v>
      </c>
      <c r="H437" s="55" t="s">
        <v>11294</v>
      </c>
      <c r="I437" s="55" t="s">
        <v>11031</v>
      </c>
      <c r="J437" s="55" t="s">
        <v>20</v>
      </c>
      <c r="K437" s="55">
        <v>4743030</v>
      </c>
      <c r="L437" s="55">
        <v>11</v>
      </c>
      <c r="M437" s="55" t="s">
        <v>18249</v>
      </c>
      <c r="N437" s="55">
        <v>22640999</v>
      </c>
      <c r="O437" s="55" t="s">
        <v>18248</v>
      </c>
    </row>
    <row r="438" spans="1:15" ht="30">
      <c r="A438" s="55">
        <v>417441</v>
      </c>
      <c r="B438" s="55" t="s">
        <v>18247</v>
      </c>
      <c r="C438" s="55" t="s">
        <v>18246</v>
      </c>
      <c r="D438" s="55"/>
      <c r="E438" s="55" t="s">
        <v>18245</v>
      </c>
      <c r="F438" s="55">
        <v>2745</v>
      </c>
      <c r="G438" s="55"/>
      <c r="H438" s="55" t="s">
        <v>18244</v>
      </c>
      <c r="I438" s="55" t="s">
        <v>12833</v>
      </c>
      <c r="J438" s="55" t="s">
        <v>6</v>
      </c>
      <c r="K438" s="55">
        <v>68901016</v>
      </c>
      <c r="L438" s="55">
        <v>91</v>
      </c>
      <c r="M438" s="55">
        <v>32421016</v>
      </c>
      <c r="N438" s="55">
        <v>32244459</v>
      </c>
      <c r="O438" s="55" t="s">
        <v>18243</v>
      </c>
    </row>
    <row r="439" spans="1:15" ht="30">
      <c r="A439" s="55">
        <v>401480</v>
      </c>
      <c r="B439" s="55" t="s">
        <v>18242</v>
      </c>
      <c r="C439" s="55" t="s">
        <v>18241</v>
      </c>
      <c r="D439" s="55" t="s">
        <v>18240</v>
      </c>
      <c r="E439" s="55" t="s">
        <v>18239</v>
      </c>
      <c r="F439" s="55">
        <v>235</v>
      </c>
      <c r="G439" s="55"/>
      <c r="H439" s="55" t="s">
        <v>18238</v>
      </c>
      <c r="I439" s="55" t="s">
        <v>11081</v>
      </c>
      <c r="J439" s="55" t="s">
        <v>21</v>
      </c>
      <c r="K439" s="55">
        <v>80730420</v>
      </c>
      <c r="L439" s="55">
        <v>41</v>
      </c>
      <c r="M439" s="55">
        <v>30234442</v>
      </c>
      <c r="N439" s="55">
        <v>30234442</v>
      </c>
      <c r="O439" s="55" t="s">
        <v>18237</v>
      </c>
    </row>
    <row r="440" spans="1:15" ht="30">
      <c r="A440" s="55">
        <v>410179</v>
      </c>
      <c r="B440" s="55" t="s">
        <v>18236</v>
      </c>
      <c r="C440" s="55" t="s">
        <v>18235</v>
      </c>
      <c r="D440" s="55"/>
      <c r="E440" s="55" t="s">
        <v>11936</v>
      </c>
      <c r="F440" s="55">
        <v>45</v>
      </c>
      <c r="G440" s="55" t="s">
        <v>18234</v>
      </c>
      <c r="H440" s="55" t="s">
        <v>15263</v>
      </c>
      <c r="I440" s="55" t="s">
        <v>11039</v>
      </c>
      <c r="J440" s="55" t="s">
        <v>19</v>
      </c>
      <c r="K440" s="55">
        <v>22270010</v>
      </c>
      <c r="L440" s="55">
        <v>21</v>
      </c>
      <c r="M440" s="55" t="s">
        <v>18233</v>
      </c>
      <c r="N440" s="55">
        <v>25394083</v>
      </c>
      <c r="O440" s="55" t="s">
        <v>18232</v>
      </c>
    </row>
    <row r="441" spans="1:15" ht="30">
      <c r="A441" s="55">
        <v>417017</v>
      </c>
      <c r="B441" s="55" t="s">
        <v>18231</v>
      </c>
      <c r="C441" s="55" t="s">
        <v>18230</v>
      </c>
      <c r="D441" s="55"/>
      <c r="E441" s="55" t="s">
        <v>18229</v>
      </c>
      <c r="F441" s="55">
        <v>127</v>
      </c>
      <c r="G441" s="55"/>
      <c r="H441" s="55" t="s">
        <v>18228</v>
      </c>
      <c r="I441" s="55" t="s">
        <v>18227</v>
      </c>
      <c r="J441" s="55" t="s">
        <v>22</v>
      </c>
      <c r="K441" s="55">
        <v>88220000</v>
      </c>
      <c r="L441" s="55">
        <v>47</v>
      </c>
      <c r="M441" s="55" t="s">
        <v>18226</v>
      </c>
      <c r="N441" s="55"/>
      <c r="O441" s="55" t="s">
        <v>18225</v>
      </c>
    </row>
    <row r="442" spans="1:15">
      <c r="A442" s="55">
        <v>411051</v>
      </c>
      <c r="B442" s="55" t="s">
        <v>18224</v>
      </c>
      <c r="C442" s="55" t="s">
        <v>18223</v>
      </c>
      <c r="D442" s="55" t="s">
        <v>18222</v>
      </c>
      <c r="E442" s="55" t="s">
        <v>18221</v>
      </c>
      <c r="F442" s="55">
        <v>1416</v>
      </c>
      <c r="G442" s="55"/>
      <c r="H442" s="55" t="s">
        <v>16179</v>
      </c>
      <c r="I442" s="55" t="s">
        <v>11116</v>
      </c>
      <c r="J442" s="55" t="s">
        <v>13</v>
      </c>
      <c r="K442" s="55">
        <v>53040010</v>
      </c>
      <c r="L442" s="55">
        <v>81</v>
      </c>
      <c r="M442" s="55">
        <v>21218043</v>
      </c>
      <c r="N442" s="55">
        <v>21218020</v>
      </c>
      <c r="O442" s="55" t="s">
        <v>18220</v>
      </c>
    </row>
    <row r="443" spans="1:15" ht="30">
      <c r="A443" s="55">
        <v>414204</v>
      </c>
      <c r="B443" s="55" t="s">
        <v>18219</v>
      </c>
      <c r="C443" s="55" t="s">
        <v>18218</v>
      </c>
      <c r="D443" s="55" t="s">
        <v>18217</v>
      </c>
      <c r="E443" s="55" t="s">
        <v>13920</v>
      </c>
      <c r="F443" s="55">
        <v>243</v>
      </c>
      <c r="G443" s="55"/>
      <c r="H443" s="55" t="s">
        <v>18216</v>
      </c>
      <c r="I443" s="55" t="s">
        <v>11081</v>
      </c>
      <c r="J443" s="55" t="s">
        <v>21</v>
      </c>
      <c r="K443" s="55">
        <v>80410220</v>
      </c>
      <c r="L443" s="55">
        <v>41</v>
      </c>
      <c r="M443" s="55">
        <v>33222226</v>
      </c>
      <c r="N443" s="55">
        <v>32244346</v>
      </c>
      <c r="O443" s="55" t="s">
        <v>18215</v>
      </c>
    </row>
    <row r="444" spans="1:15" ht="30">
      <c r="A444" s="55">
        <v>411868</v>
      </c>
      <c r="B444" s="55" t="s">
        <v>18214</v>
      </c>
      <c r="C444" s="55" t="s">
        <v>18213</v>
      </c>
      <c r="D444" s="55" t="s">
        <v>18212</v>
      </c>
      <c r="E444" s="55" t="s">
        <v>18211</v>
      </c>
      <c r="F444" s="55">
        <v>2</v>
      </c>
      <c r="G444" s="55"/>
      <c r="H444" s="55" t="s">
        <v>18210</v>
      </c>
      <c r="I444" s="55" t="s">
        <v>18209</v>
      </c>
      <c r="J444" s="55" t="s">
        <v>17</v>
      </c>
      <c r="K444" s="55">
        <v>0</v>
      </c>
      <c r="L444" s="55"/>
      <c r="M444" s="55"/>
      <c r="N444" s="55"/>
      <c r="O444" s="55" t="s">
        <v>18208</v>
      </c>
    </row>
    <row r="445" spans="1:15">
      <c r="A445" s="55">
        <v>418188</v>
      </c>
      <c r="B445" s="55" t="s">
        <v>18207</v>
      </c>
      <c r="C445" s="55" t="s">
        <v>18206</v>
      </c>
      <c r="D445" s="55" t="s">
        <v>18205</v>
      </c>
      <c r="E445" s="55" t="s">
        <v>18204</v>
      </c>
      <c r="F445" s="55">
        <v>1277</v>
      </c>
      <c r="G445" s="55" t="s">
        <v>14220</v>
      </c>
      <c r="H445" s="55" t="s">
        <v>18203</v>
      </c>
      <c r="I445" s="55" t="s">
        <v>11473</v>
      </c>
      <c r="J445" s="55" t="s">
        <v>19</v>
      </c>
      <c r="K445" s="55">
        <v>27930070</v>
      </c>
      <c r="L445" s="55">
        <v>21</v>
      </c>
      <c r="M445" s="55">
        <v>22536143</v>
      </c>
      <c r="N445" s="55"/>
      <c r="O445" s="55" t="s">
        <v>18202</v>
      </c>
    </row>
    <row r="446" spans="1:15">
      <c r="A446" s="55">
        <v>333638</v>
      </c>
      <c r="B446" s="55" t="s">
        <v>18201</v>
      </c>
      <c r="C446" s="55" t="s">
        <v>18200</v>
      </c>
      <c r="D446" s="55" t="s">
        <v>17934</v>
      </c>
      <c r="E446" s="55" t="s">
        <v>18199</v>
      </c>
      <c r="F446" s="55">
        <v>1809</v>
      </c>
      <c r="G446" s="55" t="s">
        <v>14179</v>
      </c>
      <c r="H446" s="55" t="s">
        <v>18198</v>
      </c>
      <c r="I446" s="55" t="s">
        <v>11031</v>
      </c>
      <c r="J446" s="55" t="s">
        <v>20</v>
      </c>
      <c r="K446" s="55">
        <v>5835005</v>
      </c>
      <c r="L446" s="55">
        <v>11</v>
      </c>
      <c r="M446" s="55" t="s">
        <v>18197</v>
      </c>
      <c r="N446" s="55">
        <v>37465067</v>
      </c>
      <c r="O446" s="55" t="s">
        <v>18196</v>
      </c>
    </row>
    <row r="447" spans="1:15" ht="30">
      <c r="A447" s="55">
        <v>417459</v>
      </c>
      <c r="B447" s="55" t="s">
        <v>18195</v>
      </c>
      <c r="C447" s="55" t="s">
        <v>18194</v>
      </c>
      <c r="D447" s="55" t="s">
        <v>18193</v>
      </c>
      <c r="E447" s="55" t="s">
        <v>18192</v>
      </c>
      <c r="F447" s="55" t="s">
        <v>18191</v>
      </c>
      <c r="G447" s="55" t="s">
        <v>18190</v>
      </c>
      <c r="H447" s="55" t="s">
        <v>13860</v>
      </c>
      <c r="I447" s="55" t="s">
        <v>11144</v>
      </c>
      <c r="J447" s="55" t="s">
        <v>27</v>
      </c>
      <c r="K447" s="55">
        <v>70340000</v>
      </c>
      <c r="L447" s="55">
        <v>61</v>
      </c>
      <c r="M447" s="55">
        <v>30456802</v>
      </c>
      <c r="N447" s="55">
        <v>30456802</v>
      </c>
      <c r="O447" s="55" t="s">
        <v>18189</v>
      </c>
    </row>
    <row r="448" spans="1:15" ht="45">
      <c r="A448" s="55">
        <v>415626</v>
      </c>
      <c r="B448" s="55" t="s">
        <v>18188</v>
      </c>
      <c r="C448" s="55" t="s">
        <v>18187</v>
      </c>
      <c r="D448" s="55" t="s">
        <v>18186</v>
      </c>
      <c r="E448" s="55" t="s">
        <v>18185</v>
      </c>
      <c r="F448" s="55">
        <v>10</v>
      </c>
      <c r="G448" s="55" t="s">
        <v>11585</v>
      </c>
      <c r="H448" s="55" t="s">
        <v>18184</v>
      </c>
      <c r="I448" s="55" t="s">
        <v>11618</v>
      </c>
      <c r="J448" s="55" t="s">
        <v>22</v>
      </c>
      <c r="K448" s="55">
        <v>89036000</v>
      </c>
      <c r="L448" s="55">
        <v>47</v>
      </c>
      <c r="M448" s="55">
        <v>30418070</v>
      </c>
      <c r="N448" s="55">
        <v>30418070</v>
      </c>
      <c r="O448" s="55" t="s">
        <v>18183</v>
      </c>
    </row>
    <row r="449" spans="1:15" ht="45">
      <c r="A449" s="55">
        <v>321958</v>
      </c>
      <c r="B449" s="55" t="s">
        <v>18182</v>
      </c>
      <c r="C449" s="55" t="s">
        <v>18181</v>
      </c>
      <c r="D449" s="55" t="s">
        <v>18180</v>
      </c>
      <c r="E449" s="55" t="s">
        <v>18179</v>
      </c>
      <c r="F449" s="55">
        <v>52</v>
      </c>
      <c r="G449" s="55"/>
      <c r="H449" s="55" t="s">
        <v>11017</v>
      </c>
      <c r="I449" s="55" t="s">
        <v>11836</v>
      </c>
      <c r="J449" s="55" t="s">
        <v>10</v>
      </c>
      <c r="K449" s="55">
        <v>60120150</v>
      </c>
      <c r="L449" s="55">
        <v>85</v>
      </c>
      <c r="M449" s="55" t="s">
        <v>18178</v>
      </c>
      <c r="N449" s="55">
        <v>32523723</v>
      </c>
      <c r="O449" s="55" t="s">
        <v>12440</v>
      </c>
    </row>
    <row r="450" spans="1:15" ht="60">
      <c r="A450" s="55">
        <v>313971</v>
      </c>
      <c r="B450" s="55" t="s">
        <v>18177</v>
      </c>
      <c r="C450" s="55" t="s">
        <v>18176</v>
      </c>
      <c r="D450" s="55" t="s">
        <v>18175</v>
      </c>
      <c r="E450" s="55" t="s">
        <v>18174</v>
      </c>
      <c r="F450" s="55">
        <v>80</v>
      </c>
      <c r="G450" s="55" t="s">
        <v>18173</v>
      </c>
      <c r="H450" s="55" t="s">
        <v>18172</v>
      </c>
      <c r="I450" s="55" t="s">
        <v>11768</v>
      </c>
      <c r="J450" s="55" t="s">
        <v>3</v>
      </c>
      <c r="K450" s="55">
        <v>69053530</v>
      </c>
      <c r="L450" s="55">
        <v>92</v>
      </c>
      <c r="M450" s="55">
        <v>33038014</v>
      </c>
      <c r="N450" s="55" t="s">
        <v>18171</v>
      </c>
      <c r="O450" s="55" t="s">
        <v>18170</v>
      </c>
    </row>
    <row r="451" spans="1:15" ht="30">
      <c r="A451" s="55">
        <v>386596</v>
      </c>
      <c r="B451" s="55" t="s">
        <v>18169</v>
      </c>
      <c r="C451" s="55" t="s">
        <v>18168</v>
      </c>
      <c r="D451" s="55" t="s">
        <v>18167</v>
      </c>
      <c r="E451" s="55" t="s">
        <v>18166</v>
      </c>
      <c r="F451" s="55">
        <v>111</v>
      </c>
      <c r="G451" s="55"/>
      <c r="H451" s="55" t="s">
        <v>15874</v>
      </c>
      <c r="I451" s="55" t="s">
        <v>11523</v>
      </c>
      <c r="J451" s="55" t="s">
        <v>26</v>
      </c>
      <c r="K451" s="55">
        <v>74075240</v>
      </c>
      <c r="L451" s="55">
        <v>62</v>
      </c>
      <c r="M451" s="55">
        <v>32215100</v>
      </c>
      <c r="N451" s="55">
        <v>32125100</v>
      </c>
      <c r="O451" s="55" t="s">
        <v>18165</v>
      </c>
    </row>
    <row r="452" spans="1:15" ht="30">
      <c r="A452" s="55">
        <v>344583</v>
      </c>
      <c r="B452" s="55" t="s">
        <v>18164</v>
      </c>
      <c r="C452" s="55" t="s">
        <v>18163</v>
      </c>
      <c r="D452" s="55" t="s">
        <v>18162</v>
      </c>
      <c r="E452" s="55" t="s">
        <v>18161</v>
      </c>
      <c r="F452" s="55">
        <v>520</v>
      </c>
      <c r="G452" s="55"/>
      <c r="H452" s="55" t="s">
        <v>11154</v>
      </c>
      <c r="I452" s="55" t="s">
        <v>11025</v>
      </c>
      <c r="J452" s="55" t="s">
        <v>17</v>
      </c>
      <c r="K452" s="55">
        <v>30150330</v>
      </c>
      <c r="L452" s="55">
        <v>31</v>
      </c>
      <c r="M452" s="55">
        <v>32415521</v>
      </c>
      <c r="N452" s="55">
        <v>32415521</v>
      </c>
      <c r="O452" s="55" t="s">
        <v>18160</v>
      </c>
    </row>
    <row r="453" spans="1:15" ht="45">
      <c r="A453" s="55">
        <v>363944</v>
      </c>
      <c r="B453" s="55" t="s">
        <v>18159</v>
      </c>
      <c r="C453" s="55" t="s">
        <v>18158</v>
      </c>
      <c r="D453" s="55" t="s">
        <v>18157</v>
      </c>
      <c r="E453" s="55" t="s">
        <v>11887</v>
      </c>
      <c r="F453" s="55">
        <v>491</v>
      </c>
      <c r="G453" s="55" t="s">
        <v>18156</v>
      </c>
      <c r="H453" s="55" t="s">
        <v>13871</v>
      </c>
      <c r="I453" s="55" t="s">
        <v>11025</v>
      </c>
      <c r="J453" s="55" t="s">
        <v>17</v>
      </c>
      <c r="K453" s="55">
        <v>30140000</v>
      </c>
      <c r="L453" s="55">
        <v>31</v>
      </c>
      <c r="M453" s="55">
        <v>32772507</v>
      </c>
      <c r="N453" s="55">
        <v>32772525</v>
      </c>
      <c r="O453" s="55" t="s">
        <v>18155</v>
      </c>
    </row>
    <row r="454" spans="1:15" ht="30">
      <c r="A454" s="55">
        <v>409596</v>
      </c>
      <c r="B454" s="55" t="s">
        <v>18154</v>
      </c>
      <c r="C454" s="55" t="s">
        <v>18153</v>
      </c>
      <c r="D454" s="55" t="s">
        <v>18152</v>
      </c>
      <c r="E454" s="55" t="s">
        <v>18151</v>
      </c>
      <c r="F454" s="55">
        <v>2759</v>
      </c>
      <c r="G454" s="55" t="s">
        <v>15163</v>
      </c>
      <c r="H454" s="55" t="s">
        <v>11017</v>
      </c>
      <c r="I454" s="55" t="s">
        <v>11110</v>
      </c>
      <c r="J454" s="55" t="s">
        <v>19</v>
      </c>
      <c r="K454" s="55">
        <v>24435001</v>
      </c>
      <c r="L454" s="55">
        <v>21</v>
      </c>
      <c r="M454" s="55">
        <v>99596080</v>
      </c>
      <c r="N454" s="55" t="s">
        <v>18150</v>
      </c>
      <c r="O454" s="55" t="s">
        <v>18149</v>
      </c>
    </row>
    <row r="455" spans="1:15">
      <c r="A455" s="55">
        <v>410888</v>
      </c>
      <c r="B455" s="55" t="s">
        <v>18148</v>
      </c>
      <c r="C455" s="55" t="s">
        <v>18147</v>
      </c>
      <c r="D455" s="55" t="s">
        <v>18146</v>
      </c>
      <c r="E455" s="55" t="s">
        <v>18145</v>
      </c>
      <c r="F455" s="55">
        <v>1016</v>
      </c>
      <c r="G455" s="55"/>
      <c r="H455" s="55" t="s">
        <v>17300</v>
      </c>
      <c r="I455" s="55" t="s">
        <v>11688</v>
      </c>
      <c r="J455" s="55" t="s">
        <v>20</v>
      </c>
      <c r="K455" s="55">
        <v>13500312</v>
      </c>
      <c r="L455" s="55">
        <v>19</v>
      </c>
      <c r="M455" s="55">
        <v>35334200</v>
      </c>
      <c r="N455" s="55">
        <v>35334200</v>
      </c>
      <c r="O455" s="55" t="s">
        <v>18144</v>
      </c>
    </row>
    <row r="456" spans="1:15" ht="30">
      <c r="A456" s="55">
        <v>405248</v>
      </c>
      <c r="B456" s="55" t="s">
        <v>18143</v>
      </c>
      <c r="C456" s="55" t="s">
        <v>18142</v>
      </c>
      <c r="D456" s="55" t="s">
        <v>18141</v>
      </c>
      <c r="E456" s="55" t="s">
        <v>18140</v>
      </c>
      <c r="F456" s="55">
        <v>507</v>
      </c>
      <c r="G456" s="55"/>
      <c r="H456" s="55" t="s">
        <v>11017</v>
      </c>
      <c r="I456" s="55" t="s">
        <v>11081</v>
      </c>
      <c r="J456" s="55" t="s">
        <v>21</v>
      </c>
      <c r="K456" s="55">
        <v>80230090</v>
      </c>
      <c r="L456" s="55">
        <v>41</v>
      </c>
      <c r="M456" s="55">
        <v>32233404</v>
      </c>
      <c r="N456" s="55">
        <v>2233942</v>
      </c>
      <c r="O456" s="55" t="s">
        <v>18139</v>
      </c>
    </row>
    <row r="457" spans="1:15" ht="30">
      <c r="A457" s="55">
        <v>351091</v>
      </c>
      <c r="B457" s="55" t="s">
        <v>18138</v>
      </c>
      <c r="C457" s="55" t="s">
        <v>18137</v>
      </c>
      <c r="D457" s="55" t="s">
        <v>18136</v>
      </c>
      <c r="E457" s="55" t="s">
        <v>18135</v>
      </c>
      <c r="F457" s="55">
        <v>1535</v>
      </c>
      <c r="G457" s="55"/>
      <c r="H457" s="55" t="s">
        <v>11017</v>
      </c>
      <c r="I457" s="55" t="s">
        <v>11836</v>
      </c>
      <c r="J457" s="55" t="s">
        <v>10</v>
      </c>
      <c r="K457" s="55">
        <v>60030141</v>
      </c>
      <c r="L457" s="55">
        <v>85</v>
      </c>
      <c r="M457" s="55">
        <v>34558600</v>
      </c>
      <c r="N457" s="55">
        <v>34558600</v>
      </c>
      <c r="O457" s="55" t="s">
        <v>18134</v>
      </c>
    </row>
    <row r="458" spans="1:15" ht="45">
      <c r="A458" s="55">
        <v>370592</v>
      </c>
      <c r="B458" s="55" t="s">
        <v>18133</v>
      </c>
      <c r="C458" s="55" t="s">
        <v>18132</v>
      </c>
      <c r="D458" s="55" t="s">
        <v>18131</v>
      </c>
      <c r="E458" s="55" t="s">
        <v>18130</v>
      </c>
      <c r="F458" s="55">
        <v>1250</v>
      </c>
      <c r="G458" s="55" t="s">
        <v>18129</v>
      </c>
      <c r="H458" s="55" t="s">
        <v>12606</v>
      </c>
      <c r="I458" s="55" t="s">
        <v>11502</v>
      </c>
      <c r="J458" s="55" t="s">
        <v>12</v>
      </c>
      <c r="K458" s="55">
        <v>58039040</v>
      </c>
      <c r="L458" s="55">
        <v>83</v>
      </c>
      <c r="M458" s="55" t="s">
        <v>18128</v>
      </c>
      <c r="N458" s="55" t="s">
        <v>18127</v>
      </c>
      <c r="O458" s="55" t="s">
        <v>18126</v>
      </c>
    </row>
    <row r="459" spans="1:15" ht="30">
      <c r="A459" s="55">
        <v>315567</v>
      </c>
      <c r="B459" s="55" t="s">
        <v>18125</v>
      </c>
      <c r="C459" s="55" t="s">
        <v>18124</v>
      </c>
      <c r="D459" s="55" t="s">
        <v>18123</v>
      </c>
      <c r="E459" s="55" t="s">
        <v>11586</v>
      </c>
      <c r="F459" s="55">
        <v>893</v>
      </c>
      <c r="G459" s="55"/>
      <c r="H459" s="55" t="s">
        <v>18122</v>
      </c>
      <c r="I459" s="55" t="s">
        <v>11025</v>
      </c>
      <c r="J459" s="55" t="s">
        <v>17</v>
      </c>
      <c r="K459" s="55">
        <v>30130171</v>
      </c>
      <c r="L459" s="55">
        <v>31</v>
      </c>
      <c r="M459" s="55" t="s">
        <v>18121</v>
      </c>
      <c r="N459" s="55" t="s">
        <v>18120</v>
      </c>
      <c r="O459" s="55" t="s">
        <v>18119</v>
      </c>
    </row>
    <row r="460" spans="1:15" ht="30">
      <c r="A460" s="55">
        <v>329665</v>
      </c>
      <c r="B460" s="55" t="s">
        <v>18118</v>
      </c>
      <c r="C460" s="55" t="s">
        <v>18117</v>
      </c>
      <c r="D460" s="55" t="s">
        <v>18116</v>
      </c>
      <c r="E460" s="55" t="s">
        <v>18115</v>
      </c>
      <c r="F460" s="55">
        <v>574</v>
      </c>
      <c r="G460" s="55" t="s">
        <v>18114</v>
      </c>
      <c r="H460" s="55" t="s">
        <v>11017</v>
      </c>
      <c r="I460" s="55" t="s">
        <v>11161</v>
      </c>
      <c r="J460" s="55" t="s">
        <v>18</v>
      </c>
      <c r="K460" s="55">
        <v>29019900</v>
      </c>
      <c r="L460" s="55">
        <v>27</v>
      </c>
      <c r="M460" s="55">
        <v>21223900</v>
      </c>
      <c r="N460" s="55">
        <v>21223913</v>
      </c>
      <c r="O460" s="55" t="s">
        <v>18113</v>
      </c>
    </row>
    <row r="461" spans="1:15" ht="30">
      <c r="A461" s="55">
        <v>358720</v>
      </c>
      <c r="B461" s="55" t="s">
        <v>18112</v>
      </c>
      <c r="C461" s="55" t="s">
        <v>18111</v>
      </c>
      <c r="D461" s="55" t="s">
        <v>18111</v>
      </c>
      <c r="E461" s="55" t="s">
        <v>18110</v>
      </c>
      <c r="F461" s="55">
        <v>8</v>
      </c>
      <c r="G461" s="55" t="s">
        <v>18109</v>
      </c>
      <c r="H461" s="55" t="s">
        <v>13860</v>
      </c>
      <c r="I461" s="55" t="s">
        <v>11144</v>
      </c>
      <c r="J461" s="55" t="s">
        <v>27</v>
      </c>
      <c r="K461" s="55">
        <v>70333900</v>
      </c>
      <c r="L461" s="55">
        <v>61</v>
      </c>
      <c r="M461" s="55" t="s">
        <v>18108</v>
      </c>
      <c r="N461" s="55" t="s">
        <v>18107</v>
      </c>
      <c r="O461" s="55" t="s">
        <v>18106</v>
      </c>
    </row>
    <row r="462" spans="1:15" ht="45">
      <c r="A462" s="55">
        <v>346926</v>
      </c>
      <c r="B462" s="55" t="s">
        <v>18105</v>
      </c>
      <c r="C462" s="55" t="s">
        <v>18104</v>
      </c>
      <c r="D462" s="55" t="s">
        <v>18104</v>
      </c>
      <c r="E462" s="55" t="s">
        <v>18103</v>
      </c>
      <c r="F462" s="55">
        <v>1</v>
      </c>
      <c r="G462" s="55"/>
      <c r="H462" s="55" t="s">
        <v>13860</v>
      </c>
      <c r="I462" s="55" t="s">
        <v>11144</v>
      </c>
      <c r="J462" s="55" t="s">
        <v>27</v>
      </c>
      <c r="K462" s="55">
        <v>70304908</v>
      </c>
      <c r="L462" s="55">
        <v>61</v>
      </c>
      <c r="M462" s="55">
        <v>32180100</v>
      </c>
      <c r="N462" s="55" t="s">
        <v>18102</v>
      </c>
      <c r="O462" s="55" t="s">
        <v>18101</v>
      </c>
    </row>
    <row r="463" spans="1:15">
      <c r="A463" s="55">
        <v>302881</v>
      </c>
      <c r="B463" s="55" t="s">
        <v>18100</v>
      </c>
      <c r="C463" s="55" t="s">
        <v>18099</v>
      </c>
      <c r="D463" s="55" t="s">
        <v>18098</v>
      </c>
      <c r="E463" s="55" t="s">
        <v>18097</v>
      </c>
      <c r="F463" s="55">
        <v>1000</v>
      </c>
      <c r="G463" s="55"/>
      <c r="H463" s="55" t="s">
        <v>18096</v>
      </c>
      <c r="I463" s="55" t="s">
        <v>12056</v>
      </c>
      <c r="J463" s="55" t="s">
        <v>17</v>
      </c>
      <c r="K463" s="55">
        <v>36570000</v>
      </c>
      <c r="L463" s="55">
        <v>31</v>
      </c>
      <c r="M463" s="55" t="s">
        <v>18095</v>
      </c>
      <c r="N463" s="55" t="s">
        <v>18095</v>
      </c>
      <c r="O463" s="55" t="s">
        <v>18094</v>
      </c>
    </row>
    <row r="464" spans="1:15">
      <c r="A464" s="55">
        <v>311499</v>
      </c>
      <c r="B464" s="55" t="s">
        <v>18093</v>
      </c>
      <c r="C464" s="55" t="s">
        <v>18092</v>
      </c>
      <c r="D464" s="55" t="s">
        <v>18091</v>
      </c>
      <c r="E464" s="55" t="s">
        <v>18090</v>
      </c>
      <c r="F464" s="55">
        <v>1245</v>
      </c>
      <c r="G464" s="55"/>
      <c r="H464" s="55" t="s">
        <v>11017</v>
      </c>
      <c r="I464" s="55" t="s">
        <v>12695</v>
      </c>
      <c r="J464" s="55" t="s">
        <v>18</v>
      </c>
      <c r="K464" s="55">
        <v>29900027</v>
      </c>
      <c r="L464" s="55">
        <v>27</v>
      </c>
      <c r="M464" s="55" t="s">
        <v>18089</v>
      </c>
      <c r="N464" s="55">
        <v>27031774</v>
      </c>
      <c r="O464" s="55" t="s">
        <v>18088</v>
      </c>
    </row>
    <row r="465" spans="1:15" ht="30">
      <c r="A465" s="55">
        <v>315044</v>
      </c>
      <c r="B465" s="55" t="s">
        <v>18087</v>
      </c>
      <c r="C465" s="55" t="s">
        <v>18086</v>
      </c>
      <c r="D465" s="55" t="s">
        <v>18085</v>
      </c>
      <c r="E465" s="55" t="s">
        <v>18084</v>
      </c>
      <c r="F465" s="55">
        <v>639</v>
      </c>
      <c r="G465" s="55" t="s">
        <v>18083</v>
      </c>
      <c r="H465" s="55" t="s">
        <v>11017</v>
      </c>
      <c r="I465" s="55" t="s">
        <v>11123</v>
      </c>
      <c r="J465" s="55" t="s">
        <v>22</v>
      </c>
      <c r="K465" s="55">
        <v>88020000</v>
      </c>
      <c r="L465" s="55">
        <v>48</v>
      </c>
      <c r="M465" s="55">
        <v>32219630</v>
      </c>
      <c r="N465" s="55">
        <v>32219698</v>
      </c>
      <c r="O465" s="55" t="s">
        <v>18082</v>
      </c>
    </row>
    <row r="466" spans="1:15">
      <c r="A466" s="55">
        <v>315478</v>
      </c>
      <c r="B466" s="55" t="s">
        <v>18081</v>
      </c>
      <c r="C466" s="55" t="s">
        <v>18080</v>
      </c>
      <c r="D466" s="55"/>
      <c r="E466" s="55" t="s">
        <v>13144</v>
      </c>
      <c r="F466" s="55">
        <v>2477</v>
      </c>
      <c r="G466" s="55"/>
      <c r="H466" s="55" t="s">
        <v>12285</v>
      </c>
      <c r="I466" s="55" t="s">
        <v>11031</v>
      </c>
      <c r="J466" s="55" t="s">
        <v>20</v>
      </c>
      <c r="K466" s="55">
        <v>1419907</v>
      </c>
      <c r="L466" s="55">
        <v>11</v>
      </c>
      <c r="M466" s="55" t="s">
        <v>18079</v>
      </c>
      <c r="N466" s="55">
        <v>30683049</v>
      </c>
      <c r="O466" s="55" t="s">
        <v>18078</v>
      </c>
    </row>
    <row r="467" spans="1:15" ht="30">
      <c r="A467" s="55">
        <v>317233</v>
      </c>
      <c r="B467" s="55" t="s">
        <v>18077</v>
      </c>
      <c r="C467" s="55" t="s">
        <v>18076</v>
      </c>
      <c r="D467" s="55" t="s">
        <v>18075</v>
      </c>
      <c r="E467" s="55" t="s">
        <v>18074</v>
      </c>
      <c r="F467" s="55">
        <v>58</v>
      </c>
      <c r="G467" s="55"/>
      <c r="H467" s="55" t="s">
        <v>11177</v>
      </c>
      <c r="I467" s="55" t="s">
        <v>11176</v>
      </c>
      <c r="J467" s="55" t="s">
        <v>13</v>
      </c>
      <c r="K467" s="55">
        <v>50070210</v>
      </c>
      <c r="L467" s="55">
        <v>81</v>
      </c>
      <c r="M467" s="55">
        <v>34127557</v>
      </c>
      <c r="N467" s="55">
        <v>34127512</v>
      </c>
      <c r="O467" s="55" t="s">
        <v>18073</v>
      </c>
    </row>
    <row r="468" spans="1:15" ht="30">
      <c r="A468" s="55">
        <v>307751</v>
      </c>
      <c r="B468" s="55" t="s">
        <v>18072</v>
      </c>
      <c r="C468" s="55" t="s">
        <v>18071</v>
      </c>
      <c r="D468" s="55" t="s">
        <v>18070</v>
      </c>
      <c r="E468" s="55" t="s">
        <v>18069</v>
      </c>
      <c r="F468" s="55">
        <v>60</v>
      </c>
      <c r="G468" s="55"/>
      <c r="H468" s="55" t="s">
        <v>18068</v>
      </c>
      <c r="I468" s="55" t="s">
        <v>11176</v>
      </c>
      <c r="J468" s="55" t="s">
        <v>13</v>
      </c>
      <c r="K468" s="55">
        <v>52030180</v>
      </c>
      <c r="L468" s="55">
        <v>81</v>
      </c>
      <c r="M468" s="55" t="s">
        <v>18067</v>
      </c>
      <c r="N468" s="55" t="s">
        <v>18066</v>
      </c>
      <c r="O468" s="55" t="s">
        <v>18065</v>
      </c>
    </row>
    <row r="469" spans="1:15" ht="30">
      <c r="A469" s="55">
        <v>355151</v>
      </c>
      <c r="B469" s="55" t="s">
        <v>18064</v>
      </c>
      <c r="C469" s="55" t="s">
        <v>18063</v>
      </c>
      <c r="D469" s="55" t="s">
        <v>18062</v>
      </c>
      <c r="E469" s="55" t="s">
        <v>11790</v>
      </c>
      <c r="F469" s="55">
        <v>616</v>
      </c>
      <c r="G469" s="55"/>
      <c r="H469" s="55" t="s">
        <v>18061</v>
      </c>
      <c r="I469" s="55" t="s">
        <v>11081</v>
      </c>
      <c r="J469" s="55" t="s">
        <v>21</v>
      </c>
      <c r="K469" s="55">
        <v>80510030</v>
      </c>
      <c r="L469" s="55">
        <v>41</v>
      </c>
      <c r="M469" s="55">
        <v>38836000</v>
      </c>
      <c r="N469" s="55">
        <v>38836014</v>
      </c>
      <c r="O469" s="55" t="s">
        <v>18060</v>
      </c>
    </row>
    <row r="470" spans="1:15" ht="30">
      <c r="A470" s="55">
        <v>369012</v>
      </c>
      <c r="B470" s="55" t="s">
        <v>18059</v>
      </c>
      <c r="C470" s="55" t="s">
        <v>18058</v>
      </c>
      <c r="D470" s="55" t="s">
        <v>18057</v>
      </c>
      <c r="E470" s="55" t="s">
        <v>18056</v>
      </c>
      <c r="F470" s="55">
        <v>910</v>
      </c>
      <c r="G470" s="55"/>
      <c r="H470" s="55" t="s">
        <v>14366</v>
      </c>
      <c r="I470" s="55" t="s">
        <v>11045</v>
      </c>
      <c r="J470" s="55" t="s">
        <v>23</v>
      </c>
      <c r="K470" s="55">
        <v>90035003</v>
      </c>
      <c r="L470" s="55">
        <v>51</v>
      </c>
      <c r="M470" s="55">
        <v>33143196</v>
      </c>
      <c r="N470" s="55">
        <v>32337780</v>
      </c>
      <c r="O470" s="55" t="s">
        <v>14869</v>
      </c>
    </row>
    <row r="471" spans="1:15" ht="30">
      <c r="A471" s="55">
        <v>390372</v>
      </c>
      <c r="B471" s="55" t="s">
        <v>18055</v>
      </c>
      <c r="C471" s="55" t="s">
        <v>18054</v>
      </c>
      <c r="D471" s="55" t="s">
        <v>18053</v>
      </c>
      <c r="E471" s="55" t="s">
        <v>11950</v>
      </c>
      <c r="F471" s="55">
        <v>242</v>
      </c>
      <c r="G471" s="55"/>
      <c r="H471" s="55" t="s">
        <v>11017</v>
      </c>
      <c r="I471" s="55" t="s">
        <v>11640</v>
      </c>
      <c r="J471" s="55" t="s">
        <v>8</v>
      </c>
      <c r="K471" s="55">
        <v>65010070</v>
      </c>
      <c r="L471" s="55">
        <v>98</v>
      </c>
      <c r="M471" s="55">
        <v>32211520</v>
      </c>
      <c r="N471" s="55">
        <v>32323458</v>
      </c>
      <c r="O471" s="55" t="s">
        <v>18052</v>
      </c>
    </row>
    <row r="472" spans="1:15" ht="45">
      <c r="A472" s="55">
        <v>339636</v>
      </c>
      <c r="B472" s="55" t="s">
        <v>18051</v>
      </c>
      <c r="C472" s="55" t="s">
        <v>18050</v>
      </c>
      <c r="D472" s="55" t="s">
        <v>18050</v>
      </c>
      <c r="E472" s="55" t="s">
        <v>18049</v>
      </c>
      <c r="F472" s="55">
        <v>230</v>
      </c>
      <c r="G472" s="55" t="s">
        <v>14320</v>
      </c>
      <c r="H472" s="55" t="s">
        <v>11017</v>
      </c>
      <c r="I472" s="55" t="s">
        <v>11039</v>
      </c>
      <c r="J472" s="55" t="s">
        <v>19</v>
      </c>
      <c r="K472" s="55">
        <v>20031170</v>
      </c>
      <c r="L472" s="55">
        <v>21</v>
      </c>
      <c r="M472" s="55" t="s">
        <v>18048</v>
      </c>
      <c r="N472" s="55">
        <v>30885202</v>
      </c>
      <c r="O472" s="55" t="s">
        <v>18047</v>
      </c>
    </row>
    <row r="473" spans="1:15" ht="30">
      <c r="A473" s="55">
        <v>309362</v>
      </c>
      <c r="B473" s="55" t="s">
        <v>18046</v>
      </c>
      <c r="C473" s="55" t="s">
        <v>18045</v>
      </c>
      <c r="D473" s="55" t="s">
        <v>18044</v>
      </c>
      <c r="E473" s="55" t="s">
        <v>18043</v>
      </c>
      <c r="F473" s="55">
        <v>143</v>
      </c>
      <c r="G473" s="55"/>
      <c r="H473" s="55" t="s">
        <v>13860</v>
      </c>
      <c r="I473" s="55" t="s">
        <v>11144</v>
      </c>
      <c r="J473" s="55" t="s">
        <v>27</v>
      </c>
      <c r="K473" s="55">
        <v>70304905</v>
      </c>
      <c r="L473" s="55">
        <v>61</v>
      </c>
      <c r="M473" s="55">
        <v>33120201</v>
      </c>
      <c r="N473" s="55">
        <v>32235737</v>
      </c>
      <c r="O473" s="55" t="s">
        <v>18042</v>
      </c>
    </row>
    <row r="474" spans="1:15" ht="45">
      <c r="A474" s="55">
        <v>311359</v>
      </c>
      <c r="B474" s="55" t="s">
        <v>18041</v>
      </c>
      <c r="C474" s="55" t="s">
        <v>18040</v>
      </c>
      <c r="D474" s="55" t="s">
        <v>18039</v>
      </c>
      <c r="E474" s="55" t="s">
        <v>18038</v>
      </c>
      <c r="F474" s="55">
        <v>580</v>
      </c>
      <c r="G474" s="55"/>
      <c r="H474" s="55" t="s">
        <v>18037</v>
      </c>
      <c r="I474" s="55" t="s">
        <v>13021</v>
      </c>
      <c r="J474" s="55" t="s">
        <v>21</v>
      </c>
      <c r="K474" s="55">
        <v>85860460</v>
      </c>
      <c r="L474" s="55">
        <v>45</v>
      </c>
      <c r="M474" s="55">
        <v>35768011</v>
      </c>
      <c r="N474" s="55">
        <v>35768060</v>
      </c>
      <c r="O474" s="55" t="s">
        <v>18036</v>
      </c>
    </row>
    <row r="475" spans="1:15" ht="30">
      <c r="A475" s="55">
        <v>330809</v>
      </c>
      <c r="B475" s="55" t="s">
        <v>18035</v>
      </c>
      <c r="C475" s="55" t="s">
        <v>18034</v>
      </c>
      <c r="D475" s="55" t="s">
        <v>18033</v>
      </c>
      <c r="E475" s="55" t="s">
        <v>18032</v>
      </c>
      <c r="F475" s="55">
        <v>930</v>
      </c>
      <c r="G475" s="55"/>
      <c r="H475" s="55" t="s">
        <v>18031</v>
      </c>
      <c r="I475" s="55" t="s">
        <v>18030</v>
      </c>
      <c r="J475" s="55" t="s">
        <v>18</v>
      </c>
      <c r="K475" s="55">
        <v>29163970</v>
      </c>
      <c r="L475" s="55">
        <v>27</v>
      </c>
      <c r="M475" s="55" t="s">
        <v>18029</v>
      </c>
      <c r="N475" s="55" t="s">
        <v>18028</v>
      </c>
      <c r="O475" s="55" t="s">
        <v>18027</v>
      </c>
    </row>
    <row r="476" spans="1:15">
      <c r="A476" s="55">
        <v>367877</v>
      </c>
      <c r="B476" s="55" t="s">
        <v>18026</v>
      </c>
      <c r="C476" s="55" t="s">
        <v>18025</v>
      </c>
      <c r="D476" s="55" t="s">
        <v>18024</v>
      </c>
      <c r="E476" s="55" t="s">
        <v>11279</v>
      </c>
      <c r="F476" s="55">
        <v>3455</v>
      </c>
      <c r="G476" s="55"/>
      <c r="H476" s="55" t="s">
        <v>18023</v>
      </c>
      <c r="I476" s="55" t="s">
        <v>13877</v>
      </c>
      <c r="J476" s="55" t="s">
        <v>17</v>
      </c>
      <c r="K476" s="55">
        <v>32669900</v>
      </c>
      <c r="L476" s="55">
        <v>31</v>
      </c>
      <c r="M476" s="55">
        <v>21232255</v>
      </c>
      <c r="N476" s="55">
        <v>21233525</v>
      </c>
      <c r="O476" s="55" t="s">
        <v>18022</v>
      </c>
    </row>
    <row r="477" spans="1:15" ht="30">
      <c r="A477" s="55">
        <v>313904</v>
      </c>
      <c r="B477" s="55" t="s">
        <v>18021</v>
      </c>
      <c r="C477" s="55" t="s">
        <v>18020</v>
      </c>
      <c r="D477" s="55" t="s">
        <v>18019</v>
      </c>
      <c r="E477" s="55" t="s">
        <v>14711</v>
      </c>
      <c r="F477" s="55">
        <v>174</v>
      </c>
      <c r="G477" s="55" t="s">
        <v>18018</v>
      </c>
      <c r="H477" s="55" t="s">
        <v>11017</v>
      </c>
      <c r="I477" s="55" t="s">
        <v>11039</v>
      </c>
      <c r="J477" s="55" t="s">
        <v>19</v>
      </c>
      <c r="K477" s="55">
        <v>20050092</v>
      </c>
      <c r="L477" s="55">
        <v>21</v>
      </c>
      <c r="M477" s="55">
        <v>21794700</v>
      </c>
      <c r="N477" s="55">
        <v>25092897</v>
      </c>
      <c r="O477" s="55" t="s">
        <v>18017</v>
      </c>
    </row>
    <row r="478" spans="1:15" ht="45">
      <c r="A478" s="55">
        <v>323942</v>
      </c>
      <c r="B478" s="55" t="s">
        <v>18016</v>
      </c>
      <c r="C478" s="55" t="s">
        <v>18015</v>
      </c>
      <c r="D478" s="55" t="s">
        <v>18014</v>
      </c>
      <c r="E478" s="55" t="s">
        <v>18013</v>
      </c>
      <c r="F478" s="55">
        <v>16</v>
      </c>
      <c r="G478" s="55"/>
      <c r="H478" s="55" t="s">
        <v>12483</v>
      </c>
      <c r="I478" s="55" t="s">
        <v>12482</v>
      </c>
      <c r="J478" s="55" t="s">
        <v>17</v>
      </c>
      <c r="K478" s="55">
        <v>35430213</v>
      </c>
      <c r="L478" s="55">
        <v>31</v>
      </c>
      <c r="M478" s="55">
        <v>38195000</v>
      </c>
      <c r="N478" s="55">
        <v>38195001</v>
      </c>
      <c r="O478" s="55" t="s">
        <v>18012</v>
      </c>
    </row>
    <row r="479" spans="1:15">
      <c r="A479" s="55">
        <v>408514</v>
      </c>
      <c r="B479" s="55" t="s">
        <v>18011</v>
      </c>
      <c r="C479" s="55" t="s">
        <v>18010</v>
      </c>
      <c r="D479" s="55" t="s">
        <v>18009</v>
      </c>
      <c r="E479" s="55" t="s">
        <v>18008</v>
      </c>
      <c r="F479" s="55">
        <v>800</v>
      </c>
      <c r="G479" s="55"/>
      <c r="H479" s="55" t="s">
        <v>18007</v>
      </c>
      <c r="I479" s="55" t="s">
        <v>13159</v>
      </c>
      <c r="J479" s="55" t="s">
        <v>17</v>
      </c>
      <c r="K479" s="55">
        <v>35500227</v>
      </c>
      <c r="L479" s="55">
        <v>37</v>
      </c>
      <c r="M479" s="55" t="s">
        <v>18006</v>
      </c>
      <c r="N479" s="55" t="s">
        <v>18005</v>
      </c>
      <c r="O479" s="55" t="s">
        <v>18004</v>
      </c>
    </row>
    <row r="480" spans="1:15" ht="30">
      <c r="A480" s="55">
        <v>410292</v>
      </c>
      <c r="B480" s="55" t="s">
        <v>18003</v>
      </c>
      <c r="C480" s="55" t="s">
        <v>18002</v>
      </c>
      <c r="D480" s="55" t="s">
        <v>18002</v>
      </c>
      <c r="E480" s="55" t="s">
        <v>18001</v>
      </c>
      <c r="F480" s="55">
        <v>201</v>
      </c>
      <c r="G480" s="55" t="s">
        <v>18000</v>
      </c>
      <c r="H480" s="55" t="s">
        <v>17999</v>
      </c>
      <c r="I480" s="55" t="s">
        <v>11031</v>
      </c>
      <c r="J480" s="55" t="s">
        <v>20</v>
      </c>
      <c r="K480" s="55">
        <v>1435001</v>
      </c>
      <c r="L480" s="55">
        <v>11</v>
      </c>
      <c r="M480" s="55">
        <v>38018200</v>
      </c>
      <c r="N480" s="55" t="s">
        <v>17998</v>
      </c>
      <c r="O480" s="55" t="s">
        <v>17997</v>
      </c>
    </row>
    <row r="481" spans="1:15">
      <c r="A481" s="55">
        <v>356573</v>
      </c>
      <c r="B481" s="55" t="s">
        <v>17996</v>
      </c>
      <c r="C481" s="55" t="s">
        <v>17995</v>
      </c>
      <c r="D481" s="55" t="s">
        <v>17994</v>
      </c>
      <c r="E481" s="55" t="s">
        <v>17993</v>
      </c>
      <c r="F481" s="55">
        <v>685</v>
      </c>
      <c r="G481" s="55"/>
      <c r="H481" s="55" t="s">
        <v>17992</v>
      </c>
      <c r="I481" s="55" t="s">
        <v>17991</v>
      </c>
      <c r="J481" s="55" t="s">
        <v>10</v>
      </c>
      <c r="K481" s="55">
        <v>63180000</v>
      </c>
      <c r="L481" s="55">
        <v>88</v>
      </c>
      <c r="M481" s="55">
        <v>35322000</v>
      </c>
      <c r="N481" s="55">
        <v>35322033</v>
      </c>
      <c r="O481" s="55" t="s">
        <v>17990</v>
      </c>
    </row>
    <row r="482" spans="1:15" ht="30">
      <c r="A482" s="55">
        <v>413399</v>
      </c>
      <c r="B482" s="55" t="s">
        <v>17989</v>
      </c>
      <c r="C482" s="55" t="s">
        <v>17988</v>
      </c>
      <c r="D482" s="55" t="s">
        <v>17988</v>
      </c>
      <c r="E482" s="55" t="s">
        <v>17987</v>
      </c>
      <c r="F482" s="55">
        <v>1455</v>
      </c>
      <c r="G482" s="55"/>
      <c r="H482" s="55" t="s">
        <v>17986</v>
      </c>
      <c r="I482" s="55" t="s">
        <v>11874</v>
      </c>
      <c r="J482" s="55" t="s">
        <v>20</v>
      </c>
      <c r="K482" s="55">
        <v>15809145</v>
      </c>
      <c r="L482" s="55">
        <v>17</v>
      </c>
      <c r="M482" s="55">
        <v>33113700</v>
      </c>
      <c r="N482" s="55">
        <v>35232825</v>
      </c>
      <c r="O482" s="55" t="s">
        <v>17985</v>
      </c>
    </row>
    <row r="483" spans="1:15" ht="30">
      <c r="A483" s="55">
        <v>336165</v>
      </c>
      <c r="B483" s="55" t="s">
        <v>17984</v>
      </c>
      <c r="C483" s="55" t="s">
        <v>17983</v>
      </c>
      <c r="D483" s="55" t="s">
        <v>17982</v>
      </c>
      <c r="E483" s="55" t="s">
        <v>13144</v>
      </c>
      <c r="F483" s="55">
        <v>1827</v>
      </c>
      <c r="G483" s="55" t="s">
        <v>17981</v>
      </c>
      <c r="H483" s="55" t="s">
        <v>12285</v>
      </c>
      <c r="I483" s="55" t="s">
        <v>11031</v>
      </c>
      <c r="J483" s="55" t="s">
        <v>20</v>
      </c>
      <c r="K483" s="55">
        <v>1419909</v>
      </c>
      <c r="L483" s="55">
        <v>11</v>
      </c>
      <c r="M483" s="55">
        <v>31454600</v>
      </c>
      <c r="N483" s="55">
        <v>31454641</v>
      </c>
      <c r="O483" s="55" t="s">
        <v>17980</v>
      </c>
    </row>
    <row r="484" spans="1:15" ht="30">
      <c r="A484" s="55">
        <v>338648</v>
      </c>
      <c r="B484" s="55" t="s">
        <v>17979</v>
      </c>
      <c r="C484" s="55" t="s">
        <v>17978</v>
      </c>
      <c r="D484" s="55" t="s">
        <v>17978</v>
      </c>
      <c r="E484" s="55" t="s">
        <v>17977</v>
      </c>
      <c r="F484" s="55">
        <v>309</v>
      </c>
      <c r="G484" s="55" t="s">
        <v>17976</v>
      </c>
      <c r="H484" s="55" t="s">
        <v>11017</v>
      </c>
      <c r="I484" s="55" t="s">
        <v>11081</v>
      </c>
      <c r="J484" s="55" t="s">
        <v>21</v>
      </c>
      <c r="K484" s="55">
        <v>80410240</v>
      </c>
      <c r="L484" s="55">
        <v>41</v>
      </c>
      <c r="M484" s="55" t="s">
        <v>17975</v>
      </c>
      <c r="N484" s="55" t="s">
        <v>17974</v>
      </c>
      <c r="O484" s="55" t="s">
        <v>17973</v>
      </c>
    </row>
    <row r="485" spans="1:15" ht="30">
      <c r="A485" s="55">
        <v>415405</v>
      </c>
      <c r="B485" s="55" t="s">
        <v>17972</v>
      </c>
      <c r="C485" s="55" t="s">
        <v>17971</v>
      </c>
      <c r="D485" s="55" t="s">
        <v>17970</v>
      </c>
      <c r="E485" s="55" t="s">
        <v>17969</v>
      </c>
      <c r="F485" s="55">
        <v>166</v>
      </c>
      <c r="G485" s="55"/>
      <c r="H485" s="55" t="s">
        <v>13871</v>
      </c>
      <c r="I485" s="55" t="s">
        <v>11025</v>
      </c>
      <c r="J485" s="55" t="s">
        <v>17</v>
      </c>
      <c r="K485" s="55">
        <v>30150300</v>
      </c>
      <c r="L485" s="55">
        <v>31</v>
      </c>
      <c r="M485" s="55">
        <v>32498930</v>
      </c>
      <c r="N485" s="55">
        <v>32498930</v>
      </c>
      <c r="O485" s="55" t="s">
        <v>17968</v>
      </c>
    </row>
    <row r="486" spans="1:15">
      <c r="A486" s="55">
        <v>339954</v>
      </c>
      <c r="B486" s="55" t="s">
        <v>17967</v>
      </c>
      <c r="C486" s="55" t="s">
        <v>17966</v>
      </c>
      <c r="D486" s="55" t="s">
        <v>17965</v>
      </c>
      <c r="E486" s="55" t="s">
        <v>17964</v>
      </c>
      <c r="F486" s="55" t="s">
        <v>17963</v>
      </c>
      <c r="G486" s="55"/>
      <c r="H486" s="55" t="s">
        <v>17962</v>
      </c>
      <c r="I486" s="55" t="s">
        <v>12163</v>
      </c>
      <c r="J486" s="55" t="s">
        <v>17</v>
      </c>
      <c r="K486" s="55">
        <v>35160158</v>
      </c>
      <c r="L486" s="55">
        <v>31</v>
      </c>
      <c r="M486" s="55">
        <v>38299050</v>
      </c>
      <c r="N486" s="55">
        <v>38251264</v>
      </c>
      <c r="O486" s="55" t="s">
        <v>17961</v>
      </c>
    </row>
    <row r="487" spans="1:15">
      <c r="A487" s="55">
        <v>312126</v>
      </c>
      <c r="B487" s="55" t="s">
        <v>17960</v>
      </c>
      <c r="C487" s="55" t="s">
        <v>17959</v>
      </c>
      <c r="D487" s="55" t="s">
        <v>17959</v>
      </c>
      <c r="E487" s="55" t="s">
        <v>17958</v>
      </c>
      <c r="F487" s="55">
        <v>364</v>
      </c>
      <c r="G487" s="55"/>
      <c r="H487" s="55" t="s">
        <v>11017</v>
      </c>
      <c r="I487" s="55" t="s">
        <v>11031</v>
      </c>
      <c r="J487" s="55" t="s">
        <v>20</v>
      </c>
      <c r="K487" s="55">
        <v>1014000</v>
      </c>
      <c r="L487" s="55">
        <v>31</v>
      </c>
      <c r="M487" s="55" t="s">
        <v>17957</v>
      </c>
      <c r="N487" s="55">
        <v>32707339</v>
      </c>
      <c r="O487" s="55" t="s">
        <v>17956</v>
      </c>
    </row>
    <row r="488" spans="1:15" ht="75">
      <c r="A488" s="55">
        <v>411850</v>
      </c>
      <c r="B488" s="55" t="s">
        <v>17955</v>
      </c>
      <c r="C488" s="55" t="s">
        <v>17954</v>
      </c>
      <c r="D488" s="55" t="s">
        <v>17953</v>
      </c>
      <c r="E488" s="55" t="s">
        <v>17952</v>
      </c>
      <c r="F488" s="55">
        <v>233</v>
      </c>
      <c r="G488" s="55"/>
      <c r="H488" s="55" t="s">
        <v>11017</v>
      </c>
      <c r="I488" s="55" t="s">
        <v>11640</v>
      </c>
      <c r="J488" s="55" t="s">
        <v>8</v>
      </c>
      <c r="K488" s="55">
        <v>65010190</v>
      </c>
      <c r="L488" s="55">
        <v>98</v>
      </c>
      <c r="M488" s="55" t="s">
        <v>17951</v>
      </c>
      <c r="N488" s="55" t="s">
        <v>17950</v>
      </c>
      <c r="O488" s="55" t="s">
        <v>17949</v>
      </c>
    </row>
    <row r="489" spans="1:15">
      <c r="A489" s="55">
        <v>417246</v>
      </c>
      <c r="B489" s="55" t="s">
        <v>17948</v>
      </c>
      <c r="C489" s="55" t="s">
        <v>17947</v>
      </c>
      <c r="D489" s="55" t="s">
        <v>17947</v>
      </c>
      <c r="E489" s="55" t="s">
        <v>17946</v>
      </c>
      <c r="F489" s="55">
        <v>41</v>
      </c>
      <c r="G489" s="55"/>
      <c r="H489" s="55" t="s">
        <v>17945</v>
      </c>
      <c r="I489" s="55" t="s">
        <v>12163</v>
      </c>
      <c r="J489" s="55" t="s">
        <v>17</v>
      </c>
      <c r="K489" s="55">
        <v>35160158</v>
      </c>
      <c r="L489" s="55">
        <v>31</v>
      </c>
      <c r="M489" s="55">
        <v>32131340</v>
      </c>
      <c r="N489" s="55">
        <v>32132945</v>
      </c>
      <c r="O489" s="55" t="s">
        <v>17944</v>
      </c>
    </row>
    <row r="490" spans="1:15" ht="30">
      <c r="A490" s="55">
        <v>319147</v>
      </c>
      <c r="B490" s="55" t="s">
        <v>17943</v>
      </c>
      <c r="C490" s="55" t="s">
        <v>17942</v>
      </c>
      <c r="D490" s="55" t="s">
        <v>17941</v>
      </c>
      <c r="E490" s="55" t="s">
        <v>15812</v>
      </c>
      <c r="F490" s="55">
        <v>805</v>
      </c>
      <c r="G490" s="55"/>
      <c r="H490" s="55" t="s">
        <v>17940</v>
      </c>
      <c r="I490" s="55" t="s">
        <v>12744</v>
      </c>
      <c r="J490" s="55" t="s">
        <v>20</v>
      </c>
      <c r="K490" s="55">
        <v>14015170</v>
      </c>
      <c r="L490" s="55">
        <v>16</v>
      </c>
      <c r="M490" s="55" t="s">
        <v>17939</v>
      </c>
      <c r="N490" s="55" t="s">
        <v>17938</v>
      </c>
      <c r="O490" s="55" t="s">
        <v>17937</v>
      </c>
    </row>
    <row r="491" spans="1:15" ht="30">
      <c r="A491" s="55">
        <v>414689</v>
      </c>
      <c r="B491" s="55" t="s">
        <v>17936</v>
      </c>
      <c r="C491" s="55" t="s">
        <v>17935</v>
      </c>
      <c r="D491" s="55" t="s">
        <v>17934</v>
      </c>
      <c r="E491" s="55" t="s">
        <v>17933</v>
      </c>
      <c r="F491" s="55">
        <v>1271</v>
      </c>
      <c r="G491" s="55" t="s">
        <v>17932</v>
      </c>
      <c r="H491" s="55" t="s">
        <v>13484</v>
      </c>
      <c r="I491" s="55" t="s">
        <v>11836</v>
      </c>
      <c r="J491" s="55" t="s">
        <v>10</v>
      </c>
      <c r="K491" s="55">
        <v>60110370</v>
      </c>
      <c r="L491" s="55">
        <v>85</v>
      </c>
      <c r="M491" s="55" t="s">
        <v>17931</v>
      </c>
      <c r="N491" s="55">
        <v>32521118</v>
      </c>
      <c r="O491" s="55" t="s">
        <v>17930</v>
      </c>
    </row>
    <row r="492" spans="1:15" ht="30">
      <c r="A492" s="55">
        <v>418129</v>
      </c>
      <c r="B492" s="55" t="s">
        <v>17929</v>
      </c>
      <c r="C492" s="55" t="s">
        <v>17928</v>
      </c>
      <c r="D492" s="55" t="s">
        <v>17927</v>
      </c>
      <c r="E492" s="55" t="s">
        <v>17926</v>
      </c>
      <c r="F492" s="55">
        <v>306</v>
      </c>
      <c r="G492" s="55" t="s">
        <v>15734</v>
      </c>
      <c r="H492" s="55" t="s">
        <v>17925</v>
      </c>
      <c r="I492" s="55" t="s">
        <v>11880</v>
      </c>
      <c r="J492" s="55" t="s">
        <v>24</v>
      </c>
      <c r="K492" s="55">
        <v>79032320</v>
      </c>
      <c r="L492" s="55">
        <v>67</v>
      </c>
      <c r="M492" s="55">
        <v>33263882</v>
      </c>
      <c r="N492" s="55">
        <v>33261720</v>
      </c>
      <c r="O492" s="55" t="s">
        <v>17924</v>
      </c>
    </row>
    <row r="493" spans="1:15">
      <c r="A493" s="55">
        <v>417025</v>
      </c>
      <c r="B493" s="55" t="s">
        <v>17923</v>
      </c>
      <c r="C493" s="55" t="s">
        <v>17922</v>
      </c>
      <c r="D493" s="55" t="s">
        <v>17922</v>
      </c>
      <c r="E493" s="55" t="s">
        <v>17921</v>
      </c>
      <c r="F493" s="55">
        <v>4748</v>
      </c>
      <c r="G493" s="55"/>
      <c r="H493" s="55" t="s">
        <v>17920</v>
      </c>
      <c r="I493" s="55" t="s">
        <v>11681</v>
      </c>
      <c r="J493" s="55" t="s">
        <v>1</v>
      </c>
      <c r="K493" s="55">
        <v>78900000</v>
      </c>
      <c r="L493" s="55">
        <v>69</v>
      </c>
      <c r="M493" s="55" t="s">
        <v>17919</v>
      </c>
      <c r="N493" s="55" t="s">
        <v>17918</v>
      </c>
      <c r="O493" s="55" t="s">
        <v>17917</v>
      </c>
    </row>
    <row r="494" spans="1:15">
      <c r="A494" s="55">
        <v>340065</v>
      </c>
      <c r="B494" s="55" t="s">
        <v>17916</v>
      </c>
      <c r="C494" s="55" t="s">
        <v>17915</v>
      </c>
      <c r="D494" s="55" t="s">
        <v>17914</v>
      </c>
      <c r="E494" s="55" t="s">
        <v>17913</v>
      </c>
      <c r="F494" s="55">
        <v>199</v>
      </c>
      <c r="G494" s="55" t="s">
        <v>17912</v>
      </c>
      <c r="H494" s="55" t="s">
        <v>14346</v>
      </c>
      <c r="I494" s="55" t="s">
        <v>11031</v>
      </c>
      <c r="J494" s="55" t="s">
        <v>20</v>
      </c>
      <c r="K494" s="55">
        <v>4552905</v>
      </c>
      <c r="L494" s="55">
        <v>19</v>
      </c>
      <c r="M494" s="55" t="s">
        <v>17911</v>
      </c>
      <c r="N494" s="55" t="s">
        <v>17910</v>
      </c>
      <c r="O494" s="55" t="s">
        <v>14198</v>
      </c>
    </row>
    <row r="495" spans="1:15">
      <c r="A495" s="55">
        <v>366455</v>
      </c>
      <c r="B495" s="55" t="s">
        <v>17909</v>
      </c>
      <c r="C495" s="55" t="s">
        <v>17908</v>
      </c>
      <c r="D495" s="55" t="s">
        <v>17907</v>
      </c>
      <c r="E495" s="55" t="s">
        <v>17906</v>
      </c>
      <c r="F495" s="55">
        <v>219</v>
      </c>
      <c r="G495" s="55"/>
      <c r="H495" s="55" t="s">
        <v>15263</v>
      </c>
      <c r="I495" s="55" t="s">
        <v>11039</v>
      </c>
      <c r="J495" s="55" t="s">
        <v>19</v>
      </c>
      <c r="K495" s="55">
        <v>22283900</v>
      </c>
      <c r="L495" s="55">
        <v>21</v>
      </c>
      <c r="M495" s="55">
        <v>2528.2017999999998</v>
      </c>
      <c r="N495" s="55">
        <v>2528.4784</v>
      </c>
      <c r="O495" s="55" t="s">
        <v>17905</v>
      </c>
    </row>
    <row r="496" spans="1:15" ht="30">
      <c r="A496" s="55">
        <v>409286</v>
      </c>
      <c r="B496" s="55" t="s">
        <v>17904</v>
      </c>
      <c r="C496" s="55" t="s">
        <v>17903</v>
      </c>
      <c r="D496" s="55" t="s">
        <v>17902</v>
      </c>
      <c r="E496" s="55" t="s">
        <v>17901</v>
      </c>
      <c r="F496" s="55">
        <v>455</v>
      </c>
      <c r="G496" s="55"/>
      <c r="H496" s="55" t="s">
        <v>17900</v>
      </c>
      <c r="I496" s="55" t="s">
        <v>17899</v>
      </c>
      <c r="J496" s="55" t="s">
        <v>19</v>
      </c>
      <c r="K496" s="55">
        <v>28940000</v>
      </c>
      <c r="L496" s="55">
        <v>22</v>
      </c>
      <c r="M496" s="55">
        <v>26211165</v>
      </c>
      <c r="N496" s="55">
        <v>26211165</v>
      </c>
      <c r="O496" s="55" t="s">
        <v>17898</v>
      </c>
    </row>
    <row r="497" spans="1:15">
      <c r="A497" s="55">
        <v>415235</v>
      </c>
      <c r="B497" s="55" t="s">
        <v>17897</v>
      </c>
      <c r="C497" s="55" t="s">
        <v>17896</v>
      </c>
      <c r="D497" s="55" t="s">
        <v>17895</v>
      </c>
      <c r="E497" s="55" t="s">
        <v>17894</v>
      </c>
      <c r="F497" s="55"/>
      <c r="G497" s="55"/>
      <c r="H497" s="55" t="s">
        <v>15163</v>
      </c>
      <c r="I497" s="55" t="s">
        <v>17893</v>
      </c>
      <c r="J497" s="55" t="s">
        <v>15</v>
      </c>
      <c r="K497" s="55">
        <v>49160000</v>
      </c>
      <c r="L497" s="55">
        <v>79</v>
      </c>
      <c r="M497" s="55" t="s">
        <v>17892</v>
      </c>
      <c r="N497" s="55" t="s">
        <v>17892</v>
      </c>
      <c r="O497" s="55" t="s">
        <v>17891</v>
      </c>
    </row>
    <row r="498" spans="1:15">
      <c r="A498" s="55">
        <v>409197</v>
      </c>
      <c r="B498" s="55" t="s">
        <v>17890</v>
      </c>
      <c r="C498" s="55" t="s">
        <v>17889</v>
      </c>
      <c r="D498" s="55" t="s">
        <v>17889</v>
      </c>
      <c r="E498" s="55" t="s">
        <v>14781</v>
      </c>
      <c r="F498" s="55">
        <v>525</v>
      </c>
      <c r="G498" s="55" t="s">
        <v>17888</v>
      </c>
      <c r="H498" s="55" t="s">
        <v>16096</v>
      </c>
      <c r="I498" s="55" t="s">
        <v>14226</v>
      </c>
      <c r="J498" s="55" t="s">
        <v>20</v>
      </c>
      <c r="K498" s="55">
        <v>6455020</v>
      </c>
      <c r="L498" s="55">
        <v>11</v>
      </c>
      <c r="M498" s="55" t="s">
        <v>16580</v>
      </c>
      <c r="N498" s="55" t="s">
        <v>17887</v>
      </c>
      <c r="O498" s="55" t="s">
        <v>16094</v>
      </c>
    </row>
    <row r="499" spans="1:15">
      <c r="A499" s="55">
        <v>407011</v>
      </c>
      <c r="B499" s="55" t="s">
        <v>17886</v>
      </c>
      <c r="C499" s="55" t="s">
        <v>17885</v>
      </c>
      <c r="D499" s="55" t="s">
        <v>17885</v>
      </c>
      <c r="E499" s="55" t="s">
        <v>14781</v>
      </c>
      <c r="F499" s="55">
        <v>525</v>
      </c>
      <c r="G499" s="55" t="s">
        <v>17884</v>
      </c>
      <c r="H499" s="55" t="s">
        <v>14779</v>
      </c>
      <c r="I499" s="55" t="s">
        <v>14226</v>
      </c>
      <c r="J499" s="55" t="s">
        <v>20</v>
      </c>
      <c r="K499" s="55">
        <v>6455020</v>
      </c>
      <c r="L499" s="55">
        <v>11</v>
      </c>
      <c r="M499" s="55">
        <v>42088000</v>
      </c>
      <c r="N499" s="55">
        <v>41977862</v>
      </c>
      <c r="O499" s="55" t="s">
        <v>16094</v>
      </c>
    </row>
    <row r="500" spans="1:15" ht="30">
      <c r="A500" s="55">
        <v>347591</v>
      </c>
      <c r="B500" s="55" t="s">
        <v>17883</v>
      </c>
      <c r="C500" s="55" t="s">
        <v>17882</v>
      </c>
      <c r="D500" s="55" t="s">
        <v>17881</v>
      </c>
      <c r="E500" s="55" t="s">
        <v>17525</v>
      </c>
      <c r="F500" s="55">
        <v>1135</v>
      </c>
      <c r="G500" s="55"/>
      <c r="H500" s="55" t="s">
        <v>17880</v>
      </c>
      <c r="I500" s="55" t="s">
        <v>11836</v>
      </c>
      <c r="J500" s="55" t="s">
        <v>10</v>
      </c>
      <c r="K500" s="55">
        <v>60040531</v>
      </c>
      <c r="L500" s="55">
        <v>85</v>
      </c>
      <c r="M500" s="55" t="s">
        <v>17879</v>
      </c>
      <c r="N500" s="55" t="s">
        <v>17878</v>
      </c>
      <c r="O500" s="55" t="s">
        <v>17877</v>
      </c>
    </row>
    <row r="501" spans="1:15">
      <c r="A501" s="55">
        <v>343064</v>
      </c>
      <c r="B501" s="55" t="s">
        <v>17876</v>
      </c>
      <c r="C501" s="55" t="s">
        <v>17875</v>
      </c>
      <c r="D501" s="55" t="s">
        <v>16199</v>
      </c>
      <c r="E501" s="55" t="s">
        <v>17874</v>
      </c>
      <c r="F501" s="55">
        <v>123</v>
      </c>
      <c r="G501" s="55"/>
      <c r="H501" s="55" t="s">
        <v>17873</v>
      </c>
      <c r="I501" s="55" t="s">
        <v>11031</v>
      </c>
      <c r="J501" s="55" t="s">
        <v>20</v>
      </c>
      <c r="K501" s="55">
        <v>8090470</v>
      </c>
      <c r="L501" s="55">
        <v>11</v>
      </c>
      <c r="M501" s="55">
        <v>65812000</v>
      </c>
      <c r="N501" s="55">
        <v>65812000</v>
      </c>
      <c r="O501" s="55" t="s">
        <v>17872</v>
      </c>
    </row>
    <row r="502" spans="1:15">
      <c r="A502" s="55">
        <v>412350</v>
      </c>
      <c r="B502" s="55" t="s">
        <v>17871</v>
      </c>
      <c r="C502" s="55" t="s">
        <v>17870</v>
      </c>
      <c r="D502" s="55" t="s">
        <v>17869</v>
      </c>
      <c r="E502" s="55" t="s">
        <v>17868</v>
      </c>
      <c r="F502" s="55">
        <v>515</v>
      </c>
      <c r="G502" s="55" t="s">
        <v>17867</v>
      </c>
      <c r="H502" s="55" t="s">
        <v>11154</v>
      </c>
      <c r="I502" s="55" t="s">
        <v>11025</v>
      </c>
      <c r="J502" s="55" t="s">
        <v>17</v>
      </c>
      <c r="K502" s="55">
        <v>30130090</v>
      </c>
      <c r="L502" s="55">
        <v>31</v>
      </c>
      <c r="M502" s="55">
        <v>21057225</v>
      </c>
      <c r="N502" s="55">
        <v>21057212</v>
      </c>
      <c r="O502" s="55" t="s">
        <v>17866</v>
      </c>
    </row>
    <row r="503" spans="1:15" ht="30">
      <c r="A503" s="55">
        <v>371891</v>
      </c>
      <c r="B503" s="55" t="s">
        <v>17865</v>
      </c>
      <c r="C503" s="55" t="s">
        <v>17864</v>
      </c>
      <c r="D503" s="55" t="s">
        <v>17863</v>
      </c>
      <c r="E503" s="55" t="s">
        <v>17724</v>
      </c>
      <c r="F503" s="55">
        <v>138</v>
      </c>
      <c r="G503" s="55" t="s">
        <v>17862</v>
      </c>
      <c r="H503" s="55" t="s">
        <v>17723</v>
      </c>
      <c r="I503" s="55" t="s">
        <v>11031</v>
      </c>
      <c r="J503" s="55" t="s">
        <v>20</v>
      </c>
      <c r="K503" s="55">
        <v>1250000</v>
      </c>
      <c r="L503" s="55">
        <v>11</v>
      </c>
      <c r="M503" s="55">
        <v>36703201</v>
      </c>
      <c r="N503" s="55" t="s">
        <v>17721</v>
      </c>
      <c r="O503" s="55" t="s">
        <v>17861</v>
      </c>
    </row>
    <row r="504" spans="1:15" ht="30">
      <c r="A504" s="55">
        <v>323080</v>
      </c>
      <c r="B504" s="55" t="s">
        <v>17860</v>
      </c>
      <c r="C504" s="55" t="s">
        <v>17859</v>
      </c>
      <c r="D504" s="55" t="s">
        <v>17858</v>
      </c>
      <c r="E504" s="55" t="s">
        <v>17857</v>
      </c>
      <c r="F504" s="55">
        <v>5</v>
      </c>
      <c r="G504" s="55" t="s">
        <v>17856</v>
      </c>
      <c r="H504" s="55" t="s">
        <v>17855</v>
      </c>
      <c r="I504" s="55" t="s">
        <v>11144</v>
      </c>
      <c r="J504" s="55" t="s">
        <v>27</v>
      </c>
      <c r="K504" s="55">
        <v>70660900</v>
      </c>
      <c r="L504" s="55">
        <v>61</v>
      </c>
      <c r="M504" s="55">
        <v>21034601</v>
      </c>
      <c r="N504" s="55">
        <v>21034616</v>
      </c>
      <c r="O504" s="55" t="s">
        <v>17854</v>
      </c>
    </row>
    <row r="505" spans="1:15" ht="30">
      <c r="A505" s="55">
        <v>328774</v>
      </c>
      <c r="B505" s="55" t="s">
        <v>17853</v>
      </c>
      <c r="C505" s="55" t="s">
        <v>17852</v>
      </c>
      <c r="D505" s="55" t="s">
        <v>17851</v>
      </c>
      <c r="E505" s="55" t="s">
        <v>17850</v>
      </c>
      <c r="F505" s="55">
        <v>450</v>
      </c>
      <c r="G505" s="55"/>
      <c r="H505" s="55" t="s">
        <v>11017</v>
      </c>
      <c r="I505" s="55" t="s">
        <v>11045</v>
      </c>
      <c r="J505" s="55" t="s">
        <v>23</v>
      </c>
      <c r="K505" s="55">
        <v>90020060</v>
      </c>
      <c r="L505" s="55">
        <v>51</v>
      </c>
      <c r="M505" s="55" t="s">
        <v>17849</v>
      </c>
      <c r="N505" s="55">
        <v>30278872</v>
      </c>
      <c r="O505" s="55" t="s">
        <v>17848</v>
      </c>
    </row>
    <row r="506" spans="1:15" ht="30">
      <c r="A506" s="55">
        <v>417262</v>
      </c>
      <c r="B506" s="55" t="s">
        <v>17847</v>
      </c>
      <c r="C506" s="55" t="s">
        <v>17846</v>
      </c>
      <c r="D506" s="55" t="s">
        <v>17845</v>
      </c>
      <c r="E506" s="55" t="s">
        <v>17844</v>
      </c>
      <c r="F506" s="55">
        <v>517</v>
      </c>
      <c r="G506" s="55" t="s">
        <v>17843</v>
      </c>
      <c r="H506" s="55" t="s">
        <v>11320</v>
      </c>
      <c r="I506" s="55" t="s">
        <v>11103</v>
      </c>
      <c r="J506" s="55" t="s">
        <v>11</v>
      </c>
      <c r="K506" s="55">
        <v>59020200</v>
      </c>
      <c r="L506" s="55">
        <v>84</v>
      </c>
      <c r="M506" s="55">
        <v>32014633</v>
      </c>
      <c r="N506" s="55">
        <v>36112976</v>
      </c>
      <c r="O506" s="55" t="s">
        <v>17842</v>
      </c>
    </row>
    <row r="507" spans="1:15">
      <c r="A507" s="55">
        <v>309711</v>
      </c>
      <c r="B507" s="55" t="s">
        <v>17841</v>
      </c>
      <c r="C507" s="55" t="s">
        <v>17840</v>
      </c>
      <c r="D507" s="55" t="s">
        <v>17840</v>
      </c>
      <c r="E507" s="55" t="s">
        <v>17839</v>
      </c>
      <c r="F507" s="55">
        <v>0</v>
      </c>
      <c r="G507" s="55" t="s">
        <v>17838</v>
      </c>
      <c r="H507" s="55" t="s">
        <v>11177</v>
      </c>
      <c r="I507" s="55" t="s">
        <v>11263</v>
      </c>
      <c r="J507" s="55" t="s">
        <v>20</v>
      </c>
      <c r="K507" s="55">
        <v>13064654</v>
      </c>
      <c r="L507" s="55">
        <v>19</v>
      </c>
      <c r="M507" s="55">
        <v>21028610</v>
      </c>
      <c r="N507" s="55">
        <v>21028899</v>
      </c>
      <c r="O507" s="55" t="s">
        <v>17837</v>
      </c>
    </row>
    <row r="508" spans="1:15" ht="30">
      <c r="A508" s="55">
        <v>416819</v>
      </c>
      <c r="B508" s="55" t="s">
        <v>17836</v>
      </c>
      <c r="C508" s="55" t="s">
        <v>17835</v>
      </c>
      <c r="D508" s="55"/>
      <c r="E508" s="55" t="s">
        <v>17834</v>
      </c>
      <c r="F508" s="55">
        <v>557</v>
      </c>
      <c r="G508" s="55" t="s">
        <v>17833</v>
      </c>
      <c r="H508" s="55" t="s">
        <v>17832</v>
      </c>
      <c r="I508" s="55" t="s">
        <v>11045</v>
      </c>
      <c r="J508" s="55" t="s">
        <v>23</v>
      </c>
      <c r="K508" s="55">
        <v>91060320</v>
      </c>
      <c r="L508" s="55">
        <v>51</v>
      </c>
      <c r="M508" s="55">
        <v>33499491</v>
      </c>
      <c r="N508" s="55">
        <v>33499210</v>
      </c>
      <c r="O508" s="55" t="s">
        <v>17831</v>
      </c>
    </row>
    <row r="509" spans="1:15">
      <c r="A509" s="55">
        <v>400459</v>
      </c>
      <c r="B509" s="55" t="s">
        <v>17830</v>
      </c>
      <c r="C509" s="55" t="s">
        <v>17829</v>
      </c>
      <c r="D509" s="55" t="s">
        <v>17828</v>
      </c>
      <c r="E509" s="55" t="s">
        <v>17827</v>
      </c>
      <c r="F509" s="55">
        <v>153</v>
      </c>
      <c r="G509" s="55"/>
      <c r="H509" s="55" t="s">
        <v>11017</v>
      </c>
      <c r="I509" s="55" t="s">
        <v>11502</v>
      </c>
      <c r="J509" s="55" t="s">
        <v>12</v>
      </c>
      <c r="K509" s="55">
        <v>58013380</v>
      </c>
      <c r="L509" s="55">
        <v>83</v>
      </c>
      <c r="M509" s="55">
        <v>32222332</v>
      </c>
      <c r="N509" s="55">
        <v>32223591</v>
      </c>
      <c r="O509" s="55" t="s">
        <v>17826</v>
      </c>
    </row>
    <row r="510" spans="1:15" ht="30">
      <c r="A510" s="55">
        <v>412848</v>
      </c>
      <c r="B510" s="55" t="s">
        <v>17825</v>
      </c>
      <c r="C510" s="55" t="s">
        <v>17824</v>
      </c>
      <c r="D510" s="55" t="s">
        <v>17823</v>
      </c>
      <c r="E510" s="55" t="s">
        <v>17822</v>
      </c>
      <c r="F510" s="55">
        <v>65</v>
      </c>
      <c r="G510" s="55" t="s">
        <v>17821</v>
      </c>
      <c r="H510" s="55" t="s">
        <v>15323</v>
      </c>
      <c r="I510" s="55" t="s">
        <v>11591</v>
      </c>
      <c r="J510" s="55" t="s">
        <v>17</v>
      </c>
      <c r="K510" s="55">
        <v>38022130</v>
      </c>
      <c r="L510" s="55">
        <v>34</v>
      </c>
      <c r="M510" s="55" t="s">
        <v>17820</v>
      </c>
      <c r="N510" s="55">
        <v>33124437</v>
      </c>
      <c r="O510" s="55" t="s">
        <v>17819</v>
      </c>
    </row>
    <row r="511" spans="1:15" ht="30">
      <c r="A511" s="55">
        <v>409049</v>
      </c>
      <c r="B511" s="55" t="s">
        <v>17818</v>
      </c>
      <c r="C511" s="55" t="s">
        <v>17817</v>
      </c>
      <c r="D511" s="55" t="s">
        <v>17816</v>
      </c>
      <c r="E511" s="55" t="s">
        <v>17815</v>
      </c>
      <c r="F511" s="55">
        <v>676</v>
      </c>
      <c r="G511" s="55"/>
      <c r="H511" s="55" t="s">
        <v>15309</v>
      </c>
      <c r="I511" s="55" t="s">
        <v>11256</v>
      </c>
      <c r="J511" s="55" t="s">
        <v>20</v>
      </c>
      <c r="K511" s="55">
        <v>13280000</v>
      </c>
      <c r="L511" s="55">
        <v>19</v>
      </c>
      <c r="M511" s="55">
        <v>38767338</v>
      </c>
      <c r="N511" s="55">
        <v>38767315</v>
      </c>
      <c r="O511" s="55" t="s">
        <v>17814</v>
      </c>
    </row>
    <row r="512" spans="1:15" ht="30">
      <c r="A512" s="55">
        <v>403911</v>
      </c>
      <c r="B512" s="55" t="s">
        <v>17813</v>
      </c>
      <c r="C512" s="55" t="s">
        <v>17812</v>
      </c>
      <c r="D512" s="55" t="s">
        <v>17811</v>
      </c>
      <c r="E512" s="55" t="s">
        <v>17810</v>
      </c>
      <c r="F512" s="55">
        <v>40</v>
      </c>
      <c r="G512" s="55" t="s">
        <v>14780</v>
      </c>
      <c r="H512" s="55" t="s">
        <v>16010</v>
      </c>
      <c r="I512" s="55" t="s">
        <v>11039</v>
      </c>
      <c r="J512" s="55" t="s">
        <v>19</v>
      </c>
      <c r="K512" s="55">
        <v>20271904</v>
      </c>
      <c r="L512" s="55">
        <v>21</v>
      </c>
      <c r="M512" s="55">
        <v>25654161</v>
      </c>
      <c r="N512" s="55">
        <v>25699433</v>
      </c>
      <c r="O512" s="55" t="s">
        <v>17809</v>
      </c>
    </row>
    <row r="513" spans="1:15" ht="30">
      <c r="A513" s="55">
        <v>370584</v>
      </c>
      <c r="B513" s="55" t="s">
        <v>17808</v>
      </c>
      <c r="C513" s="55" t="s">
        <v>17807</v>
      </c>
      <c r="D513" s="55" t="s">
        <v>17806</v>
      </c>
      <c r="E513" s="55" t="s">
        <v>17805</v>
      </c>
      <c r="F513" s="55">
        <v>156</v>
      </c>
      <c r="G513" s="55"/>
      <c r="H513" s="55" t="s">
        <v>17804</v>
      </c>
      <c r="I513" s="55" t="s">
        <v>11031</v>
      </c>
      <c r="J513" s="55" t="s">
        <v>20</v>
      </c>
      <c r="K513" s="55">
        <v>3360010</v>
      </c>
      <c r="L513" s="55">
        <v>11</v>
      </c>
      <c r="M513" s="55" t="s">
        <v>17803</v>
      </c>
      <c r="N513" s="55"/>
      <c r="O513" s="55" t="s">
        <v>17802</v>
      </c>
    </row>
    <row r="514" spans="1:15">
      <c r="A514" s="55">
        <v>305995</v>
      </c>
      <c r="B514" s="55" t="s">
        <v>17801</v>
      </c>
      <c r="C514" s="55" t="s">
        <v>17800</v>
      </c>
      <c r="D514" s="55" t="s">
        <v>17799</v>
      </c>
      <c r="E514" s="55" t="s">
        <v>17798</v>
      </c>
      <c r="F514" s="55">
        <v>33</v>
      </c>
      <c r="G514" s="55"/>
      <c r="H514" s="55" t="s">
        <v>11017</v>
      </c>
      <c r="I514" s="55" t="s">
        <v>13877</v>
      </c>
      <c r="J514" s="55" t="s">
        <v>17</v>
      </c>
      <c r="K514" s="55">
        <v>32510140</v>
      </c>
      <c r="L514" s="55">
        <v>31</v>
      </c>
      <c r="M514" s="55" t="s">
        <v>17797</v>
      </c>
      <c r="N514" s="55" t="s">
        <v>17796</v>
      </c>
      <c r="O514" s="55" t="s">
        <v>17795</v>
      </c>
    </row>
    <row r="515" spans="1:15" ht="30">
      <c r="A515" s="55">
        <v>404152</v>
      </c>
      <c r="B515" s="55" t="s">
        <v>17794</v>
      </c>
      <c r="C515" s="55" t="s">
        <v>17793</v>
      </c>
      <c r="D515" s="55" t="s">
        <v>17793</v>
      </c>
      <c r="E515" s="55" t="s">
        <v>17134</v>
      </c>
      <c r="F515" s="55">
        <v>4001</v>
      </c>
      <c r="G515" s="55"/>
      <c r="H515" s="55" t="s">
        <v>17792</v>
      </c>
      <c r="I515" s="55" t="s">
        <v>12562</v>
      </c>
      <c r="J515" s="55" t="s">
        <v>23</v>
      </c>
      <c r="K515" s="55">
        <v>96070560</v>
      </c>
      <c r="L515" s="55">
        <v>53</v>
      </c>
      <c r="M515" s="55">
        <v>2841000</v>
      </c>
      <c r="N515" s="55">
        <v>2841000</v>
      </c>
      <c r="O515" s="55" t="s">
        <v>17791</v>
      </c>
    </row>
    <row r="516" spans="1:15" ht="30">
      <c r="A516" s="55">
        <v>410471</v>
      </c>
      <c r="B516" s="55" t="s">
        <v>17790</v>
      </c>
      <c r="C516" s="55" t="s">
        <v>17789</v>
      </c>
      <c r="D516" s="55" t="s">
        <v>17788</v>
      </c>
      <c r="E516" s="55" t="s">
        <v>17787</v>
      </c>
      <c r="F516" s="55">
        <v>612</v>
      </c>
      <c r="G516" s="55" t="s">
        <v>17786</v>
      </c>
      <c r="H516" s="55" t="s">
        <v>16765</v>
      </c>
      <c r="I516" s="55" t="s">
        <v>16764</v>
      </c>
      <c r="J516" s="55" t="s">
        <v>17</v>
      </c>
      <c r="K516" s="55">
        <v>32310000</v>
      </c>
      <c r="L516" s="55">
        <v>38</v>
      </c>
      <c r="M516" s="55">
        <v>37212111</v>
      </c>
      <c r="N516" s="55">
        <v>37212111</v>
      </c>
      <c r="O516" s="55" t="s">
        <v>17785</v>
      </c>
    </row>
    <row r="517" spans="1:15">
      <c r="A517" s="55">
        <v>325074</v>
      </c>
      <c r="B517" s="55" t="s">
        <v>17784</v>
      </c>
      <c r="C517" s="55" t="s">
        <v>17783</v>
      </c>
      <c r="D517" s="55" t="s">
        <v>17783</v>
      </c>
      <c r="E517" s="55" t="s">
        <v>17782</v>
      </c>
      <c r="F517" s="55">
        <v>1395</v>
      </c>
      <c r="G517" s="55"/>
      <c r="H517" s="55" t="s">
        <v>17781</v>
      </c>
      <c r="I517" s="55" t="s">
        <v>11031</v>
      </c>
      <c r="J517" s="55" t="s">
        <v>20</v>
      </c>
      <c r="K517" s="55">
        <v>5008002</v>
      </c>
      <c r="L517" s="55">
        <v>11</v>
      </c>
      <c r="M517" s="55">
        <v>36749000</v>
      </c>
      <c r="N517" s="55">
        <v>36749023</v>
      </c>
      <c r="O517" s="55" t="s">
        <v>17780</v>
      </c>
    </row>
    <row r="518" spans="1:15" ht="30">
      <c r="A518" s="55">
        <v>309222</v>
      </c>
      <c r="B518" s="55" t="s">
        <v>17779</v>
      </c>
      <c r="C518" s="55" t="s">
        <v>17778</v>
      </c>
      <c r="D518" s="55" t="s">
        <v>17777</v>
      </c>
      <c r="E518" s="55" t="s">
        <v>17776</v>
      </c>
      <c r="F518" s="55">
        <v>40</v>
      </c>
      <c r="G518" s="55"/>
      <c r="H518" s="55" t="s">
        <v>15835</v>
      </c>
      <c r="I518" s="55" t="s">
        <v>11039</v>
      </c>
      <c r="J518" s="55" t="s">
        <v>19</v>
      </c>
      <c r="K518" s="55">
        <v>20021180</v>
      </c>
      <c r="L518" s="55">
        <v>21</v>
      </c>
      <c r="M518" s="55">
        <v>21029781</v>
      </c>
      <c r="N518" s="55">
        <v>21029722</v>
      </c>
      <c r="O518" s="55" t="s">
        <v>17775</v>
      </c>
    </row>
    <row r="519" spans="1:15" ht="30">
      <c r="A519" s="55">
        <v>415537</v>
      </c>
      <c r="B519" s="55" t="s">
        <v>17774</v>
      </c>
      <c r="C519" s="55" t="s">
        <v>17773</v>
      </c>
      <c r="D519" s="55" t="s">
        <v>17772</v>
      </c>
      <c r="E519" s="55" t="s">
        <v>17771</v>
      </c>
      <c r="F519" s="55">
        <v>962</v>
      </c>
      <c r="G519" s="55" t="s">
        <v>17770</v>
      </c>
      <c r="H519" s="55" t="s">
        <v>17769</v>
      </c>
      <c r="I519" s="55" t="s">
        <v>11031</v>
      </c>
      <c r="J519" s="55" t="s">
        <v>20</v>
      </c>
      <c r="K519" s="55">
        <v>4571000</v>
      </c>
      <c r="L519" s="55">
        <v>11</v>
      </c>
      <c r="M519" s="55" t="s">
        <v>17768</v>
      </c>
      <c r="N519" s="55" t="s">
        <v>17768</v>
      </c>
      <c r="O519" s="55" t="s">
        <v>17767</v>
      </c>
    </row>
    <row r="520" spans="1:15">
      <c r="A520" s="55">
        <v>391727</v>
      </c>
      <c r="B520" s="55" t="s">
        <v>17766</v>
      </c>
      <c r="C520" s="55" t="s">
        <v>17765</v>
      </c>
      <c r="D520" s="55" t="s">
        <v>17764</v>
      </c>
      <c r="E520" s="55" t="s">
        <v>17763</v>
      </c>
      <c r="F520" s="55">
        <v>279</v>
      </c>
      <c r="G520" s="55"/>
      <c r="H520" s="55" t="s">
        <v>11177</v>
      </c>
      <c r="I520" s="55" t="s">
        <v>11176</v>
      </c>
      <c r="J520" s="55" t="s">
        <v>13</v>
      </c>
      <c r="K520" s="55">
        <v>50070050</v>
      </c>
      <c r="L520" s="55">
        <v>81</v>
      </c>
      <c r="M520" s="55">
        <v>34181818</v>
      </c>
      <c r="N520" s="55">
        <v>34181801</v>
      </c>
      <c r="O520" s="55" t="s">
        <v>17762</v>
      </c>
    </row>
    <row r="521" spans="1:15">
      <c r="A521" s="55">
        <v>413160</v>
      </c>
      <c r="B521" s="55" t="s">
        <v>17761</v>
      </c>
      <c r="C521" s="55" t="s">
        <v>17760</v>
      </c>
      <c r="D521" s="55" t="s">
        <v>17759</v>
      </c>
      <c r="E521" s="55" t="s">
        <v>17758</v>
      </c>
      <c r="F521" s="55">
        <v>23</v>
      </c>
      <c r="G521" s="55" t="s">
        <v>11047</v>
      </c>
      <c r="H521" s="55" t="s">
        <v>11017</v>
      </c>
      <c r="I521" s="55" t="s">
        <v>12649</v>
      </c>
      <c r="J521" s="55" t="s">
        <v>19</v>
      </c>
      <c r="K521" s="55">
        <v>28610210</v>
      </c>
      <c r="L521" s="55">
        <v>22</v>
      </c>
      <c r="M521" s="55">
        <v>25226902</v>
      </c>
      <c r="N521" s="55">
        <v>25226902</v>
      </c>
      <c r="O521" s="55" t="s">
        <v>17757</v>
      </c>
    </row>
    <row r="522" spans="1:15">
      <c r="A522" s="55">
        <v>368253</v>
      </c>
      <c r="B522" s="55" t="s">
        <v>17756</v>
      </c>
      <c r="C522" s="55" t="s">
        <v>17755</v>
      </c>
      <c r="D522" s="55" t="s">
        <v>17754</v>
      </c>
      <c r="E522" s="55" t="s">
        <v>15514</v>
      </c>
      <c r="F522" s="55">
        <v>406</v>
      </c>
      <c r="G522" s="55" t="s">
        <v>14312</v>
      </c>
      <c r="H522" s="55" t="s">
        <v>11017</v>
      </c>
      <c r="I522" s="55" t="s">
        <v>11836</v>
      </c>
      <c r="J522" s="55" t="s">
        <v>10</v>
      </c>
      <c r="K522" s="55">
        <v>60140060</v>
      </c>
      <c r="L522" s="55">
        <v>85</v>
      </c>
      <c r="M522" s="55">
        <v>32559189</v>
      </c>
      <c r="N522" s="55">
        <v>32559170</v>
      </c>
      <c r="O522" s="55" t="s">
        <v>17753</v>
      </c>
    </row>
    <row r="523" spans="1:15">
      <c r="A523" s="55">
        <v>350249</v>
      </c>
      <c r="B523" s="55" t="s">
        <v>17752</v>
      </c>
      <c r="C523" s="55" t="s">
        <v>17751</v>
      </c>
      <c r="D523" s="55" t="s">
        <v>17750</v>
      </c>
      <c r="E523" s="55" t="s">
        <v>11341</v>
      </c>
      <c r="F523" s="55">
        <v>4075</v>
      </c>
      <c r="G523" s="55"/>
      <c r="H523" s="55" t="s">
        <v>11387</v>
      </c>
      <c r="I523" s="55" t="s">
        <v>11386</v>
      </c>
      <c r="J523" s="55" t="s">
        <v>20</v>
      </c>
      <c r="K523" s="55">
        <v>15015300</v>
      </c>
      <c r="L523" s="55">
        <v>17</v>
      </c>
      <c r="M523" s="55">
        <v>40096700</v>
      </c>
      <c r="N523" s="55">
        <v>40096711</v>
      </c>
      <c r="O523" s="55" t="s">
        <v>17749</v>
      </c>
    </row>
    <row r="524" spans="1:15" ht="30">
      <c r="A524" s="55">
        <v>414352</v>
      </c>
      <c r="B524" s="55" t="s">
        <v>17748</v>
      </c>
      <c r="C524" s="55" t="s">
        <v>17747</v>
      </c>
      <c r="D524" s="55" t="s">
        <v>17746</v>
      </c>
      <c r="E524" s="55" t="s">
        <v>17745</v>
      </c>
      <c r="F524" s="55">
        <v>689</v>
      </c>
      <c r="G524" s="55" t="s">
        <v>17744</v>
      </c>
      <c r="H524" s="55" t="s">
        <v>17743</v>
      </c>
      <c r="I524" s="55" t="s">
        <v>11031</v>
      </c>
      <c r="J524" s="55" t="s">
        <v>20</v>
      </c>
      <c r="K524" s="55">
        <v>7197000</v>
      </c>
      <c r="L524" s="55">
        <v>11</v>
      </c>
      <c r="M524" s="55">
        <v>64793899</v>
      </c>
      <c r="N524" s="55" t="s">
        <v>17742</v>
      </c>
      <c r="O524" s="55" t="s">
        <v>17741</v>
      </c>
    </row>
    <row r="525" spans="1:15">
      <c r="A525" s="55">
        <v>335851</v>
      </c>
      <c r="B525" s="55" t="s">
        <v>17740</v>
      </c>
      <c r="C525" s="55" t="s">
        <v>17739</v>
      </c>
      <c r="D525" s="55" t="s">
        <v>17738</v>
      </c>
      <c r="E525" s="55" t="s">
        <v>17737</v>
      </c>
      <c r="F525" s="55">
        <v>1415</v>
      </c>
      <c r="G525" s="55"/>
      <c r="H525" s="55" t="s">
        <v>11017</v>
      </c>
      <c r="I525" s="55" t="s">
        <v>12939</v>
      </c>
      <c r="J525" s="55" t="s">
        <v>8</v>
      </c>
      <c r="K525" s="55">
        <v>65901430</v>
      </c>
      <c r="L525" s="55">
        <v>99</v>
      </c>
      <c r="M525" s="55">
        <v>35253343</v>
      </c>
      <c r="N525" s="55">
        <v>35253343</v>
      </c>
      <c r="O525" s="55" t="s">
        <v>17736</v>
      </c>
    </row>
    <row r="526" spans="1:15" ht="30">
      <c r="A526" s="55">
        <v>417611</v>
      </c>
      <c r="B526" s="55" t="s">
        <v>17735</v>
      </c>
      <c r="C526" s="55" t="s">
        <v>17734</v>
      </c>
      <c r="D526" s="55"/>
      <c r="E526" s="55" t="s">
        <v>17733</v>
      </c>
      <c r="F526" s="55">
        <v>645</v>
      </c>
      <c r="G526" s="55"/>
      <c r="H526" s="55" t="s">
        <v>14227</v>
      </c>
      <c r="I526" s="55" t="s">
        <v>14226</v>
      </c>
      <c r="J526" s="55" t="s">
        <v>20</v>
      </c>
      <c r="K526" s="55">
        <v>6454080</v>
      </c>
      <c r="L526" s="55">
        <v>11</v>
      </c>
      <c r="M526" s="55">
        <v>41932509</v>
      </c>
      <c r="N526" s="55"/>
      <c r="O526" s="55"/>
    </row>
    <row r="527" spans="1:15" ht="30">
      <c r="A527" s="55">
        <v>402362</v>
      </c>
      <c r="B527" s="55" t="s">
        <v>17732</v>
      </c>
      <c r="C527" s="55" t="s">
        <v>17731</v>
      </c>
      <c r="D527" s="55" t="s">
        <v>17730</v>
      </c>
      <c r="E527" s="55" t="s">
        <v>17729</v>
      </c>
      <c r="F527" s="55">
        <v>36</v>
      </c>
      <c r="G527" s="55">
        <v>303</v>
      </c>
      <c r="H527" s="55" t="s">
        <v>11017</v>
      </c>
      <c r="I527" s="55" t="s">
        <v>11313</v>
      </c>
      <c r="J527" s="55" t="s">
        <v>19</v>
      </c>
      <c r="K527" s="55">
        <v>25953650</v>
      </c>
      <c r="L527" s="55">
        <v>32</v>
      </c>
      <c r="M527" s="55">
        <v>27422153</v>
      </c>
      <c r="N527" s="55">
        <v>27422153</v>
      </c>
      <c r="O527" s="55" t="s">
        <v>17728</v>
      </c>
    </row>
    <row r="528" spans="1:15" ht="30">
      <c r="A528" s="55">
        <v>414441</v>
      </c>
      <c r="B528" s="55" t="s">
        <v>17727</v>
      </c>
      <c r="C528" s="55" t="s">
        <v>17726</v>
      </c>
      <c r="D528" s="55" t="s">
        <v>17725</v>
      </c>
      <c r="E528" s="55" t="s">
        <v>17724</v>
      </c>
      <c r="F528" s="55">
        <v>138</v>
      </c>
      <c r="G528" s="55" t="s">
        <v>15647</v>
      </c>
      <c r="H528" s="55" t="s">
        <v>17723</v>
      </c>
      <c r="I528" s="55" t="s">
        <v>11031</v>
      </c>
      <c r="J528" s="55" t="s">
        <v>20</v>
      </c>
      <c r="K528" s="55">
        <v>1250000</v>
      </c>
      <c r="L528" s="55">
        <v>11</v>
      </c>
      <c r="M528" s="55" t="s">
        <v>17722</v>
      </c>
      <c r="N528" s="55" t="s">
        <v>17721</v>
      </c>
      <c r="O528" s="55" t="s">
        <v>17720</v>
      </c>
    </row>
    <row r="529" spans="1:15" ht="30">
      <c r="A529" s="55">
        <v>408221</v>
      </c>
      <c r="B529" s="55" t="s">
        <v>17719</v>
      </c>
      <c r="C529" s="55" t="s">
        <v>17718</v>
      </c>
      <c r="D529" s="55" t="s">
        <v>17717</v>
      </c>
      <c r="E529" s="55" t="s">
        <v>14059</v>
      </c>
      <c r="F529" s="55">
        <v>435</v>
      </c>
      <c r="G529" s="55" t="s">
        <v>17716</v>
      </c>
      <c r="H529" s="55" t="s">
        <v>11017</v>
      </c>
      <c r="I529" s="55" t="s">
        <v>11025</v>
      </c>
      <c r="J529" s="55" t="s">
        <v>17</v>
      </c>
      <c r="K529" s="55">
        <v>30190061</v>
      </c>
      <c r="L529" s="55">
        <v>31</v>
      </c>
      <c r="M529" s="55">
        <v>25556464</v>
      </c>
      <c r="N529" s="55">
        <v>25556465</v>
      </c>
      <c r="O529" s="55" t="s">
        <v>17715</v>
      </c>
    </row>
    <row r="530" spans="1:15" ht="30">
      <c r="A530" s="55">
        <v>416398</v>
      </c>
      <c r="B530" s="55" t="s">
        <v>17714</v>
      </c>
      <c r="C530" s="55" t="s">
        <v>17713</v>
      </c>
      <c r="D530" s="55" t="s">
        <v>17712</v>
      </c>
      <c r="E530" s="55" t="s">
        <v>17614</v>
      </c>
      <c r="F530" s="55">
        <v>2053</v>
      </c>
      <c r="G530" s="55"/>
      <c r="H530" s="55" t="s">
        <v>11017</v>
      </c>
      <c r="I530" s="55" t="s">
        <v>11561</v>
      </c>
      <c r="J530" s="55" t="s">
        <v>9</v>
      </c>
      <c r="K530" s="55">
        <v>64000020</v>
      </c>
      <c r="L530" s="55">
        <v>86</v>
      </c>
      <c r="M530" s="55">
        <v>32211010</v>
      </c>
      <c r="N530" s="55">
        <v>32211010</v>
      </c>
      <c r="O530" s="55" t="s">
        <v>17711</v>
      </c>
    </row>
    <row r="531" spans="1:15">
      <c r="A531" s="55">
        <v>314706</v>
      </c>
      <c r="B531" s="55" t="s">
        <v>17710</v>
      </c>
      <c r="C531" s="55" t="s">
        <v>17709</v>
      </c>
      <c r="D531" s="55" t="s">
        <v>17709</v>
      </c>
      <c r="E531" s="55" t="s">
        <v>17708</v>
      </c>
      <c r="F531" s="55">
        <v>383</v>
      </c>
      <c r="G531" s="55"/>
      <c r="H531" s="55" t="s">
        <v>11017</v>
      </c>
      <c r="I531" s="55" t="s">
        <v>12062</v>
      </c>
      <c r="J531" s="55" t="s">
        <v>17</v>
      </c>
      <c r="K531" s="55">
        <v>36900000</v>
      </c>
      <c r="L531" s="55">
        <v>33</v>
      </c>
      <c r="M531" s="55" t="s">
        <v>17707</v>
      </c>
      <c r="N531" s="55">
        <v>33313470</v>
      </c>
      <c r="O531" s="55" t="s">
        <v>17706</v>
      </c>
    </row>
    <row r="532" spans="1:15" ht="30">
      <c r="A532" s="55">
        <v>363111</v>
      </c>
      <c r="B532" s="55" t="s">
        <v>17705</v>
      </c>
      <c r="C532" s="55" t="s">
        <v>17704</v>
      </c>
      <c r="D532" s="55" t="s">
        <v>17704</v>
      </c>
      <c r="E532" s="55" t="s">
        <v>17703</v>
      </c>
      <c r="F532" s="55">
        <v>61</v>
      </c>
      <c r="G532" s="55"/>
      <c r="H532" s="55" t="s">
        <v>17702</v>
      </c>
      <c r="I532" s="55" t="s">
        <v>17701</v>
      </c>
      <c r="J532" s="55" t="s">
        <v>20</v>
      </c>
      <c r="K532" s="55">
        <v>13880000</v>
      </c>
      <c r="L532" s="55">
        <v>19</v>
      </c>
      <c r="M532" s="55">
        <v>36415333</v>
      </c>
      <c r="N532" s="55">
        <v>36415333</v>
      </c>
      <c r="O532" s="55" t="s">
        <v>17700</v>
      </c>
    </row>
    <row r="533" spans="1:15" ht="30">
      <c r="A533" s="55">
        <v>349917</v>
      </c>
      <c r="B533" s="55" t="s">
        <v>17699</v>
      </c>
      <c r="C533" s="55" t="s">
        <v>17698</v>
      </c>
      <c r="D533" s="55" t="s">
        <v>17698</v>
      </c>
      <c r="E533" s="55" t="s">
        <v>14233</v>
      </c>
      <c r="F533" s="55">
        <v>2291</v>
      </c>
      <c r="G533" s="55"/>
      <c r="H533" s="55" t="s">
        <v>11017</v>
      </c>
      <c r="I533" s="55" t="s">
        <v>11249</v>
      </c>
      <c r="J533" s="55" t="s">
        <v>23</v>
      </c>
      <c r="K533" s="55">
        <v>97015513</v>
      </c>
      <c r="L533" s="55">
        <v>55</v>
      </c>
      <c r="M533" s="55">
        <v>32223634</v>
      </c>
      <c r="N533" s="55">
        <v>32223634</v>
      </c>
      <c r="O533" s="55" t="s">
        <v>17697</v>
      </c>
    </row>
    <row r="534" spans="1:15" ht="30">
      <c r="A534" s="55">
        <v>400319</v>
      </c>
      <c r="B534" s="55" t="s">
        <v>17696</v>
      </c>
      <c r="C534" s="55" t="s">
        <v>17695</v>
      </c>
      <c r="D534" s="55" t="s">
        <v>17694</v>
      </c>
      <c r="E534" s="55" t="s">
        <v>17693</v>
      </c>
      <c r="F534" s="55">
        <v>442</v>
      </c>
      <c r="G534" s="55"/>
      <c r="H534" s="55" t="s">
        <v>17692</v>
      </c>
      <c r="I534" s="55" t="s">
        <v>13771</v>
      </c>
      <c r="J534" s="55" t="s">
        <v>17</v>
      </c>
      <c r="K534" s="55">
        <v>36772000</v>
      </c>
      <c r="L534" s="55">
        <v>32</v>
      </c>
      <c r="M534" s="55">
        <v>34294900</v>
      </c>
      <c r="N534" s="55">
        <v>34221513</v>
      </c>
      <c r="O534" s="55" t="s">
        <v>17691</v>
      </c>
    </row>
    <row r="535" spans="1:15">
      <c r="A535" s="55">
        <v>341941</v>
      </c>
      <c r="B535" s="55" t="s">
        <v>17690</v>
      </c>
      <c r="C535" s="55" t="s">
        <v>17689</v>
      </c>
      <c r="D535" s="55" t="s">
        <v>17689</v>
      </c>
      <c r="E535" s="55" t="s">
        <v>17688</v>
      </c>
      <c r="F535" s="55">
        <v>37</v>
      </c>
      <c r="G535" s="55"/>
      <c r="H535" s="55" t="s">
        <v>11017</v>
      </c>
      <c r="I535" s="55" t="s">
        <v>12509</v>
      </c>
      <c r="J535" s="55" t="s">
        <v>23</v>
      </c>
      <c r="K535" s="55">
        <v>99020220</v>
      </c>
      <c r="L535" s="55">
        <v>54</v>
      </c>
      <c r="M535" s="55">
        <v>30458700</v>
      </c>
      <c r="N535" s="55" t="s">
        <v>17687</v>
      </c>
      <c r="O535" s="55" t="s">
        <v>17686</v>
      </c>
    </row>
    <row r="536" spans="1:15">
      <c r="A536" s="55">
        <v>414956</v>
      </c>
      <c r="B536" s="55" t="s">
        <v>17685</v>
      </c>
      <c r="C536" s="55" t="s">
        <v>17684</v>
      </c>
      <c r="D536" s="55" t="s">
        <v>17683</v>
      </c>
      <c r="E536" s="55" t="s">
        <v>17682</v>
      </c>
      <c r="F536" s="55">
        <v>644</v>
      </c>
      <c r="G536" s="55"/>
      <c r="H536" s="55" t="s">
        <v>11017</v>
      </c>
      <c r="I536" s="55" t="s">
        <v>11381</v>
      </c>
      <c r="J536" s="55" t="s">
        <v>26</v>
      </c>
      <c r="K536" s="55">
        <v>75901060</v>
      </c>
      <c r="L536" s="55">
        <v>64</v>
      </c>
      <c r="M536" s="55">
        <v>21014501</v>
      </c>
      <c r="N536" s="55">
        <v>6214400</v>
      </c>
      <c r="O536" s="55" t="s">
        <v>17681</v>
      </c>
    </row>
    <row r="537" spans="1:15">
      <c r="A537" s="55">
        <v>301043</v>
      </c>
      <c r="B537" s="55" t="s">
        <v>17680</v>
      </c>
      <c r="C537" s="55" t="s">
        <v>17679</v>
      </c>
      <c r="D537" s="55" t="s">
        <v>17679</v>
      </c>
      <c r="E537" s="55" t="s">
        <v>17678</v>
      </c>
      <c r="F537" s="55">
        <v>35</v>
      </c>
      <c r="G537" s="55"/>
      <c r="H537" s="55" t="s">
        <v>11484</v>
      </c>
      <c r="I537" s="55" t="s">
        <v>11365</v>
      </c>
      <c r="J537" s="55" t="s">
        <v>19</v>
      </c>
      <c r="K537" s="55">
        <v>27283240</v>
      </c>
      <c r="L537" s="55">
        <v>24</v>
      </c>
      <c r="M537" s="55" t="s">
        <v>17677</v>
      </c>
      <c r="N537" s="55" t="s">
        <v>17676</v>
      </c>
      <c r="O537" s="55" t="s">
        <v>17675</v>
      </c>
    </row>
    <row r="538" spans="1:15" ht="30">
      <c r="A538" s="55">
        <v>330876</v>
      </c>
      <c r="B538" s="55" t="s">
        <v>17674</v>
      </c>
      <c r="C538" s="55" t="s">
        <v>17673</v>
      </c>
      <c r="D538" s="55" t="s">
        <v>17673</v>
      </c>
      <c r="E538" s="55" t="s">
        <v>17672</v>
      </c>
      <c r="F538" s="55">
        <v>590</v>
      </c>
      <c r="G538" s="55"/>
      <c r="H538" s="55" t="s">
        <v>17671</v>
      </c>
      <c r="I538" s="55" t="s">
        <v>13693</v>
      </c>
      <c r="J538" s="55" t="s">
        <v>17</v>
      </c>
      <c r="K538" s="55">
        <v>35790000</v>
      </c>
      <c r="L538" s="55">
        <v>38</v>
      </c>
      <c r="M538" s="55">
        <v>37211211</v>
      </c>
      <c r="N538" s="55">
        <v>37211211</v>
      </c>
      <c r="O538" s="55" t="s">
        <v>17670</v>
      </c>
    </row>
    <row r="539" spans="1:15" ht="30">
      <c r="A539" s="55">
        <v>392391</v>
      </c>
      <c r="B539" s="55" t="s">
        <v>17669</v>
      </c>
      <c r="C539" s="55" t="s">
        <v>17668</v>
      </c>
      <c r="D539" s="55" t="s">
        <v>17667</v>
      </c>
      <c r="E539" s="55" t="s">
        <v>17666</v>
      </c>
      <c r="F539" s="55">
        <v>985</v>
      </c>
      <c r="G539" s="55"/>
      <c r="H539" s="55" t="s">
        <v>11017</v>
      </c>
      <c r="I539" s="55" t="s">
        <v>17665</v>
      </c>
      <c r="J539" s="55" t="s">
        <v>21</v>
      </c>
      <c r="K539" s="55">
        <v>85960000</v>
      </c>
      <c r="L539" s="55">
        <v>45</v>
      </c>
      <c r="M539" s="55">
        <v>32847100</v>
      </c>
      <c r="N539" s="55" t="s">
        <v>17664</v>
      </c>
      <c r="O539" s="55" t="s">
        <v>17663</v>
      </c>
    </row>
    <row r="540" spans="1:15">
      <c r="A540" s="55">
        <v>315681</v>
      </c>
      <c r="B540" s="55" t="s">
        <v>17662</v>
      </c>
      <c r="C540" s="55" t="s">
        <v>17661</v>
      </c>
      <c r="D540" s="55" t="s">
        <v>17660</v>
      </c>
      <c r="E540" s="55" t="s">
        <v>17659</v>
      </c>
      <c r="F540" s="55">
        <v>77</v>
      </c>
      <c r="G540" s="55"/>
      <c r="H540" s="55" t="s">
        <v>17658</v>
      </c>
      <c r="I540" s="55" t="s">
        <v>13477</v>
      </c>
      <c r="J540" s="55" t="s">
        <v>20</v>
      </c>
      <c r="K540" s="55">
        <v>12502380</v>
      </c>
      <c r="L540" s="55">
        <v>12</v>
      </c>
      <c r="M540" s="55" t="s">
        <v>17657</v>
      </c>
      <c r="N540" s="55" t="s">
        <v>17657</v>
      </c>
      <c r="O540" s="55" t="s">
        <v>17656</v>
      </c>
    </row>
    <row r="541" spans="1:15">
      <c r="A541" s="55">
        <v>329525</v>
      </c>
      <c r="B541" s="55" t="s">
        <v>17655</v>
      </c>
      <c r="C541" s="55" t="s">
        <v>17654</v>
      </c>
      <c r="D541" s="55" t="s">
        <v>17653</v>
      </c>
      <c r="E541" s="55" t="s">
        <v>17652</v>
      </c>
      <c r="F541" s="55">
        <v>145</v>
      </c>
      <c r="G541" s="55"/>
      <c r="H541" s="55" t="s">
        <v>17651</v>
      </c>
      <c r="I541" s="55" t="s">
        <v>17115</v>
      </c>
      <c r="J541" s="55" t="s">
        <v>20</v>
      </c>
      <c r="K541" s="55">
        <v>12941900</v>
      </c>
      <c r="L541" s="55">
        <v>11</v>
      </c>
      <c r="M541" s="55" t="s">
        <v>17650</v>
      </c>
      <c r="N541" s="55">
        <v>44146037</v>
      </c>
      <c r="O541" s="55" t="s">
        <v>17649</v>
      </c>
    </row>
    <row r="542" spans="1:15">
      <c r="A542" s="55">
        <v>406643</v>
      </c>
      <c r="B542" s="55" t="s">
        <v>17648</v>
      </c>
      <c r="C542" s="55" t="s">
        <v>17647</v>
      </c>
      <c r="D542" s="55" t="s">
        <v>17646</v>
      </c>
      <c r="E542" s="55" t="s">
        <v>13964</v>
      </c>
      <c r="F542" s="55">
        <v>154</v>
      </c>
      <c r="G542" s="55"/>
      <c r="H542" s="55" t="s">
        <v>17312</v>
      </c>
      <c r="I542" s="55" t="s">
        <v>17645</v>
      </c>
      <c r="J542" s="55" t="s">
        <v>23</v>
      </c>
      <c r="K542" s="55">
        <v>98920000</v>
      </c>
      <c r="L542" s="55">
        <v>55</v>
      </c>
      <c r="M542" s="55">
        <v>35371818</v>
      </c>
      <c r="N542" s="55">
        <v>35374233</v>
      </c>
      <c r="O542" s="55" t="s">
        <v>17644</v>
      </c>
    </row>
    <row r="543" spans="1:15">
      <c r="A543" s="55">
        <v>406457</v>
      </c>
      <c r="B543" s="55" t="s">
        <v>17643</v>
      </c>
      <c r="C543" s="55" t="s">
        <v>17642</v>
      </c>
      <c r="D543" s="55" t="s">
        <v>17641</v>
      </c>
      <c r="E543" s="55" t="s">
        <v>17640</v>
      </c>
      <c r="F543" s="55">
        <v>132</v>
      </c>
      <c r="G543" s="55"/>
      <c r="H543" s="55" t="s">
        <v>11017</v>
      </c>
      <c r="I543" s="55" t="s">
        <v>17639</v>
      </c>
      <c r="J543" s="55" t="s">
        <v>17</v>
      </c>
      <c r="K543" s="55">
        <v>36970000</v>
      </c>
      <c r="L543" s="55">
        <v>33</v>
      </c>
      <c r="M543" s="55">
        <v>33411569</v>
      </c>
      <c r="N543" s="55">
        <v>33411028</v>
      </c>
      <c r="O543" s="55" t="s">
        <v>17638</v>
      </c>
    </row>
    <row r="544" spans="1:15">
      <c r="A544" s="55">
        <v>309338</v>
      </c>
      <c r="B544" s="55" t="s">
        <v>17637</v>
      </c>
      <c r="C544" s="55" t="s">
        <v>17636</v>
      </c>
      <c r="D544" s="55" t="s">
        <v>17635</v>
      </c>
      <c r="E544" s="55" t="s">
        <v>17634</v>
      </c>
      <c r="F544" s="55">
        <v>2233</v>
      </c>
      <c r="G544" s="55"/>
      <c r="H544" s="55" t="s">
        <v>12272</v>
      </c>
      <c r="I544" s="55" t="s">
        <v>13014</v>
      </c>
      <c r="J544" s="55" t="s">
        <v>20</v>
      </c>
      <c r="K544" s="55">
        <v>14400820</v>
      </c>
      <c r="L544" s="55">
        <v>16</v>
      </c>
      <c r="M544" s="55">
        <v>37113133</v>
      </c>
      <c r="N544" s="55">
        <v>37113049</v>
      </c>
      <c r="O544" s="55" t="s">
        <v>17633</v>
      </c>
    </row>
    <row r="545" spans="1:15">
      <c r="A545" s="55">
        <v>337714</v>
      </c>
      <c r="B545" s="55" t="s">
        <v>17632</v>
      </c>
      <c r="C545" s="55" t="s">
        <v>17631</v>
      </c>
      <c r="D545" s="55" t="s">
        <v>17631</v>
      </c>
      <c r="E545" s="55" t="s">
        <v>17630</v>
      </c>
      <c r="F545" s="55">
        <v>100</v>
      </c>
      <c r="G545" s="55"/>
      <c r="H545" s="55" t="s">
        <v>17629</v>
      </c>
      <c r="I545" s="55" t="s">
        <v>11829</v>
      </c>
      <c r="J545" s="55" t="s">
        <v>20</v>
      </c>
      <c r="K545" s="55">
        <v>14887208</v>
      </c>
      <c r="L545" s="55">
        <v>16</v>
      </c>
      <c r="M545" s="55">
        <v>32091666</v>
      </c>
      <c r="N545" s="55">
        <v>32091666</v>
      </c>
      <c r="O545" s="55" t="s">
        <v>17628</v>
      </c>
    </row>
    <row r="546" spans="1:15">
      <c r="A546" s="55">
        <v>333514</v>
      </c>
      <c r="B546" s="55" t="s">
        <v>17627</v>
      </c>
      <c r="C546" s="55" t="s">
        <v>17626</v>
      </c>
      <c r="D546" s="55" t="s">
        <v>17625</v>
      </c>
      <c r="E546" s="55" t="s">
        <v>17624</v>
      </c>
      <c r="F546" s="55">
        <v>187</v>
      </c>
      <c r="G546" s="55"/>
      <c r="H546" s="55" t="s">
        <v>11017</v>
      </c>
      <c r="I546" s="55" t="s">
        <v>12758</v>
      </c>
      <c r="J546" s="55" t="s">
        <v>17</v>
      </c>
      <c r="K546" s="55">
        <v>36880000</v>
      </c>
      <c r="L546" s="55">
        <v>32</v>
      </c>
      <c r="M546" s="55">
        <v>37293700</v>
      </c>
      <c r="N546" s="55">
        <v>37293736</v>
      </c>
      <c r="O546" s="55" t="s">
        <v>17623</v>
      </c>
    </row>
    <row r="547" spans="1:15">
      <c r="A547" s="55">
        <v>363189</v>
      </c>
      <c r="B547" s="55" t="s">
        <v>17622</v>
      </c>
      <c r="C547" s="55" t="s">
        <v>17621</v>
      </c>
      <c r="D547" s="55" t="s">
        <v>17620</v>
      </c>
      <c r="E547" s="55" t="s">
        <v>17605</v>
      </c>
      <c r="F547" s="55">
        <v>578</v>
      </c>
      <c r="G547" s="55"/>
      <c r="H547" s="55" t="s">
        <v>11017</v>
      </c>
      <c r="I547" s="55" t="s">
        <v>12509</v>
      </c>
      <c r="J547" s="55" t="s">
        <v>23</v>
      </c>
      <c r="K547" s="55">
        <v>99010010</v>
      </c>
      <c r="L547" s="55">
        <v>54</v>
      </c>
      <c r="M547" s="55" t="s">
        <v>17619</v>
      </c>
      <c r="N547" s="55" t="s">
        <v>17619</v>
      </c>
      <c r="O547" s="55" t="s">
        <v>17618</v>
      </c>
    </row>
    <row r="548" spans="1:15">
      <c r="A548" s="55">
        <v>357511</v>
      </c>
      <c r="B548" s="55" t="s">
        <v>17617</v>
      </c>
      <c r="C548" s="55" t="s">
        <v>17616</v>
      </c>
      <c r="D548" s="55" t="s">
        <v>17615</v>
      </c>
      <c r="E548" s="55" t="s">
        <v>17614</v>
      </c>
      <c r="F548" s="55">
        <v>2155</v>
      </c>
      <c r="G548" s="55"/>
      <c r="H548" s="55" t="s">
        <v>11017</v>
      </c>
      <c r="I548" s="55" t="s">
        <v>11561</v>
      </c>
      <c r="J548" s="55" t="s">
        <v>9</v>
      </c>
      <c r="K548" s="55">
        <v>64000020</v>
      </c>
      <c r="L548" s="55">
        <v>86</v>
      </c>
      <c r="M548" s="55">
        <v>32232233</v>
      </c>
      <c r="N548" s="55">
        <v>32237440</v>
      </c>
      <c r="O548" s="55" t="s">
        <v>17613</v>
      </c>
    </row>
    <row r="549" spans="1:15">
      <c r="A549" s="55">
        <v>417050</v>
      </c>
      <c r="B549" s="55" t="s">
        <v>17612</v>
      </c>
      <c r="C549" s="55" t="s">
        <v>17611</v>
      </c>
      <c r="D549" s="55" t="s">
        <v>17610</v>
      </c>
      <c r="E549" s="55" t="s">
        <v>17525</v>
      </c>
      <c r="F549" s="55">
        <v>33</v>
      </c>
      <c r="G549" s="55" t="s">
        <v>17609</v>
      </c>
      <c r="H549" s="55" t="s">
        <v>11017</v>
      </c>
      <c r="I549" s="55" t="s">
        <v>11039</v>
      </c>
      <c r="J549" s="55" t="s">
        <v>19</v>
      </c>
      <c r="K549" s="55">
        <v>20031920</v>
      </c>
      <c r="L549" s="55">
        <v>21</v>
      </c>
      <c r="M549" s="55">
        <v>39745551</v>
      </c>
      <c r="N549" s="55">
        <v>39745550</v>
      </c>
      <c r="O549" s="55" t="s">
        <v>17608</v>
      </c>
    </row>
    <row r="550" spans="1:15">
      <c r="A550" s="55">
        <v>402303</v>
      </c>
      <c r="B550" s="55" t="s">
        <v>17607</v>
      </c>
      <c r="C550" s="55" t="s">
        <v>17606</v>
      </c>
      <c r="D550" s="55" t="s">
        <v>17599</v>
      </c>
      <c r="E550" s="55" t="s">
        <v>17605</v>
      </c>
      <c r="F550" s="55">
        <v>183</v>
      </c>
      <c r="G550" s="55" t="s">
        <v>17604</v>
      </c>
      <c r="H550" s="55" t="s">
        <v>11017</v>
      </c>
      <c r="I550" s="55" t="s">
        <v>11123</v>
      </c>
      <c r="J550" s="55" t="s">
        <v>22</v>
      </c>
      <c r="K550" s="55">
        <v>88010080</v>
      </c>
      <c r="L550" s="55">
        <v>48</v>
      </c>
      <c r="M550" s="55" t="s">
        <v>17603</v>
      </c>
      <c r="N550" s="55">
        <v>2253693</v>
      </c>
      <c r="O550" s="55" t="s">
        <v>17602</v>
      </c>
    </row>
    <row r="551" spans="1:15" ht="30">
      <c r="A551" s="55">
        <v>358240</v>
      </c>
      <c r="B551" s="55" t="s">
        <v>17601</v>
      </c>
      <c r="C551" s="55" t="s">
        <v>17600</v>
      </c>
      <c r="D551" s="55" t="s">
        <v>17599</v>
      </c>
      <c r="E551" s="55" t="s">
        <v>11611</v>
      </c>
      <c r="F551" s="55">
        <v>176</v>
      </c>
      <c r="G551" s="55" t="s">
        <v>11585</v>
      </c>
      <c r="H551" s="55" t="s">
        <v>11017</v>
      </c>
      <c r="I551" s="55" t="s">
        <v>17598</v>
      </c>
      <c r="J551" s="55" t="s">
        <v>16</v>
      </c>
      <c r="K551" s="55">
        <v>48005010</v>
      </c>
      <c r="L551" s="55">
        <v>75</v>
      </c>
      <c r="M551" s="55" t="s">
        <v>17597</v>
      </c>
      <c r="N551" s="55"/>
      <c r="O551" s="55" t="s">
        <v>17596</v>
      </c>
    </row>
    <row r="552" spans="1:15" ht="30">
      <c r="A552" s="55">
        <v>336084</v>
      </c>
      <c r="B552" s="55" t="s">
        <v>17595</v>
      </c>
      <c r="C552" s="55" t="s">
        <v>17594</v>
      </c>
      <c r="D552" s="55" t="s">
        <v>17594</v>
      </c>
      <c r="E552" s="55" t="s">
        <v>13995</v>
      </c>
      <c r="F552" s="55">
        <v>267</v>
      </c>
      <c r="G552" s="55" t="s">
        <v>11585</v>
      </c>
      <c r="H552" s="55" t="s">
        <v>15994</v>
      </c>
      <c r="I552" s="55" t="s">
        <v>15993</v>
      </c>
      <c r="J552" s="55" t="s">
        <v>22</v>
      </c>
      <c r="K552" s="55">
        <v>88523970</v>
      </c>
      <c r="L552" s="55">
        <v>49</v>
      </c>
      <c r="M552" s="55" t="s">
        <v>17593</v>
      </c>
      <c r="N552" s="55">
        <v>35660811</v>
      </c>
      <c r="O552" s="55" t="s">
        <v>17592</v>
      </c>
    </row>
    <row r="553" spans="1:15" ht="30">
      <c r="A553" s="55">
        <v>357987</v>
      </c>
      <c r="B553" s="55" t="s">
        <v>17591</v>
      </c>
      <c r="C553" s="55" t="s">
        <v>17590</v>
      </c>
      <c r="D553" s="55" t="s">
        <v>17589</v>
      </c>
      <c r="E553" s="55" t="s">
        <v>17588</v>
      </c>
      <c r="F553" s="55">
        <v>1271</v>
      </c>
      <c r="G553" s="55" t="s">
        <v>14353</v>
      </c>
      <c r="H553" s="55" t="s">
        <v>17587</v>
      </c>
      <c r="I553" s="55" t="s">
        <v>11031</v>
      </c>
      <c r="J553" s="55" t="s">
        <v>20</v>
      </c>
      <c r="K553" s="55">
        <v>4766001</v>
      </c>
      <c r="L553" s="55">
        <v>11</v>
      </c>
      <c r="M553" s="55">
        <v>55234011</v>
      </c>
      <c r="N553" s="55">
        <v>38218000</v>
      </c>
      <c r="O553" s="55" t="s">
        <v>14198</v>
      </c>
    </row>
    <row r="554" spans="1:15">
      <c r="A554" s="55">
        <v>320790</v>
      </c>
      <c r="B554" s="55" t="s">
        <v>17586</v>
      </c>
      <c r="C554" s="55" t="s">
        <v>17585</v>
      </c>
      <c r="D554" s="55" t="s">
        <v>17585</v>
      </c>
      <c r="E554" s="55" t="s">
        <v>17584</v>
      </c>
      <c r="F554" s="55">
        <v>221</v>
      </c>
      <c r="G554" s="55"/>
      <c r="H554" s="55" t="s">
        <v>11017</v>
      </c>
      <c r="I554" s="55" t="s">
        <v>17583</v>
      </c>
      <c r="J554" s="55" t="s">
        <v>20</v>
      </c>
      <c r="K554" s="55">
        <v>11920000</v>
      </c>
      <c r="L554" s="55">
        <v>13</v>
      </c>
      <c r="M554" s="55" t="s">
        <v>17582</v>
      </c>
      <c r="N554" s="55">
        <v>68411895</v>
      </c>
      <c r="O554" s="55" t="s">
        <v>17581</v>
      </c>
    </row>
    <row r="555" spans="1:15" ht="30">
      <c r="A555" s="55">
        <v>415138</v>
      </c>
      <c r="B555" s="55" t="s">
        <v>17580</v>
      </c>
      <c r="C555" s="55" t="s">
        <v>17579</v>
      </c>
      <c r="D555" s="55" t="s">
        <v>17578</v>
      </c>
      <c r="E555" s="55" t="s">
        <v>17577</v>
      </c>
      <c r="F555" s="55">
        <v>26</v>
      </c>
      <c r="G555" s="55" t="s">
        <v>11690</v>
      </c>
      <c r="H555" s="55" t="s">
        <v>17576</v>
      </c>
      <c r="I555" s="55" t="s">
        <v>11514</v>
      </c>
      <c r="J555" s="55" t="s">
        <v>16</v>
      </c>
      <c r="K555" s="55">
        <v>45653970</v>
      </c>
      <c r="L555" s="55">
        <v>73</v>
      </c>
      <c r="M555" s="55" t="s">
        <v>17575</v>
      </c>
      <c r="N555" s="55" t="s">
        <v>17575</v>
      </c>
      <c r="O555" s="55" t="s">
        <v>17574</v>
      </c>
    </row>
    <row r="556" spans="1:15" ht="30">
      <c r="A556" s="55">
        <v>417670</v>
      </c>
      <c r="B556" s="55" t="s">
        <v>17573</v>
      </c>
      <c r="C556" s="55" t="s">
        <v>17572</v>
      </c>
      <c r="D556" s="55" t="s">
        <v>17571</v>
      </c>
      <c r="E556" s="55" t="s">
        <v>17570</v>
      </c>
      <c r="F556" s="55">
        <v>222</v>
      </c>
      <c r="G556" s="55"/>
      <c r="H556" s="55" t="s">
        <v>11017</v>
      </c>
      <c r="I556" s="55" t="s">
        <v>11438</v>
      </c>
      <c r="J556" s="55" t="s">
        <v>19</v>
      </c>
      <c r="K556" s="55">
        <v>25655151</v>
      </c>
      <c r="L556" s="55">
        <v>24</v>
      </c>
      <c r="M556" s="55">
        <v>22377400</v>
      </c>
      <c r="N556" s="55"/>
      <c r="O556" s="55"/>
    </row>
    <row r="557" spans="1:15">
      <c r="A557" s="55">
        <v>415332</v>
      </c>
      <c r="B557" s="55" t="s">
        <v>17569</v>
      </c>
      <c r="C557" s="55" t="s">
        <v>17568</v>
      </c>
      <c r="D557" s="55" t="s">
        <v>17567</v>
      </c>
      <c r="E557" s="55" t="s">
        <v>11061</v>
      </c>
      <c r="F557" s="55">
        <v>1054</v>
      </c>
      <c r="G557" s="55"/>
      <c r="H557" s="55" t="s">
        <v>11017</v>
      </c>
      <c r="I557" s="55" t="s">
        <v>13463</v>
      </c>
      <c r="J557" s="55" t="s">
        <v>20</v>
      </c>
      <c r="K557" s="55">
        <v>14940000</v>
      </c>
      <c r="L557" s="55">
        <v>16</v>
      </c>
      <c r="M557" s="55" t="s">
        <v>17566</v>
      </c>
      <c r="N557" s="55" t="s">
        <v>17565</v>
      </c>
      <c r="O557" s="55" t="s">
        <v>17564</v>
      </c>
    </row>
    <row r="558" spans="1:15">
      <c r="A558" s="55">
        <v>339008</v>
      </c>
      <c r="B558" s="55" t="s">
        <v>17563</v>
      </c>
      <c r="C558" s="55" t="s">
        <v>17562</v>
      </c>
      <c r="D558" s="55" t="s">
        <v>17561</v>
      </c>
      <c r="E558" s="55" t="s">
        <v>12496</v>
      </c>
      <c r="F558" s="55">
        <v>100</v>
      </c>
      <c r="G558" s="55" t="s">
        <v>17560</v>
      </c>
      <c r="H558" s="55" t="s">
        <v>17003</v>
      </c>
      <c r="I558" s="55" t="s">
        <v>14951</v>
      </c>
      <c r="J558" s="55" t="s">
        <v>20</v>
      </c>
      <c r="K558" s="55">
        <v>8550000</v>
      </c>
      <c r="L558" s="55">
        <v>11</v>
      </c>
      <c r="M558" s="55">
        <v>33133755</v>
      </c>
      <c r="N558" s="55">
        <v>33133755</v>
      </c>
      <c r="O558" s="55" t="s">
        <v>15276</v>
      </c>
    </row>
    <row r="559" spans="1:15">
      <c r="A559" s="55">
        <v>343871</v>
      </c>
      <c r="B559" s="55" t="s">
        <v>17559</v>
      </c>
      <c r="C559" s="55" t="s">
        <v>17558</v>
      </c>
      <c r="D559" s="55" t="s">
        <v>17558</v>
      </c>
      <c r="E559" s="55" t="s">
        <v>17557</v>
      </c>
      <c r="F559" s="55">
        <v>176</v>
      </c>
      <c r="G559" s="55"/>
      <c r="H559" s="55" t="s">
        <v>15309</v>
      </c>
      <c r="I559" s="55" t="s">
        <v>14201</v>
      </c>
      <c r="J559" s="55" t="s">
        <v>20</v>
      </c>
      <c r="K559" s="55">
        <v>13347330</v>
      </c>
      <c r="L559" s="55">
        <v>19</v>
      </c>
      <c r="M559" s="55">
        <v>39354343</v>
      </c>
      <c r="N559" s="55">
        <v>38342944</v>
      </c>
      <c r="O559" s="55" t="s">
        <v>14198</v>
      </c>
    </row>
    <row r="560" spans="1:15" ht="30">
      <c r="A560" s="55">
        <v>343901</v>
      </c>
      <c r="B560" s="55" t="s">
        <v>17556</v>
      </c>
      <c r="C560" s="55" t="s">
        <v>17555</v>
      </c>
      <c r="D560" s="55" t="s">
        <v>17555</v>
      </c>
      <c r="E560" s="55" t="s">
        <v>17554</v>
      </c>
      <c r="F560" s="55">
        <v>3000</v>
      </c>
      <c r="G560" s="55"/>
      <c r="H560" s="55" t="s">
        <v>17553</v>
      </c>
      <c r="I560" s="55" t="s">
        <v>11345</v>
      </c>
      <c r="J560" s="55" t="s">
        <v>23</v>
      </c>
      <c r="K560" s="55">
        <v>93120270</v>
      </c>
      <c r="L560" s="55">
        <v>51</v>
      </c>
      <c r="M560" s="55">
        <v>35682277</v>
      </c>
      <c r="N560" s="55"/>
      <c r="O560" s="55"/>
    </row>
    <row r="561" spans="1:15" ht="30">
      <c r="A561" s="55">
        <v>329282</v>
      </c>
      <c r="B561" s="55" t="s">
        <v>17552</v>
      </c>
      <c r="C561" s="55" t="s">
        <v>17551</v>
      </c>
      <c r="D561" s="55" t="s">
        <v>17551</v>
      </c>
      <c r="E561" s="55" t="s">
        <v>15394</v>
      </c>
      <c r="F561" s="55">
        <v>161</v>
      </c>
      <c r="G561" s="55" t="s">
        <v>17550</v>
      </c>
      <c r="H561" s="55" t="s">
        <v>17549</v>
      </c>
      <c r="I561" s="55" t="s">
        <v>11039</v>
      </c>
      <c r="J561" s="55" t="s">
        <v>19</v>
      </c>
      <c r="K561" s="55">
        <v>22271100</v>
      </c>
      <c r="L561" s="55">
        <v>24</v>
      </c>
      <c r="M561" s="55">
        <v>33578835</v>
      </c>
      <c r="N561" s="55">
        <v>33578830</v>
      </c>
      <c r="O561" s="55" t="s">
        <v>17548</v>
      </c>
    </row>
    <row r="562" spans="1:15" ht="30">
      <c r="A562" s="55">
        <v>404772</v>
      </c>
      <c r="B562" s="55" t="s">
        <v>17547</v>
      </c>
      <c r="C562" s="55" t="s">
        <v>17546</v>
      </c>
      <c r="D562" s="55" t="s">
        <v>17545</v>
      </c>
      <c r="E562" s="55" t="s">
        <v>17544</v>
      </c>
      <c r="F562" s="55">
        <v>78</v>
      </c>
      <c r="G562" s="55"/>
      <c r="H562" s="55" t="s">
        <v>16870</v>
      </c>
      <c r="I562" s="55" t="s">
        <v>11575</v>
      </c>
      <c r="J562" s="55" t="s">
        <v>20</v>
      </c>
      <c r="K562" s="55">
        <v>9280050</v>
      </c>
      <c r="L562" s="55">
        <v>11</v>
      </c>
      <c r="M562" s="55" t="s">
        <v>17543</v>
      </c>
      <c r="N562" s="55" t="s">
        <v>17543</v>
      </c>
      <c r="O562" s="55" t="s">
        <v>17542</v>
      </c>
    </row>
    <row r="563" spans="1:15" ht="30">
      <c r="A563" s="55">
        <v>389358</v>
      </c>
      <c r="B563" s="55" t="s">
        <v>17541</v>
      </c>
      <c r="C563" s="55" t="s">
        <v>17540</v>
      </c>
      <c r="D563" s="55" t="s">
        <v>17539</v>
      </c>
      <c r="E563" s="55" t="s">
        <v>17538</v>
      </c>
      <c r="F563" s="55">
        <v>3.3</v>
      </c>
      <c r="G563" s="55" t="s">
        <v>17537</v>
      </c>
      <c r="H563" s="55" t="s">
        <v>13795</v>
      </c>
      <c r="I563" s="55" t="s">
        <v>11031</v>
      </c>
      <c r="J563" s="55" t="s">
        <v>20</v>
      </c>
      <c r="K563" s="55">
        <v>4604006</v>
      </c>
      <c r="L563" s="55">
        <v>11</v>
      </c>
      <c r="M563" s="55">
        <v>50944040</v>
      </c>
      <c r="N563" s="55" t="s">
        <v>17536</v>
      </c>
      <c r="O563" s="55" t="s">
        <v>17535</v>
      </c>
    </row>
    <row r="564" spans="1:15" ht="30">
      <c r="A564" s="55">
        <v>414883</v>
      </c>
      <c r="B564" s="55" t="s">
        <v>17534</v>
      </c>
      <c r="C564" s="55" t="s">
        <v>17533</v>
      </c>
      <c r="D564" s="55" t="s">
        <v>17532</v>
      </c>
      <c r="E564" s="55" t="s">
        <v>11213</v>
      </c>
      <c r="F564" s="55">
        <v>429</v>
      </c>
      <c r="G564" s="55"/>
      <c r="H564" s="55" t="s">
        <v>11212</v>
      </c>
      <c r="I564" s="55" t="s">
        <v>11211</v>
      </c>
      <c r="J564" s="55" t="s">
        <v>17</v>
      </c>
      <c r="K564" s="55">
        <v>35770000</v>
      </c>
      <c r="L564" s="55">
        <v>31</v>
      </c>
      <c r="M564" s="55" t="s">
        <v>17531</v>
      </c>
      <c r="N564" s="55" t="s">
        <v>17530</v>
      </c>
      <c r="O564" s="55" t="s">
        <v>17529</v>
      </c>
    </row>
    <row r="565" spans="1:15" ht="30">
      <c r="A565" s="55">
        <v>417378</v>
      </c>
      <c r="B565" s="55" t="s">
        <v>17528</v>
      </c>
      <c r="C565" s="55" t="s">
        <v>17527</v>
      </c>
      <c r="D565" s="55" t="s">
        <v>17526</v>
      </c>
      <c r="E565" s="55" t="s">
        <v>17525</v>
      </c>
      <c r="F565" s="55">
        <v>33</v>
      </c>
      <c r="G565" s="55" t="s">
        <v>17524</v>
      </c>
      <c r="H565" s="55" t="s">
        <v>11017</v>
      </c>
      <c r="I565" s="55" t="s">
        <v>11039</v>
      </c>
      <c r="J565" s="55" t="s">
        <v>19</v>
      </c>
      <c r="K565" s="55">
        <v>20031097</v>
      </c>
      <c r="L565" s="55">
        <v>21</v>
      </c>
      <c r="M565" s="55" t="s">
        <v>17523</v>
      </c>
      <c r="N565" s="55" t="s">
        <v>17522</v>
      </c>
      <c r="O565" s="55" t="s">
        <v>17521</v>
      </c>
    </row>
    <row r="566" spans="1:15" ht="30">
      <c r="A566" s="55">
        <v>367826</v>
      </c>
      <c r="B566" s="55" t="s">
        <v>17520</v>
      </c>
      <c r="C566" s="55" t="s">
        <v>17519</v>
      </c>
      <c r="D566" s="55" t="s">
        <v>17518</v>
      </c>
      <c r="E566" s="55" t="s">
        <v>17517</v>
      </c>
      <c r="F566" s="55">
        <v>1215</v>
      </c>
      <c r="G566" s="55"/>
      <c r="H566" s="55" t="s">
        <v>17516</v>
      </c>
      <c r="I566" s="55" t="s">
        <v>11039</v>
      </c>
      <c r="J566" s="55" t="s">
        <v>19</v>
      </c>
      <c r="K566" s="55">
        <v>21020190</v>
      </c>
      <c r="L566" s="55">
        <v>21</v>
      </c>
      <c r="M566" s="55">
        <v>25620812</v>
      </c>
      <c r="N566" s="55">
        <v>25647988</v>
      </c>
      <c r="O566" s="55" t="s">
        <v>17515</v>
      </c>
    </row>
    <row r="567" spans="1:15" ht="45">
      <c r="A567" s="55">
        <v>416924</v>
      </c>
      <c r="B567" s="55" t="s">
        <v>17514</v>
      </c>
      <c r="C567" s="55" t="s">
        <v>17513</v>
      </c>
      <c r="D567" s="55" t="s">
        <v>17512</v>
      </c>
      <c r="E567" s="55" t="s">
        <v>15554</v>
      </c>
      <c r="F567" s="55">
        <v>1234</v>
      </c>
      <c r="G567" s="55" t="s">
        <v>11243</v>
      </c>
      <c r="H567" s="55" t="s">
        <v>11017</v>
      </c>
      <c r="I567" s="55" t="s">
        <v>11045</v>
      </c>
      <c r="J567" s="55" t="s">
        <v>23</v>
      </c>
      <c r="K567" s="55">
        <v>90020008</v>
      </c>
      <c r="L567" s="55">
        <v>51</v>
      </c>
      <c r="M567" s="55">
        <v>30730500</v>
      </c>
      <c r="N567" s="55">
        <v>30730500</v>
      </c>
      <c r="O567" s="55" t="s">
        <v>17511</v>
      </c>
    </row>
    <row r="568" spans="1:15" ht="45">
      <c r="A568" s="55">
        <v>417637</v>
      </c>
      <c r="B568" s="55" t="s">
        <v>17510</v>
      </c>
      <c r="C568" s="55" t="s">
        <v>17509</v>
      </c>
      <c r="D568" s="55"/>
      <c r="E568" s="55" t="s">
        <v>17508</v>
      </c>
      <c r="F568" s="55">
        <v>10</v>
      </c>
      <c r="G568" s="55">
        <v>3608</v>
      </c>
      <c r="H568" s="55" t="s">
        <v>11017</v>
      </c>
      <c r="I568" s="55" t="s">
        <v>11039</v>
      </c>
      <c r="J568" s="55" t="s">
        <v>19</v>
      </c>
      <c r="K568" s="55">
        <v>20011000</v>
      </c>
      <c r="L568" s="55"/>
      <c r="M568" s="55">
        <v>25311403</v>
      </c>
      <c r="N568" s="55"/>
      <c r="O568" s="55" t="s">
        <v>17507</v>
      </c>
    </row>
    <row r="569" spans="1:15" ht="30">
      <c r="A569" s="55">
        <v>402427</v>
      </c>
      <c r="B569" s="55" t="s">
        <v>17506</v>
      </c>
      <c r="C569" s="55" t="s">
        <v>17505</v>
      </c>
      <c r="D569" s="55" t="s">
        <v>17504</v>
      </c>
      <c r="E569" s="55" t="s">
        <v>17503</v>
      </c>
      <c r="F569" s="55">
        <v>48</v>
      </c>
      <c r="G569" s="55"/>
      <c r="H569" s="55" t="s">
        <v>11017</v>
      </c>
      <c r="I569" s="55" t="s">
        <v>17022</v>
      </c>
      <c r="J569" s="55" t="s">
        <v>20</v>
      </c>
      <c r="K569" s="55">
        <v>13176102</v>
      </c>
      <c r="L569" s="55">
        <v>19</v>
      </c>
      <c r="M569" s="55" t="s">
        <v>17502</v>
      </c>
      <c r="N569" s="55">
        <v>38732677</v>
      </c>
      <c r="O569" s="55" t="s">
        <v>17501</v>
      </c>
    </row>
    <row r="570" spans="1:15" ht="30">
      <c r="A570" s="55">
        <v>414981</v>
      </c>
      <c r="B570" s="55" t="s">
        <v>17500</v>
      </c>
      <c r="C570" s="55" t="s">
        <v>17499</v>
      </c>
      <c r="D570" s="55" t="s">
        <v>17498</v>
      </c>
      <c r="E570" s="55" t="s">
        <v>17497</v>
      </c>
      <c r="F570" s="55">
        <v>211</v>
      </c>
      <c r="G570" s="55"/>
      <c r="H570" s="55" t="s">
        <v>16364</v>
      </c>
      <c r="I570" s="55" t="s">
        <v>11640</v>
      </c>
      <c r="J570" s="55" t="s">
        <v>8</v>
      </c>
      <c r="K570" s="55">
        <v>65030650</v>
      </c>
      <c r="L570" s="55">
        <v>98</v>
      </c>
      <c r="M570" s="55">
        <v>32312101</v>
      </c>
      <c r="N570" s="55">
        <v>32310044</v>
      </c>
      <c r="O570" s="55" t="s">
        <v>17496</v>
      </c>
    </row>
    <row r="571" spans="1:15" ht="45">
      <c r="A571" s="55">
        <v>325368</v>
      </c>
      <c r="B571" s="55" t="s">
        <v>17495</v>
      </c>
      <c r="C571" s="55" t="s">
        <v>17494</v>
      </c>
      <c r="D571" s="55" t="s">
        <v>17493</v>
      </c>
      <c r="E571" s="55" t="s">
        <v>17492</v>
      </c>
      <c r="F571" s="55">
        <v>532</v>
      </c>
      <c r="G571" s="55"/>
      <c r="H571" s="55" t="s">
        <v>17491</v>
      </c>
      <c r="I571" s="55" t="s">
        <v>11031</v>
      </c>
      <c r="J571" s="55" t="s">
        <v>20</v>
      </c>
      <c r="K571" s="55">
        <v>5508901</v>
      </c>
      <c r="L571" s="55">
        <v>11</v>
      </c>
      <c r="M571" s="55">
        <v>37674628</v>
      </c>
      <c r="N571" s="55">
        <v>37674005</v>
      </c>
      <c r="O571" s="55" t="s">
        <v>17490</v>
      </c>
    </row>
    <row r="572" spans="1:15" ht="30">
      <c r="A572" s="55">
        <v>415634</v>
      </c>
      <c r="B572" s="55" t="s">
        <v>17489</v>
      </c>
      <c r="C572" s="55" t="s">
        <v>17488</v>
      </c>
      <c r="D572" s="55" t="s">
        <v>17487</v>
      </c>
      <c r="E572" s="55" t="s">
        <v>17486</v>
      </c>
      <c r="F572" s="55">
        <v>0</v>
      </c>
      <c r="G572" s="55" t="s">
        <v>17485</v>
      </c>
      <c r="H572" s="55" t="s">
        <v>17479</v>
      </c>
      <c r="I572" s="55" t="s">
        <v>11144</v>
      </c>
      <c r="J572" s="55" t="s">
        <v>27</v>
      </c>
      <c r="K572" s="55">
        <v>70160900</v>
      </c>
      <c r="L572" s="55">
        <v>61</v>
      </c>
      <c r="M572" s="55">
        <v>32169825</v>
      </c>
      <c r="N572" s="55">
        <v>32262515</v>
      </c>
      <c r="O572" s="55" t="s">
        <v>17484</v>
      </c>
    </row>
    <row r="573" spans="1:15">
      <c r="A573" s="55">
        <v>415758</v>
      </c>
      <c r="B573" s="55" t="s">
        <v>17483</v>
      </c>
      <c r="C573" s="55" t="s">
        <v>17482</v>
      </c>
      <c r="D573" s="55" t="s">
        <v>17481</v>
      </c>
      <c r="E573" s="55" t="s">
        <v>15589</v>
      </c>
      <c r="F573" s="55">
        <v>912</v>
      </c>
      <c r="G573" s="55" t="s">
        <v>17480</v>
      </c>
      <c r="H573" s="55" t="s">
        <v>17479</v>
      </c>
      <c r="I573" s="55" t="s">
        <v>11144</v>
      </c>
      <c r="J573" s="55" t="s">
        <v>27</v>
      </c>
      <c r="K573" s="55">
        <v>70390120</v>
      </c>
      <c r="L573" s="55">
        <v>61</v>
      </c>
      <c r="M573" s="55">
        <v>33221377</v>
      </c>
      <c r="N573" s="55"/>
      <c r="O573" s="55" t="s">
        <v>17478</v>
      </c>
    </row>
    <row r="574" spans="1:15" ht="30">
      <c r="A574" s="55">
        <v>408531</v>
      </c>
      <c r="B574" s="55" t="s">
        <v>17477</v>
      </c>
      <c r="C574" s="55" t="s">
        <v>17476</v>
      </c>
      <c r="D574" s="55" t="s">
        <v>17475</v>
      </c>
      <c r="E574" s="55" t="s">
        <v>17474</v>
      </c>
      <c r="F574" s="55">
        <v>5</v>
      </c>
      <c r="G574" s="55"/>
      <c r="H574" s="55" t="s">
        <v>17473</v>
      </c>
      <c r="I574" s="55" t="s">
        <v>11039</v>
      </c>
      <c r="J574" s="55" t="s">
        <v>19</v>
      </c>
      <c r="K574" s="55">
        <v>20750090</v>
      </c>
      <c r="L574" s="55">
        <v>21</v>
      </c>
      <c r="M574" s="55" t="s">
        <v>17472</v>
      </c>
      <c r="N574" s="55" t="s">
        <v>17471</v>
      </c>
      <c r="O574" s="55" t="s">
        <v>17470</v>
      </c>
    </row>
    <row r="575" spans="1:15" ht="30">
      <c r="A575" s="55">
        <v>417572</v>
      </c>
      <c r="B575" s="55" t="s">
        <v>17469</v>
      </c>
      <c r="C575" s="55" t="s">
        <v>17468</v>
      </c>
      <c r="D575" s="55"/>
      <c r="E575" s="55" t="s">
        <v>17467</v>
      </c>
      <c r="F575" s="55">
        <v>7</v>
      </c>
      <c r="G575" s="55" t="s">
        <v>14360</v>
      </c>
      <c r="H575" s="55" t="s">
        <v>17466</v>
      </c>
      <c r="I575" s="55" t="s">
        <v>11039</v>
      </c>
      <c r="J575" s="55" t="s">
        <v>19</v>
      </c>
      <c r="K575" s="55">
        <v>21235480</v>
      </c>
      <c r="L575" s="55">
        <v>21</v>
      </c>
      <c r="M575" s="55">
        <v>31813753</v>
      </c>
      <c r="N575" s="55">
        <v>35137979</v>
      </c>
      <c r="O575" s="55" t="s">
        <v>17465</v>
      </c>
    </row>
    <row r="576" spans="1:15" ht="30">
      <c r="A576" s="55">
        <v>417912</v>
      </c>
      <c r="B576" s="55" t="s">
        <v>17464</v>
      </c>
      <c r="C576" s="55" t="s">
        <v>17463</v>
      </c>
      <c r="D576" s="55"/>
      <c r="E576" s="55" t="s">
        <v>17462</v>
      </c>
      <c r="F576" s="55">
        <v>270</v>
      </c>
      <c r="G576" s="55" t="s">
        <v>11562</v>
      </c>
      <c r="H576" s="55" t="s">
        <v>13389</v>
      </c>
      <c r="I576" s="55" t="s">
        <v>11955</v>
      </c>
      <c r="J576" s="55" t="s">
        <v>20</v>
      </c>
      <c r="K576" s="55">
        <v>13468500</v>
      </c>
      <c r="L576" s="55">
        <v>19</v>
      </c>
      <c r="M576" s="55" t="s">
        <v>17461</v>
      </c>
      <c r="N576" s="55" t="s">
        <v>17460</v>
      </c>
      <c r="O576" s="55" t="s">
        <v>17459</v>
      </c>
    </row>
    <row r="577" spans="1:15" ht="30">
      <c r="A577" s="55">
        <v>359394</v>
      </c>
      <c r="B577" s="55" t="s">
        <v>17458</v>
      </c>
      <c r="C577" s="55" t="s">
        <v>17457</v>
      </c>
      <c r="D577" s="55" t="s">
        <v>17456</v>
      </c>
      <c r="E577" s="55" t="s">
        <v>17455</v>
      </c>
      <c r="F577" s="55" t="s">
        <v>17454</v>
      </c>
      <c r="G577" s="55"/>
      <c r="H577" s="55" t="s">
        <v>17453</v>
      </c>
      <c r="I577" s="55" t="s">
        <v>12744</v>
      </c>
      <c r="J577" s="55" t="s">
        <v>20</v>
      </c>
      <c r="K577" s="55">
        <v>14050050</v>
      </c>
      <c r="L577" s="55">
        <v>16</v>
      </c>
      <c r="M577" s="55" t="s">
        <v>17452</v>
      </c>
      <c r="N577" s="55" t="s">
        <v>17451</v>
      </c>
      <c r="O577" s="55" t="s">
        <v>17450</v>
      </c>
    </row>
    <row r="578" spans="1:15" ht="30">
      <c r="A578" s="55">
        <v>417998</v>
      </c>
      <c r="B578" s="55" t="s">
        <v>17449</v>
      </c>
      <c r="C578" s="55" t="s">
        <v>17448</v>
      </c>
      <c r="D578" s="55"/>
      <c r="E578" s="55" t="s">
        <v>17447</v>
      </c>
      <c r="F578" s="55">
        <v>191</v>
      </c>
      <c r="G578" s="55" t="s">
        <v>17446</v>
      </c>
      <c r="H578" s="55" t="s">
        <v>11017</v>
      </c>
      <c r="I578" s="55" t="s">
        <v>11039</v>
      </c>
      <c r="J578" s="55" t="s">
        <v>19</v>
      </c>
      <c r="K578" s="55">
        <v>20091005</v>
      </c>
      <c r="L578" s="55">
        <v>85</v>
      </c>
      <c r="M578" s="55">
        <v>32327676</v>
      </c>
      <c r="N578" s="55">
        <v>32327676</v>
      </c>
      <c r="O578" s="55" t="s">
        <v>17445</v>
      </c>
    </row>
    <row r="579" spans="1:15" ht="30">
      <c r="A579" s="55">
        <v>312525</v>
      </c>
      <c r="B579" s="55" t="s">
        <v>17444</v>
      </c>
      <c r="C579" s="55" t="s">
        <v>17443</v>
      </c>
      <c r="D579" s="55" t="s">
        <v>17443</v>
      </c>
      <c r="E579" s="55" t="s">
        <v>17442</v>
      </c>
      <c r="F579" s="55">
        <v>57</v>
      </c>
      <c r="G579" s="55"/>
      <c r="H579" s="55" t="s">
        <v>17441</v>
      </c>
      <c r="I579" s="55" t="s">
        <v>11502</v>
      </c>
      <c r="J579" s="55" t="s">
        <v>12</v>
      </c>
      <c r="K579" s="55">
        <v>58030330</v>
      </c>
      <c r="L579" s="55">
        <v>83</v>
      </c>
      <c r="M579" s="55">
        <v>32443550</v>
      </c>
      <c r="N579" s="55">
        <v>32443550</v>
      </c>
      <c r="O579" s="55" t="s">
        <v>17440</v>
      </c>
    </row>
    <row r="580" spans="1:15">
      <c r="A580" s="55">
        <v>359017</v>
      </c>
      <c r="B580" s="55" t="s">
        <v>17439</v>
      </c>
      <c r="C580" s="55" t="s">
        <v>17438</v>
      </c>
      <c r="D580" s="55" t="s">
        <v>17437</v>
      </c>
      <c r="E580" s="55" t="s">
        <v>17427</v>
      </c>
      <c r="F580" s="55">
        <v>1029</v>
      </c>
      <c r="G580" s="55"/>
      <c r="H580" s="55" t="s">
        <v>15628</v>
      </c>
      <c r="I580" s="55" t="s">
        <v>11031</v>
      </c>
      <c r="J580" s="55" t="s">
        <v>20</v>
      </c>
      <c r="K580" s="55">
        <v>1305100</v>
      </c>
      <c r="L580" s="55">
        <v>11</v>
      </c>
      <c r="M580" s="55">
        <v>32351370</v>
      </c>
      <c r="N580" s="55">
        <v>32351396</v>
      </c>
      <c r="O580" s="55" t="s">
        <v>17436</v>
      </c>
    </row>
    <row r="581" spans="1:15" ht="30">
      <c r="A581" s="55">
        <v>312282</v>
      </c>
      <c r="B581" s="55" t="s">
        <v>17435</v>
      </c>
      <c r="C581" s="55" t="s">
        <v>17434</v>
      </c>
      <c r="D581" s="55" t="s">
        <v>17433</v>
      </c>
      <c r="E581" s="55" t="s">
        <v>17432</v>
      </c>
      <c r="F581" s="55">
        <v>605</v>
      </c>
      <c r="G581" s="55"/>
      <c r="H581" s="55" t="s">
        <v>17431</v>
      </c>
      <c r="I581" s="55" t="s">
        <v>11446</v>
      </c>
      <c r="J581" s="55" t="s">
        <v>20</v>
      </c>
      <c r="K581" s="55">
        <v>13416215</v>
      </c>
      <c r="L581" s="55">
        <v>19</v>
      </c>
      <c r="M581" s="55">
        <v>34340588</v>
      </c>
      <c r="N581" s="55">
        <v>34373770</v>
      </c>
      <c r="O581" s="55" t="s">
        <v>17430</v>
      </c>
    </row>
    <row r="582" spans="1:15" ht="30">
      <c r="A582" s="55">
        <v>317501</v>
      </c>
      <c r="B582" s="55" t="s">
        <v>17429</v>
      </c>
      <c r="C582" s="55" t="s">
        <v>17428</v>
      </c>
      <c r="D582" s="55" t="s">
        <v>17428</v>
      </c>
      <c r="E582" s="55" t="s">
        <v>17427</v>
      </c>
      <c r="F582" s="55">
        <v>1029</v>
      </c>
      <c r="G582" s="55"/>
      <c r="H582" s="55" t="s">
        <v>15628</v>
      </c>
      <c r="I582" s="55" t="s">
        <v>11031</v>
      </c>
      <c r="J582" s="55" t="s">
        <v>20</v>
      </c>
      <c r="K582" s="55">
        <v>1305100</v>
      </c>
      <c r="L582" s="55">
        <v>11</v>
      </c>
      <c r="M582" s="55">
        <v>32351370</v>
      </c>
      <c r="N582" s="55">
        <v>32351396</v>
      </c>
      <c r="O582" s="55" t="s">
        <v>17426</v>
      </c>
    </row>
    <row r="583" spans="1:15" ht="30">
      <c r="A583" s="55">
        <v>418005</v>
      </c>
      <c r="B583" s="55" t="s">
        <v>17425</v>
      </c>
      <c r="C583" s="55" t="s">
        <v>17424</v>
      </c>
      <c r="D583" s="55" t="s">
        <v>17423</v>
      </c>
      <c r="E583" s="55" t="s">
        <v>17422</v>
      </c>
      <c r="F583" s="55">
        <v>523</v>
      </c>
      <c r="G583" s="55" t="s">
        <v>17421</v>
      </c>
      <c r="H583" s="55" t="s">
        <v>11017</v>
      </c>
      <c r="I583" s="55" t="s">
        <v>11575</v>
      </c>
      <c r="J583" s="55" t="s">
        <v>20</v>
      </c>
      <c r="K583" s="55">
        <v>9010090</v>
      </c>
      <c r="L583" s="55">
        <v>11</v>
      </c>
      <c r="M583" s="55">
        <v>44381006</v>
      </c>
      <c r="N583" s="55">
        <v>44381006</v>
      </c>
      <c r="O583" s="55" t="s">
        <v>17420</v>
      </c>
    </row>
    <row r="584" spans="1:15" ht="30">
      <c r="A584" s="55">
        <v>416240</v>
      </c>
      <c r="B584" s="55" t="s">
        <v>17419</v>
      </c>
      <c r="C584" s="55" t="s">
        <v>17418</v>
      </c>
      <c r="D584" s="55"/>
      <c r="E584" s="55" t="s">
        <v>14361</v>
      </c>
      <c r="F584" s="55">
        <v>645</v>
      </c>
      <c r="G584" s="55" t="s">
        <v>17417</v>
      </c>
      <c r="H584" s="55" t="s">
        <v>11017</v>
      </c>
      <c r="I584" s="55" t="s">
        <v>14358</v>
      </c>
      <c r="J584" s="55" t="s">
        <v>18</v>
      </c>
      <c r="K584" s="55">
        <v>29100012</v>
      </c>
      <c r="L584" s="55">
        <v>27</v>
      </c>
      <c r="M584" s="55" t="s">
        <v>17416</v>
      </c>
      <c r="N584" s="55" t="s">
        <v>17416</v>
      </c>
      <c r="O584" s="55" t="s">
        <v>17415</v>
      </c>
    </row>
    <row r="585" spans="1:15" ht="30">
      <c r="A585" s="55">
        <v>313122</v>
      </c>
      <c r="B585" s="55" t="s">
        <v>17414</v>
      </c>
      <c r="C585" s="55" t="s">
        <v>17413</v>
      </c>
      <c r="D585" s="55" t="s">
        <v>17412</v>
      </c>
      <c r="E585" s="55" t="s">
        <v>17411</v>
      </c>
      <c r="F585" s="55">
        <v>4</v>
      </c>
      <c r="G585" s="55"/>
      <c r="H585" s="55" t="s">
        <v>17410</v>
      </c>
      <c r="I585" s="55" t="s">
        <v>17409</v>
      </c>
      <c r="J585" s="55" t="s">
        <v>23</v>
      </c>
      <c r="K585" s="55">
        <v>95853000</v>
      </c>
      <c r="L585" s="55">
        <v>51</v>
      </c>
      <c r="M585" s="55">
        <v>34575500</v>
      </c>
      <c r="N585" s="55">
        <v>34571194</v>
      </c>
      <c r="O585" s="55" t="s">
        <v>17408</v>
      </c>
    </row>
    <row r="586" spans="1:15" ht="30">
      <c r="A586" s="55">
        <v>418145</v>
      </c>
      <c r="B586" s="55" t="s">
        <v>17407</v>
      </c>
      <c r="C586" s="55" t="s">
        <v>17406</v>
      </c>
      <c r="D586" s="55"/>
      <c r="E586" s="55" t="s">
        <v>17405</v>
      </c>
      <c r="F586" s="55">
        <v>329</v>
      </c>
      <c r="G586" s="55"/>
      <c r="H586" s="55" t="s">
        <v>17404</v>
      </c>
      <c r="I586" s="55" t="s">
        <v>11039</v>
      </c>
      <c r="J586" s="55" t="s">
        <v>19</v>
      </c>
      <c r="K586" s="55">
        <v>20941900</v>
      </c>
      <c r="L586" s="55">
        <v>21</v>
      </c>
      <c r="M586" s="55">
        <v>25745860</v>
      </c>
      <c r="N586" s="55">
        <v>25695728</v>
      </c>
      <c r="O586" s="55" t="s">
        <v>17403</v>
      </c>
    </row>
    <row r="587" spans="1:15">
      <c r="A587" s="55">
        <v>310786</v>
      </c>
      <c r="B587" s="55" t="s">
        <v>17402</v>
      </c>
      <c r="C587" s="55" t="s">
        <v>17401</v>
      </c>
      <c r="D587" s="55" t="s">
        <v>17400</v>
      </c>
      <c r="E587" s="55" t="s">
        <v>17399</v>
      </c>
      <c r="F587" s="55">
        <v>171</v>
      </c>
      <c r="G587" s="55"/>
      <c r="H587" s="55" t="s">
        <v>14446</v>
      </c>
      <c r="I587" s="55" t="s">
        <v>11039</v>
      </c>
      <c r="J587" s="55" t="s">
        <v>19</v>
      </c>
      <c r="K587" s="55">
        <v>20020901</v>
      </c>
      <c r="L587" s="55">
        <v>21</v>
      </c>
      <c r="M587" s="55">
        <v>22720762</v>
      </c>
      <c r="N587" s="55">
        <v>22722840</v>
      </c>
      <c r="O587" s="55" t="s">
        <v>17398</v>
      </c>
    </row>
    <row r="588" spans="1:15" ht="30">
      <c r="A588" s="55">
        <v>316491</v>
      </c>
      <c r="B588" s="55" t="s">
        <v>17397</v>
      </c>
      <c r="C588" s="55" t="s">
        <v>17396</v>
      </c>
      <c r="D588" s="55" t="s">
        <v>17395</v>
      </c>
      <c r="E588" s="55" t="s">
        <v>17394</v>
      </c>
      <c r="F588" s="55">
        <v>50</v>
      </c>
      <c r="G588" s="55"/>
      <c r="H588" s="55" t="s">
        <v>11032</v>
      </c>
      <c r="I588" s="55" t="s">
        <v>11667</v>
      </c>
      <c r="J588" s="55" t="s">
        <v>20</v>
      </c>
      <c r="K588" s="55">
        <v>11075900</v>
      </c>
      <c r="L588" s="55">
        <v>13</v>
      </c>
      <c r="M588" s="55">
        <v>32110602</v>
      </c>
      <c r="N588" s="55">
        <v>32110601</v>
      </c>
      <c r="O588" s="55" t="s">
        <v>17393</v>
      </c>
    </row>
    <row r="589" spans="1:15" ht="30">
      <c r="A589" s="55">
        <v>357227</v>
      </c>
      <c r="B589" s="55" t="s">
        <v>17392</v>
      </c>
      <c r="C589" s="55" t="s">
        <v>17391</v>
      </c>
      <c r="D589" s="55" t="s">
        <v>17390</v>
      </c>
      <c r="E589" s="55" t="s">
        <v>17389</v>
      </c>
      <c r="F589" s="55">
        <v>105</v>
      </c>
      <c r="G589" s="55"/>
      <c r="H589" s="55" t="s">
        <v>11017</v>
      </c>
      <c r="I589" s="55" t="s">
        <v>12084</v>
      </c>
      <c r="J589" s="55" t="s">
        <v>19</v>
      </c>
      <c r="K589" s="55">
        <v>27600000</v>
      </c>
      <c r="L589" s="55">
        <v>24</v>
      </c>
      <c r="M589" s="55">
        <v>24531460</v>
      </c>
      <c r="N589" s="55" t="s">
        <v>17388</v>
      </c>
      <c r="O589" s="55" t="s">
        <v>17387</v>
      </c>
    </row>
    <row r="590" spans="1:15" ht="30">
      <c r="A590" s="55">
        <v>330957</v>
      </c>
      <c r="B590" s="55" t="s">
        <v>17386</v>
      </c>
      <c r="C590" s="55" t="s">
        <v>17385</v>
      </c>
      <c r="D590" s="55" t="s">
        <v>17384</v>
      </c>
      <c r="E590" s="55" t="s">
        <v>17383</v>
      </c>
      <c r="F590" s="55">
        <v>769</v>
      </c>
      <c r="G590" s="55"/>
      <c r="H590" s="55" t="s">
        <v>11017</v>
      </c>
      <c r="I590" s="55" t="s">
        <v>17382</v>
      </c>
      <c r="J590" s="55" t="s">
        <v>20</v>
      </c>
      <c r="K590" s="55">
        <v>14540000</v>
      </c>
      <c r="L590" s="55">
        <v>16</v>
      </c>
      <c r="M590" s="55">
        <v>31721611</v>
      </c>
      <c r="N590" s="55">
        <v>31721611</v>
      </c>
      <c r="O590" s="55" t="s">
        <v>17381</v>
      </c>
    </row>
    <row r="591" spans="1:15" ht="30">
      <c r="A591" s="55">
        <v>313378</v>
      </c>
      <c r="B591" s="55" t="s">
        <v>17380</v>
      </c>
      <c r="C591" s="55" t="s">
        <v>17379</v>
      </c>
      <c r="D591" s="55" t="s">
        <v>17378</v>
      </c>
      <c r="E591" s="55" t="s">
        <v>17377</v>
      </c>
      <c r="F591" s="55">
        <v>37</v>
      </c>
      <c r="G591" s="55"/>
      <c r="H591" s="55" t="s">
        <v>11017</v>
      </c>
      <c r="I591" s="55" t="s">
        <v>17376</v>
      </c>
      <c r="J591" s="55" t="s">
        <v>20</v>
      </c>
      <c r="K591" s="55">
        <v>13860000</v>
      </c>
      <c r="L591" s="55">
        <v>19</v>
      </c>
      <c r="M591" s="55">
        <v>36521366</v>
      </c>
      <c r="N591" s="55">
        <v>36524266</v>
      </c>
      <c r="O591" s="55" t="s">
        <v>17375</v>
      </c>
    </row>
    <row r="592" spans="1:15" ht="30">
      <c r="A592" s="55">
        <v>320269</v>
      </c>
      <c r="B592" s="55" t="s">
        <v>17374</v>
      </c>
      <c r="C592" s="55" t="s">
        <v>17373</v>
      </c>
      <c r="D592" s="55"/>
      <c r="E592" s="55" t="s">
        <v>17372</v>
      </c>
      <c r="F592" s="55">
        <v>819</v>
      </c>
      <c r="G592" s="55"/>
      <c r="H592" s="55" t="s">
        <v>11017</v>
      </c>
      <c r="I592" s="55" t="s">
        <v>11307</v>
      </c>
      <c r="J592" s="55" t="s">
        <v>20</v>
      </c>
      <c r="K592" s="55">
        <v>14801150</v>
      </c>
      <c r="L592" s="55">
        <v>16</v>
      </c>
      <c r="M592" s="55" t="s">
        <v>17371</v>
      </c>
      <c r="N592" s="55" t="s">
        <v>17371</v>
      </c>
      <c r="O592" s="55" t="s">
        <v>17370</v>
      </c>
    </row>
    <row r="593" spans="1:15" ht="30">
      <c r="A593" s="55">
        <v>322920</v>
      </c>
      <c r="B593" s="55" t="s">
        <v>17369</v>
      </c>
      <c r="C593" s="55" t="s">
        <v>17368</v>
      </c>
      <c r="D593" s="55" t="s">
        <v>17367</v>
      </c>
      <c r="E593" s="55" t="s">
        <v>17366</v>
      </c>
      <c r="F593" s="55">
        <v>49</v>
      </c>
      <c r="G593" s="55"/>
      <c r="H593" s="55" t="s">
        <v>11017</v>
      </c>
      <c r="I593" s="55" t="s">
        <v>13664</v>
      </c>
      <c r="J593" s="55" t="s">
        <v>20</v>
      </c>
      <c r="K593" s="55">
        <v>13600730</v>
      </c>
      <c r="L593" s="55">
        <v>19</v>
      </c>
      <c r="M593" s="55" t="s">
        <v>17365</v>
      </c>
      <c r="N593" s="55" t="s">
        <v>17364</v>
      </c>
      <c r="O593" s="55" t="s">
        <v>17363</v>
      </c>
    </row>
    <row r="594" spans="1:15" ht="30">
      <c r="A594" s="55">
        <v>314102</v>
      </c>
      <c r="B594" s="55" t="s">
        <v>17362</v>
      </c>
      <c r="C594" s="55" t="s">
        <v>17361</v>
      </c>
      <c r="D594" s="55" t="s">
        <v>17360</v>
      </c>
      <c r="E594" s="55" t="s">
        <v>17359</v>
      </c>
      <c r="F594" s="55">
        <v>115</v>
      </c>
      <c r="G594" s="55"/>
      <c r="H594" s="55" t="s">
        <v>17358</v>
      </c>
      <c r="I594" s="55" t="s">
        <v>13600</v>
      </c>
      <c r="J594" s="55" t="s">
        <v>20</v>
      </c>
      <c r="K594" s="55">
        <v>16204295</v>
      </c>
      <c r="L594" s="55">
        <v>18</v>
      </c>
      <c r="M594" s="55" t="s">
        <v>17357</v>
      </c>
      <c r="N594" s="55">
        <v>36424290</v>
      </c>
      <c r="O594" s="55"/>
    </row>
    <row r="595" spans="1:15" ht="30">
      <c r="A595" s="55">
        <v>400360</v>
      </c>
      <c r="B595" s="55" t="s">
        <v>17356</v>
      </c>
      <c r="C595" s="55" t="s">
        <v>17355</v>
      </c>
      <c r="D595" s="55" t="s">
        <v>17354</v>
      </c>
      <c r="E595" s="55" t="s">
        <v>17353</v>
      </c>
      <c r="F595" s="55">
        <v>2509</v>
      </c>
      <c r="G595" s="55"/>
      <c r="H595" s="55" t="s">
        <v>14102</v>
      </c>
      <c r="I595" s="55" t="s">
        <v>11081</v>
      </c>
      <c r="J595" s="55" t="s">
        <v>21</v>
      </c>
      <c r="K595" s="55">
        <v>80220000</v>
      </c>
      <c r="L595" s="55">
        <v>41</v>
      </c>
      <c r="M595" s="55">
        <v>32715997</v>
      </c>
      <c r="N595" s="55">
        <v>32715959</v>
      </c>
      <c r="O595" s="55" t="s">
        <v>17352</v>
      </c>
    </row>
    <row r="596" spans="1:15" ht="30">
      <c r="A596" s="55">
        <v>320684</v>
      </c>
      <c r="B596" s="55" t="s">
        <v>17351</v>
      </c>
      <c r="C596" s="55" t="s">
        <v>17350</v>
      </c>
      <c r="D596" s="55" t="s">
        <v>17349</v>
      </c>
      <c r="E596" s="55" t="s">
        <v>17348</v>
      </c>
      <c r="F596" s="55">
        <v>113</v>
      </c>
      <c r="G596" s="55"/>
      <c r="H596" s="55" t="s">
        <v>11017</v>
      </c>
      <c r="I596" s="55" t="s">
        <v>11514</v>
      </c>
      <c r="J596" s="55" t="s">
        <v>16</v>
      </c>
      <c r="K596" s="55">
        <v>45653420</v>
      </c>
      <c r="L596" s="55">
        <v>73</v>
      </c>
      <c r="M596" s="55">
        <v>32313568</v>
      </c>
      <c r="N596" s="55">
        <v>36334868</v>
      </c>
      <c r="O596" s="55" t="s">
        <v>17347</v>
      </c>
    </row>
    <row r="597" spans="1:15" ht="30">
      <c r="A597" s="55">
        <v>335762</v>
      </c>
      <c r="B597" s="55" t="s">
        <v>17346</v>
      </c>
      <c r="C597" s="55" t="s">
        <v>17345</v>
      </c>
      <c r="D597" s="55" t="s">
        <v>15077</v>
      </c>
      <c r="E597" s="55" t="s">
        <v>17344</v>
      </c>
      <c r="F597" s="55">
        <v>1213</v>
      </c>
      <c r="G597" s="55"/>
      <c r="H597" s="55" t="s">
        <v>11017</v>
      </c>
      <c r="I597" s="55" t="s">
        <v>17343</v>
      </c>
      <c r="J597" s="55" t="s">
        <v>20</v>
      </c>
      <c r="K597" s="55">
        <v>13610230</v>
      </c>
      <c r="L597" s="55">
        <v>19</v>
      </c>
      <c r="M597" s="55" t="s">
        <v>17342</v>
      </c>
      <c r="N597" s="55" t="s">
        <v>17341</v>
      </c>
      <c r="O597" s="55" t="s">
        <v>17340</v>
      </c>
    </row>
    <row r="598" spans="1:15" ht="45">
      <c r="A598" s="55">
        <v>319422</v>
      </c>
      <c r="B598" s="55" t="s">
        <v>17339</v>
      </c>
      <c r="C598" s="55" t="s">
        <v>17338</v>
      </c>
      <c r="D598" s="55" t="s">
        <v>17337</v>
      </c>
      <c r="E598" s="55" t="s">
        <v>11586</v>
      </c>
      <c r="F598" s="55">
        <v>935</v>
      </c>
      <c r="G598" s="55"/>
      <c r="H598" s="55" t="s">
        <v>16175</v>
      </c>
      <c r="I598" s="55" t="s">
        <v>11788</v>
      </c>
      <c r="J598" s="55" t="s">
        <v>20</v>
      </c>
      <c r="K598" s="55">
        <v>13480530</v>
      </c>
      <c r="L598" s="55">
        <v>19</v>
      </c>
      <c r="M598" s="55" t="s">
        <v>17336</v>
      </c>
      <c r="N598" s="55">
        <v>34044300</v>
      </c>
      <c r="O598" s="55" t="s">
        <v>17335</v>
      </c>
    </row>
    <row r="599" spans="1:15" ht="30">
      <c r="A599" s="55">
        <v>403920</v>
      </c>
      <c r="B599" s="55" t="s">
        <v>17334</v>
      </c>
      <c r="C599" s="55" t="s">
        <v>17333</v>
      </c>
      <c r="D599" s="55" t="s">
        <v>17332</v>
      </c>
      <c r="E599" s="55" t="s">
        <v>17331</v>
      </c>
      <c r="F599" s="55">
        <v>1374</v>
      </c>
      <c r="G599" s="55"/>
      <c r="H599" s="55" t="s">
        <v>17330</v>
      </c>
      <c r="I599" s="55" t="s">
        <v>17329</v>
      </c>
      <c r="J599" s="55" t="s">
        <v>20</v>
      </c>
      <c r="K599" s="55">
        <v>9370670</v>
      </c>
      <c r="L599" s="55">
        <v>11</v>
      </c>
      <c r="M599" s="55">
        <v>21988300</v>
      </c>
      <c r="N599" s="55">
        <v>21988314</v>
      </c>
      <c r="O599" s="55" t="s">
        <v>17328</v>
      </c>
    </row>
    <row r="600" spans="1:15" ht="30">
      <c r="A600" s="55">
        <v>308005</v>
      </c>
      <c r="B600" s="55" t="s">
        <v>17327</v>
      </c>
      <c r="C600" s="55" t="s">
        <v>17326</v>
      </c>
      <c r="D600" s="55" t="s">
        <v>17325</v>
      </c>
      <c r="E600" s="55" t="s">
        <v>17324</v>
      </c>
      <c r="F600" s="55">
        <v>90</v>
      </c>
      <c r="G600" s="55"/>
      <c r="H600" s="55" t="s">
        <v>11017</v>
      </c>
      <c r="I600" s="55" t="s">
        <v>13348</v>
      </c>
      <c r="J600" s="55" t="s">
        <v>20</v>
      </c>
      <c r="K600" s="55">
        <v>13730119</v>
      </c>
      <c r="L600" s="55">
        <v>19</v>
      </c>
      <c r="M600" s="55">
        <v>36569200</v>
      </c>
      <c r="N600" s="55">
        <v>36569200</v>
      </c>
      <c r="O600" s="55" t="s">
        <v>17323</v>
      </c>
    </row>
    <row r="601" spans="1:15" ht="30">
      <c r="A601" s="55">
        <v>411841</v>
      </c>
      <c r="B601" s="55" t="s">
        <v>17322</v>
      </c>
      <c r="C601" s="55" t="s">
        <v>17321</v>
      </c>
      <c r="D601" s="55"/>
      <c r="E601" s="55" t="s">
        <v>17320</v>
      </c>
      <c r="F601" s="55">
        <v>10</v>
      </c>
      <c r="G601" s="55"/>
      <c r="H601" s="55" t="s">
        <v>11017</v>
      </c>
      <c r="I601" s="55" t="s">
        <v>17319</v>
      </c>
      <c r="J601" s="55" t="s">
        <v>17</v>
      </c>
      <c r="K601" s="55">
        <v>37890000</v>
      </c>
      <c r="L601" s="55">
        <v>35</v>
      </c>
      <c r="M601" s="55" t="s">
        <v>17318</v>
      </c>
      <c r="N601" s="55" t="s">
        <v>17318</v>
      </c>
      <c r="O601" s="55" t="s">
        <v>17317</v>
      </c>
    </row>
    <row r="602" spans="1:15" ht="30">
      <c r="A602" s="55">
        <v>367486</v>
      </c>
      <c r="B602" s="55" t="s">
        <v>17316</v>
      </c>
      <c r="C602" s="55" t="s">
        <v>17315</v>
      </c>
      <c r="D602" s="55" t="s">
        <v>17314</v>
      </c>
      <c r="E602" s="55" t="s">
        <v>17313</v>
      </c>
      <c r="F602" s="55">
        <v>1</v>
      </c>
      <c r="G602" s="55"/>
      <c r="H602" s="55" t="s">
        <v>11017</v>
      </c>
      <c r="I602" s="55" t="s">
        <v>17312</v>
      </c>
      <c r="J602" s="55" t="s">
        <v>20</v>
      </c>
      <c r="K602" s="55">
        <v>17700000</v>
      </c>
      <c r="L602" s="55">
        <v>18</v>
      </c>
      <c r="M602" s="55">
        <v>35281015</v>
      </c>
      <c r="N602" s="55">
        <v>35283558</v>
      </c>
      <c r="O602" s="55" t="s">
        <v>17311</v>
      </c>
    </row>
    <row r="603" spans="1:15" ht="30">
      <c r="A603" s="55">
        <v>354562</v>
      </c>
      <c r="B603" s="55" t="s">
        <v>17310</v>
      </c>
      <c r="C603" s="55" t="s">
        <v>17309</v>
      </c>
      <c r="D603" s="55" t="s">
        <v>15077</v>
      </c>
      <c r="E603" s="55" t="s">
        <v>17308</v>
      </c>
      <c r="F603" s="55">
        <v>953</v>
      </c>
      <c r="G603" s="55"/>
      <c r="H603" s="55" t="s">
        <v>13642</v>
      </c>
      <c r="I603" s="55" t="s">
        <v>11446</v>
      </c>
      <c r="J603" s="55" t="s">
        <v>20</v>
      </c>
      <c r="K603" s="55">
        <v>13419155</v>
      </c>
      <c r="L603" s="55">
        <v>19</v>
      </c>
      <c r="M603" s="55">
        <v>34012000</v>
      </c>
      <c r="N603" s="55">
        <v>34012001</v>
      </c>
      <c r="O603" s="55" t="s">
        <v>17307</v>
      </c>
    </row>
    <row r="604" spans="1:15" ht="30">
      <c r="A604" s="55">
        <v>312762</v>
      </c>
      <c r="B604" s="55" t="s">
        <v>17306</v>
      </c>
      <c r="C604" s="55" t="s">
        <v>17305</v>
      </c>
      <c r="D604" s="55" t="s">
        <v>15077</v>
      </c>
      <c r="E604" s="55" t="s">
        <v>17304</v>
      </c>
      <c r="F604" s="55">
        <v>1883</v>
      </c>
      <c r="G604" s="55"/>
      <c r="H604" s="55" t="s">
        <v>11017</v>
      </c>
      <c r="I604" s="55" t="s">
        <v>11715</v>
      </c>
      <c r="J604" s="55" t="s">
        <v>20</v>
      </c>
      <c r="K604" s="55">
        <v>13631040</v>
      </c>
      <c r="L604" s="55">
        <v>19</v>
      </c>
      <c r="M604" s="55">
        <v>35619929</v>
      </c>
      <c r="N604" s="55">
        <v>35613012</v>
      </c>
      <c r="O604" s="55" t="s">
        <v>17303</v>
      </c>
    </row>
    <row r="605" spans="1:15" ht="30">
      <c r="A605" s="55">
        <v>347655</v>
      </c>
      <c r="B605" s="55" t="s">
        <v>17302</v>
      </c>
      <c r="C605" s="55" t="s">
        <v>17301</v>
      </c>
      <c r="D605" s="55"/>
      <c r="E605" s="55" t="s">
        <v>11690</v>
      </c>
      <c r="F605" s="55">
        <v>297</v>
      </c>
      <c r="G605" s="55"/>
      <c r="H605" s="55" t="s">
        <v>17300</v>
      </c>
      <c r="I605" s="55" t="s">
        <v>11688</v>
      </c>
      <c r="J605" s="55" t="s">
        <v>20</v>
      </c>
      <c r="K605" s="55">
        <v>13500010</v>
      </c>
      <c r="L605" s="55">
        <v>19</v>
      </c>
      <c r="M605" s="55">
        <v>35240915</v>
      </c>
      <c r="N605" s="55">
        <v>35240915</v>
      </c>
      <c r="O605" s="55" t="s">
        <v>17299</v>
      </c>
    </row>
    <row r="606" spans="1:15" ht="45">
      <c r="A606" s="55">
        <v>339539</v>
      </c>
      <c r="B606" s="55" t="s">
        <v>17298</v>
      </c>
      <c r="C606" s="55" t="s">
        <v>17297</v>
      </c>
      <c r="D606" s="55" t="s">
        <v>17296</v>
      </c>
      <c r="E606" s="55" t="s">
        <v>17295</v>
      </c>
      <c r="F606" s="55">
        <v>1236</v>
      </c>
      <c r="G606" s="55"/>
      <c r="H606" s="55" t="s">
        <v>11177</v>
      </c>
      <c r="I606" s="55" t="s">
        <v>11386</v>
      </c>
      <c r="J606" s="55" t="s">
        <v>20</v>
      </c>
      <c r="K606" s="55">
        <v>15025500</v>
      </c>
      <c r="L606" s="55">
        <v>17</v>
      </c>
      <c r="M606" s="55" t="s">
        <v>17294</v>
      </c>
      <c r="N606" s="55" t="s">
        <v>17294</v>
      </c>
      <c r="O606" s="55" t="s">
        <v>17293</v>
      </c>
    </row>
    <row r="607" spans="1:15" ht="30">
      <c r="A607" s="55">
        <v>401137</v>
      </c>
      <c r="B607" s="55" t="s">
        <v>17292</v>
      </c>
      <c r="C607" s="55" t="s">
        <v>17291</v>
      </c>
      <c r="D607" s="55" t="s">
        <v>15077</v>
      </c>
      <c r="E607" s="55" t="s">
        <v>17290</v>
      </c>
      <c r="F607" s="55">
        <v>186</v>
      </c>
      <c r="G607" s="55"/>
      <c r="H607" s="55" t="s">
        <v>11017</v>
      </c>
      <c r="I607" s="55" t="s">
        <v>11626</v>
      </c>
      <c r="J607" s="55" t="s">
        <v>20</v>
      </c>
      <c r="K607" s="55">
        <v>18130565</v>
      </c>
      <c r="L607" s="55">
        <v>11</v>
      </c>
      <c r="M607" s="55">
        <v>47124066</v>
      </c>
      <c r="N607" s="55">
        <v>47124066</v>
      </c>
      <c r="O607" s="55" t="s">
        <v>17289</v>
      </c>
    </row>
    <row r="608" spans="1:15" ht="30">
      <c r="A608" s="55">
        <v>334651</v>
      </c>
      <c r="B608" s="55" t="s">
        <v>17288</v>
      </c>
      <c r="C608" s="55" t="s">
        <v>17287</v>
      </c>
      <c r="D608" s="55" t="s">
        <v>15077</v>
      </c>
      <c r="E608" s="55" t="s">
        <v>17286</v>
      </c>
      <c r="F608" s="55">
        <v>750</v>
      </c>
      <c r="G608" s="55"/>
      <c r="H608" s="55" t="s">
        <v>17285</v>
      </c>
      <c r="I608" s="55" t="s">
        <v>11603</v>
      </c>
      <c r="J608" s="55" t="s">
        <v>20</v>
      </c>
      <c r="K608" s="55">
        <v>18013002</v>
      </c>
      <c r="L608" s="55">
        <v>15</v>
      </c>
      <c r="M608" s="55">
        <v>21018002</v>
      </c>
      <c r="N608" s="55">
        <v>21018016</v>
      </c>
      <c r="O608" s="55" t="s">
        <v>17284</v>
      </c>
    </row>
    <row r="609" spans="1:15" ht="30">
      <c r="A609" s="55">
        <v>363511</v>
      </c>
      <c r="B609" s="55" t="s">
        <v>17283</v>
      </c>
      <c r="C609" s="55" t="s">
        <v>17282</v>
      </c>
      <c r="D609" s="55" t="s">
        <v>17281</v>
      </c>
      <c r="E609" s="55" t="s">
        <v>17280</v>
      </c>
      <c r="F609" s="55">
        <v>279</v>
      </c>
      <c r="G609" s="55"/>
      <c r="H609" s="55" t="s">
        <v>11017</v>
      </c>
      <c r="I609" s="55" t="s">
        <v>12251</v>
      </c>
      <c r="J609" s="55" t="s">
        <v>20</v>
      </c>
      <c r="K609" s="55">
        <v>13670000</v>
      </c>
      <c r="L609" s="55">
        <v>19</v>
      </c>
      <c r="M609" s="55">
        <v>35821500</v>
      </c>
      <c r="N609" s="55">
        <v>35821500</v>
      </c>
      <c r="O609" s="55" t="s">
        <v>17279</v>
      </c>
    </row>
    <row r="610" spans="1:15" ht="30">
      <c r="A610" s="55">
        <v>410365</v>
      </c>
      <c r="B610" s="55" t="s">
        <v>17278</v>
      </c>
      <c r="C610" s="55" t="s">
        <v>17277</v>
      </c>
      <c r="D610" s="55"/>
      <c r="E610" s="55" t="s">
        <v>17276</v>
      </c>
      <c r="F610" s="55">
        <v>2745</v>
      </c>
      <c r="G610" s="55"/>
      <c r="H610" s="55" t="s">
        <v>17275</v>
      </c>
      <c r="I610" s="55" t="s">
        <v>16074</v>
      </c>
      <c r="J610" s="55" t="s">
        <v>20</v>
      </c>
      <c r="K610" s="55">
        <v>13210270</v>
      </c>
      <c r="L610" s="55">
        <v>19</v>
      </c>
      <c r="M610" s="55">
        <v>38695111</v>
      </c>
      <c r="N610" s="55">
        <v>38693199</v>
      </c>
      <c r="O610" s="55" t="s">
        <v>17274</v>
      </c>
    </row>
    <row r="611" spans="1:15" ht="30">
      <c r="A611" s="55">
        <v>378038</v>
      </c>
      <c r="B611" s="55" t="s">
        <v>17273</v>
      </c>
      <c r="C611" s="55" t="s">
        <v>17272</v>
      </c>
      <c r="D611" s="55" t="s">
        <v>17271</v>
      </c>
      <c r="E611" s="55" t="s">
        <v>17270</v>
      </c>
      <c r="F611" s="55">
        <v>143</v>
      </c>
      <c r="G611" s="55"/>
      <c r="H611" s="55" t="s">
        <v>17269</v>
      </c>
      <c r="I611" s="55" t="s">
        <v>11161</v>
      </c>
      <c r="J611" s="55" t="s">
        <v>18</v>
      </c>
      <c r="K611" s="55">
        <v>29020020</v>
      </c>
      <c r="L611" s="55">
        <v>27</v>
      </c>
      <c r="M611" s="55">
        <v>32002171</v>
      </c>
      <c r="N611" s="55">
        <v>33227680</v>
      </c>
      <c r="O611" s="55" t="s">
        <v>17268</v>
      </c>
    </row>
    <row r="612" spans="1:15" ht="45">
      <c r="A612" s="55">
        <v>321320</v>
      </c>
      <c r="B612" s="55" t="s">
        <v>17267</v>
      </c>
      <c r="C612" s="55" t="s">
        <v>17266</v>
      </c>
      <c r="D612" s="55" t="s">
        <v>17265</v>
      </c>
      <c r="E612" s="55" t="s">
        <v>17264</v>
      </c>
      <c r="F612" s="55">
        <v>153</v>
      </c>
      <c r="G612" s="55"/>
      <c r="H612" s="55" t="s">
        <v>11017</v>
      </c>
      <c r="I612" s="55" t="s">
        <v>11597</v>
      </c>
      <c r="J612" s="55" t="s">
        <v>20</v>
      </c>
      <c r="K612" s="55">
        <v>15900000</v>
      </c>
      <c r="L612" s="55">
        <v>16</v>
      </c>
      <c r="M612" s="55">
        <v>32539230</v>
      </c>
      <c r="N612" s="55" t="s">
        <v>17263</v>
      </c>
      <c r="O612" s="55" t="s">
        <v>17262</v>
      </c>
    </row>
    <row r="613" spans="1:15" ht="30">
      <c r="A613" s="55">
        <v>413313</v>
      </c>
      <c r="B613" s="55" t="s">
        <v>17261</v>
      </c>
      <c r="C613" s="55" t="s">
        <v>17260</v>
      </c>
      <c r="D613" s="55" t="s">
        <v>17259</v>
      </c>
      <c r="E613" s="55" t="s">
        <v>17258</v>
      </c>
      <c r="F613" s="55">
        <v>60</v>
      </c>
      <c r="G613" s="55"/>
      <c r="H613" s="55" t="s">
        <v>17257</v>
      </c>
      <c r="I613" s="55" t="s">
        <v>11955</v>
      </c>
      <c r="J613" s="55" t="s">
        <v>20</v>
      </c>
      <c r="K613" s="55">
        <v>13466319</v>
      </c>
      <c r="L613" s="55">
        <v>19</v>
      </c>
      <c r="M613" s="55" t="s">
        <v>17256</v>
      </c>
      <c r="N613" s="55" t="s">
        <v>17255</v>
      </c>
      <c r="O613" s="55" t="s">
        <v>17254</v>
      </c>
    </row>
    <row r="614" spans="1:15" ht="30">
      <c r="A614" s="55">
        <v>408824</v>
      </c>
      <c r="B614" s="55" t="s">
        <v>17253</v>
      </c>
      <c r="C614" s="55" t="s">
        <v>17252</v>
      </c>
      <c r="D614" s="55" t="s">
        <v>17251</v>
      </c>
      <c r="E614" s="55" t="s">
        <v>16645</v>
      </c>
      <c r="F614" s="55">
        <v>1657</v>
      </c>
      <c r="G614" s="55"/>
      <c r="H614" s="55" t="s">
        <v>11017</v>
      </c>
      <c r="I614" s="55" t="s">
        <v>11263</v>
      </c>
      <c r="J614" s="55" t="s">
        <v>20</v>
      </c>
      <c r="K614" s="55">
        <v>13010142</v>
      </c>
      <c r="L614" s="55">
        <v>19</v>
      </c>
      <c r="M614" s="55">
        <v>37377000</v>
      </c>
      <c r="N614" s="55">
        <v>37377000</v>
      </c>
      <c r="O614" s="55" t="s">
        <v>17250</v>
      </c>
    </row>
    <row r="615" spans="1:15" ht="30">
      <c r="A615" s="55">
        <v>333808</v>
      </c>
      <c r="B615" s="55" t="s">
        <v>17249</v>
      </c>
      <c r="C615" s="55" t="s">
        <v>17248</v>
      </c>
      <c r="D615" s="55" t="s">
        <v>17248</v>
      </c>
      <c r="E615" s="55" t="s">
        <v>17247</v>
      </c>
      <c r="F615" s="55">
        <v>396</v>
      </c>
      <c r="G615" s="55"/>
      <c r="H615" s="55" t="s">
        <v>11017</v>
      </c>
      <c r="I615" s="55" t="s">
        <v>11748</v>
      </c>
      <c r="J615" s="55" t="s">
        <v>20</v>
      </c>
      <c r="K615" s="55">
        <v>15910000</v>
      </c>
      <c r="L615" s="55">
        <v>16</v>
      </c>
      <c r="M615" s="55" t="s">
        <v>17246</v>
      </c>
      <c r="N615" s="55" t="s">
        <v>17245</v>
      </c>
      <c r="O615" s="55" t="s">
        <v>17244</v>
      </c>
    </row>
    <row r="616" spans="1:15" ht="30">
      <c r="A616" s="55">
        <v>329355</v>
      </c>
      <c r="B616" s="55" t="s">
        <v>17243</v>
      </c>
      <c r="C616" s="55" t="s">
        <v>17242</v>
      </c>
      <c r="D616" s="55" t="s">
        <v>17241</v>
      </c>
      <c r="E616" s="55" t="s">
        <v>17240</v>
      </c>
      <c r="F616" s="55">
        <v>337</v>
      </c>
      <c r="G616" s="55"/>
      <c r="H616" s="55" t="s">
        <v>11017</v>
      </c>
      <c r="I616" s="55" t="s">
        <v>16821</v>
      </c>
      <c r="J616" s="55" t="s">
        <v>20</v>
      </c>
      <c r="K616" s="55">
        <v>13660000</v>
      </c>
      <c r="L616" s="55">
        <v>19</v>
      </c>
      <c r="M616" s="55">
        <v>35812605</v>
      </c>
      <c r="N616" s="55">
        <v>35812605</v>
      </c>
      <c r="O616" s="55" t="s">
        <v>17239</v>
      </c>
    </row>
    <row r="617" spans="1:15" ht="30">
      <c r="A617" s="55">
        <v>400742</v>
      </c>
      <c r="B617" s="55" t="s">
        <v>17238</v>
      </c>
      <c r="C617" s="55" t="s">
        <v>17237</v>
      </c>
      <c r="D617" s="55" t="s">
        <v>17236</v>
      </c>
      <c r="E617" s="55" t="s">
        <v>17235</v>
      </c>
      <c r="F617" s="55">
        <v>564</v>
      </c>
      <c r="G617" s="55"/>
      <c r="H617" s="55" t="s">
        <v>11017</v>
      </c>
      <c r="I617" s="55" t="s">
        <v>17234</v>
      </c>
      <c r="J617" s="55" t="s">
        <v>17</v>
      </c>
      <c r="K617" s="55">
        <v>39100000</v>
      </c>
      <c r="L617" s="55">
        <v>38</v>
      </c>
      <c r="M617" s="55" t="s">
        <v>17233</v>
      </c>
      <c r="N617" s="55">
        <v>35311357</v>
      </c>
      <c r="O617" s="55" t="s">
        <v>17232</v>
      </c>
    </row>
    <row r="618" spans="1:15" ht="30">
      <c r="A618" s="55">
        <v>417327</v>
      </c>
      <c r="B618" s="55" t="s">
        <v>17231</v>
      </c>
      <c r="C618" s="55" t="s">
        <v>17230</v>
      </c>
      <c r="D618" s="55" t="s">
        <v>17229</v>
      </c>
      <c r="E618" s="55" t="s">
        <v>17228</v>
      </c>
      <c r="F618" s="55" t="s">
        <v>12524</v>
      </c>
      <c r="G618" s="55" t="s">
        <v>11830</v>
      </c>
      <c r="H618" s="55" t="s">
        <v>11017</v>
      </c>
      <c r="I618" s="55" t="s">
        <v>12501</v>
      </c>
      <c r="J618" s="55" t="s">
        <v>17</v>
      </c>
      <c r="K618" s="55">
        <v>37701027</v>
      </c>
      <c r="L618" s="55">
        <v>35</v>
      </c>
      <c r="M618" s="55">
        <v>37296000</v>
      </c>
      <c r="N618" s="55">
        <v>37296002</v>
      </c>
      <c r="O618" s="55" t="s">
        <v>17227</v>
      </c>
    </row>
    <row r="619" spans="1:15" ht="30">
      <c r="A619" s="55">
        <v>321095</v>
      </c>
      <c r="B619" s="55" t="s">
        <v>17226</v>
      </c>
      <c r="C619" s="55" t="s">
        <v>17225</v>
      </c>
      <c r="D619" s="55" t="s">
        <v>17224</v>
      </c>
      <c r="E619" s="55" t="s">
        <v>17223</v>
      </c>
      <c r="F619" s="55">
        <v>200</v>
      </c>
      <c r="G619" s="55"/>
      <c r="H619" s="55" t="s">
        <v>11017</v>
      </c>
      <c r="I619" s="55" t="s">
        <v>12482</v>
      </c>
      <c r="J619" s="55" t="s">
        <v>17</v>
      </c>
      <c r="K619" s="55">
        <v>35430004</v>
      </c>
      <c r="L619" s="55">
        <v>31</v>
      </c>
      <c r="M619" s="55" t="s">
        <v>17222</v>
      </c>
      <c r="N619" s="55" t="s">
        <v>17221</v>
      </c>
      <c r="O619" s="55" t="s">
        <v>17220</v>
      </c>
    </row>
    <row r="620" spans="1:15" ht="60">
      <c r="A620" s="55">
        <v>323977</v>
      </c>
      <c r="B620" s="55" t="s">
        <v>17219</v>
      </c>
      <c r="C620" s="55" t="s">
        <v>17218</v>
      </c>
      <c r="D620" s="55"/>
      <c r="E620" s="55" t="s">
        <v>17217</v>
      </c>
      <c r="F620" s="55">
        <v>700</v>
      </c>
      <c r="G620" s="55"/>
      <c r="H620" s="55" t="s">
        <v>11017</v>
      </c>
      <c r="I620" s="55" t="s">
        <v>11897</v>
      </c>
      <c r="J620" s="55" t="s">
        <v>20</v>
      </c>
      <c r="K620" s="55">
        <v>12900480</v>
      </c>
      <c r="L620" s="55">
        <v>11</v>
      </c>
      <c r="M620" s="55" t="s">
        <v>17216</v>
      </c>
      <c r="N620" s="55" t="s">
        <v>17215</v>
      </c>
      <c r="O620" s="55" t="s">
        <v>17214</v>
      </c>
    </row>
    <row r="621" spans="1:15" ht="30">
      <c r="A621" s="55">
        <v>310891</v>
      </c>
      <c r="B621" s="55" t="s">
        <v>17213</v>
      </c>
      <c r="C621" s="55" t="s">
        <v>17212</v>
      </c>
      <c r="D621" s="55" t="s">
        <v>17211</v>
      </c>
      <c r="E621" s="55" t="s">
        <v>17210</v>
      </c>
      <c r="F621" s="55">
        <v>224</v>
      </c>
      <c r="G621" s="55"/>
      <c r="H621" s="55" t="s">
        <v>17209</v>
      </c>
      <c r="I621" s="55" t="s">
        <v>12266</v>
      </c>
      <c r="J621" s="55" t="s">
        <v>17</v>
      </c>
      <c r="K621" s="55">
        <v>35700021</v>
      </c>
      <c r="L621" s="55">
        <v>31</v>
      </c>
      <c r="M621" s="55">
        <v>21076100</v>
      </c>
      <c r="N621" s="55">
        <v>21076110</v>
      </c>
      <c r="O621" s="55" t="s">
        <v>17208</v>
      </c>
    </row>
    <row r="622" spans="1:15" ht="30">
      <c r="A622" s="55">
        <v>363685</v>
      </c>
      <c r="B622" s="55" t="s">
        <v>17207</v>
      </c>
      <c r="C622" s="55" t="s">
        <v>17206</v>
      </c>
      <c r="D622" s="55"/>
      <c r="E622" s="55" t="s">
        <v>17205</v>
      </c>
      <c r="F622" s="55">
        <v>22</v>
      </c>
      <c r="G622" s="55"/>
      <c r="H622" s="55" t="s">
        <v>11017</v>
      </c>
      <c r="I622" s="55" t="s">
        <v>12778</v>
      </c>
      <c r="J622" s="55" t="s">
        <v>17</v>
      </c>
      <c r="K622" s="55">
        <v>39400103</v>
      </c>
      <c r="L622" s="55">
        <v>38</v>
      </c>
      <c r="M622" s="55">
        <v>32292000</v>
      </c>
      <c r="N622" s="55" t="s">
        <v>17204</v>
      </c>
      <c r="O622" s="55" t="s">
        <v>17203</v>
      </c>
    </row>
    <row r="623" spans="1:15" ht="30">
      <c r="A623" s="55">
        <v>336831</v>
      </c>
      <c r="B623" s="55" t="s">
        <v>17202</v>
      </c>
      <c r="C623" s="55" t="s">
        <v>17201</v>
      </c>
      <c r="D623" s="55" t="s">
        <v>17195</v>
      </c>
      <c r="E623" s="55" t="s">
        <v>17200</v>
      </c>
      <c r="F623" s="55">
        <v>555</v>
      </c>
      <c r="G623" s="55"/>
      <c r="H623" s="55" t="s">
        <v>17199</v>
      </c>
      <c r="I623" s="55" t="s">
        <v>11460</v>
      </c>
      <c r="J623" s="55" t="s">
        <v>21</v>
      </c>
      <c r="K623" s="55">
        <v>87050100</v>
      </c>
      <c r="L623" s="55">
        <v>44</v>
      </c>
      <c r="M623" s="55">
        <v>30275609</v>
      </c>
      <c r="N623" s="55">
        <v>30275816</v>
      </c>
      <c r="O623" s="55" t="s">
        <v>17198</v>
      </c>
    </row>
    <row r="624" spans="1:15" ht="45">
      <c r="A624" s="55">
        <v>351695</v>
      </c>
      <c r="B624" s="55" t="s">
        <v>17197</v>
      </c>
      <c r="C624" s="55" t="s">
        <v>17196</v>
      </c>
      <c r="D624" s="55" t="s">
        <v>17195</v>
      </c>
      <c r="E624" s="55" t="s">
        <v>17194</v>
      </c>
      <c r="F624" s="55">
        <v>620</v>
      </c>
      <c r="G624" s="55"/>
      <c r="H624" s="55" t="s">
        <v>11017</v>
      </c>
      <c r="I624" s="55" t="s">
        <v>11647</v>
      </c>
      <c r="J624" s="55" t="s">
        <v>20</v>
      </c>
      <c r="K624" s="55">
        <v>12210110</v>
      </c>
      <c r="L624" s="55">
        <v>12</v>
      </c>
      <c r="M624" s="55">
        <v>39242636</v>
      </c>
      <c r="N624" s="55">
        <v>3924.2669000000001</v>
      </c>
      <c r="O624" s="55" t="s">
        <v>17193</v>
      </c>
    </row>
    <row r="625" spans="1:15" ht="30">
      <c r="A625" s="55">
        <v>415260</v>
      </c>
      <c r="B625" s="55" t="s">
        <v>17192</v>
      </c>
      <c r="C625" s="55" t="s">
        <v>17191</v>
      </c>
      <c r="D625" s="55" t="s">
        <v>17190</v>
      </c>
      <c r="E625" s="55" t="s">
        <v>17189</v>
      </c>
      <c r="F625" s="55">
        <v>154</v>
      </c>
      <c r="G625" s="55">
        <v>802</v>
      </c>
      <c r="H625" s="55" t="s">
        <v>11017</v>
      </c>
      <c r="I625" s="55" t="s">
        <v>11484</v>
      </c>
      <c r="J625" s="55" t="s">
        <v>19</v>
      </c>
      <c r="K625" s="55">
        <v>24020058</v>
      </c>
      <c r="L625" s="55">
        <v>21</v>
      </c>
      <c r="M625" s="55">
        <v>27176070</v>
      </c>
      <c r="N625" s="55"/>
      <c r="O625" s="55" t="s">
        <v>17188</v>
      </c>
    </row>
    <row r="626" spans="1:15" ht="30">
      <c r="A626" s="55">
        <v>416711</v>
      </c>
      <c r="B626" s="55" t="s">
        <v>17187</v>
      </c>
      <c r="C626" s="55" t="s">
        <v>17186</v>
      </c>
      <c r="D626" s="55" t="s">
        <v>17185</v>
      </c>
      <c r="E626" s="55" t="s">
        <v>15348</v>
      </c>
      <c r="F626" s="55">
        <v>108</v>
      </c>
      <c r="G626" s="55" t="s">
        <v>15347</v>
      </c>
      <c r="H626" s="55" t="s">
        <v>11017</v>
      </c>
      <c r="I626" s="55" t="s">
        <v>13714</v>
      </c>
      <c r="J626" s="55" t="s">
        <v>19</v>
      </c>
      <c r="K626" s="55">
        <v>23815490</v>
      </c>
      <c r="L626" s="55">
        <v>21</v>
      </c>
      <c r="M626" s="55" t="s">
        <v>17184</v>
      </c>
      <c r="N626" s="55"/>
      <c r="O626" s="55" t="s">
        <v>17183</v>
      </c>
    </row>
    <row r="627" spans="1:15" ht="30">
      <c r="A627" s="55">
        <v>366234</v>
      </c>
      <c r="B627" s="55" t="s">
        <v>17182</v>
      </c>
      <c r="C627" s="55" t="s">
        <v>17181</v>
      </c>
      <c r="D627" s="55" t="s">
        <v>17181</v>
      </c>
      <c r="E627" s="55" t="s">
        <v>17180</v>
      </c>
      <c r="F627" s="55">
        <v>6731</v>
      </c>
      <c r="G627" s="55" t="s">
        <v>17179</v>
      </c>
      <c r="H627" s="55" t="s">
        <v>17178</v>
      </c>
      <c r="I627" s="55" t="s">
        <v>13021</v>
      </c>
      <c r="J627" s="55" t="s">
        <v>21</v>
      </c>
      <c r="K627" s="55">
        <v>85866900</v>
      </c>
      <c r="L627" s="55">
        <v>45</v>
      </c>
      <c r="M627" s="55" t="s">
        <v>17177</v>
      </c>
      <c r="N627" s="55" t="s">
        <v>17176</v>
      </c>
      <c r="O627" s="55" t="s">
        <v>17175</v>
      </c>
    </row>
    <row r="628" spans="1:15">
      <c r="A628" s="55">
        <v>320889</v>
      </c>
      <c r="B628" s="55" t="s">
        <v>17174</v>
      </c>
      <c r="C628" s="55" t="s">
        <v>17173</v>
      </c>
      <c r="D628" s="55" t="s">
        <v>17172</v>
      </c>
      <c r="E628" s="55" t="s">
        <v>17171</v>
      </c>
      <c r="F628" s="55">
        <v>108</v>
      </c>
      <c r="G628" s="55"/>
      <c r="H628" s="55" t="s">
        <v>17170</v>
      </c>
      <c r="I628" s="55" t="s">
        <v>11031</v>
      </c>
      <c r="J628" s="55" t="s">
        <v>20</v>
      </c>
      <c r="K628" s="55">
        <v>6404000</v>
      </c>
      <c r="L628" s="55">
        <v>11</v>
      </c>
      <c r="M628" s="55">
        <v>30684422</v>
      </c>
      <c r="N628" s="55">
        <v>30823859</v>
      </c>
      <c r="O628" s="55" t="s">
        <v>17169</v>
      </c>
    </row>
    <row r="629" spans="1:15">
      <c r="A629" s="55">
        <v>884</v>
      </c>
      <c r="B629" s="55" t="s">
        <v>17168</v>
      </c>
      <c r="C629" s="55" t="s">
        <v>17167</v>
      </c>
      <c r="D629" s="55" t="s">
        <v>17166</v>
      </c>
      <c r="E629" s="55" t="s">
        <v>17165</v>
      </c>
      <c r="F629" s="55">
        <v>891</v>
      </c>
      <c r="G629" s="55"/>
      <c r="H629" s="55" t="s">
        <v>17164</v>
      </c>
      <c r="I629" s="55" t="s">
        <v>11031</v>
      </c>
      <c r="J629" s="55" t="s">
        <v>20</v>
      </c>
      <c r="K629" s="55">
        <v>5423901</v>
      </c>
      <c r="L629" s="55">
        <v>11</v>
      </c>
      <c r="M629" s="55">
        <v>50191594</v>
      </c>
      <c r="N629" s="55">
        <v>50191566</v>
      </c>
      <c r="O629" s="55" t="s">
        <v>17163</v>
      </c>
    </row>
    <row r="630" spans="1:15" ht="30">
      <c r="A630" s="55">
        <v>304441</v>
      </c>
      <c r="B630" s="55" t="s">
        <v>17162</v>
      </c>
      <c r="C630" s="55" t="s">
        <v>17161</v>
      </c>
      <c r="D630" s="55" t="s">
        <v>17160</v>
      </c>
      <c r="E630" s="55" t="s">
        <v>17159</v>
      </c>
      <c r="F630" s="55">
        <v>160</v>
      </c>
      <c r="G630" s="55"/>
      <c r="H630" s="55" t="s">
        <v>17158</v>
      </c>
      <c r="I630" s="55" t="s">
        <v>11176</v>
      </c>
      <c r="J630" s="55" t="s">
        <v>13</v>
      </c>
      <c r="K630" s="55">
        <v>52020020</v>
      </c>
      <c r="L630" s="55">
        <v>81</v>
      </c>
      <c r="M630" s="55">
        <v>33666800</v>
      </c>
      <c r="N630" s="55"/>
      <c r="O630" s="55" t="s">
        <v>17157</v>
      </c>
    </row>
    <row r="631" spans="1:15" ht="30">
      <c r="A631" s="55">
        <v>412996</v>
      </c>
      <c r="B631" s="55" t="s">
        <v>17156</v>
      </c>
      <c r="C631" s="55" t="s">
        <v>17155</v>
      </c>
      <c r="D631" s="55" t="s">
        <v>17154</v>
      </c>
      <c r="E631" s="55" t="s">
        <v>17153</v>
      </c>
      <c r="F631" s="55">
        <v>1133</v>
      </c>
      <c r="G631" s="55" t="s">
        <v>17152</v>
      </c>
      <c r="H631" s="55" t="s">
        <v>17151</v>
      </c>
      <c r="I631" s="55" t="s">
        <v>11284</v>
      </c>
      <c r="J631" s="55" t="s">
        <v>16</v>
      </c>
      <c r="K631" s="55">
        <v>40170136</v>
      </c>
      <c r="L631" s="55">
        <v>71</v>
      </c>
      <c r="M631" s="55" t="s">
        <v>17150</v>
      </c>
      <c r="N631" s="55">
        <v>32357013</v>
      </c>
      <c r="O631" s="55" t="s">
        <v>17149</v>
      </c>
    </row>
    <row r="632" spans="1:15">
      <c r="A632" s="55">
        <v>414450</v>
      </c>
      <c r="B632" s="55" t="s">
        <v>17148</v>
      </c>
      <c r="C632" s="55" t="s">
        <v>17147</v>
      </c>
      <c r="D632" s="55" t="s">
        <v>17146</v>
      </c>
      <c r="E632" s="55" t="s">
        <v>17145</v>
      </c>
      <c r="F632" s="55">
        <v>589</v>
      </c>
      <c r="G632" s="55" t="s">
        <v>17144</v>
      </c>
      <c r="H632" s="55" t="s">
        <v>17143</v>
      </c>
      <c r="I632" s="55" t="s">
        <v>11523</v>
      </c>
      <c r="J632" s="55" t="s">
        <v>26</v>
      </c>
      <c r="K632" s="55">
        <v>74280230</v>
      </c>
      <c r="L632" s="55">
        <v>62</v>
      </c>
      <c r="M632" s="55">
        <v>32267900</v>
      </c>
      <c r="N632" s="55">
        <v>32267900</v>
      </c>
      <c r="O632" s="55" t="s">
        <v>17142</v>
      </c>
    </row>
    <row r="633" spans="1:15" ht="30">
      <c r="A633" s="55">
        <v>416215</v>
      </c>
      <c r="B633" s="55" t="s">
        <v>17141</v>
      </c>
      <c r="C633" s="55" t="s">
        <v>17140</v>
      </c>
      <c r="D633" s="55" t="s">
        <v>17139</v>
      </c>
      <c r="E633" s="55" t="s">
        <v>17138</v>
      </c>
      <c r="F633" s="55">
        <v>1473</v>
      </c>
      <c r="G633" s="55"/>
      <c r="H633" s="55" t="s">
        <v>11017</v>
      </c>
      <c r="I633" s="55" t="s">
        <v>12744</v>
      </c>
      <c r="J633" s="55" t="s">
        <v>20</v>
      </c>
      <c r="K633" s="55">
        <v>14010000</v>
      </c>
      <c r="L633" s="55">
        <v>16</v>
      </c>
      <c r="M633" s="55">
        <v>36127474</v>
      </c>
      <c r="N633" s="55"/>
      <c r="O633" s="55" t="s">
        <v>17137</v>
      </c>
    </row>
    <row r="634" spans="1:15" ht="30">
      <c r="A634" s="55">
        <v>341371</v>
      </c>
      <c r="B634" s="55" t="s">
        <v>17136</v>
      </c>
      <c r="C634" s="55" t="s">
        <v>17135</v>
      </c>
      <c r="D634" s="55" t="s">
        <v>17135</v>
      </c>
      <c r="E634" s="55" t="s">
        <v>17134</v>
      </c>
      <c r="F634" s="55">
        <v>4001</v>
      </c>
      <c r="G634" s="55"/>
      <c r="H634" s="55" t="s">
        <v>17133</v>
      </c>
      <c r="I634" s="55" t="s">
        <v>12562</v>
      </c>
      <c r="J634" s="55" t="s">
        <v>23</v>
      </c>
      <c r="K634" s="55">
        <v>96070560</v>
      </c>
      <c r="L634" s="55">
        <v>53</v>
      </c>
      <c r="M634" s="55">
        <v>2841000</v>
      </c>
      <c r="N634" s="55">
        <v>2841000</v>
      </c>
      <c r="O634" s="55" t="s">
        <v>14257</v>
      </c>
    </row>
    <row r="635" spans="1:15" ht="30">
      <c r="A635" s="55">
        <v>418161</v>
      </c>
      <c r="B635" s="55" t="s">
        <v>17132</v>
      </c>
      <c r="C635" s="55" t="s">
        <v>17131</v>
      </c>
      <c r="D635" s="55" t="s">
        <v>17130</v>
      </c>
      <c r="E635" s="55" t="s">
        <v>12765</v>
      </c>
      <c r="F635" s="55">
        <v>1132</v>
      </c>
      <c r="G635" s="55" t="s">
        <v>17129</v>
      </c>
      <c r="H635" s="55" t="s">
        <v>17128</v>
      </c>
      <c r="I635" s="55" t="s">
        <v>11762</v>
      </c>
      <c r="J635" s="55" t="s">
        <v>20</v>
      </c>
      <c r="K635" s="55">
        <v>17502000</v>
      </c>
      <c r="L635" s="55">
        <v>14</v>
      </c>
      <c r="M635" s="55">
        <v>34137666</v>
      </c>
      <c r="N635" s="55">
        <v>34137666</v>
      </c>
      <c r="O635" s="55" t="s">
        <v>17127</v>
      </c>
    </row>
    <row r="636" spans="1:15" ht="30">
      <c r="A636" s="55">
        <v>360961</v>
      </c>
      <c r="B636" s="55" t="s">
        <v>17126</v>
      </c>
      <c r="C636" s="55" t="s">
        <v>17125</v>
      </c>
      <c r="D636" s="55" t="s">
        <v>17124</v>
      </c>
      <c r="E636" s="55" t="s">
        <v>17123</v>
      </c>
      <c r="F636" s="55">
        <v>552</v>
      </c>
      <c r="G636" s="55" t="s">
        <v>17122</v>
      </c>
      <c r="H636" s="55" t="s">
        <v>17121</v>
      </c>
      <c r="I636" s="55" t="s">
        <v>14951</v>
      </c>
      <c r="J636" s="55" t="s">
        <v>20</v>
      </c>
      <c r="K636" s="55">
        <v>8552330</v>
      </c>
      <c r="L636" s="55">
        <v>11</v>
      </c>
      <c r="M636" s="55">
        <v>36745400</v>
      </c>
      <c r="N636" s="55">
        <v>36745400</v>
      </c>
      <c r="O636" s="55" t="s">
        <v>17120</v>
      </c>
    </row>
    <row r="637" spans="1:15" ht="30">
      <c r="A637" s="55">
        <v>364592</v>
      </c>
      <c r="B637" s="55" t="s">
        <v>17119</v>
      </c>
      <c r="C637" s="55" t="s">
        <v>17118</v>
      </c>
      <c r="D637" s="55" t="s">
        <v>17117</v>
      </c>
      <c r="E637" s="55" t="s">
        <v>17116</v>
      </c>
      <c r="F637" s="55">
        <v>106</v>
      </c>
      <c r="G637" s="55"/>
      <c r="H637" s="55" t="s">
        <v>11017</v>
      </c>
      <c r="I637" s="55" t="s">
        <v>17115</v>
      </c>
      <c r="J637" s="55" t="s">
        <v>20</v>
      </c>
      <c r="K637" s="55">
        <v>12940810</v>
      </c>
      <c r="L637" s="55">
        <v>11</v>
      </c>
      <c r="M637" s="55">
        <v>44125031</v>
      </c>
      <c r="N637" s="55">
        <v>44112158</v>
      </c>
      <c r="O637" s="55" t="s">
        <v>17114</v>
      </c>
    </row>
    <row r="638" spans="1:15" ht="30">
      <c r="A638" s="55">
        <v>418102</v>
      </c>
      <c r="B638" s="55" t="s">
        <v>17113</v>
      </c>
      <c r="C638" s="55" t="s">
        <v>17112</v>
      </c>
      <c r="D638" s="55"/>
      <c r="E638" s="55" t="s">
        <v>14835</v>
      </c>
      <c r="F638" s="55">
        <v>435</v>
      </c>
      <c r="G638" s="55" t="s">
        <v>17111</v>
      </c>
      <c r="H638" s="55" t="s">
        <v>11017</v>
      </c>
      <c r="I638" s="55" t="s">
        <v>11039</v>
      </c>
      <c r="J638" s="55" t="s">
        <v>19</v>
      </c>
      <c r="K638" s="55">
        <v>20070003</v>
      </c>
      <c r="L638" s="55">
        <v>21</v>
      </c>
      <c r="M638" s="55">
        <v>22245788</v>
      </c>
      <c r="N638" s="55"/>
      <c r="O638" s="55" t="s">
        <v>17110</v>
      </c>
    </row>
    <row r="639" spans="1:15" ht="30">
      <c r="A639" s="55">
        <v>412490</v>
      </c>
      <c r="B639" s="55" t="s">
        <v>17109</v>
      </c>
      <c r="C639" s="55" t="s">
        <v>17108</v>
      </c>
      <c r="D639" s="55" t="s">
        <v>17107</v>
      </c>
      <c r="E639" s="55" t="s">
        <v>17106</v>
      </c>
      <c r="F639" s="55">
        <v>1056</v>
      </c>
      <c r="G639" s="55"/>
      <c r="H639" s="55" t="s">
        <v>17105</v>
      </c>
      <c r="I639" s="55" t="s">
        <v>11974</v>
      </c>
      <c r="J639" s="55" t="s">
        <v>5</v>
      </c>
      <c r="K639" s="55">
        <v>66033590</v>
      </c>
      <c r="L639" s="55">
        <v>91</v>
      </c>
      <c r="M639" s="55">
        <v>40081000</v>
      </c>
      <c r="N639" s="55">
        <v>40081329</v>
      </c>
      <c r="O639" s="55"/>
    </row>
    <row r="640" spans="1:15" ht="30">
      <c r="A640" s="55">
        <v>414492</v>
      </c>
      <c r="B640" s="55" t="s">
        <v>17104</v>
      </c>
      <c r="C640" s="55" t="s">
        <v>17103</v>
      </c>
      <c r="D640" s="55" t="s">
        <v>17102</v>
      </c>
      <c r="E640" s="55" t="s">
        <v>17101</v>
      </c>
      <c r="F640" s="55">
        <v>1597</v>
      </c>
      <c r="G640" s="55"/>
      <c r="H640" s="55" t="s">
        <v>17100</v>
      </c>
      <c r="I640" s="55" t="s">
        <v>11031</v>
      </c>
      <c r="J640" s="55" t="s">
        <v>20</v>
      </c>
      <c r="K640" s="55">
        <v>4063003</v>
      </c>
      <c r="L640" s="55">
        <v>11</v>
      </c>
      <c r="M640" s="55">
        <v>35253600</v>
      </c>
      <c r="N640" s="55">
        <v>32843267</v>
      </c>
      <c r="O640" s="55" t="s">
        <v>17099</v>
      </c>
    </row>
    <row r="641" spans="1:15" ht="30">
      <c r="A641" s="55">
        <v>416282</v>
      </c>
      <c r="B641" s="55" t="s">
        <v>17098</v>
      </c>
      <c r="C641" s="55" t="s">
        <v>17097</v>
      </c>
      <c r="D641" s="55" t="s">
        <v>17096</v>
      </c>
      <c r="E641" s="55" t="s">
        <v>17082</v>
      </c>
      <c r="F641" s="55">
        <v>258</v>
      </c>
      <c r="G641" s="55" t="s">
        <v>17095</v>
      </c>
      <c r="H641" s="55" t="s">
        <v>17094</v>
      </c>
      <c r="I641" s="55" t="s">
        <v>11284</v>
      </c>
      <c r="J641" s="55" t="s">
        <v>16</v>
      </c>
      <c r="K641" s="55">
        <v>40010020</v>
      </c>
      <c r="L641" s="55">
        <v>71</v>
      </c>
      <c r="M641" s="55" t="s">
        <v>17093</v>
      </c>
      <c r="N641" s="55" t="s">
        <v>17092</v>
      </c>
      <c r="O641" s="55" t="s">
        <v>17091</v>
      </c>
    </row>
    <row r="642" spans="1:15" ht="30">
      <c r="A642" s="55">
        <v>416827</v>
      </c>
      <c r="B642" s="55" t="s">
        <v>17090</v>
      </c>
      <c r="C642" s="55" t="s">
        <v>17089</v>
      </c>
      <c r="D642" s="55" t="s">
        <v>17088</v>
      </c>
      <c r="E642" s="55" t="s">
        <v>17087</v>
      </c>
      <c r="F642" s="55">
        <v>1141</v>
      </c>
      <c r="G642" s="55" t="s">
        <v>14312</v>
      </c>
      <c r="H642" s="55" t="s">
        <v>17086</v>
      </c>
      <c r="I642" s="55" t="s">
        <v>13189</v>
      </c>
      <c r="J642" s="55" t="s">
        <v>22</v>
      </c>
      <c r="K642" s="55">
        <v>88704306</v>
      </c>
      <c r="L642" s="55">
        <v>48</v>
      </c>
      <c r="M642" s="55">
        <v>36313300</v>
      </c>
      <c r="N642" s="55">
        <v>36313313</v>
      </c>
      <c r="O642" s="55" t="s">
        <v>17085</v>
      </c>
    </row>
    <row r="643" spans="1:15">
      <c r="A643" s="55">
        <v>326933</v>
      </c>
      <c r="B643" s="55" t="s">
        <v>17084</v>
      </c>
      <c r="C643" s="55" t="s">
        <v>17083</v>
      </c>
      <c r="D643" s="55"/>
      <c r="E643" s="55" t="s">
        <v>17082</v>
      </c>
      <c r="F643" s="55">
        <v>1000</v>
      </c>
      <c r="G643" s="55"/>
      <c r="H643" s="55" t="s">
        <v>15221</v>
      </c>
      <c r="I643" s="55" t="s">
        <v>11031</v>
      </c>
      <c r="J643" s="55" t="s">
        <v>20</v>
      </c>
      <c r="K643" s="55">
        <v>1427001</v>
      </c>
      <c r="L643" s="55">
        <v>11</v>
      </c>
      <c r="M643" s="55">
        <v>30651600</v>
      </c>
      <c r="N643" s="55">
        <v>30641514</v>
      </c>
      <c r="O643" s="55" t="s">
        <v>17081</v>
      </c>
    </row>
    <row r="644" spans="1:15" ht="45">
      <c r="A644" s="55">
        <v>408662</v>
      </c>
      <c r="B644" s="55" t="s">
        <v>17080</v>
      </c>
      <c r="C644" s="55" t="s">
        <v>17079</v>
      </c>
      <c r="D644" s="55"/>
      <c r="E644" s="55" t="s">
        <v>17078</v>
      </c>
      <c r="F644" s="55">
        <v>947</v>
      </c>
      <c r="G644" s="55"/>
      <c r="H644" s="55" t="s">
        <v>11017</v>
      </c>
      <c r="I644" s="55" t="s">
        <v>17077</v>
      </c>
      <c r="J644" s="55" t="s">
        <v>19</v>
      </c>
      <c r="K644" s="55">
        <v>23845000</v>
      </c>
      <c r="L644" s="55">
        <v>21</v>
      </c>
      <c r="M644" s="55">
        <v>26821823</v>
      </c>
      <c r="N644" s="55">
        <v>26821823</v>
      </c>
      <c r="O644" s="55" t="s">
        <v>17076</v>
      </c>
    </row>
    <row r="645" spans="1:15">
      <c r="A645" s="55">
        <v>417971</v>
      </c>
      <c r="B645" s="55" t="s">
        <v>17075</v>
      </c>
      <c r="C645" s="55" t="s">
        <v>17074</v>
      </c>
      <c r="D645" s="55"/>
      <c r="E645" s="55" t="s">
        <v>17073</v>
      </c>
      <c r="F645" s="55">
        <v>119</v>
      </c>
      <c r="G645" s="55" t="s">
        <v>17072</v>
      </c>
      <c r="H645" s="55" t="s">
        <v>17071</v>
      </c>
      <c r="I645" s="55" t="s">
        <v>11031</v>
      </c>
      <c r="J645" s="55" t="s">
        <v>20</v>
      </c>
      <c r="K645" s="55">
        <v>4551080</v>
      </c>
      <c r="L645" s="55">
        <v>11</v>
      </c>
      <c r="M645" s="55">
        <v>38846521</v>
      </c>
      <c r="N645" s="55"/>
      <c r="O645" s="55" t="s">
        <v>17070</v>
      </c>
    </row>
    <row r="646" spans="1:15">
      <c r="A646" s="55">
        <v>340227</v>
      </c>
      <c r="B646" s="55" t="s">
        <v>17069</v>
      </c>
      <c r="C646" s="55" t="s">
        <v>17068</v>
      </c>
      <c r="D646" s="55" t="s">
        <v>17067</v>
      </c>
      <c r="E646" s="55" t="s">
        <v>13395</v>
      </c>
      <c r="F646" s="55">
        <v>151</v>
      </c>
      <c r="G646" s="55" t="s">
        <v>13288</v>
      </c>
      <c r="H646" s="55" t="s">
        <v>11017</v>
      </c>
      <c r="I646" s="55" t="s">
        <v>11782</v>
      </c>
      <c r="J646" s="55" t="s">
        <v>20</v>
      </c>
      <c r="K646" s="55">
        <v>16400185</v>
      </c>
      <c r="L646" s="55">
        <v>14</v>
      </c>
      <c r="M646" s="55">
        <v>35234244</v>
      </c>
      <c r="N646" s="55">
        <v>35235421</v>
      </c>
      <c r="O646" s="55" t="s">
        <v>17066</v>
      </c>
    </row>
    <row r="647" spans="1:15">
      <c r="A647" s="55">
        <v>415529</v>
      </c>
      <c r="B647" s="55" t="s">
        <v>17065</v>
      </c>
      <c r="C647" s="55" t="s">
        <v>17064</v>
      </c>
      <c r="D647" s="55" t="s">
        <v>17063</v>
      </c>
      <c r="E647" s="55" t="s">
        <v>17062</v>
      </c>
      <c r="F647" s="55">
        <v>944</v>
      </c>
      <c r="G647" s="55"/>
      <c r="H647" s="55" t="s">
        <v>17061</v>
      </c>
      <c r="I647" s="55" t="s">
        <v>11045</v>
      </c>
      <c r="J647" s="55" t="s">
        <v>23</v>
      </c>
      <c r="K647" s="55">
        <v>91110000</v>
      </c>
      <c r="L647" s="55">
        <v>51</v>
      </c>
      <c r="M647" s="55" t="s">
        <v>17060</v>
      </c>
      <c r="N647" s="55"/>
      <c r="O647" s="55" t="s">
        <v>17059</v>
      </c>
    </row>
    <row r="648" spans="1:15">
      <c r="A648" s="55">
        <v>414468</v>
      </c>
      <c r="B648" s="55" t="s">
        <v>17058</v>
      </c>
      <c r="C648" s="55" t="s">
        <v>17057</v>
      </c>
      <c r="D648" s="55" t="s">
        <v>17056</v>
      </c>
      <c r="E648" s="55" t="s">
        <v>17055</v>
      </c>
      <c r="F648" s="55">
        <v>582</v>
      </c>
      <c r="G648" s="55" t="s">
        <v>11047</v>
      </c>
      <c r="H648" s="55" t="s">
        <v>17054</v>
      </c>
      <c r="I648" s="55" t="s">
        <v>17053</v>
      </c>
      <c r="J648" s="55" t="s">
        <v>21</v>
      </c>
      <c r="K648" s="55">
        <v>83255000</v>
      </c>
      <c r="L648" s="55">
        <v>41</v>
      </c>
      <c r="M648" s="55">
        <v>34582590</v>
      </c>
      <c r="N648" s="55">
        <v>34582590</v>
      </c>
      <c r="O648" s="55" t="s">
        <v>17052</v>
      </c>
    </row>
    <row r="649" spans="1:15">
      <c r="A649" s="55">
        <v>416291</v>
      </c>
      <c r="B649" s="55" t="s">
        <v>17051</v>
      </c>
      <c r="C649" s="55" t="s">
        <v>17050</v>
      </c>
      <c r="D649" s="55" t="s">
        <v>17049</v>
      </c>
      <c r="E649" s="55" t="s">
        <v>17048</v>
      </c>
      <c r="F649" s="55">
        <v>708</v>
      </c>
      <c r="G649" s="55"/>
      <c r="H649" s="55" t="s">
        <v>11709</v>
      </c>
      <c r="I649" s="55" t="s">
        <v>11695</v>
      </c>
      <c r="J649" s="55" t="s">
        <v>2</v>
      </c>
      <c r="K649" s="55">
        <v>69909760</v>
      </c>
      <c r="L649" s="55">
        <v>68</v>
      </c>
      <c r="M649" s="55" t="s">
        <v>17047</v>
      </c>
      <c r="N649" s="55">
        <v>32244063</v>
      </c>
      <c r="O649" s="55" t="s">
        <v>17046</v>
      </c>
    </row>
    <row r="650" spans="1:15" ht="30">
      <c r="A650" s="55">
        <v>413011</v>
      </c>
      <c r="B650" s="55" t="s">
        <v>17045</v>
      </c>
      <c r="C650" s="55" t="s">
        <v>17044</v>
      </c>
      <c r="D650" s="55" t="s">
        <v>17043</v>
      </c>
      <c r="E650" s="55" t="s">
        <v>17042</v>
      </c>
      <c r="F650" s="55">
        <v>960</v>
      </c>
      <c r="G650" s="55" t="s">
        <v>17041</v>
      </c>
      <c r="H650" s="55" t="s">
        <v>17040</v>
      </c>
      <c r="I650" s="55" t="s">
        <v>17039</v>
      </c>
      <c r="J650" s="55" t="s">
        <v>10</v>
      </c>
      <c r="K650" s="55">
        <v>61901040</v>
      </c>
      <c r="L650" s="55">
        <v>85</v>
      </c>
      <c r="M650" s="55">
        <v>3824464</v>
      </c>
      <c r="N650" s="55" t="s">
        <v>17038</v>
      </c>
      <c r="O650" s="55" t="s">
        <v>17037</v>
      </c>
    </row>
    <row r="651" spans="1:15" ht="30">
      <c r="A651" s="55">
        <v>416835</v>
      </c>
      <c r="B651" s="55" t="s">
        <v>17036</v>
      </c>
      <c r="C651" s="55" t="s">
        <v>17035</v>
      </c>
      <c r="D651" s="55" t="s">
        <v>17034</v>
      </c>
      <c r="E651" s="55" t="s">
        <v>11598</v>
      </c>
      <c r="F651" s="55" t="s">
        <v>17033</v>
      </c>
      <c r="G651" s="55"/>
      <c r="H651" s="55" t="s">
        <v>11017</v>
      </c>
      <c r="I651" s="55" t="s">
        <v>14668</v>
      </c>
      <c r="J651" s="55" t="s">
        <v>20</v>
      </c>
      <c r="K651" s="55">
        <v>15130000</v>
      </c>
      <c r="L651" s="55">
        <v>17</v>
      </c>
      <c r="M651" s="55">
        <v>32423479</v>
      </c>
      <c r="N651" s="55">
        <v>32423479</v>
      </c>
      <c r="O651" s="55" t="s">
        <v>17032</v>
      </c>
    </row>
    <row r="652" spans="1:15" ht="30">
      <c r="A652" s="55">
        <v>418234</v>
      </c>
      <c r="B652" s="55" t="s">
        <v>17031</v>
      </c>
      <c r="C652" s="55" t="s">
        <v>17030</v>
      </c>
      <c r="D652" s="55"/>
      <c r="E652" s="55" t="s">
        <v>17029</v>
      </c>
      <c r="F652" s="55">
        <v>7</v>
      </c>
      <c r="G652" s="55"/>
      <c r="H652" s="55" t="s">
        <v>13471</v>
      </c>
      <c r="I652" s="55" t="s">
        <v>11603</v>
      </c>
      <c r="J652" s="55" t="s">
        <v>20</v>
      </c>
      <c r="K652" s="55">
        <v>18070399</v>
      </c>
      <c r="L652" s="55">
        <v>15</v>
      </c>
      <c r="M652" s="55">
        <v>30183314</v>
      </c>
      <c r="N652" s="55"/>
      <c r="O652" s="55" t="s">
        <v>17028</v>
      </c>
    </row>
    <row r="653" spans="1:15" ht="30">
      <c r="A653" s="55">
        <v>402036</v>
      </c>
      <c r="B653" s="55" t="s">
        <v>17027</v>
      </c>
      <c r="C653" s="55" t="s">
        <v>17026</v>
      </c>
      <c r="D653" s="55" t="s">
        <v>17025</v>
      </c>
      <c r="E653" s="55" t="s">
        <v>17024</v>
      </c>
      <c r="F653" s="55">
        <v>15</v>
      </c>
      <c r="G653" s="55"/>
      <c r="H653" s="55" t="s">
        <v>17023</v>
      </c>
      <c r="I653" s="55" t="s">
        <v>17022</v>
      </c>
      <c r="J653" s="55" t="s">
        <v>20</v>
      </c>
      <c r="K653" s="55">
        <v>13170330</v>
      </c>
      <c r="L653" s="55">
        <v>19</v>
      </c>
      <c r="M653" s="55">
        <v>32947442</v>
      </c>
      <c r="N653" s="55">
        <v>32947442</v>
      </c>
      <c r="O653" s="55" t="s">
        <v>17021</v>
      </c>
    </row>
    <row r="654" spans="1:15" ht="30">
      <c r="A654" s="55">
        <v>302694</v>
      </c>
      <c r="B654" s="55" t="s">
        <v>17020</v>
      </c>
      <c r="C654" s="55" t="s">
        <v>17019</v>
      </c>
      <c r="D654" s="55" t="s">
        <v>17018</v>
      </c>
      <c r="E654" s="55" t="s">
        <v>17017</v>
      </c>
      <c r="F654" s="55">
        <v>262</v>
      </c>
      <c r="G654" s="55" t="s">
        <v>17016</v>
      </c>
      <c r="H654" s="55" t="s">
        <v>11017</v>
      </c>
      <c r="I654" s="55" t="s">
        <v>16692</v>
      </c>
      <c r="J654" s="55" t="s">
        <v>19</v>
      </c>
      <c r="K654" s="55">
        <v>28990000</v>
      </c>
      <c r="L654" s="55">
        <v>22</v>
      </c>
      <c r="M654" s="55" t="s">
        <v>17015</v>
      </c>
      <c r="N654" s="55">
        <v>38795517</v>
      </c>
      <c r="O654" s="55" t="s">
        <v>17014</v>
      </c>
    </row>
    <row r="655" spans="1:15" ht="30">
      <c r="A655" s="55">
        <v>308064</v>
      </c>
      <c r="B655" s="55" t="s">
        <v>17013</v>
      </c>
      <c r="C655" s="55" t="s">
        <v>17012</v>
      </c>
      <c r="D655" s="55"/>
      <c r="E655" s="55" t="s">
        <v>17011</v>
      </c>
      <c r="F655" s="55" t="s">
        <v>17010</v>
      </c>
      <c r="G655" s="55" t="s">
        <v>17009</v>
      </c>
      <c r="H655" s="55" t="s">
        <v>17008</v>
      </c>
      <c r="I655" s="55" t="s">
        <v>14201</v>
      </c>
      <c r="J655" s="55" t="s">
        <v>20</v>
      </c>
      <c r="K655" s="55">
        <v>13330970</v>
      </c>
      <c r="L655" s="55">
        <v>19</v>
      </c>
      <c r="M655" s="55">
        <v>38349933</v>
      </c>
      <c r="N655" s="55">
        <v>38349911</v>
      </c>
      <c r="O655" s="55" t="s">
        <v>14198</v>
      </c>
    </row>
    <row r="656" spans="1:15" ht="30">
      <c r="A656" s="55">
        <v>335070</v>
      </c>
      <c r="B656" s="55" t="s">
        <v>17007</v>
      </c>
      <c r="C656" s="55" t="s">
        <v>17006</v>
      </c>
      <c r="D656" s="55" t="s">
        <v>17005</v>
      </c>
      <c r="E656" s="55" t="s">
        <v>17004</v>
      </c>
      <c r="F656" s="55">
        <v>150</v>
      </c>
      <c r="G656" s="55"/>
      <c r="H656" s="55" t="s">
        <v>17003</v>
      </c>
      <c r="I656" s="55" t="s">
        <v>14951</v>
      </c>
      <c r="J656" s="55" t="s">
        <v>20</v>
      </c>
      <c r="K656" s="55">
        <v>8551180</v>
      </c>
      <c r="L656" s="55">
        <v>11</v>
      </c>
      <c r="M656" s="55">
        <v>61371100</v>
      </c>
      <c r="N656" s="55">
        <v>61371100</v>
      </c>
      <c r="O656" s="55" t="s">
        <v>17002</v>
      </c>
    </row>
    <row r="657" spans="1:15" ht="30">
      <c r="A657" s="55">
        <v>410136</v>
      </c>
      <c r="B657" s="55" t="s">
        <v>17001</v>
      </c>
      <c r="C657" s="55" t="s">
        <v>17000</v>
      </c>
      <c r="D657" s="55" t="s">
        <v>16999</v>
      </c>
      <c r="E657" s="55" t="s">
        <v>16998</v>
      </c>
      <c r="F657" s="55">
        <v>1111</v>
      </c>
      <c r="G657" s="55" t="s">
        <v>16997</v>
      </c>
      <c r="H657" s="55" t="s">
        <v>16179</v>
      </c>
      <c r="I657" s="55" t="s">
        <v>11116</v>
      </c>
      <c r="J657" s="55" t="s">
        <v>13</v>
      </c>
      <c r="K657" s="55">
        <v>53030030</v>
      </c>
      <c r="L657" s="55">
        <v>85</v>
      </c>
      <c r="M657" s="55" t="s">
        <v>16996</v>
      </c>
      <c r="N657" s="55"/>
      <c r="O657" s="55" t="s">
        <v>16995</v>
      </c>
    </row>
    <row r="658" spans="1:15" ht="30">
      <c r="A658" s="55">
        <v>341550</v>
      </c>
      <c r="B658" s="55" t="s">
        <v>16994</v>
      </c>
      <c r="C658" s="55" t="s">
        <v>16993</v>
      </c>
      <c r="D658" s="55" t="s">
        <v>16992</v>
      </c>
      <c r="E658" s="55" t="s">
        <v>16991</v>
      </c>
      <c r="F658" s="55">
        <v>972</v>
      </c>
      <c r="G658" s="55"/>
      <c r="H658" s="55" t="s">
        <v>16990</v>
      </c>
      <c r="I658" s="55" t="s">
        <v>14226</v>
      </c>
      <c r="J658" s="55" t="s">
        <v>20</v>
      </c>
      <c r="K658" s="55">
        <v>6433010</v>
      </c>
      <c r="L658" s="55">
        <v>11</v>
      </c>
      <c r="M658" s="55" t="s">
        <v>16989</v>
      </c>
      <c r="N658" s="55"/>
      <c r="O658" s="55" t="s">
        <v>16988</v>
      </c>
    </row>
    <row r="659" spans="1:15" ht="30">
      <c r="A659" s="55">
        <v>417564</v>
      </c>
      <c r="B659" s="55" t="s">
        <v>16987</v>
      </c>
      <c r="C659" s="55" t="s">
        <v>16986</v>
      </c>
      <c r="D659" s="55" t="s">
        <v>16985</v>
      </c>
      <c r="E659" s="55" t="s">
        <v>16984</v>
      </c>
      <c r="F659" s="55">
        <v>37</v>
      </c>
      <c r="G659" s="55" t="s">
        <v>16983</v>
      </c>
      <c r="H659" s="55" t="s">
        <v>11017</v>
      </c>
      <c r="I659" s="55" t="s">
        <v>11039</v>
      </c>
      <c r="J659" s="55" t="s">
        <v>19</v>
      </c>
      <c r="K659" s="55">
        <v>20091007</v>
      </c>
      <c r="L659" s="55">
        <v>21</v>
      </c>
      <c r="M659" s="55">
        <v>22164800</v>
      </c>
      <c r="N659" s="55"/>
      <c r="O659" s="55" t="s">
        <v>16982</v>
      </c>
    </row>
    <row r="660" spans="1:15" ht="30">
      <c r="A660" s="55">
        <v>412937</v>
      </c>
      <c r="B660" s="55" t="s">
        <v>16981</v>
      </c>
      <c r="C660" s="55" t="s">
        <v>16980</v>
      </c>
      <c r="D660" s="55" t="s">
        <v>16979</v>
      </c>
      <c r="E660" s="55" t="s">
        <v>16978</v>
      </c>
      <c r="F660" s="55">
        <v>19</v>
      </c>
      <c r="G660" s="55" t="s">
        <v>16977</v>
      </c>
      <c r="H660" s="55" t="s">
        <v>11395</v>
      </c>
      <c r="I660" s="55" t="s">
        <v>11284</v>
      </c>
      <c r="J660" s="55" t="s">
        <v>16</v>
      </c>
      <c r="K660" s="55">
        <v>40015010</v>
      </c>
      <c r="L660" s="55">
        <v>71</v>
      </c>
      <c r="M660" s="55">
        <v>33272068</v>
      </c>
      <c r="N660" s="55">
        <v>2435237</v>
      </c>
      <c r="O660" s="55" t="s">
        <v>16976</v>
      </c>
    </row>
    <row r="661" spans="1:15">
      <c r="A661" s="55">
        <v>477</v>
      </c>
      <c r="B661" s="55" t="s">
        <v>16975</v>
      </c>
      <c r="C661" s="55" t="s">
        <v>16974</v>
      </c>
      <c r="D661" s="55" t="s">
        <v>16973</v>
      </c>
      <c r="E661" s="55" t="s">
        <v>16972</v>
      </c>
      <c r="F661" s="55">
        <v>114</v>
      </c>
      <c r="G661" s="55" t="s">
        <v>16947</v>
      </c>
      <c r="H661" s="55" t="s">
        <v>11017</v>
      </c>
      <c r="I661" s="55" t="s">
        <v>11031</v>
      </c>
      <c r="J661" s="55" t="s">
        <v>20</v>
      </c>
      <c r="K661" s="55">
        <v>1048902</v>
      </c>
      <c r="L661" s="55">
        <v>11</v>
      </c>
      <c r="M661" s="55">
        <v>31561000</v>
      </c>
      <c r="N661" s="55" t="s">
        <v>16971</v>
      </c>
      <c r="O661" s="55" t="s">
        <v>16970</v>
      </c>
    </row>
    <row r="662" spans="1:15" ht="30">
      <c r="A662" s="55">
        <v>407941</v>
      </c>
      <c r="B662" s="55" t="s">
        <v>16969</v>
      </c>
      <c r="C662" s="55" t="s">
        <v>16968</v>
      </c>
      <c r="D662" s="55" t="s">
        <v>16967</v>
      </c>
      <c r="E662" s="55" t="s">
        <v>16966</v>
      </c>
      <c r="F662" s="55">
        <v>1000</v>
      </c>
      <c r="G662" s="55" t="s">
        <v>16965</v>
      </c>
      <c r="H662" s="55" t="s">
        <v>11294</v>
      </c>
      <c r="I662" s="55" t="s">
        <v>11031</v>
      </c>
      <c r="J662" s="55" t="s">
        <v>20</v>
      </c>
      <c r="K662" s="55">
        <v>4734002</v>
      </c>
      <c r="L662" s="55">
        <v>11</v>
      </c>
      <c r="M662" s="55">
        <v>35690422</v>
      </c>
      <c r="N662" s="55">
        <v>35690422</v>
      </c>
      <c r="O662" s="55" t="s">
        <v>16964</v>
      </c>
    </row>
    <row r="663" spans="1:15" ht="30">
      <c r="A663" s="55">
        <v>417874</v>
      </c>
      <c r="B663" s="55" t="s">
        <v>16963</v>
      </c>
      <c r="C663" s="55" t="s">
        <v>16962</v>
      </c>
      <c r="D663" s="55" t="s">
        <v>16961</v>
      </c>
      <c r="E663" s="55" t="s">
        <v>16960</v>
      </c>
      <c r="F663" s="55">
        <v>607</v>
      </c>
      <c r="G663" s="55"/>
      <c r="H663" s="55" t="s">
        <v>16959</v>
      </c>
      <c r="I663" s="55" t="s">
        <v>12744</v>
      </c>
      <c r="J663" s="55" t="s">
        <v>20</v>
      </c>
      <c r="K663" s="55">
        <v>14091160</v>
      </c>
      <c r="L663" s="55">
        <v>16</v>
      </c>
      <c r="M663" s="55">
        <v>30119654</v>
      </c>
      <c r="N663" s="55">
        <v>30119654</v>
      </c>
      <c r="O663" s="55" t="s">
        <v>16958</v>
      </c>
    </row>
    <row r="664" spans="1:15" ht="30">
      <c r="A664" s="55">
        <v>340561</v>
      </c>
      <c r="B664" s="55" t="s">
        <v>16957</v>
      </c>
      <c r="C664" s="55" t="s">
        <v>16956</v>
      </c>
      <c r="D664" s="55" t="s">
        <v>16956</v>
      </c>
      <c r="E664" s="55" t="s">
        <v>11440</v>
      </c>
      <c r="F664" s="55">
        <v>230</v>
      </c>
      <c r="G664" s="55" t="s">
        <v>16955</v>
      </c>
      <c r="H664" s="55" t="s">
        <v>11017</v>
      </c>
      <c r="I664" s="55" t="s">
        <v>11169</v>
      </c>
      <c r="J664" s="55" t="s">
        <v>17</v>
      </c>
      <c r="K664" s="55">
        <v>36010012</v>
      </c>
      <c r="L664" s="55">
        <v>32</v>
      </c>
      <c r="M664" s="55" t="s">
        <v>16954</v>
      </c>
      <c r="N664" s="55" t="s">
        <v>16953</v>
      </c>
      <c r="O664" s="55" t="s">
        <v>16952</v>
      </c>
    </row>
    <row r="665" spans="1:15" ht="45">
      <c r="A665" s="55">
        <v>357014</v>
      </c>
      <c r="B665" s="55" t="s">
        <v>16951</v>
      </c>
      <c r="C665" s="55" t="s">
        <v>16950</v>
      </c>
      <c r="D665" s="55" t="s">
        <v>16949</v>
      </c>
      <c r="E665" s="55" t="s">
        <v>16948</v>
      </c>
      <c r="F665" s="55">
        <v>360</v>
      </c>
      <c r="G665" s="55" t="s">
        <v>16947</v>
      </c>
      <c r="H665" s="55" t="s">
        <v>11017</v>
      </c>
      <c r="I665" s="55" t="s">
        <v>11025</v>
      </c>
      <c r="J665" s="55" t="s">
        <v>17</v>
      </c>
      <c r="K665" s="55">
        <v>30190960</v>
      </c>
      <c r="L665" s="55">
        <v>71</v>
      </c>
      <c r="M665" s="55" t="s">
        <v>16946</v>
      </c>
      <c r="N665" s="55" t="s">
        <v>16946</v>
      </c>
      <c r="O665" s="55"/>
    </row>
    <row r="666" spans="1:15" ht="30">
      <c r="A666" s="55">
        <v>370339</v>
      </c>
      <c r="B666" s="55" t="s">
        <v>16945</v>
      </c>
      <c r="C666" s="55" t="s">
        <v>16944</v>
      </c>
      <c r="D666" s="55" t="s">
        <v>16943</v>
      </c>
      <c r="E666" s="55" t="s">
        <v>15554</v>
      </c>
      <c r="F666" s="55">
        <v>1234</v>
      </c>
      <c r="G666" s="55" t="s">
        <v>16942</v>
      </c>
      <c r="H666" s="55" t="s">
        <v>11017</v>
      </c>
      <c r="I666" s="55" t="s">
        <v>11045</v>
      </c>
      <c r="J666" s="55" t="s">
        <v>23</v>
      </c>
      <c r="K666" s="55">
        <v>90020001</v>
      </c>
      <c r="L666" s="55">
        <v>51</v>
      </c>
      <c r="M666" s="55">
        <v>32218800</v>
      </c>
      <c r="N666" s="55">
        <v>32218800</v>
      </c>
      <c r="O666" s="55" t="s">
        <v>16941</v>
      </c>
    </row>
    <row r="667" spans="1:15" ht="30">
      <c r="A667" s="55">
        <v>414077</v>
      </c>
      <c r="B667" s="55" t="s">
        <v>16940</v>
      </c>
      <c r="C667" s="55" t="s">
        <v>16939</v>
      </c>
      <c r="D667" s="55" t="s">
        <v>16938</v>
      </c>
      <c r="E667" s="55" t="s">
        <v>16937</v>
      </c>
      <c r="F667" s="55">
        <v>201</v>
      </c>
      <c r="G667" s="55" t="s">
        <v>16936</v>
      </c>
      <c r="H667" s="55" t="s">
        <v>16935</v>
      </c>
      <c r="I667" s="55" t="s">
        <v>11284</v>
      </c>
      <c r="J667" s="55" t="s">
        <v>16</v>
      </c>
      <c r="K667" s="55">
        <v>40279700</v>
      </c>
      <c r="L667" s="55">
        <v>71</v>
      </c>
      <c r="M667" s="55"/>
      <c r="N667" s="55"/>
      <c r="O667" s="55" t="s">
        <v>16934</v>
      </c>
    </row>
    <row r="668" spans="1:15" ht="30">
      <c r="A668" s="55">
        <v>416495</v>
      </c>
      <c r="B668" s="55" t="s">
        <v>16933</v>
      </c>
      <c r="C668" s="55" t="s">
        <v>16932</v>
      </c>
      <c r="D668" s="55" t="s">
        <v>16931</v>
      </c>
      <c r="E668" s="55" t="s">
        <v>16930</v>
      </c>
      <c r="F668" s="55">
        <v>626</v>
      </c>
      <c r="G668" s="55"/>
      <c r="H668" s="55" t="s">
        <v>11017</v>
      </c>
      <c r="I668" s="55" t="s">
        <v>16929</v>
      </c>
      <c r="J668" s="55" t="s">
        <v>20</v>
      </c>
      <c r="K668" s="55">
        <v>15990634</v>
      </c>
      <c r="L668" s="55">
        <v>16</v>
      </c>
      <c r="M668" s="55">
        <v>33823146</v>
      </c>
      <c r="N668" s="55" t="s">
        <v>16928</v>
      </c>
      <c r="O668" s="55" t="s">
        <v>16927</v>
      </c>
    </row>
    <row r="669" spans="1:15">
      <c r="A669" s="55">
        <v>335801</v>
      </c>
      <c r="B669" s="55" t="s">
        <v>16926</v>
      </c>
      <c r="C669" s="55" t="s">
        <v>16925</v>
      </c>
      <c r="D669" s="55" t="s">
        <v>16925</v>
      </c>
      <c r="E669" s="55" t="s">
        <v>16924</v>
      </c>
      <c r="F669" s="55">
        <v>893</v>
      </c>
      <c r="G669" s="55"/>
      <c r="H669" s="55" t="s">
        <v>16923</v>
      </c>
      <c r="I669" s="55" t="s">
        <v>11025</v>
      </c>
      <c r="J669" s="55" t="s">
        <v>17</v>
      </c>
      <c r="K669" s="55">
        <v>30150281</v>
      </c>
      <c r="L669" s="55">
        <v>31</v>
      </c>
      <c r="M669" s="55">
        <v>32184777</v>
      </c>
      <c r="N669" s="55">
        <v>32743230</v>
      </c>
      <c r="O669" s="55" t="s">
        <v>16922</v>
      </c>
    </row>
    <row r="670" spans="1:15">
      <c r="A670" s="55">
        <v>329967</v>
      </c>
      <c r="B670" s="55" t="s">
        <v>16921</v>
      </c>
      <c r="C670" s="55" t="s">
        <v>16920</v>
      </c>
      <c r="D670" s="55" t="s">
        <v>16920</v>
      </c>
      <c r="E670" s="55" t="s">
        <v>16919</v>
      </c>
      <c r="F670" s="55">
        <v>1036</v>
      </c>
      <c r="G670" s="55"/>
      <c r="H670" s="55" t="s">
        <v>11017</v>
      </c>
      <c r="I670" s="55" t="s">
        <v>16918</v>
      </c>
      <c r="J670" s="55" t="s">
        <v>20</v>
      </c>
      <c r="K670" s="55">
        <v>14150000</v>
      </c>
      <c r="L670" s="55">
        <v>16</v>
      </c>
      <c r="M670" s="55" t="s">
        <v>16917</v>
      </c>
      <c r="N670" s="55"/>
      <c r="O670" s="55" t="s">
        <v>16916</v>
      </c>
    </row>
    <row r="671" spans="1:15" ht="30">
      <c r="A671" s="55">
        <v>414697</v>
      </c>
      <c r="B671" s="55" t="s">
        <v>16915</v>
      </c>
      <c r="C671" s="55" t="s">
        <v>16914</v>
      </c>
      <c r="D671" s="55"/>
      <c r="E671" s="55" t="s">
        <v>14781</v>
      </c>
      <c r="F671" s="55">
        <v>525</v>
      </c>
      <c r="G671" s="55" t="s">
        <v>16084</v>
      </c>
      <c r="H671" s="55" t="s">
        <v>14779</v>
      </c>
      <c r="I671" s="55" t="s">
        <v>14226</v>
      </c>
      <c r="J671" s="55" t="s">
        <v>20</v>
      </c>
      <c r="K671" s="55">
        <v>6455020</v>
      </c>
      <c r="L671" s="55">
        <v>11</v>
      </c>
      <c r="M671" s="55" t="s">
        <v>16913</v>
      </c>
      <c r="N671" s="55" t="s">
        <v>16912</v>
      </c>
      <c r="O671" s="55" t="s">
        <v>16911</v>
      </c>
    </row>
    <row r="672" spans="1:15" ht="30">
      <c r="A672" s="55">
        <v>418030</v>
      </c>
      <c r="B672" s="55" t="s">
        <v>16910</v>
      </c>
      <c r="C672" s="55" t="s">
        <v>16909</v>
      </c>
      <c r="D672" s="55" t="s">
        <v>16908</v>
      </c>
      <c r="E672" s="55" t="s">
        <v>16907</v>
      </c>
      <c r="F672" s="55">
        <v>694</v>
      </c>
      <c r="G672" s="55" t="s">
        <v>16906</v>
      </c>
      <c r="H672" s="55" t="s">
        <v>11017</v>
      </c>
      <c r="I672" s="55" t="s">
        <v>11802</v>
      </c>
      <c r="J672" s="55" t="s">
        <v>20</v>
      </c>
      <c r="K672" s="55">
        <v>13201804</v>
      </c>
      <c r="L672" s="55">
        <v>11</v>
      </c>
      <c r="M672" s="55">
        <v>45223468</v>
      </c>
      <c r="N672" s="55"/>
      <c r="O672" s="55" t="s">
        <v>16905</v>
      </c>
    </row>
    <row r="673" spans="1:15" ht="30">
      <c r="A673" s="55">
        <v>417696</v>
      </c>
      <c r="B673" s="55" t="s">
        <v>16904</v>
      </c>
      <c r="C673" s="55" t="s">
        <v>16903</v>
      </c>
      <c r="D673" s="55" t="s">
        <v>16902</v>
      </c>
      <c r="E673" s="55" t="s">
        <v>16901</v>
      </c>
      <c r="F673" s="55">
        <v>110</v>
      </c>
      <c r="G673" s="55"/>
      <c r="H673" s="55" t="s">
        <v>11017</v>
      </c>
      <c r="I673" s="55" t="s">
        <v>13664</v>
      </c>
      <c r="J673" s="55" t="s">
        <v>20</v>
      </c>
      <c r="K673" s="55">
        <v>13600695</v>
      </c>
      <c r="L673" s="55">
        <v>19</v>
      </c>
      <c r="M673" s="55" t="s">
        <v>16900</v>
      </c>
      <c r="N673" s="55" t="s">
        <v>16899</v>
      </c>
      <c r="O673" s="55" t="s">
        <v>16898</v>
      </c>
    </row>
    <row r="674" spans="1:15">
      <c r="A674" s="55">
        <v>412244</v>
      </c>
      <c r="B674" s="55" t="s">
        <v>16897</v>
      </c>
      <c r="C674" s="55" t="s">
        <v>16896</v>
      </c>
      <c r="D674" s="55" t="s">
        <v>16895</v>
      </c>
      <c r="E674" s="55" t="s">
        <v>16894</v>
      </c>
      <c r="F674" s="55">
        <v>17</v>
      </c>
      <c r="G674" s="55"/>
      <c r="H674" s="55" t="s">
        <v>11017</v>
      </c>
      <c r="I674" s="55" t="s">
        <v>15892</v>
      </c>
      <c r="J674" s="55" t="s">
        <v>19</v>
      </c>
      <c r="K674" s="55">
        <v>24800000</v>
      </c>
      <c r="L674" s="55">
        <v>21</v>
      </c>
      <c r="M674" s="55">
        <v>21019500</v>
      </c>
      <c r="N674" s="55">
        <v>21019515</v>
      </c>
      <c r="O674" s="55" t="s">
        <v>16893</v>
      </c>
    </row>
    <row r="675" spans="1:15" ht="30">
      <c r="A675" s="55">
        <v>412481</v>
      </c>
      <c r="B675" s="55" t="s">
        <v>16892</v>
      </c>
      <c r="C675" s="55" t="s">
        <v>16891</v>
      </c>
      <c r="D675" s="55" t="s">
        <v>16890</v>
      </c>
      <c r="E675" s="55" t="s">
        <v>16889</v>
      </c>
      <c r="F675" s="55">
        <v>990</v>
      </c>
      <c r="G675" s="55"/>
      <c r="H675" s="55" t="s">
        <v>16888</v>
      </c>
      <c r="I675" s="55" t="s">
        <v>11667</v>
      </c>
      <c r="J675" s="55" t="s">
        <v>20</v>
      </c>
      <c r="K675" s="55">
        <v>11075002</v>
      </c>
      <c r="L675" s="55">
        <v>16</v>
      </c>
      <c r="M675" s="55">
        <v>37244004</v>
      </c>
      <c r="N675" s="55">
        <v>37244004</v>
      </c>
      <c r="O675" s="55" t="s">
        <v>16887</v>
      </c>
    </row>
    <row r="676" spans="1:15">
      <c r="A676" s="55">
        <v>415511</v>
      </c>
      <c r="B676" s="55" t="s">
        <v>16886</v>
      </c>
      <c r="C676" s="55" t="s">
        <v>16885</v>
      </c>
      <c r="D676" s="55" t="s">
        <v>16884</v>
      </c>
      <c r="E676" s="55" t="s">
        <v>12391</v>
      </c>
      <c r="F676" s="55">
        <v>183</v>
      </c>
      <c r="G676" s="55"/>
      <c r="H676" s="55" t="s">
        <v>16883</v>
      </c>
      <c r="I676" s="55" t="s">
        <v>11176</v>
      </c>
      <c r="J676" s="55" t="s">
        <v>13</v>
      </c>
      <c r="K676" s="55">
        <v>50710510</v>
      </c>
      <c r="L676" s="55">
        <v>81</v>
      </c>
      <c r="M676" s="55" t="s">
        <v>16882</v>
      </c>
      <c r="N676" s="55"/>
      <c r="O676" s="55" t="s">
        <v>16881</v>
      </c>
    </row>
    <row r="677" spans="1:15">
      <c r="A677" s="55">
        <v>412333</v>
      </c>
      <c r="B677" s="55" t="s">
        <v>16880</v>
      </c>
      <c r="C677" s="55" t="s">
        <v>16879</v>
      </c>
      <c r="D677" s="55"/>
      <c r="E677" s="55" t="s">
        <v>16878</v>
      </c>
      <c r="F677" s="55">
        <v>748</v>
      </c>
      <c r="G677" s="55" t="s">
        <v>16877</v>
      </c>
      <c r="H677" s="55" t="s">
        <v>11017</v>
      </c>
      <c r="I677" s="55" t="s">
        <v>11025</v>
      </c>
      <c r="J677" s="55" t="s">
        <v>17</v>
      </c>
      <c r="K677" s="55">
        <v>30130003</v>
      </c>
      <c r="L677" s="55">
        <v>31</v>
      </c>
      <c r="M677" s="55" t="s">
        <v>16876</v>
      </c>
      <c r="N677" s="55" t="s">
        <v>16875</v>
      </c>
      <c r="O677" s="55" t="s">
        <v>16874</v>
      </c>
    </row>
    <row r="678" spans="1:15" ht="45">
      <c r="A678" s="55">
        <v>337781</v>
      </c>
      <c r="B678" s="55" t="s">
        <v>16873</v>
      </c>
      <c r="C678" s="55" t="s">
        <v>16872</v>
      </c>
      <c r="D678" s="55" t="s">
        <v>16871</v>
      </c>
      <c r="E678" s="55" t="s">
        <v>12580</v>
      </c>
      <c r="F678" s="55">
        <v>555</v>
      </c>
      <c r="G678" s="55" t="s">
        <v>11585</v>
      </c>
      <c r="H678" s="55" t="s">
        <v>16870</v>
      </c>
      <c r="I678" s="55" t="s">
        <v>11575</v>
      </c>
      <c r="J678" s="55" t="s">
        <v>20</v>
      </c>
      <c r="K678" s="55">
        <v>9210080</v>
      </c>
      <c r="L678" s="55">
        <v>0</v>
      </c>
      <c r="M678" s="55">
        <v>33124111</v>
      </c>
      <c r="N678" s="55" t="s">
        <v>16869</v>
      </c>
      <c r="O678" s="55" t="s">
        <v>16868</v>
      </c>
    </row>
    <row r="679" spans="1:15" ht="30">
      <c r="A679" s="55">
        <v>360767</v>
      </c>
      <c r="B679" s="55" t="s">
        <v>16867</v>
      </c>
      <c r="C679" s="55" t="s">
        <v>16866</v>
      </c>
      <c r="D679" s="55" t="s">
        <v>16865</v>
      </c>
      <c r="E679" s="55" t="s">
        <v>16864</v>
      </c>
      <c r="F679" s="55">
        <v>124</v>
      </c>
      <c r="G679" s="55"/>
      <c r="H679" s="55" t="s">
        <v>11017</v>
      </c>
      <c r="I679" s="55" t="s">
        <v>11788</v>
      </c>
      <c r="J679" s="55" t="s">
        <v>20</v>
      </c>
      <c r="K679" s="55">
        <v>13480755</v>
      </c>
      <c r="L679" s="55">
        <v>19</v>
      </c>
      <c r="M679" s="55">
        <v>34464646</v>
      </c>
      <c r="N679" s="55">
        <v>34464645</v>
      </c>
      <c r="O679" s="55" t="s">
        <v>16863</v>
      </c>
    </row>
    <row r="680" spans="1:15">
      <c r="A680" s="55">
        <v>368849</v>
      </c>
      <c r="B680" s="55" t="s">
        <v>16862</v>
      </c>
      <c r="C680" s="55" t="s">
        <v>16861</v>
      </c>
      <c r="D680" s="55" t="s">
        <v>16860</v>
      </c>
      <c r="E680" s="55" t="s">
        <v>16859</v>
      </c>
      <c r="F680" s="55">
        <v>144</v>
      </c>
      <c r="G680" s="55"/>
      <c r="H680" s="55" t="s">
        <v>11017</v>
      </c>
      <c r="I680" s="55" t="s">
        <v>11603</v>
      </c>
      <c r="J680" s="55" t="s">
        <v>20</v>
      </c>
      <c r="K680" s="55">
        <v>18035085</v>
      </c>
      <c r="L680" s="55">
        <v>15</v>
      </c>
      <c r="M680" s="55" t="s">
        <v>16858</v>
      </c>
      <c r="N680" s="55" t="s">
        <v>16857</v>
      </c>
      <c r="O680" s="55" t="s">
        <v>16856</v>
      </c>
    </row>
    <row r="681" spans="1:15" ht="30">
      <c r="A681" s="55">
        <v>333689</v>
      </c>
      <c r="B681" s="55" t="s">
        <v>16855</v>
      </c>
      <c r="C681" s="55" t="s">
        <v>16854</v>
      </c>
      <c r="D681" s="55" t="s">
        <v>16853</v>
      </c>
      <c r="E681" s="55" t="s">
        <v>16852</v>
      </c>
      <c r="F681" s="55">
        <v>282</v>
      </c>
      <c r="G681" s="55" t="s">
        <v>16851</v>
      </c>
      <c r="H681" s="55" t="s">
        <v>14567</v>
      </c>
      <c r="I681" s="55" t="s">
        <v>11031</v>
      </c>
      <c r="J681" s="55" t="s">
        <v>20</v>
      </c>
      <c r="K681" s="55">
        <v>1046010</v>
      </c>
      <c r="L681" s="55">
        <v>11</v>
      </c>
      <c r="M681" s="55" t="s">
        <v>16850</v>
      </c>
      <c r="N681" s="55" t="s">
        <v>16849</v>
      </c>
      <c r="O681" s="55" t="s">
        <v>16848</v>
      </c>
    </row>
    <row r="682" spans="1:15" ht="30">
      <c r="A682" s="55">
        <v>349127</v>
      </c>
      <c r="B682" s="55" t="s">
        <v>16847</v>
      </c>
      <c r="C682" s="55" t="s">
        <v>16846</v>
      </c>
      <c r="D682" s="55" t="s">
        <v>16845</v>
      </c>
      <c r="E682" s="55" t="s">
        <v>16844</v>
      </c>
      <c r="F682" s="55">
        <v>396</v>
      </c>
      <c r="G682" s="55" t="s">
        <v>11585</v>
      </c>
      <c r="H682" s="55" t="s">
        <v>14606</v>
      </c>
      <c r="I682" s="55" t="s">
        <v>11045</v>
      </c>
      <c r="J682" s="55" t="s">
        <v>23</v>
      </c>
      <c r="K682" s="55">
        <v>90220210</v>
      </c>
      <c r="L682" s="55">
        <v>51</v>
      </c>
      <c r="M682" s="55">
        <v>32220928</v>
      </c>
      <c r="N682" s="55">
        <v>32229231</v>
      </c>
      <c r="O682" s="55" t="s">
        <v>16843</v>
      </c>
    </row>
    <row r="683" spans="1:15">
      <c r="A683" s="55">
        <v>413241</v>
      </c>
      <c r="B683" s="55" t="s">
        <v>16842</v>
      </c>
      <c r="C683" s="55" t="s">
        <v>16841</v>
      </c>
      <c r="D683" s="55" t="s">
        <v>16840</v>
      </c>
      <c r="E683" s="55" t="s">
        <v>16839</v>
      </c>
      <c r="F683" s="55">
        <v>12</v>
      </c>
      <c r="G683" s="55" t="s">
        <v>16838</v>
      </c>
      <c r="H683" s="55" t="s">
        <v>16837</v>
      </c>
      <c r="I683" s="55" t="s">
        <v>11031</v>
      </c>
      <c r="J683" s="55" t="s">
        <v>20</v>
      </c>
      <c r="K683" s="55">
        <v>8061100</v>
      </c>
      <c r="L683" s="55">
        <v>11</v>
      </c>
      <c r="M683" s="55" t="s">
        <v>16836</v>
      </c>
      <c r="N683" s="55" t="s">
        <v>16835</v>
      </c>
      <c r="O683" s="55" t="s">
        <v>16834</v>
      </c>
    </row>
    <row r="684" spans="1:15">
      <c r="A684" s="55">
        <v>337510</v>
      </c>
      <c r="B684" s="55" t="s">
        <v>16833</v>
      </c>
      <c r="C684" s="55" t="s">
        <v>16832</v>
      </c>
      <c r="D684" s="55" t="s">
        <v>15445</v>
      </c>
      <c r="E684" s="55" t="s">
        <v>16831</v>
      </c>
      <c r="F684" s="55">
        <v>1921</v>
      </c>
      <c r="G684" s="55"/>
      <c r="H684" s="55" t="s">
        <v>11017</v>
      </c>
      <c r="I684" s="55" t="s">
        <v>11561</v>
      </c>
      <c r="J684" s="55" t="s">
        <v>9</v>
      </c>
      <c r="K684" s="55">
        <v>64000080</v>
      </c>
      <c r="L684" s="55">
        <v>86</v>
      </c>
      <c r="M684" s="55" t="s">
        <v>16830</v>
      </c>
      <c r="N684" s="55" t="s">
        <v>16830</v>
      </c>
      <c r="O684" s="55" t="s">
        <v>16829</v>
      </c>
    </row>
    <row r="685" spans="1:15">
      <c r="A685" s="55">
        <v>417386</v>
      </c>
      <c r="B685" s="55" t="s">
        <v>16828</v>
      </c>
      <c r="C685" s="55" t="s">
        <v>16827</v>
      </c>
      <c r="D685" s="55" t="s">
        <v>15445</v>
      </c>
      <c r="E685" s="55" t="s">
        <v>16826</v>
      </c>
      <c r="F685" s="55">
        <v>664</v>
      </c>
      <c r="G685" s="55"/>
      <c r="H685" s="55" t="s">
        <v>15449</v>
      </c>
      <c r="I685" s="55" t="s">
        <v>16825</v>
      </c>
      <c r="J685" s="55" t="s">
        <v>17</v>
      </c>
      <c r="K685" s="55">
        <v>35720000</v>
      </c>
      <c r="L685" s="55">
        <v>31</v>
      </c>
      <c r="M685" s="55">
        <v>98268662</v>
      </c>
      <c r="N685" s="55"/>
      <c r="O685" s="55"/>
    </row>
    <row r="686" spans="1:15" ht="30">
      <c r="A686" s="55">
        <v>352055</v>
      </c>
      <c r="B686" s="55" t="s">
        <v>16824</v>
      </c>
      <c r="C686" s="55" t="s">
        <v>16823</v>
      </c>
      <c r="D686" s="55"/>
      <c r="E686" s="55" t="s">
        <v>16822</v>
      </c>
      <c r="F686" s="55">
        <v>315</v>
      </c>
      <c r="G686" s="55"/>
      <c r="H686" s="55" t="s">
        <v>11017</v>
      </c>
      <c r="I686" s="55" t="s">
        <v>16821</v>
      </c>
      <c r="J686" s="55" t="s">
        <v>20</v>
      </c>
      <c r="K686" s="55">
        <v>13660000</v>
      </c>
      <c r="L686" s="55">
        <v>19</v>
      </c>
      <c r="M686" s="55">
        <v>35892228</v>
      </c>
      <c r="N686" s="55">
        <v>35892228</v>
      </c>
      <c r="O686" s="55" t="s">
        <v>16820</v>
      </c>
    </row>
    <row r="687" spans="1:15">
      <c r="A687" s="55">
        <v>328537</v>
      </c>
      <c r="B687" s="55" t="s">
        <v>16819</v>
      </c>
      <c r="C687" s="55" t="s">
        <v>16818</v>
      </c>
      <c r="D687" s="55" t="s">
        <v>16817</v>
      </c>
      <c r="E687" s="55" t="s">
        <v>16816</v>
      </c>
      <c r="F687" s="55">
        <v>54</v>
      </c>
      <c r="G687" s="55" t="s">
        <v>16815</v>
      </c>
      <c r="H687" s="55" t="s">
        <v>16814</v>
      </c>
      <c r="I687" s="55" t="s">
        <v>14310</v>
      </c>
      <c r="J687" s="55" t="s">
        <v>20</v>
      </c>
      <c r="K687" s="55">
        <v>6541075</v>
      </c>
      <c r="L687" s="55">
        <v>11</v>
      </c>
      <c r="M687" s="55">
        <v>60146100</v>
      </c>
      <c r="N687" s="55">
        <v>64092407</v>
      </c>
      <c r="O687" s="55" t="s">
        <v>16813</v>
      </c>
    </row>
    <row r="688" spans="1:15" ht="30">
      <c r="A688" s="55">
        <v>411035</v>
      </c>
      <c r="B688" s="55" t="s">
        <v>16812</v>
      </c>
      <c r="C688" s="55" t="s">
        <v>16811</v>
      </c>
      <c r="D688" s="55" t="s">
        <v>16810</v>
      </c>
      <c r="E688" s="55" t="s">
        <v>14556</v>
      </c>
      <c r="F688" s="55">
        <v>194</v>
      </c>
      <c r="G688" s="55" t="s">
        <v>16809</v>
      </c>
      <c r="H688" s="55" t="s">
        <v>11017</v>
      </c>
      <c r="I688" s="55" t="s">
        <v>11039</v>
      </c>
      <c r="J688" s="55" t="s">
        <v>19</v>
      </c>
      <c r="K688" s="55">
        <v>20090005</v>
      </c>
      <c r="L688" s="55">
        <v>21</v>
      </c>
      <c r="M688" s="55" t="s">
        <v>16808</v>
      </c>
      <c r="N688" s="55" t="s">
        <v>16807</v>
      </c>
      <c r="O688" s="55" t="s">
        <v>16806</v>
      </c>
    </row>
    <row r="689" spans="1:15">
      <c r="A689" s="55">
        <v>373010</v>
      </c>
      <c r="B689" s="55" t="s">
        <v>16805</v>
      </c>
      <c r="C689" s="55" t="s">
        <v>16804</v>
      </c>
      <c r="D689" s="55" t="s">
        <v>16804</v>
      </c>
      <c r="E689" s="55" t="s">
        <v>16803</v>
      </c>
      <c r="F689" s="55">
        <v>5555</v>
      </c>
      <c r="G689" s="55" t="s">
        <v>16802</v>
      </c>
      <c r="H689" s="55"/>
      <c r="I689" s="55" t="s">
        <v>11039</v>
      </c>
      <c r="J689" s="55" t="s">
        <v>19</v>
      </c>
      <c r="K689" s="55">
        <v>20771001</v>
      </c>
      <c r="L689" s="55">
        <v>21</v>
      </c>
      <c r="M689" s="55">
        <v>38996767</v>
      </c>
      <c r="N689" s="55">
        <v>34757500</v>
      </c>
      <c r="O689" s="55" t="s">
        <v>16801</v>
      </c>
    </row>
    <row r="690" spans="1:15">
      <c r="A690" s="55">
        <v>320633</v>
      </c>
      <c r="B690" s="55" t="s">
        <v>16800</v>
      </c>
      <c r="C690" s="55" t="s">
        <v>16799</v>
      </c>
      <c r="D690" s="55" t="s">
        <v>16799</v>
      </c>
      <c r="E690" s="55" t="s">
        <v>16798</v>
      </c>
      <c r="F690" s="55">
        <v>401</v>
      </c>
      <c r="G690" s="55"/>
      <c r="H690" s="55" t="s">
        <v>16797</v>
      </c>
      <c r="I690" s="55" t="s">
        <v>14201</v>
      </c>
      <c r="J690" s="55" t="s">
        <v>20</v>
      </c>
      <c r="K690" s="55">
        <v>13330000</v>
      </c>
      <c r="L690" s="55">
        <v>19</v>
      </c>
      <c r="M690" s="55" t="s">
        <v>16796</v>
      </c>
      <c r="N690" s="55" t="s">
        <v>16796</v>
      </c>
      <c r="O690" s="55" t="s">
        <v>14198</v>
      </c>
    </row>
    <row r="691" spans="1:15" ht="30">
      <c r="A691" s="55">
        <v>406481</v>
      </c>
      <c r="B691" s="55" t="s">
        <v>16795</v>
      </c>
      <c r="C691" s="55" t="s">
        <v>16794</v>
      </c>
      <c r="D691" s="55"/>
      <c r="E691" s="55" t="s">
        <v>16793</v>
      </c>
      <c r="F691" s="55">
        <v>388</v>
      </c>
      <c r="G691" s="55"/>
      <c r="H691" s="55" t="s">
        <v>15062</v>
      </c>
      <c r="I691" s="55" t="s">
        <v>11089</v>
      </c>
      <c r="J691" s="55" t="s">
        <v>20</v>
      </c>
      <c r="K691" s="55">
        <v>9726150</v>
      </c>
      <c r="L691" s="55">
        <v>11</v>
      </c>
      <c r="M691" s="55">
        <v>41228600</v>
      </c>
      <c r="N691" s="55">
        <v>40818660</v>
      </c>
      <c r="O691" s="55" t="s">
        <v>16792</v>
      </c>
    </row>
    <row r="692" spans="1:15" ht="30">
      <c r="A692" s="55">
        <v>300365</v>
      </c>
      <c r="B692" s="55" t="s">
        <v>16791</v>
      </c>
      <c r="C692" s="55" t="s">
        <v>16790</v>
      </c>
      <c r="D692" s="55" t="s">
        <v>16789</v>
      </c>
      <c r="E692" s="55" t="s">
        <v>16788</v>
      </c>
      <c r="F692" s="55">
        <v>1361</v>
      </c>
      <c r="G692" s="55"/>
      <c r="H692" s="55" t="s">
        <v>11017</v>
      </c>
      <c r="I692" s="55" t="s">
        <v>15250</v>
      </c>
      <c r="J692" s="55" t="s">
        <v>20</v>
      </c>
      <c r="K692" s="55">
        <v>13300065</v>
      </c>
      <c r="L692" s="55">
        <v>11</v>
      </c>
      <c r="M692" s="55" t="s">
        <v>16787</v>
      </c>
      <c r="N692" s="55" t="s">
        <v>16787</v>
      </c>
      <c r="O692" s="55" t="s">
        <v>16786</v>
      </c>
    </row>
    <row r="693" spans="1:15" ht="30">
      <c r="A693" s="55">
        <v>380661</v>
      </c>
      <c r="B693" s="55" t="s">
        <v>16785</v>
      </c>
      <c r="C693" s="55" t="s">
        <v>16784</v>
      </c>
      <c r="D693" s="55" t="s">
        <v>16784</v>
      </c>
      <c r="E693" s="55" t="s">
        <v>13144</v>
      </c>
      <c r="F693" s="55">
        <v>1827</v>
      </c>
      <c r="G693" s="55" t="s">
        <v>16493</v>
      </c>
      <c r="H693" s="55" t="s">
        <v>12285</v>
      </c>
      <c r="I693" s="55" t="s">
        <v>11031</v>
      </c>
      <c r="J693" s="55" t="s">
        <v>20</v>
      </c>
      <c r="K693" s="55">
        <v>1419002</v>
      </c>
      <c r="L693" s="55">
        <v>11</v>
      </c>
      <c r="M693" s="55">
        <v>33713410</v>
      </c>
      <c r="N693" s="55">
        <v>32894188</v>
      </c>
      <c r="O693" s="55" t="s">
        <v>16783</v>
      </c>
    </row>
    <row r="694" spans="1:15" ht="30">
      <c r="A694" s="55">
        <v>412015</v>
      </c>
      <c r="B694" s="55" t="s">
        <v>16782</v>
      </c>
      <c r="C694" s="55" t="s">
        <v>16781</v>
      </c>
      <c r="D694" s="55" t="s">
        <v>16781</v>
      </c>
      <c r="E694" s="55" t="s">
        <v>16780</v>
      </c>
      <c r="F694" s="55">
        <v>535</v>
      </c>
      <c r="G694" s="55" t="s">
        <v>14220</v>
      </c>
      <c r="H694" s="55" t="s">
        <v>11880</v>
      </c>
      <c r="I694" s="55" t="s">
        <v>11039</v>
      </c>
      <c r="J694" s="55" t="s">
        <v>19</v>
      </c>
      <c r="K694" s="55">
        <v>23050340</v>
      </c>
      <c r="L694" s="55">
        <v>21</v>
      </c>
      <c r="M694" s="55">
        <v>34059452</v>
      </c>
      <c r="N694" s="55">
        <v>34059452</v>
      </c>
      <c r="O694" s="55" t="s">
        <v>16779</v>
      </c>
    </row>
    <row r="695" spans="1:15">
      <c r="A695" s="55">
        <v>303364</v>
      </c>
      <c r="B695" s="55" t="s">
        <v>16778</v>
      </c>
      <c r="C695" s="55" t="s">
        <v>16777</v>
      </c>
      <c r="D695" s="55" t="s">
        <v>16776</v>
      </c>
      <c r="E695" s="55" t="s">
        <v>14305</v>
      </c>
      <c r="F695" s="55">
        <v>446</v>
      </c>
      <c r="G695" s="55" t="s">
        <v>13037</v>
      </c>
      <c r="H695" s="55" t="s">
        <v>13801</v>
      </c>
      <c r="I695" s="55" t="s">
        <v>11263</v>
      </c>
      <c r="J695" s="55" t="s">
        <v>20</v>
      </c>
      <c r="K695" s="55">
        <v>13023190</v>
      </c>
      <c r="L695" s="55">
        <v>19</v>
      </c>
      <c r="M695" s="55">
        <v>37314411</v>
      </c>
      <c r="N695" s="55">
        <v>37314422</v>
      </c>
      <c r="O695" s="55" t="s">
        <v>16775</v>
      </c>
    </row>
    <row r="696" spans="1:15" ht="30">
      <c r="A696" s="55">
        <v>382868</v>
      </c>
      <c r="B696" s="55" t="s">
        <v>16774</v>
      </c>
      <c r="C696" s="55" t="s">
        <v>16773</v>
      </c>
      <c r="D696" s="55" t="s">
        <v>16772</v>
      </c>
      <c r="E696" s="55" t="s">
        <v>16771</v>
      </c>
      <c r="F696" s="55">
        <v>2671</v>
      </c>
      <c r="G696" s="55"/>
      <c r="H696" s="55" t="s">
        <v>14252</v>
      </c>
      <c r="I696" s="55" t="s">
        <v>11284</v>
      </c>
      <c r="J696" s="55" t="s">
        <v>16</v>
      </c>
      <c r="K696" s="55">
        <v>40286900</v>
      </c>
      <c r="L696" s="55">
        <v>71</v>
      </c>
      <c r="M696" s="55">
        <v>33523100</v>
      </c>
      <c r="N696" s="55">
        <v>33523106</v>
      </c>
      <c r="O696" s="55" t="s">
        <v>16770</v>
      </c>
    </row>
    <row r="697" spans="1:15">
      <c r="A697" s="55">
        <v>411086</v>
      </c>
      <c r="B697" s="55" t="s">
        <v>16769</v>
      </c>
      <c r="C697" s="55" t="s">
        <v>16768</v>
      </c>
      <c r="D697" s="55" t="s">
        <v>16767</v>
      </c>
      <c r="E697" s="55" t="s">
        <v>16766</v>
      </c>
      <c r="F697" s="55">
        <v>43</v>
      </c>
      <c r="G697" s="55"/>
      <c r="H697" s="55" t="s">
        <v>16765</v>
      </c>
      <c r="I697" s="55" t="s">
        <v>16764</v>
      </c>
      <c r="J697" s="55" t="s">
        <v>17</v>
      </c>
      <c r="K697" s="55">
        <v>32315120</v>
      </c>
      <c r="L697" s="55">
        <v>31</v>
      </c>
      <c r="M697" s="55">
        <v>33591600</v>
      </c>
      <c r="N697" s="55">
        <v>33591609</v>
      </c>
      <c r="O697" s="55" t="s">
        <v>16763</v>
      </c>
    </row>
    <row r="698" spans="1:15">
      <c r="A698" s="55">
        <v>416703</v>
      </c>
      <c r="B698" s="55" t="s">
        <v>16762</v>
      </c>
      <c r="C698" s="55" t="s">
        <v>16761</v>
      </c>
      <c r="D698" s="55" t="s">
        <v>16760</v>
      </c>
      <c r="E698" s="55" t="s">
        <v>16759</v>
      </c>
      <c r="F698" s="55" t="s">
        <v>12524</v>
      </c>
      <c r="G698" s="55" t="s">
        <v>11017</v>
      </c>
      <c r="H698" s="55" t="s">
        <v>16758</v>
      </c>
      <c r="I698" s="55" t="s">
        <v>16757</v>
      </c>
      <c r="J698" s="55" t="s">
        <v>16</v>
      </c>
      <c r="K698" s="55">
        <v>48967000</v>
      </c>
      <c r="L698" s="55"/>
      <c r="M698" s="55">
        <v>35321166</v>
      </c>
      <c r="N698" s="55">
        <v>35321150</v>
      </c>
      <c r="O698" s="55" t="s">
        <v>16756</v>
      </c>
    </row>
    <row r="699" spans="1:15">
      <c r="A699" s="55">
        <v>339032</v>
      </c>
      <c r="B699" s="55" t="s">
        <v>16755</v>
      </c>
      <c r="C699" s="55" t="s">
        <v>16754</v>
      </c>
      <c r="D699" s="55" t="s">
        <v>16753</v>
      </c>
      <c r="E699" s="55" t="s">
        <v>16752</v>
      </c>
      <c r="F699" s="55">
        <v>584</v>
      </c>
      <c r="G699" s="55"/>
      <c r="H699" s="55" t="s">
        <v>11017</v>
      </c>
      <c r="I699" s="55" t="s">
        <v>14358</v>
      </c>
      <c r="J699" s="55" t="s">
        <v>18</v>
      </c>
      <c r="K699" s="55">
        <v>29100325</v>
      </c>
      <c r="L699" s="55">
        <v>27</v>
      </c>
      <c r="M699" s="55">
        <v>33290644</v>
      </c>
      <c r="N699" s="55">
        <v>32293119</v>
      </c>
      <c r="O699" s="55" t="s">
        <v>16751</v>
      </c>
    </row>
    <row r="700" spans="1:15">
      <c r="A700" s="55">
        <v>369187</v>
      </c>
      <c r="B700" s="55" t="s">
        <v>16750</v>
      </c>
      <c r="C700" s="55" t="s">
        <v>16749</v>
      </c>
      <c r="D700" s="55" t="s">
        <v>16748</v>
      </c>
      <c r="E700" s="55" t="s">
        <v>16747</v>
      </c>
      <c r="F700" s="55">
        <v>16</v>
      </c>
      <c r="G700" s="55" t="s">
        <v>16746</v>
      </c>
      <c r="H700" s="55" t="s">
        <v>11017</v>
      </c>
      <c r="I700" s="55" t="s">
        <v>15354</v>
      </c>
      <c r="J700" s="55" t="s">
        <v>13</v>
      </c>
      <c r="K700" s="55">
        <v>53401500</v>
      </c>
      <c r="L700" s="55">
        <v>81</v>
      </c>
      <c r="M700" s="55" t="s">
        <v>16745</v>
      </c>
      <c r="N700" s="55" t="s">
        <v>16744</v>
      </c>
      <c r="O700" s="55" t="s">
        <v>16743</v>
      </c>
    </row>
    <row r="701" spans="1:15" ht="30">
      <c r="A701" s="55">
        <v>354741</v>
      </c>
      <c r="B701" s="55" t="s">
        <v>16742</v>
      </c>
      <c r="C701" s="55" t="s">
        <v>16741</v>
      </c>
      <c r="D701" s="55" t="s">
        <v>16740</v>
      </c>
      <c r="E701" s="55" t="s">
        <v>16739</v>
      </c>
      <c r="F701" s="55">
        <v>1313</v>
      </c>
      <c r="G701" s="55"/>
      <c r="H701" s="55" t="s">
        <v>11017</v>
      </c>
      <c r="I701" s="55" t="s">
        <v>15242</v>
      </c>
      <c r="J701" s="55" t="s">
        <v>20</v>
      </c>
      <c r="K701" s="55">
        <v>8780060</v>
      </c>
      <c r="L701" s="55">
        <v>11</v>
      </c>
      <c r="M701" s="55">
        <v>47285444</v>
      </c>
      <c r="N701" s="55">
        <v>47285441</v>
      </c>
      <c r="O701" s="55" t="s">
        <v>16738</v>
      </c>
    </row>
    <row r="702" spans="1:15" ht="30">
      <c r="A702" s="55">
        <v>417521</v>
      </c>
      <c r="B702" s="55" t="s">
        <v>16737</v>
      </c>
      <c r="C702" s="55" t="s">
        <v>16736</v>
      </c>
      <c r="D702" s="55" t="s">
        <v>16735</v>
      </c>
      <c r="E702" s="55" t="s">
        <v>16734</v>
      </c>
      <c r="F702" s="55">
        <v>500</v>
      </c>
      <c r="G702" s="55" t="s">
        <v>16733</v>
      </c>
      <c r="H702" s="55" t="s">
        <v>11017</v>
      </c>
      <c r="I702" s="55" t="s">
        <v>11045</v>
      </c>
      <c r="J702" s="55" t="s">
        <v>23</v>
      </c>
      <c r="K702" s="55">
        <v>90010190</v>
      </c>
      <c r="L702" s="55">
        <v>51</v>
      </c>
      <c r="M702" s="55" t="s">
        <v>16732</v>
      </c>
      <c r="N702" s="55"/>
      <c r="O702" s="55"/>
    </row>
    <row r="703" spans="1:15">
      <c r="A703" s="55">
        <v>383945</v>
      </c>
      <c r="B703" s="55" t="s">
        <v>16731</v>
      </c>
      <c r="C703" s="55" t="s">
        <v>16730</v>
      </c>
      <c r="D703" s="55" t="s">
        <v>24</v>
      </c>
      <c r="E703" s="55" t="s">
        <v>16729</v>
      </c>
      <c r="F703" s="55">
        <v>507</v>
      </c>
      <c r="G703" s="55"/>
      <c r="H703" s="55" t="s">
        <v>11017</v>
      </c>
      <c r="I703" s="55" t="s">
        <v>14310</v>
      </c>
      <c r="J703" s="55" t="s">
        <v>20</v>
      </c>
      <c r="K703" s="55">
        <v>6500000</v>
      </c>
      <c r="L703" s="55">
        <v>11</v>
      </c>
      <c r="M703" s="55" t="s">
        <v>16728</v>
      </c>
      <c r="N703" s="55" t="s">
        <v>16728</v>
      </c>
      <c r="O703" s="55" t="s">
        <v>16727</v>
      </c>
    </row>
    <row r="704" spans="1:15" ht="30">
      <c r="A704" s="55">
        <v>417360</v>
      </c>
      <c r="B704" s="55" t="s">
        <v>16726</v>
      </c>
      <c r="C704" s="55" t="s">
        <v>16725</v>
      </c>
      <c r="D704" s="55" t="s">
        <v>16724</v>
      </c>
      <c r="E704" s="55" t="s">
        <v>16723</v>
      </c>
      <c r="F704" s="55">
        <v>70</v>
      </c>
      <c r="G704" s="55" t="s">
        <v>14058</v>
      </c>
      <c r="H704" s="55" t="s">
        <v>11017</v>
      </c>
      <c r="I704" s="55" t="s">
        <v>16472</v>
      </c>
      <c r="J704" s="55" t="s">
        <v>20</v>
      </c>
      <c r="K704" s="55">
        <v>13150000</v>
      </c>
      <c r="L704" s="55">
        <v>19</v>
      </c>
      <c r="M704" s="55" t="s">
        <v>16722</v>
      </c>
      <c r="N704" s="55"/>
      <c r="O704" s="55" t="s">
        <v>16721</v>
      </c>
    </row>
    <row r="705" spans="1:15" ht="30">
      <c r="A705" s="55">
        <v>402851</v>
      </c>
      <c r="B705" s="55" t="s">
        <v>16720</v>
      </c>
      <c r="C705" s="55" t="s">
        <v>16719</v>
      </c>
      <c r="D705" s="55" t="s">
        <v>16718</v>
      </c>
      <c r="E705" s="55" t="s">
        <v>16717</v>
      </c>
      <c r="F705" s="55"/>
      <c r="G705" s="55" t="s">
        <v>16716</v>
      </c>
      <c r="H705" s="55" t="s">
        <v>16715</v>
      </c>
      <c r="I705" s="55" t="s">
        <v>15541</v>
      </c>
      <c r="J705" s="55" t="s">
        <v>26</v>
      </c>
      <c r="K705" s="55">
        <v>74935900</v>
      </c>
      <c r="L705" s="55">
        <v>62</v>
      </c>
      <c r="M705" s="55">
        <v>32434000</v>
      </c>
      <c r="N705" s="55">
        <v>2434040</v>
      </c>
      <c r="O705" s="55" t="s">
        <v>16714</v>
      </c>
    </row>
    <row r="706" spans="1:15" ht="45">
      <c r="A706" s="55">
        <v>348732</v>
      </c>
      <c r="B706" s="55" t="s">
        <v>16713</v>
      </c>
      <c r="C706" s="55" t="s">
        <v>16712</v>
      </c>
      <c r="D706" s="55" t="s">
        <v>16711</v>
      </c>
      <c r="E706" s="55" t="s">
        <v>16710</v>
      </c>
      <c r="F706" s="55">
        <v>724</v>
      </c>
      <c r="G706" s="55"/>
      <c r="H706" s="55" t="s">
        <v>11017</v>
      </c>
      <c r="I706" s="55" t="s">
        <v>14201</v>
      </c>
      <c r="J706" s="55" t="s">
        <v>20</v>
      </c>
      <c r="K706" s="55">
        <v>13334050</v>
      </c>
      <c r="L706" s="55">
        <v>19</v>
      </c>
      <c r="M706" s="55">
        <v>38353626</v>
      </c>
      <c r="N706" s="55">
        <v>38753447</v>
      </c>
      <c r="O706" s="55" t="s">
        <v>16709</v>
      </c>
    </row>
    <row r="707" spans="1:15" ht="30">
      <c r="A707" s="55">
        <v>354554</v>
      </c>
      <c r="B707" s="55" t="s">
        <v>16708</v>
      </c>
      <c r="C707" s="55" t="s">
        <v>16707</v>
      </c>
      <c r="D707" s="55" t="s">
        <v>16706</v>
      </c>
      <c r="E707" s="55" t="s">
        <v>13246</v>
      </c>
      <c r="F707" s="55">
        <v>3300</v>
      </c>
      <c r="G707" s="55"/>
      <c r="H707" s="55" t="s">
        <v>11017</v>
      </c>
      <c r="I707" s="55" t="s">
        <v>16705</v>
      </c>
      <c r="J707" s="55" t="s">
        <v>23</v>
      </c>
      <c r="K707" s="55">
        <v>93700000</v>
      </c>
      <c r="L707" s="55">
        <v>51</v>
      </c>
      <c r="M707" s="55" t="s">
        <v>16704</v>
      </c>
      <c r="N707" s="55" t="s">
        <v>16704</v>
      </c>
      <c r="O707" s="55" t="s">
        <v>16703</v>
      </c>
    </row>
    <row r="708" spans="1:15" ht="30">
      <c r="A708" s="55">
        <v>331490</v>
      </c>
      <c r="B708" s="55" t="s">
        <v>16702</v>
      </c>
      <c r="C708" s="55" t="s">
        <v>16701</v>
      </c>
      <c r="D708" s="55" t="s">
        <v>16700</v>
      </c>
      <c r="E708" s="55" t="s">
        <v>16699</v>
      </c>
      <c r="F708" s="55">
        <v>412</v>
      </c>
      <c r="G708" s="55"/>
      <c r="H708" s="55" t="s">
        <v>11017</v>
      </c>
      <c r="I708" s="55" t="s">
        <v>11640</v>
      </c>
      <c r="J708" s="55" t="s">
        <v>8</v>
      </c>
      <c r="K708" s="55">
        <v>65015460</v>
      </c>
      <c r="L708" s="55">
        <v>98</v>
      </c>
      <c r="M708" s="55">
        <v>32316800</v>
      </c>
      <c r="N708" s="55">
        <v>33314868</v>
      </c>
      <c r="O708" s="55" t="s">
        <v>16698</v>
      </c>
    </row>
    <row r="709" spans="1:15">
      <c r="A709" s="55">
        <v>407119</v>
      </c>
      <c r="B709" s="55" t="s">
        <v>16697</v>
      </c>
      <c r="C709" s="55" t="s">
        <v>16696</v>
      </c>
      <c r="D709" s="55" t="s">
        <v>16695</v>
      </c>
      <c r="E709" s="55" t="s">
        <v>16694</v>
      </c>
      <c r="F709" s="55">
        <v>406</v>
      </c>
      <c r="G709" s="55" t="s">
        <v>16693</v>
      </c>
      <c r="H709" s="55" t="s">
        <v>11017</v>
      </c>
      <c r="I709" s="55" t="s">
        <v>16692</v>
      </c>
      <c r="J709" s="55" t="s">
        <v>19</v>
      </c>
      <c r="K709" s="55">
        <v>28990000</v>
      </c>
      <c r="L709" s="55">
        <v>21</v>
      </c>
      <c r="M709" s="55" t="s">
        <v>16691</v>
      </c>
      <c r="N709" s="55" t="s">
        <v>16690</v>
      </c>
      <c r="O709" s="55" t="s">
        <v>14708</v>
      </c>
    </row>
    <row r="710" spans="1:15" ht="30">
      <c r="A710" s="55">
        <v>415618</v>
      </c>
      <c r="B710" s="55" t="s">
        <v>16689</v>
      </c>
      <c r="C710" s="55" t="s">
        <v>16688</v>
      </c>
      <c r="D710" s="55" t="s">
        <v>16687</v>
      </c>
      <c r="E710" s="55" t="s">
        <v>16686</v>
      </c>
      <c r="F710" s="55">
        <v>400</v>
      </c>
      <c r="G710" s="55"/>
      <c r="H710" s="55" t="s">
        <v>12671</v>
      </c>
      <c r="I710" s="55" t="s">
        <v>11263</v>
      </c>
      <c r="J710" s="55" t="s">
        <v>20</v>
      </c>
      <c r="K710" s="55">
        <v>13083820</v>
      </c>
      <c r="L710" s="55">
        <v>19</v>
      </c>
      <c r="M710" s="55">
        <v>32896330</v>
      </c>
      <c r="N710" s="55">
        <v>32896330</v>
      </c>
      <c r="O710" s="55" t="s">
        <v>16685</v>
      </c>
    </row>
    <row r="711" spans="1:15" ht="30">
      <c r="A711" s="55">
        <v>368415</v>
      </c>
      <c r="B711" s="55" t="s">
        <v>16684</v>
      </c>
      <c r="C711" s="55" t="s">
        <v>16683</v>
      </c>
      <c r="D711" s="55" t="s">
        <v>16682</v>
      </c>
      <c r="E711" s="55" t="s">
        <v>14889</v>
      </c>
      <c r="F711" s="55">
        <v>1059</v>
      </c>
      <c r="G711" s="55" t="s">
        <v>16681</v>
      </c>
      <c r="H711" s="55" t="s">
        <v>11017</v>
      </c>
      <c r="I711" s="55" t="s">
        <v>11025</v>
      </c>
      <c r="J711" s="55" t="s">
        <v>17</v>
      </c>
      <c r="K711" s="55">
        <v>30160030</v>
      </c>
      <c r="L711" s="55">
        <v>79</v>
      </c>
      <c r="M711" s="55" t="s">
        <v>16680</v>
      </c>
      <c r="N711" s="55" t="s">
        <v>16680</v>
      </c>
      <c r="O711" s="55" t="s">
        <v>16679</v>
      </c>
    </row>
    <row r="712" spans="1:15">
      <c r="A712" s="55">
        <v>412627</v>
      </c>
      <c r="B712" s="55" t="s">
        <v>16678</v>
      </c>
      <c r="C712" s="55" t="s">
        <v>16677</v>
      </c>
      <c r="D712" s="55" t="s">
        <v>16676</v>
      </c>
      <c r="E712" s="55" t="s">
        <v>16675</v>
      </c>
      <c r="F712" s="55">
        <v>255</v>
      </c>
      <c r="G712" s="55" t="s">
        <v>11408</v>
      </c>
      <c r="H712" s="55" t="s">
        <v>11017</v>
      </c>
      <c r="I712" s="55" t="s">
        <v>11089</v>
      </c>
      <c r="J712" s="55" t="s">
        <v>20</v>
      </c>
      <c r="K712" s="55">
        <v>9710211</v>
      </c>
      <c r="L712" s="55">
        <v>11</v>
      </c>
      <c r="M712" s="55">
        <v>41246996</v>
      </c>
      <c r="N712" s="55" t="s">
        <v>16674</v>
      </c>
      <c r="O712" s="55" t="s">
        <v>16673</v>
      </c>
    </row>
    <row r="713" spans="1:15" ht="30">
      <c r="A713" s="55">
        <v>418153</v>
      </c>
      <c r="B713" s="55" t="s">
        <v>16672</v>
      </c>
      <c r="C713" s="55" t="s">
        <v>16671</v>
      </c>
      <c r="D713" s="55"/>
      <c r="E713" s="55" t="s">
        <v>12374</v>
      </c>
      <c r="F713" s="55">
        <v>1882</v>
      </c>
      <c r="G713" s="55"/>
      <c r="H713" s="55" t="s">
        <v>11017</v>
      </c>
      <c r="I713" s="55" t="s">
        <v>11249</v>
      </c>
      <c r="J713" s="55" t="s">
        <v>23</v>
      </c>
      <c r="K713" s="55">
        <v>97060260</v>
      </c>
      <c r="L713" s="55">
        <v>51</v>
      </c>
      <c r="M713" s="55">
        <v>30287888</v>
      </c>
      <c r="N713" s="55"/>
      <c r="O713" s="55" t="s">
        <v>16670</v>
      </c>
    </row>
    <row r="714" spans="1:15">
      <c r="A714" s="55">
        <v>321010</v>
      </c>
      <c r="B714" s="55" t="s">
        <v>16669</v>
      </c>
      <c r="C714" s="55" t="s">
        <v>16668</v>
      </c>
      <c r="D714" s="55" t="s">
        <v>16668</v>
      </c>
      <c r="E714" s="55" t="s">
        <v>16667</v>
      </c>
      <c r="F714" s="55">
        <v>929</v>
      </c>
      <c r="G714" s="55"/>
      <c r="H714" s="55" t="s">
        <v>16666</v>
      </c>
      <c r="I714" s="55" t="s">
        <v>13664</v>
      </c>
      <c r="J714" s="55" t="s">
        <v>20</v>
      </c>
      <c r="K714" s="55">
        <v>13601020</v>
      </c>
      <c r="L714" s="55">
        <v>19</v>
      </c>
      <c r="M714" s="55">
        <v>35411555</v>
      </c>
      <c r="N714" s="55">
        <v>35423250</v>
      </c>
      <c r="O714" s="55" t="s">
        <v>16665</v>
      </c>
    </row>
    <row r="715" spans="1:15" ht="30">
      <c r="A715" s="55">
        <v>415456</v>
      </c>
      <c r="B715" s="55" t="s">
        <v>16664</v>
      </c>
      <c r="C715" s="55" t="s">
        <v>16663</v>
      </c>
      <c r="D715" s="55" t="s">
        <v>16662</v>
      </c>
      <c r="E715" s="55" t="s">
        <v>13846</v>
      </c>
      <c r="F715" s="55">
        <v>2388</v>
      </c>
      <c r="G715" s="55" t="s">
        <v>14058</v>
      </c>
      <c r="H715" s="55" t="s">
        <v>16661</v>
      </c>
      <c r="I715" s="55" t="s">
        <v>11031</v>
      </c>
      <c r="J715" s="55" t="s">
        <v>20</v>
      </c>
      <c r="K715" s="55">
        <v>4378200</v>
      </c>
      <c r="L715" s="55">
        <v>11</v>
      </c>
      <c r="M715" s="55">
        <v>55636403</v>
      </c>
      <c r="N715" s="55">
        <v>55636403</v>
      </c>
      <c r="O715" s="55" t="s">
        <v>16660</v>
      </c>
    </row>
    <row r="716" spans="1:15">
      <c r="A716" s="55">
        <v>415057</v>
      </c>
      <c r="B716" s="55" t="s">
        <v>16659</v>
      </c>
      <c r="C716" s="55" t="s">
        <v>16658</v>
      </c>
      <c r="D716" s="55" t="s">
        <v>16657</v>
      </c>
      <c r="E716" s="55" t="s">
        <v>16656</v>
      </c>
      <c r="F716" s="55" t="s">
        <v>16655</v>
      </c>
      <c r="G716" s="55"/>
      <c r="H716" s="55" t="s">
        <v>11017</v>
      </c>
      <c r="I716" s="55" t="s">
        <v>12772</v>
      </c>
      <c r="J716" s="55" t="s">
        <v>26</v>
      </c>
      <c r="K716" s="55">
        <v>75650000</v>
      </c>
      <c r="L716" s="55">
        <v>64</v>
      </c>
      <c r="M716" s="55">
        <v>34131803</v>
      </c>
      <c r="N716" s="55">
        <v>34131803</v>
      </c>
      <c r="O716" s="55" t="s">
        <v>16654</v>
      </c>
    </row>
    <row r="717" spans="1:15" ht="30">
      <c r="A717" s="55">
        <v>416681</v>
      </c>
      <c r="B717" s="55" t="s">
        <v>16653</v>
      </c>
      <c r="C717" s="55" t="s">
        <v>16652</v>
      </c>
      <c r="D717" s="55" t="s">
        <v>16651</v>
      </c>
      <c r="E717" s="55" t="s">
        <v>16650</v>
      </c>
      <c r="F717" s="55">
        <v>189</v>
      </c>
      <c r="G717" s="55"/>
      <c r="H717" s="55" t="s">
        <v>11017</v>
      </c>
      <c r="I717" s="55" t="s">
        <v>12106</v>
      </c>
      <c r="J717" s="55" t="s">
        <v>13</v>
      </c>
      <c r="K717" s="55">
        <v>56304210</v>
      </c>
      <c r="L717" s="55">
        <v>87</v>
      </c>
      <c r="M717" s="55" t="s">
        <v>16649</v>
      </c>
      <c r="N717" s="55"/>
      <c r="O717" s="55" t="s">
        <v>16648</v>
      </c>
    </row>
    <row r="718" spans="1:15">
      <c r="A718" s="55">
        <v>305928</v>
      </c>
      <c r="B718" s="55" t="s">
        <v>16647</v>
      </c>
      <c r="C718" s="55" t="s">
        <v>16646</v>
      </c>
      <c r="D718" s="55" t="s">
        <v>15223</v>
      </c>
      <c r="E718" s="55" t="s">
        <v>16645</v>
      </c>
      <c r="F718" s="55">
        <v>577</v>
      </c>
      <c r="G718" s="55"/>
      <c r="H718" s="55" t="s">
        <v>11017</v>
      </c>
      <c r="I718" s="55" t="s">
        <v>11655</v>
      </c>
      <c r="J718" s="55" t="s">
        <v>20</v>
      </c>
      <c r="K718" s="55">
        <v>13720000</v>
      </c>
      <c r="L718" s="55">
        <v>19</v>
      </c>
      <c r="M718" s="55" t="s">
        <v>16644</v>
      </c>
      <c r="N718" s="55" t="s">
        <v>16643</v>
      </c>
      <c r="O718" s="55" t="s">
        <v>16642</v>
      </c>
    </row>
    <row r="719" spans="1:15" ht="45">
      <c r="A719" s="55">
        <v>372609</v>
      </c>
      <c r="B719" s="55" t="s">
        <v>16641</v>
      </c>
      <c r="C719" s="55" t="s">
        <v>16640</v>
      </c>
      <c r="D719" s="55" t="s">
        <v>16639</v>
      </c>
      <c r="E719" s="55" t="s">
        <v>16638</v>
      </c>
      <c r="F719" s="55">
        <v>71</v>
      </c>
      <c r="G719" s="55" t="s">
        <v>11830</v>
      </c>
      <c r="H719" s="55" t="s">
        <v>16637</v>
      </c>
      <c r="I719" s="55" t="s">
        <v>11081</v>
      </c>
      <c r="J719" s="55" t="s">
        <v>21</v>
      </c>
      <c r="K719" s="55">
        <v>80810110</v>
      </c>
      <c r="L719" s="55">
        <v>41</v>
      </c>
      <c r="M719" s="55">
        <v>32404700</v>
      </c>
      <c r="N719" s="55">
        <v>32404700</v>
      </c>
      <c r="O719" s="55" t="s">
        <v>16636</v>
      </c>
    </row>
    <row r="720" spans="1:15">
      <c r="A720" s="55">
        <v>6980</v>
      </c>
      <c r="B720" s="55" t="s">
        <v>16635</v>
      </c>
      <c r="C720" s="55" t="s">
        <v>16634</v>
      </c>
      <c r="D720" s="55" t="s">
        <v>16633</v>
      </c>
      <c r="E720" s="55" t="s">
        <v>16632</v>
      </c>
      <c r="F720" s="55">
        <v>1195</v>
      </c>
      <c r="G720" s="55" t="s">
        <v>11674</v>
      </c>
      <c r="H720" s="55" t="s">
        <v>14346</v>
      </c>
      <c r="I720" s="55" t="s">
        <v>11031</v>
      </c>
      <c r="J720" s="55" t="s">
        <v>20</v>
      </c>
      <c r="K720" s="55">
        <v>4547004</v>
      </c>
      <c r="L720" s="55">
        <v>11</v>
      </c>
      <c r="M720" s="55" t="s">
        <v>16631</v>
      </c>
      <c r="N720" s="55">
        <v>31552418</v>
      </c>
      <c r="O720" s="55" t="s">
        <v>16630</v>
      </c>
    </row>
    <row r="721" spans="1:15" ht="30">
      <c r="A721" s="55">
        <v>330353</v>
      </c>
      <c r="B721" s="55" t="s">
        <v>16629</v>
      </c>
      <c r="C721" s="55" t="s">
        <v>16628</v>
      </c>
      <c r="D721" s="55" t="s">
        <v>16627</v>
      </c>
      <c r="E721" s="55" t="s">
        <v>16626</v>
      </c>
      <c r="F721" s="55">
        <v>500</v>
      </c>
      <c r="G721" s="55" t="s">
        <v>16625</v>
      </c>
      <c r="H721" s="55" t="s">
        <v>11017</v>
      </c>
      <c r="I721" s="55" t="s">
        <v>11236</v>
      </c>
      <c r="J721" s="55" t="s">
        <v>21</v>
      </c>
      <c r="K721" s="55">
        <v>83005570</v>
      </c>
      <c r="L721" s="55">
        <v>41</v>
      </c>
      <c r="M721" s="55">
        <v>33812700</v>
      </c>
      <c r="N721" s="55" t="s">
        <v>16624</v>
      </c>
      <c r="O721" s="55" t="s">
        <v>16623</v>
      </c>
    </row>
    <row r="722" spans="1:15">
      <c r="A722" s="55">
        <v>382108</v>
      </c>
      <c r="B722" s="55" t="s">
        <v>16622</v>
      </c>
      <c r="C722" s="55" t="s">
        <v>16621</v>
      </c>
      <c r="D722" s="55" t="s">
        <v>16620</v>
      </c>
      <c r="E722" s="55" t="s">
        <v>16619</v>
      </c>
      <c r="F722" s="55">
        <v>12551</v>
      </c>
      <c r="G722" s="55" t="s">
        <v>14780</v>
      </c>
      <c r="H722" s="55" t="s">
        <v>16618</v>
      </c>
      <c r="I722" s="55" t="s">
        <v>11031</v>
      </c>
      <c r="J722" s="55" t="s">
        <v>20</v>
      </c>
      <c r="K722" s="55">
        <v>4578000</v>
      </c>
      <c r="L722" s="55">
        <v>11</v>
      </c>
      <c r="M722" s="55">
        <v>44696443</v>
      </c>
      <c r="N722" s="55">
        <v>44696447</v>
      </c>
      <c r="O722" s="55" t="s">
        <v>16617</v>
      </c>
    </row>
    <row r="723" spans="1:15" ht="30">
      <c r="A723" s="55">
        <v>352888</v>
      </c>
      <c r="B723" s="55" t="s">
        <v>16616</v>
      </c>
      <c r="C723" s="55" t="s">
        <v>16615</v>
      </c>
      <c r="D723" s="55" t="s">
        <v>16614</v>
      </c>
      <c r="E723" s="55" t="s">
        <v>16613</v>
      </c>
      <c r="F723" s="55">
        <v>160</v>
      </c>
      <c r="G723" s="55" t="s">
        <v>16612</v>
      </c>
      <c r="H723" s="55" t="s">
        <v>11017</v>
      </c>
      <c r="I723" s="55" t="s">
        <v>11039</v>
      </c>
      <c r="J723" s="55" t="s">
        <v>19</v>
      </c>
      <c r="K723" s="55">
        <v>20020080</v>
      </c>
      <c r="L723" s="55">
        <v>21</v>
      </c>
      <c r="M723" s="55" t="s">
        <v>16611</v>
      </c>
      <c r="N723" s="55" t="s">
        <v>16610</v>
      </c>
      <c r="O723" s="55" t="s">
        <v>16609</v>
      </c>
    </row>
    <row r="724" spans="1:15" ht="30">
      <c r="A724" s="55">
        <v>359866</v>
      </c>
      <c r="B724" s="55" t="s">
        <v>16608</v>
      </c>
      <c r="C724" s="55" t="s">
        <v>16607</v>
      </c>
      <c r="D724" s="55" t="s">
        <v>16606</v>
      </c>
      <c r="E724" s="55" t="s">
        <v>14537</v>
      </c>
      <c r="F724" s="55">
        <v>1740</v>
      </c>
      <c r="G724" s="55" t="s">
        <v>16605</v>
      </c>
      <c r="H724" s="55" t="s">
        <v>16041</v>
      </c>
      <c r="I724" s="55" t="s">
        <v>12744</v>
      </c>
      <c r="J724" s="55" t="s">
        <v>20</v>
      </c>
      <c r="K724" s="55">
        <v>14020380</v>
      </c>
      <c r="L724" s="55">
        <v>16</v>
      </c>
      <c r="M724" s="55">
        <v>21022199</v>
      </c>
      <c r="N724" s="55">
        <v>21022199</v>
      </c>
      <c r="O724" s="55" t="s">
        <v>16604</v>
      </c>
    </row>
    <row r="725" spans="1:15" ht="30">
      <c r="A725" s="55">
        <v>416754</v>
      </c>
      <c r="B725" s="55" t="s">
        <v>16603</v>
      </c>
      <c r="C725" s="55" t="s">
        <v>16602</v>
      </c>
      <c r="D725" s="55"/>
      <c r="E725" s="55" t="s">
        <v>16601</v>
      </c>
      <c r="F725" s="55">
        <v>1125</v>
      </c>
      <c r="G725" s="55" t="s">
        <v>16600</v>
      </c>
      <c r="H725" s="55" t="s">
        <v>13815</v>
      </c>
      <c r="I725" s="55" t="s">
        <v>11523</v>
      </c>
      <c r="J725" s="55" t="s">
        <v>26</v>
      </c>
      <c r="K725" s="55">
        <v>74125010</v>
      </c>
      <c r="L725" s="55">
        <v>62</v>
      </c>
      <c r="M725" s="55" t="s">
        <v>16599</v>
      </c>
      <c r="N725" s="55" t="s">
        <v>16599</v>
      </c>
      <c r="O725" s="55" t="s">
        <v>16598</v>
      </c>
    </row>
    <row r="726" spans="1:15" ht="30">
      <c r="A726" s="55">
        <v>417645</v>
      </c>
      <c r="B726" s="55" t="s">
        <v>16597</v>
      </c>
      <c r="C726" s="55" t="s">
        <v>16596</v>
      </c>
      <c r="D726" s="55" t="s">
        <v>16596</v>
      </c>
      <c r="E726" s="55" t="s">
        <v>14038</v>
      </c>
      <c r="F726" s="55">
        <v>374</v>
      </c>
      <c r="G726" s="55" t="s">
        <v>16595</v>
      </c>
      <c r="H726" s="55" t="s">
        <v>15909</v>
      </c>
      <c r="I726" s="55" t="s">
        <v>11667</v>
      </c>
      <c r="J726" s="55" t="s">
        <v>20</v>
      </c>
      <c r="K726" s="55">
        <v>11060002</v>
      </c>
      <c r="L726" s="55"/>
      <c r="M726" s="55">
        <v>32810100</v>
      </c>
      <c r="N726" s="55"/>
      <c r="O726" s="55"/>
    </row>
    <row r="727" spans="1:15" ht="30">
      <c r="A727" s="55">
        <v>408271</v>
      </c>
      <c r="B727" s="55" t="s">
        <v>16594</v>
      </c>
      <c r="C727" s="55" t="s">
        <v>16593</v>
      </c>
      <c r="D727" s="55" t="s">
        <v>16592</v>
      </c>
      <c r="E727" s="55" t="s">
        <v>16591</v>
      </c>
      <c r="F727" s="55">
        <v>17</v>
      </c>
      <c r="G727" s="55" t="s">
        <v>16590</v>
      </c>
      <c r="H727" s="55" t="s">
        <v>11040</v>
      </c>
      <c r="I727" s="55" t="s">
        <v>11039</v>
      </c>
      <c r="J727" s="55" t="s">
        <v>19</v>
      </c>
      <c r="K727" s="55">
        <v>21351040</v>
      </c>
      <c r="L727" s="55">
        <v>21</v>
      </c>
      <c r="M727" s="55">
        <v>38526301</v>
      </c>
      <c r="N727" s="55" t="s">
        <v>16589</v>
      </c>
      <c r="O727" s="55" t="s">
        <v>14708</v>
      </c>
    </row>
    <row r="728" spans="1:15">
      <c r="A728" s="55">
        <v>405973</v>
      </c>
      <c r="B728" s="55" t="s">
        <v>16588</v>
      </c>
      <c r="C728" s="55" t="s">
        <v>16587</v>
      </c>
      <c r="D728" s="55" t="s">
        <v>16587</v>
      </c>
      <c r="E728" s="55" t="s">
        <v>16586</v>
      </c>
      <c r="F728" s="55">
        <v>732</v>
      </c>
      <c r="G728" s="55"/>
      <c r="H728" s="55" t="s">
        <v>11017</v>
      </c>
      <c r="I728" s="55" t="s">
        <v>11307</v>
      </c>
      <c r="J728" s="55" t="s">
        <v>20</v>
      </c>
      <c r="K728" s="55">
        <v>14801230</v>
      </c>
      <c r="L728" s="55">
        <v>16</v>
      </c>
      <c r="M728" s="55">
        <v>33229982</v>
      </c>
      <c r="N728" s="55">
        <v>33229982</v>
      </c>
      <c r="O728" s="55" t="s">
        <v>16585</v>
      </c>
    </row>
    <row r="729" spans="1:15" ht="30">
      <c r="A729" s="55">
        <v>310981</v>
      </c>
      <c r="B729" s="55" t="s">
        <v>16584</v>
      </c>
      <c r="C729" s="55" t="s">
        <v>16583</v>
      </c>
      <c r="D729" s="55" t="s">
        <v>16582</v>
      </c>
      <c r="E729" s="55" t="s">
        <v>16581</v>
      </c>
      <c r="F729" s="55">
        <v>525</v>
      </c>
      <c r="G729" s="55"/>
      <c r="H729" s="55" t="s">
        <v>14226</v>
      </c>
      <c r="I729" s="55" t="s">
        <v>11031</v>
      </c>
      <c r="J729" s="55" t="s">
        <v>20</v>
      </c>
      <c r="K729" s="55">
        <v>6455020</v>
      </c>
      <c r="L729" s="55">
        <v>11</v>
      </c>
      <c r="M729" s="55" t="s">
        <v>16580</v>
      </c>
      <c r="N729" s="55" t="s">
        <v>16579</v>
      </c>
      <c r="O729" s="55" t="s">
        <v>16578</v>
      </c>
    </row>
    <row r="730" spans="1:15">
      <c r="A730" s="55">
        <v>413666</v>
      </c>
      <c r="B730" s="55" t="s">
        <v>16577</v>
      </c>
      <c r="C730" s="55" t="s">
        <v>16576</v>
      </c>
      <c r="D730" s="55" t="s">
        <v>16575</v>
      </c>
      <c r="E730" s="55" t="s">
        <v>16574</v>
      </c>
      <c r="F730" s="55">
        <v>1684</v>
      </c>
      <c r="G730" s="55"/>
      <c r="H730" s="55" t="s">
        <v>16573</v>
      </c>
      <c r="I730" s="55" t="s">
        <v>13117</v>
      </c>
      <c r="J730" s="55" t="s">
        <v>22</v>
      </c>
      <c r="K730" s="55">
        <v>89208001</v>
      </c>
      <c r="L730" s="55">
        <v>47</v>
      </c>
      <c r="M730" s="55">
        <v>34334828</v>
      </c>
      <c r="N730" s="55">
        <v>34334828</v>
      </c>
      <c r="O730" s="55" t="s">
        <v>16572</v>
      </c>
    </row>
    <row r="731" spans="1:15" ht="30">
      <c r="A731" s="55">
        <v>378348</v>
      </c>
      <c r="B731" s="55" t="s">
        <v>16571</v>
      </c>
      <c r="C731" s="55" t="s">
        <v>16570</v>
      </c>
      <c r="D731" s="55" t="s">
        <v>16569</v>
      </c>
      <c r="E731" s="55" t="s">
        <v>16568</v>
      </c>
      <c r="F731" s="55">
        <v>1034</v>
      </c>
      <c r="G731" s="55" t="s">
        <v>16567</v>
      </c>
      <c r="H731" s="55" t="s">
        <v>16566</v>
      </c>
      <c r="I731" s="55" t="s">
        <v>11284</v>
      </c>
      <c r="J731" s="55" t="s">
        <v>16</v>
      </c>
      <c r="K731" s="55">
        <v>41858900</v>
      </c>
      <c r="L731" s="55">
        <v>71</v>
      </c>
      <c r="M731" s="55">
        <v>33599169</v>
      </c>
      <c r="N731" s="55">
        <v>33599169</v>
      </c>
      <c r="O731" s="55" t="s">
        <v>16565</v>
      </c>
    </row>
    <row r="732" spans="1:15" ht="30">
      <c r="A732" s="55">
        <v>312321</v>
      </c>
      <c r="B732" s="55" t="s">
        <v>16564</v>
      </c>
      <c r="C732" s="55" t="s">
        <v>16563</v>
      </c>
      <c r="D732" s="55" t="s">
        <v>16562</v>
      </c>
      <c r="E732" s="55" t="s">
        <v>14122</v>
      </c>
      <c r="F732" s="55">
        <v>1188</v>
      </c>
      <c r="G732" s="55" t="s">
        <v>16561</v>
      </c>
      <c r="H732" s="55" t="s">
        <v>11017</v>
      </c>
      <c r="I732" s="55" t="s">
        <v>14120</v>
      </c>
      <c r="J732" s="55" t="s">
        <v>22</v>
      </c>
      <c r="K732" s="55">
        <v>89251702</v>
      </c>
      <c r="L732" s="55">
        <v>47</v>
      </c>
      <c r="M732" s="55" t="s">
        <v>16560</v>
      </c>
      <c r="N732" s="55" t="s">
        <v>16560</v>
      </c>
      <c r="O732" s="55" t="s">
        <v>16559</v>
      </c>
    </row>
    <row r="733" spans="1:15" ht="30">
      <c r="A733" s="55">
        <v>406414</v>
      </c>
      <c r="B733" s="55" t="s">
        <v>16558</v>
      </c>
      <c r="C733" s="55" t="s">
        <v>16557</v>
      </c>
      <c r="D733" s="55" t="s">
        <v>14163</v>
      </c>
      <c r="E733" s="55" t="s">
        <v>14162</v>
      </c>
      <c r="F733" s="55">
        <v>40</v>
      </c>
      <c r="G733" s="55" t="s">
        <v>16556</v>
      </c>
      <c r="H733" s="55" t="s">
        <v>11017</v>
      </c>
      <c r="I733" s="55" t="s">
        <v>11045</v>
      </c>
      <c r="J733" s="55" t="s">
        <v>23</v>
      </c>
      <c r="K733" s="55">
        <v>90010904</v>
      </c>
      <c r="L733" s="55">
        <v>51</v>
      </c>
      <c r="M733" s="55" t="s">
        <v>14160</v>
      </c>
      <c r="N733" s="55"/>
      <c r="O733" s="55" t="s">
        <v>16555</v>
      </c>
    </row>
    <row r="734" spans="1:15" ht="30">
      <c r="A734" s="55">
        <v>414964</v>
      </c>
      <c r="B734" s="55" t="s">
        <v>16554</v>
      </c>
      <c r="C734" s="55" t="s">
        <v>16553</v>
      </c>
      <c r="D734" s="55" t="s">
        <v>16552</v>
      </c>
      <c r="E734" s="55" t="s">
        <v>16551</v>
      </c>
      <c r="F734" s="55">
        <v>225</v>
      </c>
      <c r="G734" s="55" t="s">
        <v>16550</v>
      </c>
      <c r="H734" s="55" t="s">
        <v>11017</v>
      </c>
      <c r="I734" s="55" t="s">
        <v>11123</v>
      </c>
      <c r="J734" s="55" t="s">
        <v>22</v>
      </c>
      <c r="K734" s="55">
        <v>88010300</v>
      </c>
      <c r="L734" s="55">
        <v>48</v>
      </c>
      <c r="M734" s="55">
        <v>30244525</v>
      </c>
      <c r="N734" s="55">
        <v>32244525</v>
      </c>
      <c r="O734" s="55" t="s">
        <v>16549</v>
      </c>
    </row>
    <row r="735" spans="1:15">
      <c r="A735" s="55">
        <v>415502</v>
      </c>
      <c r="B735" s="55" t="s">
        <v>16548</v>
      </c>
      <c r="C735" s="55" t="s">
        <v>16547</v>
      </c>
      <c r="D735" s="55" t="s">
        <v>16546</v>
      </c>
      <c r="E735" s="55" t="s">
        <v>16545</v>
      </c>
      <c r="F735" s="55">
        <v>43</v>
      </c>
      <c r="G735" s="55"/>
      <c r="H735" s="55" t="s">
        <v>16544</v>
      </c>
      <c r="I735" s="55" t="s">
        <v>11754</v>
      </c>
      <c r="J735" s="55" t="s">
        <v>25</v>
      </c>
      <c r="K735" s="55">
        <v>78010210</v>
      </c>
      <c r="L735" s="55">
        <v>65</v>
      </c>
      <c r="M735" s="55">
        <v>30252777</v>
      </c>
      <c r="N735" s="55">
        <v>30252777</v>
      </c>
      <c r="O735" s="55" t="s">
        <v>16543</v>
      </c>
    </row>
    <row r="736" spans="1:15" ht="30">
      <c r="A736" s="55">
        <v>417831</v>
      </c>
      <c r="B736" s="55" t="s">
        <v>16542</v>
      </c>
      <c r="C736" s="55" t="s">
        <v>16541</v>
      </c>
      <c r="D736" s="55" t="s">
        <v>16540</v>
      </c>
      <c r="E736" s="55" t="s">
        <v>16539</v>
      </c>
      <c r="F736" s="55">
        <v>291</v>
      </c>
      <c r="G736" s="55"/>
      <c r="H736" s="55" t="s">
        <v>11017</v>
      </c>
      <c r="I736" s="55" t="s">
        <v>13600</v>
      </c>
      <c r="J736" s="55" t="s">
        <v>20</v>
      </c>
      <c r="K736" s="55">
        <v>16200063</v>
      </c>
      <c r="L736" s="55">
        <v>18</v>
      </c>
      <c r="M736" s="55">
        <v>36430446</v>
      </c>
      <c r="N736" s="55">
        <v>36414257</v>
      </c>
      <c r="O736" s="55" t="s">
        <v>16538</v>
      </c>
    </row>
    <row r="737" spans="1:15" ht="30">
      <c r="A737" s="55">
        <v>416479</v>
      </c>
      <c r="B737" s="55" t="s">
        <v>16537</v>
      </c>
      <c r="C737" s="55" t="s">
        <v>16536</v>
      </c>
      <c r="D737" s="55" t="s">
        <v>16535</v>
      </c>
      <c r="E737" s="55" t="s">
        <v>16534</v>
      </c>
      <c r="F737" s="55">
        <v>379</v>
      </c>
      <c r="G737" s="55"/>
      <c r="H737" s="55" t="s">
        <v>13077</v>
      </c>
      <c r="I737" s="55" t="s">
        <v>13076</v>
      </c>
      <c r="J737" s="55" t="s">
        <v>16</v>
      </c>
      <c r="K737" s="55">
        <v>45020700</v>
      </c>
      <c r="L737" s="55">
        <v>77</v>
      </c>
      <c r="M737" s="55" t="s">
        <v>16533</v>
      </c>
      <c r="N737" s="55"/>
      <c r="O737" s="55" t="s">
        <v>16532</v>
      </c>
    </row>
    <row r="738" spans="1:15" ht="45">
      <c r="A738" s="55">
        <v>405671</v>
      </c>
      <c r="B738" s="55" t="s">
        <v>16531</v>
      </c>
      <c r="C738" s="55" t="s">
        <v>16530</v>
      </c>
      <c r="D738" s="55" t="s">
        <v>16520</v>
      </c>
      <c r="E738" s="55" t="s">
        <v>16529</v>
      </c>
      <c r="F738" s="55">
        <v>83</v>
      </c>
      <c r="G738" s="55"/>
      <c r="H738" s="55" t="s">
        <v>11438</v>
      </c>
      <c r="I738" s="55" t="s">
        <v>11045</v>
      </c>
      <c r="J738" s="55" t="s">
        <v>23</v>
      </c>
      <c r="K738" s="55">
        <v>90630070</v>
      </c>
      <c r="L738" s="55">
        <v>51</v>
      </c>
      <c r="M738" s="55">
        <v>33881766</v>
      </c>
      <c r="N738" s="55">
        <v>33881766</v>
      </c>
      <c r="O738" s="55" t="s">
        <v>16528</v>
      </c>
    </row>
    <row r="739" spans="1:15" ht="30">
      <c r="A739" s="55">
        <v>416347</v>
      </c>
      <c r="B739" s="55" t="s">
        <v>16527</v>
      </c>
      <c r="C739" s="55" t="s">
        <v>16526</v>
      </c>
      <c r="D739" s="55" t="s">
        <v>16526</v>
      </c>
      <c r="E739" s="55" t="s">
        <v>16525</v>
      </c>
      <c r="F739" s="55">
        <v>800</v>
      </c>
      <c r="G739" s="55" t="s">
        <v>16524</v>
      </c>
      <c r="H739" s="55" t="s">
        <v>13484</v>
      </c>
      <c r="I739" s="55" t="s">
        <v>11836</v>
      </c>
      <c r="J739" s="55" t="s">
        <v>10</v>
      </c>
      <c r="K739" s="55">
        <v>60140140</v>
      </c>
      <c r="L739" s="55">
        <v>85</v>
      </c>
      <c r="M739" s="55">
        <v>32578649</v>
      </c>
      <c r="N739" s="55"/>
      <c r="O739" s="55" t="s">
        <v>16523</v>
      </c>
    </row>
    <row r="740" spans="1:15" ht="30">
      <c r="A740" s="55">
        <v>411353</v>
      </c>
      <c r="B740" s="55" t="s">
        <v>16522</v>
      </c>
      <c r="C740" s="55" t="s">
        <v>16521</v>
      </c>
      <c r="D740" s="55" t="s">
        <v>16520</v>
      </c>
      <c r="E740" s="55" t="s">
        <v>16519</v>
      </c>
      <c r="F740" s="55">
        <v>1450</v>
      </c>
      <c r="G740" s="55" t="s">
        <v>16518</v>
      </c>
      <c r="H740" s="55" t="s">
        <v>11017</v>
      </c>
      <c r="I740" s="55" t="s">
        <v>11123</v>
      </c>
      <c r="J740" s="55" t="s">
        <v>22</v>
      </c>
      <c r="K740" s="55">
        <v>88020302</v>
      </c>
      <c r="L740" s="55">
        <v>48</v>
      </c>
      <c r="M740" s="55">
        <v>2251008</v>
      </c>
      <c r="N740" s="55">
        <v>2251008</v>
      </c>
      <c r="O740" s="55" t="s">
        <v>16517</v>
      </c>
    </row>
    <row r="741" spans="1:15" ht="30">
      <c r="A741" s="55">
        <v>413402</v>
      </c>
      <c r="B741" s="55" t="s">
        <v>16516</v>
      </c>
      <c r="C741" s="55" t="s">
        <v>16515</v>
      </c>
      <c r="D741" s="55" t="s">
        <v>16514</v>
      </c>
      <c r="E741" s="55" t="s">
        <v>16513</v>
      </c>
      <c r="F741" s="55">
        <v>23</v>
      </c>
      <c r="G741" s="55"/>
      <c r="H741" s="55" t="s">
        <v>12932</v>
      </c>
      <c r="I741" s="55" t="s">
        <v>11116</v>
      </c>
      <c r="J741" s="55" t="s">
        <v>13</v>
      </c>
      <c r="K741" s="55">
        <v>53370660</v>
      </c>
      <c r="L741" s="55">
        <v>81</v>
      </c>
      <c r="M741" s="55">
        <v>32219589</v>
      </c>
      <c r="N741" s="55">
        <v>32219589</v>
      </c>
      <c r="O741" s="55" t="s">
        <v>16512</v>
      </c>
    </row>
    <row r="742" spans="1:15" ht="30">
      <c r="A742" s="55">
        <v>412465</v>
      </c>
      <c r="B742" s="55" t="s">
        <v>16511</v>
      </c>
      <c r="C742" s="55" t="s">
        <v>16510</v>
      </c>
      <c r="D742" s="55" t="s">
        <v>16077</v>
      </c>
      <c r="E742" s="55" t="s">
        <v>16509</v>
      </c>
      <c r="F742" s="55">
        <v>487</v>
      </c>
      <c r="G742" s="55"/>
      <c r="H742" s="55" t="s">
        <v>11017</v>
      </c>
      <c r="I742" s="55" t="s">
        <v>11754</v>
      </c>
      <c r="J742" s="55" t="s">
        <v>25</v>
      </c>
      <c r="K742" s="55">
        <v>78005370</v>
      </c>
      <c r="L742" s="55">
        <v>65</v>
      </c>
      <c r="M742" s="55" t="s">
        <v>16508</v>
      </c>
      <c r="N742" s="55" t="s">
        <v>16508</v>
      </c>
      <c r="O742" s="55" t="s">
        <v>16507</v>
      </c>
    </row>
    <row r="743" spans="1:15" ht="30">
      <c r="A743" s="55">
        <v>414808</v>
      </c>
      <c r="B743" s="55" t="s">
        <v>16506</v>
      </c>
      <c r="C743" s="55" t="s">
        <v>16505</v>
      </c>
      <c r="D743" s="55" t="s">
        <v>16505</v>
      </c>
      <c r="E743" s="55" t="s">
        <v>16504</v>
      </c>
      <c r="F743" s="55">
        <v>170</v>
      </c>
      <c r="G743" s="55">
        <v>402</v>
      </c>
      <c r="H743" s="55" t="s">
        <v>14366</v>
      </c>
      <c r="I743" s="55" t="s">
        <v>11045</v>
      </c>
      <c r="J743" s="55" t="s">
        <v>23</v>
      </c>
      <c r="K743" s="55">
        <v>90570010</v>
      </c>
      <c r="L743" s="55">
        <v>51</v>
      </c>
      <c r="M743" s="55">
        <v>32145600</v>
      </c>
      <c r="N743" s="55"/>
      <c r="O743" s="55"/>
    </row>
    <row r="744" spans="1:15" ht="30">
      <c r="A744" s="55">
        <v>360813</v>
      </c>
      <c r="B744" s="55" t="s">
        <v>16503</v>
      </c>
      <c r="C744" s="55" t="s">
        <v>16502</v>
      </c>
      <c r="D744" s="55" t="s">
        <v>16501</v>
      </c>
      <c r="E744" s="55" t="s">
        <v>16500</v>
      </c>
      <c r="F744" s="55">
        <v>14</v>
      </c>
      <c r="G744" s="55"/>
      <c r="H744" s="55" t="s">
        <v>11327</v>
      </c>
      <c r="I744" s="55" t="s">
        <v>11326</v>
      </c>
      <c r="J744" s="55" t="s">
        <v>14</v>
      </c>
      <c r="K744" s="55">
        <v>57051270</v>
      </c>
      <c r="L744" s="55">
        <v>82</v>
      </c>
      <c r="M744" s="55" t="s">
        <v>16499</v>
      </c>
      <c r="N744" s="55" t="s">
        <v>16499</v>
      </c>
      <c r="O744" s="55" t="s">
        <v>16498</v>
      </c>
    </row>
    <row r="745" spans="1:15" ht="30">
      <c r="A745" s="55">
        <v>334588</v>
      </c>
      <c r="B745" s="55" t="s">
        <v>16497</v>
      </c>
      <c r="C745" s="55" t="s">
        <v>16496</v>
      </c>
      <c r="D745" s="55" t="s">
        <v>16495</v>
      </c>
      <c r="E745" s="55" t="s">
        <v>16494</v>
      </c>
      <c r="F745" s="55">
        <v>2120</v>
      </c>
      <c r="G745" s="55" t="s">
        <v>16493</v>
      </c>
      <c r="H745" s="55" t="s">
        <v>13484</v>
      </c>
      <c r="I745" s="55" t="s">
        <v>11836</v>
      </c>
      <c r="J745" s="55" t="s">
        <v>10</v>
      </c>
      <c r="K745" s="55">
        <v>60170002</v>
      </c>
      <c r="L745" s="55">
        <v>85</v>
      </c>
      <c r="M745" s="55">
        <v>33888953</v>
      </c>
      <c r="N745" s="55" t="s">
        <v>16492</v>
      </c>
      <c r="O745" s="55" t="s">
        <v>16491</v>
      </c>
    </row>
    <row r="746" spans="1:15" ht="30">
      <c r="A746" s="55">
        <v>414841</v>
      </c>
      <c r="B746" s="55" t="s">
        <v>16490</v>
      </c>
      <c r="C746" s="55" t="s">
        <v>16489</v>
      </c>
      <c r="D746" s="55" t="s">
        <v>16488</v>
      </c>
      <c r="E746" s="55" t="s">
        <v>16487</v>
      </c>
      <c r="F746" s="55">
        <v>1581</v>
      </c>
      <c r="G746" s="55"/>
      <c r="H746" s="55" t="s">
        <v>16486</v>
      </c>
      <c r="I746" s="55" t="s">
        <v>11836</v>
      </c>
      <c r="J746" s="55" t="s">
        <v>10</v>
      </c>
      <c r="K746" s="55">
        <v>60410001</v>
      </c>
      <c r="L746" s="55">
        <v>85</v>
      </c>
      <c r="M746" s="55">
        <v>34915920</v>
      </c>
      <c r="N746" s="55">
        <v>34915920</v>
      </c>
      <c r="O746" s="55" t="s">
        <v>16485</v>
      </c>
    </row>
    <row r="747" spans="1:15" ht="30">
      <c r="A747" s="55">
        <v>414387</v>
      </c>
      <c r="B747" s="55" t="s">
        <v>16484</v>
      </c>
      <c r="C747" s="55" t="s">
        <v>16483</v>
      </c>
      <c r="D747" s="55" t="s">
        <v>16482</v>
      </c>
      <c r="E747" s="55" t="s">
        <v>16481</v>
      </c>
      <c r="F747" s="55">
        <v>170</v>
      </c>
      <c r="G747" s="55"/>
      <c r="H747" s="55" t="s">
        <v>16480</v>
      </c>
      <c r="I747" s="55" t="s">
        <v>11836</v>
      </c>
      <c r="J747" s="55" t="s">
        <v>10</v>
      </c>
      <c r="K747" s="55">
        <v>60640000</v>
      </c>
      <c r="L747" s="55">
        <v>85</v>
      </c>
      <c r="M747" s="55" t="s">
        <v>16479</v>
      </c>
      <c r="N747" s="55" t="s">
        <v>16478</v>
      </c>
      <c r="O747" s="55" t="s">
        <v>16477</v>
      </c>
    </row>
    <row r="748" spans="1:15" ht="30">
      <c r="A748" s="55">
        <v>414336</v>
      </c>
      <c r="B748" s="55" t="s">
        <v>16476</v>
      </c>
      <c r="C748" s="55" t="s">
        <v>16475</v>
      </c>
      <c r="D748" s="55" t="s">
        <v>16474</v>
      </c>
      <c r="E748" s="55" t="s">
        <v>16473</v>
      </c>
      <c r="F748" s="55">
        <v>1174</v>
      </c>
      <c r="G748" s="55"/>
      <c r="H748" s="55" t="s">
        <v>11017</v>
      </c>
      <c r="I748" s="55" t="s">
        <v>16472</v>
      </c>
      <c r="J748" s="55" t="s">
        <v>20</v>
      </c>
      <c r="K748" s="55">
        <v>13150000</v>
      </c>
      <c r="L748" s="55">
        <v>19</v>
      </c>
      <c r="M748" s="55">
        <v>38725574</v>
      </c>
      <c r="N748" s="55">
        <v>38725574</v>
      </c>
      <c r="O748" s="55" t="s">
        <v>16471</v>
      </c>
    </row>
    <row r="749" spans="1:15" ht="45">
      <c r="A749" s="55">
        <v>344486</v>
      </c>
      <c r="B749" s="55" t="s">
        <v>16470</v>
      </c>
      <c r="C749" s="55" t="s">
        <v>16469</v>
      </c>
      <c r="D749" s="55" t="s">
        <v>16468</v>
      </c>
      <c r="E749" s="55" t="s">
        <v>13995</v>
      </c>
      <c r="F749" s="55">
        <v>194</v>
      </c>
      <c r="G749" s="55"/>
      <c r="H749" s="55" t="s">
        <v>11017</v>
      </c>
      <c r="I749" s="55" t="s">
        <v>11667</v>
      </c>
      <c r="J749" s="55" t="s">
        <v>20</v>
      </c>
      <c r="K749" s="55">
        <v>11010150</v>
      </c>
      <c r="L749" s="55">
        <v>13</v>
      </c>
      <c r="M749" s="55" t="s">
        <v>16467</v>
      </c>
      <c r="N749" s="55" t="s">
        <v>16467</v>
      </c>
      <c r="O749" s="55" t="s">
        <v>16466</v>
      </c>
    </row>
    <row r="750" spans="1:15">
      <c r="A750" s="55">
        <v>402214</v>
      </c>
      <c r="B750" s="55" t="s">
        <v>16465</v>
      </c>
      <c r="C750" s="55" t="s">
        <v>16464</v>
      </c>
      <c r="D750" s="55" t="s">
        <v>16463</v>
      </c>
      <c r="E750" s="55" t="s">
        <v>16462</v>
      </c>
      <c r="F750" s="55">
        <v>65</v>
      </c>
      <c r="G750" s="55"/>
      <c r="H750" s="55" t="s">
        <v>13877</v>
      </c>
      <c r="I750" s="55" t="s">
        <v>13877</v>
      </c>
      <c r="J750" s="55" t="s">
        <v>17</v>
      </c>
      <c r="K750" s="55">
        <v>32510040</v>
      </c>
      <c r="L750" s="55">
        <v>31</v>
      </c>
      <c r="M750" s="55">
        <v>35312211</v>
      </c>
      <c r="N750" s="55" t="s">
        <v>16461</v>
      </c>
      <c r="O750" s="55" t="s">
        <v>16460</v>
      </c>
    </row>
    <row r="751" spans="1:15" ht="30">
      <c r="A751" s="55">
        <v>407089</v>
      </c>
      <c r="B751" s="55" t="s">
        <v>16459</v>
      </c>
      <c r="C751" s="55" t="s">
        <v>16458</v>
      </c>
      <c r="D751" s="55" t="s">
        <v>16457</v>
      </c>
      <c r="E751" s="55" t="s">
        <v>16456</v>
      </c>
      <c r="F751" s="55">
        <v>91</v>
      </c>
      <c r="G751" s="55" t="s">
        <v>11017</v>
      </c>
      <c r="H751" s="55" t="s">
        <v>16455</v>
      </c>
      <c r="I751" s="55" t="s">
        <v>16454</v>
      </c>
      <c r="J751" s="55" t="s">
        <v>22</v>
      </c>
      <c r="K751" s="55">
        <v>88380000</v>
      </c>
      <c r="L751" s="55">
        <v>47</v>
      </c>
      <c r="M751" s="55" t="s">
        <v>16453</v>
      </c>
      <c r="N751" s="55">
        <v>3454942</v>
      </c>
      <c r="O751" s="55" t="s">
        <v>16452</v>
      </c>
    </row>
    <row r="752" spans="1:15" ht="30">
      <c r="A752" s="55">
        <v>330841</v>
      </c>
      <c r="B752" s="55" t="s">
        <v>16451</v>
      </c>
      <c r="C752" s="55" t="s">
        <v>16450</v>
      </c>
      <c r="D752" s="55" t="s">
        <v>16450</v>
      </c>
      <c r="E752" s="55" t="s">
        <v>16449</v>
      </c>
      <c r="F752" s="55">
        <v>983</v>
      </c>
      <c r="G752" s="55"/>
      <c r="H752" s="55" t="s">
        <v>11017</v>
      </c>
      <c r="I752" s="55" t="s">
        <v>11263</v>
      </c>
      <c r="J752" s="55" t="s">
        <v>20</v>
      </c>
      <c r="K752" s="55">
        <v>13010001</v>
      </c>
      <c r="L752" s="55">
        <v>19</v>
      </c>
      <c r="M752" s="55" t="s">
        <v>16448</v>
      </c>
      <c r="N752" s="55" t="s">
        <v>16448</v>
      </c>
      <c r="O752" s="55" t="s">
        <v>16447</v>
      </c>
    </row>
    <row r="753" spans="1:15" ht="30">
      <c r="A753" s="55">
        <v>405060</v>
      </c>
      <c r="B753" s="55" t="s">
        <v>16446</v>
      </c>
      <c r="C753" s="55" t="s">
        <v>16445</v>
      </c>
      <c r="D753" s="55" t="s">
        <v>16444</v>
      </c>
      <c r="E753" s="55" t="s">
        <v>16443</v>
      </c>
      <c r="F753" s="55">
        <v>512</v>
      </c>
      <c r="G753" s="55"/>
      <c r="H753" s="55" t="s">
        <v>11017</v>
      </c>
      <c r="I753" s="55" t="s">
        <v>11647</v>
      </c>
      <c r="J753" s="55" t="s">
        <v>20</v>
      </c>
      <c r="K753" s="55">
        <v>12245040</v>
      </c>
      <c r="L753" s="55">
        <v>12</v>
      </c>
      <c r="M753" s="55">
        <v>39423177</v>
      </c>
      <c r="N753" s="55">
        <v>39423177</v>
      </c>
      <c r="O753" s="55" t="s">
        <v>16442</v>
      </c>
    </row>
    <row r="754" spans="1:15" ht="30">
      <c r="A754" s="55">
        <v>401382</v>
      </c>
      <c r="B754" s="55" t="s">
        <v>16441</v>
      </c>
      <c r="C754" s="55" t="s">
        <v>16440</v>
      </c>
      <c r="D754" s="55" t="s">
        <v>16439</v>
      </c>
      <c r="E754" s="55" t="s">
        <v>16438</v>
      </c>
      <c r="F754" s="55">
        <v>485</v>
      </c>
      <c r="G754" s="55" t="s">
        <v>16437</v>
      </c>
      <c r="H754" s="55" t="s">
        <v>16436</v>
      </c>
      <c r="I754" s="55" t="s">
        <v>11836</v>
      </c>
      <c r="J754" s="55" t="s">
        <v>10</v>
      </c>
      <c r="K754" s="55">
        <v>60871170</v>
      </c>
      <c r="L754" s="55">
        <v>85</v>
      </c>
      <c r="M754" s="55" t="s">
        <v>16435</v>
      </c>
      <c r="N754" s="55"/>
      <c r="O754" s="55" t="s">
        <v>16434</v>
      </c>
    </row>
    <row r="755" spans="1:15" ht="30">
      <c r="A755" s="55">
        <v>415669</v>
      </c>
      <c r="B755" s="55" t="s">
        <v>16433</v>
      </c>
      <c r="C755" s="55" t="s">
        <v>16432</v>
      </c>
      <c r="D755" s="55" t="s">
        <v>16431</v>
      </c>
      <c r="E755" s="55" t="s">
        <v>16430</v>
      </c>
      <c r="F755" s="55">
        <v>52</v>
      </c>
      <c r="G755" s="55" t="s">
        <v>16429</v>
      </c>
      <c r="H755" s="55" t="s">
        <v>11017</v>
      </c>
      <c r="I755" s="55" t="s">
        <v>11161</v>
      </c>
      <c r="J755" s="55" t="s">
        <v>18</v>
      </c>
      <c r="K755" s="55">
        <v>29010080</v>
      </c>
      <c r="L755" s="55">
        <v>27</v>
      </c>
      <c r="M755" s="55">
        <v>32220811</v>
      </c>
      <c r="N755" s="55"/>
      <c r="O755" s="55" t="s">
        <v>16428</v>
      </c>
    </row>
    <row r="756" spans="1:15" ht="30">
      <c r="A756" s="55">
        <v>313165</v>
      </c>
      <c r="B756" s="55" t="s">
        <v>16427</v>
      </c>
      <c r="C756" s="55" t="s">
        <v>16426</v>
      </c>
      <c r="D756" s="55" t="s">
        <v>16426</v>
      </c>
      <c r="E756" s="55" t="s">
        <v>16425</v>
      </c>
      <c r="F756" s="55">
        <v>186</v>
      </c>
      <c r="G756" s="55"/>
      <c r="H756" s="55" t="s">
        <v>16424</v>
      </c>
      <c r="I756" s="55" t="s">
        <v>11647</v>
      </c>
      <c r="J756" s="55" t="s">
        <v>20</v>
      </c>
      <c r="K756" s="55">
        <v>12245010</v>
      </c>
      <c r="L756" s="55">
        <v>12</v>
      </c>
      <c r="M756" s="55">
        <v>39238090</v>
      </c>
      <c r="N756" s="55">
        <v>39238090</v>
      </c>
      <c r="O756" s="55"/>
    </row>
    <row r="757" spans="1:15">
      <c r="A757" s="55">
        <v>418111</v>
      </c>
      <c r="B757" s="55" t="s">
        <v>16423</v>
      </c>
      <c r="C757" s="55" t="s">
        <v>16422</v>
      </c>
      <c r="D757" s="55"/>
      <c r="E757" s="55" t="s">
        <v>15787</v>
      </c>
      <c r="F757" s="55">
        <v>2569</v>
      </c>
      <c r="G757" s="55" t="s">
        <v>16421</v>
      </c>
      <c r="H757" s="55" t="s">
        <v>16420</v>
      </c>
      <c r="I757" s="55" t="s">
        <v>12736</v>
      </c>
      <c r="J757" s="55" t="s">
        <v>23</v>
      </c>
      <c r="K757" s="55">
        <v>95020172</v>
      </c>
      <c r="L757" s="55">
        <v>54</v>
      </c>
      <c r="M757" s="55">
        <v>32232740</v>
      </c>
      <c r="N757" s="55"/>
      <c r="O757" s="55"/>
    </row>
    <row r="758" spans="1:15" ht="30">
      <c r="A758" s="55">
        <v>417068</v>
      </c>
      <c r="B758" s="55" t="s">
        <v>16419</v>
      </c>
      <c r="C758" s="55" t="s">
        <v>16418</v>
      </c>
      <c r="D758" s="55" t="s">
        <v>16417</v>
      </c>
      <c r="E758" s="55" t="s">
        <v>14643</v>
      </c>
      <c r="F758" s="55">
        <v>295</v>
      </c>
      <c r="G758" s="55" t="s">
        <v>16416</v>
      </c>
      <c r="H758" s="55" t="s">
        <v>11177</v>
      </c>
      <c r="I758" s="55" t="s">
        <v>11176</v>
      </c>
      <c r="J758" s="55" t="s">
        <v>13</v>
      </c>
      <c r="K758" s="55">
        <v>50050901</v>
      </c>
      <c r="L758" s="55">
        <v>81</v>
      </c>
      <c r="M758" s="55" t="s">
        <v>16415</v>
      </c>
      <c r="N758" s="55">
        <v>32231197</v>
      </c>
      <c r="O758" s="55" t="s">
        <v>16414</v>
      </c>
    </row>
    <row r="759" spans="1:15" ht="30">
      <c r="A759" s="55">
        <v>414433</v>
      </c>
      <c r="B759" s="55" t="s">
        <v>16413</v>
      </c>
      <c r="C759" s="55" t="s">
        <v>16412</v>
      </c>
      <c r="D759" s="55" t="s">
        <v>16411</v>
      </c>
      <c r="E759" s="55" t="s">
        <v>16410</v>
      </c>
      <c r="F759" s="55">
        <v>828</v>
      </c>
      <c r="G759" s="55" t="s">
        <v>14320</v>
      </c>
      <c r="H759" s="55" t="s">
        <v>11017</v>
      </c>
      <c r="I759" s="55" t="s">
        <v>11802</v>
      </c>
      <c r="J759" s="55" t="s">
        <v>20</v>
      </c>
      <c r="K759" s="55">
        <v>13201000</v>
      </c>
      <c r="L759" s="55">
        <v>11</v>
      </c>
      <c r="M759" s="55" t="s">
        <v>16409</v>
      </c>
      <c r="N759" s="55" t="s">
        <v>16409</v>
      </c>
      <c r="O759" s="55" t="s">
        <v>16408</v>
      </c>
    </row>
    <row r="760" spans="1:15" ht="30">
      <c r="A760" s="55">
        <v>389854</v>
      </c>
      <c r="B760" s="55" t="s">
        <v>16407</v>
      </c>
      <c r="C760" s="55" t="s">
        <v>16406</v>
      </c>
      <c r="D760" s="55" t="s">
        <v>16405</v>
      </c>
      <c r="E760" s="55" t="s">
        <v>16404</v>
      </c>
      <c r="F760" s="55" t="s">
        <v>16403</v>
      </c>
      <c r="G760" s="55" t="s">
        <v>16402</v>
      </c>
      <c r="H760" s="55" t="s">
        <v>13860</v>
      </c>
      <c r="I760" s="55" t="s">
        <v>11144</v>
      </c>
      <c r="J760" s="55" t="s">
        <v>27</v>
      </c>
      <c r="K760" s="55">
        <v>70390108</v>
      </c>
      <c r="L760" s="55">
        <v>61</v>
      </c>
      <c r="M760" s="55">
        <v>34210000</v>
      </c>
      <c r="N760" s="55" t="s">
        <v>16401</v>
      </c>
      <c r="O760" s="55" t="s">
        <v>16400</v>
      </c>
    </row>
    <row r="761" spans="1:15" ht="30">
      <c r="A761" s="55">
        <v>414859</v>
      </c>
      <c r="B761" s="55" t="s">
        <v>16399</v>
      </c>
      <c r="C761" s="55" t="s">
        <v>16398</v>
      </c>
      <c r="D761" s="55" t="s">
        <v>16397</v>
      </c>
      <c r="E761" s="55" t="s">
        <v>16396</v>
      </c>
      <c r="F761" s="55">
        <v>26</v>
      </c>
      <c r="G761" s="55" t="s">
        <v>15734</v>
      </c>
      <c r="H761" s="55" t="s">
        <v>11017</v>
      </c>
      <c r="I761" s="55" t="s">
        <v>11514</v>
      </c>
      <c r="J761" s="55" t="s">
        <v>16</v>
      </c>
      <c r="K761" s="55">
        <v>45653330</v>
      </c>
      <c r="L761" s="55">
        <v>73</v>
      </c>
      <c r="M761" s="55" t="s">
        <v>16395</v>
      </c>
      <c r="N761" s="55" t="s">
        <v>16395</v>
      </c>
      <c r="O761" s="55" t="s">
        <v>16394</v>
      </c>
    </row>
    <row r="762" spans="1:15" ht="30">
      <c r="A762" s="55">
        <v>320111</v>
      </c>
      <c r="B762" s="55" t="s">
        <v>16393</v>
      </c>
      <c r="C762" s="55" t="s">
        <v>16392</v>
      </c>
      <c r="D762" s="55" t="s">
        <v>16391</v>
      </c>
      <c r="E762" s="55" t="s">
        <v>16390</v>
      </c>
      <c r="F762" s="55">
        <v>378</v>
      </c>
      <c r="G762" s="55"/>
      <c r="H762" s="55" t="s">
        <v>16389</v>
      </c>
      <c r="I762" s="55" t="s">
        <v>14662</v>
      </c>
      <c r="J762" s="55" t="s">
        <v>20</v>
      </c>
      <c r="K762" s="55">
        <v>6010110</v>
      </c>
      <c r="L762" s="55">
        <v>11</v>
      </c>
      <c r="M762" s="55" t="s">
        <v>16388</v>
      </c>
      <c r="N762" s="55" t="s">
        <v>16387</v>
      </c>
      <c r="O762" s="55" t="s">
        <v>16386</v>
      </c>
    </row>
    <row r="763" spans="1:15" ht="30">
      <c r="A763" s="55">
        <v>407437</v>
      </c>
      <c r="B763" s="55" t="s">
        <v>16385</v>
      </c>
      <c r="C763" s="55" t="s">
        <v>16384</v>
      </c>
      <c r="D763" s="55" t="s">
        <v>16383</v>
      </c>
      <c r="E763" s="55" t="s">
        <v>16382</v>
      </c>
      <c r="F763" s="55">
        <v>525</v>
      </c>
      <c r="G763" s="58">
        <v>202203</v>
      </c>
      <c r="H763" s="55" t="s">
        <v>16381</v>
      </c>
      <c r="I763" s="55" t="s">
        <v>11045</v>
      </c>
      <c r="J763" s="55" t="s">
        <v>23</v>
      </c>
      <c r="K763" s="55">
        <v>91350200</v>
      </c>
      <c r="L763" s="55">
        <v>51</v>
      </c>
      <c r="M763" s="55" t="s">
        <v>16380</v>
      </c>
      <c r="N763" s="55" t="s">
        <v>16379</v>
      </c>
      <c r="O763" s="55" t="s">
        <v>16378</v>
      </c>
    </row>
    <row r="764" spans="1:15" ht="30">
      <c r="A764" s="55">
        <v>416614</v>
      </c>
      <c r="B764" s="55" t="s">
        <v>16377</v>
      </c>
      <c r="C764" s="55" t="s">
        <v>16376</v>
      </c>
      <c r="D764" s="55" t="s">
        <v>16375</v>
      </c>
      <c r="E764" s="55" t="s">
        <v>16374</v>
      </c>
      <c r="F764" s="55">
        <v>1023</v>
      </c>
      <c r="G764" s="55" t="s">
        <v>16373</v>
      </c>
      <c r="H764" s="55" t="s">
        <v>11017</v>
      </c>
      <c r="I764" s="55" t="s">
        <v>14358</v>
      </c>
      <c r="J764" s="55" t="s">
        <v>18</v>
      </c>
      <c r="K764" s="55">
        <v>29010021</v>
      </c>
      <c r="L764" s="55">
        <v>27</v>
      </c>
      <c r="M764" s="55" t="s">
        <v>16372</v>
      </c>
      <c r="N764" s="55"/>
      <c r="O764" s="55" t="s">
        <v>16371</v>
      </c>
    </row>
    <row r="765" spans="1:15" ht="30">
      <c r="A765" s="55">
        <v>416461</v>
      </c>
      <c r="B765" s="55" t="s">
        <v>16370</v>
      </c>
      <c r="C765" s="55" t="s">
        <v>16369</v>
      </c>
      <c r="D765" s="55" t="s">
        <v>16368</v>
      </c>
      <c r="E765" s="55" t="s">
        <v>15766</v>
      </c>
      <c r="F765" s="55">
        <v>412</v>
      </c>
      <c r="G765" s="55"/>
      <c r="H765" s="55" t="s">
        <v>11017</v>
      </c>
      <c r="I765" s="55" t="s">
        <v>12744</v>
      </c>
      <c r="J765" s="55" t="s">
        <v>20</v>
      </c>
      <c r="K765" s="55">
        <v>14010170</v>
      </c>
      <c r="L765" s="55">
        <v>16</v>
      </c>
      <c r="M765" s="55">
        <v>39315730</v>
      </c>
      <c r="N765" s="55"/>
      <c r="O765" s="55" t="s">
        <v>16367</v>
      </c>
    </row>
    <row r="766" spans="1:15">
      <c r="A766" s="55">
        <v>416053</v>
      </c>
      <c r="B766" s="55" t="s">
        <v>16366</v>
      </c>
      <c r="C766" s="55" t="s">
        <v>16365</v>
      </c>
      <c r="D766" s="55"/>
      <c r="E766" s="55" t="s">
        <v>16053</v>
      </c>
      <c r="F766" s="55">
        <v>2682</v>
      </c>
      <c r="G766" s="55"/>
      <c r="H766" s="55" t="s">
        <v>16364</v>
      </c>
      <c r="I766" s="55" t="s">
        <v>11640</v>
      </c>
      <c r="J766" s="55" t="s">
        <v>8</v>
      </c>
      <c r="K766" s="55">
        <v>65025001</v>
      </c>
      <c r="L766" s="55">
        <v>98</v>
      </c>
      <c r="M766" s="55" t="s">
        <v>16363</v>
      </c>
      <c r="N766" s="55" t="s">
        <v>16362</v>
      </c>
      <c r="O766" s="55" t="s">
        <v>16361</v>
      </c>
    </row>
    <row r="767" spans="1:15" ht="30">
      <c r="A767" s="55">
        <v>415685</v>
      </c>
      <c r="B767" s="55" t="s">
        <v>16360</v>
      </c>
      <c r="C767" s="55" t="s">
        <v>16359</v>
      </c>
      <c r="D767" s="55" t="s">
        <v>16358</v>
      </c>
      <c r="E767" s="55" t="s">
        <v>16357</v>
      </c>
      <c r="F767" s="55">
        <v>726</v>
      </c>
      <c r="G767" s="55" t="s">
        <v>16356</v>
      </c>
      <c r="H767" s="55" t="s">
        <v>11224</v>
      </c>
      <c r="I767" s="55" t="s">
        <v>11031</v>
      </c>
      <c r="J767" s="55" t="s">
        <v>20</v>
      </c>
      <c r="K767" s="55">
        <v>1310100</v>
      </c>
      <c r="L767" s="55">
        <v>11</v>
      </c>
      <c r="M767" s="55" t="s">
        <v>16355</v>
      </c>
      <c r="N767" s="55" t="s">
        <v>16355</v>
      </c>
      <c r="O767" s="55" t="s">
        <v>16354</v>
      </c>
    </row>
    <row r="768" spans="1:15" ht="30">
      <c r="A768" s="55">
        <v>416169</v>
      </c>
      <c r="B768" s="55" t="s">
        <v>16353</v>
      </c>
      <c r="C768" s="55" t="s">
        <v>16352</v>
      </c>
      <c r="D768" s="55" t="s">
        <v>16351</v>
      </c>
      <c r="E768" s="55" t="s">
        <v>16350</v>
      </c>
      <c r="F768" s="55">
        <v>18</v>
      </c>
      <c r="G768" s="55"/>
      <c r="H768" s="55" t="s">
        <v>11017</v>
      </c>
      <c r="I768" s="55" t="s">
        <v>11822</v>
      </c>
      <c r="J768" s="55" t="s">
        <v>20</v>
      </c>
      <c r="K768" s="55">
        <v>12237240</v>
      </c>
      <c r="L768" s="55">
        <v>12</v>
      </c>
      <c r="M768" s="55" t="s">
        <v>16349</v>
      </c>
      <c r="N768" s="55" t="s">
        <v>16348</v>
      </c>
      <c r="O768" s="55" t="s">
        <v>16347</v>
      </c>
    </row>
    <row r="769" spans="1:15" ht="30">
      <c r="A769" s="55">
        <v>313891</v>
      </c>
      <c r="B769" s="55" t="s">
        <v>16346</v>
      </c>
      <c r="C769" s="55" t="s">
        <v>16345</v>
      </c>
      <c r="D769" s="55" t="s">
        <v>16344</v>
      </c>
      <c r="E769" s="55" t="s">
        <v>13995</v>
      </c>
      <c r="F769" s="55">
        <v>575</v>
      </c>
      <c r="G769" s="55" t="s">
        <v>16343</v>
      </c>
      <c r="H769" s="55" t="s">
        <v>11017</v>
      </c>
      <c r="I769" s="55" t="s">
        <v>11081</v>
      </c>
      <c r="J769" s="55" t="s">
        <v>21</v>
      </c>
      <c r="K769" s="55">
        <v>80020310</v>
      </c>
      <c r="L769" s="55">
        <v>41</v>
      </c>
      <c r="M769" s="55">
        <v>30213100</v>
      </c>
      <c r="N769" s="55">
        <v>30213060</v>
      </c>
      <c r="O769" s="55" t="s">
        <v>16342</v>
      </c>
    </row>
    <row r="770" spans="1:15" ht="30">
      <c r="A770" s="55">
        <v>416355</v>
      </c>
      <c r="B770" s="55" t="s">
        <v>16341</v>
      </c>
      <c r="C770" s="55" t="s">
        <v>16340</v>
      </c>
      <c r="D770" s="55" t="s">
        <v>16340</v>
      </c>
      <c r="E770" s="55" t="s">
        <v>16339</v>
      </c>
      <c r="F770" s="55">
        <v>20</v>
      </c>
      <c r="G770" s="55"/>
      <c r="H770" s="55" t="s">
        <v>11017</v>
      </c>
      <c r="I770" s="55" t="s">
        <v>16338</v>
      </c>
      <c r="J770" s="55" t="s">
        <v>11</v>
      </c>
      <c r="K770" s="55">
        <v>59504000</v>
      </c>
      <c r="L770" s="55">
        <v>84</v>
      </c>
      <c r="M770" s="55">
        <v>35222926</v>
      </c>
      <c r="N770" s="55"/>
      <c r="O770" s="55" t="s">
        <v>16337</v>
      </c>
    </row>
    <row r="771" spans="1:15" ht="30">
      <c r="A771" s="55">
        <v>404306</v>
      </c>
      <c r="B771" s="55" t="s">
        <v>16336</v>
      </c>
      <c r="C771" s="55" t="s">
        <v>16335</v>
      </c>
      <c r="D771" s="55" t="s">
        <v>16334</v>
      </c>
      <c r="E771" s="55" t="s">
        <v>14305</v>
      </c>
      <c r="F771" s="55">
        <v>192</v>
      </c>
      <c r="G771" s="55"/>
      <c r="H771" s="55" t="s">
        <v>11886</v>
      </c>
      <c r="I771" s="55" t="s">
        <v>11263</v>
      </c>
      <c r="J771" s="55" t="s">
        <v>20</v>
      </c>
      <c r="K771" s="55">
        <v>13023190</v>
      </c>
      <c r="L771" s="55">
        <v>19</v>
      </c>
      <c r="M771" s="55">
        <v>32335983</v>
      </c>
      <c r="N771" s="55">
        <v>32521560</v>
      </c>
      <c r="O771" s="55" t="s">
        <v>16333</v>
      </c>
    </row>
    <row r="772" spans="1:15" ht="30">
      <c r="A772" s="55">
        <v>406171</v>
      </c>
      <c r="B772" s="55" t="s">
        <v>16332</v>
      </c>
      <c r="C772" s="55" t="s">
        <v>16331</v>
      </c>
      <c r="D772" s="55" t="s">
        <v>16330</v>
      </c>
      <c r="E772" s="55" t="s">
        <v>11409</v>
      </c>
      <c r="F772" s="55">
        <v>132</v>
      </c>
      <c r="G772" s="55" t="s">
        <v>11047</v>
      </c>
      <c r="H772" s="55" t="s">
        <v>16329</v>
      </c>
      <c r="I772" s="55" t="s">
        <v>11603</v>
      </c>
      <c r="J772" s="55" t="s">
        <v>20</v>
      </c>
      <c r="K772" s="55">
        <v>18040425</v>
      </c>
      <c r="L772" s="55">
        <v>15</v>
      </c>
      <c r="M772" s="55" t="s">
        <v>16328</v>
      </c>
      <c r="N772" s="55" t="s">
        <v>16328</v>
      </c>
      <c r="O772" s="55" t="s">
        <v>16327</v>
      </c>
    </row>
    <row r="773" spans="1:15" ht="30">
      <c r="A773" s="55">
        <v>416673</v>
      </c>
      <c r="B773" s="55" t="s">
        <v>16326</v>
      </c>
      <c r="C773" s="55" t="s">
        <v>16325</v>
      </c>
      <c r="D773" s="55" t="s">
        <v>16325</v>
      </c>
      <c r="E773" s="55" t="s">
        <v>16324</v>
      </c>
      <c r="F773" s="55">
        <v>950</v>
      </c>
      <c r="G773" s="55" t="s">
        <v>14058</v>
      </c>
      <c r="H773" s="55" t="s">
        <v>11017</v>
      </c>
      <c r="I773" s="55" t="s">
        <v>11426</v>
      </c>
      <c r="J773" s="55" t="s">
        <v>21</v>
      </c>
      <c r="K773" s="55">
        <v>84010230</v>
      </c>
      <c r="L773" s="55">
        <v>42</v>
      </c>
      <c r="M773" s="55" t="s">
        <v>16323</v>
      </c>
      <c r="N773" s="55"/>
      <c r="O773" s="55" t="s">
        <v>16322</v>
      </c>
    </row>
    <row r="774" spans="1:15">
      <c r="A774" s="55">
        <v>301949</v>
      </c>
      <c r="B774" s="55" t="s">
        <v>16321</v>
      </c>
      <c r="C774" s="55" t="s">
        <v>16320</v>
      </c>
      <c r="D774" s="55" t="s">
        <v>16319</v>
      </c>
      <c r="E774" s="55" t="s">
        <v>14781</v>
      </c>
      <c r="F774" s="55">
        <v>125</v>
      </c>
      <c r="G774" s="55"/>
      <c r="H774" s="55" t="s">
        <v>16318</v>
      </c>
      <c r="I774" s="55" t="s">
        <v>14226</v>
      </c>
      <c r="J774" s="55" t="s">
        <v>20</v>
      </c>
      <c r="K774" s="55">
        <v>6455020</v>
      </c>
      <c r="L774" s="55">
        <v>11</v>
      </c>
      <c r="M774" s="55" t="s">
        <v>16317</v>
      </c>
      <c r="N774" s="55" t="s">
        <v>16316</v>
      </c>
      <c r="O774" s="55" t="s">
        <v>16315</v>
      </c>
    </row>
    <row r="775" spans="1:15">
      <c r="A775" s="55">
        <v>412040</v>
      </c>
      <c r="B775" s="55" t="s">
        <v>16314</v>
      </c>
      <c r="C775" s="55" t="s">
        <v>16313</v>
      </c>
      <c r="D775" s="55" t="s">
        <v>16312</v>
      </c>
      <c r="E775" s="55" t="s">
        <v>16311</v>
      </c>
      <c r="F775" s="55">
        <v>229</v>
      </c>
      <c r="G775" s="55"/>
      <c r="H775" s="55" t="s">
        <v>15693</v>
      </c>
      <c r="I775" s="55" t="s">
        <v>11176</v>
      </c>
      <c r="J775" s="55" t="s">
        <v>13</v>
      </c>
      <c r="K775" s="55">
        <v>50070110</v>
      </c>
      <c r="L775" s="55">
        <v>81</v>
      </c>
      <c r="M775" s="55">
        <v>32313941</v>
      </c>
      <c r="N775" s="55">
        <v>34218544</v>
      </c>
      <c r="O775" s="55" t="s">
        <v>16310</v>
      </c>
    </row>
    <row r="776" spans="1:15" ht="30">
      <c r="A776" s="55">
        <v>316971</v>
      </c>
      <c r="B776" s="55" t="s">
        <v>16309</v>
      </c>
      <c r="C776" s="55" t="s">
        <v>16308</v>
      </c>
      <c r="D776" s="55" t="s">
        <v>16307</v>
      </c>
      <c r="E776" s="55" t="s">
        <v>16306</v>
      </c>
      <c r="F776" s="55">
        <v>1058</v>
      </c>
      <c r="G776" s="55"/>
      <c r="H776" s="55" t="s">
        <v>11017</v>
      </c>
      <c r="I776" s="55" t="s">
        <v>11610</v>
      </c>
      <c r="J776" s="55" t="s">
        <v>20</v>
      </c>
      <c r="K776" s="55">
        <v>14160040</v>
      </c>
      <c r="L776" s="55">
        <v>16</v>
      </c>
      <c r="M776" s="55">
        <v>39451596</v>
      </c>
      <c r="N776" s="55">
        <v>39451596</v>
      </c>
      <c r="O776" s="55" t="s">
        <v>16305</v>
      </c>
    </row>
    <row r="777" spans="1:15" ht="30">
      <c r="A777" s="55">
        <v>401293</v>
      </c>
      <c r="B777" s="55" t="s">
        <v>16304</v>
      </c>
      <c r="C777" s="55" t="s">
        <v>16303</v>
      </c>
      <c r="D777" s="55" t="s">
        <v>16302</v>
      </c>
      <c r="E777" s="55" t="s">
        <v>16301</v>
      </c>
      <c r="F777" s="55">
        <v>68</v>
      </c>
      <c r="G777" s="55" t="s">
        <v>16300</v>
      </c>
      <c r="H777" s="55" t="s">
        <v>11017</v>
      </c>
      <c r="I777" s="55" t="s">
        <v>15993</v>
      </c>
      <c r="J777" s="55" t="s">
        <v>22</v>
      </c>
      <c r="K777" s="55">
        <v>88501160</v>
      </c>
      <c r="L777" s="55">
        <v>49</v>
      </c>
      <c r="M777" s="55">
        <v>32241830</v>
      </c>
      <c r="N777" s="55">
        <v>32241830</v>
      </c>
      <c r="O777" s="55" t="s">
        <v>16299</v>
      </c>
    </row>
    <row r="778" spans="1:15" ht="30">
      <c r="A778" s="55">
        <v>418200</v>
      </c>
      <c r="B778" s="55" t="s">
        <v>16298</v>
      </c>
      <c r="C778" s="55" t="s">
        <v>16297</v>
      </c>
      <c r="D778" s="55" t="s">
        <v>16296</v>
      </c>
      <c r="E778" s="55" t="s">
        <v>13506</v>
      </c>
      <c r="F778" s="55">
        <v>21</v>
      </c>
      <c r="G778" s="55"/>
      <c r="H778" s="55" t="s">
        <v>16295</v>
      </c>
      <c r="I778" s="55" t="s">
        <v>11974</v>
      </c>
      <c r="J778" s="55" t="s">
        <v>5</v>
      </c>
      <c r="K778" s="55">
        <v>66645130</v>
      </c>
      <c r="L778" s="55">
        <v>91</v>
      </c>
      <c r="M778" s="55">
        <v>32314000</v>
      </c>
      <c r="N778" s="55"/>
      <c r="O778" s="55" t="s">
        <v>16294</v>
      </c>
    </row>
    <row r="779" spans="1:15" ht="30">
      <c r="A779" s="55">
        <v>410497</v>
      </c>
      <c r="B779" s="55" t="s">
        <v>16293</v>
      </c>
      <c r="C779" s="55" t="s">
        <v>16292</v>
      </c>
      <c r="D779" s="55" t="s">
        <v>16291</v>
      </c>
      <c r="E779" s="55" t="s">
        <v>16290</v>
      </c>
      <c r="F779" s="55">
        <v>18</v>
      </c>
      <c r="G779" s="55" t="s">
        <v>16289</v>
      </c>
      <c r="H779" s="55" t="s">
        <v>16288</v>
      </c>
      <c r="I779" s="55" t="s">
        <v>11802</v>
      </c>
      <c r="J779" s="55" t="s">
        <v>20</v>
      </c>
      <c r="K779" s="55">
        <v>13202450</v>
      </c>
      <c r="L779" s="55">
        <v>11</v>
      </c>
      <c r="M779" s="55" t="s">
        <v>16287</v>
      </c>
      <c r="N779" s="55" t="s">
        <v>16287</v>
      </c>
      <c r="O779" s="55" t="s">
        <v>16286</v>
      </c>
    </row>
    <row r="780" spans="1:15" ht="30">
      <c r="A780" s="55">
        <v>415961</v>
      </c>
      <c r="B780" s="55" t="s">
        <v>16285</v>
      </c>
      <c r="C780" s="55" t="s">
        <v>16284</v>
      </c>
      <c r="D780" s="55" t="s">
        <v>16283</v>
      </c>
      <c r="E780" s="55" t="s">
        <v>16282</v>
      </c>
      <c r="F780" s="55">
        <v>33</v>
      </c>
      <c r="G780" s="55"/>
      <c r="H780" s="55" t="s">
        <v>11017</v>
      </c>
      <c r="I780" s="55" t="s">
        <v>16281</v>
      </c>
      <c r="J780" s="55" t="s">
        <v>20</v>
      </c>
      <c r="K780" s="55">
        <v>7400000</v>
      </c>
      <c r="L780" s="55">
        <v>11</v>
      </c>
      <c r="M780" s="55" t="s">
        <v>16280</v>
      </c>
      <c r="N780" s="55" t="s">
        <v>16280</v>
      </c>
      <c r="O780" s="55" t="s">
        <v>16279</v>
      </c>
    </row>
    <row r="781" spans="1:15" ht="30">
      <c r="A781" s="55">
        <v>416037</v>
      </c>
      <c r="B781" s="55" t="s">
        <v>16278</v>
      </c>
      <c r="C781" s="55" t="s">
        <v>16277</v>
      </c>
      <c r="D781" s="55" t="s">
        <v>16277</v>
      </c>
      <c r="E781" s="55" t="s">
        <v>16276</v>
      </c>
      <c r="F781" s="55">
        <v>5558</v>
      </c>
      <c r="G781" s="55"/>
      <c r="H781" s="55" t="s">
        <v>16275</v>
      </c>
      <c r="I781" s="55" t="s">
        <v>11031</v>
      </c>
      <c r="J781" s="55" t="s">
        <v>20</v>
      </c>
      <c r="K781" s="55">
        <v>8050000</v>
      </c>
      <c r="L781" s="55">
        <v>11</v>
      </c>
      <c r="M781" s="55">
        <v>61523100</v>
      </c>
      <c r="N781" s="55"/>
      <c r="O781" s="55" t="s">
        <v>16274</v>
      </c>
    </row>
    <row r="782" spans="1:15" ht="30">
      <c r="A782" s="55">
        <v>409219</v>
      </c>
      <c r="B782" s="55" t="s">
        <v>16273</v>
      </c>
      <c r="C782" s="55" t="s">
        <v>16272</v>
      </c>
      <c r="D782" s="55" t="s">
        <v>16271</v>
      </c>
      <c r="E782" s="55" t="s">
        <v>16270</v>
      </c>
      <c r="F782" s="55">
        <v>130</v>
      </c>
      <c r="G782" s="55"/>
      <c r="H782" s="55" t="s">
        <v>13860</v>
      </c>
      <c r="I782" s="55" t="s">
        <v>11144</v>
      </c>
      <c r="J782" s="55" t="s">
        <v>27</v>
      </c>
      <c r="K782" s="55">
        <v>70306901</v>
      </c>
      <c r="L782" s="55">
        <v>61</v>
      </c>
      <c r="M782" s="55">
        <v>32255555</v>
      </c>
      <c r="N782" s="55">
        <v>33218426</v>
      </c>
      <c r="O782" s="55" t="s">
        <v>16269</v>
      </c>
    </row>
    <row r="783" spans="1:15" ht="30">
      <c r="A783" s="55">
        <v>340219</v>
      </c>
      <c r="B783" s="55" t="s">
        <v>16268</v>
      </c>
      <c r="C783" s="55" t="s">
        <v>16267</v>
      </c>
      <c r="D783" s="55" t="s">
        <v>16266</v>
      </c>
      <c r="E783" s="55" t="s">
        <v>16265</v>
      </c>
      <c r="F783" s="55">
        <v>1810</v>
      </c>
      <c r="G783" s="55" t="s">
        <v>16264</v>
      </c>
      <c r="H783" s="55" t="s">
        <v>13656</v>
      </c>
      <c r="I783" s="55" t="s">
        <v>16263</v>
      </c>
      <c r="J783" s="55" t="s">
        <v>1</v>
      </c>
      <c r="K783" s="55">
        <v>76870084</v>
      </c>
      <c r="L783" s="55"/>
      <c r="M783" s="55"/>
      <c r="N783" s="55"/>
      <c r="O783" s="55" t="s">
        <v>16262</v>
      </c>
    </row>
    <row r="784" spans="1:15" ht="30">
      <c r="A784" s="55">
        <v>358126</v>
      </c>
      <c r="B784" s="55" t="s">
        <v>16261</v>
      </c>
      <c r="C784" s="55" t="s">
        <v>16260</v>
      </c>
      <c r="D784" s="55" t="s">
        <v>16259</v>
      </c>
      <c r="E784" s="55" t="s">
        <v>16258</v>
      </c>
      <c r="F784" s="55">
        <v>261</v>
      </c>
      <c r="G784" s="55" t="s">
        <v>16257</v>
      </c>
      <c r="H784" s="55" t="s">
        <v>14960</v>
      </c>
      <c r="I784" s="55" t="s">
        <v>14959</v>
      </c>
      <c r="J784" s="55" t="s">
        <v>20</v>
      </c>
      <c r="K784" s="55">
        <v>9450000</v>
      </c>
      <c r="L784" s="55">
        <v>11</v>
      </c>
      <c r="M784" s="55">
        <v>4435300</v>
      </c>
      <c r="N784" s="55">
        <v>44353000</v>
      </c>
      <c r="O784" s="55" t="s">
        <v>16256</v>
      </c>
    </row>
    <row r="785" spans="1:15">
      <c r="A785" s="55">
        <v>359661</v>
      </c>
      <c r="B785" s="55" t="s">
        <v>16255</v>
      </c>
      <c r="C785" s="55" t="s">
        <v>16254</v>
      </c>
      <c r="D785" s="55" t="s">
        <v>16253</v>
      </c>
      <c r="E785" s="55" t="s">
        <v>16252</v>
      </c>
      <c r="F785" s="55">
        <v>33</v>
      </c>
      <c r="G785" s="55"/>
      <c r="H785" s="55" t="s">
        <v>16251</v>
      </c>
      <c r="I785" s="55" t="s">
        <v>11031</v>
      </c>
      <c r="J785" s="55" t="s">
        <v>20</v>
      </c>
      <c r="K785" s="55">
        <v>1454020</v>
      </c>
      <c r="L785" s="55">
        <v>11</v>
      </c>
      <c r="M785" s="55" t="s">
        <v>16250</v>
      </c>
      <c r="N785" s="55" t="s">
        <v>16249</v>
      </c>
      <c r="O785" s="55" t="s">
        <v>16248</v>
      </c>
    </row>
    <row r="786" spans="1:15" ht="30">
      <c r="A786" s="55">
        <v>407534</v>
      </c>
      <c r="B786" s="55" t="s">
        <v>16247</v>
      </c>
      <c r="C786" s="55" t="s">
        <v>16246</v>
      </c>
      <c r="D786" s="55" t="s">
        <v>16246</v>
      </c>
      <c r="E786" s="55" t="s">
        <v>16245</v>
      </c>
      <c r="F786" s="55">
        <v>597</v>
      </c>
      <c r="G786" s="55" t="s">
        <v>14220</v>
      </c>
      <c r="H786" s="55" t="s">
        <v>16244</v>
      </c>
      <c r="I786" s="55" t="s">
        <v>11039</v>
      </c>
      <c r="J786" s="55" t="s">
        <v>19</v>
      </c>
      <c r="K786" s="55">
        <v>21820030</v>
      </c>
      <c r="L786" s="55">
        <v>21</v>
      </c>
      <c r="M786" s="55">
        <v>33016013</v>
      </c>
      <c r="N786" s="55">
        <v>33016013</v>
      </c>
      <c r="O786" s="55" t="s">
        <v>16243</v>
      </c>
    </row>
    <row r="787" spans="1:15" ht="30">
      <c r="A787" s="55">
        <v>415189</v>
      </c>
      <c r="B787" s="55" t="s">
        <v>16242</v>
      </c>
      <c r="C787" s="55" t="s">
        <v>16241</v>
      </c>
      <c r="D787" s="55" t="s">
        <v>16240</v>
      </c>
      <c r="E787" s="55" t="s">
        <v>16239</v>
      </c>
      <c r="F787" s="55">
        <v>40</v>
      </c>
      <c r="G787" s="55"/>
      <c r="H787" s="55" t="s">
        <v>16238</v>
      </c>
      <c r="I787" s="55" t="s">
        <v>11284</v>
      </c>
      <c r="J787" s="55" t="s">
        <v>16</v>
      </c>
      <c r="K787" s="55">
        <v>41610510</v>
      </c>
      <c r="L787" s="55">
        <v>71</v>
      </c>
      <c r="M787" s="55" t="s">
        <v>16237</v>
      </c>
      <c r="N787" s="55"/>
      <c r="O787" s="55" t="s">
        <v>16236</v>
      </c>
    </row>
    <row r="788" spans="1:15">
      <c r="A788" s="55">
        <v>376604</v>
      </c>
      <c r="B788" s="55" t="s">
        <v>16235</v>
      </c>
      <c r="C788" s="55" t="s">
        <v>16234</v>
      </c>
      <c r="D788" s="55" t="s">
        <v>16233</v>
      </c>
      <c r="E788" s="55" t="s">
        <v>16232</v>
      </c>
      <c r="F788" s="55">
        <v>85</v>
      </c>
      <c r="G788" s="55"/>
      <c r="H788" s="55" t="s">
        <v>11017</v>
      </c>
      <c r="I788" s="55" t="s">
        <v>16231</v>
      </c>
      <c r="J788" s="55" t="s">
        <v>19</v>
      </c>
      <c r="K788" s="55">
        <v>25900000</v>
      </c>
      <c r="L788" s="55">
        <v>21</v>
      </c>
      <c r="M788" s="55" t="s">
        <v>16230</v>
      </c>
      <c r="N788" s="55" t="s">
        <v>16229</v>
      </c>
      <c r="O788" s="55" t="s">
        <v>16228</v>
      </c>
    </row>
    <row r="789" spans="1:15" ht="30">
      <c r="A789" s="55">
        <v>324809</v>
      </c>
      <c r="B789" s="55" t="s">
        <v>16227</v>
      </c>
      <c r="C789" s="55" t="s">
        <v>16226</v>
      </c>
      <c r="D789" s="55" t="s">
        <v>16225</v>
      </c>
      <c r="E789" s="55" t="s">
        <v>16224</v>
      </c>
      <c r="F789" s="55">
        <v>489</v>
      </c>
      <c r="G789" s="55" t="s">
        <v>16223</v>
      </c>
      <c r="H789" s="55" t="s">
        <v>16222</v>
      </c>
      <c r="I789" s="55" t="s">
        <v>11523</v>
      </c>
      <c r="J789" s="55" t="s">
        <v>26</v>
      </c>
      <c r="K789" s="55">
        <v>74670040</v>
      </c>
      <c r="L789" s="55">
        <v>62</v>
      </c>
      <c r="M789" s="55">
        <v>32649039</v>
      </c>
      <c r="N789" s="55">
        <v>32649343</v>
      </c>
      <c r="O789" s="55" t="s">
        <v>16221</v>
      </c>
    </row>
    <row r="790" spans="1:15" ht="30">
      <c r="A790" s="55">
        <v>409235</v>
      </c>
      <c r="B790" s="55" t="s">
        <v>16220</v>
      </c>
      <c r="C790" s="55" t="s">
        <v>16219</v>
      </c>
      <c r="D790" s="55"/>
      <c r="E790" s="55" t="s">
        <v>12496</v>
      </c>
      <c r="F790" s="55">
        <v>239</v>
      </c>
      <c r="G790" s="55" t="s">
        <v>14220</v>
      </c>
      <c r="H790" s="55" t="s">
        <v>11017</v>
      </c>
      <c r="I790" s="55" t="s">
        <v>11438</v>
      </c>
      <c r="J790" s="55" t="s">
        <v>19</v>
      </c>
      <c r="K790" s="55">
        <v>25625090</v>
      </c>
      <c r="L790" s="55">
        <v>24</v>
      </c>
      <c r="M790" s="55">
        <v>22437006</v>
      </c>
      <c r="N790" s="55" t="s">
        <v>16218</v>
      </c>
      <c r="O790" s="55" t="s">
        <v>16217</v>
      </c>
    </row>
    <row r="791" spans="1:15" ht="45">
      <c r="A791" s="55">
        <v>350729</v>
      </c>
      <c r="B791" s="55" t="s">
        <v>16216</v>
      </c>
      <c r="C791" s="55" t="s">
        <v>16215</v>
      </c>
      <c r="D791" s="55" t="s">
        <v>16214</v>
      </c>
      <c r="E791" s="55" t="s">
        <v>16213</v>
      </c>
      <c r="F791" s="55">
        <v>1140</v>
      </c>
      <c r="G791" s="55"/>
      <c r="H791" s="55" t="s">
        <v>16212</v>
      </c>
      <c r="I791" s="55" t="s">
        <v>11426</v>
      </c>
      <c r="J791" s="55" t="s">
        <v>21</v>
      </c>
      <c r="K791" s="55">
        <v>84051410</v>
      </c>
      <c r="L791" s="55">
        <v>42</v>
      </c>
      <c r="M791" s="55" t="s">
        <v>16211</v>
      </c>
      <c r="N791" s="55" t="s">
        <v>16210</v>
      </c>
      <c r="O791" s="55" t="s">
        <v>16209</v>
      </c>
    </row>
    <row r="792" spans="1:15">
      <c r="A792" s="55">
        <v>412171</v>
      </c>
      <c r="B792" s="55" t="s">
        <v>16208</v>
      </c>
      <c r="C792" s="55" t="s">
        <v>16207</v>
      </c>
      <c r="D792" s="55" t="s">
        <v>16207</v>
      </c>
      <c r="E792" s="55" t="s">
        <v>16206</v>
      </c>
      <c r="F792" s="55">
        <v>80</v>
      </c>
      <c r="G792" s="55" t="s">
        <v>11562</v>
      </c>
      <c r="H792" s="55" t="s">
        <v>11017</v>
      </c>
      <c r="I792" s="55" t="s">
        <v>16205</v>
      </c>
      <c r="J792" s="55" t="s">
        <v>13</v>
      </c>
      <c r="K792" s="55">
        <v>55636000</v>
      </c>
      <c r="L792" s="55">
        <v>81</v>
      </c>
      <c r="M792" s="55" t="s">
        <v>16204</v>
      </c>
      <c r="N792" s="55" t="s">
        <v>16203</v>
      </c>
      <c r="O792" s="55" t="s">
        <v>16202</v>
      </c>
    </row>
    <row r="793" spans="1:15" ht="30">
      <c r="A793" s="55">
        <v>318477</v>
      </c>
      <c r="B793" s="55" t="s">
        <v>16201</v>
      </c>
      <c r="C793" s="55" t="s">
        <v>16200</v>
      </c>
      <c r="D793" s="55" t="s">
        <v>16199</v>
      </c>
      <c r="E793" s="55" t="s">
        <v>16198</v>
      </c>
      <c r="F793" s="55">
        <v>54</v>
      </c>
      <c r="G793" s="55"/>
      <c r="H793" s="55" t="s">
        <v>13110</v>
      </c>
      <c r="I793" s="55" t="s">
        <v>11031</v>
      </c>
      <c r="J793" s="55" t="s">
        <v>20</v>
      </c>
      <c r="K793" s="55">
        <v>1525010</v>
      </c>
      <c r="L793" s="55">
        <v>11</v>
      </c>
      <c r="M793" s="55" t="s">
        <v>16197</v>
      </c>
      <c r="N793" s="55" t="s">
        <v>16196</v>
      </c>
      <c r="O793" s="55" t="s">
        <v>16195</v>
      </c>
    </row>
    <row r="794" spans="1:15" ht="30">
      <c r="A794" s="55">
        <v>354511</v>
      </c>
      <c r="B794" s="55" t="s">
        <v>16194</v>
      </c>
      <c r="C794" s="55" t="s">
        <v>16193</v>
      </c>
      <c r="D794" s="55" t="s">
        <v>16192</v>
      </c>
      <c r="E794" s="55" t="s">
        <v>16191</v>
      </c>
      <c r="F794" s="55">
        <v>140</v>
      </c>
      <c r="G794" s="55" t="s">
        <v>11243</v>
      </c>
      <c r="H794" s="55" t="s">
        <v>15263</v>
      </c>
      <c r="I794" s="55" t="s">
        <v>11039</v>
      </c>
      <c r="J794" s="55" t="s">
        <v>19</v>
      </c>
      <c r="K794" s="55">
        <v>22280030</v>
      </c>
      <c r="L794" s="55">
        <v>21</v>
      </c>
      <c r="M794" s="55">
        <v>22202220</v>
      </c>
      <c r="N794" s="55">
        <v>30344005</v>
      </c>
      <c r="O794" s="55" t="s">
        <v>16190</v>
      </c>
    </row>
    <row r="795" spans="1:15" ht="30">
      <c r="A795" s="55">
        <v>418226</v>
      </c>
      <c r="B795" s="55" t="s">
        <v>16189</v>
      </c>
      <c r="C795" s="55" t="s">
        <v>16188</v>
      </c>
      <c r="D795" s="55" t="s">
        <v>16187</v>
      </c>
      <c r="E795" s="55" t="s">
        <v>16186</v>
      </c>
      <c r="F795" s="55">
        <v>720</v>
      </c>
      <c r="G795" s="55"/>
      <c r="H795" s="55" t="s">
        <v>11880</v>
      </c>
      <c r="I795" s="55" t="s">
        <v>11039</v>
      </c>
      <c r="J795" s="55" t="s">
        <v>19</v>
      </c>
      <c r="K795" s="55">
        <v>23052090</v>
      </c>
      <c r="L795" s="55">
        <v>21</v>
      </c>
      <c r="M795" s="55">
        <v>24183389</v>
      </c>
      <c r="N795" s="55">
        <v>24183389</v>
      </c>
      <c r="O795" s="55" t="s">
        <v>16185</v>
      </c>
    </row>
    <row r="796" spans="1:15">
      <c r="A796" s="55">
        <v>413631</v>
      </c>
      <c r="B796" s="55" t="s">
        <v>16184</v>
      </c>
      <c r="C796" s="55" t="s">
        <v>16183</v>
      </c>
      <c r="D796" s="55" t="s">
        <v>16182</v>
      </c>
      <c r="E796" s="55" t="s">
        <v>16181</v>
      </c>
      <c r="F796" s="55">
        <v>1111</v>
      </c>
      <c r="G796" s="55" t="s">
        <v>16180</v>
      </c>
      <c r="H796" s="55" t="s">
        <v>16179</v>
      </c>
      <c r="I796" s="55" t="s">
        <v>11116</v>
      </c>
      <c r="J796" s="55" t="s">
        <v>13</v>
      </c>
      <c r="K796" s="55">
        <v>53030030</v>
      </c>
      <c r="L796" s="55">
        <v>81</v>
      </c>
      <c r="M796" s="55">
        <v>30731000</v>
      </c>
      <c r="N796" s="55">
        <v>34931368</v>
      </c>
      <c r="O796" s="55" t="s">
        <v>16178</v>
      </c>
    </row>
    <row r="797" spans="1:15">
      <c r="A797" s="55">
        <v>416142</v>
      </c>
      <c r="B797" s="55" t="s">
        <v>16177</v>
      </c>
      <c r="C797" s="55" t="s">
        <v>16176</v>
      </c>
      <c r="D797" s="55"/>
      <c r="E797" s="55" t="s">
        <v>11586</v>
      </c>
      <c r="F797" s="55">
        <v>896</v>
      </c>
      <c r="G797" s="55"/>
      <c r="H797" s="55" t="s">
        <v>16175</v>
      </c>
      <c r="I797" s="55" t="s">
        <v>11788</v>
      </c>
      <c r="J797" s="55" t="s">
        <v>20</v>
      </c>
      <c r="K797" s="55">
        <v>13480000</v>
      </c>
      <c r="L797" s="55">
        <v>19</v>
      </c>
      <c r="M797" s="55">
        <v>34539813</v>
      </c>
      <c r="N797" s="55"/>
      <c r="O797" s="55" t="s">
        <v>16174</v>
      </c>
    </row>
    <row r="798" spans="1:15" ht="30">
      <c r="A798" s="55">
        <v>413127</v>
      </c>
      <c r="B798" s="55" t="s">
        <v>16173</v>
      </c>
      <c r="C798" s="55" t="s">
        <v>16172</v>
      </c>
      <c r="D798" s="55" t="s">
        <v>16171</v>
      </c>
      <c r="E798" s="55" t="s">
        <v>16170</v>
      </c>
      <c r="F798" s="55">
        <v>570</v>
      </c>
      <c r="G798" s="55" t="s">
        <v>16169</v>
      </c>
      <c r="H798" s="55" t="s">
        <v>16168</v>
      </c>
      <c r="I798" s="55" t="s">
        <v>11161</v>
      </c>
      <c r="J798" s="55" t="s">
        <v>18</v>
      </c>
      <c r="K798" s="55">
        <v>29055131</v>
      </c>
      <c r="L798" s="55">
        <v>27</v>
      </c>
      <c r="M798" s="55" t="s">
        <v>16167</v>
      </c>
      <c r="N798" s="55" t="s">
        <v>16167</v>
      </c>
      <c r="O798" s="55" t="s">
        <v>16166</v>
      </c>
    </row>
    <row r="799" spans="1:15" ht="30">
      <c r="A799" s="55">
        <v>414921</v>
      </c>
      <c r="B799" s="55" t="s">
        <v>16165</v>
      </c>
      <c r="C799" s="55" t="s">
        <v>16164</v>
      </c>
      <c r="D799" s="55" t="s">
        <v>16163</v>
      </c>
      <c r="E799" s="55" t="s">
        <v>16162</v>
      </c>
      <c r="F799" s="55">
        <v>600</v>
      </c>
      <c r="G799" s="55" t="s">
        <v>16161</v>
      </c>
      <c r="H799" s="55" t="s">
        <v>16160</v>
      </c>
      <c r="I799" s="55" t="s">
        <v>11575</v>
      </c>
      <c r="J799" s="55" t="s">
        <v>20</v>
      </c>
      <c r="K799" s="55">
        <v>9080500</v>
      </c>
      <c r="L799" s="55"/>
      <c r="M799" s="55"/>
      <c r="N799" s="55"/>
      <c r="O799" s="55" t="s">
        <v>16159</v>
      </c>
    </row>
    <row r="800" spans="1:15" ht="30">
      <c r="A800" s="55">
        <v>401595</v>
      </c>
      <c r="B800" s="55" t="s">
        <v>16158</v>
      </c>
      <c r="C800" s="55" t="s">
        <v>16157</v>
      </c>
      <c r="D800" s="55" t="s">
        <v>16156</v>
      </c>
      <c r="E800" s="55" t="s">
        <v>16155</v>
      </c>
      <c r="F800" s="55">
        <v>514</v>
      </c>
      <c r="G800" s="55"/>
      <c r="H800" s="55" t="s">
        <v>11017</v>
      </c>
      <c r="I800" s="55" t="s">
        <v>16154</v>
      </c>
      <c r="J800" s="55" t="s">
        <v>20</v>
      </c>
      <c r="K800" s="55">
        <v>14790000</v>
      </c>
      <c r="L800" s="55">
        <v>52</v>
      </c>
      <c r="M800" s="55">
        <v>32312226</v>
      </c>
      <c r="N800" s="55" t="s">
        <v>16153</v>
      </c>
      <c r="O800" s="55" t="s">
        <v>16152</v>
      </c>
    </row>
    <row r="801" spans="1:15" ht="30">
      <c r="A801" s="55">
        <v>300951</v>
      </c>
      <c r="B801" s="55" t="s">
        <v>16151</v>
      </c>
      <c r="C801" s="55" t="s">
        <v>16150</v>
      </c>
      <c r="D801" s="55" t="s">
        <v>16149</v>
      </c>
      <c r="E801" s="55" t="s">
        <v>16148</v>
      </c>
      <c r="F801" s="55">
        <v>421</v>
      </c>
      <c r="G801" s="55"/>
      <c r="H801" s="55" t="s">
        <v>11634</v>
      </c>
      <c r="I801" s="55" t="s">
        <v>11031</v>
      </c>
      <c r="J801" s="55" t="s">
        <v>20</v>
      </c>
      <c r="K801" s="55">
        <v>4037001</v>
      </c>
      <c r="L801" s="55">
        <v>11</v>
      </c>
      <c r="M801" s="55">
        <v>55710586</v>
      </c>
      <c r="N801" s="55">
        <v>55710586</v>
      </c>
      <c r="O801" s="55" t="s">
        <v>16147</v>
      </c>
    </row>
    <row r="802" spans="1:15" ht="30">
      <c r="A802" s="55">
        <v>415880</v>
      </c>
      <c r="B802" s="55" t="s">
        <v>16146</v>
      </c>
      <c r="C802" s="55" t="s">
        <v>16145</v>
      </c>
      <c r="D802" s="55" t="s">
        <v>16144</v>
      </c>
      <c r="E802" s="55" t="s">
        <v>11611</v>
      </c>
      <c r="F802" s="55">
        <v>884</v>
      </c>
      <c r="G802" s="55"/>
      <c r="H802" s="55" t="s">
        <v>11017</v>
      </c>
      <c r="I802" s="55" t="s">
        <v>16143</v>
      </c>
      <c r="J802" s="55" t="s">
        <v>21</v>
      </c>
      <c r="K802" s="55">
        <v>87360000</v>
      </c>
      <c r="L802" s="55">
        <v>44</v>
      </c>
      <c r="M802" s="55">
        <v>35223423</v>
      </c>
      <c r="N802" s="55"/>
      <c r="O802" s="55" t="s">
        <v>16142</v>
      </c>
    </row>
    <row r="803" spans="1:15" ht="30">
      <c r="A803" s="55">
        <v>362352</v>
      </c>
      <c r="B803" s="55" t="s">
        <v>16141</v>
      </c>
      <c r="C803" s="55" t="s">
        <v>16140</v>
      </c>
      <c r="D803" s="55" t="s">
        <v>16139</v>
      </c>
      <c r="E803" s="55" t="s">
        <v>16138</v>
      </c>
      <c r="F803" s="55">
        <v>3443</v>
      </c>
      <c r="G803" s="55"/>
      <c r="H803" s="55" t="s">
        <v>16052</v>
      </c>
      <c r="I803" s="55" t="s">
        <v>11081</v>
      </c>
      <c r="J803" s="55" t="s">
        <v>21</v>
      </c>
      <c r="K803" s="55">
        <v>80240021</v>
      </c>
      <c r="L803" s="55">
        <v>41</v>
      </c>
      <c r="M803" s="55">
        <v>30271215</v>
      </c>
      <c r="N803" s="55" t="s">
        <v>16137</v>
      </c>
      <c r="O803" s="55" t="s">
        <v>16136</v>
      </c>
    </row>
    <row r="804" spans="1:15" ht="30">
      <c r="A804" s="55">
        <v>304034</v>
      </c>
      <c r="B804" s="55" t="s">
        <v>16135</v>
      </c>
      <c r="C804" s="55" t="s">
        <v>16134</v>
      </c>
      <c r="D804" s="55" t="s">
        <v>16133</v>
      </c>
      <c r="E804" s="55" t="s">
        <v>16132</v>
      </c>
      <c r="F804" s="55">
        <v>1</v>
      </c>
      <c r="G804" s="55" t="s">
        <v>14961</v>
      </c>
      <c r="H804" s="55" t="s">
        <v>11017</v>
      </c>
      <c r="I804" s="55" t="s">
        <v>14951</v>
      </c>
      <c r="J804" s="55" t="s">
        <v>20</v>
      </c>
      <c r="K804" s="55">
        <v>8562200</v>
      </c>
      <c r="L804" s="55">
        <v>11</v>
      </c>
      <c r="M804" s="55">
        <v>32881661</v>
      </c>
      <c r="N804" s="55">
        <v>32881661</v>
      </c>
      <c r="O804" s="55" t="s">
        <v>16131</v>
      </c>
    </row>
    <row r="805" spans="1:15">
      <c r="A805" s="55">
        <v>411655</v>
      </c>
      <c r="B805" s="55" t="s">
        <v>16130</v>
      </c>
      <c r="C805" s="55" t="s">
        <v>16129</v>
      </c>
      <c r="D805" s="55" t="s">
        <v>16128</v>
      </c>
      <c r="E805" s="55" t="s">
        <v>14408</v>
      </c>
      <c r="F805" s="55">
        <v>4782</v>
      </c>
      <c r="G805" s="55" t="s">
        <v>16127</v>
      </c>
      <c r="H805" s="55" t="s">
        <v>16126</v>
      </c>
      <c r="I805" s="55" t="s">
        <v>11031</v>
      </c>
      <c r="J805" s="55" t="s">
        <v>20</v>
      </c>
      <c r="K805" s="55">
        <v>1406200</v>
      </c>
      <c r="L805" s="55">
        <v>11</v>
      </c>
      <c r="M805" s="55">
        <v>38174804</v>
      </c>
      <c r="N805" s="55">
        <v>38174804</v>
      </c>
      <c r="O805" s="55" t="s">
        <v>16125</v>
      </c>
    </row>
    <row r="806" spans="1:15" ht="30">
      <c r="A806" s="55">
        <v>311693</v>
      </c>
      <c r="B806" s="55" t="s">
        <v>16124</v>
      </c>
      <c r="C806" s="55" t="s">
        <v>16123</v>
      </c>
      <c r="D806" s="55"/>
      <c r="E806" s="55" t="s">
        <v>16122</v>
      </c>
      <c r="F806" s="55">
        <v>245</v>
      </c>
      <c r="G806" s="55"/>
      <c r="H806" s="55" t="s">
        <v>11017</v>
      </c>
      <c r="I806" s="55" t="s">
        <v>11365</v>
      </c>
      <c r="J806" s="55" t="s">
        <v>19</v>
      </c>
      <c r="K806" s="55">
        <v>27253220</v>
      </c>
      <c r="L806" s="55">
        <v>24</v>
      </c>
      <c r="M806" s="55">
        <v>33424851</v>
      </c>
      <c r="N806" s="55">
        <v>33424851</v>
      </c>
      <c r="O806" s="55" t="s">
        <v>16121</v>
      </c>
    </row>
    <row r="807" spans="1:15" ht="30">
      <c r="A807" s="55">
        <v>366510</v>
      </c>
      <c r="B807" s="55" t="s">
        <v>16120</v>
      </c>
      <c r="C807" s="55" t="s">
        <v>16119</v>
      </c>
      <c r="D807" s="55" t="s">
        <v>16118</v>
      </c>
      <c r="E807" s="55" t="s">
        <v>16117</v>
      </c>
      <c r="F807" s="55">
        <v>1095</v>
      </c>
      <c r="G807" s="55"/>
      <c r="H807" s="55" t="s">
        <v>11017</v>
      </c>
      <c r="I807" s="55" t="s">
        <v>13463</v>
      </c>
      <c r="J807" s="55" t="s">
        <v>20</v>
      </c>
      <c r="K807" s="55">
        <v>14940000</v>
      </c>
      <c r="L807" s="55">
        <v>16</v>
      </c>
      <c r="M807" s="55">
        <v>33427336</v>
      </c>
      <c r="N807" s="55">
        <v>33427336</v>
      </c>
      <c r="O807" s="55" t="s">
        <v>16116</v>
      </c>
    </row>
    <row r="808" spans="1:15" ht="30">
      <c r="A808" s="55">
        <v>379557</v>
      </c>
      <c r="B808" s="55" t="s">
        <v>16115</v>
      </c>
      <c r="C808" s="55" t="s">
        <v>16114</v>
      </c>
      <c r="D808" s="55" t="s">
        <v>16108</v>
      </c>
      <c r="E808" s="55" t="s">
        <v>16113</v>
      </c>
      <c r="F808" s="55">
        <v>3590</v>
      </c>
      <c r="G808" s="55"/>
      <c r="H808" s="55" t="s">
        <v>16112</v>
      </c>
      <c r="I808" s="55" t="s">
        <v>11583</v>
      </c>
      <c r="J808" s="55" t="s">
        <v>20</v>
      </c>
      <c r="K808" s="55">
        <v>15505186</v>
      </c>
      <c r="L808" s="55">
        <v>17</v>
      </c>
      <c r="M808" s="55">
        <v>34223272</v>
      </c>
      <c r="N808" s="55">
        <v>34228471</v>
      </c>
      <c r="O808" s="55" t="s">
        <v>16111</v>
      </c>
    </row>
    <row r="809" spans="1:15" ht="30">
      <c r="A809" s="55">
        <v>401455</v>
      </c>
      <c r="B809" s="55" t="s">
        <v>16110</v>
      </c>
      <c r="C809" s="55" t="s">
        <v>16109</v>
      </c>
      <c r="D809" s="55" t="s">
        <v>16108</v>
      </c>
      <c r="E809" s="55" t="s">
        <v>16107</v>
      </c>
      <c r="F809" s="55">
        <v>1726</v>
      </c>
      <c r="G809" s="55"/>
      <c r="H809" s="55" t="s">
        <v>11017</v>
      </c>
      <c r="I809" s="55" t="s">
        <v>11843</v>
      </c>
      <c r="J809" s="55" t="s">
        <v>20</v>
      </c>
      <c r="K809" s="55">
        <v>15600000</v>
      </c>
      <c r="L809" s="55">
        <v>17</v>
      </c>
      <c r="M809" s="55">
        <v>34424646</v>
      </c>
      <c r="N809" s="55">
        <v>34424646</v>
      </c>
      <c r="O809" s="55" t="s">
        <v>16106</v>
      </c>
    </row>
    <row r="810" spans="1:15" ht="30">
      <c r="A810" s="55">
        <v>402478</v>
      </c>
      <c r="B810" s="55" t="s">
        <v>16105</v>
      </c>
      <c r="C810" s="55" t="s">
        <v>16104</v>
      </c>
      <c r="D810" s="55" t="s">
        <v>16103</v>
      </c>
      <c r="E810" s="55" t="s">
        <v>16102</v>
      </c>
      <c r="F810" s="55">
        <v>1952</v>
      </c>
      <c r="G810" s="55"/>
      <c r="H810" s="55" t="s">
        <v>11017</v>
      </c>
      <c r="I810" s="55" t="s">
        <v>11326</v>
      </c>
      <c r="J810" s="55" t="s">
        <v>14</v>
      </c>
      <c r="K810" s="55">
        <v>57020440</v>
      </c>
      <c r="L810" s="55">
        <v>82</v>
      </c>
      <c r="M810" s="55" t="s">
        <v>16101</v>
      </c>
      <c r="N810" s="55">
        <v>2823361</v>
      </c>
      <c r="O810" s="55" t="s">
        <v>16100</v>
      </c>
    </row>
    <row r="811" spans="1:15" ht="30">
      <c r="A811" s="55">
        <v>403300</v>
      </c>
      <c r="B811" s="55" t="s">
        <v>16099</v>
      </c>
      <c r="C811" s="55" t="s">
        <v>16098</v>
      </c>
      <c r="D811" s="55" t="s">
        <v>16097</v>
      </c>
      <c r="E811" s="55" t="s">
        <v>14781</v>
      </c>
      <c r="F811" s="55">
        <v>525</v>
      </c>
      <c r="G811" s="55"/>
      <c r="H811" s="55" t="s">
        <v>16096</v>
      </c>
      <c r="I811" s="55" t="s">
        <v>14226</v>
      </c>
      <c r="J811" s="55" t="s">
        <v>20</v>
      </c>
      <c r="K811" s="55">
        <v>5013001</v>
      </c>
      <c r="L811" s="55">
        <v>11</v>
      </c>
      <c r="M811" s="55">
        <v>33368624</v>
      </c>
      <c r="N811" s="55" t="s">
        <v>16095</v>
      </c>
      <c r="O811" s="55" t="s">
        <v>16094</v>
      </c>
    </row>
    <row r="812" spans="1:15" ht="30">
      <c r="A812" s="55">
        <v>416371</v>
      </c>
      <c r="B812" s="55" t="s">
        <v>16093</v>
      </c>
      <c r="C812" s="55" t="s">
        <v>16092</v>
      </c>
      <c r="D812" s="55"/>
      <c r="E812" s="55" t="s">
        <v>16091</v>
      </c>
      <c r="F812" s="55">
        <v>179</v>
      </c>
      <c r="G812" s="55"/>
      <c r="H812" s="55" t="s">
        <v>16090</v>
      </c>
      <c r="I812" s="55" t="s">
        <v>11802</v>
      </c>
      <c r="J812" s="55" t="s">
        <v>20</v>
      </c>
      <c r="K812" s="55">
        <v>13201155</v>
      </c>
      <c r="L812" s="55">
        <v>11</v>
      </c>
      <c r="M812" s="55">
        <v>45227181</v>
      </c>
      <c r="N812" s="55"/>
      <c r="O812" s="55" t="s">
        <v>16089</v>
      </c>
    </row>
    <row r="813" spans="1:15" ht="30">
      <c r="A813" s="55">
        <v>416665</v>
      </c>
      <c r="B813" s="55" t="s">
        <v>16088</v>
      </c>
      <c r="C813" s="55" t="s">
        <v>16087</v>
      </c>
      <c r="D813" s="55" t="s">
        <v>16086</v>
      </c>
      <c r="E813" s="55" t="s">
        <v>16085</v>
      </c>
      <c r="F813" s="55">
        <v>178</v>
      </c>
      <c r="G813" s="55" t="s">
        <v>16084</v>
      </c>
      <c r="H813" s="55" t="s">
        <v>16083</v>
      </c>
      <c r="I813" s="55" t="s">
        <v>16082</v>
      </c>
      <c r="J813" s="55" t="s">
        <v>22</v>
      </c>
      <c r="K813" s="55">
        <v>89560000</v>
      </c>
      <c r="L813" s="55">
        <v>49</v>
      </c>
      <c r="M813" s="55" t="s">
        <v>16081</v>
      </c>
      <c r="N813" s="55" t="s">
        <v>16081</v>
      </c>
      <c r="O813" s="55" t="s">
        <v>16080</v>
      </c>
    </row>
    <row r="814" spans="1:15" ht="30">
      <c r="A814" s="55">
        <v>404365</v>
      </c>
      <c r="B814" s="55" t="s">
        <v>16079</v>
      </c>
      <c r="C814" s="55" t="s">
        <v>16078</v>
      </c>
      <c r="D814" s="55" t="s">
        <v>16077</v>
      </c>
      <c r="E814" s="55" t="s">
        <v>16076</v>
      </c>
      <c r="F814" s="55">
        <v>454</v>
      </c>
      <c r="G814" s="55" t="s">
        <v>11674</v>
      </c>
      <c r="H814" s="55" t="s">
        <v>16075</v>
      </c>
      <c r="I814" s="55" t="s">
        <v>16074</v>
      </c>
      <c r="J814" s="55" t="s">
        <v>20</v>
      </c>
      <c r="K814" s="55">
        <v>13276000</v>
      </c>
      <c r="L814" s="55">
        <v>19</v>
      </c>
      <c r="M814" s="55">
        <v>38692611</v>
      </c>
      <c r="N814" s="55">
        <v>38692611</v>
      </c>
      <c r="O814" s="55" t="s">
        <v>16073</v>
      </c>
    </row>
    <row r="815" spans="1:15" ht="30">
      <c r="A815" s="55">
        <v>342408</v>
      </c>
      <c r="B815" s="55" t="s">
        <v>16072</v>
      </c>
      <c r="C815" s="55" t="s">
        <v>16071</v>
      </c>
      <c r="D815" s="55" t="s">
        <v>16070</v>
      </c>
      <c r="E815" s="55" t="s">
        <v>16069</v>
      </c>
      <c r="F815" s="55">
        <v>1012</v>
      </c>
      <c r="G815" s="55" t="s">
        <v>16068</v>
      </c>
      <c r="H815" s="55" t="s">
        <v>11017</v>
      </c>
      <c r="I815" s="55" t="s">
        <v>11039</v>
      </c>
      <c r="J815" s="55" t="s">
        <v>19</v>
      </c>
      <c r="K815" s="55">
        <v>20071910</v>
      </c>
      <c r="L815" s="55">
        <v>21</v>
      </c>
      <c r="M815" s="55">
        <v>21216000</v>
      </c>
      <c r="N815" s="55">
        <v>22321916</v>
      </c>
      <c r="O815" s="55" t="s">
        <v>16067</v>
      </c>
    </row>
    <row r="816" spans="1:15" ht="30">
      <c r="A816" s="55">
        <v>418048</v>
      </c>
      <c r="B816" s="55" t="s">
        <v>16066</v>
      </c>
      <c r="C816" s="55" t="s">
        <v>16065</v>
      </c>
      <c r="D816" s="55" t="s">
        <v>16064</v>
      </c>
      <c r="E816" s="55" t="s">
        <v>16063</v>
      </c>
      <c r="F816" s="55">
        <v>50</v>
      </c>
      <c r="G816" s="55" t="s">
        <v>16062</v>
      </c>
      <c r="H816" s="55" t="s">
        <v>14703</v>
      </c>
      <c r="I816" s="55" t="s">
        <v>11144</v>
      </c>
      <c r="J816" s="55" t="s">
        <v>27</v>
      </c>
      <c r="K816" s="55">
        <v>70711903</v>
      </c>
      <c r="L816" s="55">
        <v>61</v>
      </c>
      <c r="M816" s="55">
        <v>32553000</v>
      </c>
      <c r="N816" s="55">
        <v>32553030</v>
      </c>
      <c r="O816" s="55" t="s">
        <v>16061</v>
      </c>
    </row>
    <row r="817" spans="1:15">
      <c r="A817" s="55">
        <v>315265</v>
      </c>
      <c r="B817" s="55" t="s">
        <v>16060</v>
      </c>
      <c r="C817" s="55" t="s">
        <v>16059</v>
      </c>
      <c r="D817" s="55" t="s">
        <v>16058</v>
      </c>
      <c r="E817" s="55" t="s">
        <v>13246</v>
      </c>
      <c r="F817" s="55">
        <v>4493</v>
      </c>
      <c r="G817" s="55" t="s">
        <v>14312</v>
      </c>
      <c r="H817" s="55" t="s">
        <v>11017</v>
      </c>
      <c r="I817" s="55" t="s">
        <v>11460</v>
      </c>
      <c r="J817" s="55" t="s">
        <v>21</v>
      </c>
      <c r="K817" s="55">
        <v>87013000</v>
      </c>
      <c r="L817" s="55">
        <v>44</v>
      </c>
      <c r="M817" s="55">
        <v>32181530</v>
      </c>
      <c r="N817" s="55">
        <v>32181532</v>
      </c>
      <c r="O817" s="55" t="s">
        <v>16057</v>
      </c>
    </row>
    <row r="818" spans="1:15" ht="30">
      <c r="A818" s="55">
        <v>350141</v>
      </c>
      <c r="B818" s="55" t="s">
        <v>16056</v>
      </c>
      <c r="C818" s="55" t="s">
        <v>16055</v>
      </c>
      <c r="D818" s="55" t="s">
        <v>16054</v>
      </c>
      <c r="E818" s="55" t="s">
        <v>16053</v>
      </c>
      <c r="F818" s="55">
        <v>3201</v>
      </c>
      <c r="G818" s="55"/>
      <c r="H818" s="55" t="s">
        <v>16052</v>
      </c>
      <c r="I818" s="55" t="s">
        <v>11081</v>
      </c>
      <c r="J818" s="55" t="s">
        <v>21</v>
      </c>
      <c r="K818" s="55">
        <v>80240041</v>
      </c>
      <c r="L818" s="55">
        <v>41</v>
      </c>
      <c r="M818" s="55">
        <v>33403023</v>
      </c>
      <c r="N818" s="55">
        <v>33403042</v>
      </c>
      <c r="O818" s="55" t="s">
        <v>16051</v>
      </c>
    </row>
    <row r="819" spans="1:15" ht="30">
      <c r="A819" s="55">
        <v>415464</v>
      </c>
      <c r="B819" s="55" t="s">
        <v>16050</v>
      </c>
      <c r="C819" s="55" t="s">
        <v>16049</v>
      </c>
      <c r="D819" s="55" t="s">
        <v>16048</v>
      </c>
      <c r="E819" s="55" t="s">
        <v>16047</v>
      </c>
      <c r="F819" s="55">
        <v>62</v>
      </c>
      <c r="G819" s="55"/>
      <c r="H819" s="55" t="s">
        <v>11387</v>
      </c>
      <c r="I819" s="55" t="s">
        <v>11386</v>
      </c>
      <c r="J819" s="55" t="s">
        <v>20</v>
      </c>
      <c r="K819" s="55">
        <v>15015010</v>
      </c>
      <c r="L819" s="55">
        <v>17</v>
      </c>
      <c r="M819" s="55">
        <v>32149878</v>
      </c>
      <c r="N819" s="55"/>
      <c r="O819" s="55" t="s">
        <v>16046</v>
      </c>
    </row>
    <row r="820" spans="1:15" ht="30">
      <c r="A820" s="55">
        <v>415782</v>
      </c>
      <c r="B820" s="55" t="s">
        <v>16045</v>
      </c>
      <c r="C820" s="55" t="s">
        <v>16044</v>
      </c>
      <c r="D820" s="55" t="s">
        <v>16043</v>
      </c>
      <c r="E820" s="55" t="s">
        <v>16042</v>
      </c>
      <c r="F820" s="55">
        <v>505</v>
      </c>
      <c r="G820" s="55"/>
      <c r="H820" s="55" t="s">
        <v>16041</v>
      </c>
      <c r="I820" s="55" t="s">
        <v>12744</v>
      </c>
      <c r="J820" s="55" t="s">
        <v>20</v>
      </c>
      <c r="K820" s="55">
        <v>14020020</v>
      </c>
      <c r="L820" s="55">
        <v>16</v>
      </c>
      <c r="M820" s="55">
        <v>39416768</v>
      </c>
      <c r="N820" s="55">
        <v>39416768</v>
      </c>
      <c r="O820" s="55" t="s">
        <v>16040</v>
      </c>
    </row>
    <row r="821" spans="1:15" ht="30">
      <c r="A821" s="55">
        <v>331988</v>
      </c>
      <c r="B821" s="55" t="s">
        <v>16039</v>
      </c>
      <c r="C821" s="55" t="s">
        <v>16038</v>
      </c>
      <c r="D821" s="55" t="s">
        <v>16037</v>
      </c>
      <c r="E821" s="55" t="s">
        <v>16036</v>
      </c>
      <c r="F821" s="55">
        <v>30</v>
      </c>
      <c r="G821" s="55" t="s">
        <v>16035</v>
      </c>
      <c r="H821" s="55" t="s">
        <v>11017</v>
      </c>
      <c r="I821" s="55" t="s">
        <v>11039</v>
      </c>
      <c r="J821" s="55" t="s">
        <v>19</v>
      </c>
      <c r="K821" s="55">
        <v>20030070</v>
      </c>
      <c r="L821" s="55">
        <v>21</v>
      </c>
      <c r="M821" s="55">
        <v>21395702</v>
      </c>
      <c r="N821" s="55">
        <v>22405625</v>
      </c>
      <c r="O821" s="55" t="s">
        <v>16034</v>
      </c>
    </row>
    <row r="822" spans="1:15" ht="30">
      <c r="A822" s="55">
        <v>401781</v>
      </c>
      <c r="B822" s="55" t="s">
        <v>16033</v>
      </c>
      <c r="C822" s="55" t="s">
        <v>16032</v>
      </c>
      <c r="D822" s="55" t="s">
        <v>16031</v>
      </c>
      <c r="E822" s="55" t="s">
        <v>16030</v>
      </c>
      <c r="F822" s="55">
        <v>166</v>
      </c>
      <c r="G822" s="55" t="s">
        <v>16029</v>
      </c>
      <c r="H822" s="55" t="s">
        <v>14779</v>
      </c>
      <c r="I822" s="55" t="s">
        <v>14226</v>
      </c>
      <c r="J822" s="55" t="s">
        <v>20</v>
      </c>
      <c r="K822" s="55">
        <v>6453040</v>
      </c>
      <c r="L822" s="55">
        <v>11</v>
      </c>
      <c r="M822" s="55">
        <v>41957947</v>
      </c>
      <c r="N822" s="55">
        <v>41957947</v>
      </c>
      <c r="O822" s="55" t="s">
        <v>16028</v>
      </c>
    </row>
    <row r="823" spans="1:15">
      <c r="A823" s="55">
        <v>324485</v>
      </c>
      <c r="B823" s="55" t="s">
        <v>16027</v>
      </c>
      <c r="C823" s="55" t="s">
        <v>16026</v>
      </c>
      <c r="D823" s="55" t="s">
        <v>16025</v>
      </c>
      <c r="E823" s="55" t="s">
        <v>16024</v>
      </c>
      <c r="F823" s="55">
        <v>760</v>
      </c>
      <c r="G823" s="55"/>
      <c r="H823" s="55" t="s">
        <v>16023</v>
      </c>
      <c r="I823" s="55" t="s">
        <v>11031</v>
      </c>
      <c r="J823" s="55" t="s">
        <v>20</v>
      </c>
      <c r="K823" s="55">
        <v>5350000</v>
      </c>
      <c r="L823" s="55">
        <v>47</v>
      </c>
      <c r="M823" s="55">
        <v>32494268</v>
      </c>
      <c r="N823" s="55">
        <v>32494646</v>
      </c>
      <c r="O823" s="55" t="s">
        <v>16022</v>
      </c>
    </row>
    <row r="824" spans="1:15" ht="30">
      <c r="A824" s="55">
        <v>415545</v>
      </c>
      <c r="B824" s="55" t="s">
        <v>16021</v>
      </c>
      <c r="C824" s="55" t="s">
        <v>16020</v>
      </c>
      <c r="D824" s="55" t="s">
        <v>16020</v>
      </c>
      <c r="E824" s="55" t="s">
        <v>16019</v>
      </c>
      <c r="F824" s="55">
        <v>299</v>
      </c>
      <c r="G824" s="55"/>
      <c r="H824" s="55" t="s">
        <v>16018</v>
      </c>
      <c r="I824" s="55" t="s">
        <v>16017</v>
      </c>
      <c r="J824" s="55" t="s">
        <v>20</v>
      </c>
      <c r="K824" s="55">
        <v>11701220</v>
      </c>
      <c r="L824" s="55">
        <v>13</v>
      </c>
      <c r="M824" s="55" t="s">
        <v>16016</v>
      </c>
      <c r="N824" s="55" t="s">
        <v>16015</v>
      </c>
      <c r="O824" s="55" t="s">
        <v>16014</v>
      </c>
    </row>
    <row r="825" spans="1:15">
      <c r="A825" s="55">
        <v>354571</v>
      </c>
      <c r="B825" s="55" t="s">
        <v>16013</v>
      </c>
      <c r="C825" s="55" t="s">
        <v>16012</v>
      </c>
      <c r="D825" s="55" t="s">
        <v>16011</v>
      </c>
      <c r="E825" s="55" t="s">
        <v>15783</v>
      </c>
      <c r="F825" s="55">
        <v>500</v>
      </c>
      <c r="G825" s="55"/>
      <c r="H825" s="55" t="s">
        <v>16010</v>
      </c>
      <c r="I825" s="55" t="s">
        <v>11039</v>
      </c>
      <c r="J825" s="55" t="s">
        <v>19</v>
      </c>
      <c r="K825" s="55">
        <v>20271900</v>
      </c>
      <c r="L825" s="55">
        <v>21</v>
      </c>
      <c r="M825" s="55">
        <v>38762898</v>
      </c>
      <c r="N825" s="55">
        <v>38764935</v>
      </c>
      <c r="O825" s="55" t="s">
        <v>16009</v>
      </c>
    </row>
    <row r="826" spans="1:15">
      <c r="A826" s="55">
        <v>366871</v>
      </c>
      <c r="B826" s="55" t="s">
        <v>16008</v>
      </c>
      <c r="C826" s="55" t="s">
        <v>16007</v>
      </c>
      <c r="D826" s="55" t="s">
        <v>16006</v>
      </c>
      <c r="E826" s="55" t="s">
        <v>16005</v>
      </c>
      <c r="F826" s="55">
        <v>65</v>
      </c>
      <c r="G826" s="55"/>
      <c r="H826" s="55" t="s">
        <v>11017</v>
      </c>
      <c r="I826" s="55" t="s">
        <v>11039</v>
      </c>
      <c r="J826" s="55" t="s">
        <v>19</v>
      </c>
      <c r="K826" s="55">
        <v>20031912</v>
      </c>
      <c r="L826" s="55">
        <v>21</v>
      </c>
      <c r="M826" s="55">
        <v>32249477</v>
      </c>
      <c r="N826" s="55">
        <v>32241360</v>
      </c>
      <c r="O826" s="55" t="s">
        <v>16004</v>
      </c>
    </row>
    <row r="827" spans="1:15">
      <c r="A827" s="55">
        <v>352322</v>
      </c>
      <c r="B827" s="55" t="s">
        <v>16003</v>
      </c>
      <c r="C827" s="55" t="s">
        <v>16002</v>
      </c>
      <c r="D827" s="55" t="s">
        <v>16001</v>
      </c>
      <c r="E827" s="55" t="s">
        <v>16000</v>
      </c>
      <c r="F827" s="55">
        <v>222</v>
      </c>
      <c r="G827" s="55" t="s">
        <v>14320</v>
      </c>
      <c r="H827" s="55" t="s">
        <v>15999</v>
      </c>
      <c r="I827" s="55" t="s">
        <v>11045</v>
      </c>
      <c r="J827" s="55" t="s">
        <v>23</v>
      </c>
      <c r="K827" s="55">
        <v>90480000</v>
      </c>
      <c r="L827" s="55">
        <v>51</v>
      </c>
      <c r="M827" s="55">
        <v>34572427</v>
      </c>
      <c r="N827" s="55">
        <v>34572475</v>
      </c>
      <c r="O827" s="55" t="s">
        <v>15998</v>
      </c>
    </row>
    <row r="828" spans="1:15">
      <c r="A828" s="55">
        <v>417653</v>
      </c>
      <c r="B828" s="55" t="s">
        <v>15997</v>
      </c>
      <c r="C828" s="55" t="s">
        <v>15996</v>
      </c>
      <c r="D828" s="55" t="s">
        <v>15995</v>
      </c>
      <c r="E828" s="55" t="s">
        <v>13995</v>
      </c>
      <c r="F828" s="55">
        <v>267</v>
      </c>
      <c r="G828" s="55" t="s">
        <v>11585</v>
      </c>
      <c r="H828" s="55" t="s">
        <v>15994</v>
      </c>
      <c r="I828" s="55" t="s">
        <v>15993</v>
      </c>
      <c r="J828" s="55" t="s">
        <v>22</v>
      </c>
      <c r="K828" s="55">
        <v>88523970</v>
      </c>
      <c r="L828" s="55">
        <v>49</v>
      </c>
      <c r="M828" s="55">
        <v>32232266</v>
      </c>
      <c r="N828" s="55">
        <v>32231222</v>
      </c>
      <c r="O828" s="55"/>
    </row>
    <row r="829" spans="1:15" ht="30">
      <c r="A829" s="55">
        <v>411892</v>
      </c>
      <c r="B829" s="55" t="s">
        <v>15992</v>
      </c>
      <c r="C829" s="55" t="s">
        <v>15991</v>
      </c>
      <c r="D829" s="55" t="s">
        <v>15990</v>
      </c>
      <c r="E829" s="55" t="s">
        <v>15989</v>
      </c>
      <c r="F829" s="55">
        <v>506</v>
      </c>
      <c r="G829" s="55"/>
      <c r="H829" s="55" t="s">
        <v>15988</v>
      </c>
      <c r="I829" s="55" t="s">
        <v>11284</v>
      </c>
      <c r="J829" s="55" t="s">
        <v>16</v>
      </c>
      <c r="K829" s="55">
        <v>41825000</v>
      </c>
      <c r="L829" s="55">
        <v>71</v>
      </c>
      <c r="M829" s="55">
        <v>33411771</v>
      </c>
      <c r="N829" s="55">
        <v>33416304</v>
      </c>
      <c r="O829" s="55" t="s">
        <v>15987</v>
      </c>
    </row>
    <row r="830" spans="1:15" ht="30">
      <c r="A830" s="55">
        <v>343463</v>
      </c>
      <c r="B830" s="55" t="s">
        <v>15986</v>
      </c>
      <c r="C830" s="55" t="s">
        <v>15985</v>
      </c>
      <c r="D830" s="55" t="s">
        <v>15985</v>
      </c>
      <c r="E830" s="55" t="s">
        <v>15984</v>
      </c>
      <c r="F830" s="55">
        <v>983</v>
      </c>
      <c r="G830" s="55" t="s">
        <v>12050</v>
      </c>
      <c r="H830" s="55" t="s">
        <v>15864</v>
      </c>
      <c r="I830" s="55" t="s">
        <v>11948</v>
      </c>
      <c r="J830" s="55" t="s">
        <v>15</v>
      </c>
      <c r="K830" s="55">
        <v>49000000</v>
      </c>
      <c r="L830" s="55">
        <v>79</v>
      </c>
      <c r="M830" s="55">
        <v>40093100</v>
      </c>
      <c r="N830" s="55">
        <v>40093121</v>
      </c>
      <c r="O830" s="55" t="s">
        <v>15983</v>
      </c>
    </row>
    <row r="831" spans="1:15" ht="30">
      <c r="A831" s="55">
        <v>413551</v>
      </c>
      <c r="B831" s="55" t="s">
        <v>15982</v>
      </c>
      <c r="C831" s="55" t="s">
        <v>15981</v>
      </c>
      <c r="D831" s="55" t="s">
        <v>15980</v>
      </c>
      <c r="E831" s="55" t="s">
        <v>15979</v>
      </c>
      <c r="F831" s="55">
        <v>94</v>
      </c>
      <c r="G831" s="55"/>
      <c r="H831" s="55" t="s">
        <v>11017</v>
      </c>
      <c r="I831" s="55" t="s">
        <v>12314</v>
      </c>
      <c r="J831" s="55" t="s">
        <v>17</v>
      </c>
      <c r="K831" s="55">
        <v>36307340</v>
      </c>
      <c r="L831" s="55">
        <v>32</v>
      </c>
      <c r="M831" s="55" t="s">
        <v>15978</v>
      </c>
      <c r="N831" s="55" t="s">
        <v>15977</v>
      </c>
      <c r="O831" s="55" t="s">
        <v>15976</v>
      </c>
    </row>
    <row r="832" spans="1:15" ht="30">
      <c r="A832" s="55">
        <v>324299</v>
      </c>
      <c r="B832" s="55" t="s">
        <v>15975</v>
      </c>
      <c r="C832" s="55" t="s">
        <v>15974</v>
      </c>
      <c r="D832" s="55" t="s">
        <v>15973</v>
      </c>
      <c r="E832" s="55" t="s">
        <v>15972</v>
      </c>
      <c r="F832" s="55">
        <v>40</v>
      </c>
      <c r="G832" s="55"/>
      <c r="H832" s="55" t="s">
        <v>14840</v>
      </c>
      <c r="I832" s="55" t="s">
        <v>12009</v>
      </c>
      <c r="J832" s="55" t="s">
        <v>19</v>
      </c>
      <c r="K832" s="55">
        <v>27542040</v>
      </c>
      <c r="L832" s="55">
        <v>24</v>
      </c>
      <c r="M832" s="55">
        <v>33839200</v>
      </c>
      <c r="N832" s="55">
        <v>33553750</v>
      </c>
      <c r="O832" s="55" t="s">
        <v>15971</v>
      </c>
    </row>
    <row r="833" spans="1:15" ht="45">
      <c r="A833" s="55">
        <v>373141</v>
      </c>
      <c r="B833" s="55" t="s">
        <v>15970</v>
      </c>
      <c r="C833" s="55" t="s">
        <v>15969</v>
      </c>
      <c r="D833" s="55" t="s">
        <v>15968</v>
      </c>
      <c r="E833" s="55" t="s">
        <v>15967</v>
      </c>
      <c r="F833" s="55">
        <v>10</v>
      </c>
      <c r="G833" s="55"/>
      <c r="H833" s="55" t="s">
        <v>11017</v>
      </c>
      <c r="I833" s="55" t="s">
        <v>13940</v>
      </c>
      <c r="J833" s="55" t="s">
        <v>26</v>
      </c>
      <c r="K833" s="55">
        <v>75020390</v>
      </c>
      <c r="L833" s="55">
        <v>62</v>
      </c>
      <c r="M833" s="55">
        <v>33111398</v>
      </c>
      <c r="N833" s="55">
        <v>33111398</v>
      </c>
      <c r="O833" s="55" t="s">
        <v>15966</v>
      </c>
    </row>
    <row r="834" spans="1:15" ht="30">
      <c r="A834" s="55">
        <v>322393</v>
      </c>
      <c r="B834" s="55" t="s">
        <v>15965</v>
      </c>
      <c r="C834" s="55" t="s">
        <v>15964</v>
      </c>
      <c r="D834" s="55" t="s">
        <v>15963</v>
      </c>
      <c r="E834" s="55" t="s">
        <v>15962</v>
      </c>
      <c r="F834" s="55">
        <v>1331</v>
      </c>
      <c r="G834" s="55" t="s">
        <v>15961</v>
      </c>
      <c r="H834" s="55" t="s">
        <v>15960</v>
      </c>
      <c r="I834" s="55" t="s">
        <v>11754</v>
      </c>
      <c r="J834" s="55" t="s">
        <v>25</v>
      </c>
      <c r="K834" s="55">
        <v>78045200</v>
      </c>
      <c r="L834" s="55">
        <v>34</v>
      </c>
      <c r="M834" s="55" t="s">
        <v>15959</v>
      </c>
      <c r="N834" s="55"/>
      <c r="O834" s="55" t="s">
        <v>15958</v>
      </c>
    </row>
    <row r="835" spans="1:15">
      <c r="A835" s="55">
        <v>386898</v>
      </c>
      <c r="B835" s="55" t="s">
        <v>15957</v>
      </c>
      <c r="C835" s="55" t="s">
        <v>15956</v>
      </c>
      <c r="D835" s="55" t="s">
        <v>15955</v>
      </c>
      <c r="E835" s="55" t="s">
        <v>15954</v>
      </c>
      <c r="F835" s="55">
        <v>246</v>
      </c>
      <c r="G835" s="55" t="s">
        <v>15953</v>
      </c>
      <c r="H835" s="55" t="s">
        <v>11017</v>
      </c>
      <c r="I835" s="55" t="s">
        <v>12266</v>
      </c>
      <c r="J835" s="55" t="s">
        <v>17</v>
      </c>
      <c r="K835" s="55">
        <v>35700021</v>
      </c>
      <c r="L835" s="55">
        <v>31</v>
      </c>
      <c r="M835" s="55">
        <v>21065520</v>
      </c>
      <c r="N835" s="55">
        <v>21065508</v>
      </c>
      <c r="O835" s="55" t="s">
        <v>15952</v>
      </c>
    </row>
    <row r="836" spans="1:15">
      <c r="A836" s="55">
        <v>405141</v>
      </c>
      <c r="B836" s="55" t="s">
        <v>15951</v>
      </c>
      <c r="C836" s="55" t="s">
        <v>15950</v>
      </c>
      <c r="D836" s="55" t="s">
        <v>15950</v>
      </c>
      <c r="E836" s="55" t="s">
        <v>15949</v>
      </c>
      <c r="F836" s="55">
        <v>103</v>
      </c>
      <c r="G836" s="55"/>
      <c r="H836" s="55" t="s">
        <v>11017</v>
      </c>
      <c r="I836" s="55" t="s">
        <v>13771</v>
      </c>
      <c r="J836" s="55" t="s">
        <v>17</v>
      </c>
      <c r="K836" s="55">
        <v>36774009</v>
      </c>
      <c r="L836" s="55">
        <v>32</v>
      </c>
      <c r="M836" s="55">
        <v>34222000</v>
      </c>
      <c r="N836" s="55" t="s">
        <v>15948</v>
      </c>
      <c r="O836" s="55" t="s">
        <v>15947</v>
      </c>
    </row>
    <row r="837" spans="1:15" ht="30">
      <c r="A837" s="55">
        <v>418064</v>
      </c>
      <c r="B837" s="55" t="s">
        <v>15946</v>
      </c>
      <c r="C837" s="55" t="s">
        <v>15945</v>
      </c>
      <c r="D837" s="55" t="s">
        <v>15944</v>
      </c>
      <c r="E837" s="55" t="s">
        <v>13421</v>
      </c>
      <c r="F837" s="55">
        <v>399</v>
      </c>
      <c r="G837" s="55"/>
      <c r="H837" s="55" t="s">
        <v>11017</v>
      </c>
      <c r="I837" s="55" t="s">
        <v>11708</v>
      </c>
      <c r="J837" s="55" t="s">
        <v>20</v>
      </c>
      <c r="K837" s="55">
        <v>19010070</v>
      </c>
      <c r="L837" s="55">
        <v>18</v>
      </c>
      <c r="M837" s="55">
        <v>32213795</v>
      </c>
      <c r="N837" s="55">
        <v>32213795</v>
      </c>
      <c r="O837" s="55"/>
    </row>
    <row r="838" spans="1:15" ht="30">
      <c r="A838" s="55">
        <v>416029</v>
      </c>
      <c r="B838" s="55" t="s">
        <v>15943</v>
      </c>
      <c r="C838" s="55" t="s">
        <v>15942</v>
      </c>
      <c r="D838" s="55" t="s">
        <v>15941</v>
      </c>
      <c r="E838" s="55" t="s">
        <v>15940</v>
      </c>
      <c r="F838" s="55">
        <v>34</v>
      </c>
      <c r="G838" s="55"/>
      <c r="H838" s="55" t="s">
        <v>15939</v>
      </c>
      <c r="I838" s="55" t="s">
        <v>11039</v>
      </c>
      <c r="J838" s="55" t="s">
        <v>19</v>
      </c>
      <c r="K838" s="55">
        <v>20780020</v>
      </c>
      <c r="L838" s="55"/>
      <c r="M838" s="55"/>
      <c r="N838" s="55"/>
      <c r="O838" s="55" t="s">
        <v>15938</v>
      </c>
    </row>
    <row r="839" spans="1:15" ht="30">
      <c r="A839" s="55">
        <v>363391</v>
      </c>
      <c r="B839" s="55" t="s">
        <v>15937</v>
      </c>
      <c r="C839" s="55" t="s">
        <v>15936</v>
      </c>
      <c r="D839" s="55" t="s">
        <v>14989</v>
      </c>
      <c r="E839" s="55" t="s">
        <v>12813</v>
      </c>
      <c r="F839" s="55">
        <v>681</v>
      </c>
      <c r="G839" s="55" t="s">
        <v>13852</v>
      </c>
      <c r="H839" s="55" t="s">
        <v>11017</v>
      </c>
      <c r="I839" s="55" t="s">
        <v>12988</v>
      </c>
      <c r="J839" s="55" t="s">
        <v>17</v>
      </c>
      <c r="K839" s="55">
        <v>35010030</v>
      </c>
      <c r="L839" s="55">
        <v>33</v>
      </c>
      <c r="M839" s="55">
        <v>32797600</v>
      </c>
      <c r="N839" s="55">
        <v>32797600</v>
      </c>
      <c r="O839" s="55" t="s">
        <v>15935</v>
      </c>
    </row>
    <row r="840" spans="1:15" ht="30">
      <c r="A840" s="55">
        <v>382281</v>
      </c>
      <c r="B840" s="55" t="s">
        <v>15934</v>
      </c>
      <c r="C840" s="55" t="s">
        <v>15933</v>
      </c>
      <c r="D840" s="55" t="s">
        <v>15932</v>
      </c>
      <c r="E840" s="55" t="s">
        <v>15931</v>
      </c>
      <c r="F840" s="55">
        <v>251</v>
      </c>
      <c r="G840" s="55"/>
      <c r="H840" s="55" t="s">
        <v>15930</v>
      </c>
      <c r="I840" s="55" t="s">
        <v>11414</v>
      </c>
      <c r="J840" s="55" t="s">
        <v>17</v>
      </c>
      <c r="K840" s="55">
        <v>38400610</v>
      </c>
      <c r="L840" s="55">
        <v>34</v>
      </c>
      <c r="M840" s="55" t="s">
        <v>15929</v>
      </c>
      <c r="N840" s="55" t="s">
        <v>15929</v>
      </c>
      <c r="O840" s="55" t="s">
        <v>15928</v>
      </c>
    </row>
    <row r="841" spans="1:15" ht="30">
      <c r="A841" s="55">
        <v>417106</v>
      </c>
      <c r="B841" s="55" t="s">
        <v>15927</v>
      </c>
      <c r="C841" s="55" t="s">
        <v>15926</v>
      </c>
      <c r="D841" s="55" t="s">
        <v>15925</v>
      </c>
      <c r="E841" s="55" t="s">
        <v>15924</v>
      </c>
      <c r="F841" s="55">
        <v>275</v>
      </c>
      <c r="G841" s="55" t="s">
        <v>15923</v>
      </c>
      <c r="H841" s="55" t="s">
        <v>15922</v>
      </c>
      <c r="I841" s="55" t="s">
        <v>11284</v>
      </c>
      <c r="J841" s="55" t="s">
        <v>16</v>
      </c>
      <c r="K841" s="55">
        <v>41770235</v>
      </c>
      <c r="L841" s="55">
        <v>11</v>
      </c>
      <c r="M841" s="55">
        <v>32403176</v>
      </c>
      <c r="N841" s="55"/>
      <c r="O841" s="55"/>
    </row>
    <row r="842" spans="1:15" ht="30">
      <c r="A842" s="55">
        <v>357294</v>
      </c>
      <c r="B842" s="55" t="s">
        <v>15921</v>
      </c>
      <c r="C842" s="55" t="s">
        <v>15920</v>
      </c>
      <c r="D842" s="55" t="s">
        <v>14729</v>
      </c>
      <c r="E842" s="55" t="s">
        <v>13166</v>
      </c>
      <c r="F842" s="55">
        <v>164</v>
      </c>
      <c r="G842" s="55"/>
      <c r="H842" s="55" t="s">
        <v>14252</v>
      </c>
      <c r="I842" s="55" t="s">
        <v>11284</v>
      </c>
      <c r="J842" s="55" t="s">
        <v>16</v>
      </c>
      <c r="K842" s="55">
        <v>41830150</v>
      </c>
      <c r="L842" s="55">
        <v>71</v>
      </c>
      <c r="M842" s="55" t="s">
        <v>15919</v>
      </c>
      <c r="N842" s="55">
        <v>32410813</v>
      </c>
      <c r="O842" s="55" t="s">
        <v>15918</v>
      </c>
    </row>
    <row r="843" spans="1:15" ht="45">
      <c r="A843" s="55">
        <v>406201</v>
      </c>
      <c r="B843" s="55" t="s">
        <v>15917</v>
      </c>
      <c r="C843" s="55" t="s">
        <v>15916</v>
      </c>
      <c r="D843" s="55" t="s">
        <v>15915</v>
      </c>
      <c r="E843" s="55" t="s">
        <v>15914</v>
      </c>
      <c r="F843" s="55">
        <v>1</v>
      </c>
      <c r="G843" s="55" t="s">
        <v>15913</v>
      </c>
      <c r="H843" s="55" t="s">
        <v>11017</v>
      </c>
      <c r="I843" s="55" t="s">
        <v>11484</v>
      </c>
      <c r="J843" s="55" t="s">
        <v>19</v>
      </c>
      <c r="K843" s="55">
        <v>24020090</v>
      </c>
      <c r="L843" s="55">
        <v>21</v>
      </c>
      <c r="M843" s="55">
        <v>21990909</v>
      </c>
      <c r="N843" s="55">
        <v>21990909</v>
      </c>
      <c r="O843" s="55" t="s">
        <v>15912</v>
      </c>
    </row>
    <row r="844" spans="1:15">
      <c r="A844" s="55">
        <v>360244</v>
      </c>
      <c r="B844" s="55" t="s">
        <v>15911</v>
      </c>
      <c r="C844" s="55" t="s">
        <v>15910</v>
      </c>
      <c r="D844" s="55" t="s">
        <v>15910</v>
      </c>
      <c r="E844" s="55" t="s">
        <v>14038</v>
      </c>
      <c r="F844" s="55">
        <v>468</v>
      </c>
      <c r="G844" s="55"/>
      <c r="H844" s="55" t="s">
        <v>15909</v>
      </c>
      <c r="I844" s="55" t="s">
        <v>11667</v>
      </c>
      <c r="J844" s="55" t="s">
        <v>20</v>
      </c>
      <c r="K844" s="55">
        <v>11060002</v>
      </c>
      <c r="L844" s="55">
        <v>13</v>
      </c>
      <c r="M844" s="55" t="s">
        <v>15908</v>
      </c>
      <c r="N844" s="55" t="s">
        <v>15908</v>
      </c>
      <c r="O844" s="55" t="s">
        <v>15907</v>
      </c>
    </row>
    <row r="845" spans="1:15">
      <c r="A845" s="55">
        <v>411582</v>
      </c>
      <c r="B845" s="55" t="s">
        <v>15906</v>
      </c>
      <c r="C845" s="55" t="s">
        <v>15905</v>
      </c>
      <c r="D845" s="55" t="s">
        <v>15904</v>
      </c>
      <c r="E845" s="55" t="s">
        <v>15903</v>
      </c>
      <c r="F845" s="55">
        <v>130</v>
      </c>
      <c r="G845" s="55"/>
      <c r="H845" s="55" t="s">
        <v>11017</v>
      </c>
      <c r="I845" s="55" t="s">
        <v>11994</v>
      </c>
      <c r="J845" s="55" t="s">
        <v>19</v>
      </c>
      <c r="K845" s="55">
        <v>28010140</v>
      </c>
      <c r="L845" s="55">
        <v>22</v>
      </c>
      <c r="M845" s="55">
        <v>27330866</v>
      </c>
      <c r="N845" s="55">
        <v>27330866</v>
      </c>
      <c r="O845" s="55" t="s">
        <v>15902</v>
      </c>
    </row>
    <row r="846" spans="1:15">
      <c r="A846" s="55">
        <v>344010</v>
      </c>
      <c r="B846" s="55" t="s">
        <v>15901</v>
      </c>
      <c r="C846" s="55" t="s">
        <v>15900</v>
      </c>
      <c r="D846" s="55" t="s">
        <v>15899</v>
      </c>
      <c r="E846" s="55" t="s">
        <v>15898</v>
      </c>
      <c r="F846" s="55">
        <v>154</v>
      </c>
      <c r="G846" s="55"/>
      <c r="H846" s="55" t="s">
        <v>11017</v>
      </c>
      <c r="I846" s="55" t="s">
        <v>14008</v>
      </c>
      <c r="J846" s="55" t="s">
        <v>17</v>
      </c>
      <c r="K846" s="55">
        <v>37130000</v>
      </c>
      <c r="L846" s="55">
        <v>35</v>
      </c>
      <c r="M846" s="55">
        <v>32993814</v>
      </c>
      <c r="N846" s="55">
        <v>32913781</v>
      </c>
      <c r="O846" s="55" t="s">
        <v>15897</v>
      </c>
    </row>
    <row r="847" spans="1:15">
      <c r="A847" s="55">
        <v>416045</v>
      </c>
      <c r="B847" s="55" t="s">
        <v>15896</v>
      </c>
      <c r="C847" s="55" t="s">
        <v>15895</v>
      </c>
      <c r="D847" s="55" t="s">
        <v>15894</v>
      </c>
      <c r="E847" s="55" t="s">
        <v>11662</v>
      </c>
      <c r="F847" s="55">
        <v>3</v>
      </c>
      <c r="G847" s="55"/>
      <c r="H847" s="55" t="s">
        <v>15893</v>
      </c>
      <c r="I847" s="55" t="s">
        <v>15892</v>
      </c>
      <c r="J847" s="55" t="s">
        <v>19</v>
      </c>
      <c r="K847" s="55">
        <v>24800000</v>
      </c>
      <c r="L847" s="55">
        <v>21</v>
      </c>
      <c r="M847" s="55" t="s">
        <v>15891</v>
      </c>
      <c r="N847" s="55" t="s">
        <v>15890</v>
      </c>
      <c r="O847" s="55" t="s">
        <v>15889</v>
      </c>
    </row>
    <row r="848" spans="1:15">
      <c r="A848" s="55">
        <v>411256</v>
      </c>
      <c r="B848" s="55" t="s">
        <v>15888</v>
      </c>
      <c r="C848" s="55" t="s">
        <v>15887</v>
      </c>
      <c r="D848" s="55" t="s">
        <v>15887</v>
      </c>
      <c r="E848" s="55" t="s">
        <v>11264</v>
      </c>
      <c r="F848" s="55">
        <v>295</v>
      </c>
      <c r="G848" s="55"/>
      <c r="H848" s="55" t="s">
        <v>11017</v>
      </c>
      <c r="I848" s="55" t="s">
        <v>11263</v>
      </c>
      <c r="J848" s="55" t="s">
        <v>20</v>
      </c>
      <c r="K848" s="55">
        <v>13013160</v>
      </c>
      <c r="L848" s="55">
        <v>19</v>
      </c>
      <c r="M848" s="55" t="s">
        <v>15886</v>
      </c>
      <c r="N848" s="55">
        <v>32326272</v>
      </c>
      <c r="O848" s="55" t="s">
        <v>15885</v>
      </c>
    </row>
    <row r="849" spans="1:15">
      <c r="A849" s="55">
        <v>415936</v>
      </c>
      <c r="B849" s="55" t="s">
        <v>15884</v>
      </c>
      <c r="C849" s="55" t="s">
        <v>15883</v>
      </c>
      <c r="D849" s="55" t="s">
        <v>15882</v>
      </c>
      <c r="E849" s="55" t="s">
        <v>15881</v>
      </c>
      <c r="F849" s="55">
        <v>132</v>
      </c>
      <c r="G849" s="55" t="s">
        <v>11989</v>
      </c>
      <c r="H849" s="55" t="s">
        <v>11017</v>
      </c>
      <c r="I849" s="55" t="s">
        <v>13784</v>
      </c>
      <c r="J849" s="55" t="s">
        <v>17</v>
      </c>
      <c r="K849" s="55">
        <v>35300030</v>
      </c>
      <c r="L849" s="55">
        <v>33</v>
      </c>
      <c r="M849" s="55" t="s">
        <v>15880</v>
      </c>
      <c r="N849" s="55"/>
      <c r="O849" s="55" t="s">
        <v>15879</v>
      </c>
    </row>
    <row r="850" spans="1:15">
      <c r="A850" s="55">
        <v>358053</v>
      </c>
      <c r="B850" s="55" t="s">
        <v>15878</v>
      </c>
      <c r="C850" s="55" t="s">
        <v>15877</v>
      </c>
      <c r="D850" s="55" t="s">
        <v>15876</v>
      </c>
      <c r="E850" s="55" t="s">
        <v>15875</v>
      </c>
      <c r="F850" s="55">
        <v>304</v>
      </c>
      <c r="G850" s="55"/>
      <c r="H850" s="55" t="s">
        <v>15874</v>
      </c>
      <c r="I850" s="55" t="s">
        <v>11523</v>
      </c>
      <c r="J850" s="55" t="s">
        <v>26</v>
      </c>
      <c r="K850" s="55">
        <v>74075050</v>
      </c>
      <c r="L850" s="55">
        <v>62</v>
      </c>
      <c r="M850" s="55">
        <v>32242808</v>
      </c>
      <c r="N850" s="55">
        <v>32125833</v>
      </c>
      <c r="O850" s="55" t="s">
        <v>15873</v>
      </c>
    </row>
    <row r="851" spans="1:15" ht="30">
      <c r="A851" s="55">
        <v>417688</v>
      </c>
      <c r="B851" s="55" t="s">
        <v>15872</v>
      </c>
      <c r="C851" s="55" t="s">
        <v>15871</v>
      </c>
      <c r="D851" s="55"/>
      <c r="E851" s="55" t="s">
        <v>11790</v>
      </c>
      <c r="F851" s="55">
        <v>33</v>
      </c>
      <c r="G851" s="55" t="s">
        <v>15870</v>
      </c>
      <c r="H851" s="55" t="s">
        <v>11017</v>
      </c>
      <c r="I851" s="55" t="s">
        <v>11039</v>
      </c>
      <c r="J851" s="55" t="s">
        <v>19</v>
      </c>
      <c r="K851" s="55">
        <v>20031920</v>
      </c>
      <c r="L851" s="55">
        <v>21</v>
      </c>
      <c r="M851" s="55">
        <v>41012187</v>
      </c>
      <c r="N851" s="55"/>
      <c r="O851" s="55" t="s">
        <v>15869</v>
      </c>
    </row>
    <row r="852" spans="1:15" ht="30">
      <c r="A852" s="55">
        <v>415987</v>
      </c>
      <c r="B852" s="55" t="s">
        <v>15868</v>
      </c>
      <c r="C852" s="55" t="s">
        <v>15867</v>
      </c>
      <c r="D852" s="55" t="s">
        <v>15866</v>
      </c>
      <c r="E852" s="55" t="s">
        <v>15865</v>
      </c>
      <c r="F852" s="55">
        <v>130</v>
      </c>
      <c r="G852" s="55"/>
      <c r="H852" s="55" t="s">
        <v>15864</v>
      </c>
      <c r="I852" s="55" t="s">
        <v>11948</v>
      </c>
      <c r="J852" s="55" t="s">
        <v>15</v>
      </c>
      <c r="K852" s="55">
        <v>49015220</v>
      </c>
      <c r="L852" s="55">
        <v>79</v>
      </c>
      <c r="M852" s="55">
        <v>32116668</v>
      </c>
      <c r="N852" s="55">
        <v>32116668</v>
      </c>
      <c r="O852" s="55" t="s">
        <v>15863</v>
      </c>
    </row>
    <row r="853" spans="1:15">
      <c r="A853" s="55">
        <v>416517</v>
      </c>
      <c r="B853" s="55" t="s">
        <v>15862</v>
      </c>
      <c r="C853" s="55" t="s">
        <v>15861</v>
      </c>
      <c r="D853" s="55"/>
      <c r="E853" s="55" t="s">
        <v>15860</v>
      </c>
      <c r="F853" s="55">
        <v>140</v>
      </c>
      <c r="G853" s="55" t="s">
        <v>15859</v>
      </c>
      <c r="H853" s="55" t="s">
        <v>11017</v>
      </c>
      <c r="I853" s="55" t="s">
        <v>12056</v>
      </c>
      <c r="J853" s="55" t="s">
        <v>17</v>
      </c>
      <c r="K853" s="55">
        <v>36570000</v>
      </c>
      <c r="L853" s="55">
        <v>31</v>
      </c>
      <c r="M853" s="55" t="s">
        <v>15858</v>
      </c>
      <c r="N853" s="55" t="s">
        <v>15858</v>
      </c>
      <c r="O853" s="55" t="s">
        <v>15857</v>
      </c>
    </row>
    <row r="854" spans="1:15">
      <c r="A854" s="55">
        <v>306444</v>
      </c>
      <c r="B854" s="55" t="s">
        <v>15856</v>
      </c>
      <c r="C854" s="55" t="s">
        <v>15855</v>
      </c>
      <c r="D854" s="55" t="s">
        <v>15854</v>
      </c>
      <c r="E854" s="55" t="s">
        <v>15853</v>
      </c>
      <c r="F854" s="55">
        <v>281</v>
      </c>
      <c r="G854" s="55"/>
      <c r="H854" s="55" t="s">
        <v>14787</v>
      </c>
      <c r="I854" s="55" t="s">
        <v>11031</v>
      </c>
      <c r="J854" s="55" t="s">
        <v>20</v>
      </c>
      <c r="K854" s="55">
        <v>4121000</v>
      </c>
      <c r="L854" s="55">
        <v>11</v>
      </c>
      <c r="M854" s="55">
        <v>50802483</v>
      </c>
      <c r="N854" s="55">
        <v>55710003</v>
      </c>
      <c r="O854" s="55" t="s">
        <v>15852</v>
      </c>
    </row>
    <row r="855" spans="1:15">
      <c r="A855" s="55">
        <v>409260</v>
      </c>
      <c r="B855" s="55" t="s">
        <v>15851</v>
      </c>
      <c r="C855" s="55" t="s">
        <v>15850</v>
      </c>
      <c r="D855" s="55" t="s">
        <v>15849</v>
      </c>
      <c r="E855" s="55" t="s">
        <v>15848</v>
      </c>
      <c r="F855" s="55">
        <v>1165</v>
      </c>
      <c r="G855" s="55"/>
      <c r="H855" s="55" t="s">
        <v>11032</v>
      </c>
      <c r="I855" s="55" t="s">
        <v>11031</v>
      </c>
      <c r="J855" s="55" t="s">
        <v>20</v>
      </c>
      <c r="K855" s="55">
        <v>4309010</v>
      </c>
      <c r="L855" s="55">
        <v>11</v>
      </c>
      <c r="M855" s="55">
        <v>50113161</v>
      </c>
      <c r="N855" s="55">
        <v>50118145</v>
      </c>
      <c r="O855" s="55" t="s">
        <v>15847</v>
      </c>
    </row>
    <row r="856" spans="1:15">
      <c r="A856" s="55">
        <v>348830</v>
      </c>
      <c r="B856" s="55" t="s">
        <v>15846</v>
      </c>
      <c r="C856" s="55" t="s">
        <v>15845</v>
      </c>
      <c r="D856" s="55" t="s">
        <v>15844</v>
      </c>
      <c r="E856" s="55" t="s">
        <v>15843</v>
      </c>
      <c r="F856" s="55">
        <v>440</v>
      </c>
      <c r="G856" s="55"/>
      <c r="H856" s="55" t="s">
        <v>14779</v>
      </c>
      <c r="I856" s="55" t="s">
        <v>14310</v>
      </c>
      <c r="J856" s="55" t="s">
        <v>20</v>
      </c>
      <c r="K856" s="55">
        <v>6540310</v>
      </c>
      <c r="L856" s="55">
        <v>11</v>
      </c>
      <c r="M856" s="55" t="s">
        <v>15842</v>
      </c>
      <c r="N856" s="55" t="s">
        <v>15842</v>
      </c>
      <c r="O856" s="55" t="s">
        <v>15841</v>
      </c>
    </row>
    <row r="857" spans="1:15" ht="30">
      <c r="A857" s="55">
        <v>403458</v>
      </c>
      <c r="B857" s="55" t="s">
        <v>15840</v>
      </c>
      <c r="C857" s="55" t="s">
        <v>15839</v>
      </c>
      <c r="D857" s="55" t="s">
        <v>15838</v>
      </c>
      <c r="E857" s="55" t="s">
        <v>15837</v>
      </c>
      <c r="F857" s="55">
        <v>229</v>
      </c>
      <c r="G857" s="55" t="s">
        <v>15836</v>
      </c>
      <c r="H857" s="55" t="s">
        <v>15835</v>
      </c>
      <c r="I857" s="55" t="s">
        <v>11031</v>
      </c>
      <c r="J857" s="55" t="s">
        <v>20</v>
      </c>
      <c r="K857" s="55">
        <v>5077130</v>
      </c>
      <c r="L857" s="55">
        <v>11</v>
      </c>
      <c r="M857" s="55">
        <v>38327448</v>
      </c>
      <c r="N857" s="55">
        <v>38379359</v>
      </c>
      <c r="O857" s="55" t="s">
        <v>15834</v>
      </c>
    </row>
    <row r="858" spans="1:15" ht="30">
      <c r="A858" s="55">
        <v>417751</v>
      </c>
      <c r="B858" s="55" t="s">
        <v>15833</v>
      </c>
      <c r="C858" s="55" t="s">
        <v>15832</v>
      </c>
      <c r="D858" s="55" t="s">
        <v>15832</v>
      </c>
      <c r="E858" s="55" t="s">
        <v>15831</v>
      </c>
      <c r="F858" s="55">
        <v>25</v>
      </c>
      <c r="G858" s="55" t="s">
        <v>15830</v>
      </c>
      <c r="H858" s="55" t="s">
        <v>11017</v>
      </c>
      <c r="I858" s="55" t="s">
        <v>11031</v>
      </c>
      <c r="J858" s="55" t="s">
        <v>20</v>
      </c>
      <c r="K858" s="55">
        <v>1047020</v>
      </c>
      <c r="L858" s="55">
        <v>11</v>
      </c>
      <c r="M858" s="55">
        <v>32575258</v>
      </c>
      <c r="N858" s="55">
        <v>32575258</v>
      </c>
      <c r="O858" s="55" t="s">
        <v>15829</v>
      </c>
    </row>
    <row r="859" spans="1:15" ht="30">
      <c r="A859" s="55">
        <v>416088</v>
      </c>
      <c r="B859" s="55" t="s">
        <v>15828</v>
      </c>
      <c r="C859" s="55" t="s">
        <v>15827</v>
      </c>
      <c r="D859" s="55" t="s">
        <v>15826</v>
      </c>
      <c r="E859" s="55" t="s">
        <v>15825</v>
      </c>
      <c r="F859" s="55">
        <v>168</v>
      </c>
      <c r="G859" s="55" t="s">
        <v>14360</v>
      </c>
      <c r="H859" s="55" t="s">
        <v>11975</v>
      </c>
      <c r="I859" s="55" t="s">
        <v>11974</v>
      </c>
      <c r="J859" s="55" t="s">
        <v>5</v>
      </c>
      <c r="K859" s="55">
        <v>66035100</v>
      </c>
      <c r="L859" s="55">
        <v>91</v>
      </c>
      <c r="M859" s="55">
        <v>32240036</v>
      </c>
      <c r="N859" s="55"/>
      <c r="O859" s="55" t="s">
        <v>15824</v>
      </c>
    </row>
    <row r="860" spans="1:15" ht="30">
      <c r="A860" s="55">
        <v>408298</v>
      </c>
      <c r="B860" s="55" t="s">
        <v>15823</v>
      </c>
      <c r="C860" s="55" t="s">
        <v>15822</v>
      </c>
      <c r="D860" s="55" t="s">
        <v>15462</v>
      </c>
      <c r="E860" s="55" t="s">
        <v>15821</v>
      </c>
      <c r="F860" s="55">
        <v>82</v>
      </c>
      <c r="G860" s="55"/>
      <c r="H860" s="55" t="s">
        <v>14787</v>
      </c>
      <c r="I860" s="55" t="s">
        <v>11031</v>
      </c>
      <c r="J860" s="55" t="s">
        <v>20</v>
      </c>
      <c r="K860" s="55">
        <v>4012080</v>
      </c>
      <c r="L860" s="55">
        <v>11</v>
      </c>
      <c r="M860" s="55">
        <v>55747833</v>
      </c>
      <c r="N860" s="55">
        <v>55811455</v>
      </c>
      <c r="O860" s="55" t="s">
        <v>15820</v>
      </c>
    </row>
    <row r="861" spans="1:15" ht="30">
      <c r="A861" s="55">
        <v>351270</v>
      </c>
      <c r="B861" s="55" t="s">
        <v>15819</v>
      </c>
      <c r="C861" s="55" t="s">
        <v>15818</v>
      </c>
      <c r="D861" s="55" t="s">
        <v>15818</v>
      </c>
      <c r="E861" s="55" t="s">
        <v>15817</v>
      </c>
      <c r="F861" s="55">
        <v>700</v>
      </c>
      <c r="G861" s="55"/>
      <c r="H861" s="55" t="s">
        <v>11017</v>
      </c>
      <c r="I861" s="55" t="s">
        <v>12594</v>
      </c>
      <c r="J861" s="55" t="s">
        <v>21</v>
      </c>
      <c r="K861" s="55">
        <v>85501090</v>
      </c>
      <c r="L861" s="55">
        <v>46</v>
      </c>
      <c r="M861" s="55">
        <v>21012140</v>
      </c>
      <c r="N861" s="55">
        <v>21012140</v>
      </c>
      <c r="O861" s="55" t="s">
        <v>15816</v>
      </c>
    </row>
    <row r="862" spans="1:15" ht="30">
      <c r="A862" s="55">
        <v>339091</v>
      </c>
      <c r="B862" s="55" t="s">
        <v>15815</v>
      </c>
      <c r="C862" s="55" t="s">
        <v>15814</v>
      </c>
      <c r="D862" s="55" t="s">
        <v>15813</v>
      </c>
      <c r="E862" s="55" t="s">
        <v>15812</v>
      </c>
      <c r="F862" s="55">
        <v>430</v>
      </c>
      <c r="G862" s="55"/>
      <c r="H862" s="55" t="s">
        <v>15811</v>
      </c>
      <c r="I862" s="55" t="s">
        <v>11647</v>
      </c>
      <c r="J862" s="55" t="s">
        <v>20</v>
      </c>
      <c r="K862" s="55">
        <v>12243001</v>
      </c>
      <c r="L862" s="55">
        <v>12</v>
      </c>
      <c r="M862" s="55">
        <v>37972833</v>
      </c>
      <c r="N862" s="55">
        <v>37972833</v>
      </c>
      <c r="O862" s="55" t="s">
        <v>15808</v>
      </c>
    </row>
    <row r="863" spans="1:15">
      <c r="A863" s="55">
        <v>415693</v>
      </c>
      <c r="B863" s="55" t="s">
        <v>15810</v>
      </c>
      <c r="C863" s="55" t="s">
        <v>15809</v>
      </c>
      <c r="D863" s="55"/>
      <c r="E863" s="55" t="s">
        <v>14952</v>
      </c>
      <c r="F863" s="55">
        <v>355</v>
      </c>
      <c r="G863" s="55"/>
      <c r="H863" s="55" t="s">
        <v>14407</v>
      </c>
      <c r="I863" s="55" t="s">
        <v>11647</v>
      </c>
      <c r="J863" s="55" t="s">
        <v>20</v>
      </c>
      <c r="K863" s="55">
        <v>12243000</v>
      </c>
      <c r="L863" s="55">
        <v>12</v>
      </c>
      <c r="M863" s="55">
        <v>37972833</v>
      </c>
      <c r="N863" s="55">
        <v>37972833</v>
      </c>
      <c r="O863" s="55" t="s">
        <v>15808</v>
      </c>
    </row>
    <row r="864" spans="1:15" ht="30">
      <c r="A864" s="55">
        <v>407992</v>
      </c>
      <c r="B864" s="55" t="s">
        <v>15807</v>
      </c>
      <c r="C864" s="55" t="s">
        <v>15806</v>
      </c>
      <c r="D864" s="55"/>
      <c r="E864" s="55" t="s">
        <v>15805</v>
      </c>
      <c r="F864" s="55">
        <v>125</v>
      </c>
      <c r="G864" s="55"/>
      <c r="H864" s="55" t="s">
        <v>15804</v>
      </c>
      <c r="I864" s="55" t="s">
        <v>11741</v>
      </c>
      <c r="J864" s="55" t="s">
        <v>19</v>
      </c>
      <c r="K864" s="55">
        <v>26147010</v>
      </c>
      <c r="L864" s="55">
        <v>21</v>
      </c>
      <c r="M864" s="55" t="s">
        <v>15803</v>
      </c>
      <c r="N864" s="55"/>
      <c r="O864" s="55"/>
    </row>
    <row r="865" spans="1:15" ht="30">
      <c r="A865" s="55">
        <v>405281</v>
      </c>
      <c r="B865" s="55" t="s">
        <v>15802</v>
      </c>
      <c r="C865" s="55" t="s">
        <v>15801</v>
      </c>
      <c r="D865" s="55" t="s">
        <v>15800</v>
      </c>
      <c r="E865" s="55" t="s">
        <v>15799</v>
      </c>
      <c r="F865" s="55">
        <v>245</v>
      </c>
      <c r="G865" s="55" t="s">
        <v>11408</v>
      </c>
      <c r="H865" s="55" t="s">
        <v>13062</v>
      </c>
      <c r="I865" s="55" t="s">
        <v>11039</v>
      </c>
      <c r="J865" s="55" t="s">
        <v>19</v>
      </c>
      <c r="K865" s="55">
        <v>22710570</v>
      </c>
      <c r="L865" s="55">
        <v>21</v>
      </c>
      <c r="M865" s="55">
        <v>30953737</v>
      </c>
      <c r="N865" s="55">
        <v>34425769</v>
      </c>
      <c r="O865" s="55" t="s">
        <v>15798</v>
      </c>
    </row>
    <row r="866" spans="1:15">
      <c r="A866" s="55">
        <v>408581</v>
      </c>
      <c r="B866" s="55" t="s">
        <v>15797</v>
      </c>
      <c r="C866" s="55" t="s">
        <v>15796</v>
      </c>
      <c r="D866" s="55" t="s">
        <v>15795</v>
      </c>
      <c r="E866" s="55" t="s">
        <v>15794</v>
      </c>
      <c r="F866" s="55">
        <v>2231</v>
      </c>
      <c r="G866" s="55"/>
      <c r="H866" s="55" t="s">
        <v>15793</v>
      </c>
      <c r="I866" s="55" t="s">
        <v>11543</v>
      </c>
      <c r="J866" s="55" t="s">
        <v>19</v>
      </c>
      <c r="K866" s="55">
        <v>25030000</v>
      </c>
      <c r="L866" s="55">
        <v>21</v>
      </c>
      <c r="M866" s="55" t="s">
        <v>15792</v>
      </c>
      <c r="N866" s="55"/>
      <c r="O866" s="55" t="s">
        <v>15791</v>
      </c>
    </row>
    <row r="867" spans="1:15" ht="30">
      <c r="A867" s="55">
        <v>415065</v>
      </c>
      <c r="B867" s="55" t="s">
        <v>15790</v>
      </c>
      <c r="C867" s="55" t="s">
        <v>15789</v>
      </c>
      <c r="D867" s="55" t="s">
        <v>15788</v>
      </c>
      <c r="E867" s="55" t="s">
        <v>15787</v>
      </c>
      <c r="F867" s="55">
        <v>245</v>
      </c>
      <c r="G867" s="55"/>
      <c r="H867" s="55" t="s">
        <v>11017</v>
      </c>
      <c r="I867" s="55" t="s">
        <v>13994</v>
      </c>
      <c r="J867" s="55" t="s">
        <v>23</v>
      </c>
      <c r="K867" s="55">
        <v>95200000</v>
      </c>
      <c r="L867" s="55">
        <v>54</v>
      </c>
      <c r="M867" s="55">
        <v>32325959</v>
      </c>
      <c r="N867" s="55">
        <v>32320999</v>
      </c>
      <c r="O867" s="55" t="s">
        <v>15786</v>
      </c>
    </row>
    <row r="868" spans="1:15">
      <c r="A868" s="55">
        <v>404888</v>
      </c>
      <c r="B868" s="55" t="s">
        <v>15785</v>
      </c>
      <c r="C868" s="55" t="s">
        <v>15784</v>
      </c>
      <c r="D868" s="55" t="s">
        <v>15784</v>
      </c>
      <c r="E868" s="55" t="s">
        <v>15783</v>
      </c>
      <c r="F868" s="55">
        <v>506</v>
      </c>
      <c r="G868" s="55" t="s">
        <v>11585</v>
      </c>
      <c r="H868" s="55" t="s">
        <v>11017</v>
      </c>
      <c r="I868" s="55" t="s">
        <v>11407</v>
      </c>
      <c r="J868" s="55" t="s">
        <v>23</v>
      </c>
      <c r="K868" s="55">
        <v>96200200</v>
      </c>
      <c r="L868" s="55">
        <v>14</v>
      </c>
      <c r="M868" s="55">
        <v>32312599</v>
      </c>
      <c r="N868" s="55">
        <v>32324394</v>
      </c>
      <c r="O868" s="55" t="s">
        <v>15782</v>
      </c>
    </row>
    <row r="869" spans="1:15">
      <c r="A869" s="55">
        <v>414638</v>
      </c>
      <c r="B869" s="55" t="s">
        <v>15781</v>
      </c>
      <c r="C869" s="55" t="s">
        <v>15780</v>
      </c>
      <c r="D869" s="55" t="s">
        <v>15779</v>
      </c>
      <c r="E869" s="55" t="s">
        <v>15778</v>
      </c>
      <c r="F869" s="55">
        <v>683</v>
      </c>
      <c r="G869" s="55"/>
      <c r="H869" s="55" t="s">
        <v>15777</v>
      </c>
      <c r="I869" s="55" t="s">
        <v>11326</v>
      </c>
      <c r="J869" s="55" t="s">
        <v>14</v>
      </c>
      <c r="K869" s="55">
        <v>57057560</v>
      </c>
      <c r="L869" s="55">
        <v>82</v>
      </c>
      <c r="M869" s="55">
        <v>33385566</v>
      </c>
      <c r="N869" s="55">
        <v>3385566</v>
      </c>
      <c r="O869" s="55" t="s">
        <v>15776</v>
      </c>
    </row>
    <row r="870" spans="1:15" ht="30">
      <c r="A870" s="55">
        <v>412228</v>
      </c>
      <c r="B870" s="55" t="s">
        <v>15775</v>
      </c>
      <c r="C870" s="55" t="s">
        <v>15774</v>
      </c>
      <c r="D870" s="55" t="s">
        <v>15773</v>
      </c>
      <c r="E870" s="55" t="s">
        <v>15772</v>
      </c>
      <c r="F870" s="55">
        <v>300</v>
      </c>
      <c r="G870" s="55"/>
      <c r="H870" s="55" t="s">
        <v>15771</v>
      </c>
      <c r="I870" s="55" t="s">
        <v>11543</v>
      </c>
      <c r="J870" s="55" t="s">
        <v>19</v>
      </c>
      <c r="K870" s="55">
        <v>25025237</v>
      </c>
      <c r="L870" s="55">
        <v>21</v>
      </c>
      <c r="M870" s="55">
        <v>27721023</v>
      </c>
      <c r="N870" s="55">
        <v>27721023</v>
      </c>
      <c r="O870" s="55" t="s">
        <v>15770</v>
      </c>
    </row>
    <row r="871" spans="1:15" ht="30">
      <c r="A871" s="55">
        <v>316903</v>
      </c>
      <c r="B871" s="55" t="s">
        <v>15769</v>
      </c>
      <c r="C871" s="55" t="s">
        <v>15768</v>
      </c>
      <c r="D871" s="55" t="s">
        <v>15767</v>
      </c>
      <c r="E871" s="55" t="s">
        <v>15766</v>
      </c>
      <c r="F871" s="55">
        <v>649</v>
      </c>
      <c r="G871" s="55"/>
      <c r="H871" s="55" t="s">
        <v>11421</v>
      </c>
      <c r="I871" s="55" t="s">
        <v>11045</v>
      </c>
      <c r="J871" s="55" t="s">
        <v>23</v>
      </c>
      <c r="K871" s="55">
        <v>90035050</v>
      </c>
      <c r="L871" s="55">
        <v>51</v>
      </c>
      <c r="M871" s="55">
        <v>32213428</v>
      </c>
      <c r="N871" s="55">
        <v>32213666</v>
      </c>
      <c r="O871" s="55" t="s">
        <v>15765</v>
      </c>
    </row>
    <row r="872" spans="1:15" ht="45">
      <c r="A872" s="55">
        <v>332291</v>
      </c>
      <c r="B872" s="55" t="s">
        <v>15764</v>
      </c>
      <c r="C872" s="55" t="s">
        <v>15763</v>
      </c>
      <c r="D872" s="55" t="s">
        <v>15762</v>
      </c>
      <c r="E872" s="55" t="s">
        <v>15761</v>
      </c>
      <c r="F872" s="55">
        <v>51</v>
      </c>
      <c r="G872" s="55" t="s">
        <v>15760</v>
      </c>
      <c r="H872" s="55" t="s">
        <v>11017</v>
      </c>
      <c r="I872" s="55" t="s">
        <v>13543</v>
      </c>
      <c r="J872" s="55" t="s">
        <v>22</v>
      </c>
      <c r="K872" s="55">
        <v>89801570</v>
      </c>
      <c r="L872" s="55">
        <v>49</v>
      </c>
      <c r="M872" s="55" t="s">
        <v>15759</v>
      </c>
      <c r="N872" s="55" t="s">
        <v>15759</v>
      </c>
      <c r="O872" s="55" t="s">
        <v>15758</v>
      </c>
    </row>
    <row r="873" spans="1:15" ht="30">
      <c r="A873" s="55">
        <v>406741</v>
      </c>
      <c r="B873" s="55" t="s">
        <v>15757</v>
      </c>
      <c r="C873" s="55" t="s">
        <v>15756</v>
      </c>
      <c r="D873" s="55" t="s">
        <v>15755</v>
      </c>
      <c r="E873" s="55" t="s">
        <v>15754</v>
      </c>
      <c r="F873" s="55">
        <v>214</v>
      </c>
      <c r="G873" s="55"/>
      <c r="H873" s="55" t="s">
        <v>11017</v>
      </c>
      <c r="I873" s="55" t="s">
        <v>11768</v>
      </c>
      <c r="J873" s="55" t="s">
        <v>3</v>
      </c>
      <c r="K873" s="55">
        <v>69025020</v>
      </c>
      <c r="L873" s="55">
        <v>92</v>
      </c>
      <c r="M873" s="55" t="s">
        <v>15753</v>
      </c>
      <c r="N873" s="55" t="s">
        <v>15752</v>
      </c>
      <c r="O873" s="55" t="s">
        <v>15751</v>
      </c>
    </row>
    <row r="874" spans="1:15" ht="30">
      <c r="A874" s="55">
        <v>413411</v>
      </c>
      <c r="B874" s="55" t="s">
        <v>15750</v>
      </c>
      <c r="C874" s="55" t="s">
        <v>15749</v>
      </c>
      <c r="D874" s="55" t="s">
        <v>15748</v>
      </c>
      <c r="E874" s="55" t="s">
        <v>15747</v>
      </c>
      <c r="F874" s="55">
        <v>2705</v>
      </c>
      <c r="G874" s="55" t="s">
        <v>11989</v>
      </c>
      <c r="H874" s="55" t="s">
        <v>15746</v>
      </c>
      <c r="I874" s="55" t="s">
        <v>11110</v>
      </c>
      <c r="J874" s="55" t="s">
        <v>19</v>
      </c>
      <c r="K874" s="55">
        <v>24435000</v>
      </c>
      <c r="L874" s="55">
        <v>21</v>
      </c>
      <c r="M874" s="55" t="s">
        <v>15745</v>
      </c>
      <c r="N874" s="55" t="s">
        <v>15744</v>
      </c>
      <c r="O874" s="55" t="s">
        <v>15743</v>
      </c>
    </row>
    <row r="875" spans="1:15" ht="30">
      <c r="A875" s="55">
        <v>346870</v>
      </c>
      <c r="B875" s="55" t="s">
        <v>15742</v>
      </c>
      <c r="C875" s="55" t="s">
        <v>15741</v>
      </c>
      <c r="D875" s="55" t="s">
        <v>15741</v>
      </c>
      <c r="E875" s="55" t="s">
        <v>15740</v>
      </c>
      <c r="F875" s="55">
        <v>629</v>
      </c>
      <c r="G875" s="55"/>
      <c r="H875" s="55" t="s">
        <v>14606</v>
      </c>
      <c r="I875" s="55" t="s">
        <v>11045</v>
      </c>
      <c r="J875" s="55" t="s">
        <v>23</v>
      </c>
      <c r="K875" s="55">
        <v>90220004</v>
      </c>
      <c r="L875" s="55">
        <v>51</v>
      </c>
      <c r="M875" s="55">
        <v>32873620</v>
      </c>
      <c r="N875" s="55">
        <v>32873621</v>
      </c>
      <c r="O875" s="55" t="s">
        <v>15739</v>
      </c>
    </row>
    <row r="876" spans="1:15">
      <c r="A876" s="55">
        <v>415081</v>
      </c>
      <c r="B876" s="55" t="s">
        <v>15738</v>
      </c>
      <c r="C876" s="55" t="s">
        <v>15737</v>
      </c>
      <c r="D876" s="55" t="s">
        <v>15736</v>
      </c>
      <c r="E876" s="55" t="s">
        <v>15735</v>
      </c>
      <c r="F876" s="55">
        <v>3050</v>
      </c>
      <c r="G876" s="55" t="s">
        <v>15734</v>
      </c>
      <c r="H876" s="55" t="s">
        <v>13606</v>
      </c>
      <c r="I876" s="55" t="s">
        <v>11974</v>
      </c>
      <c r="J876" s="55" t="s">
        <v>5</v>
      </c>
      <c r="K876" s="55">
        <v>66093020</v>
      </c>
      <c r="L876" s="55">
        <v>91</v>
      </c>
      <c r="M876" s="55" t="s">
        <v>15733</v>
      </c>
      <c r="N876" s="55" t="s">
        <v>15732</v>
      </c>
      <c r="O876" s="55" t="s">
        <v>15731</v>
      </c>
    </row>
    <row r="877" spans="1:15">
      <c r="A877" s="55">
        <v>582</v>
      </c>
      <c r="B877" s="55" t="s">
        <v>15730</v>
      </c>
      <c r="C877" s="55" t="s">
        <v>15729</v>
      </c>
      <c r="D877" s="55" t="s">
        <v>15728</v>
      </c>
      <c r="E877" s="55" t="s">
        <v>15727</v>
      </c>
      <c r="F877" s="55">
        <v>740</v>
      </c>
      <c r="G877" s="55"/>
      <c r="H877" s="55" t="s">
        <v>14840</v>
      </c>
      <c r="I877" s="55" t="s">
        <v>11031</v>
      </c>
      <c r="J877" s="55" t="s">
        <v>20</v>
      </c>
      <c r="K877" s="55">
        <v>1216010</v>
      </c>
      <c r="L877" s="55">
        <v>11</v>
      </c>
      <c r="M877" s="55" t="s">
        <v>15726</v>
      </c>
      <c r="N877" s="55">
        <v>33668823</v>
      </c>
      <c r="O877" s="55" t="s">
        <v>15725</v>
      </c>
    </row>
    <row r="878" spans="1:15" ht="30">
      <c r="A878" s="55">
        <v>417491</v>
      </c>
      <c r="B878" s="55" t="s">
        <v>15724</v>
      </c>
      <c r="C878" s="55" t="s">
        <v>15723</v>
      </c>
      <c r="D878" s="55" t="s">
        <v>15723</v>
      </c>
      <c r="E878" s="55" t="s">
        <v>15722</v>
      </c>
      <c r="F878" s="55">
        <v>1238</v>
      </c>
      <c r="G878" s="55" t="s">
        <v>12703</v>
      </c>
      <c r="H878" s="55" t="s">
        <v>14840</v>
      </c>
      <c r="I878" s="55" t="s">
        <v>11031</v>
      </c>
      <c r="J878" s="55" t="s">
        <v>20</v>
      </c>
      <c r="K878" s="55">
        <v>1204001</v>
      </c>
      <c r="L878" s="55">
        <v>11</v>
      </c>
      <c r="M878" s="55"/>
      <c r="N878" s="55"/>
      <c r="O878" s="55"/>
    </row>
    <row r="879" spans="1:15" ht="30">
      <c r="A879" s="55">
        <v>417823</v>
      </c>
      <c r="B879" s="55" t="s">
        <v>15721</v>
      </c>
      <c r="C879" s="55" t="s">
        <v>15720</v>
      </c>
      <c r="D879" s="55" t="s">
        <v>15719</v>
      </c>
      <c r="E879" s="55" t="s">
        <v>15718</v>
      </c>
      <c r="F879" s="55">
        <v>151</v>
      </c>
      <c r="G879" s="55"/>
      <c r="H879" s="55" t="s">
        <v>15717</v>
      </c>
      <c r="I879" s="55" t="s">
        <v>13877</v>
      </c>
      <c r="J879" s="55" t="s">
        <v>17</v>
      </c>
      <c r="K879" s="55">
        <v>32670654</v>
      </c>
      <c r="L879" s="55">
        <v>31</v>
      </c>
      <c r="M879" s="55">
        <v>25513300</v>
      </c>
      <c r="N879" s="55">
        <v>25513300</v>
      </c>
      <c r="O879" s="55" t="s">
        <v>15716</v>
      </c>
    </row>
    <row r="880" spans="1:15">
      <c r="A880" s="55">
        <v>384844</v>
      </c>
      <c r="B880" s="55" t="s">
        <v>15715</v>
      </c>
      <c r="C880" s="55" t="s">
        <v>15714</v>
      </c>
      <c r="D880" s="55" t="s">
        <v>15714</v>
      </c>
      <c r="E880" s="55" t="s">
        <v>13138</v>
      </c>
      <c r="F880" s="55">
        <v>1143</v>
      </c>
      <c r="G880" s="55"/>
      <c r="H880" s="55" t="s">
        <v>11017</v>
      </c>
      <c r="I880" s="55" t="s">
        <v>11897</v>
      </c>
      <c r="J880" s="55" t="s">
        <v>20</v>
      </c>
      <c r="K880" s="55">
        <v>12900470</v>
      </c>
      <c r="L880" s="55">
        <v>11</v>
      </c>
      <c r="M880" s="55">
        <v>40335236</v>
      </c>
      <c r="N880" s="55">
        <v>40335421</v>
      </c>
      <c r="O880" s="55" t="s">
        <v>15713</v>
      </c>
    </row>
    <row r="881" spans="1:15" ht="30">
      <c r="A881" s="55">
        <v>335410</v>
      </c>
      <c r="B881" s="55" t="s">
        <v>15712</v>
      </c>
      <c r="C881" s="55" t="s">
        <v>15711</v>
      </c>
      <c r="D881" s="55" t="s">
        <v>15710</v>
      </c>
      <c r="E881" s="55" t="s">
        <v>15709</v>
      </c>
      <c r="F881" s="55">
        <v>1067</v>
      </c>
      <c r="G881" s="55"/>
      <c r="H881" s="55" t="s">
        <v>11017</v>
      </c>
      <c r="I881" s="55" t="s">
        <v>14201</v>
      </c>
      <c r="J881" s="55" t="s">
        <v>20</v>
      </c>
      <c r="K881" s="55">
        <v>13330210</v>
      </c>
      <c r="L881" s="55">
        <v>19</v>
      </c>
      <c r="M881" s="55" t="s">
        <v>15708</v>
      </c>
      <c r="N881" s="55" t="s">
        <v>15707</v>
      </c>
      <c r="O881" s="55" t="s">
        <v>15706</v>
      </c>
    </row>
    <row r="882" spans="1:15" ht="30">
      <c r="A882" s="55">
        <v>414948</v>
      </c>
      <c r="B882" s="55" t="s">
        <v>15705</v>
      </c>
      <c r="C882" s="55" t="s">
        <v>15704</v>
      </c>
      <c r="D882" s="55" t="s">
        <v>15704</v>
      </c>
      <c r="E882" s="55" t="s">
        <v>15703</v>
      </c>
      <c r="F882" s="55">
        <v>151</v>
      </c>
      <c r="G882" s="55" t="s">
        <v>15702</v>
      </c>
      <c r="H882" s="55" t="s">
        <v>15701</v>
      </c>
      <c r="I882" s="55" t="s">
        <v>11089</v>
      </c>
      <c r="J882" s="55" t="s">
        <v>20</v>
      </c>
      <c r="K882" s="55">
        <v>9810902</v>
      </c>
      <c r="L882" s="55">
        <v>11</v>
      </c>
      <c r="M882" s="55" t="s">
        <v>15700</v>
      </c>
      <c r="N882" s="55" t="s">
        <v>15699</v>
      </c>
      <c r="O882" s="55" t="s">
        <v>15698</v>
      </c>
    </row>
    <row r="883" spans="1:15">
      <c r="A883" s="55">
        <v>401609</v>
      </c>
      <c r="B883" s="55" t="s">
        <v>15697</v>
      </c>
      <c r="C883" s="55" t="s">
        <v>15696</v>
      </c>
      <c r="D883" s="55" t="s">
        <v>15695</v>
      </c>
      <c r="E883" s="55" t="s">
        <v>15694</v>
      </c>
      <c r="F883" s="55">
        <v>158</v>
      </c>
      <c r="G883" s="55"/>
      <c r="H883" s="55" t="s">
        <v>15693</v>
      </c>
      <c r="I883" s="55" t="s">
        <v>11176</v>
      </c>
      <c r="J883" s="55" t="s">
        <v>13</v>
      </c>
      <c r="K883" s="55">
        <v>52020120</v>
      </c>
      <c r="L883" s="55">
        <v>81</v>
      </c>
      <c r="M883" s="55">
        <v>34213799</v>
      </c>
      <c r="N883" s="55" t="s">
        <v>15692</v>
      </c>
      <c r="O883" s="55" t="s">
        <v>15691</v>
      </c>
    </row>
    <row r="884" spans="1:15">
      <c r="A884" s="55">
        <v>410420</v>
      </c>
      <c r="B884" s="55" t="s">
        <v>15690</v>
      </c>
      <c r="C884" s="55" t="s">
        <v>15689</v>
      </c>
      <c r="D884" s="55" t="s">
        <v>15688</v>
      </c>
      <c r="E884" s="55" t="s">
        <v>15687</v>
      </c>
      <c r="F884" s="55">
        <v>385</v>
      </c>
      <c r="G884" s="55" t="s">
        <v>11562</v>
      </c>
      <c r="H884" s="55" t="s">
        <v>15686</v>
      </c>
      <c r="I884" s="55" t="s">
        <v>11836</v>
      </c>
      <c r="J884" s="55" t="s">
        <v>10</v>
      </c>
      <c r="K884" s="55">
        <v>60840290</v>
      </c>
      <c r="L884" s="55">
        <v>85</v>
      </c>
      <c r="M884" s="55" t="s">
        <v>15685</v>
      </c>
      <c r="N884" s="55">
        <v>4742060</v>
      </c>
      <c r="O884" s="55" t="s">
        <v>15684</v>
      </c>
    </row>
    <row r="885" spans="1:15" ht="30">
      <c r="A885" s="55">
        <v>417084</v>
      </c>
      <c r="B885" s="55" t="s">
        <v>15683</v>
      </c>
      <c r="C885" s="55" t="s">
        <v>15682</v>
      </c>
      <c r="D885" s="55" t="s">
        <v>15681</v>
      </c>
      <c r="E885" s="55" t="s">
        <v>14210</v>
      </c>
      <c r="F885" s="55">
        <v>303</v>
      </c>
      <c r="G885" s="55" t="s">
        <v>15680</v>
      </c>
      <c r="H885" s="55" t="s">
        <v>11017</v>
      </c>
      <c r="I885" s="55" t="s">
        <v>11123</v>
      </c>
      <c r="J885" s="55" t="s">
        <v>22</v>
      </c>
      <c r="K885" s="55">
        <v>88010903</v>
      </c>
      <c r="L885" s="55">
        <v>48</v>
      </c>
      <c r="M885" s="55" t="s">
        <v>15679</v>
      </c>
      <c r="N885" s="55" t="s">
        <v>15678</v>
      </c>
      <c r="O885" s="55" t="s">
        <v>15677</v>
      </c>
    </row>
    <row r="886" spans="1:15" ht="30">
      <c r="A886" s="55">
        <v>413267</v>
      </c>
      <c r="B886" s="55" t="s">
        <v>15676</v>
      </c>
      <c r="C886" s="55" t="s">
        <v>15675</v>
      </c>
      <c r="D886" s="55"/>
      <c r="E886" s="55" t="s">
        <v>15674</v>
      </c>
      <c r="F886" s="55">
        <v>230</v>
      </c>
      <c r="G886" s="55"/>
      <c r="H886" s="55" t="s">
        <v>15673</v>
      </c>
      <c r="I886" s="55" t="s">
        <v>11031</v>
      </c>
      <c r="J886" s="55" t="s">
        <v>20</v>
      </c>
      <c r="K886" s="55">
        <v>4057000</v>
      </c>
      <c r="L886" s="55">
        <v>11</v>
      </c>
      <c r="M886" s="55">
        <v>31479192</v>
      </c>
      <c r="N886" s="55">
        <v>31479191</v>
      </c>
      <c r="O886" s="55" t="s">
        <v>15672</v>
      </c>
    </row>
    <row r="887" spans="1:15" ht="30">
      <c r="A887" s="55">
        <v>302147</v>
      </c>
      <c r="B887" s="55" t="s">
        <v>15671</v>
      </c>
      <c r="C887" s="55" t="s">
        <v>15670</v>
      </c>
      <c r="D887" s="55" t="s">
        <v>15669</v>
      </c>
      <c r="E887" s="55" t="s">
        <v>15668</v>
      </c>
      <c r="F887" s="55">
        <v>230</v>
      </c>
      <c r="G887" s="55"/>
      <c r="H887" s="55" t="s">
        <v>15667</v>
      </c>
      <c r="I887" s="55" t="s">
        <v>11031</v>
      </c>
      <c r="J887" s="55" t="s">
        <v>20</v>
      </c>
      <c r="K887" s="55">
        <v>4057000</v>
      </c>
      <c r="L887" s="55">
        <v>11</v>
      </c>
      <c r="M887" s="55" t="s">
        <v>15666</v>
      </c>
      <c r="N887" s="55">
        <v>33721579</v>
      </c>
      <c r="O887" s="55" t="s">
        <v>15665</v>
      </c>
    </row>
    <row r="888" spans="1:15" ht="30">
      <c r="A888" s="55">
        <v>374440</v>
      </c>
      <c r="B888" s="55" t="s">
        <v>15664</v>
      </c>
      <c r="C888" s="55" t="s">
        <v>15663</v>
      </c>
      <c r="D888" s="55" t="s">
        <v>15662</v>
      </c>
      <c r="E888" s="55" t="s">
        <v>14788</v>
      </c>
      <c r="F888" s="55">
        <v>2949</v>
      </c>
      <c r="G888" s="55" t="s">
        <v>15661</v>
      </c>
      <c r="H888" s="55" t="s">
        <v>14787</v>
      </c>
      <c r="I888" s="55" t="s">
        <v>11031</v>
      </c>
      <c r="J888" s="55" t="s">
        <v>20</v>
      </c>
      <c r="K888" s="55">
        <v>4101300</v>
      </c>
      <c r="L888" s="55">
        <v>11</v>
      </c>
      <c r="M888" s="55">
        <v>33230700</v>
      </c>
      <c r="N888" s="55"/>
      <c r="O888" s="55" t="s">
        <v>15660</v>
      </c>
    </row>
    <row r="889" spans="1:15" ht="30">
      <c r="A889" s="55">
        <v>378216</v>
      </c>
      <c r="B889" s="55" t="s">
        <v>15659</v>
      </c>
      <c r="C889" s="55" t="s">
        <v>15658</v>
      </c>
      <c r="D889" s="55" t="s">
        <v>15657</v>
      </c>
      <c r="E889" s="55" t="s">
        <v>15656</v>
      </c>
      <c r="F889" s="55">
        <v>200</v>
      </c>
      <c r="G889" s="55" t="s">
        <v>15655</v>
      </c>
      <c r="H889" s="55" t="s">
        <v>11017</v>
      </c>
      <c r="I889" s="55" t="s">
        <v>11025</v>
      </c>
      <c r="J889" s="55" t="s">
        <v>17</v>
      </c>
      <c r="K889" s="55">
        <v>30170000</v>
      </c>
      <c r="L889" s="55">
        <v>31</v>
      </c>
      <c r="M889" s="55" t="s">
        <v>15654</v>
      </c>
      <c r="N889" s="55" t="s">
        <v>15653</v>
      </c>
      <c r="O889" s="55" t="s">
        <v>15652</v>
      </c>
    </row>
    <row r="890" spans="1:15">
      <c r="A890" s="55">
        <v>403636</v>
      </c>
      <c r="B890" s="55" t="s">
        <v>15651</v>
      </c>
      <c r="C890" s="55" t="s">
        <v>15650</v>
      </c>
      <c r="D890" s="55" t="s">
        <v>15649</v>
      </c>
      <c r="E890" s="55" t="s">
        <v>15648</v>
      </c>
      <c r="F890" s="55">
        <v>275</v>
      </c>
      <c r="G890" s="55" t="s">
        <v>15647</v>
      </c>
      <c r="H890" s="55" t="s">
        <v>11017</v>
      </c>
      <c r="I890" s="55" t="s">
        <v>15646</v>
      </c>
      <c r="J890" s="55" t="s">
        <v>20</v>
      </c>
      <c r="K890" s="55">
        <v>13835000</v>
      </c>
      <c r="L890" s="55">
        <v>19</v>
      </c>
      <c r="M890" s="55" t="s">
        <v>15645</v>
      </c>
      <c r="N890" s="55" t="s">
        <v>15644</v>
      </c>
      <c r="O890" s="55" t="s">
        <v>15643</v>
      </c>
    </row>
    <row r="891" spans="1:15" ht="45">
      <c r="A891" s="55">
        <v>412830</v>
      </c>
      <c r="B891" s="55" t="s">
        <v>15642</v>
      </c>
      <c r="C891" s="55" t="s">
        <v>15641</v>
      </c>
      <c r="D891" s="55" t="s">
        <v>15640</v>
      </c>
      <c r="E891" s="55" t="s">
        <v>15639</v>
      </c>
      <c r="F891" s="55">
        <v>366</v>
      </c>
      <c r="G891" s="55" t="s">
        <v>14961</v>
      </c>
      <c r="H891" s="55" t="s">
        <v>11017</v>
      </c>
      <c r="I891" s="55" t="s">
        <v>11575</v>
      </c>
      <c r="J891" s="55" t="s">
        <v>20</v>
      </c>
      <c r="K891" s="55">
        <v>9010160</v>
      </c>
      <c r="L891" s="55">
        <v>11</v>
      </c>
      <c r="M891" s="55">
        <v>49903811</v>
      </c>
      <c r="N891" s="55" t="s">
        <v>15638</v>
      </c>
      <c r="O891" s="55" t="s">
        <v>15637</v>
      </c>
    </row>
    <row r="892" spans="1:15" ht="30">
      <c r="A892" s="55">
        <v>416525</v>
      </c>
      <c r="B892" s="55" t="s">
        <v>15636</v>
      </c>
      <c r="C892" s="55" t="s">
        <v>15635</v>
      </c>
      <c r="D892" s="55" t="s">
        <v>15634</v>
      </c>
      <c r="E892" s="55" t="s">
        <v>13688</v>
      </c>
      <c r="F892" s="55">
        <v>123</v>
      </c>
      <c r="G892" s="55" t="s">
        <v>15633</v>
      </c>
      <c r="H892" s="55" t="s">
        <v>11017</v>
      </c>
      <c r="I892" s="55" t="s">
        <v>11039</v>
      </c>
      <c r="J892" s="55" t="s">
        <v>19</v>
      </c>
      <c r="K892" s="55">
        <v>20040905</v>
      </c>
      <c r="L892" s="55">
        <v>21</v>
      </c>
      <c r="M892" s="55">
        <v>32994500</v>
      </c>
      <c r="N892" s="55"/>
      <c r="O892" s="55"/>
    </row>
    <row r="893" spans="1:15" ht="30">
      <c r="A893" s="55">
        <v>417629</v>
      </c>
      <c r="B893" s="55" t="s">
        <v>15632</v>
      </c>
      <c r="C893" s="55" t="s">
        <v>15631</v>
      </c>
      <c r="D893" s="55" t="s">
        <v>15630</v>
      </c>
      <c r="E893" s="55" t="s">
        <v>14638</v>
      </c>
      <c r="F893" s="55" t="s">
        <v>15629</v>
      </c>
      <c r="G893" s="55"/>
      <c r="H893" s="55" t="s">
        <v>15628</v>
      </c>
      <c r="I893" s="55" t="s">
        <v>11031</v>
      </c>
      <c r="J893" s="55" t="s">
        <v>20</v>
      </c>
      <c r="K893" s="55">
        <v>1222010</v>
      </c>
      <c r="L893" s="55">
        <v>11</v>
      </c>
      <c r="M893" s="55">
        <v>31208080</v>
      </c>
      <c r="N893" s="55"/>
      <c r="O893" s="55"/>
    </row>
    <row r="894" spans="1:15" ht="30">
      <c r="A894" s="55">
        <v>415294</v>
      </c>
      <c r="B894" s="55" t="s">
        <v>15627</v>
      </c>
      <c r="C894" s="55" t="s">
        <v>15626</v>
      </c>
      <c r="D894" s="55" t="s">
        <v>15625</v>
      </c>
      <c r="E894" s="55" t="s">
        <v>15624</v>
      </c>
      <c r="F894" s="55">
        <v>344</v>
      </c>
      <c r="G894" s="55" t="s">
        <v>15623</v>
      </c>
      <c r="H894" s="55" t="s">
        <v>11017</v>
      </c>
      <c r="I894" s="55" t="s">
        <v>11031</v>
      </c>
      <c r="J894" s="55" t="s">
        <v>20</v>
      </c>
      <c r="K894" s="55">
        <v>1046926</v>
      </c>
      <c r="L894" s="55">
        <v>11</v>
      </c>
      <c r="M894" s="55">
        <v>44110100</v>
      </c>
      <c r="N894" s="55">
        <v>44145080</v>
      </c>
      <c r="O894" s="55" t="s">
        <v>15622</v>
      </c>
    </row>
    <row r="895" spans="1:15" ht="30">
      <c r="A895" s="55">
        <v>402541</v>
      </c>
      <c r="B895" s="55" t="s">
        <v>15621</v>
      </c>
      <c r="C895" s="55" t="s">
        <v>15620</v>
      </c>
      <c r="D895" s="55" t="s">
        <v>15473</v>
      </c>
      <c r="E895" s="55" t="s">
        <v>15619</v>
      </c>
      <c r="F895" s="55">
        <v>61</v>
      </c>
      <c r="G895" s="55"/>
      <c r="H895" s="55" t="s">
        <v>15618</v>
      </c>
      <c r="I895" s="55" t="s">
        <v>11575</v>
      </c>
      <c r="J895" s="55" t="s">
        <v>20</v>
      </c>
      <c r="K895" s="55">
        <v>9195310</v>
      </c>
      <c r="L895" s="55">
        <v>11</v>
      </c>
      <c r="M895" s="55" t="s">
        <v>15617</v>
      </c>
      <c r="N895" s="55">
        <v>44371385</v>
      </c>
      <c r="O895" s="55" t="s">
        <v>15616</v>
      </c>
    </row>
    <row r="896" spans="1:15" ht="30">
      <c r="A896" s="55">
        <v>356956</v>
      </c>
      <c r="B896" s="55" t="s">
        <v>15615</v>
      </c>
      <c r="C896" s="55" t="s">
        <v>15614</v>
      </c>
      <c r="D896" s="55" t="s">
        <v>15613</v>
      </c>
      <c r="E896" s="55" t="s">
        <v>15612</v>
      </c>
      <c r="F896" s="55">
        <v>468</v>
      </c>
      <c r="G896" s="55"/>
      <c r="H896" s="55" t="s">
        <v>11017</v>
      </c>
      <c r="I896" s="55" t="s">
        <v>11446</v>
      </c>
      <c r="J896" s="55" t="s">
        <v>20</v>
      </c>
      <c r="K896" s="55">
        <v>13400353</v>
      </c>
      <c r="L896" s="55">
        <v>19</v>
      </c>
      <c r="M896" s="55">
        <v>34322422</v>
      </c>
      <c r="N896" s="55">
        <v>34322422</v>
      </c>
      <c r="O896" s="55" t="s">
        <v>15611</v>
      </c>
    </row>
    <row r="897" spans="1:15" ht="30">
      <c r="A897" s="55">
        <v>334057</v>
      </c>
      <c r="B897" s="55" t="s">
        <v>15610</v>
      </c>
      <c r="C897" s="55" t="s">
        <v>15609</v>
      </c>
      <c r="D897" s="55" t="s">
        <v>15608</v>
      </c>
      <c r="E897" s="55" t="s">
        <v>15607</v>
      </c>
      <c r="F897" s="55">
        <v>86</v>
      </c>
      <c r="G897" s="55"/>
      <c r="H897" s="55" t="s">
        <v>15606</v>
      </c>
      <c r="I897" s="55" t="s">
        <v>11031</v>
      </c>
      <c r="J897" s="55" t="s">
        <v>20</v>
      </c>
      <c r="K897" s="55">
        <v>3087080</v>
      </c>
      <c r="L897" s="55">
        <v>11</v>
      </c>
      <c r="M897" s="55" t="s">
        <v>15605</v>
      </c>
      <c r="N897" s="55" t="s">
        <v>15605</v>
      </c>
      <c r="O897" s="55" t="s">
        <v>15604</v>
      </c>
    </row>
    <row r="898" spans="1:15" ht="30">
      <c r="A898" s="55">
        <v>400106</v>
      </c>
      <c r="B898" s="55" t="s">
        <v>15603</v>
      </c>
      <c r="C898" s="55" t="s">
        <v>15602</v>
      </c>
      <c r="D898" s="55" t="s">
        <v>15601</v>
      </c>
      <c r="E898" s="55" t="s">
        <v>11690</v>
      </c>
      <c r="F898" s="55">
        <v>445</v>
      </c>
      <c r="G898" s="55"/>
      <c r="H898" s="55" t="s">
        <v>11017</v>
      </c>
      <c r="I898" s="55" t="s">
        <v>11688</v>
      </c>
      <c r="J898" s="55" t="s">
        <v>20</v>
      </c>
      <c r="K898" s="55">
        <v>13500312</v>
      </c>
      <c r="L898" s="55">
        <v>19</v>
      </c>
      <c r="M898" s="55">
        <v>35232223</v>
      </c>
      <c r="N898" s="55">
        <v>35232223</v>
      </c>
      <c r="O898" s="55" t="s">
        <v>15600</v>
      </c>
    </row>
    <row r="899" spans="1:15" ht="30">
      <c r="A899" s="55">
        <v>369373</v>
      </c>
      <c r="B899" s="55" t="s">
        <v>15599</v>
      </c>
      <c r="C899" s="55" t="s">
        <v>15598</v>
      </c>
      <c r="D899" s="55" t="s">
        <v>15597</v>
      </c>
      <c r="E899" s="55" t="s">
        <v>15596</v>
      </c>
      <c r="F899" s="55">
        <v>778</v>
      </c>
      <c r="G899" s="55" t="s">
        <v>14320</v>
      </c>
      <c r="H899" s="55" t="s">
        <v>15595</v>
      </c>
      <c r="I899" s="55" t="s">
        <v>12736</v>
      </c>
      <c r="J899" s="55" t="s">
        <v>23</v>
      </c>
      <c r="K899" s="55">
        <v>95034160</v>
      </c>
      <c r="L899" s="55">
        <v>54</v>
      </c>
      <c r="M899" s="55">
        <v>21088888</v>
      </c>
      <c r="N899" s="55">
        <v>21088888</v>
      </c>
      <c r="O899" s="55" t="s">
        <v>15594</v>
      </c>
    </row>
    <row r="900" spans="1:15" ht="30">
      <c r="A900" s="55">
        <v>310522</v>
      </c>
      <c r="B900" s="55" t="s">
        <v>15593</v>
      </c>
      <c r="C900" s="55" t="s">
        <v>15592</v>
      </c>
      <c r="D900" s="55" t="s">
        <v>15591</v>
      </c>
      <c r="E900" s="55" t="s">
        <v>15590</v>
      </c>
      <c r="F900" s="55">
        <v>611</v>
      </c>
      <c r="G900" s="55" t="s">
        <v>15589</v>
      </c>
      <c r="H900" s="55" t="s">
        <v>13860</v>
      </c>
      <c r="I900" s="55" t="s">
        <v>11144</v>
      </c>
      <c r="J900" s="55" t="s">
        <v>27</v>
      </c>
      <c r="K900" s="55">
        <v>70200710</v>
      </c>
      <c r="L900" s="55">
        <v>51</v>
      </c>
      <c r="M900" s="55" t="s">
        <v>15588</v>
      </c>
      <c r="N900" s="55" t="s">
        <v>15587</v>
      </c>
      <c r="O900" s="55" t="s">
        <v>15586</v>
      </c>
    </row>
    <row r="901" spans="1:15" ht="30">
      <c r="A901" s="55">
        <v>380041</v>
      </c>
      <c r="B901" s="55" t="s">
        <v>15585</v>
      </c>
      <c r="C901" s="55" t="s">
        <v>15584</v>
      </c>
      <c r="D901" s="55" t="s">
        <v>15583</v>
      </c>
      <c r="E901" s="55" t="s">
        <v>15582</v>
      </c>
      <c r="F901" s="55">
        <v>4384</v>
      </c>
      <c r="G901" s="55" t="s">
        <v>15581</v>
      </c>
      <c r="H901" s="55" t="s">
        <v>14779</v>
      </c>
      <c r="I901" s="55" t="s">
        <v>14310</v>
      </c>
      <c r="J901" s="55" t="s">
        <v>20</v>
      </c>
      <c r="K901" s="55">
        <v>6541038</v>
      </c>
      <c r="L901" s="55">
        <v>11</v>
      </c>
      <c r="M901" s="55" t="s">
        <v>15580</v>
      </c>
      <c r="N901" s="55" t="s">
        <v>15579</v>
      </c>
      <c r="O901" s="55" t="s">
        <v>15578</v>
      </c>
    </row>
    <row r="902" spans="1:15" ht="30">
      <c r="A902" s="55">
        <v>310859</v>
      </c>
      <c r="B902" s="55" t="s">
        <v>15577</v>
      </c>
      <c r="C902" s="55" t="s">
        <v>15576</v>
      </c>
      <c r="D902" s="55" t="s">
        <v>15575</v>
      </c>
      <c r="E902" s="55" t="s">
        <v>11598</v>
      </c>
      <c r="F902" s="55">
        <v>1440</v>
      </c>
      <c r="G902" s="55"/>
      <c r="H902" s="55" t="s">
        <v>11017</v>
      </c>
      <c r="I902" s="55" t="s">
        <v>15574</v>
      </c>
      <c r="J902" s="55" t="s">
        <v>20</v>
      </c>
      <c r="K902" s="55">
        <v>16700000</v>
      </c>
      <c r="L902" s="55">
        <v>18</v>
      </c>
      <c r="M902" s="55">
        <v>36061322</v>
      </c>
      <c r="N902" s="55" t="s">
        <v>15573</v>
      </c>
      <c r="O902" s="55" t="s">
        <v>15572</v>
      </c>
    </row>
    <row r="903" spans="1:15">
      <c r="A903" s="55">
        <v>402150</v>
      </c>
      <c r="B903" s="55" t="s">
        <v>15571</v>
      </c>
      <c r="C903" s="55" t="s">
        <v>15570</v>
      </c>
      <c r="D903" s="55" t="s">
        <v>15569</v>
      </c>
      <c r="E903" s="55" t="s">
        <v>15568</v>
      </c>
      <c r="F903" s="55">
        <v>35</v>
      </c>
      <c r="G903" s="55" t="s">
        <v>15567</v>
      </c>
      <c r="H903" s="55" t="s">
        <v>11017</v>
      </c>
      <c r="I903" s="55" t="s">
        <v>11438</v>
      </c>
      <c r="J903" s="55" t="s">
        <v>19</v>
      </c>
      <c r="K903" s="55">
        <v>25620050</v>
      </c>
      <c r="L903" s="55">
        <v>24</v>
      </c>
      <c r="M903" s="55" t="s">
        <v>15566</v>
      </c>
      <c r="N903" s="55" t="s">
        <v>15565</v>
      </c>
      <c r="O903" s="55" t="s">
        <v>15564</v>
      </c>
    </row>
    <row r="904" spans="1:15" ht="30">
      <c r="A904" s="55">
        <v>411728</v>
      </c>
      <c r="B904" s="55" t="s">
        <v>15563</v>
      </c>
      <c r="C904" s="55" t="s">
        <v>15562</v>
      </c>
      <c r="D904" s="55" t="s">
        <v>15561</v>
      </c>
      <c r="E904" s="55" t="s">
        <v>13421</v>
      </c>
      <c r="F904" s="55">
        <v>291</v>
      </c>
      <c r="G904" s="55"/>
      <c r="H904" s="55" t="s">
        <v>11017</v>
      </c>
      <c r="I904" s="55" t="s">
        <v>13250</v>
      </c>
      <c r="J904" s="55" t="s">
        <v>20</v>
      </c>
      <c r="K904" s="55">
        <v>13320370</v>
      </c>
      <c r="L904" s="55">
        <v>11</v>
      </c>
      <c r="M904" s="55" t="s">
        <v>15560</v>
      </c>
      <c r="N904" s="55" t="s">
        <v>15559</v>
      </c>
      <c r="O904" s="55" t="s">
        <v>15558</v>
      </c>
    </row>
    <row r="905" spans="1:15">
      <c r="A905" s="55">
        <v>412643</v>
      </c>
      <c r="B905" s="55" t="s">
        <v>15557</v>
      </c>
      <c r="C905" s="55" t="s">
        <v>15556</v>
      </c>
      <c r="D905" s="55" t="s">
        <v>15555</v>
      </c>
      <c r="E905" s="55" t="s">
        <v>15554</v>
      </c>
      <c r="F905" s="55">
        <v>860</v>
      </c>
      <c r="G905" s="55" t="s">
        <v>15553</v>
      </c>
      <c r="H905" s="55" t="s">
        <v>11017</v>
      </c>
      <c r="I905" s="55" t="s">
        <v>11045</v>
      </c>
      <c r="J905" s="55" t="s">
        <v>23</v>
      </c>
      <c r="K905" s="55">
        <v>90020006</v>
      </c>
      <c r="L905" s="55">
        <v>51</v>
      </c>
      <c r="M905" s="55">
        <v>32214558</v>
      </c>
      <c r="N905" s="55">
        <v>32214176</v>
      </c>
      <c r="O905" s="55" t="s">
        <v>15552</v>
      </c>
    </row>
    <row r="906" spans="1:15">
      <c r="A906" s="55">
        <v>348805</v>
      </c>
      <c r="B906" s="55" t="s">
        <v>15551</v>
      </c>
      <c r="C906" s="55" t="s">
        <v>15550</v>
      </c>
      <c r="D906" s="55" t="s">
        <v>15549</v>
      </c>
      <c r="E906" s="55" t="s">
        <v>15536</v>
      </c>
      <c r="F906" s="55">
        <v>891</v>
      </c>
      <c r="G906" s="55"/>
      <c r="H906" s="55" t="s">
        <v>15535</v>
      </c>
      <c r="I906" s="55" t="s">
        <v>15534</v>
      </c>
      <c r="J906" s="55" t="s">
        <v>17</v>
      </c>
      <c r="K906" s="55">
        <v>34000000</v>
      </c>
      <c r="L906" s="55">
        <v>31</v>
      </c>
      <c r="M906" s="55">
        <v>30254848</v>
      </c>
      <c r="N906" s="55">
        <v>30254806</v>
      </c>
      <c r="O906" s="55" t="s">
        <v>15548</v>
      </c>
    </row>
    <row r="907" spans="1:15">
      <c r="A907" s="55">
        <v>410632</v>
      </c>
      <c r="B907" s="55" t="s">
        <v>15547</v>
      </c>
      <c r="C907" s="55" t="s">
        <v>15546</v>
      </c>
      <c r="D907" s="55" t="s">
        <v>15545</v>
      </c>
      <c r="E907" s="55" t="s">
        <v>15544</v>
      </c>
      <c r="F907" s="55"/>
      <c r="G907" s="55" t="s">
        <v>15543</v>
      </c>
      <c r="H907" s="55" t="s">
        <v>15542</v>
      </c>
      <c r="I907" s="55" t="s">
        <v>15541</v>
      </c>
      <c r="J907" s="55" t="s">
        <v>26</v>
      </c>
      <c r="K907" s="55">
        <v>74935900</v>
      </c>
      <c r="L907" s="55">
        <v>62</v>
      </c>
      <c r="M907" s="55">
        <v>30973800</v>
      </c>
      <c r="N907" s="55">
        <v>30973800</v>
      </c>
      <c r="O907" s="55" t="s">
        <v>15540</v>
      </c>
    </row>
    <row r="908" spans="1:15">
      <c r="A908" s="55">
        <v>415090</v>
      </c>
      <c r="B908" s="55" t="s">
        <v>15539</v>
      </c>
      <c r="C908" s="55" t="s">
        <v>15538</v>
      </c>
      <c r="D908" s="55" t="s">
        <v>15537</v>
      </c>
      <c r="E908" s="55" t="s">
        <v>15536</v>
      </c>
      <c r="F908" s="55">
        <v>941</v>
      </c>
      <c r="G908" s="55"/>
      <c r="H908" s="55" t="s">
        <v>15535</v>
      </c>
      <c r="I908" s="55" t="s">
        <v>15534</v>
      </c>
      <c r="J908" s="55" t="s">
        <v>17</v>
      </c>
      <c r="K908" s="55">
        <v>34000000</v>
      </c>
      <c r="L908" s="55">
        <v>31</v>
      </c>
      <c r="M908" s="55">
        <v>30254811</v>
      </c>
      <c r="N908" s="55" t="s">
        <v>15533</v>
      </c>
      <c r="O908" s="55" t="s">
        <v>15532</v>
      </c>
    </row>
    <row r="909" spans="1:15" ht="30">
      <c r="A909" s="55">
        <v>326861</v>
      </c>
      <c r="B909" s="55" t="s">
        <v>15531</v>
      </c>
      <c r="C909" s="55" t="s">
        <v>15530</v>
      </c>
      <c r="D909" s="55" t="s">
        <v>15529</v>
      </c>
      <c r="E909" s="55" t="s">
        <v>14253</v>
      </c>
      <c r="F909" s="55">
        <v>450</v>
      </c>
      <c r="G909" s="55" t="s">
        <v>15528</v>
      </c>
      <c r="H909" s="55" t="s">
        <v>14252</v>
      </c>
      <c r="I909" s="55" t="s">
        <v>11284</v>
      </c>
      <c r="J909" s="55" t="s">
        <v>16</v>
      </c>
      <c r="K909" s="55">
        <v>41820020</v>
      </c>
      <c r="L909" s="55">
        <v>71</v>
      </c>
      <c r="M909" s="55">
        <v>32719163</v>
      </c>
      <c r="N909" s="55">
        <v>32719104</v>
      </c>
      <c r="O909" s="55" t="s">
        <v>15527</v>
      </c>
    </row>
    <row r="910" spans="1:15" ht="30">
      <c r="A910" s="55">
        <v>405761</v>
      </c>
      <c r="B910" s="55" t="s">
        <v>15526</v>
      </c>
      <c r="C910" s="55" t="s">
        <v>15525</v>
      </c>
      <c r="D910" s="55" t="s">
        <v>15524</v>
      </c>
      <c r="E910" s="55" t="s">
        <v>15523</v>
      </c>
      <c r="F910" s="55">
        <v>433</v>
      </c>
      <c r="G910" s="55" t="s">
        <v>15522</v>
      </c>
      <c r="H910" s="55" t="s">
        <v>14770</v>
      </c>
      <c r="I910" s="55" t="s">
        <v>11031</v>
      </c>
      <c r="J910" s="55" t="s">
        <v>20</v>
      </c>
      <c r="K910" s="55">
        <v>2036001</v>
      </c>
      <c r="L910" s="55">
        <v>11</v>
      </c>
      <c r="M910" s="55">
        <v>69509277</v>
      </c>
      <c r="N910" s="55">
        <v>69509277</v>
      </c>
      <c r="O910" s="55" t="s">
        <v>15521</v>
      </c>
    </row>
    <row r="911" spans="1:15" ht="30">
      <c r="A911" s="55">
        <v>417475</v>
      </c>
      <c r="B911" s="55" t="s">
        <v>15520</v>
      </c>
      <c r="C911" s="55" t="s">
        <v>15519</v>
      </c>
      <c r="D911" s="55" t="s">
        <v>15518</v>
      </c>
      <c r="E911" s="55" t="s">
        <v>13395</v>
      </c>
      <c r="F911" s="55">
        <v>562</v>
      </c>
      <c r="G911" s="55"/>
      <c r="H911" s="55" t="s">
        <v>11017</v>
      </c>
      <c r="I911" s="55" t="s">
        <v>11340</v>
      </c>
      <c r="J911" s="55" t="s">
        <v>20</v>
      </c>
      <c r="K911" s="55">
        <v>12600100</v>
      </c>
      <c r="L911" s="55">
        <v>12</v>
      </c>
      <c r="M911" s="55">
        <v>31533396</v>
      </c>
      <c r="N911" s="55"/>
      <c r="O911" s="55"/>
    </row>
    <row r="912" spans="1:15" ht="30">
      <c r="A912" s="55">
        <v>407755</v>
      </c>
      <c r="B912" s="55" t="s">
        <v>15517</v>
      </c>
      <c r="C912" s="55" t="s">
        <v>15516</v>
      </c>
      <c r="D912" s="55" t="s">
        <v>15515</v>
      </c>
      <c r="E912" s="55" t="s">
        <v>15514</v>
      </c>
      <c r="F912" s="55">
        <v>60</v>
      </c>
      <c r="G912" s="55"/>
      <c r="H912" s="55" t="s">
        <v>11017</v>
      </c>
      <c r="I912" s="55" t="s">
        <v>11836</v>
      </c>
      <c r="J912" s="55" t="s">
        <v>10</v>
      </c>
      <c r="K912" s="55">
        <v>60140061</v>
      </c>
      <c r="L912" s="55">
        <v>85</v>
      </c>
      <c r="M912" s="55">
        <v>33041200</v>
      </c>
      <c r="N912" s="55">
        <v>32265139</v>
      </c>
      <c r="O912" s="55" t="s">
        <v>15513</v>
      </c>
    </row>
    <row r="913" spans="1:15" ht="30">
      <c r="A913" s="55">
        <v>340936</v>
      </c>
      <c r="B913" s="55" t="s">
        <v>15512</v>
      </c>
      <c r="C913" s="55" t="s">
        <v>15511</v>
      </c>
      <c r="D913" s="55"/>
      <c r="E913" s="55" t="s">
        <v>15510</v>
      </c>
      <c r="F913" s="55">
        <v>342</v>
      </c>
      <c r="G913" s="55"/>
      <c r="H913" s="55" t="s">
        <v>11017</v>
      </c>
      <c r="I913" s="55" t="s">
        <v>11502</v>
      </c>
      <c r="J913" s="55" t="s">
        <v>12</v>
      </c>
      <c r="K913" s="55">
        <v>58013120</v>
      </c>
      <c r="L913" s="55">
        <v>83</v>
      </c>
      <c r="M913" s="55" t="s">
        <v>15509</v>
      </c>
      <c r="N913" s="55" t="s">
        <v>15508</v>
      </c>
      <c r="O913" s="55" t="s">
        <v>15507</v>
      </c>
    </row>
    <row r="914" spans="1:15" ht="30">
      <c r="A914" s="55">
        <v>305626</v>
      </c>
      <c r="B914" s="55" t="s">
        <v>15506</v>
      </c>
      <c r="C914" s="55" t="s">
        <v>15505</v>
      </c>
      <c r="D914" s="55" t="s">
        <v>15504</v>
      </c>
      <c r="E914" s="55" t="s">
        <v>15503</v>
      </c>
      <c r="F914" s="55">
        <v>480</v>
      </c>
      <c r="G914" s="55"/>
      <c r="H914" s="55" t="s">
        <v>15502</v>
      </c>
      <c r="I914" s="55" t="s">
        <v>12778</v>
      </c>
      <c r="J914" s="55" t="s">
        <v>17</v>
      </c>
      <c r="K914" s="55">
        <v>39400292</v>
      </c>
      <c r="L914" s="55">
        <v>38</v>
      </c>
      <c r="M914" s="55">
        <v>32294060</v>
      </c>
      <c r="N914" s="55">
        <v>32294091</v>
      </c>
      <c r="O914" s="55" t="s">
        <v>15501</v>
      </c>
    </row>
    <row r="915" spans="1:15" ht="30">
      <c r="A915" s="55">
        <v>345571</v>
      </c>
      <c r="B915" s="55" t="s">
        <v>15500</v>
      </c>
      <c r="C915" s="55" t="s">
        <v>15499</v>
      </c>
      <c r="D915" s="55"/>
      <c r="E915" s="55" t="s">
        <v>15498</v>
      </c>
      <c r="F915" s="55">
        <v>34</v>
      </c>
      <c r="G915" s="55" t="s">
        <v>15497</v>
      </c>
      <c r="H915" s="55" t="s">
        <v>11017</v>
      </c>
      <c r="I915" s="55" t="s">
        <v>11039</v>
      </c>
      <c r="J915" s="55" t="s">
        <v>19</v>
      </c>
      <c r="K915" s="55">
        <v>20051070</v>
      </c>
      <c r="L915" s="55">
        <v>21</v>
      </c>
      <c r="M915" s="55">
        <v>35232465</v>
      </c>
      <c r="N915" s="55">
        <v>22521269</v>
      </c>
      <c r="O915" s="55" t="s">
        <v>15496</v>
      </c>
    </row>
    <row r="916" spans="1:15" ht="30">
      <c r="A916" s="55">
        <v>403849</v>
      </c>
      <c r="B916" s="55" t="s">
        <v>15495</v>
      </c>
      <c r="C916" s="55" t="s">
        <v>15494</v>
      </c>
      <c r="D916" s="55" t="s">
        <v>15493</v>
      </c>
      <c r="E916" s="55" t="s">
        <v>12813</v>
      </c>
      <c r="F916" s="55">
        <v>16</v>
      </c>
      <c r="G916" s="55"/>
      <c r="H916" s="55" t="s">
        <v>15492</v>
      </c>
      <c r="I916" s="55" t="s">
        <v>13851</v>
      </c>
      <c r="J916" s="55" t="s">
        <v>19</v>
      </c>
      <c r="K916" s="55">
        <v>28906170</v>
      </c>
      <c r="L916" s="55">
        <v>22</v>
      </c>
      <c r="M916" s="55">
        <v>26453505</v>
      </c>
      <c r="N916" s="55">
        <v>26451529</v>
      </c>
      <c r="O916" s="55" t="s">
        <v>15491</v>
      </c>
    </row>
    <row r="917" spans="1:15" ht="30">
      <c r="A917" s="55">
        <v>302490</v>
      </c>
      <c r="B917" s="55" t="s">
        <v>15490</v>
      </c>
      <c r="C917" s="55" t="s">
        <v>15489</v>
      </c>
      <c r="D917" s="55" t="s">
        <v>15488</v>
      </c>
      <c r="E917" s="55" t="s">
        <v>15487</v>
      </c>
      <c r="F917" s="55">
        <v>1204</v>
      </c>
      <c r="G917" s="55"/>
      <c r="H917" s="55" t="s">
        <v>11017</v>
      </c>
      <c r="I917" s="55" t="s">
        <v>12099</v>
      </c>
      <c r="J917" s="55" t="s">
        <v>23</v>
      </c>
      <c r="K917" s="55">
        <v>93310110</v>
      </c>
      <c r="L917" s="55">
        <v>51</v>
      </c>
      <c r="M917" s="55">
        <v>35933322</v>
      </c>
      <c r="N917" s="55">
        <v>35937615</v>
      </c>
      <c r="O917" s="55" t="s">
        <v>15486</v>
      </c>
    </row>
    <row r="918" spans="1:15">
      <c r="A918" s="55">
        <v>301728</v>
      </c>
      <c r="B918" s="55" t="s">
        <v>15485</v>
      </c>
      <c r="C918" s="55" t="s">
        <v>15484</v>
      </c>
      <c r="D918" s="55" t="s">
        <v>15483</v>
      </c>
      <c r="E918" s="55" t="s">
        <v>15482</v>
      </c>
      <c r="F918" s="55">
        <v>1161</v>
      </c>
      <c r="G918" s="55"/>
      <c r="H918" s="55" t="s">
        <v>11017</v>
      </c>
      <c r="I918" s="55" t="s">
        <v>13159</v>
      </c>
      <c r="J918" s="55" t="s">
        <v>17</v>
      </c>
      <c r="K918" s="55">
        <v>35500011</v>
      </c>
      <c r="L918" s="55">
        <v>37</v>
      </c>
      <c r="M918" s="55" t="s">
        <v>15481</v>
      </c>
      <c r="N918" s="55">
        <v>32223201</v>
      </c>
      <c r="O918" s="55" t="s">
        <v>15480</v>
      </c>
    </row>
    <row r="919" spans="1:15" ht="30">
      <c r="A919" s="55">
        <v>362182</v>
      </c>
      <c r="B919" s="55" t="s">
        <v>15479</v>
      </c>
      <c r="C919" s="55" t="s">
        <v>15478</v>
      </c>
      <c r="D919" s="55" t="s">
        <v>15478</v>
      </c>
      <c r="E919" s="55" t="s">
        <v>15477</v>
      </c>
      <c r="F919" s="55">
        <v>2879</v>
      </c>
      <c r="G919" s="55"/>
      <c r="H919" s="55" t="s">
        <v>11017</v>
      </c>
      <c r="I919" s="55" t="s">
        <v>11169</v>
      </c>
      <c r="J919" s="55" t="s">
        <v>17</v>
      </c>
      <c r="K919" s="55">
        <v>36010012</v>
      </c>
      <c r="L919" s="55">
        <v>32</v>
      </c>
      <c r="M919" s="55">
        <v>32152427</v>
      </c>
      <c r="N919" s="55">
        <v>32152427</v>
      </c>
      <c r="O919" s="55" t="s">
        <v>15476</v>
      </c>
    </row>
    <row r="920" spans="1:15">
      <c r="A920" s="55">
        <v>370258</v>
      </c>
      <c r="B920" s="55" t="s">
        <v>15475</v>
      </c>
      <c r="C920" s="55" t="s">
        <v>15474</v>
      </c>
      <c r="D920" s="55" t="s">
        <v>15473</v>
      </c>
      <c r="E920" s="55" t="s">
        <v>15472</v>
      </c>
      <c r="F920" s="55">
        <v>207</v>
      </c>
      <c r="G920" s="55"/>
      <c r="H920" s="55" t="s">
        <v>11017</v>
      </c>
      <c r="I920" s="55" t="s">
        <v>11974</v>
      </c>
      <c r="J920" s="55" t="s">
        <v>5</v>
      </c>
      <c r="K920" s="55">
        <v>66055000</v>
      </c>
      <c r="L920" s="55">
        <v>91</v>
      </c>
      <c r="M920" s="55">
        <v>31821001</v>
      </c>
      <c r="N920" s="55">
        <v>31821001</v>
      </c>
      <c r="O920" s="55" t="s">
        <v>15471</v>
      </c>
    </row>
    <row r="921" spans="1:15" ht="30">
      <c r="A921" s="55">
        <v>416100</v>
      </c>
      <c r="B921" s="55" t="s">
        <v>15470</v>
      </c>
      <c r="C921" s="55" t="s">
        <v>15469</v>
      </c>
      <c r="D921" s="55" t="s">
        <v>15468</v>
      </c>
      <c r="E921" s="55" t="s">
        <v>15467</v>
      </c>
      <c r="F921" s="55">
        <v>202</v>
      </c>
      <c r="G921" s="55"/>
      <c r="H921" s="55" t="s">
        <v>15466</v>
      </c>
      <c r="I921" s="55" t="s">
        <v>12744</v>
      </c>
      <c r="J921" s="55" t="s">
        <v>20</v>
      </c>
      <c r="K921" s="55">
        <v>14110000</v>
      </c>
      <c r="L921" s="55">
        <v>16</v>
      </c>
      <c r="M921" s="55" t="s">
        <v>15465</v>
      </c>
      <c r="N921" s="55"/>
      <c r="O921" s="55"/>
    </row>
    <row r="922" spans="1:15">
      <c r="A922" s="55">
        <v>408280</v>
      </c>
      <c r="B922" s="55" t="s">
        <v>15464</v>
      </c>
      <c r="C922" s="55" t="s">
        <v>15463</v>
      </c>
      <c r="D922" s="55" t="s">
        <v>15462</v>
      </c>
      <c r="E922" s="55" t="s">
        <v>15461</v>
      </c>
      <c r="F922" s="55">
        <v>776</v>
      </c>
      <c r="G922" s="55" t="s">
        <v>15460</v>
      </c>
      <c r="H922" s="55" t="s">
        <v>14637</v>
      </c>
      <c r="I922" s="55" t="s">
        <v>11031</v>
      </c>
      <c r="J922" s="55" t="s">
        <v>20</v>
      </c>
      <c r="K922" s="55">
        <v>1209000</v>
      </c>
      <c r="L922" s="55">
        <v>11</v>
      </c>
      <c r="M922" s="55">
        <v>33377139</v>
      </c>
      <c r="N922" s="55">
        <v>32560477</v>
      </c>
      <c r="O922" s="55" t="s">
        <v>15459</v>
      </c>
    </row>
    <row r="923" spans="1:15" ht="30">
      <c r="A923" s="55">
        <v>416151</v>
      </c>
      <c r="B923" s="55" t="s">
        <v>15458</v>
      </c>
      <c r="C923" s="55" t="s">
        <v>15457</v>
      </c>
      <c r="D923" s="55"/>
      <c r="E923" s="55" t="s">
        <v>15456</v>
      </c>
      <c r="F923" s="55">
        <v>174</v>
      </c>
      <c r="G923" s="55"/>
      <c r="H923" s="55" t="s">
        <v>15455</v>
      </c>
      <c r="I923" s="55" t="s">
        <v>11708</v>
      </c>
      <c r="J923" s="55" t="s">
        <v>20</v>
      </c>
      <c r="K923" s="55">
        <v>19020310</v>
      </c>
      <c r="L923" s="55">
        <v>18</v>
      </c>
      <c r="M923" s="55">
        <v>32219111</v>
      </c>
      <c r="N923" s="55"/>
      <c r="O923" s="55" t="s">
        <v>15454</v>
      </c>
    </row>
    <row r="924" spans="1:15" ht="30">
      <c r="A924" s="55">
        <v>417271</v>
      </c>
      <c r="B924" s="55" t="s">
        <v>15453</v>
      </c>
      <c r="C924" s="55" t="s">
        <v>15452</v>
      </c>
      <c r="D924" s="55" t="s">
        <v>15451</v>
      </c>
      <c r="E924" s="55" t="s">
        <v>14175</v>
      </c>
      <c r="F924" s="55">
        <v>11</v>
      </c>
      <c r="G924" s="55" t="s">
        <v>15450</v>
      </c>
      <c r="H924" s="55" t="s">
        <v>15449</v>
      </c>
      <c r="I924" s="55" t="s">
        <v>11039</v>
      </c>
      <c r="J924" s="55" t="s">
        <v>19</v>
      </c>
      <c r="K924" s="55">
        <v>20010120</v>
      </c>
      <c r="L924" s="55">
        <v>21</v>
      </c>
      <c r="M924" s="55">
        <v>25054100</v>
      </c>
      <c r="N924" s="55">
        <v>25054100</v>
      </c>
      <c r="O924" s="55" t="s">
        <v>15448</v>
      </c>
    </row>
    <row r="925" spans="1:15" ht="30">
      <c r="A925" s="55">
        <v>403369</v>
      </c>
      <c r="B925" s="55" t="s">
        <v>15447</v>
      </c>
      <c r="C925" s="55" t="s">
        <v>15446</v>
      </c>
      <c r="D925" s="55" t="s">
        <v>15445</v>
      </c>
      <c r="E925" s="55" t="s">
        <v>12512</v>
      </c>
      <c r="F925" s="55">
        <v>184</v>
      </c>
      <c r="G925" s="55"/>
      <c r="H925" s="55" t="s">
        <v>15444</v>
      </c>
      <c r="I925" s="55" t="s">
        <v>11326</v>
      </c>
      <c r="J925" s="55" t="s">
        <v>14</v>
      </c>
      <c r="K925" s="55">
        <v>57025120</v>
      </c>
      <c r="L925" s="55">
        <v>82</v>
      </c>
      <c r="M925" s="55">
        <v>32234342</v>
      </c>
      <c r="N925" s="55">
        <v>32234342</v>
      </c>
      <c r="O925" s="55" t="s">
        <v>15443</v>
      </c>
    </row>
    <row r="926" spans="1:15">
      <c r="A926" s="55">
        <v>331635</v>
      </c>
      <c r="B926" s="55" t="s">
        <v>15442</v>
      </c>
      <c r="C926" s="55" t="s">
        <v>15441</v>
      </c>
      <c r="D926" s="55" t="s">
        <v>15440</v>
      </c>
      <c r="E926" s="55" t="s">
        <v>15439</v>
      </c>
      <c r="F926" s="55">
        <v>652</v>
      </c>
      <c r="G926" s="55"/>
      <c r="H926" s="55" t="s">
        <v>15309</v>
      </c>
      <c r="I926" s="55" t="s">
        <v>14201</v>
      </c>
      <c r="J926" s="55" t="s">
        <v>20</v>
      </c>
      <c r="K926" s="55">
        <v>13347990</v>
      </c>
      <c r="L926" s="55">
        <v>19</v>
      </c>
      <c r="M926" s="55" t="s">
        <v>15438</v>
      </c>
      <c r="N926" s="55">
        <v>38019500</v>
      </c>
      <c r="O926" s="55" t="s">
        <v>14198</v>
      </c>
    </row>
    <row r="927" spans="1:15" ht="30">
      <c r="A927" s="55">
        <v>417173</v>
      </c>
      <c r="B927" s="55" t="s">
        <v>15437</v>
      </c>
      <c r="C927" s="55" t="s">
        <v>15436</v>
      </c>
      <c r="D927" s="55"/>
      <c r="E927" s="55" t="s">
        <v>13144</v>
      </c>
      <c r="F927" s="55">
        <v>415</v>
      </c>
      <c r="G927" s="55" t="s">
        <v>15435</v>
      </c>
      <c r="H927" s="55" t="s">
        <v>13143</v>
      </c>
      <c r="I927" s="55" t="s">
        <v>11031</v>
      </c>
      <c r="J927" s="55" t="s">
        <v>20</v>
      </c>
      <c r="K927" s="55">
        <v>1419913</v>
      </c>
      <c r="L927" s="55"/>
      <c r="M927" s="55"/>
      <c r="N927" s="55"/>
      <c r="O927" s="55" t="s">
        <v>15434</v>
      </c>
    </row>
    <row r="928" spans="1:15" ht="30">
      <c r="A928" s="55">
        <v>417131</v>
      </c>
      <c r="B928" s="55" t="s">
        <v>15433</v>
      </c>
      <c r="C928" s="55" t="s">
        <v>15432</v>
      </c>
      <c r="D928" s="55" t="s">
        <v>15431</v>
      </c>
      <c r="E928" s="55" t="s">
        <v>14253</v>
      </c>
      <c r="F928" s="55">
        <v>274</v>
      </c>
      <c r="G928" s="55" t="s">
        <v>15430</v>
      </c>
      <c r="H928" s="55" t="s">
        <v>11285</v>
      </c>
      <c r="I928" s="55" t="s">
        <v>11284</v>
      </c>
      <c r="J928" s="55" t="s">
        <v>16</v>
      </c>
      <c r="K928" s="55">
        <v>41820020</v>
      </c>
      <c r="L928" s="55">
        <v>71</v>
      </c>
      <c r="M928" s="55" t="s">
        <v>15429</v>
      </c>
      <c r="N928" s="55" t="s">
        <v>15428</v>
      </c>
      <c r="O928" s="55" t="s">
        <v>15427</v>
      </c>
    </row>
    <row r="929" spans="1:15" ht="30">
      <c r="A929" s="55">
        <v>417807</v>
      </c>
      <c r="B929" s="55" t="s">
        <v>15426</v>
      </c>
      <c r="C929" s="55" t="s">
        <v>15425</v>
      </c>
      <c r="D929" s="55" t="s">
        <v>15424</v>
      </c>
      <c r="E929" s="55" t="s">
        <v>14327</v>
      </c>
      <c r="F929" s="55">
        <v>264</v>
      </c>
      <c r="G929" s="55"/>
      <c r="H929" s="55" t="s">
        <v>15423</v>
      </c>
      <c r="I929" s="55" t="s">
        <v>11031</v>
      </c>
      <c r="J929" s="55" t="s">
        <v>20</v>
      </c>
      <c r="K929" s="55">
        <v>1044000</v>
      </c>
      <c r="L929" s="55">
        <v>11</v>
      </c>
      <c r="M929" s="55">
        <v>31594500</v>
      </c>
      <c r="N929" s="55"/>
      <c r="O929" s="55" t="s">
        <v>15422</v>
      </c>
    </row>
    <row r="930" spans="1:15" ht="30">
      <c r="A930" s="55">
        <v>418170</v>
      </c>
      <c r="B930" s="55" t="s">
        <v>15421</v>
      </c>
      <c r="C930" s="55" t="s">
        <v>15420</v>
      </c>
      <c r="D930" s="55" t="s">
        <v>15419</v>
      </c>
      <c r="E930" s="55" t="s">
        <v>15418</v>
      </c>
      <c r="F930" s="55">
        <v>38</v>
      </c>
      <c r="G930" s="55" t="s">
        <v>15417</v>
      </c>
      <c r="H930" s="55" t="s">
        <v>13860</v>
      </c>
      <c r="I930" s="55" t="s">
        <v>11144</v>
      </c>
      <c r="J930" s="55" t="s">
        <v>27</v>
      </c>
      <c r="K930" s="55">
        <v>70340906</v>
      </c>
      <c r="L930" s="55">
        <v>61</v>
      </c>
      <c r="M930" s="55">
        <v>30444401</v>
      </c>
      <c r="N930" s="55">
        <v>30444408</v>
      </c>
      <c r="O930" s="55" t="s">
        <v>15416</v>
      </c>
    </row>
    <row r="931" spans="1:15" ht="30">
      <c r="A931" s="55">
        <v>418099</v>
      </c>
      <c r="B931" s="55" t="s">
        <v>15415</v>
      </c>
      <c r="C931" s="55" t="s">
        <v>15414</v>
      </c>
      <c r="D931" s="55"/>
      <c r="E931" s="55" t="s">
        <v>15413</v>
      </c>
      <c r="F931" s="55">
        <v>79</v>
      </c>
      <c r="G931" s="55" t="s">
        <v>15412</v>
      </c>
      <c r="H931" s="55" t="s">
        <v>15411</v>
      </c>
      <c r="I931" s="55" t="s">
        <v>14310</v>
      </c>
      <c r="J931" s="55" t="s">
        <v>20</v>
      </c>
      <c r="K931" s="55">
        <v>6502001</v>
      </c>
      <c r="L931" s="55">
        <v>11</v>
      </c>
      <c r="M931" s="55">
        <v>21711232</v>
      </c>
      <c r="N931" s="55">
        <v>21711236</v>
      </c>
      <c r="O931" s="55" t="s">
        <v>15410</v>
      </c>
    </row>
    <row r="932" spans="1:15" ht="30">
      <c r="A932" s="55">
        <v>415120</v>
      </c>
      <c r="B932" s="55" t="s">
        <v>15409</v>
      </c>
      <c r="C932" s="55" t="s">
        <v>15408</v>
      </c>
      <c r="D932" s="55"/>
      <c r="E932" s="55" t="s">
        <v>11918</v>
      </c>
      <c r="F932" s="56">
        <v>40796</v>
      </c>
      <c r="G932" s="55" t="s">
        <v>11989</v>
      </c>
      <c r="H932" s="55" t="s">
        <v>11017</v>
      </c>
      <c r="I932" s="55" t="s">
        <v>11917</v>
      </c>
      <c r="J932" s="55" t="s">
        <v>20</v>
      </c>
      <c r="K932" s="55">
        <v>17010180</v>
      </c>
      <c r="L932" s="55">
        <v>14</v>
      </c>
      <c r="M932" s="55">
        <v>32323953</v>
      </c>
      <c r="N932" s="55">
        <v>32324777</v>
      </c>
      <c r="O932" s="55" t="s">
        <v>15407</v>
      </c>
    </row>
    <row r="933" spans="1:15" ht="30">
      <c r="A933" s="55">
        <v>418196</v>
      </c>
      <c r="B933" s="55" t="s">
        <v>15406</v>
      </c>
      <c r="C933" s="55" t="s">
        <v>15405</v>
      </c>
      <c r="D933" s="55" t="s">
        <v>15405</v>
      </c>
      <c r="E933" s="55" t="s">
        <v>14327</v>
      </c>
      <c r="F933" s="55">
        <v>97</v>
      </c>
      <c r="G933" s="55" t="s">
        <v>15404</v>
      </c>
      <c r="H933" s="55" t="s">
        <v>14567</v>
      </c>
      <c r="I933" s="55" t="s">
        <v>11031</v>
      </c>
      <c r="J933" s="55" t="s">
        <v>20</v>
      </c>
      <c r="K933" s="55">
        <v>1043000</v>
      </c>
      <c r="L933" s="55">
        <v>11</v>
      </c>
      <c r="M933" s="55"/>
      <c r="N933" s="55"/>
      <c r="O933" s="55"/>
    </row>
    <row r="934" spans="1:15" ht="30">
      <c r="A934" s="55">
        <v>416975</v>
      </c>
      <c r="B934" s="55" t="s">
        <v>15403</v>
      </c>
      <c r="C934" s="55" t="s">
        <v>15402</v>
      </c>
      <c r="D934" s="55" t="s">
        <v>15401</v>
      </c>
      <c r="E934" s="55" t="s">
        <v>15400</v>
      </c>
      <c r="F934" s="55">
        <v>666</v>
      </c>
      <c r="G934" s="55"/>
      <c r="H934" s="55" t="s">
        <v>11017</v>
      </c>
      <c r="I934" s="55" t="s">
        <v>11359</v>
      </c>
      <c r="J934" s="55" t="s">
        <v>20</v>
      </c>
      <c r="K934" s="55">
        <v>12020160</v>
      </c>
      <c r="L934" s="55">
        <v>12</v>
      </c>
      <c r="M934" s="55" t="s">
        <v>15399</v>
      </c>
      <c r="N934" s="55" t="s">
        <v>15399</v>
      </c>
      <c r="O934" s="55" t="s">
        <v>15398</v>
      </c>
    </row>
    <row r="935" spans="1:15" ht="30">
      <c r="A935" s="55">
        <v>331317</v>
      </c>
      <c r="B935" s="55" t="s">
        <v>15397</v>
      </c>
      <c r="C935" s="55" t="s">
        <v>15396</v>
      </c>
      <c r="D935" s="55" t="s">
        <v>15395</v>
      </c>
      <c r="E935" s="55" t="s">
        <v>15394</v>
      </c>
      <c r="F935" s="55">
        <v>143</v>
      </c>
      <c r="G935" s="55"/>
      <c r="H935" s="55" t="s">
        <v>15263</v>
      </c>
      <c r="I935" s="55" t="s">
        <v>11039</v>
      </c>
      <c r="J935" s="55" t="s">
        <v>19</v>
      </c>
      <c r="K935" s="55">
        <v>22271100</v>
      </c>
      <c r="L935" s="55">
        <v>21</v>
      </c>
      <c r="M935" s="55" t="s">
        <v>15393</v>
      </c>
      <c r="N935" s="55" t="s">
        <v>15392</v>
      </c>
      <c r="O935" s="55" t="s">
        <v>15391</v>
      </c>
    </row>
    <row r="936" spans="1:15">
      <c r="A936" s="55">
        <v>358711</v>
      </c>
      <c r="B936" s="55" t="s">
        <v>15390</v>
      </c>
      <c r="C936" s="55" t="s">
        <v>15389</v>
      </c>
      <c r="D936" s="55" t="s">
        <v>15388</v>
      </c>
      <c r="E936" s="55" t="s">
        <v>15387</v>
      </c>
      <c r="F936" s="55">
        <v>808</v>
      </c>
      <c r="G936" s="55" t="s">
        <v>15386</v>
      </c>
      <c r="H936" s="55" t="s">
        <v>15385</v>
      </c>
      <c r="I936" s="55" t="s">
        <v>11031</v>
      </c>
      <c r="J936" s="55" t="s">
        <v>20</v>
      </c>
      <c r="K936" s="55">
        <v>1223010</v>
      </c>
      <c r="L936" s="55">
        <v>11</v>
      </c>
      <c r="M936" s="55">
        <v>31592677</v>
      </c>
      <c r="N936" s="55">
        <v>31592677</v>
      </c>
      <c r="O936" s="55" t="s">
        <v>15384</v>
      </c>
    </row>
    <row r="937" spans="1:15">
      <c r="A937" s="55">
        <v>381161</v>
      </c>
      <c r="B937" s="55" t="s">
        <v>15383</v>
      </c>
      <c r="C937" s="55" t="s">
        <v>15382</v>
      </c>
      <c r="D937" s="55" t="s">
        <v>15381</v>
      </c>
      <c r="E937" s="55" t="s">
        <v>15380</v>
      </c>
      <c r="F937" s="55">
        <v>215</v>
      </c>
      <c r="G937" s="55"/>
      <c r="H937" s="55" t="s">
        <v>15379</v>
      </c>
      <c r="I937" s="55" t="s">
        <v>11176</v>
      </c>
      <c r="J937" s="55" t="s">
        <v>13</v>
      </c>
      <c r="K937" s="55">
        <v>50070040</v>
      </c>
      <c r="L937" s="55">
        <v>81</v>
      </c>
      <c r="M937" s="55">
        <v>21297777</v>
      </c>
      <c r="N937" s="55" t="s">
        <v>15378</v>
      </c>
      <c r="O937" s="55" t="s">
        <v>15377</v>
      </c>
    </row>
    <row r="938" spans="1:15" ht="30">
      <c r="A938" s="55">
        <v>352187</v>
      </c>
      <c r="B938" s="55" t="s">
        <v>15376</v>
      </c>
      <c r="C938" s="55" t="s">
        <v>15375</v>
      </c>
      <c r="D938" s="55" t="s">
        <v>15374</v>
      </c>
      <c r="E938" s="55" t="s">
        <v>15373</v>
      </c>
      <c r="F938" s="55">
        <v>557</v>
      </c>
      <c r="G938" s="55"/>
      <c r="H938" s="55" t="s">
        <v>15263</v>
      </c>
      <c r="I938" s="55" t="s">
        <v>11263</v>
      </c>
      <c r="J938" s="55" t="s">
        <v>20</v>
      </c>
      <c r="K938" s="55">
        <v>13013101</v>
      </c>
      <c r="L938" s="55">
        <v>19</v>
      </c>
      <c r="M938" s="55" t="s">
        <v>15372</v>
      </c>
      <c r="N938" s="55" t="s">
        <v>15371</v>
      </c>
      <c r="O938" s="55" t="s">
        <v>15370</v>
      </c>
    </row>
    <row r="939" spans="1:15">
      <c r="A939" s="55">
        <v>417033</v>
      </c>
      <c r="B939" s="55" t="s">
        <v>15369</v>
      </c>
      <c r="C939" s="55" t="s">
        <v>15368</v>
      </c>
      <c r="D939" s="55" t="s">
        <v>15367</v>
      </c>
      <c r="E939" s="55" t="s">
        <v>15366</v>
      </c>
      <c r="F939" s="55">
        <v>2213</v>
      </c>
      <c r="G939" s="55"/>
      <c r="H939" s="55" t="s">
        <v>11017</v>
      </c>
      <c r="I939" s="55" t="s">
        <v>11768</v>
      </c>
      <c r="J939" s="55" t="s">
        <v>3</v>
      </c>
      <c r="K939" s="55">
        <v>69020031</v>
      </c>
      <c r="L939" s="55">
        <v>92</v>
      </c>
      <c r="M939" s="55"/>
      <c r="N939" s="55"/>
      <c r="O939" s="55"/>
    </row>
    <row r="940" spans="1:15">
      <c r="A940" s="55">
        <v>406350</v>
      </c>
      <c r="B940" s="55" t="s">
        <v>15365</v>
      </c>
      <c r="C940" s="55" t="s">
        <v>15364</v>
      </c>
      <c r="D940" s="55" t="s">
        <v>15363</v>
      </c>
      <c r="E940" s="55" t="s">
        <v>11027</v>
      </c>
      <c r="F940" s="55">
        <v>641</v>
      </c>
      <c r="G940" s="55" t="s">
        <v>15362</v>
      </c>
      <c r="H940" s="55" t="s">
        <v>11017</v>
      </c>
      <c r="I940" s="55" t="s">
        <v>11025</v>
      </c>
      <c r="J940" s="55" t="s">
        <v>17</v>
      </c>
      <c r="K940" s="55">
        <v>30180000</v>
      </c>
      <c r="L940" s="55">
        <v>31</v>
      </c>
      <c r="M940" s="55" t="s">
        <v>15361</v>
      </c>
      <c r="N940" s="55" t="s">
        <v>15360</v>
      </c>
      <c r="O940" s="55" t="s">
        <v>15359</v>
      </c>
    </row>
    <row r="941" spans="1:15" ht="30">
      <c r="A941" s="55">
        <v>410985</v>
      </c>
      <c r="B941" s="55" t="s">
        <v>15358</v>
      </c>
      <c r="C941" s="55" t="s">
        <v>15357</v>
      </c>
      <c r="D941" s="55" t="s">
        <v>15356</v>
      </c>
      <c r="E941" s="55" t="s">
        <v>15355</v>
      </c>
      <c r="F941" s="55">
        <v>66</v>
      </c>
      <c r="G941" s="55"/>
      <c r="H941" s="55" t="s">
        <v>11017</v>
      </c>
      <c r="I941" s="55" t="s">
        <v>15354</v>
      </c>
      <c r="J941" s="55" t="s">
        <v>13</v>
      </c>
      <c r="K941" s="55">
        <v>53401270</v>
      </c>
      <c r="L941" s="55">
        <v>81</v>
      </c>
      <c r="M941" s="55" t="s">
        <v>15353</v>
      </c>
      <c r="N941" s="55" t="s">
        <v>15352</v>
      </c>
      <c r="O941" s="55" t="s">
        <v>15351</v>
      </c>
    </row>
    <row r="942" spans="1:15" ht="30">
      <c r="A942" s="55">
        <v>411281</v>
      </c>
      <c r="B942" s="55" t="s">
        <v>15350</v>
      </c>
      <c r="C942" s="55" t="s">
        <v>15349</v>
      </c>
      <c r="D942" s="55"/>
      <c r="E942" s="55" t="s">
        <v>15348</v>
      </c>
      <c r="F942" s="55">
        <v>108</v>
      </c>
      <c r="G942" s="55" t="s">
        <v>15347</v>
      </c>
      <c r="H942" s="55" t="s">
        <v>13714</v>
      </c>
      <c r="I942" s="55" t="s">
        <v>11039</v>
      </c>
      <c r="J942" s="55" t="s">
        <v>19</v>
      </c>
      <c r="K942" s="55">
        <v>23815490</v>
      </c>
      <c r="L942" s="55"/>
      <c r="M942" s="55"/>
      <c r="N942" s="55"/>
      <c r="O942" s="55"/>
    </row>
    <row r="943" spans="1:15" ht="30">
      <c r="A943" s="55">
        <v>351351</v>
      </c>
      <c r="B943" s="55" t="s">
        <v>15346</v>
      </c>
      <c r="C943" s="55" t="s">
        <v>15345</v>
      </c>
      <c r="D943" s="55" t="s">
        <v>15344</v>
      </c>
      <c r="E943" s="55" t="s">
        <v>15343</v>
      </c>
      <c r="F943" s="55">
        <v>1202</v>
      </c>
      <c r="G943" s="55"/>
      <c r="H943" s="55" t="s">
        <v>15342</v>
      </c>
      <c r="I943" s="55" t="s">
        <v>12744</v>
      </c>
      <c r="J943" s="55" t="s">
        <v>20</v>
      </c>
      <c r="K943" s="55">
        <v>14025010</v>
      </c>
      <c r="L943" s="55"/>
      <c r="M943" s="55"/>
      <c r="N943" s="55"/>
      <c r="O943" s="55" t="s">
        <v>15341</v>
      </c>
    </row>
    <row r="944" spans="1:15" ht="30">
      <c r="A944" s="55">
        <v>416363</v>
      </c>
      <c r="B944" s="55" t="s">
        <v>15340</v>
      </c>
      <c r="C944" s="55" t="s">
        <v>15339</v>
      </c>
      <c r="D944" s="55" t="s">
        <v>15338</v>
      </c>
      <c r="E944" s="55" t="s">
        <v>15337</v>
      </c>
      <c r="F944" s="55">
        <v>574</v>
      </c>
      <c r="G944" s="55"/>
      <c r="H944" s="55" t="s">
        <v>11017</v>
      </c>
      <c r="I944" s="55" t="s">
        <v>12106</v>
      </c>
      <c r="J944" s="55" t="s">
        <v>13</v>
      </c>
      <c r="K944" s="55">
        <v>56304020</v>
      </c>
      <c r="L944" s="55">
        <v>87</v>
      </c>
      <c r="M944" s="55">
        <v>21313110</v>
      </c>
      <c r="N944" s="55">
        <v>21013125</v>
      </c>
      <c r="O944" s="55" t="s">
        <v>15336</v>
      </c>
    </row>
    <row r="945" spans="1:15" ht="30">
      <c r="A945" s="55">
        <v>417149</v>
      </c>
      <c r="B945" s="55" t="s">
        <v>15335</v>
      </c>
      <c r="C945" s="55" t="s">
        <v>15334</v>
      </c>
      <c r="D945" s="55"/>
      <c r="E945" s="55" t="s">
        <v>15333</v>
      </c>
      <c r="F945" s="55">
        <v>736</v>
      </c>
      <c r="G945" s="55"/>
      <c r="H945" s="55" t="s">
        <v>15332</v>
      </c>
      <c r="I945" s="55" t="s">
        <v>12744</v>
      </c>
      <c r="J945" s="55" t="s">
        <v>20</v>
      </c>
      <c r="K945" s="55">
        <v>14050040</v>
      </c>
      <c r="L945" s="55">
        <v>16</v>
      </c>
      <c r="M945" s="55">
        <v>36258278</v>
      </c>
      <c r="N945" s="55"/>
      <c r="O945" s="55" t="s">
        <v>15331</v>
      </c>
    </row>
    <row r="946" spans="1:15">
      <c r="A946" s="55">
        <v>416592</v>
      </c>
      <c r="B946" s="55" t="s">
        <v>15330</v>
      </c>
      <c r="C946" s="55" t="s">
        <v>15329</v>
      </c>
      <c r="D946" s="55"/>
      <c r="E946" s="55" t="s">
        <v>12813</v>
      </c>
      <c r="F946" s="55">
        <v>919</v>
      </c>
      <c r="G946" s="55" t="s">
        <v>11585</v>
      </c>
      <c r="H946" s="55" t="s">
        <v>15328</v>
      </c>
      <c r="I946" s="55" t="s">
        <v>11848</v>
      </c>
      <c r="J946" s="55" t="s">
        <v>16</v>
      </c>
      <c r="K946" s="55">
        <v>44010000</v>
      </c>
      <c r="L946" s="55">
        <v>75</v>
      </c>
      <c r="M946" s="55">
        <v>32217260</v>
      </c>
      <c r="N946" s="55">
        <v>32217260</v>
      </c>
      <c r="O946" s="55" t="s">
        <v>15327</v>
      </c>
    </row>
    <row r="947" spans="1:15" ht="30">
      <c r="A947" s="55">
        <v>414131</v>
      </c>
      <c r="B947" s="55" t="s">
        <v>15326</v>
      </c>
      <c r="C947" s="55" t="s">
        <v>15325</v>
      </c>
      <c r="D947" s="55" t="s">
        <v>15324</v>
      </c>
      <c r="E947" s="55" t="s">
        <v>12490</v>
      </c>
      <c r="F947" s="55">
        <v>577</v>
      </c>
      <c r="G947" s="55" t="s">
        <v>11585</v>
      </c>
      <c r="H947" s="55" t="s">
        <v>15323</v>
      </c>
      <c r="I947" s="55" t="s">
        <v>11591</v>
      </c>
      <c r="J947" s="55" t="s">
        <v>17</v>
      </c>
      <c r="K947" s="55">
        <v>38020310</v>
      </c>
      <c r="L947" s="55">
        <v>34</v>
      </c>
      <c r="M947" s="55">
        <v>33166724</v>
      </c>
      <c r="N947" s="55">
        <v>33219203</v>
      </c>
      <c r="O947" s="55" t="s">
        <v>15322</v>
      </c>
    </row>
    <row r="948" spans="1:15">
      <c r="A948" s="55">
        <v>415243</v>
      </c>
      <c r="B948" s="55" t="s">
        <v>15321</v>
      </c>
      <c r="C948" s="55" t="s">
        <v>15320</v>
      </c>
      <c r="D948" s="55" t="s">
        <v>15319</v>
      </c>
      <c r="E948" s="55" t="s">
        <v>14748</v>
      </c>
      <c r="F948" s="55">
        <v>1.722</v>
      </c>
      <c r="G948" s="55"/>
      <c r="H948" s="55" t="s">
        <v>11017</v>
      </c>
      <c r="I948" s="55" t="s">
        <v>11610</v>
      </c>
      <c r="J948" s="55" t="s">
        <v>20</v>
      </c>
      <c r="K948" s="55">
        <v>14160180</v>
      </c>
      <c r="L948" s="55">
        <v>16</v>
      </c>
      <c r="M948" s="55">
        <v>39477081</v>
      </c>
      <c r="N948" s="55"/>
      <c r="O948" s="55" t="s">
        <v>15318</v>
      </c>
    </row>
    <row r="949" spans="1:15" ht="30">
      <c r="A949" s="55">
        <v>415821</v>
      </c>
      <c r="B949" s="55" t="s">
        <v>15317</v>
      </c>
      <c r="C949" s="55" t="s">
        <v>15316</v>
      </c>
      <c r="D949" s="55" t="s">
        <v>15315</v>
      </c>
      <c r="E949" s="55" t="s">
        <v>11783</v>
      </c>
      <c r="F949" s="55">
        <v>980</v>
      </c>
      <c r="G949" s="55" t="s">
        <v>15314</v>
      </c>
      <c r="H949" s="55" t="s">
        <v>11634</v>
      </c>
      <c r="I949" s="55" t="s">
        <v>11031</v>
      </c>
      <c r="J949" s="55" t="s">
        <v>20</v>
      </c>
      <c r="K949" s="55">
        <v>4039020</v>
      </c>
      <c r="L949" s="55">
        <v>11</v>
      </c>
      <c r="M949" s="55">
        <v>55791829</v>
      </c>
      <c r="N949" s="55">
        <v>55791829</v>
      </c>
      <c r="O949" s="55" t="s">
        <v>15313</v>
      </c>
    </row>
    <row r="950" spans="1:15" ht="30">
      <c r="A950" s="55">
        <v>417939</v>
      </c>
      <c r="B950" s="55" t="s">
        <v>15312</v>
      </c>
      <c r="C950" s="55" t="s">
        <v>15311</v>
      </c>
      <c r="D950" s="55"/>
      <c r="E950" s="55" t="s">
        <v>15310</v>
      </c>
      <c r="F950" s="55">
        <v>201</v>
      </c>
      <c r="G950" s="55">
        <v>5</v>
      </c>
      <c r="H950" s="55" t="s">
        <v>15309</v>
      </c>
      <c r="I950" s="55" t="s">
        <v>15308</v>
      </c>
      <c r="J950" s="55" t="s">
        <v>23</v>
      </c>
      <c r="K950" s="55">
        <v>94045400</v>
      </c>
      <c r="L950" s="55">
        <v>51</v>
      </c>
      <c r="M950" s="55">
        <v>33614398</v>
      </c>
      <c r="N950" s="55"/>
      <c r="O950" s="55" t="s">
        <v>15307</v>
      </c>
    </row>
    <row r="951" spans="1:15">
      <c r="A951" s="55">
        <v>414727</v>
      </c>
      <c r="B951" s="55" t="s">
        <v>15306</v>
      </c>
      <c r="C951" s="55" t="s">
        <v>15305</v>
      </c>
      <c r="D951" s="55" t="s">
        <v>15304</v>
      </c>
      <c r="E951" s="55" t="s">
        <v>15303</v>
      </c>
      <c r="F951" s="55">
        <v>40</v>
      </c>
      <c r="G951" s="55" t="s">
        <v>15302</v>
      </c>
      <c r="H951" s="55" t="s">
        <v>11017</v>
      </c>
      <c r="I951" s="55" t="s">
        <v>11484</v>
      </c>
      <c r="J951" s="55" t="s">
        <v>19</v>
      </c>
      <c r="K951" s="55">
        <v>24020110</v>
      </c>
      <c r="L951" s="55">
        <v>21</v>
      </c>
      <c r="M951" s="55">
        <v>27171262</v>
      </c>
      <c r="N951" s="55">
        <v>27171262</v>
      </c>
      <c r="O951" s="55" t="s">
        <v>15301</v>
      </c>
    </row>
    <row r="952" spans="1:15" ht="30">
      <c r="A952" s="55">
        <v>416380</v>
      </c>
      <c r="B952" s="55" t="s">
        <v>15300</v>
      </c>
      <c r="C952" s="55" t="s">
        <v>15299</v>
      </c>
      <c r="D952" s="55" t="s">
        <v>15298</v>
      </c>
      <c r="E952" s="55" t="s">
        <v>15297</v>
      </c>
      <c r="F952" s="55">
        <v>452</v>
      </c>
      <c r="G952" s="55" t="s">
        <v>15296</v>
      </c>
      <c r="H952" s="55" t="s">
        <v>15295</v>
      </c>
      <c r="I952" s="55" t="s">
        <v>11031</v>
      </c>
      <c r="J952" s="55" t="s">
        <v>20</v>
      </c>
      <c r="K952" s="55">
        <v>4088001</v>
      </c>
      <c r="L952" s="55">
        <v>11</v>
      </c>
      <c r="M952" s="55">
        <v>50511761</v>
      </c>
      <c r="N952" s="55"/>
      <c r="O952" s="55" t="s">
        <v>15294</v>
      </c>
    </row>
    <row r="953" spans="1:15" ht="30">
      <c r="A953" s="55">
        <v>415448</v>
      </c>
      <c r="B953" s="55" t="s">
        <v>15293</v>
      </c>
      <c r="C953" s="55" t="s">
        <v>15292</v>
      </c>
      <c r="D953" s="55" t="s">
        <v>15291</v>
      </c>
      <c r="E953" s="55" t="s">
        <v>11226</v>
      </c>
      <c r="F953" s="55">
        <v>2608</v>
      </c>
      <c r="G953" s="55" t="s">
        <v>15290</v>
      </c>
      <c r="H953" s="55" t="s">
        <v>13765</v>
      </c>
      <c r="I953" s="55" t="s">
        <v>11031</v>
      </c>
      <c r="J953" s="55" t="s">
        <v>20</v>
      </c>
      <c r="K953" s="55">
        <v>1402000</v>
      </c>
      <c r="L953" s="55">
        <v>11</v>
      </c>
      <c r="M953" s="55" t="s">
        <v>15289</v>
      </c>
      <c r="N953" s="55">
        <v>32537865</v>
      </c>
      <c r="O953" s="55" t="s">
        <v>15288</v>
      </c>
    </row>
    <row r="954" spans="1:15">
      <c r="A954" s="55">
        <v>410543</v>
      </c>
      <c r="B954" s="55" t="s">
        <v>15287</v>
      </c>
      <c r="C954" s="55" t="s">
        <v>15286</v>
      </c>
      <c r="D954" s="55" t="s">
        <v>15286</v>
      </c>
      <c r="E954" s="55" t="s">
        <v>11598</v>
      </c>
      <c r="F954" s="55">
        <v>611</v>
      </c>
      <c r="G954" s="55" t="s">
        <v>15285</v>
      </c>
      <c r="H954" s="55" t="s">
        <v>11017</v>
      </c>
      <c r="I954" s="55" t="s">
        <v>11575</v>
      </c>
      <c r="J954" s="55" t="s">
        <v>20</v>
      </c>
      <c r="K954" s="55">
        <v>9015200</v>
      </c>
      <c r="L954" s="55">
        <v>11</v>
      </c>
      <c r="M954" s="55" t="s">
        <v>15284</v>
      </c>
      <c r="N954" s="55" t="s">
        <v>15283</v>
      </c>
      <c r="O954" s="55" t="s">
        <v>15282</v>
      </c>
    </row>
    <row r="955" spans="1:15" ht="30">
      <c r="A955" s="55">
        <v>332992</v>
      </c>
      <c r="B955" s="55" t="s">
        <v>15281</v>
      </c>
      <c r="C955" s="55" t="s">
        <v>15280</v>
      </c>
      <c r="D955" s="55" t="s">
        <v>15279</v>
      </c>
      <c r="E955" s="55" t="s">
        <v>13144</v>
      </c>
      <c r="F955" s="55">
        <v>1787</v>
      </c>
      <c r="G955" s="55" t="s">
        <v>15278</v>
      </c>
      <c r="H955" s="55" t="s">
        <v>15277</v>
      </c>
      <c r="I955" s="55" t="s">
        <v>11031</v>
      </c>
      <c r="J955" s="55" t="s">
        <v>20</v>
      </c>
      <c r="K955" s="55">
        <v>1419002</v>
      </c>
      <c r="L955" s="55">
        <v>11</v>
      </c>
      <c r="M955" s="55">
        <v>33133755</v>
      </c>
      <c r="N955" s="55">
        <v>33133755</v>
      </c>
      <c r="O955" s="55" t="s">
        <v>15276</v>
      </c>
    </row>
    <row r="956" spans="1:15">
      <c r="A956" s="55">
        <v>415740</v>
      </c>
      <c r="B956" s="55" t="s">
        <v>15275</v>
      </c>
      <c r="C956" s="55" t="s">
        <v>15274</v>
      </c>
      <c r="D956" s="55" t="s">
        <v>15273</v>
      </c>
      <c r="E956" s="55" t="s">
        <v>15272</v>
      </c>
      <c r="F956" s="55">
        <v>86</v>
      </c>
      <c r="G956" s="55"/>
      <c r="H956" s="55" t="s">
        <v>11017</v>
      </c>
      <c r="I956" s="55" t="s">
        <v>15271</v>
      </c>
      <c r="J956" s="55" t="s">
        <v>22</v>
      </c>
      <c r="K956" s="55">
        <v>89700000</v>
      </c>
      <c r="L956" s="55">
        <v>41</v>
      </c>
      <c r="M956" s="55" t="s">
        <v>15270</v>
      </c>
      <c r="N956" s="55"/>
      <c r="O956" s="55" t="s">
        <v>15269</v>
      </c>
    </row>
    <row r="957" spans="1:15">
      <c r="A957" s="55">
        <v>27</v>
      </c>
      <c r="B957" s="55" t="s">
        <v>15268</v>
      </c>
      <c r="C957" s="55" t="s">
        <v>15267</v>
      </c>
      <c r="D957" s="55" t="s">
        <v>15266</v>
      </c>
      <c r="E957" s="55" t="s">
        <v>15265</v>
      </c>
      <c r="F957" s="55">
        <v>38</v>
      </c>
      <c r="G957" s="55" t="s">
        <v>15264</v>
      </c>
      <c r="H957" s="55" t="s">
        <v>15263</v>
      </c>
      <c r="I957" s="55" t="s">
        <v>11039</v>
      </c>
      <c r="J957" s="55" t="s">
        <v>19</v>
      </c>
      <c r="K957" s="55">
        <v>22260900</v>
      </c>
      <c r="L957" s="55">
        <v>21</v>
      </c>
      <c r="M957" s="55" t="s">
        <v>15262</v>
      </c>
      <c r="N957" s="55" t="s">
        <v>15261</v>
      </c>
      <c r="O957" s="55" t="s">
        <v>15260</v>
      </c>
    </row>
    <row r="958" spans="1:15" ht="30">
      <c r="A958" s="55">
        <v>417424</v>
      </c>
      <c r="B958" s="55" t="s">
        <v>15259</v>
      </c>
      <c r="C958" s="55" t="s">
        <v>15258</v>
      </c>
      <c r="D958" s="55" t="s">
        <v>15257</v>
      </c>
      <c r="E958" s="55" t="s">
        <v>15256</v>
      </c>
      <c r="F958" s="55">
        <v>1271</v>
      </c>
      <c r="G958" s="55" t="s">
        <v>15255</v>
      </c>
      <c r="H958" s="55" t="s">
        <v>13484</v>
      </c>
      <c r="I958" s="55" t="s">
        <v>11836</v>
      </c>
      <c r="J958" s="55" t="s">
        <v>10</v>
      </c>
      <c r="K958" s="55">
        <v>60110370</v>
      </c>
      <c r="L958" s="55">
        <v>85</v>
      </c>
      <c r="M958" s="55"/>
      <c r="N958" s="55"/>
      <c r="O958" s="55"/>
    </row>
    <row r="959" spans="1:15" ht="30">
      <c r="A959" s="55">
        <v>372960</v>
      </c>
      <c r="B959" s="55" t="s">
        <v>15254</v>
      </c>
      <c r="C959" s="55" t="s">
        <v>15253</v>
      </c>
      <c r="D959" s="55" t="s">
        <v>15252</v>
      </c>
      <c r="E959" s="55" t="s">
        <v>15251</v>
      </c>
      <c r="F959" s="55">
        <v>503</v>
      </c>
      <c r="G959" s="55"/>
      <c r="H959" s="55" t="s">
        <v>12650</v>
      </c>
      <c r="I959" s="55" t="s">
        <v>15250</v>
      </c>
      <c r="J959" s="55" t="s">
        <v>20</v>
      </c>
      <c r="K959" s="55">
        <v>13309000</v>
      </c>
      <c r="L959" s="55">
        <v>11</v>
      </c>
      <c r="M959" s="55" t="s">
        <v>15249</v>
      </c>
      <c r="N959" s="55" t="s">
        <v>15249</v>
      </c>
      <c r="O959" s="55" t="s">
        <v>15248</v>
      </c>
    </row>
    <row r="960" spans="1:15" ht="45">
      <c r="A960" s="55">
        <v>309192</v>
      </c>
      <c r="B960" s="55" t="s">
        <v>15247</v>
      </c>
      <c r="C960" s="55" t="s">
        <v>15246</v>
      </c>
      <c r="D960" s="55" t="s">
        <v>15245</v>
      </c>
      <c r="E960" s="55" t="s">
        <v>15244</v>
      </c>
      <c r="F960" s="55">
        <v>255</v>
      </c>
      <c r="G960" s="55"/>
      <c r="H960" s="55" t="s">
        <v>15243</v>
      </c>
      <c r="I960" s="55" t="s">
        <v>15242</v>
      </c>
      <c r="J960" s="55" t="s">
        <v>20</v>
      </c>
      <c r="K960" s="55">
        <v>8730120</v>
      </c>
      <c r="L960" s="55">
        <v>11</v>
      </c>
      <c r="M960" s="55">
        <v>47985808</v>
      </c>
      <c r="N960" s="55">
        <v>47985803</v>
      </c>
      <c r="O960" s="55" t="s">
        <v>15241</v>
      </c>
    </row>
    <row r="961" spans="1:15" ht="30">
      <c r="A961" s="55">
        <v>335614</v>
      </c>
      <c r="B961" s="55" t="s">
        <v>15240</v>
      </c>
      <c r="C961" s="55" t="s">
        <v>15239</v>
      </c>
      <c r="D961" s="55" t="s">
        <v>15238</v>
      </c>
      <c r="E961" s="55" t="s">
        <v>15237</v>
      </c>
      <c r="F961" s="55" t="s">
        <v>15236</v>
      </c>
      <c r="G961" s="55">
        <v>84</v>
      </c>
      <c r="H961" s="55" t="s">
        <v>11880</v>
      </c>
      <c r="I961" s="55" t="s">
        <v>15235</v>
      </c>
      <c r="J961" s="55" t="s">
        <v>18</v>
      </c>
      <c r="K961" s="55">
        <v>29146012</v>
      </c>
      <c r="L961" s="55">
        <v>27</v>
      </c>
      <c r="M961" s="55" t="s">
        <v>15234</v>
      </c>
      <c r="N961" s="55" t="s">
        <v>15233</v>
      </c>
      <c r="O961" s="55" t="s">
        <v>15232</v>
      </c>
    </row>
    <row r="962" spans="1:15">
      <c r="A962" s="55">
        <v>367095</v>
      </c>
      <c r="B962" s="55" t="s">
        <v>15231</v>
      </c>
      <c r="C962" s="55" t="s">
        <v>15230</v>
      </c>
      <c r="D962" s="55" t="s">
        <v>15229</v>
      </c>
      <c r="E962" s="55" t="s">
        <v>15228</v>
      </c>
      <c r="F962" s="55">
        <v>20</v>
      </c>
      <c r="G962" s="55"/>
      <c r="H962" s="55" t="s">
        <v>11017</v>
      </c>
      <c r="I962" s="55" t="s">
        <v>15227</v>
      </c>
      <c r="J962" s="55" t="s">
        <v>3</v>
      </c>
      <c r="K962" s="55">
        <v>69115000</v>
      </c>
      <c r="L962" s="55">
        <v>92</v>
      </c>
      <c r="M962" s="55">
        <v>21292200</v>
      </c>
      <c r="N962" s="55">
        <v>21292256</v>
      </c>
      <c r="O962" s="55" t="s">
        <v>15226</v>
      </c>
    </row>
    <row r="963" spans="1:15" ht="30">
      <c r="A963" s="55">
        <v>415901</v>
      </c>
      <c r="B963" s="55" t="s">
        <v>15225</v>
      </c>
      <c r="C963" s="55" t="s">
        <v>15224</v>
      </c>
      <c r="D963" s="55" t="s">
        <v>15223</v>
      </c>
      <c r="E963" s="55" t="s">
        <v>15222</v>
      </c>
      <c r="F963" s="55" t="s">
        <v>12524</v>
      </c>
      <c r="G963" s="55"/>
      <c r="H963" s="55" t="s">
        <v>15221</v>
      </c>
      <c r="I963" s="55" t="s">
        <v>15220</v>
      </c>
      <c r="J963" s="55" t="s">
        <v>8</v>
      </c>
      <c r="K963" s="55">
        <v>65930000</v>
      </c>
      <c r="L963" s="55">
        <v>99</v>
      </c>
      <c r="M963" s="55"/>
      <c r="N963" s="55"/>
      <c r="O963" s="55" t="s">
        <v>15219</v>
      </c>
    </row>
    <row r="964" spans="1:15" ht="30">
      <c r="A964" s="55">
        <v>340162</v>
      </c>
      <c r="B964" s="55" t="s">
        <v>15218</v>
      </c>
      <c r="C964" s="55" t="s">
        <v>15217</v>
      </c>
      <c r="D964" s="55" t="s">
        <v>15216</v>
      </c>
      <c r="E964" s="55" t="s">
        <v>15215</v>
      </c>
      <c r="F964" s="55">
        <v>28</v>
      </c>
      <c r="G964" s="55"/>
      <c r="H964" s="55" t="s">
        <v>15214</v>
      </c>
      <c r="I964" s="55" t="s">
        <v>11039</v>
      </c>
      <c r="J964" s="55" t="s">
        <v>19</v>
      </c>
      <c r="K964" s="55">
        <v>21931230</v>
      </c>
      <c r="L964" s="55">
        <v>21</v>
      </c>
      <c r="M964" s="55">
        <v>33839444</v>
      </c>
      <c r="N964" s="55" t="s">
        <v>15213</v>
      </c>
      <c r="O964" s="55" t="s">
        <v>15212</v>
      </c>
    </row>
    <row r="965" spans="1:15" ht="30">
      <c r="A965" s="55">
        <v>343676</v>
      </c>
      <c r="B965" s="55" t="s">
        <v>15211</v>
      </c>
      <c r="C965" s="55" t="s">
        <v>15210</v>
      </c>
      <c r="D965" s="55" t="s">
        <v>15209</v>
      </c>
      <c r="E965" s="55" t="s">
        <v>15208</v>
      </c>
      <c r="F965" s="55">
        <v>37</v>
      </c>
      <c r="G965" s="55"/>
      <c r="H965" s="55" t="s">
        <v>14463</v>
      </c>
      <c r="I965" s="55" t="s">
        <v>11039</v>
      </c>
      <c r="J965" s="55" t="s">
        <v>19</v>
      </c>
      <c r="K965" s="55">
        <v>20230100</v>
      </c>
      <c r="L965" s="55">
        <v>21</v>
      </c>
      <c r="M965" s="55">
        <v>25088395</v>
      </c>
      <c r="N965" s="55">
        <v>25088395</v>
      </c>
      <c r="O965" s="55" t="s">
        <v>15207</v>
      </c>
    </row>
    <row r="966" spans="1:15" ht="30">
      <c r="A966" s="55">
        <v>342033</v>
      </c>
      <c r="B966" s="55" t="s">
        <v>15206</v>
      </c>
      <c r="C966" s="55" t="s">
        <v>15205</v>
      </c>
      <c r="D966" s="55" t="s">
        <v>15197</v>
      </c>
      <c r="E966" s="55" t="s">
        <v>15204</v>
      </c>
      <c r="F966" s="55">
        <v>195</v>
      </c>
      <c r="G966" s="55" t="s">
        <v>15203</v>
      </c>
      <c r="H966" s="55" t="s">
        <v>15202</v>
      </c>
      <c r="I966" s="55" t="s">
        <v>11161</v>
      </c>
      <c r="J966" s="55" t="s">
        <v>18</v>
      </c>
      <c r="K966" s="55">
        <v>29052290</v>
      </c>
      <c r="L966" s="55">
        <v>27</v>
      </c>
      <c r="M966" s="55">
        <v>33349000</v>
      </c>
      <c r="N966" s="55" t="s">
        <v>15201</v>
      </c>
      <c r="O966" s="55" t="s">
        <v>15200</v>
      </c>
    </row>
    <row r="967" spans="1:15" ht="30">
      <c r="A967" s="55">
        <v>346471</v>
      </c>
      <c r="B967" s="55" t="s">
        <v>15199</v>
      </c>
      <c r="C967" s="55" t="s">
        <v>15198</v>
      </c>
      <c r="D967" s="55" t="s">
        <v>15197</v>
      </c>
      <c r="E967" s="55" t="s">
        <v>15196</v>
      </c>
      <c r="F967" s="55">
        <v>90</v>
      </c>
      <c r="G967" s="55" t="s">
        <v>15195</v>
      </c>
      <c r="H967" s="55" t="s">
        <v>11017</v>
      </c>
      <c r="I967" s="55" t="s">
        <v>13877</v>
      </c>
      <c r="J967" s="55" t="s">
        <v>17</v>
      </c>
      <c r="K967" s="55">
        <v>32510050</v>
      </c>
      <c r="L967" s="55">
        <v>31</v>
      </c>
      <c r="M967" s="55">
        <v>30769000</v>
      </c>
      <c r="N967" s="55">
        <v>30769000</v>
      </c>
      <c r="O967" s="55" t="s">
        <v>15194</v>
      </c>
    </row>
    <row r="968" spans="1:15" ht="30">
      <c r="A968" s="55">
        <v>384585</v>
      </c>
      <c r="B968" s="55" t="s">
        <v>15193</v>
      </c>
      <c r="C968" s="55" t="s">
        <v>15192</v>
      </c>
      <c r="D968" s="55" t="s">
        <v>15191</v>
      </c>
      <c r="E968" s="55" t="s">
        <v>15190</v>
      </c>
      <c r="F968" s="55">
        <v>150</v>
      </c>
      <c r="G968" s="55" t="s">
        <v>14353</v>
      </c>
      <c r="H968" s="55" t="s">
        <v>15189</v>
      </c>
      <c r="I968" s="55" t="s">
        <v>15188</v>
      </c>
      <c r="J968" s="55" t="s">
        <v>20</v>
      </c>
      <c r="K968" s="55">
        <v>18114280</v>
      </c>
      <c r="L968" s="55">
        <v>15</v>
      </c>
      <c r="M968" s="55">
        <v>21010001</v>
      </c>
      <c r="N968" s="55">
        <v>21010001</v>
      </c>
      <c r="O968" s="55" t="s">
        <v>15187</v>
      </c>
    </row>
    <row r="969" spans="1:15" ht="30">
      <c r="A969" s="55">
        <v>365351</v>
      </c>
      <c r="B969" s="55" t="s">
        <v>15186</v>
      </c>
      <c r="C969" s="55" t="s">
        <v>15185</v>
      </c>
      <c r="D969" s="55" t="s">
        <v>15184</v>
      </c>
      <c r="E969" s="55" t="s">
        <v>15183</v>
      </c>
      <c r="F969" s="55">
        <v>0</v>
      </c>
      <c r="G969" s="55"/>
      <c r="H969" s="55" t="s">
        <v>14202</v>
      </c>
      <c r="I969" s="55" t="s">
        <v>15182</v>
      </c>
      <c r="J969" s="55" t="s">
        <v>20</v>
      </c>
      <c r="K969" s="55">
        <v>12460000</v>
      </c>
      <c r="L969" s="55">
        <v>11</v>
      </c>
      <c r="M969" s="55">
        <v>31075031</v>
      </c>
      <c r="N969" s="55"/>
      <c r="O969" s="55" t="s">
        <v>15181</v>
      </c>
    </row>
    <row r="970" spans="1:15" ht="30">
      <c r="A970" s="55">
        <v>408522</v>
      </c>
      <c r="B970" s="55" t="s">
        <v>15180</v>
      </c>
      <c r="C970" s="55" t="s">
        <v>15179</v>
      </c>
      <c r="D970" s="55" t="s">
        <v>15178</v>
      </c>
      <c r="E970" s="55" t="s">
        <v>15177</v>
      </c>
      <c r="F970" s="55">
        <v>389</v>
      </c>
      <c r="G970" s="55"/>
      <c r="H970" s="55" t="s">
        <v>11017</v>
      </c>
      <c r="I970" s="55" t="s">
        <v>12314</v>
      </c>
      <c r="J970" s="55" t="s">
        <v>17</v>
      </c>
      <c r="K970" s="55">
        <v>36307346</v>
      </c>
      <c r="L970" s="55">
        <v>32</v>
      </c>
      <c r="M970" s="55" t="s">
        <v>15176</v>
      </c>
      <c r="N970" s="55" t="s">
        <v>15175</v>
      </c>
      <c r="O970" s="55" t="s">
        <v>15174</v>
      </c>
    </row>
    <row r="971" spans="1:15" ht="30">
      <c r="A971" s="55">
        <v>327999</v>
      </c>
      <c r="B971" s="55" t="s">
        <v>15173</v>
      </c>
      <c r="C971" s="55" t="s">
        <v>15172</v>
      </c>
      <c r="D971" s="55" t="s">
        <v>15171</v>
      </c>
      <c r="E971" s="55" t="s">
        <v>15170</v>
      </c>
      <c r="F971" s="55">
        <v>6</v>
      </c>
      <c r="G971" s="55"/>
      <c r="H971" s="55" t="s">
        <v>15169</v>
      </c>
      <c r="I971" s="55" t="s">
        <v>11284</v>
      </c>
      <c r="J971" s="55" t="s">
        <v>16</v>
      </c>
      <c r="K971" s="55">
        <v>41020200</v>
      </c>
      <c r="L971" s="55">
        <v>71</v>
      </c>
      <c r="M971" s="55">
        <v>22039666</v>
      </c>
      <c r="N971" s="55" t="s">
        <v>15168</v>
      </c>
      <c r="O971" s="55" t="s">
        <v>15167</v>
      </c>
    </row>
    <row r="972" spans="1:15" ht="30">
      <c r="A972" s="55">
        <v>300748</v>
      </c>
      <c r="B972" s="55" t="s">
        <v>15166</v>
      </c>
      <c r="C972" s="55" t="s">
        <v>15165</v>
      </c>
      <c r="D972" s="55" t="s">
        <v>15164</v>
      </c>
      <c r="E972" s="55" t="s">
        <v>12367</v>
      </c>
      <c r="F972" s="55">
        <v>511</v>
      </c>
      <c r="G972" s="55" t="s">
        <v>15163</v>
      </c>
      <c r="H972" s="55" t="s">
        <v>13674</v>
      </c>
      <c r="I972" s="55" t="s">
        <v>11942</v>
      </c>
      <c r="J972" s="55" t="s">
        <v>20</v>
      </c>
      <c r="K972" s="55">
        <v>16010110</v>
      </c>
      <c r="L972" s="55">
        <v>18</v>
      </c>
      <c r="M972" s="55">
        <v>36228949</v>
      </c>
      <c r="N972" s="55">
        <v>36228949</v>
      </c>
      <c r="O972" s="55" t="s">
        <v>15162</v>
      </c>
    </row>
    <row r="973" spans="1:15" ht="30">
      <c r="A973" s="55">
        <v>338214</v>
      </c>
      <c r="B973" s="55" t="s">
        <v>15161</v>
      </c>
      <c r="C973" s="55" t="s">
        <v>15160</v>
      </c>
      <c r="D973" s="55" t="s">
        <v>15159</v>
      </c>
      <c r="E973" s="55" t="s">
        <v>15158</v>
      </c>
      <c r="F973" s="55">
        <v>205</v>
      </c>
      <c r="G973" s="55"/>
      <c r="H973" s="55" t="s">
        <v>11017</v>
      </c>
      <c r="I973" s="55" t="s">
        <v>13636</v>
      </c>
      <c r="J973" s="55" t="s">
        <v>19</v>
      </c>
      <c r="K973" s="55">
        <v>27310420</v>
      </c>
      <c r="L973" s="55">
        <v>24</v>
      </c>
      <c r="M973" s="55" t="s">
        <v>15157</v>
      </c>
      <c r="N973" s="55" t="s">
        <v>15156</v>
      </c>
      <c r="O973" s="55" t="s">
        <v>15155</v>
      </c>
    </row>
    <row r="974" spans="1:15" ht="30">
      <c r="A974" s="55">
        <v>390178</v>
      </c>
      <c r="B974" s="55" t="s">
        <v>15154</v>
      </c>
      <c r="C974" s="55" t="s">
        <v>15153</v>
      </c>
      <c r="D974" s="55" t="s">
        <v>15152</v>
      </c>
      <c r="E974" s="55" t="s">
        <v>15151</v>
      </c>
      <c r="F974" s="55">
        <v>1208</v>
      </c>
      <c r="G974" s="55"/>
      <c r="H974" s="55" t="s">
        <v>11017</v>
      </c>
      <c r="I974" s="55" t="s">
        <v>11922</v>
      </c>
      <c r="J974" s="55" t="s">
        <v>20</v>
      </c>
      <c r="K974" s="55">
        <v>14780320</v>
      </c>
      <c r="L974" s="55">
        <v>17</v>
      </c>
      <c r="M974" s="55">
        <v>33217400</v>
      </c>
      <c r="N974" s="55">
        <v>32217400</v>
      </c>
      <c r="O974" s="55" t="s">
        <v>15150</v>
      </c>
    </row>
    <row r="975" spans="1:15" ht="30">
      <c r="A975" s="55">
        <v>315893</v>
      </c>
      <c r="B975" s="55" t="s">
        <v>15149</v>
      </c>
      <c r="C975" s="55" t="s">
        <v>15148</v>
      </c>
      <c r="D975" s="55" t="s">
        <v>15147</v>
      </c>
      <c r="E975" s="55" t="s">
        <v>15146</v>
      </c>
      <c r="F975" s="55">
        <v>204</v>
      </c>
      <c r="G975" s="55"/>
      <c r="H975" s="55" t="s">
        <v>11017</v>
      </c>
      <c r="I975" s="55" t="s">
        <v>15145</v>
      </c>
      <c r="J975" s="55" t="s">
        <v>20</v>
      </c>
      <c r="K975" s="55">
        <v>13700000</v>
      </c>
      <c r="L975" s="55">
        <v>19</v>
      </c>
      <c r="M975" s="55">
        <v>36711127</v>
      </c>
      <c r="N975" s="55">
        <v>36711445</v>
      </c>
      <c r="O975" s="55" t="s">
        <v>15144</v>
      </c>
    </row>
    <row r="976" spans="1:15" ht="30">
      <c r="A976" s="55">
        <v>372404</v>
      </c>
      <c r="B976" s="55" t="s">
        <v>15143</v>
      </c>
      <c r="C976" s="55" t="s">
        <v>15142</v>
      </c>
      <c r="D976" s="55" t="s">
        <v>15141</v>
      </c>
      <c r="E976" s="55" t="s">
        <v>15140</v>
      </c>
      <c r="F976" s="55">
        <v>200</v>
      </c>
      <c r="G976" s="55" t="s">
        <v>15139</v>
      </c>
      <c r="H976" s="55" t="s">
        <v>15138</v>
      </c>
      <c r="I976" s="55" t="s">
        <v>12914</v>
      </c>
      <c r="J976" s="55" t="s">
        <v>16</v>
      </c>
      <c r="K976" s="55">
        <v>45602625</v>
      </c>
      <c r="L976" s="55">
        <v>73</v>
      </c>
      <c r="M976" s="55">
        <v>32142264</v>
      </c>
      <c r="N976" s="55">
        <v>36132465</v>
      </c>
      <c r="O976" s="55" t="s">
        <v>15137</v>
      </c>
    </row>
    <row r="977" spans="1:15" ht="30">
      <c r="A977" s="55">
        <v>345741</v>
      </c>
      <c r="B977" s="55" t="s">
        <v>15136</v>
      </c>
      <c r="C977" s="55" t="s">
        <v>15135</v>
      </c>
      <c r="D977" s="55"/>
      <c r="E977" s="55" t="s">
        <v>12496</v>
      </c>
      <c r="F977" s="55">
        <v>433</v>
      </c>
      <c r="G977" s="55"/>
      <c r="H977" s="55" t="s">
        <v>11017</v>
      </c>
      <c r="I977" s="55" t="s">
        <v>13445</v>
      </c>
      <c r="J977" s="55" t="s">
        <v>20</v>
      </c>
      <c r="K977" s="55">
        <v>18400030</v>
      </c>
      <c r="L977" s="55">
        <v>15</v>
      </c>
      <c r="M977" s="55">
        <v>35219505</v>
      </c>
      <c r="N977" s="55">
        <v>35220789</v>
      </c>
      <c r="O977" s="55" t="s">
        <v>15134</v>
      </c>
    </row>
    <row r="978" spans="1:15" ht="30">
      <c r="A978" s="55">
        <v>350338</v>
      </c>
      <c r="B978" s="55" t="s">
        <v>15133</v>
      </c>
      <c r="C978" s="55" t="s">
        <v>15132</v>
      </c>
      <c r="D978" s="55" t="s">
        <v>15132</v>
      </c>
      <c r="E978" s="55" t="s">
        <v>13995</v>
      </c>
      <c r="F978" s="55">
        <v>0</v>
      </c>
      <c r="G978" s="55" t="s">
        <v>12524</v>
      </c>
      <c r="H978" s="55" t="s">
        <v>11224</v>
      </c>
      <c r="I978" s="55" t="s">
        <v>15131</v>
      </c>
      <c r="J978" s="55" t="s">
        <v>20</v>
      </c>
      <c r="K978" s="55">
        <v>15200000</v>
      </c>
      <c r="L978" s="55">
        <v>17</v>
      </c>
      <c r="M978" s="55">
        <v>32659022</v>
      </c>
      <c r="N978" s="55">
        <v>32659022</v>
      </c>
      <c r="O978" s="55" t="s">
        <v>15130</v>
      </c>
    </row>
    <row r="979" spans="1:15" ht="30">
      <c r="A979" s="55">
        <v>342807</v>
      </c>
      <c r="B979" s="55" t="s">
        <v>15129</v>
      </c>
      <c r="C979" s="55" t="s">
        <v>15128</v>
      </c>
      <c r="D979" s="55" t="s">
        <v>15128</v>
      </c>
      <c r="E979" s="55" t="s">
        <v>15127</v>
      </c>
      <c r="F979" s="55">
        <v>3353</v>
      </c>
      <c r="G979" s="55"/>
      <c r="H979" s="55" t="s">
        <v>12243</v>
      </c>
      <c r="I979" s="55" t="s">
        <v>11169</v>
      </c>
      <c r="J979" s="55" t="s">
        <v>17</v>
      </c>
      <c r="K979" s="55">
        <v>36021630</v>
      </c>
      <c r="L979" s="55">
        <v>32</v>
      </c>
      <c r="M979" s="55" t="s">
        <v>15126</v>
      </c>
      <c r="N979" s="55" t="s">
        <v>15125</v>
      </c>
      <c r="O979" s="55" t="s">
        <v>15124</v>
      </c>
    </row>
    <row r="980" spans="1:15" ht="30">
      <c r="A980" s="55">
        <v>331805</v>
      </c>
      <c r="B980" s="55" t="s">
        <v>15123</v>
      </c>
      <c r="C980" s="55" t="s">
        <v>15122</v>
      </c>
      <c r="D980" s="55" t="s">
        <v>15121</v>
      </c>
      <c r="E980" s="55" t="s">
        <v>13395</v>
      </c>
      <c r="F980" s="55">
        <v>562</v>
      </c>
      <c r="G980" s="55" t="s">
        <v>15120</v>
      </c>
      <c r="H980" s="55" t="s">
        <v>11017</v>
      </c>
      <c r="I980" s="55" t="s">
        <v>11340</v>
      </c>
      <c r="J980" s="55" t="s">
        <v>20</v>
      </c>
      <c r="K980" s="55">
        <v>12600100</v>
      </c>
      <c r="L980" s="55">
        <v>12</v>
      </c>
      <c r="M980" s="55" t="s">
        <v>15119</v>
      </c>
      <c r="N980" s="55" t="s">
        <v>15119</v>
      </c>
      <c r="O980" s="55" t="s">
        <v>15118</v>
      </c>
    </row>
    <row r="981" spans="1:15" ht="30">
      <c r="A981" s="55">
        <v>333875</v>
      </c>
      <c r="B981" s="55" t="s">
        <v>15117</v>
      </c>
      <c r="C981" s="55" t="s">
        <v>15116</v>
      </c>
      <c r="D981" s="55" t="s">
        <v>15116</v>
      </c>
      <c r="E981" s="55" t="s">
        <v>15115</v>
      </c>
      <c r="F981" s="55">
        <v>164</v>
      </c>
      <c r="G981" s="55"/>
      <c r="H981" s="55" t="s">
        <v>11017</v>
      </c>
      <c r="I981" s="55" t="s">
        <v>12243</v>
      </c>
      <c r="J981" s="55" t="s">
        <v>17</v>
      </c>
      <c r="K981" s="55">
        <v>37904020</v>
      </c>
      <c r="L981" s="55">
        <v>35</v>
      </c>
      <c r="M981" s="55">
        <v>35291300</v>
      </c>
      <c r="N981" s="55">
        <v>35291433</v>
      </c>
      <c r="O981" s="55" t="s">
        <v>15114</v>
      </c>
    </row>
    <row r="982" spans="1:15" ht="75">
      <c r="A982" s="55">
        <v>345091</v>
      </c>
      <c r="B982" s="55" t="s">
        <v>15113</v>
      </c>
      <c r="C982" s="55" t="s">
        <v>15112</v>
      </c>
      <c r="D982" s="55" t="s">
        <v>15112</v>
      </c>
      <c r="E982" s="55" t="s">
        <v>15111</v>
      </c>
      <c r="F982" s="55">
        <v>1221</v>
      </c>
      <c r="G982" s="55"/>
      <c r="H982" s="55" t="s">
        <v>11017</v>
      </c>
      <c r="I982" s="55" t="s">
        <v>15110</v>
      </c>
      <c r="J982" s="55" t="s">
        <v>20</v>
      </c>
      <c r="K982" s="55">
        <v>14600000</v>
      </c>
      <c r="L982" s="55">
        <v>16</v>
      </c>
      <c r="M982" s="55">
        <v>38104000</v>
      </c>
      <c r="N982" s="55">
        <v>38104022</v>
      </c>
      <c r="O982" s="55" t="s">
        <v>15109</v>
      </c>
    </row>
    <row r="983" spans="1:15" ht="45">
      <c r="A983" s="55">
        <v>353264</v>
      </c>
      <c r="B983" s="55" t="s">
        <v>15108</v>
      </c>
      <c r="C983" s="55" t="s">
        <v>15107</v>
      </c>
      <c r="D983" s="55" t="s">
        <v>15106</v>
      </c>
      <c r="E983" s="55" t="s">
        <v>15105</v>
      </c>
      <c r="F983" s="55">
        <v>620</v>
      </c>
      <c r="G983" s="55"/>
      <c r="H983" s="55" t="s">
        <v>11017</v>
      </c>
      <c r="I983" s="55" t="s">
        <v>11655</v>
      </c>
      <c r="J983" s="55" t="s">
        <v>20</v>
      </c>
      <c r="K983" s="55">
        <v>13720000</v>
      </c>
      <c r="L983" s="55">
        <v>19</v>
      </c>
      <c r="M983" s="55">
        <v>36082000</v>
      </c>
      <c r="N983" s="55" t="s">
        <v>15104</v>
      </c>
      <c r="O983" s="55" t="s">
        <v>15103</v>
      </c>
    </row>
    <row r="984" spans="1:15" ht="30">
      <c r="A984" s="55">
        <v>306045</v>
      </c>
      <c r="B984" s="55" t="s">
        <v>15102</v>
      </c>
      <c r="C984" s="55" t="s">
        <v>15101</v>
      </c>
      <c r="D984" s="55" t="s">
        <v>15100</v>
      </c>
      <c r="E984" s="55" t="s">
        <v>15099</v>
      </c>
      <c r="F984" s="55">
        <v>426</v>
      </c>
      <c r="G984" s="55"/>
      <c r="H984" s="55" t="s">
        <v>15098</v>
      </c>
      <c r="I984" s="55" t="s">
        <v>13183</v>
      </c>
      <c r="J984" s="55" t="s">
        <v>20</v>
      </c>
      <c r="K984" s="55">
        <v>17601901</v>
      </c>
      <c r="L984" s="55">
        <v>14</v>
      </c>
      <c r="M984" s="55" t="s">
        <v>15097</v>
      </c>
      <c r="N984" s="55" t="s">
        <v>15096</v>
      </c>
      <c r="O984" s="55" t="s">
        <v>15095</v>
      </c>
    </row>
    <row r="985" spans="1:15" ht="30">
      <c r="A985" s="55">
        <v>357383</v>
      </c>
      <c r="B985" s="55" t="s">
        <v>15094</v>
      </c>
      <c r="C985" s="55" t="s">
        <v>15093</v>
      </c>
      <c r="D985" s="55" t="s">
        <v>15092</v>
      </c>
      <c r="E985" s="55" t="s">
        <v>15091</v>
      </c>
      <c r="F985" s="55">
        <v>95</v>
      </c>
      <c r="G985" s="55"/>
      <c r="H985" s="55" t="s">
        <v>11017</v>
      </c>
      <c r="I985" s="55" t="s">
        <v>13076</v>
      </c>
      <c r="J985" s="55" t="s">
        <v>16</v>
      </c>
      <c r="K985" s="55">
        <v>45010901</v>
      </c>
      <c r="L985" s="55">
        <v>77</v>
      </c>
      <c r="M985" s="55">
        <v>34224051</v>
      </c>
      <c r="N985" s="55">
        <v>34242565</v>
      </c>
      <c r="O985" s="55" t="s">
        <v>15090</v>
      </c>
    </row>
    <row r="986" spans="1:15" ht="30">
      <c r="A986" s="55">
        <v>330116</v>
      </c>
      <c r="B986" s="55" t="s">
        <v>15089</v>
      </c>
      <c r="C986" s="55" t="s">
        <v>15088</v>
      </c>
      <c r="D986" s="55" t="s">
        <v>15087</v>
      </c>
      <c r="E986" s="55" t="s">
        <v>13084</v>
      </c>
      <c r="F986" s="55">
        <v>3051</v>
      </c>
      <c r="G986" s="55"/>
      <c r="H986" s="55" t="s">
        <v>15086</v>
      </c>
      <c r="I986" s="55" t="s">
        <v>11583</v>
      </c>
      <c r="J986" s="55" t="s">
        <v>20</v>
      </c>
      <c r="K986" s="55">
        <v>15500003</v>
      </c>
      <c r="L986" s="55">
        <v>17</v>
      </c>
      <c r="M986" s="55">
        <v>34059133</v>
      </c>
      <c r="N986" s="55" t="s">
        <v>15085</v>
      </c>
      <c r="O986" s="55" t="s">
        <v>15084</v>
      </c>
    </row>
    <row r="987" spans="1:15" ht="30">
      <c r="A987" s="55">
        <v>355950</v>
      </c>
      <c r="B987" s="55" t="s">
        <v>15083</v>
      </c>
      <c r="C987" s="55" t="s">
        <v>15082</v>
      </c>
      <c r="D987" s="55" t="s">
        <v>15082</v>
      </c>
      <c r="E987" s="55" t="s">
        <v>15081</v>
      </c>
      <c r="F987" s="55">
        <v>92</v>
      </c>
      <c r="G987" s="55"/>
      <c r="H987" s="55" t="s">
        <v>12848</v>
      </c>
      <c r="I987" s="55" t="s">
        <v>11016</v>
      </c>
      <c r="J987" s="55" t="s">
        <v>20</v>
      </c>
      <c r="K987" s="55">
        <v>13870720</v>
      </c>
      <c r="L987" s="55">
        <v>19</v>
      </c>
      <c r="M987" s="55">
        <v>36235806</v>
      </c>
      <c r="N987" s="55">
        <v>36235806</v>
      </c>
      <c r="O987" s="55" t="s">
        <v>15080</v>
      </c>
    </row>
    <row r="988" spans="1:15" ht="30">
      <c r="A988" s="55">
        <v>344915</v>
      </c>
      <c r="B988" s="55" t="s">
        <v>15079</v>
      </c>
      <c r="C988" s="55" t="s">
        <v>15078</v>
      </c>
      <c r="D988" s="55" t="s">
        <v>15077</v>
      </c>
      <c r="E988" s="55" t="s">
        <v>15076</v>
      </c>
      <c r="F988" s="55">
        <v>235</v>
      </c>
      <c r="G988" s="55"/>
      <c r="H988" s="55" t="s">
        <v>11017</v>
      </c>
      <c r="I988" s="55" t="s">
        <v>13622</v>
      </c>
      <c r="J988" s="55" t="s">
        <v>20</v>
      </c>
      <c r="K988" s="55">
        <v>14300000</v>
      </c>
      <c r="L988" s="55">
        <v>16</v>
      </c>
      <c r="M988" s="55">
        <v>36601444</v>
      </c>
      <c r="N988" s="55" t="s">
        <v>15075</v>
      </c>
      <c r="O988" s="55" t="s">
        <v>15074</v>
      </c>
    </row>
    <row r="989" spans="1:15" ht="30">
      <c r="A989" s="55">
        <v>403580</v>
      </c>
      <c r="B989" s="55" t="s">
        <v>15073</v>
      </c>
      <c r="C989" s="55" t="s">
        <v>15072</v>
      </c>
      <c r="D989" s="55" t="s">
        <v>15071</v>
      </c>
      <c r="E989" s="55" t="s">
        <v>15070</v>
      </c>
      <c r="F989" s="55">
        <v>135</v>
      </c>
      <c r="G989" s="55"/>
      <c r="H989" s="55" t="s">
        <v>11017</v>
      </c>
      <c r="I989" s="55" t="s">
        <v>15069</v>
      </c>
      <c r="J989" s="55" t="s">
        <v>20</v>
      </c>
      <c r="K989" s="55">
        <v>11680000</v>
      </c>
      <c r="L989" s="55">
        <v>12</v>
      </c>
      <c r="M989" s="55">
        <v>38327262</v>
      </c>
      <c r="N989" s="55" t="s">
        <v>15068</v>
      </c>
      <c r="O989" s="55" t="s">
        <v>15067</v>
      </c>
    </row>
    <row r="990" spans="1:15" ht="30">
      <c r="A990" s="55">
        <v>355097</v>
      </c>
      <c r="B990" s="55" t="s">
        <v>15066</v>
      </c>
      <c r="C990" s="55" t="s">
        <v>15065</v>
      </c>
      <c r="D990" s="55" t="s">
        <v>15064</v>
      </c>
      <c r="E990" s="55" t="s">
        <v>15063</v>
      </c>
      <c r="F990" s="55">
        <v>114</v>
      </c>
      <c r="G990" s="55"/>
      <c r="H990" s="55" t="s">
        <v>15062</v>
      </c>
      <c r="I990" s="55" t="s">
        <v>11089</v>
      </c>
      <c r="J990" s="55" t="s">
        <v>20</v>
      </c>
      <c r="K990" s="55">
        <v>9750510</v>
      </c>
      <c r="L990" s="55">
        <v>11</v>
      </c>
      <c r="M990" s="55">
        <v>43369666</v>
      </c>
      <c r="N990" s="55">
        <v>43376808</v>
      </c>
      <c r="O990" s="55" t="s">
        <v>15061</v>
      </c>
    </row>
    <row r="991" spans="1:15">
      <c r="A991" s="55">
        <v>358509</v>
      </c>
      <c r="B991" s="55" t="s">
        <v>15060</v>
      </c>
      <c r="C991" s="55" t="s">
        <v>15059</v>
      </c>
      <c r="D991" s="55" t="s">
        <v>15058</v>
      </c>
      <c r="E991" s="55" t="s">
        <v>15057</v>
      </c>
      <c r="F991" s="55">
        <v>5</v>
      </c>
      <c r="G991" s="55" t="s">
        <v>15056</v>
      </c>
      <c r="H991" s="55" t="s">
        <v>13860</v>
      </c>
      <c r="I991" s="55" t="s">
        <v>11144</v>
      </c>
      <c r="J991" s="55" t="s">
        <v>27</v>
      </c>
      <c r="K991" s="55">
        <v>70390903</v>
      </c>
      <c r="L991" s="55">
        <v>61</v>
      </c>
      <c r="M991" s="55" t="s">
        <v>15055</v>
      </c>
      <c r="N991" s="55" t="s">
        <v>15054</v>
      </c>
      <c r="O991" s="55" t="s">
        <v>15053</v>
      </c>
    </row>
    <row r="992" spans="1:15">
      <c r="A992" s="55">
        <v>413798</v>
      </c>
      <c r="B992" s="55" t="s">
        <v>15052</v>
      </c>
      <c r="C992" s="55" t="s">
        <v>15051</v>
      </c>
      <c r="D992" s="55" t="s">
        <v>15050</v>
      </c>
      <c r="E992" s="55" t="s">
        <v>15049</v>
      </c>
      <c r="F992" s="55">
        <v>249</v>
      </c>
      <c r="G992" s="55" t="s">
        <v>15048</v>
      </c>
      <c r="H992" s="55" t="s">
        <v>14311</v>
      </c>
      <c r="I992" s="55" t="s">
        <v>11031</v>
      </c>
      <c r="J992" s="55" t="s">
        <v>20</v>
      </c>
      <c r="K992" s="55">
        <v>6541065</v>
      </c>
      <c r="L992" s="55">
        <v>11</v>
      </c>
      <c r="M992" s="55">
        <v>55625444</v>
      </c>
      <c r="N992" s="55" t="s">
        <v>15047</v>
      </c>
      <c r="O992" s="55" t="s">
        <v>15046</v>
      </c>
    </row>
    <row r="993" spans="1:15">
      <c r="A993" s="55">
        <v>348180</v>
      </c>
      <c r="B993" s="55" t="s">
        <v>15045</v>
      </c>
      <c r="C993" s="55" t="s">
        <v>15044</v>
      </c>
      <c r="D993" s="55" t="s">
        <v>15043</v>
      </c>
      <c r="E993" s="55" t="s">
        <v>11422</v>
      </c>
      <c r="F993" s="55">
        <v>14</v>
      </c>
      <c r="G993" s="55" t="s">
        <v>11562</v>
      </c>
      <c r="H993" s="55" t="s">
        <v>15042</v>
      </c>
      <c r="I993" s="55" t="s">
        <v>11460</v>
      </c>
      <c r="J993" s="55" t="s">
        <v>21</v>
      </c>
      <c r="K993" s="55">
        <v>87015020</v>
      </c>
      <c r="L993" s="55">
        <v>44</v>
      </c>
      <c r="M993" s="55">
        <v>30282000</v>
      </c>
      <c r="N993" s="55">
        <v>30271749</v>
      </c>
      <c r="O993" s="55" t="s">
        <v>15041</v>
      </c>
    </row>
    <row r="994" spans="1:15" ht="30">
      <c r="A994" s="55">
        <v>413194</v>
      </c>
      <c r="B994" s="55" t="s">
        <v>15040</v>
      </c>
      <c r="C994" s="55" t="s">
        <v>15039</v>
      </c>
      <c r="D994" s="55" t="s">
        <v>15038</v>
      </c>
      <c r="E994" s="55" t="s">
        <v>15037</v>
      </c>
      <c r="F994" s="55">
        <v>373</v>
      </c>
      <c r="G994" s="55"/>
      <c r="H994" s="55" t="s">
        <v>15036</v>
      </c>
      <c r="I994" s="55" t="s">
        <v>11031</v>
      </c>
      <c r="J994" s="55" t="s">
        <v>20</v>
      </c>
      <c r="K994" s="55">
        <v>2240000</v>
      </c>
      <c r="L994" s="55">
        <v>11</v>
      </c>
      <c r="M994" s="55" t="s">
        <v>15035</v>
      </c>
      <c r="N994" s="55" t="s">
        <v>15034</v>
      </c>
      <c r="O994" s="55" t="s">
        <v>15033</v>
      </c>
    </row>
    <row r="995" spans="1:15">
      <c r="A995" s="55">
        <v>339245</v>
      </c>
      <c r="B995" s="55" t="s">
        <v>15032</v>
      </c>
      <c r="C995" s="55" t="s">
        <v>15031</v>
      </c>
      <c r="D995" s="55" t="s">
        <v>15031</v>
      </c>
      <c r="E995" s="55" t="s">
        <v>15030</v>
      </c>
      <c r="F995" s="55">
        <v>385</v>
      </c>
      <c r="G995" s="55"/>
      <c r="H995" s="55" t="s">
        <v>11190</v>
      </c>
      <c r="I995" s="55" t="s">
        <v>11031</v>
      </c>
      <c r="J995" s="55" t="s">
        <v>20</v>
      </c>
      <c r="K995" s="55">
        <v>1540000</v>
      </c>
      <c r="L995" s="55">
        <v>11</v>
      </c>
      <c r="M995" s="55">
        <v>32781001</v>
      </c>
      <c r="N995" s="55">
        <v>32775064</v>
      </c>
      <c r="O995" s="55" t="s">
        <v>15029</v>
      </c>
    </row>
    <row r="996" spans="1:15" ht="30">
      <c r="A996" s="55">
        <v>413071</v>
      </c>
      <c r="B996" s="55" t="s">
        <v>15028</v>
      </c>
      <c r="C996" s="55" t="s">
        <v>15027</v>
      </c>
      <c r="D996" s="55" t="s">
        <v>15026</v>
      </c>
      <c r="E996" s="55" t="s">
        <v>15025</v>
      </c>
      <c r="F996" s="55">
        <v>1852</v>
      </c>
      <c r="G996" s="55"/>
      <c r="H996" s="55" t="s">
        <v>11017</v>
      </c>
      <c r="I996" s="55" t="s">
        <v>13014</v>
      </c>
      <c r="J996" s="55" t="s">
        <v>20</v>
      </c>
      <c r="K996" s="55">
        <v>14400740</v>
      </c>
      <c r="L996" s="55">
        <v>16</v>
      </c>
      <c r="M996" s="55">
        <v>37114000</v>
      </c>
      <c r="N996" s="55">
        <v>37114000</v>
      </c>
      <c r="O996" s="55" t="s">
        <v>15024</v>
      </c>
    </row>
    <row r="997" spans="1:15" ht="30">
      <c r="A997" s="55">
        <v>400190</v>
      </c>
      <c r="B997" s="55" t="s">
        <v>15023</v>
      </c>
      <c r="C997" s="55" t="s">
        <v>15022</v>
      </c>
      <c r="D997" s="55" t="s">
        <v>15021</v>
      </c>
      <c r="E997" s="55" t="s">
        <v>15020</v>
      </c>
      <c r="F997" s="55">
        <v>479</v>
      </c>
      <c r="G997" s="55"/>
      <c r="H997" s="55" t="s">
        <v>11017</v>
      </c>
      <c r="I997" s="55" t="s">
        <v>14959</v>
      </c>
      <c r="J997" s="55" t="s">
        <v>20</v>
      </c>
      <c r="K997" s="55">
        <v>9450000</v>
      </c>
      <c r="L997" s="55">
        <v>11</v>
      </c>
      <c r="M997" s="55" t="s">
        <v>15019</v>
      </c>
      <c r="N997" s="55" t="s">
        <v>15019</v>
      </c>
      <c r="O997" s="55" t="s">
        <v>15018</v>
      </c>
    </row>
    <row r="998" spans="1:15" ht="30">
      <c r="A998" s="55">
        <v>319180</v>
      </c>
      <c r="B998" s="55" t="s">
        <v>15017</v>
      </c>
      <c r="C998" s="55" t="s">
        <v>15016</v>
      </c>
      <c r="D998" s="55" t="s">
        <v>15015</v>
      </c>
      <c r="E998" s="55" t="s">
        <v>15014</v>
      </c>
      <c r="F998" s="55">
        <v>955</v>
      </c>
      <c r="G998" s="55"/>
      <c r="H998" s="55" t="s">
        <v>11017</v>
      </c>
      <c r="I998" s="55" t="s">
        <v>11874</v>
      </c>
      <c r="J998" s="55" t="s">
        <v>20</v>
      </c>
      <c r="K998" s="55">
        <v>15800003</v>
      </c>
      <c r="L998" s="55">
        <v>17</v>
      </c>
      <c r="M998" s="55">
        <v>35317777</v>
      </c>
      <c r="N998" s="55">
        <v>35317777</v>
      </c>
      <c r="O998" s="55" t="s">
        <v>15013</v>
      </c>
    </row>
    <row r="999" spans="1:15" ht="30">
      <c r="A999" s="55">
        <v>403962</v>
      </c>
      <c r="B999" s="55" t="s">
        <v>15012</v>
      </c>
      <c r="C999" s="55" t="s">
        <v>15011</v>
      </c>
      <c r="D999" s="55" t="s">
        <v>15010</v>
      </c>
      <c r="E999" s="55" t="s">
        <v>15009</v>
      </c>
      <c r="F999" s="55">
        <v>1076</v>
      </c>
      <c r="G999" s="55"/>
      <c r="H999" s="55" t="s">
        <v>11017</v>
      </c>
      <c r="I999" s="55" t="s">
        <v>12106</v>
      </c>
      <c r="J999" s="55" t="s">
        <v>13</v>
      </c>
      <c r="K999" s="55">
        <v>56304020</v>
      </c>
      <c r="L999" s="55">
        <v>87</v>
      </c>
      <c r="M999" s="55" t="s">
        <v>15008</v>
      </c>
      <c r="N999" s="55" t="s">
        <v>15008</v>
      </c>
      <c r="O999" s="55" t="s">
        <v>15007</v>
      </c>
    </row>
    <row r="1000" spans="1:15" ht="30">
      <c r="A1000" s="55">
        <v>365319</v>
      </c>
      <c r="B1000" s="55" t="s">
        <v>15006</v>
      </c>
      <c r="C1000" s="55" t="s">
        <v>15005</v>
      </c>
      <c r="D1000" s="55" t="s">
        <v>15004</v>
      </c>
      <c r="E1000" s="55" t="s">
        <v>14997</v>
      </c>
      <c r="F1000" s="55">
        <v>545</v>
      </c>
      <c r="G1000" s="55" t="s">
        <v>15003</v>
      </c>
      <c r="H1000" s="55" t="s">
        <v>14995</v>
      </c>
      <c r="I1000" s="55" t="s">
        <v>12744</v>
      </c>
      <c r="J1000" s="55" t="s">
        <v>20</v>
      </c>
      <c r="K1000" s="55">
        <v>14020380</v>
      </c>
      <c r="L1000" s="55">
        <v>16</v>
      </c>
      <c r="M1000" s="55" t="s">
        <v>15002</v>
      </c>
      <c r="N1000" s="55" t="s">
        <v>14993</v>
      </c>
      <c r="O1000" s="55" t="s">
        <v>15001</v>
      </c>
    </row>
    <row r="1001" spans="1:15" ht="30">
      <c r="A1001" s="55">
        <v>302091</v>
      </c>
      <c r="B1001" s="55" t="s">
        <v>15000</v>
      </c>
      <c r="C1001" s="55" t="s">
        <v>14999</v>
      </c>
      <c r="D1001" s="55" t="s">
        <v>14998</v>
      </c>
      <c r="E1001" s="55" t="s">
        <v>14997</v>
      </c>
      <c r="F1001" s="55">
        <v>545</v>
      </c>
      <c r="G1001" s="55" t="s">
        <v>14996</v>
      </c>
      <c r="H1001" s="55" t="s">
        <v>14995</v>
      </c>
      <c r="I1001" s="55" t="s">
        <v>12744</v>
      </c>
      <c r="J1001" s="55" t="s">
        <v>20</v>
      </c>
      <c r="K1001" s="55">
        <v>14020380</v>
      </c>
      <c r="L1001" s="55">
        <v>16</v>
      </c>
      <c r="M1001" s="55" t="s">
        <v>14994</v>
      </c>
      <c r="N1001" s="55" t="s">
        <v>14993</v>
      </c>
      <c r="O1001" s="55" t="s">
        <v>14992</v>
      </c>
    </row>
    <row r="1002" spans="1:15">
      <c r="A1002" s="55">
        <v>344362</v>
      </c>
      <c r="B1002" s="55" t="s">
        <v>14991</v>
      </c>
      <c r="C1002" s="55" t="s">
        <v>14990</v>
      </c>
      <c r="D1002" s="55" t="s">
        <v>14989</v>
      </c>
      <c r="E1002" s="55" t="s">
        <v>14469</v>
      </c>
      <c r="F1002" s="55">
        <v>519</v>
      </c>
      <c r="G1002" s="55"/>
      <c r="H1002" s="55" t="s">
        <v>14988</v>
      </c>
      <c r="I1002" s="55" t="s">
        <v>11955</v>
      </c>
      <c r="J1002" s="55" t="s">
        <v>20</v>
      </c>
      <c r="K1002" s="55">
        <v>13465670</v>
      </c>
      <c r="L1002" s="55">
        <v>19</v>
      </c>
      <c r="M1002" s="55">
        <v>34771000</v>
      </c>
      <c r="N1002" s="55" t="s">
        <v>14987</v>
      </c>
      <c r="O1002" s="55" t="s">
        <v>14986</v>
      </c>
    </row>
    <row r="1003" spans="1:15" ht="30">
      <c r="A1003" s="55">
        <v>323373</v>
      </c>
      <c r="B1003" s="55" t="s">
        <v>14985</v>
      </c>
      <c r="C1003" s="55" t="s">
        <v>14984</v>
      </c>
      <c r="D1003" s="55"/>
      <c r="E1003" s="55" t="s">
        <v>14983</v>
      </c>
      <c r="F1003" s="55">
        <v>2288</v>
      </c>
      <c r="G1003" s="55"/>
      <c r="H1003" s="55" t="s">
        <v>11017</v>
      </c>
      <c r="I1003" s="55" t="s">
        <v>11249</v>
      </c>
      <c r="J1003" s="55" t="s">
        <v>23</v>
      </c>
      <c r="K1003" s="55">
        <v>97010492</v>
      </c>
      <c r="L1003" s="55">
        <v>55</v>
      </c>
      <c r="M1003" s="55">
        <v>30254380</v>
      </c>
      <c r="N1003" s="55"/>
      <c r="O1003" s="55" t="s">
        <v>14982</v>
      </c>
    </row>
    <row r="1004" spans="1:15">
      <c r="A1004" s="55">
        <v>381799</v>
      </c>
      <c r="B1004" s="55" t="s">
        <v>14981</v>
      </c>
      <c r="C1004" s="55" t="s">
        <v>14980</v>
      </c>
      <c r="D1004" s="55" t="s">
        <v>14980</v>
      </c>
      <c r="E1004" s="55" t="s">
        <v>14920</v>
      </c>
      <c r="F1004" s="55">
        <v>18</v>
      </c>
      <c r="G1004" s="55"/>
      <c r="H1004" s="55" t="s">
        <v>11017</v>
      </c>
      <c r="I1004" s="55" t="s">
        <v>11031</v>
      </c>
      <c r="J1004" s="55" t="s">
        <v>20</v>
      </c>
      <c r="K1004" s="55">
        <v>1042000</v>
      </c>
      <c r="L1004" s="55">
        <v>11</v>
      </c>
      <c r="M1004" s="55">
        <v>66928966</v>
      </c>
      <c r="N1004" s="55">
        <v>66928966</v>
      </c>
      <c r="O1004" s="55" t="s">
        <v>14979</v>
      </c>
    </row>
    <row r="1005" spans="1:15" ht="30">
      <c r="A1005" s="55">
        <v>415723</v>
      </c>
      <c r="B1005" s="55" t="s">
        <v>14978</v>
      </c>
      <c r="C1005" s="55" t="s">
        <v>14977</v>
      </c>
      <c r="D1005" s="55" t="s">
        <v>14976</v>
      </c>
      <c r="E1005" s="55" t="s">
        <v>14469</v>
      </c>
      <c r="F1005" s="55">
        <v>67</v>
      </c>
      <c r="G1005" s="55" t="s">
        <v>14975</v>
      </c>
      <c r="H1005" s="55" t="s">
        <v>11017</v>
      </c>
      <c r="I1005" s="55" t="s">
        <v>14974</v>
      </c>
      <c r="J1005" s="55" t="s">
        <v>23</v>
      </c>
      <c r="K1005" s="55">
        <v>92010050</v>
      </c>
      <c r="L1005" s="55">
        <v>51</v>
      </c>
      <c r="M1005" s="55" t="s">
        <v>14973</v>
      </c>
      <c r="N1005" s="55" t="s">
        <v>14973</v>
      </c>
      <c r="O1005" s="55" t="s">
        <v>14972</v>
      </c>
    </row>
    <row r="1006" spans="1:15" ht="45">
      <c r="A1006" s="55">
        <v>410047</v>
      </c>
      <c r="B1006" s="55" t="s">
        <v>14971</v>
      </c>
      <c r="C1006" s="55" t="s">
        <v>14970</v>
      </c>
      <c r="D1006" s="55" t="s">
        <v>14969</v>
      </c>
      <c r="E1006" s="55" t="s">
        <v>14968</v>
      </c>
      <c r="F1006" s="55">
        <v>344</v>
      </c>
      <c r="G1006" s="55" t="s">
        <v>11585</v>
      </c>
      <c r="H1006" s="55" t="s">
        <v>11017</v>
      </c>
      <c r="I1006" s="55" t="s">
        <v>14967</v>
      </c>
      <c r="J1006" s="55" t="s">
        <v>17</v>
      </c>
      <c r="K1006" s="55">
        <v>30110035</v>
      </c>
      <c r="L1006" s="55">
        <v>31</v>
      </c>
      <c r="M1006" s="55">
        <v>32476440</v>
      </c>
      <c r="N1006" s="55">
        <v>32476554</v>
      </c>
      <c r="O1006" s="55" t="s">
        <v>14966</v>
      </c>
    </row>
    <row r="1007" spans="1:15" ht="30">
      <c r="A1007" s="55">
        <v>412805</v>
      </c>
      <c r="B1007" s="55" t="s">
        <v>14965</v>
      </c>
      <c r="C1007" s="55" t="s">
        <v>14964</v>
      </c>
      <c r="D1007" s="55" t="s">
        <v>14963</v>
      </c>
      <c r="E1007" s="55" t="s">
        <v>14962</v>
      </c>
      <c r="F1007" s="55">
        <v>176</v>
      </c>
      <c r="G1007" s="55" t="s">
        <v>14961</v>
      </c>
      <c r="H1007" s="55" t="s">
        <v>14960</v>
      </c>
      <c r="I1007" s="55" t="s">
        <v>14959</v>
      </c>
      <c r="J1007" s="55" t="s">
        <v>20</v>
      </c>
      <c r="K1007" s="55">
        <v>9450000</v>
      </c>
      <c r="L1007" s="55">
        <v>11</v>
      </c>
      <c r="M1007" s="55" t="s">
        <v>14958</v>
      </c>
      <c r="N1007" s="55" t="s">
        <v>14957</v>
      </c>
      <c r="O1007" s="55" t="s">
        <v>14956</v>
      </c>
    </row>
    <row r="1008" spans="1:15" ht="30">
      <c r="A1008" s="55">
        <v>300926</v>
      </c>
      <c r="B1008" s="55" t="s">
        <v>14955</v>
      </c>
      <c r="C1008" s="55" t="s">
        <v>14954</v>
      </c>
      <c r="D1008" s="55" t="s">
        <v>14953</v>
      </c>
      <c r="E1008" s="55" t="s">
        <v>14952</v>
      </c>
      <c r="F1008" s="55">
        <v>240</v>
      </c>
      <c r="G1008" s="55">
        <v>8</v>
      </c>
      <c r="H1008" s="55" t="s">
        <v>11017</v>
      </c>
      <c r="I1008" s="55" t="s">
        <v>14951</v>
      </c>
      <c r="J1008" s="55" t="s">
        <v>20</v>
      </c>
      <c r="K1008" s="55">
        <v>8850000</v>
      </c>
      <c r="L1008" s="55">
        <v>11</v>
      </c>
      <c r="M1008" s="55" t="s">
        <v>14950</v>
      </c>
      <c r="N1008" s="55" t="s">
        <v>14949</v>
      </c>
      <c r="O1008" s="55" t="s">
        <v>14948</v>
      </c>
    </row>
    <row r="1009" spans="1:15" ht="30">
      <c r="A1009" s="55">
        <v>414310</v>
      </c>
      <c r="B1009" s="55" t="s">
        <v>14947</v>
      </c>
      <c r="C1009" s="55" t="s">
        <v>14946</v>
      </c>
      <c r="D1009" s="55" t="s">
        <v>14945</v>
      </c>
      <c r="E1009" s="55" t="s">
        <v>14944</v>
      </c>
      <c r="F1009" s="55">
        <v>82</v>
      </c>
      <c r="G1009" s="55" t="s">
        <v>14943</v>
      </c>
      <c r="H1009" s="55" t="s">
        <v>13860</v>
      </c>
      <c r="I1009" s="55" t="s">
        <v>11144</v>
      </c>
      <c r="J1009" s="55" t="s">
        <v>27</v>
      </c>
      <c r="K1009" s="55">
        <v>70340906</v>
      </c>
      <c r="L1009" s="55">
        <v>61</v>
      </c>
      <c r="M1009" s="55" t="s">
        <v>14942</v>
      </c>
      <c r="N1009" s="55" t="s">
        <v>14941</v>
      </c>
      <c r="O1009" s="55" t="s">
        <v>14940</v>
      </c>
    </row>
    <row r="1010" spans="1:15" ht="30">
      <c r="A1010" s="55">
        <v>416941</v>
      </c>
      <c r="B1010" s="55" t="s">
        <v>14939</v>
      </c>
      <c r="C1010" s="55" t="s">
        <v>14938</v>
      </c>
      <c r="D1010" s="55" t="s">
        <v>14937</v>
      </c>
      <c r="E1010" s="55" t="s">
        <v>14936</v>
      </c>
      <c r="F1010" s="55" t="s">
        <v>14935</v>
      </c>
      <c r="G1010" s="55"/>
      <c r="H1010" s="55" t="s">
        <v>14934</v>
      </c>
      <c r="I1010" s="55" t="s">
        <v>13068</v>
      </c>
      <c r="J1010" s="55" t="s">
        <v>25</v>
      </c>
      <c r="K1010" s="55">
        <v>78300000</v>
      </c>
      <c r="L1010" s="55"/>
      <c r="M1010" s="55"/>
      <c r="N1010" s="55"/>
      <c r="O1010" s="55"/>
    </row>
    <row r="1011" spans="1:15" ht="30">
      <c r="A1011" s="55">
        <v>413984</v>
      </c>
      <c r="B1011" s="55" t="s">
        <v>14933</v>
      </c>
      <c r="C1011" s="55" t="s">
        <v>14932</v>
      </c>
      <c r="D1011" s="55" t="s">
        <v>14931</v>
      </c>
      <c r="E1011" s="55" t="s">
        <v>14930</v>
      </c>
      <c r="F1011" s="55">
        <v>1718</v>
      </c>
      <c r="G1011" s="55"/>
      <c r="H1011" s="55" t="s">
        <v>13606</v>
      </c>
      <c r="I1011" s="55" t="s">
        <v>11974</v>
      </c>
      <c r="J1011" s="55" t="s">
        <v>5</v>
      </c>
      <c r="K1011" s="55">
        <v>66085220</v>
      </c>
      <c r="L1011" s="55">
        <v>91</v>
      </c>
      <c r="M1011" s="55">
        <v>32262266</v>
      </c>
      <c r="N1011" s="55">
        <v>32660929</v>
      </c>
      <c r="O1011" s="55" t="s">
        <v>14929</v>
      </c>
    </row>
    <row r="1012" spans="1:15" ht="45">
      <c r="A1012" s="55">
        <v>406546</v>
      </c>
      <c r="B1012" s="55" t="s">
        <v>14928</v>
      </c>
      <c r="C1012" s="55" t="s">
        <v>14927</v>
      </c>
      <c r="D1012" s="55" t="s">
        <v>14926</v>
      </c>
      <c r="E1012" s="55" t="s">
        <v>14925</v>
      </c>
      <c r="F1012" s="55">
        <v>514</v>
      </c>
      <c r="G1012" s="55"/>
      <c r="H1012" s="55" t="s">
        <v>14924</v>
      </c>
      <c r="I1012" s="55" t="s">
        <v>11603</v>
      </c>
      <c r="J1012" s="55" t="s">
        <v>20</v>
      </c>
      <c r="K1012" s="55">
        <v>18030000</v>
      </c>
      <c r="L1012" s="55">
        <v>15</v>
      </c>
      <c r="M1012" s="55">
        <v>32345900</v>
      </c>
      <c r="N1012" s="55">
        <v>32345900</v>
      </c>
      <c r="O1012" s="55" t="s">
        <v>14923</v>
      </c>
    </row>
    <row r="1013" spans="1:15" ht="30">
      <c r="A1013" s="55">
        <v>415171</v>
      </c>
      <c r="B1013" s="55" t="s">
        <v>14922</v>
      </c>
      <c r="C1013" s="55" t="s">
        <v>14921</v>
      </c>
      <c r="D1013" s="55"/>
      <c r="E1013" s="55" t="s">
        <v>14920</v>
      </c>
      <c r="F1013" s="55">
        <v>297</v>
      </c>
      <c r="G1013" s="55" t="s">
        <v>14919</v>
      </c>
      <c r="H1013" s="55" t="s">
        <v>14567</v>
      </c>
      <c r="I1013" s="55" t="s">
        <v>14918</v>
      </c>
      <c r="J1013" s="55" t="s">
        <v>20</v>
      </c>
      <c r="K1013" s="55">
        <v>1042001</v>
      </c>
      <c r="L1013" s="55">
        <v>11</v>
      </c>
      <c r="M1013" s="55" t="s">
        <v>14917</v>
      </c>
      <c r="N1013" s="55" t="s">
        <v>14916</v>
      </c>
      <c r="O1013" s="55" t="s">
        <v>14915</v>
      </c>
    </row>
    <row r="1014" spans="1:15" ht="30">
      <c r="A1014" s="55">
        <v>417319</v>
      </c>
      <c r="B1014" s="55" t="s">
        <v>14914</v>
      </c>
      <c r="C1014" s="55" t="s">
        <v>14913</v>
      </c>
      <c r="D1014" s="55" t="s">
        <v>14912</v>
      </c>
      <c r="E1014" s="55" t="s">
        <v>14911</v>
      </c>
      <c r="F1014" s="55">
        <v>478</v>
      </c>
      <c r="G1014" s="55" t="s">
        <v>14910</v>
      </c>
      <c r="H1014" s="55" t="s">
        <v>14909</v>
      </c>
      <c r="I1014" s="55" t="s">
        <v>14310</v>
      </c>
      <c r="J1014" s="55" t="s">
        <v>20</v>
      </c>
      <c r="K1014" s="55">
        <v>6502355</v>
      </c>
      <c r="L1014" s="55">
        <v>11</v>
      </c>
      <c r="M1014" s="55">
        <v>33512135</v>
      </c>
      <c r="N1014" s="55">
        <v>33512529</v>
      </c>
      <c r="O1014" s="55" t="s">
        <v>14908</v>
      </c>
    </row>
    <row r="1015" spans="1:15">
      <c r="A1015" s="55">
        <v>401196</v>
      </c>
      <c r="B1015" s="55" t="s">
        <v>14907</v>
      </c>
      <c r="C1015" s="55" t="s">
        <v>14906</v>
      </c>
      <c r="D1015" s="55" t="s">
        <v>14906</v>
      </c>
      <c r="E1015" s="55" t="s">
        <v>14905</v>
      </c>
      <c r="F1015" s="55">
        <v>690</v>
      </c>
      <c r="G1015" s="55" t="s">
        <v>14904</v>
      </c>
      <c r="H1015" s="55" t="s">
        <v>14903</v>
      </c>
      <c r="I1015" s="55" t="s">
        <v>11523</v>
      </c>
      <c r="J1015" s="55" t="s">
        <v>26</v>
      </c>
      <c r="K1015" s="55">
        <v>74543020</v>
      </c>
      <c r="L1015" s="55">
        <v>62</v>
      </c>
      <c r="M1015" s="55" t="s">
        <v>14902</v>
      </c>
      <c r="N1015" s="55">
        <v>32931800</v>
      </c>
      <c r="O1015" s="55" t="s">
        <v>14901</v>
      </c>
    </row>
    <row r="1016" spans="1:15">
      <c r="A1016" s="55">
        <v>404527</v>
      </c>
      <c r="B1016" s="55" t="s">
        <v>14900</v>
      </c>
      <c r="C1016" s="55" t="s">
        <v>14899</v>
      </c>
      <c r="D1016" s="55" t="s">
        <v>14898</v>
      </c>
      <c r="E1016" s="55" t="s">
        <v>14897</v>
      </c>
      <c r="F1016" s="55">
        <v>269</v>
      </c>
      <c r="G1016" s="55" t="s">
        <v>14896</v>
      </c>
      <c r="H1016" s="55" t="s">
        <v>11017</v>
      </c>
      <c r="I1016" s="55" t="s">
        <v>11741</v>
      </c>
      <c r="J1016" s="55" t="s">
        <v>19</v>
      </c>
      <c r="K1016" s="55">
        <v>26210020</v>
      </c>
      <c r="L1016" s="55">
        <v>21</v>
      </c>
      <c r="M1016" s="55" t="s">
        <v>14895</v>
      </c>
      <c r="N1016" s="55" t="s">
        <v>14894</v>
      </c>
      <c r="O1016" s="55" t="s">
        <v>14893</v>
      </c>
    </row>
    <row r="1017" spans="1:15">
      <c r="A1017" s="55">
        <v>405639</v>
      </c>
      <c r="B1017" s="55" t="s">
        <v>14892</v>
      </c>
      <c r="C1017" s="55" t="s">
        <v>14891</v>
      </c>
      <c r="D1017" s="55" t="s">
        <v>14890</v>
      </c>
      <c r="E1017" s="55" t="s">
        <v>14889</v>
      </c>
      <c r="F1017" s="55">
        <v>616</v>
      </c>
      <c r="G1017" s="55" t="s">
        <v>14888</v>
      </c>
      <c r="H1017" s="55" t="s">
        <v>11017</v>
      </c>
      <c r="I1017" s="55" t="s">
        <v>11025</v>
      </c>
      <c r="J1017" s="55" t="s">
        <v>17</v>
      </c>
      <c r="K1017" s="55">
        <v>30160030</v>
      </c>
      <c r="L1017" s="55">
        <v>31</v>
      </c>
      <c r="M1017" s="55" t="s">
        <v>14887</v>
      </c>
      <c r="N1017" s="55"/>
      <c r="O1017" s="55"/>
    </row>
    <row r="1018" spans="1:15">
      <c r="A1018" s="55">
        <v>351563</v>
      </c>
      <c r="B1018" s="55" t="s">
        <v>14886</v>
      </c>
      <c r="C1018" s="55" t="s">
        <v>14885</v>
      </c>
      <c r="D1018" s="55" t="s">
        <v>14884</v>
      </c>
      <c r="E1018" s="55" t="s">
        <v>14883</v>
      </c>
      <c r="F1018" s="55">
        <v>641</v>
      </c>
      <c r="G1018" s="55" t="s">
        <v>14882</v>
      </c>
      <c r="H1018" s="55" t="s">
        <v>11017</v>
      </c>
      <c r="I1018" s="55" t="s">
        <v>11025</v>
      </c>
      <c r="J1018" s="55" t="s">
        <v>17</v>
      </c>
      <c r="K1018" s="55">
        <v>30180908</v>
      </c>
      <c r="L1018" s="55">
        <v>31</v>
      </c>
      <c r="M1018" s="55">
        <v>30486100</v>
      </c>
      <c r="N1018" s="55">
        <v>30486115</v>
      </c>
      <c r="O1018" s="55" t="s">
        <v>14881</v>
      </c>
    </row>
    <row r="1019" spans="1:15">
      <c r="A1019" s="55">
        <v>309231</v>
      </c>
      <c r="B1019" s="55" t="s">
        <v>14880</v>
      </c>
      <c r="C1019" s="55" t="s">
        <v>14879</v>
      </c>
      <c r="D1019" s="55" t="s">
        <v>14878</v>
      </c>
      <c r="E1019" s="55" t="s">
        <v>14877</v>
      </c>
      <c r="F1019" s="55">
        <v>1202</v>
      </c>
      <c r="G1019" s="55"/>
      <c r="H1019" s="55" t="s">
        <v>14876</v>
      </c>
      <c r="I1019" s="55" t="s">
        <v>11031</v>
      </c>
      <c r="J1019" s="55" t="s">
        <v>20</v>
      </c>
      <c r="K1019" s="55">
        <v>4313001</v>
      </c>
      <c r="L1019" s="55">
        <v>11</v>
      </c>
      <c r="M1019" s="55">
        <v>50185720</v>
      </c>
      <c r="N1019" s="55">
        <v>50185720</v>
      </c>
      <c r="O1019" s="55" t="s">
        <v>14875</v>
      </c>
    </row>
    <row r="1020" spans="1:15">
      <c r="A1020" s="55">
        <v>409243</v>
      </c>
      <c r="B1020" s="55" t="s">
        <v>14874</v>
      </c>
      <c r="C1020" s="55" t="s">
        <v>14873</v>
      </c>
      <c r="D1020" s="55" t="s">
        <v>14872</v>
      </c>
      <c r="E1020" s="55" t="s">
        <v>14871</v>
      </c>
      <c r="F1020" s="55">
        <v>212</v>
      </c>
      <c r="G1020" s="55" t="s">
        <v>14312</v>
      </c>
      <c r="H1020" s="55" t="s">
        <v>11017</v>
      </c>
      <c r="I1020" s="55" t="s">
        <v>11045</v>
      </c>
      <c r="J1020" s="55" t="s">
        <v>23</v>
      </c>
      <c r="K1020" s="55">
        <v>90010241</v>
      </c>
      <c r="L1020" s="55">
        <v>51</v>
      </c>
      <c r="M1020" s="55" t="s">
        <v>14870</v>
      </c>
      <c r="N1020" s="55" t="s">
        <v>14870</v>
      </c>
      <c r="O1020" s="55" t="s">
        <v>14869</v>
      </c>
    </row>
    <row r="1021" spans="1:15">
      <c r="A1021" s="55">
        <v>414930</v>
      </c>
      <c r="B1021" s="55" t="s">
        <v>14868</v>
      </c>
      <c r="C1021" s="55" t="s">
        <v>14867</v>
      </c>
      <c r="D1021" s="55"/>
      <c r="E1021" s="55" t="s">
        <v>11341</v>
      </c>
      <c r="F1021" s="55">
        <v>844</v>
      </c>
      <c r="G1021" s="55"/>
      <c r="H1021" s="55" t="s">
        <v>11017</v>
      </c>
      <c r="I1021" s="55" t="s">
        <v>11263</v>
      </c>
      <c r="J1021" s="55" t="s">
        <v>20</v>
      </c>
      <c r="K1021" s="55">
        <v>13010151</v>
      </c>
      <c r="L1021" s="55">
        <v>19</v>
      </c>
      <c r="M1021" s="55">
        <v>37334330</v>
      </c>
      <c r="N1021" s="55">
        <v>37334332</v>
      </c>
      <c r="O1021" s="55" t="s">
        <v>14866</v>
      </c>
    </row>
    <row r="1022" spans="1:15">
      <c r="A1022" s="55">
        <v>359068</v>
      </c>
      <c r="B1022" s="55" t="s">
        <v>14865</v>
      </c>
      <c r="C1022" s="55" t="s">
        <v>14864</v>
      </c>
      <c r="D1022" s="55" t="s">
        <v>14863</v>
      </c>
      <c r="E1022" s="55" t="s">
        <v>14862</v>
      </c>
      <c r="F1022" s="55">
        <v>1050</v>
      </c>
      <c r="G1022" s="55"/>
      <c r="H1022" s="55" t="s">
        <v>11017</v>
      </c>
      <c r="I1022" s="55" t="s">
        <v>11081</v>
      </c>
      <c r="J1022" s="55" t="s">
        <v>21</v>
      </c>
      <c r="K1022" s="55">
        <v>80430140</v>
      </c>
      <c r="L1022" s="55">
        <v>41</v>
      </c>
      <c r="M1022" s="55">
        <v>32228833</v>
      </c>
      <c r="N1022" s="55">
        <v>32228833</v>
      </c>
      <c r="O1022" s="55" t="s">
        <v>14861</v>
      </c>
    </row>
    <row r="1023" spans="1:15">
      <c r="A1023" s="55">
        <v>360465</v>
      </c>
      <c r="B1023" s="55" t="s">
        <v>14860</v>
      </c>
      <c r="C1023" s="55" t="s">
        <v>14859</v>
      </c>
      <c r="D1023" s="55" t="s">
        <v>14858</v>
      </c>
      <c r="E1023" s="55" t="s">
        <v>14857</v>
      </c>
      <c r="F1023" s="55">
        <v>3120</v>
      </c>
      <c r="G1023" s="55" t="s">
        <v>14856</v>
      </c>
      <c r="H1023" s="55" t="s">
        <v>12035</v>
      </c>
      <c r="I1023" s="55" t="s">
        <v>11039</v>
      </c>
      <c r="J1023" s="55" t="s">
        <v>19</v>
      </c>
      <c r="K1023" s="55">
        <v>22640102</v>
      </c>
      <c r="L1023" s="55">
        <v>21</v>
      </c>
      <c r="M1023" s="55" t="s">
        <v>14855</v>
      </c>
      <c r="N1023" s="55" t="s">
        <v>14854</v>
      </c>
      <c r="O1023" s="55" t="s">
        <v>14853</v>
      </c>
    </row>
    <row r="1024" spans="1:15">
      <c r="A1024" s="55">
        <v>412058</v>
      </c>
      <c r="B1024" s="55" t="s">
        <v>14852</v>
      </c>
      <c r="C1024" s="55" t="s">
        <v>14851</v>
      </c>
      <c r="D1024" s="55" t="s">
        <v>14850</v>
      </c>
      <c r="E1024" s="55" t="s">
        <v>14849</v>
      </c>
      <c r="F1024" s="55">
        <v>354</v>
      </c>
      <c r="G1024" s="55"/>
      <c r="H1024" s="55" t="s">
        <v>14848</v>
      </c>
      <c r="I1024" s="55" t="s">
        <v>11031</v>
      </c>
      <c r="J1024" s="55" t="s">
        <v>20</v>
      </c>
      <c r="K1024" s="55">
        <v>5319020</v>
      </c>
      <c r="L1024" s="55">
        <v>11</v>
      </c>
      <c r="M1024" s="55" t="s">
        <v>14847</v>
      </c>
      <c r="N1024" s="55" t="s">
        <v>14846</v>
      </c>
      <c r="O1024" s="55" t="s">
        <v>14845</v>
      </c>
    </row>
    <row r="1025" spans="1:15" ht="30">
      <c r="A1025" s="55">
        <v>310344</v>
      </c>
      <c r="B1025" s="55" t="s">
        <v>14844</v>
      </c>
      <c r="C1025" s="55" t="s">
        <v>14843</v>
      </c>
      <c r="D1025" s="55" t="s">
        <v>14842</v>
      </c>
      <c r="E1025" s="55" t="s">
        <v>14841</v>
      </c>
      <c r="F1025" s="55">
        <v>456</v>
      </c>
      <c r="G1025" s="55"/>
      <c r="H1025" s="55" t="s">
        <v>14840</v>
      </c>
      <c r="I1025" s="55" t="s">
        <v>12744</v>
      </c>
      <c r="J1025" s="55" t="s">
        <v>20</v>
      </c>
      <c r="K1025" s="55">
        <v>14085000</v>
      </c>
      <c r="L1025" s="55">
        <v>16</v>
      </c>
      <c r="M1025" s="55">
        <v>36050770</v>
      </c>
      <c r="N1025" s="55">
        <v>63050761</v>
      </c>
      <c r="O1025" s="55" t="s">
        <v>14839</v>
      </c>
    </row>
    <row r="1026" spans="1:15" ht="30">
      <c r="A1026" s="55">
        <v>408603</v>
      </c>
      <c r="B1026" s="55" t="s">
        <v>14838</v>
      </c>
      <c r="C1026" s="55" t="s">
        <v>14837</v>
      </c>
      <c r="D1026" s="55" t="s">
        <v>14836</v>
      </c>
      <c r="E1026" s="55" t="s">
        <v>14835</v>
      </c>
      <c r="F1026" s="55">
        <v>502</v>
      </c>
      <c r="G1026" s="55" t="s">
        <v>14834</v>
      </c>
      <c r="H1026" s="55" t="s">
        <v>11017</v>
      </c>
      <c r="I1026" s="55" t="s">
        <v>11039</v>
      </c>
      <c r="J1026" s="55" t="s">
        <v>19</v>
      </c>
      <c r="K1026" s="55">
        <v>20071001</v>
      </c>
      <c r="L1026" s="55">
        <v>21</v>
      </c>
      <c r="M1026" s="55">
        <v>21978201</v>
      </c>
      <c r="N1026" s="55">
        <v>21978238</v>
      </c>
      <c r="O1026" s="55" t="s">
        <v>14481</v>
      </c>
    </row>
    <row r="1027" spans="1:15" ht="30">
      <c r="A1027" s="55">
        <v>338362</v>
      </c>
      <c r="B1027" s="55" t="s">
        <v>14833</v>
      </c>
      <c r="C1027" s="55" t="s">
        <v>14832</v>
      </c>
      <c r="D1027" s="55" t="s">
        <v>14831</v>
      </c>
      <c r="E1027" s="55" t="s">
        <v>14830</v>
      </c>
      <c r="F1027" s="55">
        <v>57</v>
      </c>
      <c r="G1027" s="55"/>
      <c r="H1027" s="55" t="s">
        <v>14829</v>
      </c>
      <c r="I1027" s="55" t="s">
        <v>13470</v>
      </c>
      <c r="J1027" s="55" t="s">
        <v>20</v>
      </c>
      <c r="K1027" s="55">
        <v>7095050</v>
      </c>
      <c r="L1027" s="55">
        <v>11</v>
      </c>
      <c r="M1027" s="55" t="s">
        <v>14828</v>
      </c>
      <c r="N1027" s="55" t="s">
        <v>14827</v>
      </c>
      <c r="O1027" s="55" t="s">
        <v>14826</v>
      </c>
    </row>
    <row r="1028" spans="1:15" ht="30">
      <c r="A1028" s="55">
        <v>347132</v>
      </c>
      <c r="B1028" s="55" t="s">
        <v>14825</v>
      </c>
      <c r="C1028" s="55" t="s">
        <v>14824</v>
      </c>
      <c r="D1028" s="55" t="s">
        <v>14823</v>
      </c>
      <c r="E1028" s="55" t="s">
        <v>14822</v>
      </c>
      <c r="F1028" s="55">
        <v>250</v>
      </c>
      <c r="G1028" s="55"/>
      <c r="H1028" s="55" t="s">
        <v>11190</v>
      </c>
      <c r="I1028" s="55" t="s">
        <v>11031</v>
      </c>
      <c r="J1028" s="55" t="s">
        <v>20</v>
      </c>
      <c r="K1028" s="55">
        <v>1542000</v>
      </c>
      <c r="L1028" s="55">
        <v>11</v>
      </c>
      <c r="M1028" s="55" t="s">
        <v>14821</v>
      </c>
      <c r="N1028" s="55" t="s">
        <v>14820</v>
      </c>
      <c r="O1028" s="55" t="s">
        <v>14819</v>
      </c>
    </row>
    <row r="1029" spans="1:15">
      <c r="A1029" s="55">
        <v>414280</v>
      </c>
      <c r="B1029" s="55" t="s">
        <v>14818</v>
      </c>
      <c r="C1029" s="55" t="s">
        <v>14817</v>
      </c>
      <c r="D1029" s="55"/>
      <c r="E1029" s="55" t="s">
        <v>14816</v>
      </c>
      <c r="F1029" s="55">
        <v>156</v>
      </c>
      <c r="G1029" s="55"/>
      <c r="H1029" s="55" t="s">
        <v>12035</v>
      </c>
      <c r="I1029" s="55" t="s">
        <v>11039</v>
      </c>
      <c r="J1029" s="55" t="s">
        <v>19</v>
      </c>
      <c r="K1029" s="55">
        <v>22620350</v>
      </c>
      <c r="L1029" s="55">
        <v>21</v>
      </c>
      <c r="M1029" s="55">
        <v>31549350</v>
      </c>
      <c r="N1029" s="55" t="s">
        <v>14815</v>
      </c>
      <c r="O1029" s="55" t="s">
        <v>14814</v>
      </c>
    </row>
    <row r="1030" spans="1:15" ht="30">
      <c r="A1030" s="55">
        <v>303691</v>
      </c>
      <c r="B1030" s="55" t="s">
        <v>14813</v>
      </c>
      <c r="C1030" s="55" t="s">
        <v>14812</v>
      </c>
      <c r="D1030" s="55" t="s">
        <v>14811</v>
      </c>
      <c r="E1030" s="55" t="s">
        <v>14810</v>
      </c>
      <c r="F1030" s="55">
        <v>400</v>
      </c>
      <c r="G1030" s="55"/>
      <c r="H1030" s="55" t="s">
        <v>11017</v>
      </c>
      <c r="I1030" s="55" t="s">
        <v>13076</v>
      </c>
      <c r="J1030" s="55" t="s">
        <v>16</v>
      </c>
      <c r="K1030" s="55">
        <v>45020770</v>
      </c>
      <c r="L1030" s="55">
        <v>77</v>
      </c>
      <c r="M1030" s="55">
        <v>21018400</v>
      </c>
      <c r="N1030" s="55"/>
      <c r="O1030" s="55" t="s">
        <v>14809</v>
      </c>
    </row>
    <row r="1031" spans="1:15" ht="30">
      <c r="A1031" s="55">
        <v>414654</v>
      </c>
      <c r="B1031" s="55" t="s">
        <v>14808</v>
      </c>
      <c r="C1031" s="55" t="s">
        <v>14807</v>
      </c>
      <c r="D1031" s="55" t="s">
        <v>14806</v>
      </c>
      <c r="E1031" s="55" t="s">
        <v>14805</v>
      </c>
      <c r="F1031" s="55">
        <v>55</v>
      </c>
      <c r="G1031" s="55" t="s">
        <v>14804</v>
      </c>
      <c r="H1031" s="55" t="s">
        <v>11017</v>
      </c>
      <c r="I1031" s="55" t="s">
        <v>11039</v>
      </c>
      <c r="J1031" s="55" t="s">
        <v>19</v>
      </c>
      <c r="K1031" s="55">
        <v>20031040</v>
      </c>
      <c r="L1031" s="55">
        <v>21</v>
      </c>
      <c r="M1031" s="55">
        <v>22726200</v>
      </c>
      <c r="N1031" s="55">
        <v>22551461</v>
      </c>
      <c r="O1031" s="55" t="s">
        <v>14803</v>
      </c>
    </row>
    <row r="1032" spans="1:15" ht="30">
      <c r="A1032" s="55">
        <v>417416</v>
      </c>
      <c r="B1032" s="55" t="s">
        <v>14802</v>
      </c>
      <c r="C1032" s="55" t="s">
        <v>14801</v>
      </c>
      <c r="D1032" s="55" t="s">
        <v>14801</v>
      </c>
      <c r="E1032" s="55" t="s">
        <v>14800</v>
      </c>
      <c r="F1032" s="55">
        <v>71</v>
      </c>
      <c r="G1032" s="55" t="s">
        <v>14799</v>
      </c>
      <c r="H1032" s="55" t="s">
        <v>11224</v>
      </c>
      <c r="I1032" s="55" t="s">
        <v>11031</v>
      </c>
      <c r="J1032" s="55" t="s">
        <v>20</v>
      </c>
      <c r="K1032" s="55">
        <v>1315001</v>
      </c>
      <c r="L1032" s="55">
        <v>11</v>
      </c>
      <c r="M1032" s="55">
        <v>35113170</v>
      </c>
      <c r="N1032" s="55">
        <v>1135113171</v>
      </c>
      <c r="O1032" s="55" t="s">
        <v>14798</v>
      </c>
    </row>
    <row r="1033" spans="1:15">
      <c r="A1033" s="55">
        <v>416967</v>
      </c>
      <c r="B1033" s="55" t="s">
        <v>14797</v>
      </c>
      <c r="C1033" s="55" t="s">
        <v>14796</v>
      </c>
      <c r="D1033" s="55" t="s">
        <v>14795</v>
      </c>
      <c r="E1033" s="55" t="s">
        <v>14794</v>
      </c>
      <c r="F1033" s="55">
        <v>150</v>
      </c>
      <c r="G1033" s="55"/>
      <c r="H1033" s="55" t="s">
        <v>14787</v>
      </c>
      <c r="I1033" s="55" t="s">
        <v>11031</v>
      </c>
      <c r="J1033" s="55" t="s">
        <v>20</v>
      </c>
      <c r="K1033" s="55">
        <v>4118080</v>
      </c>
      <c r="L1033" s="55">
        <v>11</v>
      </c>
      <c r="M1033" s="55" t="s">
        <v>14793</v>
      </c>
      <c r="N1033" s="55"/>
      <c r="O1033" s="55" t="s">
        <v>14792</v>
      </c>
    </row>
    <row r="1034" spans="1:15">
      <c r="A1034" s="55">
        <v>407224</v>
      </c>
      <c r="B1034" s="55" t="s">
        <v>14791</v>
      </c>
      <c r="C1034" s="55" t="s">
        <v>14790</v>
      </c>
      <c r="D1034" s="55" t="s">
        <v>14789</v>
      </c>
      <c r="E1034" s="55" t="s">
        <v>14788</v>
      </c>
      <c r="F1034" s="55">
        <v>4210</v>
      </c>
      <c r="G1034" s="55" t="s">
        <v>11674</v>
      </c>
      <c r="H1034" s="55" t="s">
        <v>14787</v>
      </c>
      <c r="I1034" s="55" t="s">
        <v>11031</v>
      </c>
      <c r="J1034" s="55" t="s">
        <v>20</v>
      </c>
      <c r="K1034" s="55">
        <v>4102002</v>
      </c>
      <c r="L1034" s="55">
        <v>11</v>
      </c>
      <c r="M1034" s="55" t="s">
        <v>14786</v>
      </c>
      <c r="N1034" s="55">
        <v>21824677</v>
      </c>
      <c r="O1034" s="55" t="s">
        <v>14785</v>
      </c>
    </row>
    <row r="1035" spans="1:15" ht="30">
      <c r="A1035" s="55">
        <v>352942</v>
      </c>
      <c r="B1035" s="55" t="s">
        <v>14784</v>
      </c>
      <c r="C1035" s="55" t="s">
        <v>14783</v>
      </c>
      <c r="D1035" s="55" t="s">
        <v>14782</v>
      </c>
      <c r="E1035" s="55" t="s">
        <v>14781</v>
      </c>
      <c r="F1035" s="55">
        <v>125</v>
      </c>
      <c r="G1035" s="55" t="s">
        <v>14780</v>
      </c>
      <c r="H1035" s="55" t="s">
        <v>14779</v>
      </c>
      <c r="I1035" s="55" t="s">
        <v>14226</v>
      </c>
      <c r="J1035" s="55" t="s">
        <v>20</v>
      </c>
      <c r="K1035" s="55">
        <v>6455020</v>
      </c>
      <c r="L1035" s="55">
        <v>11</v>
      </c>
      <c r="M1035" s="55">
        <v>55418588</v>
      </c>
      <c r="N1035" s="55">
        <v>55418588</v>
      </c>
      <c r="O1035" s="55" t="s">
        <v>14778</v>
      </c>
    </row>
    <row r="1036" spans="1:15" ht="30">
      <c r="A1036" s="55">
        <v>301213</v>
      </c>
      <c r="B1036" s="55" t="s">
        <v>14777</v>
      </c>
      <c r="C1036" s="55" t="s">
        <v>14776</v>
      </c>
      <c r="D1036" s="55" t="s">
        <v>14775</v>
      </c>
      <c r="E1036" s="55" t="s">
        <v>11611</v>
      </c>
      <c r="F1036" s="55">
        <v>1915</v>
      </c>
      <c r="G1036" s="55"/>
      <c r="H1036" s="55" t="s">
        <v>11017</v>
      </c>
      <c r="I1036" s="55" t="s">
        <v>11307</v>
      </c>
      <c r="J1036" s="55" t="s">
        <v>20</v>
      </c>
      <c r="K1036" s="55">
        <v>14801340</v>
      </c>
      <c r="L1036" s="55">
        <v>16</v>
      </c>
      <c r="M1036" s="55">
        <v>33357595</v>
      </c>
      <c r="N1036" s="55">
        <v>33357595</v>
      </c>
      <c r="O1036" s="55" t="s">
        <v>14774</v>
      </c>
    </row>
    <row r="1037" spans="1:15" ht="30">
      <c r="A1037" s="55">
        <v>415006</v>
      </c>
      <c r="B1037" s="55" t="s">
        <v>14773</v>
      </c>
      <c r="C1037" s="55" t="s">
        <v>14772</v>
      </c>
      <c r="D1037" s="55"/>
      <c r="E1037" s="55" t="s">
        <v>14771</v>
      </c>
      <c r="F1037" s="55">
        <v>96</v>
      </c>
      <c r="G1037" s="55"/>
      <c r="H1037" s="55" t="s">
        <v>14770</v>
      </c>
      <c r="I1037" s="55" t="s">
        <v>11045</v>
      </c>
      <c r="J1037" s="55" t="s">
        <v>23</v>
      </c>
      <c r="K1037" s="55">
        <v>90620170</v>
      </c>
      <c r="L1037" s="55">
        <v>51</v>
      </c>
      <c r="M1037" s="55">
        <v>32171100</v>
      </c>
      <c r="N1037" s="55">
        <v>32175005</v>
      </c>
      <c r="O1037" s="55" t="s">
        <v>14257</v>
      </c>
    </row>
    <row r="1038" spans="1:15" ht="30">
      <c r="A1038" s="55">
        <v>388122</v>
      </c>
      <c r="B1038" s="55" t="s">
        <v>14769</v>
      </c>
      <c r="C1038" s="55" t="s">
        <v>14768</v>
      </c>
      <c r="D1038" s="55" t="s">
        <v>14767</v>
      </c>
      <c r="E1038" s="55" t="s">
        <v>14766</v>
      </c>
      <c r="F1038" s="55">
        <v>164</v>
      </c>
      <c r="G1038" s="55"/>
      <c r="H1038" s="55" t="s">
        <v>11017</v>
      </c>
      <c r="I1038" s="55" t="s">
        <v>14765</v>
      </c>
      <c r="J1038" s="55" t="s">
        <v>20</v>
      </c>
      <c r="K1038" s="55">
        <v>6320070</v>
      </c>
      <c r="L1038" s="55">
        <v>11</v>
      </c>
      <c r="M1038" s="55" t="s">
        <v>14764</v>
      </c>
      <c r="N1038" s="55" t="s">
        <v>14763</v>
      </c>
      <c r="O1038" s="55" t="s">
        <v>14762</v>
      </c>
    </row>
    <row r="1039" spans="1:15" ht="30">
      <c r="A1039" s="55">
        <v>401153</v>
      </c>
      <c r="B1039" s="55" t="s">
        <v>14761</v>
      </c>
      <c r="C1039" s="55" t="s">
        <v>14760</v>
      </c>
      <c r="D1039" s="55" t="s">
        <v>14759</v>
      </c>
      <c r="E1039" s="55" t="s">
        <v>14758</v>
      </c>
      <c r="F1039" s="55">
        <v>854</v>
      </c>
      <c r="G1039" s="55"/>
      <c r="H1039" s="55" t="s">
        <v>11017</v>
      </c>
      <c r="I1039" s="55" t="s">
        <v>11414</v>
      </c>
      <c r="J1039" s="55" t="s">
        <v>17</v>
      </c>
      <c r="K1039" s="55">
        <v>38400112</v>
      </c>
      <c r="L1039" s="55">
        <v>34</v>
      </c>
      <c r="M1039" s="55">
        <v>32364500</v>
      </c>
      <c r="N1039" s="55">
        <v>32364870</v>
      </c>
      <c r="O1039" s="55" t="s">
        <v>14757</v>
      </c>
    </row>
    <row r="1040" spans="1:15" ht="30">
      <c r="A1040" s="55">
        <v>342505</v>
      </c>
      <c r="B1040" s="55" t="s">
        <v>14756</v>
      </c>
      <c r="C1040" s="55" t="s">
        <v>14755</v>
      </c>
      <c r="D1040" s="55" t="s">
        <v>14755</v>
      </c>
      <c r="E1040" s="55" t="s">
        <v>14754</v>
      </c>
      <c r="F1040" s="55">
        <v>527</v>
      </c>
      <c r="G1040" s="55"/>
      <c r="H1040" s="55" t="s">
        <v>14753</v>
      </c>
      <c r="I1040" s="55" t="s">
        <v>11484</v>
      </c>
      <c r="J1040" s="55" t="s">
        <v>19</v>
      </c>
      <c r="K1040" s="55">
        <v>24130001</v>
      </c>
      <c r="L1040" s="55">
        <v>21</v>
      </c>
      <c r="M1040" s="55" t="s">
        <v>14752</v>
      </c>
      <c r="N1040" s="55" t="s">
        <v>14752</v>
      </c>
      <c r="O1040" s="55" t="s">
        <v>14751</v>
      </c>
    </row>
    <row r="1041" spans="1:15">
      <c r="A1041" s="55">
        <v>303739</v>
      </c>
      <c r="B1041" s="55" t="s">
        <v>14750</v>
      </c>
      <c r="C1041" s="55" t="s">
        <v>14749</v>
      </c>
      <c r="D1041" s="55"/>
      <c r="E1041" s="55" t="s">
        <v>14748</v>
      </c>
      <c r="F1041" s="55">
        <v>1625</v>
      </c>
      <c r="G1041" s="55"/>
      <c r="H1041" s="55" t="s">
        <v>11017</v>
      </c>
      <c r="I1041" s="55" t="s">
        <v>11610</v>
      </c>
      <c r="J1041" s="55" t="s">
        <v>20</v>
      </c>
      <c r="K1041" s="55">
        <v>14160180</v>
      </c>
      <c r="L1041" s="55">
        <v>16</v>
      </c>
      <c r="M1041" s="55">
        <v>39469500</v>
      </c>
      <c r="N1041" s="55">
        <v>39456162</v>
      </c>
      <c r="O1041" s="55" t="s">
        <v>14747</v>
      </c>
    </row>
    <row r="1042" spans="1:15" ht="30">
      <c r="A1042" s="55">
        <v>306649</v>
      </c>
      <c r="B1042" s="55" t="s">
        <v>14746</v>
      </c>
      <c r="C1042" s="55" t="s">
        <v>14745</v>
      </c>
      <c r="D1042" s="55" t="s">
        <v>14744</v>
      </c>
      <c r="E1042" s="55" t="s">
        <v>14743</v>
      </c>
      <c r="F1042" s="55">
        <v>19</v>
      </c>
      <c r="G1042" s="55"/>
      <c r="H1042" s="55" t="s">
        <v>14742</v>
      </c>
      <c r="I1042" s="55" t="s">
        <v>14008</v>
      </c>
      <c r="J1042" s="55" t="s">
        <v>17</v>
      </c>
      <c r="K1042" s="55">
        <v>37130000</v>
      </c>
      <c r="L1042" s="55">
        <v>35</v>
      </c>
      <c r="M1042" s="55" t="s">
        <v>14741</v>
      </c>
      <c r="N1042" s="55" t="s">
        <v>14740</v>
      </c>
      <c r="O1042" s="55" t="s">
        <v>14739</v>
      </c>
    </row>
    <row r="1043" spans="1:15" ht="30">
      <c r="A1043" s="55">
        <v>417602</v>
      </c>
      <c r="B1043" s="55" t="s">
        <v>14738</v>
      </c>
      <c r="C1043" s="55" t="s">
        <v>14737</v>
      </c>
      <c r="D1043" s="55" t="s">
        <v>14736</v>
      </c>
      <c r="E1043" s="55" t="s">
        <v>14735</v>
      </c>
      <c r="F1043" s="55">
        <v>49</v>
      </c>
      <c r="G1043" s="55" t="s">
        <v>14734</v>
      </c>
      <c r="H1043" s="55" t="s">
        <v>13860</v>
      </c>
      <c r="I1043" s="55" t="s">
        <v>11144</v>
      </c>
      <c r="J1043" s="55" t="s">
        <v>27</v>
      </c>
      <c r="K1043" s="55">
        <v>70300907</v>
      </c>
      <c r="L1043" s="55">
        <v>61</v>
      </c>
      <c r="M1043" s="55" t="s">
        <v>14733</v>
      </c>
      <c r="N1043" s="55" t="s">
        <v>14733</v>
      </c>
      <c r="O1043" s="55" t="s">
        <v>14732</v>
      </c>
    </row>
    <row r="1044" spans="1:15" ht="30">
      <c r="A1044" s="55">
        <v>414701</v>
      </c>
      <c r="B1044" s="55" t="s">
        <v>14731</v>
      </c>
      <c r="C1044" s="55" t="s">
        <v>14730</v>
      </c>
      <c r="D1044" s="55" t="s">
        <v>14729</v>
      </c>
      <c r="E1044" s="55" t="s">
        <v>14728</v>
      </c>
      <c r="F1044" s="55">
        <v>178</v>
      </c>
      <c r="G1044" s="55" t="s">
        <v>11585</v>
      </c>
      <c r="H1044" s="55" t="s">
        <v>14022</v>
      </c>
      <c r="I1044" s="55" t="s">
        <v>11948</v>
      </c>
      <c r="J1044" s="55" t="s">
        <v>15</v>
      </c>
      <c r="K1044" s="55">
        <v>49020170</v>
      </c>
      <c r="L1044" s="55">
        <v>79</v>
      </c>
      <c r="M1044" s="55" t="s">
        <v>14727</v>
      </c>
      <c r="N1044" s="55" t="s">
        <v>14727</v>
      </c>
      <c r="O1044" s="55" t="s">
        <v>14726</v>
      </c>
    </row>
    <row r="1045" spans="1:15" ht="30">
      <c r="A1045" s="55">
        <v>357685</v>
      </c>
      <c r="B1045" s="55" t="s">
        <v>14725</v>
      </c>
      <c r="C1045" s="55" t="s">
        <v>14724</v>
      </c>
      <c r="D1045" s="55" t="s">
        <v>14723</v>
      </c>
      <c r="E1045" s="55" t="s">
        <v>14722</v>
      </c>
      <c r="F1045" s="55">
        <v>50</v>
      </c>
      <c r="G1045" s="55" t="s">
        <v>14721</v>
      </c>
      <c r="H1045" s="55" t="s">
        <v>11017</v>
      </c>
      <c r="I1045" s="55" t="s">
        <v>11031</v>
      </c>
      <c r="J1045" s="55" t="s">
        <v>20</v>
      </c>
      <c r="K1045" s="55">
        <v>1046000</v>
      </c>
      <c r="L1045" s="55">
        <v>11</v>
      </c>
      <c r="M1045" s="55">
        <v>32598955</v>
      </c>
      <c r="N1045" s="55">
        <v>32598955</v>
      </c>
      <c r="O1045" s="55" t="s">
        <v>14720</v>
      </c>
    </row>
    <row r="1046" spans="1:15" ht="30">
      <c r="A1046" s="55">
        <v>324710</v>
      </c>
      <c r="B1046" s="55" t="s">
        <v>14719</v>
      </c>
      <c r="C1046" s="55" t="s">
        <v>14718</v>
      </c>
      <c r="D1046" s="55" t="s">
        <v>14717</v>
      </c>
      <c r="E1046" s="55" t="s">
        <v>14716</v>
      </c>
      <c r="F1046" s="55">
        <v>589</v>
      </c>
      <c r="G1046" s="55"/>
      <c r="H1046" s="55" t="s">
        <v>11017</v>
      </c>
      <c r="I1046" s="55" t="s">
        <v>13250</v>
      </c>
      <c r="J1046" s="55" t="s">
        <v>20</v>
      </c>
      <c r="K1046" s="55">
        <v>13320240</v>
      </c>
      <c r="L1046" s="55">
        <v>11</v>
      </c>
      <c r="M1046" s="55">
        <v>40292699</v>
      </c>
      <c r="N1046" s="55"/>
      <c r="O1046" s="55" t="s">
        <v>14715</v>
      </c>
    </row>
    <row r="1047" spans="1:15" ht="30">
      <c r="A1047" s="55">
        <v>408913</v>
      </c>
      <c r="B1047" s="55" t="s">
        <v>14714</v>
      </c>
      <c r="C1047" s="55" t="s">
        <v>14713</v>
      </c>
      <c r="D1047" s="55" t="s">
        <v>14712</v>
      </c>
      <c r="E1047" s="55" t="s">
        <v>14711</v>
      </c>
      <c r="F1047" s="55">
        <v>55</v>
      </c>
      <c r="G1047" s="55" t="s">
        <v>14710</v>
      </c>
      <c r="H1047" s="55" t="s">
        <v>11017</v>
      </c>
      <c r="I1047" s="55" t="s">
        <v>11039</v>
      </c>
      <c r="J1047" s="55" t="s">
        <v>19</v>
      </c>
      <c r="K1047" s="55">
        <v>20050094</v>
      </c>
      <c r="L1047" s="55">
        <v>21</v>
      </c>
      <c r="M1047" s="55" t="s">
        <v>14709</v>
      </c>
      <c r="N1047" s="55"/>
      <c r="O1047" s="55" t="s">
        <v>14708</v>
      </c>
    </row>
    <row r="1048" spans="1:15" ht="30">
      <c r="A1048" s="55">
        <v>345474</v>
      </c>
      <c r="B1048" s="55" t="s">
        <v>14707</v>
      </c>
      <c r="C1048" s="55" t="s">
        <v>14706</v>
      </c>
      <c r="D1048" s="55" t="s">
        <v>14705</v>
      </c>
      <c r="E1048" s="55" t="s">
        <v>14704</v>
      </c>
      <c r="F1048" s="55">
        <v>601</v>
      </c>
      <c r="G1048" s="55"/>
      <c r="H1048" s="55" t="s">
        <v>14703</v>
      </c>
      <c r="I1048" s="55" t="s">
        <v>11144</v>
      </c>
      <c r="J1048" s="55" t="s">
        <v>27</v>
      </c>
      <c r="K1048" s="55">
        <v>70836900</v>
      </c>
      <c r="L1048" s="55">
        <v>61</v>
      </c>
      <c r="M1048" s="55" t="s">
        <v>14702</v>
      </c>
      <c r="N1048" s="55" t="s">
        <v>14701</v>
      </c>
      <c r="O1048" s="55" t="s">
        <v>14700</v>
      </c>
    </row>
    <row r="1049" spans="1:15" ht="30">
      <c r="A1049" s="55">
        <v>312304</v>
      </c>
      <c r="B1049" s="55" t="s">
        <v>14699</v>
      </c>
      <c r="C1049" s="55" t="s">
        <v>14698</v>
      </c>
      <c r="D1049" s="55" t="s">
        <v>14697</v>
      </c>
      <c r="E1049" s="55" t="s">
        <v>14696</v>
      </c>
      <c r="F1049" s="55" t="s">
        <v>14695</v>
      </c>
      <c r="G1049" s="55" t="s">
        <v>14694</v>
      </c>
      <c r="H1049" s="55" t="s">
        <v>14693</v>
      </c>
      <c r="I1049" s="55" t="s">
        <v>11039</v>
      </c>
      <c r="J1049" s="55" t="s">
        <v>19</v>
      </c>
      <c r="K1049" s="55">
        <v>20220310</v>
      </c>
      <c r="L1049" s="55">
        <v>21</v>
      </c>
      <c r="M1049" s="55" t="s">
        <v>14692</v>
      </c>
      <c r="N1049" s="55" t="s">
        <v>14692</v>
      </c>
      <c r="O1049" s="55" t="s">
        <v>14691</v>
      </c>
    </row>
    <row r="1050" spans="1:15" ht="30">
      <c r="A1050" s="55">
        <v>333735</v>
      </c>
      <c r="B1050" s="55" t="s">
        <v>14690</v>
      </c>
      <c r="C1050" s="55" t="s">
        <v>14689</v>
      </c>
      <c r="D1050" s="55" t="s">
        <v>14688</v>
      </c>
      <c r="E1050" s="55" t="s">
        <v>14687</v>
      </c>
      <c r="F1050" s="55">
        <v>295</v>
      </c>
      <c r="G1050" s="55"/>
      <c r="H1050" s="55" t="s">
        <v>14606</v>
      </c>
      <c r="I1050" s="55" t="s">
        <v>11045</v>
      </c>
      <c r="J1050" s="55" t="s">
        <v>23</v>
      </c>
      <c r="K1050" s="55">
        <v>90220000</v>
      </c>
      <c r="L1050" s="55">
        <v>51</v>
      </c>
      <c r="M1050" s="55">
        <v>30121000</v>
      </c>
      <c r="N1050" s="55" t="s">
        <v>14686</v>
      </c>
      <c r="O1050" s="55"/>
    </row>
    <row r="1051" spans="1:15">
      <c r="A1051" s="55">
        <v>326356</v>
      </c>
      <c r="B1051" s="55" t="s">
        <v>14685</v>
      </c>
      <c r="C1051" s="55" t="s">
        <v>14684</v>
      </c>
      <c r="D1051" s="55"/>
      <c r="E1051" s="55" t="s">
        <v>14683</v>
      </c>
      <c r="F1051" s="55">
        <v>238</v>
      </c>
      <c r="G1051" s="55" t="s">
        <v>14682</v>
      </c>
      <c r="H1051" s="55" t="s">
        <v>11017</v>
      </c>
      <c r="I1051" s="55" t="s">
        <v>11618</v>
      </c>
      <c r="J1051" s="55" t="s">
        <v>22</v>
      </c>
      <c r="K1051" s="55">
        <v>89010300</v>
      </c>
      <c r="L1051" s="55">
        <v>47</v>
      </c>
      <c r="M1051" s="55">
        <v>33261668</v>
      </c>
      <c r="N1051" s="55" t="s">
        <v>14681</v>
      </c>
      <c r="O1051" s="55" t="s">
        <v>14680</v>
      </c>
    </row>
    <row r="1052" spans="1:15">
      <c r="A1052" s="55">
        <v>415359</v>
      </c>
      <c r="B1052" s="55" t="s">
        <v>14679</v>
      </c>
      <c r="C1052" s="55" t="s">
        <v>14678</v>
      </c>
      <c r="D1052" s="55" t="s">
        <v>14677</v>
      </c>
      <c r="E1052" s="55" t="s">
        <v>14676</v>
      </c>
      <c r="F1052" s="55">
        <v>1</v>
      </c>
      <c r="G1052" s="55" t="s">
        <v>14675</v>
      </c>
      <c r="H1052" s="55" t="s">
        <v>11017</v>
      </c>
      <c r="I1052" s="55" t="s">
        <v>11039</v>
      </c>
      <c r="J1052" s="55" t="s">
        <v>19</v>
      </c>
      <c r="K1052" s="55">
        <v>20030002</v>
      </c>
      <c r="L1052" s="55">
        <v>21</v>
      </c>
      <c r="M1052" s="55">
        <v>39786358</v>
      </c>
      <c r="N1052" s="55">
        <v>25678885</v>
      </c>
      <c r="O1052" s="55" t="s">
        <v>14674</v>
      </c>
    </row>
    <row r="1053" spans="1:15" ht="30">
      <c r="A1053" s="55">
        <v>379280</v>
      </c>
      <c r="B1053" s="55" t="s">
        <v>14673</v>
      </c>
      <c r="C1053" s="55" t="s">
        <v>14672</v>
      </c>
      <c r="D1053" s="55" t="s">
        <v>14671</v>
      </c>
      <c r="E1053" s="55" t="s">
        <v>14670</v>
      </c>
      <c r="F1053" s="55">
        <v>2928</v>
      </c>
      <c r="G1053" s="55"/>
      <c r="H1053" s="55" t="s">
        <v>14669</v>
      </c>
      <c r="I1053" s="55" t="s">
        <v>14668</v>
      </c>
      <c r="J1053" s="55" t="s">
        <v>20</v>
      </c>
      <c r="K1053" s="55">
        <v>15130000</v>
      </c>
      <c r="L1053" s="55">
        <v>17</v>
      </c>
      <c r="M1053" s="55">
        <v>32422030</v>
      </c>
      <c r="N1053" s="55">
        <v>32422030</v>
      </c>
      <c r="O1053" s="55" t="s">
        <v>14667</v>
      </c>
    </row>
    <row r="1054" spans="1:15">
      <c r="A1054" s="55">
        <v>342858</v>
      </c>
      <c r="B1054" s="55" t="s">
        <v>14666</v>
      </c>
      <c r="C1054" s="55" t="s">
        <v>14665</v>
      </c>
      <c r="D1054" s="55" t="s">
        <v>14665</v>
      </c>
      <c r="E1054" s="55" t="s">
        <v>14664</v>
      </c>
      <c r="F1054" s="55">
        <v>4</v>
      </c>
      <c r="G1054" s="55"/>
      <c r="H1054" s="55" t="s">
        <v>14663</v>
      </c>
      <c r="I1054" s="55" t="s">
        <v>14662</v>
      </c>
      <c r="J1054" s="55" t="s">
        <v>20</v>
      </c>
      <c r="K1054" s="55">
        <v>6276905</v>
      </c>
      <c r="L1054" s="55">
        <v>11</v>
      </c>
      <c r="M1054" s="55" t="s">
        <v>14661</v>
      </c>
      <c r="N1054" s="55" t="s">
        <v>14660</v>
      </c>
      <c r="O1054" s="55" t="s">
        <v>14659</v>
      </c>
    </row>
    <row r="1055" spans="1:15" ht="30">
      <c r="A1055" s="55">
        <v>400785</v>
      </c>
      <c r="B1055" s="55" t="s">
        <v>14658</v>
      </c>
      <c r="C1055" s="55" t="s">
        <v>14657</v>
      </c>
      <c r="D1055" s="55" t="s">
        <v>14656</v>
      </c>
      <c r="E1055" s="55" t="s">
        <v>14655</v>
      </c>
      <c r="F1055" s="55">
        <v>2655</v>
      </c>
      <c r="G1055" s="55"/>
      <c r="H1055" s="55" t="s">
        <v>14654</v>
      </c>
      <c r="I1055" s="55" t="s">
        <v>11775</v>
      </c>
      <c r="J1055" s="55" t="s">
        <v>21</v>
      </c>
      <c r="K1055" s="55">
        <v>86060000</v>
      </c>
      <c r="L1055" s="55">
        <v>43</v>
      </c>
      <c r="M1055" s="55">
        <v>33744000</v>
      </c>
      <c r="N1055" s="55">
        <v>33744004</v>
      </c>
      <c r="O1055" s="55" t="s">
        <v>14653</v>
      </c>
    </row>
    <row r="1056" spans="1:15" ht="30">
      <c r="A1056" s="55">
        <v>382833</v>
      </c>
      <c r="B1056" s="55" t="s">
        <v>14652</v>
      </c>
      <c r="C1056" s="55" t="s">
        <v>14651</v>
      </c>
      <c r="D1056" s="55" t="s">
        <v>14650</v>
      </c>
      <c r="E1056" s="55" t="s">
        <v>14649</v>
      </c>
      <c r="F1056" s="55">
        <v>303</v>
      </c>
      <c r="G1056" s="55"/>
      <c r="H1056" s="55" t="s">
        <v>14648</v>
      </c>
      <c r="I1056" s="55" t="s">
        <v>11045</v>
      </c>
      <c r="J1056" s="55" t="s">
        <v>23</v>
      </c>
      <c r="K1056" s="55">
        <v>90110260</v>
      </c>
      <c r="L1056" s="55">
        <v>51</v>
      </c>
      <c r="M1056" s="55">
        <v>32301000</v>
      </c>
      <c r="N1056" s="55">
        <v>32301027</v>
      </c>
      <c r="O1056" s="55" t="s">
        <v>14647</v>
      </c>
    </row>
    <row r="1057" spans="1:15" ht="60">
      <c r="A1057" s="55">
        <v>415707</v>
      </c>
      <c r="B1057" s="55" t="s">
        <v>14646</v>
      </c>
      <c r="C1057" s="55" t="s">
        <v>14645</v>
      </c>
      <c r="D1057" s="55" t="s">
        <v>14644</v>
      </c>
      <c r="E1057" s="55" t="s">
        <v>14643</v>
      </c>
      <c r="F1057" s="55">
        <v>1443</v>
      </c>
      <c r="G1057" s="55"/>
      <c r="H1057" s="55" t="s">
        <v>11294</v>
      </c>
      <c r="I1057" s="55" t="s">
        <v>11176</v>
      </c>
      <c r="J1057" s="55" t="s">
        <v>13</v>
      </c>
      <c r="K1057" s="55">
        <v>50040090</v>
      </c>
      <c r="L1057" s="55">
        <v>81</v>
      </c>
      <c r="M1057" s="55">
        <v>21190600</v>
      </c>
      <c r="N1057" s="55">
        <v>21190600</v>
      </c>
      <c r="O1057" s="55" t="s">
        <v>14642</v>
      </c>
    </row>
    <row r="1058" spans="1:15" ht="45">
      <c r="A1058" s="55">
        <v>411639</v>
      </c>
      <c r="B1058" s="55" t="s">
        <v>14641</v>
      </c>
      <c r="C1058" s="55" t="s">
        <v>14640</v>
      </c>
      <c r="D1058" s="55" t="s">
        <v>14639</v>
      </c>
      <c r="E1058" s="55" t="s">
        <v>14638</v>
      </c>
      <c r="F1058" s="55">
        <v>530</v>
      </c>
      <c r="G1058" s="55" t="s">
        <v>11047</v>
      </c>
      <c r="H1058" s="55" t="s">
        <v>14637</v>
      </c>
      <c r="I1058" s="55" t="s">
        <v>11031</v>
      </c>
      <c r="J1058" s="55" t="s">
        <v>20</v>
      </c>
      <c r="K1058" s="55">
        <v>1220010</v>
      </c>
      <c r="L1058" s="55">
        <v>11</v>
      </c>
      <c r="M1058" s="55">
        <v>32571633</v>
      </c>
      <c r="N1058" s="55">
        <v>32567191</v>
      </c>
      <c r="O1058" s="55" t="s">
        <v>14636</v>
      </c>
    </row>
    <row r="1059" spans="1:15" ht="30">
      <c r="A1059" s="55">
        <v>361011</v>
      </c>
      <c r="B1059" s="55" t="s">
        <v>14635</v>
      </c>
      <c r="C1059" s="55" t="s">
        <v>14634</v>
      </c>
      <c r="D1059" s="55" t="s">
        <v>14633</v>
      </c>
      <c r="E1059" s="55" t="s">
        <v>14632</v>
      </c>
      <c r="F1059" s="55">
        <v>11</v>
      </c>
      <c r="G1059" s="55"/>
      <c r="H1059" s="55" t="s">
        <v>13860</v>
      </c>
      <c r="I1059" s="55" t="s">
        <v>11144</v>
      </c>
      <c r="J1059" s="55" t="s">
        <v>27</v>
      </c>
      <c r="K1059" s="55">
        <v>70392900</v>
      </c>
      <c r="L1059" s="55">
        <v>61</v>
      </c>
      <c r="M1059" s="55">
        <v>32185205</v>
      </c>
      <c r="N1059" s="55">
        <v>33231462</v>
      </c>
      <c r="O1059" s="55" t="s">
        <v>14631</v>
      </c>
    </row>
    <row r="1060" spans="1:15">
      <c r="A1060" s="55">
        <v>403814</v>
      </c>
      <c r="B1060" s="55" t="s">
        <v>14630</v>
      </c>
      <c r="C1060" s="55" t="s">
        <v>14629</v>
      </c>
      <c r="D1060" s="55" t="s">
        <v>14628</v>
      </c>
      <c r="E1060" s="55" t="s">
        <v>14627</v>
      </c>
      <c r="F1060" s="55">
        <v>654</v>
      </c>
      <c r="G1060" s="55"/>
      <c r="H1060" s="55" t="s">
        <v>11017</v>
      </c>
      <c r="I1060" s="55" t="s">
        <v>12373</v>
      </c>
      <c r="J1060" s="55" t="s">
        <v>23</v>
      </c>
      <c r="K1060" s="55">
        <v>97541500</v>
      </c>
      <c r="L1060" s="55">
        <v>55</v>
      </c>
      <c r="M1060" s="55">
        <v>34224577</v>
      </c>
      <c r="N1060" s="55">
        <v>34224577</v>
      </c>
      <c r="O1060" s="55" t="s">
        <v>14626</v>
      </c>
    </row>
    <row r="1061" spans="1:15" ht="30">
      <c r="A1061" s="55">
        <v>344095</v>
      </c>
      <c r="B1061" s="55" t="s">
        <v>14625</v>
      </c>
      <c r="C1061" s="55" t="s">
        <v>14624</v>
      </c>
      <c r="D1061" s="55" t="s">
        <v>14623</v>
      </c>
      <c r="E1061" s="55" t="s">
        <v>14622</v>
      </c>
      <c r="F1061" s="55">
        <v>160</v>
      </c>
      <c r="G1061" s="55" t="s">
        <v>14621</v>
      </c>
      <c r="H1061" s="55" t="s">
        <v>11017</v>
      </c>
      <c r="I1061" s="55" t="s">
        <v>11988</v>
      </c>
      <c r="J1061" s="55" t="s">
        <v>17</v>
      </c>
      <c r="K1061" s="55">
        <v>37470000</v>
      </c>
      <c r="L1061" s="55">
        <v>35</v>
      </c>
      <c r="M1061" s="55">
        <v>33312121</v>
      </c>
      <c r="N1061" s="55">
        <v>33312121</v>
      </c>
      <c r="O1061" s="55" t="s">
        <v>14620</v>
      </c>
    </row>
    <row r="1062" spans="1:15" ht="30">
      <c r="A1062" s="55">
        <v>376663</v>
      </c>
      <c r="B1062" s="55" t="s">
        <v>14619</v>
      </c>
      <c r="C1062" s="55" t="s">
        <v>14618</v>
      </c>
      <c r="D1062" s="55" t="s">
        <v>14618</v>
      </c>
      <c r="E1062" s="55" t="s">
        <v>14617</v>
      </c>
      <c r="F1062" s="55">
        <v>392</v>
      </c>
      <c r="G1062" s="55" t="s">
        <v>14616</v>
      </c>
      <c r="H1062" s="55" t="s">
        <v>14615</v>
      </c>
      <c r="I1062" s="55" t="s">
        <v>14614</v>
      </c>
      <c r="J1062" s="55" t="s">
        <v>21</v>
      </c>
      <c r="K1062" s="55">
        <v>83323400</v>
      </c>
      <c r="L1062" s="55">
        <v>41</v>
      </c>
      <c r="M1062" s="55" t="s">
        <v>14613</v>
      </c>
      <c r="N1062" s="55" t="s">
        <v>14612</v>
      </c>
      <c r="O1062" s="55" t="s">
        <v>14611</v>
      </c>
    </row>
    <row r="1063" spans="1:15">
      <c r="A1063" s="55">
        <v>368130</v>
      </c>
      <c r="B1063" s="55" t="s">
        <v>14610</v>
      </c>
      <c r="C1063" s="55" t="s">
        <v>14609</v>
      </c>
      <c r="D1063" s="55" t="s">
        <v>14608</v>
      </c>
      <c r="E1063" s="55" t="s">
        <v>14607</v>
      </c>
      <c r="F1063" s="55">
        <v>295</v>
      </c>
      <c r="G1063" s="55" t="s">
        <v>11053</v>
      </c>
      <c r="H1063" s="55" t="s">
        <v>14606</v>
      </c>
      <c r="I1063" s="55" t="s">
        <v>11045</v>
      </c>
      <c r="J1063" s="55" t="s">
        <v>23</v>
      </c>
      <c r="K1063" s="55">
        <v>90220004</v>
      </c>
      <c r="L1063" s="55">
        <v>51</v>
      </c>
      <c r="M1063" s="55">
        <v>32281121</v>
      </c>
      <c r="N1063" s="55">
        <v>32281121</v>
      </c>
      <c r="O1063" s="55" t="s">
        <v>14605</v>
      </c>
    </row>
    <row r="1064" spans="1:15" ht="30">
      <c r="A1064" s="55">
        <v>403865</v>
      </c>
      <c r="B1064" s="55" t="s">
        <v>14604</v>
      </c>
      <c r="C1064" s="55" t="s">
        <v>14603</v>
      </c>
      <c r="D1064" s="55" t="s">
        <v>14602</v>
      </c>
      <c r="E1064" s="55" t="s">
        <v>14601</v>
      </c>
      <c r="F1064" s="55" t="s">
        <v>14600</v>
      </c>
      <c r="G1064" s="55"/>
      <c r="H1064" s="55" t="s">
        <v>11395</v>
      </c>
      <c r="I1064" s="55" t="s">
        <v>11284</v>
      </c>
      <c r="J1064" s="55" t="s">
        <v>16</v>
      </c>
      <c r="K1064" s="55">
        <v>40015070</v>
      </c>
      <c r="L1064" s="55">
        <v>71</v>
      </c>
      <c r="M1064" s="55">
        <v>5213429</v>
      </c>
      <c r="N1064" s="55" t="s">
        <v>14599</v>
      </c>
      <c r="O1064" s="55" t="s">
        <v>14598</v>
      </c>
    </row>
    <row r="1065" spans="1:15" ht="30">
      <c r="A1065" s="55">
        <v>404748</v>
      </c>
      <c r="B1065" s="55" t="s">
        <v>14597</v>
      </c>
      <c r="C1065" s="55" t="s">
        <v>14596</v>
      </c>
      <c r="D1065" s="55" t="s">
        <v>14595</v>
      </c>
      <c r="E1065" s="55" t="s">
        <v>14594</v>
      </c>
      <c r="F1065" s="55">
        <v>118</v>
      </c>
      <c r="G1065" s="55" t="s">
        <v>14593</v>
      </c>
      <c r="H1065" s="55" t="s">
        <v>11017</v>
      </c>
      <c r="I1065" s="55" t="s">
        <v>11031</v>
      </c>
      <c r="J1065" s="55" t="s">
        <v>20</v>
      </c>
      <c r="K1065" s="55">
        <v>1032000</v>
      </c>
      <c r="L1065" s="55">
        <v>11</v>
      </c>
      <c r="M1065" s="55">
        <v>38722299</v>
      </c>
      <c r="N1065" s="55">
        <v>38728237</v>
      </c>
      <c r="O1065" s="55" t="s">
        <v>14592</v>
      </c>
    </row>
    <row r="1066" spans="1:15" ht="30">
      <c r="A1066" s="55">
        <v>403873</v>
      </c>
      <c r="B1066" s="55" t="s">
        <v>14591</v>
      </c>
      <c r="C1066" s="55" t="s">
        <v>14590</v>
      </c>
      <c r="D1066" s="55" t="s">
        <v>14589</v>
      </c>
      <c r="E1066" s="55" t="s">
        <v>14588</v>
      </c>
      <c r="F1066" s="55">
        <v>101</v>
      </c>
      <c r="G1066" s="55" t="s">
        <v>14587</v>
      </c>
      <c r="H1066" s="55" t="s">
        <v>13765</v>
      </c>
      <c r="I1066" s="55" t="s">
        <v>11031</v>
      </c>
      <c r="J1066" s="55" t="s">
        <v>20</v>
      </c>
      <c r="K1066" s="55">
        <v>4534110</v>
      </c>
      <c r="L1066" s="55">
        <v>11</v>
      </c>
      <c r="M1066" s="55">
        <v>30710024</v>
      </c>
      <c r="N1066" s="55">
        <v>30710024</v>
      </c>
      <c r="O1066" s="55" t="s">
        <v>14586</v>
      </c>
    </row>
    <row r="1067" spans="1:15">
      <c r="A1067" s="55">
        <v>333239</v>
      </c>
      <c r="B1067" s="55" t="s">
        <v>14585</v>
      </c>
      <c r="C1067" s="55" t="s">
        <v>14584</v>
      </c>
      <c r="D1067" s="55" t="s">
        <v>14583</v>
      </c>
      <c r="E1067" s="55" t="s">
        <v>14582</v>
      </c>
      <c r="F1067" s="55">
        <v>1422</v>
      </c>
      <c r="G1067" s="55"/>
      <c r="H1067" s="55" t="s">
        <v>11017</v>
      </c>
      <c r="I1067" s="55" t="s">
        <v>11836</v>
      </c>
      <c r="J1067" s="55" t="s">
        <v>10</v>
      </c>
      <c r="K1067" s="55">
        <v>60035111</v>
      </c>
      <c r="L1067" s="55">
        <v>85</v>
      </c>
      <c r="M1067" s="55" t="s">
        <v>14581</v>
      </c>
      <c r="N1067" s="55" t="s">
        <v>14580</v>
      </c>
      <c r="O1067" s="55" t="s">
        <v>14579</v>
      </c>
    </row>
    <row r="1068" spans="1:15">
      <c r="A1068" s="55">
        <v>402001</v>
      </c>
      <c r="B1068" s="55" t="s">
        <v>14578</v>
      </c>
      <c r="C1068" s="55" t="s">
        <v>14577</v>
      </c>
      <c r="D1068" s="55" t="s">
        <v>14576</v>
      </c>
      <c r="E1068" s="55" t="s">
        <v>14575</v>
      </c>
      <c r="F1068" s="55">
        <v>652</v>
      </c>
      <c r="G1068" s="55"/>
      <c r="H1068" s="55" t="s">
        <v>14574</v>
      </c>
      <c r="I1068" s="55" t="s">
        <v>11031</v>
      </c>
      <c r="J1068" s="55" t="s">
        <v>20</v>
      </c>
      <c r="K1068" s="55">
        <v>5046000</v>
      </c>
      <c r="L1068" s="55">
        <v>11</v>
      </c>
      <c r="M1068" s="55">
        <v>38622980</v>
      </c>
      <c r="N1068" s="55">
        <v>38710257</v>
      </c>
      <c r="O1068" s="55" t="s">
        <v>14573</v>
      </c>
    </row>
    <row r="1069" spans="1:15">
      <c r="A1069" s="55">
        <v>352586</v>
      </c>
      <c r="B1069" s="55" t="s">
        <v>14572</v>
      </c>
      <c r="C1069" s="55" t="s">
        <v>14571</v>
      </c>
      <c r="D1069" s="55" t="s">
        <v>14570</v>
      </c>
      <c r="E1069" s="55" t="s">
        <v>14569</v>
      </c>
      <c r="F1069" s="55">
        <v>172</v>
      </c>
      <c r="G1069" s="55" t="s">
        <v>14568</v>
      </c>
      <c r="H1069" s="55" t="s">
        <v>14567</v>
      </c>
      <c r="I1069" s="55" t="s">
        <v>11031</v>
      </c>
      <c r="J1069" s="55" t="s">
        <v>20</v>
      </c>
      <c r="K1069" s="55">
        <v>1210902</v>
      </c>
      <c r="L1069" s="55">
        <v>11</v>
      </c>
      <c r="M1069" s="55">
        <v>32241200</v>
      </c>
      <c r="N1069" s="55">
        <v>32241200</v>
      </c>
      <c r="O1069" s="55" t="s">
        <v>14566</v>
      </c>
    </row>
    <row r="1070" spans="1:15" ht="30">
      <c r="A1070" s="55">
        <v>402095</v>
      </c>
      <c r="B1070" s="55" t="s">
        <v>14565</v>
      </c>
      <c r="C1070" s="55" t="s">
        <v>14564</v>
      </c>
      <c r="D1070" s="55" t="s">
        <v>14563</v>
      </c>
      <c r="E1070" s="55" t="s">
        <v>14562</v>
      </c>
      <c r="F1070" s="55">
        <v>585</v>
      </c>
      <c r="G1070" s="55"/>
      <c r="H1070" s="55" t="s">
        <v>12848</v>
      </c>
      <c r="I1070" s="55" t="s">
        <v>11016</v>
      </c>
      <c r="J1070" s="55" t="s">
        <v>20</v>
      </c>
      <c r="K1070" s="55">
        <v>13870972</v>
      </c>
      <c r="L1070" s="55">
        <v>19</v>
      </c>
      <c r="M1070" s="55" t="s">
        <v>14561</v>
      </c>
      <c r="N1070" s="55" t="s">
        <v>14561</v>
      </c>
      <c r="O1070" s="55" t="s">
        <v>14560</v>
      </c>
    </row>
    <row r="1071" spans="1:15" ht="30">
      <c r="A1071" s="55">
        <v>416266</v>
      </c>
      <c r="B1071" s="55" t="s">
        <v>14559</v>
      </c>
      <c r="C1071" s="55" t="s">
        <v>14558</v>
      </c>
      <c r="D1071" s="55" t="s">
        <v>14557</v>
      </c>
      <c r="E1071" s="55" t="s">
        <v>14556</v>
      </c>
      <c r="F1071" s="55" t="s">
        <v>14555</v>
      </c>
      <c r="G1071" s="55" t="s">
        <v>14554</v>
      </c>
      <c r="H1071" s="55" t="s">
        <v>11017</v>
      </c>
      <c r="I1071" s="55" t="s">
        <v>11039</v>
      </c>
      <c r="J1071" s="55" t="s">
        <v>19</v>
      </c>
      <c r="K1071" s="55">
        <v>20011030</v>
      </c>
      <c r="L1071" s="55">
        <v>21</v>
      </c>
      <c r="M1071" s="55" t="s">
        <v>14553</v>
      </c>
      <c r="N1071" s="55" t="s">
        <v>14553</v>
      </c>
      <c r="O1071" s="55" t="s">
        <v>14552</v>
      </c>
    </row>
    <row r="1072" spans="1:15" ht="30">
      <c r="A1072" s="55">
        <v>415251</v>
      </c>
      <c r="B1072" s="55" t="s">
        <v>14551</v>
      </c>
      <c r="C1072" s="55" t="s">
        <v>14550</v>
      </c>
      <c r="D1072" s="55" t="s">
        <v>14549</v>
      </c>
      <c r="E1072" s="55" t="s">
        <v>13144</v>
      </c>
      <c r="F1072" s="55">
        <v>455</v>
      </c>
      <c r="G1072" s="55"/>
      <c r="H1072" s="55" t="s">
        <v>13143</v>
      </c>
      <c r="I1072" s="55" t="s">
        <v>11031</v>
      </c>
      <c r="J1072" s="55" t="s">
        <v>20</v>
      </c>
      <c r="K1072" s="55">
        <v>1419000</v>
      </c>
      <c r="L1072" s="55">
        <v>11</v>
      </c>
      <c r="M1072" s="55" t="s">
        <v>14548</v>
      </c>
      <c r="N1072" s="55"/>
      <c r="O1072" s="55" t="s">
        <v>14547</v>
      </c>
    </row>
    <row r="1073" spans="1:15" ht="30">
      <c r="A1073" s="55">
        <v>349755</v>
      </c>
      <c r="B1073" s="55" t="s">
        <v>14546</v>
      </c>
      <c r="C1073" s="55" t="s">
        <v>14545</v>
      </c>
      <c r="D1073" s="55" t="s">
        <v>14544</v>
      </c>
      <c r="E1073" s="55" t="s">
        <v>14543</v>
      </c>
      <c r="F1073" s="55">
        <v>64</v>
      </c>
      <c r="G1073" s="55"/>
      <c r="H1073" s="55" t="s">
        <v>11017</v>
      </c>
      <c r="I1073" s="55" t="s">
        <v>14542</v>
      </c>
      <c r="J1073" s="55" t="s">
        <v>19</v>
      </c>
      <c r="K1073" s="55">
        <v>28800000</v>
      </c>
      <c r="L1073" s="55">
        <v>21</v>
      </c>
      <c r="M1073" s="55">
        <v>26079220</v>
      </c>
      <c r="N1073" s="55">
        <v>26079211</v>
      </c>
      <c r="O1073" s="55" t="s">
        <v>14541</v>
      </c>
    </row>
    <row r="1074" spans="1:15" ht="30">
      <c r="A1074" s="55">
        <v>351644</v>
      </c>
      <c r="B1074" s="55" t="s">
        <v>14540</v>
      </c>
      <c r="C1074" s="55" t="s">
        <v>14539</v>
      </c>
      <c r="D1074" s="55" t="s">
        <v>14538</v>
      </c>
      <c r="E1074" s="55" t="s">
        <v>14537</v>
      </c>
      <c r="F1074" s="55">
        <v>236</v>
      </c>
      <c r="G1074" s="55"/>
      <c r="H1074" s="55" t="s">
        <v>14536</v>
      </c>
      <c r="I1074" s="55" t="s">
        <v>11438</v>
      </c>
      <c r="J1074" s="55" t="s">
        <v>19</v>
      </c>
      <c r="K1074" s="55">
        <v>25655370</v>
      </c>
      <c r="L1074" s="55">
        <v>24</v>
      </c>
      <c r="M1074" s="55">
        <v>22376262</v>
      </c>
      <c r="N1074" s="55">
        <v>22312302</v>
      </c>
      <c r="O1074" s="55" t="s">
        <v>14535</v>
      </c>
    </row>
    <row r="1075" spans="1:15" ht="30">
      <c r="A1075" s="55">
        <v>411833</v>
      </c>
      <c r="B1075" s="55" t="s">
        <v>14534</v>
      </c>
      <c r="C1075" s="55" t="s">
        <v>14533</v>
      </c>
      <c r="D1075" s="55" t="s">
        <v>14532</v>
      </c>
      <c r="E1075" s="55" t="s">
        <v>14531</v>
      </c>
      <c r="F1075" s="55">
        <v>133</v>
      </c>
      <c r="G1075" s="55"/>
      <c r="H1075" s="55" t="s">
        <v>11017</v>
      </c>
      <c r="I1075" s="55" t="s">
        <v>14530</v>
      </c>
      <c r="J1075" s="55" t="s">
        <v>17</v>
      </c>
      <c r="K1075" s="55">
        <v>35588000</v>
      </c>
      <c r="L1075" s="55">
        <v>37</v>
      </c>
      <c r="M1075" s="55">
        <v>33513290</v>
      </c>
      <c r="N1075" s="55">
        <v>33513924</v>
      </c>
      <c r="O1075" s="55" t="s">
        <v>14529</v>
      </c>
    </row>
    <row r="1076" spans="1:15">
      <c r="A1076" s="55">
        <v>311405</v>
      </c>
      <c r="B1076" s="55" t="s">
        <v>14528</v>
      </c>
      <c r="C1076" s="55" t="s">
        <v>14527</v>
      </c>
      <c r="D1076" s="55" t="s">
        <v>14526</v>
      </c>
      <c r="E1076" s="55" t="s">
        <v>14525</v>
      </c>
      <c r="F1076" s="55">
        <v>100</v>
      </c>
      <c r="G1076" s="55"/>
      <c r="H1076" s="55" t="s">
        <v>11017</v>
      </c>
      <c r="I1076" s="55" t="s">
        <v>14358</v>
      </c>
      <c r="J1076" s="55" t="s">
        <v>18</v>
      </c>
      <c r="K1076" s="55">
        <v>29100401</v>
      </c>
      <c r="L1076" s="55">
        <v>27</v>
      </c>
      <c r="M1076" s="55">
        <v>33203816</v>
      </c>
      <c r="N1076" s="55">
        <v>33203806</v>
      </c>
      <c r="O1076" s="55" t="s">
        <v>14524</v>
      </c>
    </row>
    <row r="1077" spans="1:15">
      <c r="A1077" s="55">
        <v>349194</v>
      </c>
      <c r="B1077" s="55" t="s">
        <v>14523</v>
      </c>
      <c r="C1077" s="55" t="s">
        <v>14522</v>
      </c>
      <c r="D1077" s="55" t="s">
        <v>14521</v>
      </c>
      <c r="E1077" s="55" t="s">
        <v>14520</v>
      </c>
      <c r="F1077" s="55">
        <v>832</v>
      </c>
      <c r="G1077" s="55" t="s">
        <v>11408</v>
      </c>
      <c r="H1077" s="55" t="s">
        <v>11017</v>
      </c>
      <c r="I1077" s="55" t="s">
        <v>13159</v>
      </c>
      <c r="J1077" s="55" t="s">
        <v>17</v>
      </c>
      <c r="K1077" s="55">
        <v>35500010</v>
      </c>
      <c r="L1077" s="55">
        <v>37</v>
      </c>
      <c r="M1077" s="55">
        <v>32221800</v>
      </c>
      <c r="N1077" s="55">
        <v>32221800</v>
      </c>
      <c r="O1077" s="55" t="s">
        <v>14519</v>
      </c>
    </row>
    <row r="1078" spans="1:15" ht="30">
      <c r="A1078" s="55">
        <v>416878</v>
      </c>
      <c r="B1078" s="55" t="s">
        <v>14518</v>
      </c>
      <c r="C1078" s="55" t="s">
        <v>14517</v>
      </c>
      <c r="D1078" s="55" t="s">
        <v>14516</v>
      </c>
      <c r="E1078" s="55" t="s">
        <v>14340</v>
      </c>
      <c r="F1078" s="55">
        <v>479</v>
      </c>
      <c r="G1078" s="55"/>
      <c r="H1078" s="55" t="s">
        <v>11017</v>
      </c>
      <c r="I1078" s="55" t="s">
        <v>11025</v>
      </c>
      <c r="J1078" s="55" t="s">
        <v>17</v>
      </c>
      <c r="K1078" s="55">
        <v>30190000</v>
      </c>
      <c r="L1078" s="55">
        <v>31</v>
      </c>
      <c r="M1078" s="55"/>
      <c r="N1078" s="55"/>
      <c r="O1078" s="55"/>
    </row>
    <row r="1079" spans="1:15" ht="30">
      <c r="A1079" s="55">
        <v>326500</v>
      </c>
      <c r="B1079" s="55" t="s">
        <v>14515</v>
      </c>
      <c r="C1079" s="55" t="s">
        <v>14514</v>
      </c>
      <c r="D1079" s="55" t="s">
        <v>14513</v>
      </c>
      <c r="E1079" s="55" t="s">
        <v>14512</v>
      </c>
      <c r="F1079" s="55">
        <v>790</v>
      </c>
      <c r="G1079" s="55" t="s">
        <v>11674</v>
      </c>
      <c r="H1079" s="55" t="s">
        <v>14511</v>
      </c>
      <c r="I1079" s="55" t="s">
        <v>11802</v>
      </c>
      <c r="J1079" s="55" t="s">
        <v>20</v>
      </c>
      <c r="K1079" s="55">
        <v>13207270</v>
      </c>
      <c r="L1079" s="55">
        <v>11</v>
      </c>
      <c r="M1079" s="55">
        <v>45831212</v>
      </c>
      <c r="N1079" s="55">
        <v>45831235</v>
      </c>
      <c r="O1079" s="55" t="s">
        <v>14510</v>
      </c>
    </row>
    <row r="1080" spans="1:15" ht="30">
      <c r="A1080" s="55">
        <v>330892</v>
      </c>
      <c r="B1080" s="55" t="s">
        <v>14509</v>
      </c>
      <c r="C1080" s="55" t="s">
        <v>14508</v>
      </c>
      <c r="D1080" s="55" t="s">
        <v>14507</v>
      </c>
      <c r="E1080" s="55" t="s">
        <v>14506</v>
      </c>
      <c r="F1080" s="55">
        <v>271</v>
      </c>
      <c r="G1080" s="55"/>
      <c r="H1080" s="55" t="s">
        <v>11017</v>
      </c>
      <c r="I1080" s="55" t="s">
        <v>13189</v>
      </c>
      <c r="J1080" s="55" t="s">
        <v>22</v>
      </c>
      <c r="K1080" s="55">
        <v>88701140</v>
      </c>
      <c r="L1080" s="55">
        <v>48</v>
      </c>
      <c r="M1080" s="55" t="s">
        <v>14505</v>
      </c>
      <c r="N1080" s="55">
        <v>36317178</v>
      </c>
      <c r="O1080" s="55" t="s">
        <v>14504</v>
      </c>
    </row>
    <row r="1081" spans="1:15" ht="30">
      <c r="A1081" s="55">
        <v>315630</v>
      </c>
      <c r="B1081" s="55" t="s">
        <v>14503</v>
      </c>
      <c r="C1081" s="55" t="s">
        <v>14502</v>
      </c>
      <c r="D1081" s="55" t="s">
        <v>14501</v>
      </c>
      <c r="E1081" s="55" t="s">
        <v>14500</v>
      </c>
      <c r="F1081" s="55">
        <v>605</v>
      </c>
      <c r="G1081" s="55" t="s">
        <v>14499</v>
      </c>
      <c r="H1081" s="55" t="s">
        <v>11017</v>
      </c>
      <c r="I1081" s="55" t="s">
        <v>11981</v>
      </c>
      <c r="J1081" s="55" t="s">
        <v>23</v>
      </c>
      <c r="K1081" s="55">
        <v>95900000</v>
      </c>
      <c r="L1081" s="55">
        <v>54</v>
      </c>
      <c r="M1081" s="55">
        <v>37485400</v>
      </c>
      <c r="N1081" s="55">
        <v>37485200</v>
      </c>
      <c r="O1081" s="55" t="s">
        <v>14498</v>
      </c>
    </row>
    <row r="1082" spans="1:15" ht="30">
      <c r="A1082" s="55">
        <v>415898</v>
      </c>
      <c r="B1082" s="55" t="s">
        <v>14497</v>
      </c>
      <c r="C1082" s="55" t="s">
        <v>14496</v>
      </c>
      <c r="D1082" s="55" t="s">
        <v>14495</v>
      </c>
      <c r="E1082" s="55" t="s">
        <v>14494</v>
      </c>
      <c r="F1082" s="55">
        <v>25</v>
      </c>
      <c r="G1082" s="55"/>
      <c r="H1082" s="55" t="s">
        <v>13860</v>
      </c>
      <c r="I1082" s="55" t="s">
        <v>11144</v>
      </c>
      <c r="J1082" s="55" t="s">
        <v>27</v>
      </c>
      <c r="K1082" s="55">
        <v>70351550</v>
      </c>
      <c r="L1082" s="55">
        <v>61</v>
      </c>
      <c r="M1082" s="55" t="s">
        <v>14493</v>
      </c>
      <c r="N1082" s="55" t="s">
        <v>14492</v>
      </c>
      <c r="O1082" s="55" t="s">
        <v>14491</v>
      </c>
    </row>
    <row r="1083" spans="1:15">
      <c r="A1083" s="55">
        <v>412139</v>
      </c>
      <c r="B1083" s="55" t="s">
        <v>14490</v>
      </c>
      <c r="C1083" s="55" t="s">
        <v>14489</v>
      </c>
      <c r="D1083" s="55" t="s">
        <v>14488</v>
      </c>
      <c r="E1083" s="55" t="s">
        <v>14487</v>
      </c>
      <c r="F1083" s="55">
        <v>50</v>
      </c>
      <c r="G1083" s="55"/>
      <c r="H1083" s="55" t="s">
        <v>11017</v>
      </c>
      <c r="I1083" s="55" t="s">
        <v>14486</v>
      </c>
      <c r="J1083" s="55" t="s">
        <v>23</v>
      </c>
      <c r="K1083" s="55">
        <v>95630000</v>
      </c>
      <c r="L1083" s="55">
        <v>51</v>
      </c>
      <c r="M1083" s="55">
        <v>5431366</v>
      </c>
      <c r="N1083" s="55">
        <v>5431366</v>
      </c>
      <c r="O1083" s="55" t="s">
        <v>14485</v>
      </c>
    </row>
    <row r="1084" spans="1:15" ht="30">
      <c r="A1084" s="55">
        <v>413721</v>
      </c>
      <c r="B1084" s="55" t="s">
        <v>14484</v>
      </c>
      <c r="C1084" s="55" t="s">
        <v>14483</v>
      </c>
      <c r="D1084" s="55" t="s">
        <v>14483</v>
      </c>
      <c r="E1084" s="55" t="s">
        <v>14482</v>
      </c>
      <c r="F1084" s="55">
        <v>227</v>
      </c>
      <c r="G1084" s="55"/>
      <c r="H1084" s="55" t="s">
        <v>14022</v>
      </c>
      <c r="I1084" s="55" t="s">
        <v>14014</v>
      </c>
      <c r="J1084" s="55" t="s">
        <v>17</v>
      </c>
      <c r="K1084" s="55">
        <v>36660000</v>
      </c>
      <c r="L1084" s="55">
        <v>32</v>
      </c>
      <c r="M1084" s="55">
        <v>34622764</v>
      </c>
      <c r="N1084" s="55">
        <v>34622764</v>
      </c>
      <c r="O1084" s="55" t="s">
        <v>14481</v>
      </c>
    </row>
    <row r="1085" spans="1:15" ht="30">
      <c r="A1085" s="55">
        <v>301396</v>
      </c>
      <c r="B1085" s="55" t="s">
        <v>14480</v>
      </c>
      <c r="C1085" s="55" t="s">
        <v>14479</v>
      </c>
      <c r="D1085" s="55" t="s">
        <v>14478</v>
      </c>
      <c r="E1085" s="55" t="s">
        <v>14477</v>
      </c>
      <c r="F1085" s="55">
        <v>1533</v>
      </c>
      <c r="G1085" s="55"/>
      <c r="H1085" s="55" t="s">
        <v>14476</v>
      </c>
      <c r="I1085" s="55" t="s">
        <v>13198</v>
      </c>
      <c r="J1085" s="55" t="s">
        <v>24</v>
      </c>
      <c r="K1085" s="55">
        <v>79603110</v>
      </c>
      <c r="L1085" s="55">
        <v>67</v>
      </c>
      <c r="M1085" s="55" t="s">
        <v>14475</v>
      </c>
      <c r="N1085" s="55" t="s">
        <v>14474</v>
      </c>
      <c r="O1085" s="55" t="s">
        <v>14473</v>
      </c>
    </row>
    <row r="1086" spans="1:15" ht="30">
      <c r="A1086" s="55">
        <v>343811</v>
      </c>
      <c r="B1086" s="55" t="s">
        <v>14472</v>
      </c>
      <c r="C1086" s="55" t="s">
        <v>14471</v>
      </c>
      <c r="D1086" s="55" t="s">
        <v>14470</v>
      </c>
      <c r="E1086" s="55" t="s">
        <v>14469</v>
      </c>
      <c r="F1086" s="55">
        <v>1000</v>
      </c>
      <c r="G1086" s="55"/>
      <c r="H1086" s="55" t="s">
        <v>11017</v>
      </c>
      <c r="I1086" s="55" t="s">
        <v>11307</v>
      </c>
      <c r="J1086" s="55" t="s">
        <v>20</v>
      </c>
      <c r="K1086" s="55">
        <v>14801290</v>
      </c>
      <c r="L1086" s="55" t="s">
        <v>11408</v>
      </c>
      <c r="M1086" s="55">
        <v>33364255</v>
      </c>
      <c r="N1086" s="55">
        <v>33364670</v>
      </c>
      <c r="O1086" s="55" t="s">
        <v>14468</v>
      </c>
    </row>
    <row r="1087" spans="1:15" ht="30">
      <c r="A1087" s="55">
        <v>411809</v>
      </c>
      <c r="B1087" s="55" t="s">
        <v>14467</v>
      </c>
      <c r="C1087" s="55" t="s">
        <v>14466</v>
      </c>
      <c r="D1087" s="55" t="s">
        <v>14465</v>
      </c>
      <c r="E1087" s="55" t="s">
        <v>14464</v>
      </c>
      <c r="F1087" s="55">
        <v>80</v>
      </c>
      <c r="G1087" s="55"/>
      <c r="H1087" s="55" t="s">
        <v>14463</v>
      </c>
      <c r="I1087" s="55" t="s">
        <v>11407</v>
      </c>
      <c r="J1087" s="55" t="s">
        <v>23</v>
      </c>
      <c r="K1087" s="55">
        <v>96202710</v>
      </c>
      <c r="L1087" s="55">
        <v>53</v>
      </c>
      <c r="M1087" s="55">
        <v>32313955</v>
      </c>
      <c r="N1087" s="55">
        <v>32313955</v>
      </c>
      <c r="O1087" s="55" t="s">
        <v>14462</v>
      </c>
    </row>
    <row r="1088" spans="1:15" ht="30">
      <c r="A1088" s="55">
        <v>314218</v>
      </c>
      <c r="B1088" s="55" t="s">
        <v>14461</v>
      </c>
      <c r="C1088" s="55" t="s">
        <v>14460</v>
      </c>
      <c r="D1088" s="55" t="s">
        <v>14459</v>
      </c>
      <c r="E1088" s="55" t="s">
        <v>14458</v>
      </c>
      <c r="F1088" s="55">
        <v>161</v>
      </c>
      <c r="G1088" s="55"/>
      <c r="H1088" s="55" t="s">
        <v>14457</v>
      </c>
      <c r="I1088" s="55" t="s">
        <v>11031</v>
      </c>
      <c r="J1088" s="55" t="s">
        <v>20</v>
      </c>
      <c r="K1088" s="55">
        <v>3128010</v>
      </c>
      <c r="L1088" s="55">
        <v>11</v>
      </c>
      <c r="M1088" s="55">
        <v>61297413</v>
      </c>
      <c r="N1088" s="55">
        <v>61297411</v>
      </c>
      <c r="O1088" s="55" t="s">
        <v>14456</v>
      </c>
    </row>
    <row r="1089" spans="1:15" ht="30">
      <c r="A1089" s="55">
        <v>306207</v>
      </c>
      <c r="B1089" s="55" t="s">
        <v>14455</v>
      </c>
      <c r="C1089" s="55" t="s">
        <v>14454</v>
      </c>
      <c r="D1089" s="55" t="s">
        <v>14453</v>
      </c>
      <c r="E1089" s="55" t="s">
        <v>14452</v>
      </c>
      <c r="F1089" s="55">
        <v>302</v>
      </c>
      <c r="G1089" s="55"/>
      <c r="H1089" s="55" t="s">
        <v>11017</v>
      </c>
      <c r="I1089" s="55" t="s">
        <v>11039</v>
      </c>
      <c r="J1089" s="55" t="s">
        <v>19</v>
      </c>
      <c r="K1089" s="55">
        <v>20230013</v>
      </c>
      <c r="L1089" s="55">
        <v>21</v>
      </c>
      <c r="M1089" s="55">
        <v>21589000</v>
      </c>
      <c r="N1089" s="55">
        <v>25071020</v>
      </c>
      <c r="O1089" s="55" t="s">
        <v>14451</v>
      </c>
    </row>
    <row r="1090" spans="1:15" ht="30">
      <c r="A1090" s="55">
        <v>351679</v>
      </c>
      <c r="B1090" s="55" t="s">
        <v>14450</v>
      </c>
      <c r="C1090" s="55" t="s">
        <v>14449</v>
      </c>
      <c r="D1090" s="55" t="s">
        <v>14448</v>
      </c>
      <c r="E1090" s="55" t="s">
        <v>14447</v>
      </c>
      <c r="F1090" s="55">
        <v>40</v>
      </c>
      <c r="G1090" s="55" t="s">
        <v>14320</v>
      </c>
      <c r="H1090" s="55" t="s">
        <v>14446</v>
      </c>
      <c r="I1090" s="55" t="s">
        <v>11039</v>
      </c>
      <c r="J1090" s="55" t="s">
        <v>19</v>
      </c>
      <c r="K1090" s="55">
        <v>20020010</v>
      </c>
      <c r="L1090" s="55">
        <v>21</v>
      </c>
      <c r="M1090" s="55" t="s">
        <v>14445</v>
      </c>
      <c r="N1090" s="55" t="s">
        <v>14444</v>
      </c>
      <c r="O1090" s="55" t="s">
        <v>14443</v>
      </c>
    </row>
    <row r="1091" spans="1:15" ht="30">
      <c r="A1091" s="55">
        <v>409839</v>
      </c>
      <c r="B1091" s="55" t="s">
        <v>14442</v>
      </c>
      <c r="C1091" s="55" t="s">
        <v>14441</v>
      </c>
      <c r="D1091" s="55" t="s">
        <v>14440</v>
      </c>
      <c r="E1091" s="55" t="s">
        <v>14439</v>
      </c>
      <c r="F1091" s="55">
        <v>630</v>
      </c>
      <c r="G1091" s="55" t="s">
        <v>12794</v>
      </c>
      <c r="H1091" s="55" t="s">
        <v>11017</v>
      </c>
      <c r="I1091" s="55" t="s">
        <v>13524</v>
      </c>
      <c r="J1091" s="55" t="s">
        <v>22</v>
      </c>
      <c r="K1091" s="55">
        <v>88801250</v>
      </c>
      <c r="L1091" s="55">
        <v>48</v>
      </c>
      <c r="M1091" s="55">
        <v>34311623</v>
      </c>
      <c r="N1091" s="55" t="s">
        <v>14438</v>
      </c>
      <c r="O1091" s="55" t="s">
        <v>14437</v>
      </c>
    </row>
    <row r="1092" spans="1:15">
      <c r="A1092" s="55">
        <v>330337</v>
      </c>
      <c r="B1092" s="55" t="s">
        <v>14436</v>
      </c>
      <c r="C1092" s="55" t="s">
        <v>14435</v>
      </c>
      <c r="D1092" s="55" t="s">
        <v>14434</v>
      </c>
      <c r="E1092" s="55" t="s">
        <v>14433</v>
      </c>
      <c r="F1092" s="55">
        <v>70</v>
      </c>
      <c r="G1092" s="55"/>
      <c r="H1092" s="55" t="s">
        <v>14432</v>
      </c>
      <c r="I1092" s="55" t="s">
        <v>11788</v>
      </c>
      <c r="J1092" s="55" t="s">
        <v>20</v>
      </c>
      <c r="K1092" s="55">
        <v>13484400</v>
      </c>
      <c r="L1092" s="55">
        <v>19</v>
      </c>
      <c r="M1092" s="55" t="s">
        <v>14431</v>
      </c>
      <c r="N1092" s="55" t="s">
        <v>14430</v>
      </c>
      <c r="O1092" s="55" t="s">
        <v>14429</v>
      </c>
    </row>
    <row r="1093" spans="1:15" ht="30">
      <c r="A1093" s="55">
        <v>402796</v>
      </c>
      <c r="B1093" s="55" t="s">
        <v>14428</v>
      </c>
      <c r="C1093" s="55" t="s">
        <v>14427</v>
      </c>
      <c r="D1093" s="55" t="s">
        <v>14422</v>
      </c>
      <c r="E1093" s="55" t="s">
        <v>14426</v>
      </c>
      <c r="F1093" s="55">
        <v>47</v>
      </c>
      <c r="G1093" s="55"/>
      <c r="H1093" s="55" t="s">
        <v>14425</v>
      </c>
      <c r="I1093" s="55" t="s">
        <v>11667</v>
      </c>
      <c r="J1093" s="55" t="s">
        <v>20</v>
      </c>
      <c r="K1093" s="55">
        <v>11065910</v>
      </c>
      <c r="L1093" s="55">
        <v>13</v>
      </c>
      <c r="M1093" s="55">
        <v>21023440</v>
      </c>
      <c r="N1093" s="55">
        <v>21023510</v>
      </c>
      <c r="O1093" s="55" t="s">
        <v>14424</v>
      </c>
    </row>
    <row r="1094" spans="1:15" ht="30">
      <c r="A1094" s="55">
        <v>413372</v>
      </c>
      <c r="B1094" s="55" t="s">
        <v>14423</v>
      </c>
      <c r="C1094" s="55" t="s">
        <v>14422</v>
      </c>
      <c r="D1094" s="55" t="s">
        <v>14421</v>
      </c>
      <c r="E1094" s="55" t="s">
        <v>14271</v>
      </c>
      <c r="F1094" s="55">
        <v>300</v>
      </c>
      <c r="G1094" s="55"/>
      <c r="H1094" s="55" t="s">
        <v>11017</v>
      </c>
      <c r="I1094" s="55" t="s">
        <v>12562</v>
      </c>
      <c r="J1094" s="55" t="s">
        <v>23</v>
      </c>
      <c r="K1094" s="55">
        <v>96020000</v>
      </c>
      <c r="L1094" s="55">
        <v>53</v>
      </c>
      <c r="M1094" s="55">
        <v>30252555</v>
      </c>
      <c r="N1094" s="55">
        <v>32782711</v>
      </c>
      <c r="O1094" s="55" t="s">
        <v>14420</v>
      </c>
    </row>
    <row r="1095" spans="1:15" ht="30">
      <c r="A1095" s="55">
        <v>416410</v>
      </c>
      <c r="B1095" s="55" t="s">
        <v>14419</v>
      </c>
      <c r="C1095" s="55" t="s">
        <v>14418</v>
      </c>
      <c r="D1095" s="55" t="s">
        <v>14417</v>
      </c>
      <c r="E1095" s="55" t="s">
        <v>14416</v>
      </c>
      <c r="F1095" s="55">
        <v>375</v>
      </c>
      <c r="G1095" s="55" t="s">
        <v>14415</v>
      </c>
      <c r="H1095" s="55" t="s">
        <v>11017</v>
      </c>
      <c r="I1095" s="55" t="s">
        <v>11025</v>
      </c>
      <c r="J1095" s="55" t="s">
        <v>17</v>
      </c>
      <c r="K1095" s="55">
        <v>30190050</v>
      </c>
      <c r="L1095" s="55">
        <v>31</v>
      </c>
      <c r="M1095" s="55" t="s">
        <v>14414</v>
      </c>
      <c r="N1095" s="55" t="s">
        <v>14413</v>
      </c>
      <c r="O1095" s="55" t="s">
        <v>14412</v>
      </c>
    </row>
    <row r="1096" spans="1:15" ht="45">
      <c r="A1096" s="55">
        <v>405604</v>
      </c>
      <c r="B1096" s="55" t="s">
        <v>14411</v>
      </c>
      <c r="C1096" s="55" t="s">
        <v>14410</v>
      </c>
      <c r="D1096" s="55" t="s">
        <v>14409</v>
      </c>
      <c r="E1096" s="55" t="s">
        <v>14408</v>
      </c>
      <c r="F1096" s="55">
        <v>533</v>
      </c>
      <c r="G1096" s="55"/>
      <c r="H1096" s="55" t="s">
        <v>14407</v>
      </c>
      <c r="I1096" s="55" t="s">
        <v>11647</v>
      </c>
      <c r="J1096" s="55" t="s">
        <v>20</v>
      </c>
      <c r="K1096" s="55">
        <v>12243000</v>
      </c>
      <c r="L1096" s="55">
        <v>12</v>
      </c>
      <c r="M1096" s="55">
        <v>39469000</v>
      </c>
      <c r="N1096" s="55">
        <v>39469005</v>
      </c>
      <c r="O1096" s="55" t="s">
        <v>14406</v>
      </c>
    </row>
    <row r="1097" spans="1:15" ht="30">
      <c r="A1097" s="55">
        <v>351890</v>
      </c>
      <c r="B1097" s="55" t="s">
        <v>14405</v>
      </c>
      <c r="C1097" s="55" t="s">
        <v>14404</v>
      </c>
      <c r="D1097" s="55" t="s">
        <v>14403</v>
      </c>
      <c r="E1097" s="55" t="s">
        <v>14265</v>
      </c>
      <c r="F1097" s="55">
        <v>1274</v>
      </c>
      <c r="G1097" s="55" t="s">
        <v>14402</v>
      </c>
      <c r="H1097" s="55" t="s">
        <v>14401</v>
      </c>
      <c r="I1097" s="55" t="s">
        <v>12744</v>
      </c>
      <c r="J1097" s="55" t="s">
        <v>20</v>
      </c>
      <c r="K1097" s="55">
        <v>14025230</v>
      </c>
      <c r="L1097" s="55">
        <v>17</v>
      </c>
      <c r="M1097" s="55">
        <v>35129509</v>
      </c>
      <c r="N1097" s="55">
        <v>35129509</v>
      </c>
      <c r="O1097" s="55" t="s">
        <v>14400</v>
      </c>
    </row>
    <row r="1098" spans="1:15" ht="30">
      <c r="A1098" s="55">
        <v>415871</v>
      </c>
      <c r="B1098" s="55" t="s">
        <v>14399</v>
      </c>
      <c r="C1098" s="55" t="s">
        <v>14398</v>
      </c>
      <c r="D1098" s="55" t="s">
        <v>14397</v>
      </c>
      <c r="E1098" s="55" t="s">
        <v>14396</v>
      </c>
      <c r="F1098" s="55">
        <v>304</v>
      </c>
      <c r="G1098" s="55"/>
      <c r="H1098" s="55" t="s">
        <v>14395</v>
      </c>
      <c r="I1098" s="55" t="s">
        <v>11031</v>
      </c>
      <c r="J1098" s="55" t="s">
        <v>20</v>
      </c>
      <c r="K1098" s="55">
        <v>3069000</v>
      </c>
      <c r="L1098" s="55">
        <v>11</v>
      </c>
      <c r="M1098" s="55" t="s">
        <v>14394</v>
      </c>
      <c r="N1098" s="55" t="s">
        <v>14393</v>
      </c>
      <c r="O1098" s="55" t="s">
        <v>14392</v>
      </c>
    </row>
    <row r="1099" spans="1:15" ht="45">
      <c r="A1099" s="55">
        <v>304476</v>
      </c>
      <c r="B1099" s="55" t="s">
        <v>14391</v>
      </c>
      <c r="C1099" s="55" t="s">
        <v>14390</v>
      </c>
      <c r="D1099" s="55" t="s">
        <v>14389</v>
      </c>
      <c r="E1099" s="55" t="s">
        <v>14388</v>
      </c>
      <c r="F1099" s="55">
        <v>1917</v>
      </c>
      <c r="G1099" s="55"/>
      <c r="H1099" s="55" t="s">
        <v>11017</v>
      </c>
      <c r="I1099" s="55" t="s">
        <v>12379</v>
      </c>
      <c r="J1099" s="55" t="s">
        <v>25</v>
      </c>
      <c r="K1099" s="55">
        <v>78700260</v>
      </c>
      <c r="L1099" s="55">
        <v>66</v>
      </c>
      <c r="M1099" s="55" t="s">
        <v>14387</v>
      </c>
      <c r="N1099" s="55" t="s">
        <v>14386</v>
      </c>
      <c r="O1099" s="55" t="s">
        <v>14385</v>
      </c>
    </row>
    <row r="1100" spans="1:15" ht="30">
      <c r="A1100" s="55">
        <v>415111</v>
      </c>
      <c r="B1100" s="55" t="s">
        <v>14384</v>
      </c>
      <c r="C1100" s="55" t="s">
        <v>14383</v>
      </c>
      <c r="D1100" s="55" t="s">
        <v>14382</v>
      </c>
      <c r="E1100" s="55" t="s">
        <v>14381</v>
      </c>
      <c r="F1100" s="55">
        <v>201</v>
      </c>
      <c r="G1100" s="55"/>
      <c r="H1100" s="55" t="s">
        <v>14380</v>
      </c>
      <c r="I1100" s="55" t="s">
        <v>11031</v>
      </c>
      <c r="J1100" s="55" t="s">
        <v>20</v>
      </c>
      <c r="K1100" s="55">
        <v>8260140</v>
      </c>
      <c r="L1100" s="55">
        <v>11</v>
      </c>
      <c r="M1100" s="55">
        <v>65217799</v>
      </c>
      <c r="N1100" s="55">
        <v>65217799</v>
      </c>
      <c r="O1100" s="55" t="s">
        <v>14379</v>
      </c>
    </row>
    <row r="1101" spans="1:15" ht="30">
      <c r="A1101" s="55">
        <v>403237</v>
      </c>
      <c r="B1101" s="55" t="s">
        <v>14378</v>
      </c>
      <c r="C1101" s="55" t="s">
        <v>14377</v>
      </c>
      <c r="D1101" s="55" t="s">
        <v>14376</v>
      </c>
      <c r="E1101" s="55" t="s">
        <v>14375</v>
      </c>
      <c r="F1101" s="55">
        <v>1054</v>
      </c>
      <c r="G1101" s="55"/>
      <c r="H1101" s="55" t="s">
        <v>14374</v>
      </c>
      <c r="I1101" s="55" t="s">
        <v>14373</v>
      </c>
      <c r="J1101" s="55" t="s">
        <v>17</v>
      </c>
      <c r="K1101" s="55">
        <v>39270000</v>
      </c>
      <c r="L1101" s="55">
        <v>38</v>
      </c>
      <c r="M1101" s="55">
        <v>37413222</v>
      </c>
      <c r="N1101" s="55">
        <v>37413295</v>
      </c>
      <c r="O1101" s="55" t="s">
        <v>14372</v>
      </c>
    </row>
    <row r="1102" spans="1:15" ht="30">
      <c r="A1102" s="55">
        <v>403245</v>
      </c>
      <c r="B1102" s="55" t="s">
        <v>14371</v>
      </c>
      <c r="C1102" s="55" t="s">
        <v>14370</v>
      </c>
      <c r="D1102" s="55" t="s">
        <v>14369</v>
      </c>
      <c r="E1102" s="55" t="s">
        <v>14368</v>
      </c>
      <c r="F1102" s="55">
        <v>694</v>
      </c>
      <c r="G1102" s="55" t="s">
        <v>14367</v>
      </c>
      <c r="H1102" s="55" t="s">
        <v>14366</v>
      </c>
      <c r="I1102" s="55" t="s">
        <v>11045</v>
      </c>
      <c r="J1102" s="55" t="s">
        <v>23</v>
      </c>
      <c r="K1102" s="55">
        <v>90440050</v>
      </c>
      <c r="L1102" s="55">
        <v>51</v>
      </c>
      <c r="M1102" s="55" t="s">
        <v>14365</v>
      </c>
      <c r="N1102" s="55" t="s">
        <v>14365</v>
      </c>
      <c r="O1102" s="55" t="s">
        <v>14364</v>
      </c>
    </row>
    <row r="1103" spans="1:15">
      <c r="A1103" s="55">
        <v>415596</v>
      </c>
      <c r="B1103" s="55" t="s">
        <v>14363</v>
      </c>
      <c r="C1103" s="55" t="s">
        <v>14362</v>
      </c>
      <c r="D1103" s="55"/>
      <c r="E1103" s="55" t="s">
        <v>14361</v>
      </c>
      <c r="F1103" s="55">
        <v>304</v>
      </c>
      <c r="G1103" s="55" t="s">
        <v>14360</v>
      </c>
      <c r="H1103" s="55" t="s">
        <v>14359</v>
      </c>
      <c r="I1103" s="55" t="s">
        <v>14358</v>
      </c>
      <c r="J1103" s="55" t="s">
        <v>18</v>
      </c>
      <c r="K1103" s="55">
        <v>29101410</v>
      </c>
      <c r="L1103" s="55">
        <v>27</v>
      </c>
      <c r="M1103" s="55"/>
      <c r="N1103" s="55"/>
      <c r="O1103" s="55"/>
    </row>
    <row r="1104" spans="1:15" ht="30">
      <c r="A1104" s="55">
        <v>406104</v>
      </c>
      <c r="B1104" s="55" t="s">
        <v>14357</v>
      </c>
      <c r="C1104" s="55" t="s">
        <v>14356</v>
      </c>
      <c r="D1104" s="55" t="s">
        <v>14355</v>
      </c>
      <c r="E1104" s="55" t="s">
        <v>14354</v>
      </c>
      <c r="F1104" s="55">
        <v>141</v>
      </c>
      <c r="G1104" s="55" t="s">
        <v>14353</v>
      </c>
      <c r="H1104" s="55" t="s">
        <v>11017</v>
      </c>
      <c r="I1104" s="55" t="s">
        <v>11822</v>
      </c>
      <c r="J1104" s="55" t="s">
        <v>20</v>
      </c>
      <c r="K1104" s="55">
        <v>12327160</v>
      </c>
      <c r="L1104" s="55">
        <v>12</v>
      </c>
      <c r="M1104" s="55">
        <v>39521169</v>
      </c>
      <c r="N1104" s="55" t="s">
        <v>14352</v>
      </c>
      <c r="O1104" s="55" t="s">
        <v>14351</v>
      </c>
    </row>
    <row r="1105" spans="1:15" ht="30">
      <c r="A1105" s="55">
        <v>416631</v>
      </c>
      <c r="B1105" s="55" t="s">
        <v>14350</v>
      </c>
      <c r="C1105" s="55" t="s">
        <v>14349</v>
      </c>
      <c r="D1105" s="55" t="s">
        <v>14349</v>
      </c>
      <c r="E1105" s="55" t="s">
        <v>14348</v>
      </c>
      <c r="F1105" s="55">
        <v>513</v>
      </c>
      <c r="G1105" s="55" t="s">
        <v>14347</v>
      </c>
      <c r="H1105" s="55" t="s">
        <v>14346</v>
      </c>
      <c r="I1105" s="55" t="s">
        <v>11031</v>
      </c>
      <c r="J1105" s="55" t="s">
        <v>20</v>
      </c>
      <c r="K1105" s="55">
        <v>4551060</v>
      </c>
      <c r="L1105" s="55">
        <v>11</v>
      </c>
      <c r="M1105" s="55">
        <v>38465662</v>
      </c>
      <c r="N1105" s="55" t="s">
        <v>14345</v>
      </c>
      <c r="O1105" s="55" t="s">
        <v>14344</v>
      </c>
    </row>
    <row r="1106" spans="1:15" ht="30">
      <c r="A1106" s="55">
        <v>410926</v>
      </c>
      <c r="B1106" s="55" t="s">
        <v>14343</v>
      </c>
      <c r="C1106" s="55" t="s">
        <v>14342</v>
      </c>
      <c r="D1106" s="55" t="s">
        <v>14341</v>
      </c>
      <c r="E1106" s="55" t="s">
        <v>14340</v>
      </c>
      <c r="F1106" s="55">
        <v>407</v>
      </c>
      <c r="G1106" s="55" t="s">
        <v>14339</v>
      </c>
      <c r="H1106" s="55" t="s">
        <v>11017</v>
      </c>
      <c r="I1106" s="55" t="s">
        <v>11025</v>
      </c>
      <c r="J1106" s="55" t="s">
        <v>17</v>
      </c>
      <c r="K1106" s="55">
        <v>30190000</v>
      </c>
      <c r="L1106" s="55">
        <v>31</v>
      </c>
      <c r="M1106" s="55">
        <v>30788000</v>
      </c>
      <c r="N1106" s="55" t="s">
        <v>14338</v>
      </c>
      <c r="O1106" s="55" t="s">
        <v>14337</v>
      </c>
    </row>
    <row r="1107" spans="1:15" ht="45">
      <c r="A1107" s="55">
        <v>416801</v>
      </c>
      <c r="B1107" s="55" t="s">
        <v>14336</v>
      </c>
      <c r="C1107" s="55" t="s">
        <v>14335</v>
      </c>
      <c r="D1107" s="55" t="s">
        <v>14334</v>
      </c>
      <c r="E1107" s="55" t="s">
        <v>12580</v>
      </c>
      <c r="F1107" s="55">
        <v>491</v>
      </c>
      <c r="G1107" s="55" t="s">
        <v>14333</v>
      </c>
      <c r="H1107" s="55" t="s">
        <v>11277</v>
      </c>
      <c r="I1107" s="55" t="s">
        <v>11025</v>
      </c>
      <c r="J1107" s="55" t="s">
        <v>17</v>
      </c>
      <c r="K1107" s="55">
        <v>30140000</v>
      </c>
      <c r="L1107" s="55">
        <v>31</v>
      </c>
      <c r="M1107" s="55" t="s">
        <v>14332</v>
      </c>
      <c r="N1107" s="55">
        <v>32772705</v>
      </c>
      <c r="O1107" s="55" t="s">
        <v>14331</v>
      </c>
    </row>
    <row r="1108" spans="1:15">
      <c r="A1108" s="55">
        <v>417203</v>
      </c>
      <c r="B1108" s="55" t="s">
        <v>14330</v>
      </c>
      <c r="C1108" s="55" t="s">
        <v>14329</v>
      </c>
      <c r="D1108" s="55" t="s">
        <v>14328</v>
      </c>
      <c r="E1108" s="55" t="s">
        <v>14327</v>
      </c>
      <c r="F1108" s="55">
        <v>342</v>
      </c>
      <c r="G1108" s="55">
        <v>75</v>
      </c>
      <c r="H1108" s="55" t="s">
        <v>14326</v>
      </c>
      <c r="I1108" s="55" t="s">
        <v>11031</v>
      </c>
      <c r="J1108" s="55" t="s">
        <v>20</v>
      </c>
      <c r="K1108" s="55">
        <v>1044000</v>
      </c>
      <c r="L1108" s="55">
        <v>11</v>
      </c>
      <c r="M1108" s="55">
        <v>36750278</v>
      </c>
      <c r="N1108" s="55">
        <v>1136750278</v>
      </c>
      <c r="O1108" s="55" t="s">
        <v>14325</v>
      </c>
    </row>
    <row r="1109" spans="1:15" ht="30">
      <c r="A1109" s="55">
        <v>324493</v>
      </c>
      <c r="B1109" s="55" t="s">
        <v>14324</v>
      </c>
      <c r="C1109" s="55" t="s">
        <v>14323</v>
      </c>
      <c r="D1109" s="55" t="s">
        <v>14322</v>
      </c>
      <c r="E1109" s="55" t="s">
        <v>14321</v>
      </c>
      <c r="F1109" s="55">
        <v>1191</v>
      </c>
      <c r="G1109" s="55" t="s">
        <v>14320</v>
      </c>
      <c r="H1109" s="55" t="s">
        <v>11569</v>
      </c>
      <c r="I1109" s="55" t="s">
        <v>11031</v>
      </c>
      <c r="J1109" s="55" t="s">
        <v>20</v>
      </c>
      <c r="K1109" s="55">
        <v>1323001</v>
      </c>
      <c r="L1109" s="55">
        <v>11</v>
      </c>
      <c r="M1109" s="55" t="s">
        <v>14319</v>
      </c>
      <c r="N1109" s="55" t="s">
        <v>14318</v>
      </c>
      <c r="O1109" s="55" t="s">
        <v>14317</v>
      </c>
    </row>
    <row r="1110" spans="1:15" ht="30">
      <c r="A1110" s="55">
        <v>402125</v>
      </c>
      <c r="B1110" s="55" t="s">
        <v>14316</v>
      </c>
      <c r="C1110" s="55" t="s">
        <v>14315</v>
      </c>
      <c r="D1110" s="55" t="s">
        <v>14314</v>
      </c>
      <c r="E1110" s="55" t="s">
        <v>14313</v>
      </c>
      <c r="F1110" s="55">
        <v>264</v>
      </c>
      <c r="G1110" s="55" t="s">
        <v>14312</v>
      </c>
      <c r="H1110" s="55" t="s">
        <v>14311</v>
      </c>
      <c r="I1110" s="55" t="s">
        <v>14310</v>
      </c>
      <c r="J1110" s="55" t="s">
        <v>20</v>
      </c>
      <c r="K1110" s="55">
        <v>6541065</v>
      </c>
      <c r="L1110" s="55">
        <v>11</v>
      </c>
      <c r="M1110" s="55">
        <v>38119288</v>
      </c>
      <c r="N1110" s="55">
        <v>38119288</v>
      </c>
      <c r="O1110" s="55" t="s">
        <v>14309</v>
      </c>
    </row>
    <row r="1111" spans="1:15">
      <c r="A1111" s="55">
        <v>407704</v>
      </c>
      <c r="B1111" s="55" t="s">
        <v>14308</v>
      </c>
      <c r="C1111" s="55" t="s">
        <v>14307</v>
      </c>
      <c r="D1111" s="55" t="s">
        <v>14306</v>
      </c>
      <c r="E1111" s="55" t="s">
        <v>14305</v>
      </c>
      <c r="F1111" s="55">
        <v>3338</v>
      </c>
      <c r="G1111" s="55"/>
      <c r="H1111" s="55" t="s">
        <v>11017</v>
      </c>
      <c r="I1111" s="55" t="s">
        <v>11386</v>
      </c>
      <c r="J1111" s="55" t="s">
        <v>20</v>
      </c>
      <c r="K1111" s="55">
        <v>15010030</v>
      </c>
      <c r="L1111" s="55">
        <v>17</v>
      </c>
      <c r="M1111" s="55">
        <v>32319649</v>
      </c>
      <c r="N1111" s="55">
        <v>32354479</v>
      </c>
      <c r="O1111" s="55" t="s">
        <v>14304</v>
      </c>
    </row>
    <row r="1112" spans="1:15" ht="30">
      <c r="A1112" s="55">
        <v>354350</v>
      </c>
      <c r="B1112" s="55" t="s">
        <v>14303</v>
      </c>
      <c r="C1112" s="55" t="s">
        <v>14302</v>
      </c>
      <c r="D1112" s="55" t="s">
        <v>14301</v>
      </c>
      <c r="E1112" s="55" t="s">
        <v>14300</v>
      </c>
      <c r="F1112" s="55">
        <v>569</v>
      </c>
      <c r="G1112" s="55"/>
      <c r="H1112" s="55" t="s">
        <v>11017</v>
      </c>
      <c r="I1112" s="55" t="s">
        <v>11307</v>
      </c>
      <c r="J1112" s="55" t="s">
        <v>20</v>
      </c>
      <c r="K1112" s="55">
        <v>14801150</v>
      </c>
      <c r="L1112" s="55">
        <v>16</v>
      </c>
      <c r="M1112" s="55">
        <v>33037300</v>
      </c>
      <c r="N1112" s="55">
        <v>33037300</v>
      </c>
      <c r="O1112" s="55" t="s">
        <v>14299</v>
      </c>
    </row>
    <row r="1113" spans="1:15" ht="30">
      <c r="A1113" s="55">
        <v>412414</v>
      </c>
      <c r="B1113" s="55" t="s">
        <v>14298</v>
      </c>
      <c r="C1113" s="55" t="s">
        <v>14297</v>
      </c>
      <c r="D1113" s="55" t="s">
        <v>14296</v>
      </c>
      <c r="E1113" s="55" t="s">
        <v>14295</v>
      </c>
      <c r="F1113" s="55">
        <v>42</v>
      </c>
      <c r="G1113" s="55" t="s">
        <v>14220</v>
      </c>
      <c r="H1113" s="55" t="s">
        <v>14294</v>
      </c>
      <c r="I1113" s="55" t="s">
        <v>11039</v>
      </c>
      <c r="J1113" s="55" t="s">
        <v>19</v>
      </c>
      <c r="K1113" s="55">
        <v>21710040</v>
      </c>
      <c r="L1113" s="55">
        <v>21</v>
      </c>
      <c r="M1113" s="55">
        <v>34667555</v>
      </c>
      <c r="N1113" s="55">
        <v>37640523</v>
      </c>
      <c r="O1113" s="55" t="s">
        <v>14293</v>
      </c>
    </row>
    <row r="1114" spans="1:15" ht="30">
      <c r="A1114" s="55">
        <v>6246</v>
      </c>
      <c r="B1114" s="55" t="s">
        <v>14292</v>
      </c>
      <c r="C1114" s="55" t="s">
        <v>14291</v>
      </c>
      <c r="D1114" s="55"/>
      <c r="E1114" s="55" t="s">
        <v>14284</v>
      </c>
      <c r="F1114" s="55">
        <v>121</v>
      </c>
      <c r="G1114" s="55" t="s">
        <v>14220</v>
      </c>
      <c r="H1114" s="55" t="s">
        <v>12230</v>
      </c>
      <c r="I1114" s="55" t="s">
        <v>11039</v>
      </c>
      <c r="J1114" s="55" t="s">
        <v>19</v>
      </c>
      <c r="K1114" s="55">
        <v>20211903</v>
      </c>
      <c r="L1114" s="55">
        <v>11</v>
      </c>
      <c r="M1114" s="55" t="s">
        <v>14277</v>
      </c>
      <c r="N1114" s="55" t="s">
        <v>14276</v>
      </c>
      <c r="O1114" s="55" t="s">
        <v>14275</v>
      </c>
    </row>
    <row r="1115" spans="1:15" ht="30">
      <c r="A1115" s="55">
        <v>417815</v>
      </c>
      <c r="B1115" s="55" t="s">
        <v>14290</v>
      </c>
      <c r="C1115" s="55" t="s">
        <v>14289</v>
      </c>
      <c r="D1115" s="55"/>
      <c r="E1115" s="55" t="s">
        <v>14284</v>
      </c>
      <c r="F1115" s="55">
        <v>121</v>
      </c>
      <c r="G1115" s="55" t="s">
        <v>14288</v>
      </c>
      <c r="H1115" s="55" t="s">
        <v>12230</v>
      </c>
      <c r="I1115" s="55" t="s">
        <v>11039</v>
      </c>
      <c r="J1115" s="55" t="s">
        <v>19</v>
      </c>
      <c r="K1115" s="55">
        <v>20211175</v>
      </c>
      <c r="L1115" s="55">
        <v>11</v>
      </c>
      <c r="M1115" s="55">
        <v>25068719</v>
      </c>
      <c r="N1115" s="55">
        <v>25068005</v>
      </c>
      <c r="O1115" s="55" t="s">
        <v>14287</v>
      </c>
    </row>
    <row r="1116" spans="1:15">
      <c r="A1116" s="55">
        <v>43</v>
      </c>
      <c r="B1116" s="55" t="s">
        <v>14286</v>
      </c>
      <c r="C1116" s="55" t="s">
        <v>14285</v>
      </c>
      <c r="D1116" s="55"/>
      <c r="E1116" s="55" t="s">
        <v>14284</v>
      </c>
      <c r="F1116" s="55">
        <v>121</v>
      </c>
      <c r="G1116" s="55" t="s">
        <v>14220</v>
      </c>
      <c r="H1116" s="55" t="s">
        <v>12230</v>
      </c>
      <c r="I1116" s="55" t="s">
        <v>11039</v>
      </c>
      <c r="J1116" s="55" t="s">
        <v>19</v>
      </c>
      <c r="K1116" s="55">
        <v>20211903</v>
      </c>
      <c r="L1116" s="55">
        <v>21</v>
      </c>
      <c r="M1116" s="55">
        <v>25068585</v>
      </c>
      <c r="N1116" s="55" t="s">
        <v>14283</v>
      </c>
      <c r="O1116" s="55" t="s">
        <v>14275</v>
      </c>
    </row>
    <row r="1117" spans="1:15">
      <c r="A1117" s="55">
        <v>416428</v>
      </c>
      <c r="B1117" s="55" t="s">
        <v>14282</v>
      </c>
      <c r="C1117" s="55" t="s">
        <v>14281</v>
      </c>
      <c r="D1117" s="55"/>
      <c r="E1117" s="55" t="s">
        <v>14280</v>
      </c>
      <c r="F1117" s="55">
        <v>73</v>
      </c>
      <c r="G1117" s="55" t="s">
        <v>14279</v>
      </c>
      <c r="H1117" s="55" t="s">
        <v>14278</v>
      </c>
      <c r="I1117" s="55" t="s">
        <v>11031</v>
      </c>
      <c r="J1117" s="55" t="s">
        <v>20</v>
      </c>
      <c r="K1117" s="55">
        <v>5679160</v>
      </c>
      <c r="L1117" s="55">
        <v>11</v>
      </c>
      <c r="M1117" s="55" t="s">
        <v>14277</v>
      </c>
      <c r="N1117" s="55" t="s">
        <v>14276</v>
      </c>
      <c r="O1117" s="55" t="s">
        <v>14275</v>
      </c>
    </row>
    <row r="1118" spans="1:15">
      <c r="A1118" s="55">
        <v>338206</v>
      </c>
      <c r="B1118" s="55" t="s">
        <v>14274</v>
      </c>
      <c r="C1118" s="55" t="s">
        <v>14273</v>
      </c>
      <c r="D1118" s="55" t="s">
        <v>14272</v>
      </c>
      <c r="E1118" s="55" t="s">
        <v>14271</v>
      </c>
      <c r="F1118" s="55">
        <v>456</v>
      </c>
      <c r="G1118" s="55"/>
      <c r="H1118" s="55" t="s">
        <v>11017</v>
      </c>
      <c r="I1118" s="55" t="s">
        <v>12562</v>
      </c>
      <c r="J1118" s="55" t="s">
        <v>23</v>
      </c>
      <c r="K1118" s="55">
        <v>96020000</v>
      </c>
      <c r="L1118" s="55">
        <v>53</v>
      </c>
      <c r="M1118" s="55">
        <v>32255855</v>
      </c>
      <c r="N1118" s="55" t="s">
        <v>14270</v>
      </c>
      <c r="O1118" s="55" t="s">
        <v>14269</v>
      </c>
    </row>
    <row r="1119" spans="1:15">
      <c r="A1119" s="55">
        <v>338346</v>
      </c>
      <c r="B1119" s="55" t="s">
        <v>14268</v>
      </c>
      <c r="C1119" s="55" t="s">
        <v>14267</v>
      </c>
      <c r="D1119" s="55" t="s">
        <v>14266</v>
      </c>
      <c r="E1119" s="55" t="s">
        <v>14265</v>
      </c>
      <c r="F1119" s="55">
        <v>386</v>
      </c>
      <c r="G1119" s="55"/>
      <c r="H1119" s="55" t="s">
        <v>11421</v>
      </c>
      <c r="I1119" s="55" t="s">
        <v>11045</v>
      </c>
      <c r="J1119" s="55" t="s">
        <v>23</v>
      </c>
      <c r="K1119" s="55">
        <v>90035070</v>
      </c>
      <c r="L1119" s="55">
        <v>51</v>
      </c>
      <c r="M1119" s="55" t="s">
        <v>14264</v>
      </c>
      <c r="N1119" s="55" t="s">
        <v>14263</v>
      </c>
      <c r="O1119" s="55" t="s">
        <v>14262</v>
      </c>
    </row>
    <row r="1120" spans="1:15">
      <c r="A1120" s="55">
        <v>366366</v>
      </c>
      <c r="B1120" s="55" t="s">
        <v>14261</v>
      </c>
      <c r="C1120" s="55" t="s">
        <v>14260</v>
      </c>
      <c r="D1120" s="55" t="s">
        <v>14260</v>
      </c>
      <c r="E1120" s="55" t="s">
        <v>14259</v>
      </c>
      <c r="F1120" s="55">
        <v>68</v>
      </c>
      <c r="G1120" s="55" t="s">
        <v>11868</v>
      </c>
      <c r="H1120" s="55" t="s">
        <v>14258</v>
      </c>
      <c r="I1120" s="55" t="s">
        <v>11045</v>
      </c>
      <c r="J1120" s="55" t="s">
        <v>23</v>
      </c>
      <c r="K1120" s="55">
        <v>90650000</v>
      </c>
      <c r="L1120" s="55">
        <v>51</v>
      </c>
      <c r="M1120" s="55">
        <v>32192323</v>
      </c>
      <c r="N1120" s="55">
        <v>32192323</v>
      </c>
      <c r="O1120" s="55" t="s">
        <v>14257</v>
      </c>
    </row>
    <row r="1121" spans="1:15" ht="30">
      <c r="A1121" s="55">
        <v>403407</v>
      </c>
      <c r="B1121" s="55" t="s">
        <v>14256</v>
      </c>
      <c r="C1121" s="55" t="s">
        <v>14255</v>
      </c>
      <c r="D1121" s="55" t="s">
        <v>14254</v>
      </c>
      <c r="E1121" s="55" t="s">
        <v>14253</v>
      </c>
      <c r="F1121" s="55">
        <v>274</v>
      </c>
      <c r="G1121" s="55" t="s">
        <v>12511</v>
      </c>
      <c r="H1121" s="55" t="s">
        <v>14252</v>
      </c>
      <c r="I1121" s="55" t="s">
        <v>11284</v>
      </c>
      <c r="J1121" s="55" t="s">
        <v>16</v>
      </c>
      <c r="K1121" s="55">
        <v>41826900</v>
      </c>
      <c r="L1121" s="55">
        <v>71</v>
      </c>
      <c r="M1121" s="55" t="s">
        <v>14251</v>
      </c>
      <c r="N1121" s="55">
        <v>41826900</v>
      </c>
      <c r="O1121" s="55" t="s">
        <v>14250</v>
      </c>
    </row>
    <row r="1122" spans="1:15">
      <c r="A1122" s="55">
        <v>415375</v>
      </c>
      <c r="B1122" s="55" t="s">
        <v>14249</v>
      </c>
      <c r="C1122" s="55" t="s">
        <v>14248</v>
      </c>
      <c r="D1122" s="55" t="s">
        <v>14247</v>
      </c>
      <c r="E1122" s="55" t="s">
        <v>14246</v>
      </c>
      <c r="F1122" s="55" t="s">
        <v>12524</v>
      </c>
      <c r="G1122" s="55" t="s">
        <v>14245</v>
      </c>
      <c r="H1122" s="55" t="s">
        <v>14244</v>
      </c>
      <c r="I1122" s="55" t="s">
        <v>14243</v>
      </c>
      <c r="J1122" s="55" t="s">
        <v>21</v>
      </c>
      <c r="K1122" s="55">
        <v>83860000</v>
      </c>
      <c r="L1122" s="55">
        <v>41</v>
      </c>
      <c r="M1122" s="55">
        <v>6328075</v>
      </c>
      <c r="N1122" s="55"/>
      <c r="O1122" s="55" t="s">
        <v>14242</v>
      </c>
    </row>
    <row r="1123" spans="1:15" ht="30">
      <c r="A1123" s="55">
        <v>330141</v>
      </c>
      <c r="B1123" s="55" t="s">
        <v>14241</v>
      </c>
      <c r="C1123" s="55" t="s">
        <v>14240</v>
      </c>
      <c r="D1123" s="55" t="s">
        <v>14239</v>
      </c>
      <c r="E1123" s="55" t="s">
        <v>14238</v>
      </c>
      <c r="F1123" s="55">
        <v>182</v>
      </c>
      <c r="G1123" s="55"/>
      <c r="H1123" s="55" t="s">
        <v>11017</v>
      </c>
      <c r="I1123" s="55" t="s">
        <v>11473</v>
      </c>
      <c r="J1123" s="55" t="s">
        <v>19</v>
      </c>
      <c r="K1123" s="55">
        <v>27910190</v>
      </c>
      <c r="L1123" s="55">
        <v>22</v>
      </c>
      <c r="M1123" s="55" t="s">
        <v>14237</v>
      </c>
      <c r="N1123" s="55"/>
      <c r="O1123" s="55" t="s">
        <v>14236</v>
      </c>
    </row>
    <row r="1124" spans="1:15" ht="30">
      <c r="A1124" s="55">
        <v>316849</v>
      </c>
      <c r="B1124" s="55" t="s">
        <v>14235</v>
      </c>
      <c r="C1124" s="55" t="s">
        <v>14234</v>
      </c>
      <c r="D1124" s="55" t="s">
        <v>14234</v>
      </c>
      <c r="E1124" s="55" t="s">
        <v>14233</v>
      </c>
      <c r="F1124" s="55">
        <v>290</v>
      </c>
      <c r="G1124" s="55"/>
      <c r="H1124" s="55" t="s">
        <v>11017</v>
      </c>
      <c r="I1124" s="55" t="s">
        <v>11039</v>
      </c>
      <c r="J1124" s="55" t="s">
        <v>19</v>
      </c>
      <c r="K1124" s="55">
        <v>20071000</v>
      </c>
      <c r="L1124" s="55">
        <v>21</v>
      </c>
      <c r="M1124" s="55">
        <v>21216000</v>
      </c>
      <c r="N1124" s="55">
        <v>21216006</v>
      </c>
      <c r="O1124" s="55" t="s">
        <v>14232</v>
      </c>
    </row>
    <row r="1125" spans="1:15">
      <c r="A1125" s="55">
        <v>361</v>
      </c>
      <c r="B1125" s="55" t="s">
        <v>14231</v>
      </c>
      <c r="C1125" s="55" t="s">
        <v>14230</v>
      </c>
      <c r="D1125" s="55"/>
      <c r="E1125" s="55" t="s">
        <v>14229</v>
      </c>
      <c r="F1125" s="55">
        <v>525</v>
      </c>
      <c r="G1125" s="55" t="s">
        <v>14228</v>
      </c>
      <c r="H1125" s="55" t="s">
        <v>14227</v>
      </c>
      <c r="I1125" s="55" t="s">
        <v>14226</v>
      </c>
      <c r="J1125" s="55" t="s">
        <v>20</v>
      </c>
      <c r="K1125" s="55">
        <v>6455020</v>
      </c>
      <c r="L1125" s="55">
        <v>11</v>
      </c>
      <c r="M1125" s="55">
        <v>21748880</v>
      </c>
      <c r="N1125" s="55">
        <v>21747695</v>
      </c>
      <c r="O1125" s="55" t="s">
        <v>14225</v>
      </c>
    </row>
    <row r="1126" spans="1:15" ht="30">
      <c r="A1126" s="55">
        <v>413089</v>
      </c>
      <c r="B1126" s="55" t="s">
        <v>14224</v>
      </c>
      <c r="C1126" s="55" t="s">
        <v>14223</v>
      </c>
      <c r="D1126" s="55" t="s">
        <v>14222</v>
      </c>
      <c r="E1126" s="55" t="s">
        <v>14221</v>
      </c>
      <c r="F1126" s="55">
        <v>68</v>
      </c>
      <c r="G1126" s="55" t="s">
        <v>14220</v>
      </c>
      <c r="H1126" s="55" t="s">
        <v>11017</v>
      </c>
      <c r="I1126" s="55" t="s">
        <v>11741</v>
      </c>
      <c r="J1126" s="55" t="s">
        <v>19</v>
      </c>
      <c r="K1126" s="55">
        <v>26255020</v>
      </c>
      <c r="L1126" s="55">
        <v>21</v>
      </c>
      <c r="M1126" s="55">
        <v>27672265</v>
      </c>
      <c r="N1126" s="55">
        <v>27677718</v>
      </c>
      <c r="O1126" s="55" t="s">
        <v>14219</v>
      </c>
    </row>
    <row r="1127" spans="1:15" ht="30">
      <c r="A1127" s="55">
        <v>412759</v>
      </c>
      <c r="B1127" s="55" t="s">
        <v>14218</v>
      </c>
      <c r="C1127" s="55" t="s">
        <v>14217</v>
      </c>
      <c r="D1127" s="55" t="s">
        <v>14217</v>
      </c>
      <c r="E1127" s="55" t="s">
        <v>14216</v>
      </c>
      <c r="F1127" s="55">
        <v>4</v>
      </c>
      <c r="G1127" s="55"/>
      <c r="H1127" s="55" t="s">
        <v>14215</v>
      </c>
      <c r="I1127" s="55" t="s">
        <v>14214</v>
      </c>
      <c r="J1127" s="55" t="s">
        <v>16</v>
      </c>
      <c r="K1127" s="55">
        <v>40286901</v>
      </c>
      <c r="L1127" s="55">
        <v>71</v>
      </c>
      <c r="M1127" s="55">
        <v>36215050</v>
      </c>
      <c r="N1127" s="55">
        <v>36215050</v>
      </c>
      <c r="O1127" s="55" t="s">
        <v>14213</v>
      </c>
    </row>
    <row r="1128" spans="1:15" ht="30">
      <c r="A1128" s="55">
        <v>404594</v>
      </c>
      <c r="B1128" s="55" t="s">
        <v>14212</v>
      </c>
      <c r="C1128" s="55" t="s">
        <v>14211</v>
      </c>
      <c r="D1128" s="55"/>
      <c r="E1128" s="55" t="s">
        <v>14210</v>
      </c>
      <c r="F1128" s="55">
        <v>315</v>
      </c>
      <c r="G1128" s="55" t="s">
        <v>14209</v>
      </c>
      <c r="H1128" s="55" t="s">
        <v>11017</v>
      </c>
      <c r="I1128" s="55" t="s">
        <v>11123</v>
      </c>
      <c r="J1128" s="55" t="s">
        <v>22</v>
      </c>
      <c r="K1128" s="55">
        <v>88010001</v>
      </c>
      <c r="L1128" s="55">
        <v>48</v>
      </c>
      <c r="M1128" s="55">
        <v>2247575</v>
      </c>
      <c r="N1128" s="55" t="s">
        <v>14208</v>
      </c>
      <c r="O1128" s="55" t="s">
        <v>14207</v>
      </c>
    </row>
    <row r="1129" spans="1:15">
      <c r="A1129" s="55">
        <v>349844</v>
      </c>
      <c r="B1129" s="55" t="s">
        <v>14206</v>
      </c>
      <c r="C1129" s="55" t="s">
        <v>14205</v>
      </c>
      <c r="D1129" s="55" t="s">
        <v>14204</v>
      </c>
      <c r="E1129" s="55" t="s">
        <v>14203</v>
      </c>
      <c r="F1129" s="55">
        <v>293</v>
      </c>
      <c r="G1129" s="55"/>
      <c r="H1129" s="55" t="s">
        <v>14202</v>
      </c>
      <c r="I1129" s="55" t="s">
        <v>14201</v>
      </c>
      <c r="J1129" s="55" t="s">
        <v>20</v>
      </c>
      <c r="K1129" s="55">
        <v>13330000</v>
      </c>
      <c r="L1129" s="55">
        <v>19</v>
      </c>
      <c r="M1129" s="55" t="s">
        <v>14200</v>
      </c>
      <c r="N1129" s="55" t="s">
        <v>14199</v>
      </c>
      <c r="O1129" s="55" t="s">
        <v>14198</v>
      </c>
    </row>
    <row r="1130" spans="1:15">
      <c r="A1130" s="55">
        <v>407542</v>
      </c>
      <c r="B1130" s="55" t="s">
        <v>14197</v>
      </c>
      <c r="C1130" s="55" t="s">
        <v>14196</v>
      </c>
      <c r="D1130" s="55" t="s">
        <v>14195</v>
      </c>
      <c r="E1130" s="55" t="s">
        <v>14194</v>
      </c>
      <c r="F1130" s="55">
        <v>786</v>
      </c>
      <c r="G1130" s="55" t="s">
        <v>14058</v>
      </c>
      <c r="H1130" s="55" t="s">
        <v>11017</v>
      </c>
      <c r="I1130" s="55" t="s">
        <v>13531</v>
      </c>
      <c r="J1130" s="55" t="s">
        <v>24</v>
      </c>
      <c r="K1130" s="55">
        <v>79331010</v>
      </c>
      <c r="L1130" s="55">
        <v>67</v>
      </c>
      <c r="M1130" s="55" t="s">
        <v>14193</v>
      </c>
      <c r="N1130" s="55">
        <v>2314269</v>
      </c>
      <c r="O1130" s="55" t="s">
        <v>14192</v>
      </c>
    </row>
    <row r="1131" spans="1:15">
      <c r="A1131" s="55">
        <v>416193</v>
      </c>
      <c r="B1131" s="55" t="s">
        <v>14191</v>
      </c>
      <c r="C1131" s="55" t="s">
        <v>14190</v>
      </c>
      <c r="D1131" s="55"/>
      <c r="E1131" s="55" t="s">
        <v>14189</v>
      </c>
      <c r="F1131" s="55">
        <v>314</v>
      </c>
      <c r="G1131" s="55"/>
      <c r="H1131" s="55" t="s">
        <v>11634</v>
      </c>
      <c r="I1131" s="55" t="s">
        <v>11031</v>
      </c>
      <c r="J1131" s="55" t="s">
        <v>20</v>
      </c>
      <c r="K1131" s="55">
        <v>4038000</v>
      </c>
      <c r="L1131" s="55">
        <v>11</v>
      </c>
      <c r="M1131" s="55">
        <v>22151538</v>
      </c>
      <c r="N1131" s="55">
        <v>50812909</v>
      </c>
      <c r="O1131" s="55"/>
    </row>
    <row r="1132" spans="1:15" ht="30">
      <c r="A1132" s="55">
        <v>417114</v>
      </c>
      <c r="B1132" s="55" t="s">
        <v>14188</v>
      </c>
      <c r="C1132" s="55" t="s">
        <v>14187</v>
      </c>
      <c r="D1132" s="55" t="s">
        <v>14186</v>
      </c>
      <c r="E1132" s="55" t="s">
        <v>14185</v>
      </c>
      <c r="F1132" s="55">
        <v>300</v>
      </c>
      <c r="G1132" s="55" t="s">
        <v>14184</v>
      </c>
      <c r="H1132" s="55" t="s">
        <v>12354</v>
      </c>
      <c r="I1132" s="55" t="s">
        <v>11284</v>
      </c>
      <c r="J1132" s="55" t="s">
        <v>16</v>
      </c>
      <c r="K1132" s="55">
        <v>41960040</v>
      </c>
      <c r="L1132" s="55">
        <v>71</v>
      </c>
      <c r="M1132" s="55">
        <v>33111000</v>
      </c>
      <c r="N1132" s="55"/>
      <c r="O1132" s="55"/>
    </row>
    <row r="1133" spans="1:15" ht="30">
      <c r="A1133" s="55">
        <v>415197</v>
      </c>
      <c r="B1133" s="55" t="s">
        <v>14183</v>
      </c>
      <c r="C1133" s="55" t="s">
        <v>14182</v>
      </c>
      <c r="D1133" s="55" t="s">
        <v>14181</v>
      </c>
      <c r="E1133" s="55" t="s">
        <v>14180</v>
      </c>
      <c r="F1133" s="55">
        <v>1570</v>
      </c>
      <c r="G1133" s="55" t="s">
        <v>14179</v>
      </c>
      <c r="H1133" s="55" t="s">
        <v>11017</v>
      </c>
      <c r="I1133" s="55" t="s">
        <v>11123</v>
      </c>
      <c r="J1133" s="55" t="s">
        <v>22</v>
      </c>
      <c r="K1133" s="55">
        <v>88015710</v>
      </c>
      <c r="L1133" s="55">
        <v>48</v>
      </c>
      <c r="M1133" s="55">
        <v>30285858</v>
      </c>
      <c r="N1133" s="55">
        <v>30285858</v>
      </c>
      <c r="O1133" s="55" t="s">
        <v>14178</v>
      </c>
    </row>
    <row r="1134" spans="1:15" ht="30">
      <c r="A1134" s="55">
        <v>417726</v>
      </c>
      <c r="B1134" s="55" t="s">
        <v>14177</v>
      </c>
      <c r="C1134" s="55" t="s">
        <v>14176</v>
      </c>
      <c r="D1134" s="55"/>
      <c r="E1134" s="55" t="s">
        <v>14175</v>
      </c>
      <c r="F1134" s="55">
        <v>34</v>
      </c>
      <c r="G1134" s="55" t="s">
        <v>14174</v>
      </c>
      <c r="H1134" s="55" t="s">
        <v>11017</v>
      </c>
      <c r="I1134" s="55" t="s">
        <v>11039</v>
      </c>
      <c r="J1134" s="55" t="s">
        <v>19</v>
      </c>
      <c r="K1134" s="55">
        <v>20010120</v>
      </c>
      <c r="L1134" s="55">
        <v>21</v>
      </c>
      <c r="M1134" s="55">
        <v>22334477</v>
      </c>
      <c r="N1134" s="55"/>
      <c r="O1134" s="55" t="s">
        <v>14173</v>
      </c>
    </row>
    <row r="1135" spans="1:15" ht="30">
      <c r="A1135" s="55">
        <v>412252</v>
      </c>
      <c r="B1135" s="55" t="s">
        <v>14172</v>
      </c>
      <c r="C1135" s="55" t="s">
        <v>14171</v>
      </c>
      <c r="D1135" s="55" t="s">
        <v>14170</v>
      </c>
      <c r="E1135" s="55" t="s">
        <v>12512</v>
      </c>
      <c r="F1135" s="55">
        <v>215</v>
      </c>
      <c r="G1135" s="55"/>
      <c r="H1135" s="55" t="s">
        <v>14169</v>
      </c>
      <c r="I1135" s="55" t="s">
        <v>11039</v>
      </c>
      <c r="J1135" s="55" t="s">
        <v>19</v>
      </c>
      <c r="K1135" s="55">
        <v>20510060</v>
      </c>
      <c r="L1135" s="55">
        <v>21</v>
      </c>
      <c r="M1135" s="55" t="s">
        <v>14168</v>
      </c>
      <c r="N1135" s="55" t="s">
        <v>14167</v>
      </c>
      <c r="O1135" s="55" t="s">
        <v>14166</v>
      </c>
    </row>
    <row r="1136" spans="1:15" ht="30">
      <c r="A1136" s="55">
        <v>412091</v>
      </c>
      <c r="B1136" s="55" t="s">
        <v>14165</v>
      </c>
      <c r="C1136" s="55" t="s">
        <v>14164</v>
      </c>
      <c r="D1136" s="55" t="s">
        <v>14163</v>
      </c>
      <c r="E1136" s="55" t="s">
        <v>14162</v>
      </c>
      <c r="F1136" s="55">
        <v>40</v>
      </c>
      <c r="G1136" s="55" t="s">
        <v>14161</v>
      </c>
      <c r="H1136" s="55" t="s">
        <v>11017</v>
      </c>
      <c r="I1136" s="55" t="s">
        <v>11045</v>
      </c>
      <c r="J1136" s="55" t="s">
        <v>23</v>
      </c>
      <c r="K1136" s="55">
        <v>90010904</v>
      </c>
      <c r="L1136" s="55">
        <v>51</v>
      </c>
      <c r="M1136" s="55" t="s">
        <v>14160</v>
      </c>
      <c r="N1136" s="55" t="s">
        <v>14159</v>
      </c>
      <c r="O1136" s="55" t="s">
        <v>14158</v>
      </c>
    </row>
    <row r="1137" spans="1:15">
      <c r="A1137" s="55">
        <v>411302</v>
      </c>
      <c r="B1137" s="55" t="s">
        <v>14157</v>
      </c>
      <c r="C1137" s="55" t="s">
        <v>14156</v>
      </c>
      <c r="D1137" s="55" t="s">
        <v>14155</v>
      </c>
      <c r="E1137" s="55" t="s">
        <v>14154</v>
      </c>
      <c r="F1137" s="55">
        <v>29</v>
      </c>
      <c r="G1137" s="55"/>
      <c r="H1137" s="55" t="s">
        <v>11177</v>
      </c>
      <c r="I1137" s="55" t="s">
        <v>11176</v>
      </c>
      <c r="J1137" s="55" t="s">
        <v>13</v>
      </c>
      <c r="K1137" s="55">
        <v>50050180</v>
      </c>
      <c r="L1137" s="55">
        <v>81</v>
      </c>
      <c r="M1137" s="55">
        <v>21028147</v>
      </c>
      <c r="N1137" s="55">
        <v>21028147</v>
      </c>
      <c r="O1137" s="55" t="s">
        <v>14153</v>
      </c>
    </row>
    <row r="1138" spans="1:15">
      <c r="A1138" s="55">
        <v>361852</v>
      </c>
      <c r="B1138" s="55" t="s">
        <v>14152</v>
      </c>
      <c r="C1138" s="55" t="s">
        <v>14151</v>
      </c>
      <c r="D1138" s="55" t="s">
        <v>14150</v>
      </c>
      <c r="E1138" s="55" t="s">
        <v>14149</v>
      </c>
      <c r="F1138" s="55">
        <v>65</v>
      </c>
      <c r="G1138" s="55"/>
      <c r="H1138" s="55" t="s">
        <v>14148</v>
      </c>
      <c r="I1138" s="55" t="s">
        <v>11407</v>
      </c>
      <c r="J1138" s="55" t="s">
        <v>23</v>
      </c>
      <c r="K1138" s="55">
        <v>96202230</v>
      </c>
      <c r="L1138" s="55">
        <v>53</v>
      </c>
      <c r="M1138" s="55">
        <v>32312266</v>
      </c>
      <c r="N1138" s="55">
        <v>32312828</v>
      </c>
      <c r="O1138" s="55" t="s">
        <v>14147</v>
      </c>
    </row>
    <row r="1139" spans="1:15" ht="30">
      <c r="A1139" s="55">
        <v>413780</v>
      </c>
      <c r="B1139" s="55" t="s">
        <v>14146</v>
      </c>
      <c r="C1139" s="55" t="s">
        <v>14145</v>
      </c>
      <c r="D1139" s="55" t="s">
        <v>14144</v>
      </c>
      <c r="E1139" s="55" t="s">
        <v>14143</v>
      </c>
      <c r="F1139" s="55">
        <v>416</v>
      </c>
      <c r="G1139" s="55" t="s">
        <v>14142</v>
      </c>
      <c r="H1139" s="55" t="s">
        <v>11017</v>
      </c>
      <c r="I1139" s="55" t="s">
        <v>11039</v>
      </c>
      <c r="J1139" s="55" t="s">
        <v>19</v>
      </c>
      <c r="K1139" s="55">
        <v>20030001</v>
      </c>
      <c r="L1139" s="55">
        <v>21</v>
      </c>
      <c r="M1139" s="55" t="s">
        <v>14141</v>
      </c>
      <c r="N1139" s="55" t="s">
        <v>14140</v>
      </c>
      <c r="O1139" s="55" t="s">
        <v>14139</v>
      </c>
    </row>
    <row r="1140" spans="1:15" ht="45">
      <c r="A1140" s="55">
        <v>414581</v>
      </c>
      <c r="B1140" s="55" t="s">
        <v>14138</v>
      </c>
      <c r="C1140" s="55" t="s">
        <v>14137</v>
      </c>
      <c r="D1140" s="55" t="s">
        <v>14136</v>
      </c>
      <c r="E1140" s="55" t="s">
        <v>14135</v>
      </c>
      <c r="F1140" s="55">
        <v>1705</v>
      </c>
      <c r="G1140" s="55" t="s">
        <v>11585</v>
      </c>
      <c r="H1140" s="55" t="s">
        <v>14134</v>
      </c>
      <c r="I1140" s="55" t="s">
        <v>11848</v>
      </c>
      <c r="J1140" s="55" t="s">
        <v>16</v>
      </c>
      <c r="K1140" s="55">
        <v>44035000</v>
      </c>
      <c r="L1140" s="55">
        <v>75</v>
      </c>
      <c r="M1140" s="55">
        <v>36255252</v>
      </c>
      <c r="N1140" s="55">
        <v>36255252</v>
      </c>
      <c r="O1140" s="55" t="s">
        <v>14133</v>
      </c>
    </row>
    <row r="1141" spans="1:15">
      <c r="A1141" s="55">
        <v>409707</v>
      </c>
      <c r="B1141" s="55" t="s">
        <v>14132</v>
      </c>
      <c r="C1141" s="55" t="s">
        <v>14131</v>
      </c>
      <c r="D1141" s="55" t="s">
        <v>14130</v>
      </c>
      <c r="E1141" s="55" t="s">
        <v>14129</v>
      </c>
      <c r="F1141" s="55">
        <v>786</v>
      </c>
      <c r="G1141" s="55" t="s">
        <v>14128</v>
      </c>
      <c r="H1141" s="55" t="s">
        <v>14127</v>
      </c>
      <c r="I1141" s="55" t="s">
        <v>11263</v>
      </c>
      <c r="J1141" s="55" t="s">
        <v>20</v>
      </c>
      <c r="K1141" s="55">
        <v>13025151</v>
      </c>
      <c r="L1141" s="55">
        <v>19</v>
      </c>
      <c r="M1141" s="55">
        <v>38275656</v>
      </c>
      <c r="N1141" s="55">
        <v>38275656</v>
      </c>
      <c r="O1141" s="55" t="s">
        <v>14126</v>
      </c>
    </row>
    <row r="1142" spans="1:15" ht="30">
      <c r="A1142" s="55">
        <v>314609</v>
      </c>
      <c r="B1142" s="55" t="s">
        <v>14125</v>
      </c>
      <c r="C1142" s="55" t="s">
        <v>14124</v>
      </c>
      <c r="D1142" s="55" t="s">
        <v>14123</v>
      </c>
      <c r="E1142" s="55" t="s">
        <v>14122</v>
      </c>
      <c r="F1142" s="55">
        <v>1188</v>
      </c>
      <c r="G1142" s="55" t="s">
        <v>14121</v>
      </c>
      <c r="H1142" s="55" t="s">
        <v>11017</v>
      </c>
      <c r="I1142" s="55" t="s">
        <v>14120</v>
      </c>
      <c r="J1142" s="55" t="s">
        <v>22</v>
      </c>
      <c r="K1142" s="55">
        <v>89251702</v>
      </c>
      <c r="L1142" s="55">
        <v>47</v>
      </c>
      <c r="M1142" s="55" t="s">
        <v>14119</v>
      </c>
      <c r="N1142" s="55"/>
      <c r="O1142" s="55" t="s">
        <v>14118</v>
      </c>
    </row>
    <row r="1143" spans="1:15" ht="30">
      <c r="A1143" s="55">
        <v>408701</v>
      </c>
      <c r="B1143" s="55" t="s">
        <v>14117</v>
      </c>
      <c r="C1143" s="55" t="s">
        <v>14116</v>
      </c>
      <c r="D1143" s="55" t="s">
        <v>14115</v>
      </c>
      <c r="E1143" s="55" t="s">
        <v>14114</v>
      </c>
      <c r="F1143" s="55">
        <v>1217</v>
      </c>
      <c r="G1143" s="55"/>
      <c r="H1143" s="55" t="s">
        <v>14113</v>
      </c>
      <c r="I1143" s="55" t="s">
        <v>11025</v>
      </c>
      <c r="J1143" s="55" t="s">
        <v>17</v>
      </c>
      <c r="K1143" s="55">
        <v>30180111</v>
      </c>
      <c r="L1143" s="55">
        <v>31</v>
      </c>
      <c r="M1143" s="55">
        <v>33350758</v>
      </c>
      <c r="N1143" s="55">
        <v>33354877</v>
      </c>
      <c r="O1143" s="55" t="s">
        <v>14112</v>
      </c>
    </row>
    <row r="1144" spans="1:15">
      <c r="A1144" s="55">
        <v>380563</v>
      </c>
      <c r="B1144" s="55" t="s">
        <v>14111</v>
      </c>
      <c r="C1144" s="55" t="s">
        <v>14110</v>
      </c>
      <c r="D1144" s="55" t="s">
        <v>14109</v>
      </c>
      <c r="E1144" s="55" t="s">
        <v>14108</v>
      </c>
      <c r="F1144" s="55">
        <v>63</v>
      </c>
      <c r="G1144" s="55"/>
      <c r="H1144" s="55" t="s">
        <v>11017</v>
      </c>
      <c r="I1144" s="55" t="s">
        <v>13940</v>
      </c>
      <c r="J1144" s="55" t="s">
        <v>26</v>
      </c>
      <c r="K1144" s="55">
        <v>75020180</v>
      </c>
      <c r="L1144" s="55">
        <v>62</v>
      </c>
      <c r="M1144" s="55">
        <v>33111120</v>
      </c>
      <c r="N1144" s="55">
        <v>33112913</v>
      </c>
      <c r="O1144" s="55" t="s">
        <v>14107</v>
      </c>
    </row>
    <row r="1145" spans="1:15">
      <c r="A1145" s="55">
        <v>347744</v>
      </c>
      <c r="B1145" s="55" t="s">
        <v>14106</v>
      </c>
      <c r="C1145" s="55" t="s">
        <v>14105</v>
      </c>
      <c r="D1145" s="55" t="s">
        <v>14104</v>
      </c>
      <c r="E1145" s="55" t="s">
        <v>14103</v>
      </c>
      <c r="F1145" s="55">
        <v>820</v>
      </c>
      <c r="G1145" s="55"/>
      <c r="H1145" s="55" t="s">
        <v>14102</v>
      </c>
      <c r="I1145" s="55" t="s">
        <v>11081</v>
      </c>
      <c r="J1145" s="55" t="s">
        <v>21</v>
      </c>
      <c r="K1145" s="55">
        <v>80230020</v>
      </c>
      <c r="L1145" s="55">
        <v>41</v>
      </c>
      <c r="M1145" s="55" t="s">
        <v>14101</v>
      </c>
      <c r="N1145" s="55" t="s">
        <v>14101</v>
      </c>
      <c r="O1145" s="55" t="s">
        <v>14100</v>
      </c>
    </row>
    <row r="1146" spans="1:15" ht="30">
      <c r="A1146" s="55">
        <v>413933</v>
      </c>
      <c r="B1146" s="55" t="s">
        <v>14099</v>
      </c>
      <c r="C1146" s="55" t="s">
        <v>14098</v>
      </c>
      <c r="D1146" s="55" t="s">
        <v>14097</v>
      </c>
      <c r="E1146" s="55" t="s">
        <v>14096</v>
      </c>
      <c r="F1146" s="55">
        <v>1159</v>
      </c>
      <c r="G1146" s="55" t="s">
        <v>14095</v>
      </c>
      <c r="H1146" s="55" t="s">
        <v>12285</v>
      </c>
      <c r="I1146" s="55" t="s">
        <v>11031</v>
      </c>
      <c r="J1146" s="55" t="s">
        <v>20</v>
      </c>
      <c r="K1146" s="55">
        <v>1331200</v>
      </c>
      <c r="L1146" s="55">
        <v>11</v>
      </c>
      <c r="M1146" s="55">
        <v>33712080</v>
      </c>
      <c r="N1146" s="55">
        <v>32835213</v>
      </c>
      <c r="O1146" s="55" t="s">
        <v>14094</v>
      </c>
    </row>
    <row r="1147" spans="1:15" ht="30">
      <c r="A1147" s="55">
        <v>401277</v>
      </c>
      <c r="B1147" s="55" t="s">
        <v>14093</v>
      </c>
      <c r="C1147" s="55" t="s">
        <v>14092</v>
      </c>
      <c r="D1147" s="55" t="s">
        <v>14087</v>
      </c>
      <c r="E1147" s="55" t="s">
        <v>14091</v>
      </c>
      <c r="F1147" s="55">
        <v>373</v>
      </c>
      <c r="G1147" s="55"/>
      <c r="H1147" s="55" t="s">
        <v>11320</v>
      </c>
      <c r="I1147" s="55" t="s">
        <v>11103</v>
      </c>
      <c r="J1147" s="55" t="s">
        <v>11</v>
      </c>
      <c r="K1147" s="55">
        <v>59020400</v>
      </c>
      <c r="L1147" s="55">
        <v>84</v>
      </c>
      <c r="M1147" s="55">
        <v>40090640</v>
      </c>
      <c r="N1147" s="55">
        <v>32220640</v>
      </c>
      <c r="O1147" s="55" t="s">
        <v>14090</v>
      </c>
    </row>
    <row r="1148" spans="1:15" ht="30">
      <c r="A1148" s="55">
        <v>401072</v>
      </c>
      <c r="B1148" s="55" t="s">
        <v>14089</v>
      </c>
      <c r="C1148" s="55" t="s">
        <v>14088</v>
      </c>
      <c r="D1148" s="55" t="s">
        <v>14087</v>
      </c>
      <c r="E1148" s="55" t="s">
        <v>14086</v>
      </c>
      <c r="F1148" s="55">
        <v>1717</v>
      </c>
      <c r="G1148" s="55"/>
      <c r="H1148" s="55" t="s">
        <v>13484</v>
      </c>
      <c r="I1148" s="55" t="s">
        <v>11836</v>
      </c>
      <c r="J1148" s="55" t="s">
        <v>10</v>
      </c>
      <c r="K1148" s="55">
        <v>60125000</v>
      </c>
      <c r="L1148" s="55">
        <v>85</v>
      </c>
      <c r="M1148" s="55">
        <v>4332331</v>
      </c>
      <c r="N1148" s="55">
        <v>4332332</v>
      </c>
      <c r="O1148" s="55" t="s">
        <v>14085</v>
      </c>
    </row>
    <row r="1149" spans="1:15" ht="30">
      <c r="A1149" s="55">
        <v>413429</v>
      </c>
      <c r="B1149" s="55" t="s">
        <v>14084</v>
      </c>
      <c r="C1149" s="55" t="s">
        <v>14083</v>
      </c>
      <c r="D1149" s="55" t="s">
        <v>14082</v>
      </c>
      <c r="E1149" s="55" t="s">
        <v>14081</v>
      </c>
      <c r="F1149" s="55">
        <v>433</v>
      </c>
      <c r="G1149" s="55" t="s">
        <v>14080</v>
      </c>
      <c r="H1149" s="55" t="s">
        <v>11017</v>
      </c>
      <c r="I1149" s="55" t="s">
        <v>11502</v>
      </c>
      <c r="J1149" s="55" t="s">
        <v>12</v>
      </c>
      <c r="K1149" s="55">
        <v>58013260</v>
      </c>
      <c r="L1149" s="55">
        <v>83</v>
      </c>
      <c r="M1149" s="55">
        <v>30443004</v>
      </c>
      <c r="N1149" s="55">
        <v>30443010</v>
      </c>
      <c r="O1149" s="55" t="s">
        <v>14079</v>
      </c>
    </row>
    <row r="1150" spans="1:15" ht="30">
      <c r="A1150" s="55">
        <v>411558</v>
      </c>
      <c r="B1150" s="55" t="s">
        <v>14078</v>
      </c>
      <c r="C1150" s="55" t="s">
        <v>14077</v>
      </c>
      <c r="D1150" s="55" t="s">
        <v>14076</v>
      </c>
      <c r="E1150" s="55" t="s">
        <v>14075</v>
      </c>
      <c r="F1150" s="55">
        <v>117</v>
      </c>
      <c r="G1150" s="55" t="s">
        <v>14058</v>
      </c>
      <c r="H1150" s="55" t="s">
        <v>11017</v>
      </c>
      <c r="I1150" s="55" t="s">
        <v>14074</v>
      </c>
      <c r="J1150" s="55" t="s">
        <v>17</v>
      </c>
      <c r="K1150" s="55">
        <v>35473000</v>
      </c>
      <c r="L1150" s="55">
        <v>31</v>
      </c>
      <c r="M1150" s="55">
        <v>33516225</v>
      </c>
      <c r="N1150" s="55">
        <v>33510888</v>
      </c>
      <c r="O1150" s="55" t="s">
        <v>14073</v>
      </c>
    </row>
    <row r="1151" spans="1:15" ht="30">
      <c r="A1151" s="55">
        <v>404942</v>
      </c>
      <c r="B1151" s="55" t="s">
        <v>14072</v>
      </c>
      <c r="C1151" s="55" t="s">
        <v>14071</v>
      </c>
      <c r="D1151" s="55" t="s">
        <v>14070</v>
      </c>
      <c r="E1151" s="55" t="s">
        <v>14069</v>
      </c>
      <c r="F1151" s="55">
        <v>8</v>
      </c>
      <c r="G1151" s="55"/>
      <c r="H1151" s="55" t="s">
        <v>11017</v>
      </c>
      <c r="I1151" s="55" t="s">
        <v>12670</v>
      </c>
      <c r="J1151" s="55" t="s">
        <v>20</v>
      </c>
      <c r="K1151" s="55">
        <v>14500000</v>
      </c>
      <c r="L1151" s="55">
        <v>16</v>
      </c>
      <c r="M1151" s="55">
        <v>37293710</v>
      </c>
      <c r="N1151" s="55">
        <v>37293710</v>
      </c>
      <c r="O1151" s="55" t="s">
        <v>14068</v>
      </c>
    </row>
    <row r="1152" spans="1:15" ht="30">
      <c r="A1152" s="55">
        <v>417289</v>
      </c>
      <c r="B1152" s="55" t="s">
        <v>14067</v>
      </c>
      <c r="C1152" s="55" t="s">
        <v>14066</v>
      </c>
      <c r="D1152" s="55"/>
      <c r="E1152" s="55" t="s">
        <v>14065</v>
      </c>
      <c r="F1152" s="55">
        <v>348</v>
      </c>
      <c r="G1152" s="55" t="s">
        <v>14064</v>
      </c>
      <c r="H1152" s="55" t="s">
        <v>14063</v>
      </c>
      <c r="I1152" s="55" t="s">
        <v>11031</v>
      </c>
      <c r="J1152" s="55" t="s">
        <v>20</v>
      </c>
      <c r="K1152" s="55">
        <v>1302000</v>
      </c>
      <c r="L1152" s="55">
        <v>11</v>
      </c>
      <c r="M1152" s="55">
        <v>32556444</v>
      </c>
      <c r="N1152" s="55"/>
      <c r="O1152" s="55" t="s">
        <v>14062</v>
      </c>
    </row>
    <row r="1153" spans="1:15" ht="30">
      <c r="A1153" s="55">
        <v>348864</v>
      </c>
      <c r="B1153" s="55" t="s">
        <v>14061</v>
      </c>
      <c r="C1153" s="55" t="s">
        <v>14060</v>
      </c>
      <c r="D1153" s="55" t="s">
        <v>14047</v>
      </c>
      <c r="E1153" s="55" t="s">
        <v>14059</v>
      </c>
      <c r="F1153" s="55">
        <v>1752</v>
      </c>
      <c r="G1153" s="55" t="s">
        <v>14058</v>
      </c>
      <c r="H1153" s="55" t="s">
        <v>14057</v>
      </c>
      <c r="I1153" s="55" t="s">
        <v>11025</v>
      </c>
      <c r="J1153" s="55" t="s">
        <v>17</v>
      </c>
      <c r="K1153" s="55">
        <v>30190062</v>
      </c>
      <c r="L1153" s="55">
        <v>31</v>
      </c>
      <c r="M1153" s="55" t="s">
        <v>14056</v>
      </c>
      <c r="N1153" s="55" t="s">
        <v>14056</v>
      </c>
      <c r="O1153" s="55" t="s">
        <v>14055</v>
      </c>
    </row>
    <row r="1154" spans="1:15">
      <c r="A1154" s="55">
        <v>412538</v>
      </c>
      <c r="B1154" s="55" t="s">
        <v>14054</v>
      </c>
      <c r="C1154" s="55" t="s">
        <v>14053</v>
      </c>
      <c r="D1154" s="55" t="s">
        <v>14047</v>
      </c>
      <c r="E1154" s="55" t="s">
        <v>14052</v>
      </c>
      <c r="F1154" s="55">
        <v>1850</v>
      </c>
      <c r="G1154" s="55"/>
      <c r="H1154" s="55" t="s">
        <v>14051</v>
      </c>
      <c r="I1154" s="55" t="s">
        <v>11640</v>
      </c>
      <c r="J1154" s="55" t="s">
        <v>8</v>
      </c>
      <c r="K1154" s="55">
        <v>65025000</v>
      </c>
      <c r="L1154" s="55">
        <v>98</v>
      </c>
      <c r="M1154" s="55">
        <v>21072100</v>
      </c>
      <c r="N1154" s="55">
        <v>21072107</v>
      </c>
      <c r="O1154" s="55" t="s">
        <v>14050</v>
      </c>
    </row>
    <row r="1155" spans="1:15">
      <c r="A1155" s="55">
        <v>385255</v>
      </c>
      <c r="B1155" s="55" t="s">
        <v>14049</v>
      </c>
      <c r="C1155" s="55" t="s">
        <v>14048</v>
      </c>
      <c r="D1155" s="55" t="s">
        <v>14047</v>
      </c>
      <c r="E1155" s="55" t="s">
        <v>11598</v>
      </c>
      <c r="F1155" s="55">
        <v>517</v>
      </c>
      <c r="G1155" s="55"/>
      <c r="H1155" s="55" t="s">
        <v>11017</v>
      </c>
      <c r="I1155" s="55" t="s">
        <v>11575</v>
      </c>
      <c r="J1155" s="55" t="s">
        <v>20</v>
      </c>
      <c r="K1155" s="55">
        <v>9015200</v>
      </c>
      <c r="L1155" s="55">
        <v>11</v>
      </c>
      <c r="M1155" s="55">
        <v>44693306</v>
      </c>
      <c r="N1155" s="55">
        <v>44693300</v>
      </c>
      <c r="O1155" s="55" t="s">
        <v>14046</v>
      </c>
    </row>
    <row r="1156" spans="1:15" ht="30">
      <c r="A1156" s="55">
        <v>306398</v>
      </c>
      <c r="B1156" s="55" t="s">
        <v>14045</v>
      </c>
      <c r="C1156" s="55" t="s">
        <v>14044</v>
      </c>
      <c r="D1156" s="55"/>
      <c r="E1156" s="55" t="s">
        <v>14043</v>
      </c>
      <c r="F1156" s="55">
        <v>1058</v>
      </c>
      <c r="G1156" s="55" t="s">
        <v>12703</v>
      </c>
      <c r="H1156" s="55" t="s">
        <v>11017</v>
      </c>
      <c r="I1156" s="55" t="s">
        <v>11981</v>
      </c>
      <c r="J1156" s="55" t="s">
        <v>23</v>
      </c>
      <c r="K1156" s="55">
        <v>95900000</v>
      </c>
      <c r="L1156" s="55">
        <v>51</v>
      </c>
      <c r="M1156" s="55">
        <v>37147100</v>
      </c>
      <c r="N1156" s="55" t="s">
        <v>14042</v>
      </c>
      <c r="O1156" s="55" t="s">
        <v>14041</v>
      </c>
    </row>
    <row r="1157" spans="1:15" ht="30">
      <c r="A1157" s="55">
        <v>355721</v>
      </c>
      <c r="B1157" s="55" t="s">
        <v>14040</v>
      </c>
      <c r="C1157" s="55" t="s">
        <v>14039</v>
      </c>
      <c r="D1157" s="55"/>
      <c r="E1157" s="55" t="s">
        <v>14038</v>
      </c>
      <c r="F1157" s="55">
        <v>211</v>
      </c>
      <c r="G1157" s="55"/>
      <c r="H1157" s="55" t="s">
        <v>14037</v>
      </c>
      <c r="I1157" s="55" t="s">
        <v>11667</v>
      </c>
      <c r="J1157" s="55" t="s">
        <v>20</v>
      </c>
      <c r="K1157" s="55">
        <v>11060001</v>
      </c>
      <c r="L1157" s="55">
        <v>13</v>
      </c>
      <c r="M1157" s="55">
        <v>21028100</v>
      </c>
      <c r="N1157" s="55">
        <v>32844358</v>
      </c>
      <c r="O1157" s="55" t="s">
        <v>14036</v>
      </c>
    </row>
    <row r="1158" spans="1:15" ht="45">
      <c r="A1158" s="55">
        <v>316172</v>
      </c>
      <c r="B1158" s="55" t="s">
        <v>14035</v>
      </c>
      <c r="C1158" s="55" t="s">
        <v>14034</v>
      </c>
      <c r="D1158" s="55" t="s">
        <v>14033</v>
      </c>
      <c r="E1158" s="55" t="s">
        <v>14032</v>
      </c>
      <c r="F1158" s="55">
        <v>1716</v>
      </c>
      <c r="G1158" s="55"/>
      <c r="H1158" s="55" t="s">
        <v>14031</v>
      </c>
      <c r="I1158" s="55" t="s">
        <v>14030</v>
      </c>
      <c r="J1158" s="55" t="s">
        <v>23</v>
      </c>
      <c r="K1158" s="55">
        <v>97650000</v>
      </c>
      <c r="L1158" s="55">
        <v>55</v>
      </c>
      <c r="M1158" s="55" t="s">
        <v>14029</v>
      </c>
      <c r="N1158" s="55" t="s">
        <v>14028</v>
      </c>
      <c r="O1158" s="55" t="s">
        <v>14027</v>
      </c>
    </row>
    <row r="1159" spans="1:15" ht="30">
      <c r="A1159" s="55">
        <v>312649</v>
      </c>
      <c r="B1159" s="55" t="s">
        <v>14026</v>
      </c>
      <c r="C1159" s="55" t="s">
        <v>14025</v>
      </c>
      <c r="D1159" s="55" t="s">
        <v>14024</v>
      </c>
      <c r="E1159" s="55" t="s">
        <v>14023</v>
      </c>
      <c r="F1159" s="55">
        <v>53</v>
      </c>
      <c r="G1159" s="55"/>
      <c r="H1159" s="55" t="s">
        <v>14022</v>
      </c>
      <c r="I1159" s="55" t="s">
        <v>14021</v>
      </c>
      <c r="J1159" s="55" t="s">
        <v>13</v>
      </c>
      <c r="K1159" s="55">
        <v>55295230</v>
      </c>
      <c r="L1159" s="55">
        <v>87</v>
      </c>
      <c r="M1159" s="55">
        <v>37621160</v>
      </c>
      <c r="N1159" s="55">
        <v>37619494</v>
      </c>
      <c r="O1159" s="55" t="s">
        <v>14020</v>
      </c>
    </row>
    <row r="1160" spans="1:15" ht="30">
      <c r="A1160" s="55">
        <v>313955</v>
      </c>
      <c r="B1160" s="55" t="s">
        <v>14019</v>
      </c>
      <c r="C1160" s="55" t="s">
        <v>14018</v>
      </c>
      <c r="D1160" s="55" t="s">
        <v>14017</v>
      </c>
      <c r="E1160" s="55" t="s">
        <v>14016</v>
      </c>
      <c r="F1160" s="55">
        <v>181</v>
      </c>
      <c r="G1160" s="55"/>
      <c r="H1160" s="55" t="s">
        <v>14015</v>
      </c>
      <c r="I1160" s="55" t="s">
        <v>14014</v>
      </c>
      <c r="J1160" s="55" t="s">
        <v>17</v>
      </c>
      <c r="K1160" s="55">
        <v>36660000</v>
      </c>
      <c r="L1160" s="55">
        <v>32</v>
      </c>
      <c r="M1160" s="55">
        <v>34662233</v>
      </c>
      <c r="N1160" s="55">
        <v>34662233</v>
      </c>
      <c r="O1160" s="55" t="s">
        <v>14013</v>
      </c>
    </row>
    <row r="1161" spans="1:15" ht="30">
      <c r="A1161" s="55">
        <v>354996</v>
      </c>
      <c r="B1161" s="55" t="s">
        <v>14012</v>
      </c>
      <c r="C1161" s="55" t="s">
        <v>14011</v>
      </c>
      <c r="D1161" s="55" t="s">
        <v>14010</v>
      </c>
      <c r="E1161" s="55" t="s">
        <v>14009</v>
      </c>
      <c r="F1161" s="55">
        <v>701</v>
      </c>
      <c r="G1161" s="55"/>
      <c r="H1161" s="55" t="s">
        <v>11017</v>
      </c>
      <c r="I1161" s="55" t="s">
        <v>14008</v>
      </c>
      <c r="J1161" s="55" t="s">
        <v>17</v>
      </c>
      <c r="K1161" s="55">
        <v>37130000</v>
      </c>
      <c r="L1161" s="55">
        <v>35</v>
      </c>
      <c r="M1161" s="55" t="s">
        <v>14007</v>
      </c>
      <c r="N1161" s="55" t="s">
        <v>14006</v>
      </c>
      <c r="O1161" s="55" t="s">
        <v>14005</v>
      </c>
    </row>
    <row r="1162" spans="1:15" ht="30">
      <c r="A1162" s="55">
        <v>324159</v>
      </c>
      <c r="B1162" s="55" t="s">
        <v>14004</v>
      </c>
      <c r="C1162" s="55" t="s">
        <v>14003</v>
      </c>
      <c r="D1162" s="55" t="s">
        <v>14002</v>
      </c>
      <c r="E1162" s="55" t="s">
        <v>14001</v>
      </c>
      <c r="F1162" s="55">
        <v>685</v>
      </c>
      <c r="G1162" s="55"/>
      <c r="H1162" s="55" t="s">
        <v>11017</v>
      </c>
      <c r="I1162" s="55" t="s">
        <v>14000</v>
      </c>
      <c r="J1162" s="55" t="s">
        <v>20</v>
      </c>
      <c r="K1162" s="55">
        <v>14620000</v>
      </c>
      <c r="L1162" s="55">
        <v>16</v>
      </c>
      <c r="M1162" s="55">
        <v>38204466</v>
      </c>
      <c r="N1162" s="55">
        <v>38204426</v>
      </c>
      <c r="O1162" s="55" t="s">
        <v>13999</v>
      </c>
    </row>
    <row r="1163" spans="1:15" ht="30">
      <c r="A1163" s="55">
        <v>343684</v>
      </c>
      <c r="B1163" s="55" t="s">
        <v>13998</v>
      </c>
      <c r="C1163" s="55" t="s">
        <v>13997</v>
      </c>
      <c r="D1163" s="55" t="s">
        <v>13996</v>
      </c>
      <c r="E1163" s="55" t="s">
        <v>13995</v>
      </c>
      <c r="F1163" s="55">
        <v>556</v>
      </c>
      <c r="G1163" s="55"/>
      <c r="H1163" s="55" t="s">
        <v>11017</v>
      </c>
      <c r="I1163" s="55" t="s">
        <v>13994</v>
      </c>
      <c r="J1163" s="55" t="s">
        <v>23</v>
      </c>
      <c r="K1163" s="55">
        <v>95200000</v>
      </c>
      <c r="L1163" s="55">
        <v>54</v>
      </c>
      <c r="M1163" s="55" t="s">
        <v>13993</v>
      </c>
      <c r="N1163" s="55" t="s">
        <v>13992</v>
      </c>
      <c r="O1163" s="55" t="s">
        <v>13991</v>
      </c>
    </row>
    <row r="1164" spans="1:15" ht="30">
      <c r="A1164" s="55">
        <v>352519</v>
      </c>
      <c r="B1164" s="55" t="s">
        <v>13990</v>
      </c>
      <c r="C1164" s="55" t="s">
        <v>13989</v>
      </c>
      <c r="D1164" s="55" t="s">
        <v>13988</v>
      </c>
      <c r="E1164" s="55" t="s">
        <v>13987</v>
      </c>
      <c r="F1164" s="55">
        <v>530</v>
      </c>
      <c r="G1164" s="55"/>
      <c r="H1164" s="55" t="s">
        <v>13986</v>
      </c>
      <c r="I1164" s="55" t="s">
        <v>13985</v>
      </c>
      <c r="J1164" s="55" t="s">
        <v>23</v>
      </c>
      <c r="K1164" s="55">
        <v>98200000</v>
      </c>
      <c r="L1164" s="55">
        <v>54</v>
      </c>
      <c r="M1164" s="55" t="s">
        <v>13984</v>
      </c>
      <c r="N1164" s="55" t="s">
        <v>13984</v>
      </c>
      <c r="O1164" s="55" t="s">
        <v>13983</v>
      </c>
    </row>
    <row r="1165" spans="1:15" ht="30">
      <c r="A1165" s="55">
        <v>341819</v>
      </c>
      <c r="B1165" s="55" t="s">
        <v>13982</v>
      </c>
      <c r="C1165" s="55" t="s">
        <v>13981</v>
      </c>
      <c r="D1165" s="55" t="s">
        <v>13980</v>
      </c>
      <c r="E1165" s="55" t="s">
        <v>13979</v>
      </c>
      <c r="F1165" s="55">
        <v>114</v>
      </c>
      <c r="G1165" s="55"/>
      <c r="H1165" s="55" t="s">
        <v>11017</v>
      </c>
      <c r="I1165" s="55" t="s">
        <v>13978</v>
      </c>
      <c r="J1165" s="55" t="s">
        <v>17</v>
      </c>
      <c r="K1165" s="55">
        <v>38550000</v>
      </c>
      <c r="L1165" s="55">
        <v>34</v>
      </c>
      <c r="M1165" s="55" t="s">
        <v>13977</v>
      </c>
      <c r="N1165" s="55" t="s">
        <v>13976</v>
      </c>
      <c r="O1165" s="55" t="s">
        <v>13975</v>
      </c>
    </row>
    <row r="1166" spans="1:15" ht="30">
      <c r="A1166" s="55">
        <v>348261</v>
      </c>
      <c r="B1166" s="55" t="s">
        <v>13974</v>
      </c>
      <c r="C1166" s="55" t="s">
        <v>13973</v>
      </c>
      <c r="D1166" s="55" t="s">
        <v>13972</v>
      </c>
      <c r="E1166" s="55" t="s">
        <v>13971</v>
      </c>
      <c r="F1166" s="55">
        <v>185</v>
      </c>
      <c r="G1166" s="55"/>
      <c r="H1166" s="55" t="s">
        <v>11017</v>
      </c>
      <c r="I1166" s="55" t="s">
        <v>13970</v>
      </c>
      <c r="J1166" s="55" t="s">
        <v>17</v>
      </c>
      <c r="K1166" s="55">
        <v>35570000</v>
      </c>
      <c r="L1166" s="55">
        <v>37</v>
      </c>
      <c r="M1166" s="55">
        <v>33222065</v>
      </c>
      <c r="N1166" s="55" t="s">
        <v>13969</v>
      </c>
      <c r="O1166" s="55" t="s">
        <v>13968</v>
      </c>
    </row>
    <row r="1167" spans="1:15" ht="45">
      <c r="A1167" s="55">
        <v>306959</v>
      </c>
      <c r="B1167" s="55" t="s">
        <v>13967</v>
      </c>
      <c r="C1167" s="55" t="s">
        <v>13966</v>
      </c>
      <c r="D1167" s="55" t="s">
        <v>13965</v>
      </c>
      <c r="E1167" s="55" t="s">
        <v>13964</v>
      </c>
      <c r="F1167" s="55">
        <v>191</v>
      </c>
      <c r="G1167" s="55" t="s">
        <v>13963</v>
      </c>
      <c r="H1167" s="55" t="s">
        <v>11017</v>
      </c>
      <c r="I1167" s="55" t="s">
        <v>13962</v>
      </c>
      <c r="J1167" s="55" t="s">
        <v>23</v>
      </c>
      <c r="K1167" s="55">
        <v>98910000</v>
      </c>
      <c r="L1167" s="55">
        <v>55</v>
      </c>
      <c r="M1167" s="55">
        <v>35352355</v>
      </c>
      <c r="N1167" s="55">
        <v>35352355</v>
      </c>
      <c r="O1167" s="55" t="s">
        <v>13961</v>
      </c>
    </row>
    <row r="1168" spans="1:15" ht="30">
      <c r="A1168" s="55">
        <v>372561</v>
      </c>
      <c r="B1168" s="55" t="s">
        <v>13960</v>
      </c>
      <c r="C1168" s="55" t="s">
        <v>13959</v>
      </c>
      <c r="D1168" s="55" t="s">
        <v>13958</v>
      </c>
      <c r="E1168" s="55" t="s">
        <v>13957</v>
      </c>
      <c r="F1168" s="55"/>
      <c r="G1168" s="55"/>
      <c r="H1168" s="55" t="s">
        <v>13956</v>
      </c>
      <c r="I1168" s="55" t="s">
        <v>13955</v>
      </c>
      <c r="J1168" s="55" t="s">
        <v>22</v>
      </c>
      <c r="K1168" s="55">
        <v>89160000</v>
      </c>
      <c r="L1168" s="55">
        <v>47</v>
      </c>
      <c r="M1168" s="55">
        <v>35313333</v>
      </c>
      <c r="N1168" s="55">
        <v>35313324</v>
      </c>
      <c r="O1168" s="55" t="s">
        <v>13954</v>
      </c>
    </row>
    <row r="1169" spans="1:15" ht="30">
      <c r="A1169" s="55">
        <v>345598</v>
      </c>
      <c r="B1169" s="55" t="s">
        <v>13953</v>
      </c>
      <c r="C1169" s="55" t="s">
        <v>13952</v>
      </c>
      <c r="D1169" s="55" t="s">
        <v>13951</v>
      </c>
      <c r="E1169" s="55" t="s">
        <v>13950</v>
      </c>
      <c r="F1169" s="55">
        <v>369</v>
      </c>
      <c r="G1169" s="55"/>
      <c r="H1169" s="55" t="s">
        <v>13949</v>
      </c>
      <c r="I1169" s="55" t="s">
        <v>13948</v>
      </c>
      <c r="J1169" s="55" t="s">
        <v>20</v>
      </c>
      <c r="K1169" s="55">
        <v>13900570</v>
      </c>
      <c r="L1169" s="55">
        <v>19</v>
      </c>
      <c r="M1169" s="55">
        <v>38087077</v>
      </c>
      <c r="N1169" s="55">
        <v>38087078</v>
      </c>
      <c r="O1169" s="55" t="s">
        <v>13947</v>
      </c>
    </row>
    <row r="1170" spans="1:15" ht="30">
      <c r="A1170" s="55">
        <v>312347</v>
      </c>
      <c r="B1170" s="55" t="s">
        <v>13946</v>
      </c>
      <c r="C1170" s="55" t="s">
        <v>13945</v>
      </c>
      <c r="D1170" s="55" t="s">
        <v>13944</v>
      </c>
      <c r="E1170" s="55" t="s">
        <v>13943</v>
      </c>
      <c r="F1170" s="55">
        <v>0</v>
      </c>
      <c r="G1170" s="55" t="s">
        <v>13942</v>
      </c>
      <c r="H1170" s="55" t="s">
        <v>13941</v>
      </c>
      <c r="I1170" s="55" t="s">
        <v>13940</v>
      </c>
      <c r="J1170" s="55" t="s">
        <v>26</v>
      </c>
      <c r="K1170" s="55">
        <v>75080410</v>
      </c>
      <c r="L1170" s="55">
        <v>62</v>
      </c>
      <c r="M1170" s="55">
        <v>33333300</v>
      </c>
      <c r="N1170" s="55">
        <v>33333301</v>
      </c>
      <c r="O1170" s="55" t="s">
        <v>13939</v>
      </c>
    </row>
    <row r="1171" spans="1:15" ht="30">
      <c r="A1171" s="55">
        <v>352861</v>
      </c>
      <c r="B1171" s="55" t="s">
        <v>13938</v>
      </c>
      <c r="C1171" s="55" t="s">
        <v>13937</v>
      </c>
      <c r="D1171" s="55" t="s">
        <v>13936</v>
      </c>
      <c r="E1171" s="55" t="s">
        <v>13935</v>
      </c>
      <c r="F1171" s="55">
        <v>173</v>
      </c>
      <c r="G1171" s="55"/>
      <c r="H1171" s="55" t="s">
        <v>13934</v>
      </c>
      <c r="I1171" s="55" t="s">
        <v>13933</v>
      </c>
      <c r="J1171" s="55" t="s">
        <v>17</v>
      </c>
      <c r="K1171" s="55">
        <v>37795000</v>
      </c>
      <c r="L1171" s="55">
        <v>35</v>
      </c>
      <c r="M1171" s="55">
        <v>37313030</v>
      </c>
      <c r="N1171" s="55">
        <v>37313030</v>
      </c>
      <c r="O1171" s="55" t="s">
        <v>13932</v>
      </c>
    </row>
    <row r="1172" spans="1:15" ht="30">
      <c r="A1172" s="55">
        <v>322547</v>
      </c>
      <c r="B1172" s="55" t="s">
        <v>13931</v>
      </c>
      <c r="C1172" s="55" t="s">
        <v>13930</v>
      </c>
      <c r="D1172" s="55" t="s">
        <v>13929</v>
      </c>
      <c r="E1172" s="55" t="s">
        <v>13928</v>
      </c>
      <c r="F1172" s="55">
        <v>55</v>
      </c>
      <c r="G1172" s="55"/>
      <c r="H1172" s="55" t="s">
        <v>13927</v>
      </c>
      <c r="I1172" s="55" t="s">
        <v>13926</v>
      </c>
      <c r="J1172" s="55" t="s">
        <v>19</v>
      </c>
      <c r="K1172" s="55">
        <v>23906520</v>
      </c>
      <c r="L1172" s="55">
        <v>24</v>
      </c>
      <c r="M1172" s="55" t="s">
        <v>13925</v>
      </c>
      <c r="N1172" s="55" t="s">
        <v>13925</v>
      </c>
      <c r="O1172" s="55" t="s">
        <v>13924</v>
      </c>
    </row>
    <row r="1173" spans="1:15" ht="30">
      <c r="A1173" s="55">
        <v>358096</v>
      </c>
      <c r="B1173" s="55" t="s">
        <v>13923</v>
      </c>
      <c r="C1173" s="55" t="s">
        <v>13922</v>
      </c>
      <c r="D1173" s="55" t="s">
        <v>13921</v>
      </c>
      <c r="E1173" s="55" t="s">
        <v>13920</v>
      </c>
      <c r="F1173" s="55">
        <v>927</v>
      </c>
      <c r="G1173" s="55"/>
      <c r="H1173" s="55" t="s">
        <v>11017</v>
      </c>
      <c r="I1173" s="55" t="s">
        <v>13919</v>
      </c>
      <c r="J1173" s="55" t="s">
        <v>21</v>
      </c>
      <c r="K1173" s="55">
        <v>86800020</v>
      </c>
      <c r="L1173" s="55">
        <v>43</v>
      </c>
      <c r="M1173" s="55">
        <v>34208522</v>
      </c>
      <c r="N1173" s="55">
        <v>34208522</v>
      </c>
      <c r="O1173" s="55" t="s">
        <v>13918</v>
      </c>
    </row>
    <row r="1174" spans="1:15" ht="30">
      <c r="A1174" s="55">
        <v>354325</v>
      </c>
      <c r="B1174" s="55" t="s">
        <v>13917</v>
      </c>
      <c r="C1174" s="55" t="s">
        <v>13916</v>
      </c>
      <c r="D1174" s="55" t="s">
        <v>13915</v>
      </c>
      <c r="E1174" s="55" t="s">
        <v>13914</v>
      </c>
      <c r="F1174" s="55">
        <v>801</v>
      </c>
      <c r="G1174" s="55"/>
      <c r="H1174" s="55" t="s">
        <v>11017</v>
      </c>
      <c r="I1174" s="55" t="s">
        <v>13913</v>
      </c>
      <c r="J1174" s="55" t="s">
        <v>17</v>
      </c>
      <c r="K1174" s="55">
        <v>38440062</v>
      </c>
      <c r="L1174" s="55">
        <v>34</v>
      </c>
      <c r="M1174" s="55">
        <v>32425151</v>
      </c>
      <c r="N1174" s="55">
        <v>32425252</v>
      </c>
      <c r="O1174" s="55" t="s">
        <v>13912</v>
      </c>
    </row>
    <row r="1175" spans="1:15" ht="30">
      <c r="A1175" s="55">
        <v>335215</v>
      </c>
      <c r="B1175" s="55" t="s">
        <v>13911</v>
      </c>
      <c r="C1175" s="55" t="s">
        <v>13910</v>
      </c>
      <c r="D1175" s="55" t="s">
        <v>13909</v>
      </c>
      <c r="E1175" s="55" t="s">
        <v>13908</v>
      </c>
      <c r="F1175" s="55">
        <v>39</v>
      </c>
      <c r="G1175" s="55"/>
      <c r="H1175" s="55" t="s">
        <v>11017</v>
      </c>
      <c r="I1175" s="55" t="s">
        <v>13907</v>
      </c>
      <c r="J1175" s="55" t="s">
        <v>19</v>
      </c>
      <c r="K1175" s="55">
        <v>28970000</v>
      </c>
      <c r="L1175" s="55">
        <v>22</v>
      </c>
      <c r="M1175" s="55" t="s">
        <v>13906</v>
      </c>
      <c r="N1175" s="55" t="s">
        <v>13905</v>
      </c>
      <c r="O1175" s="55" t="s">
        <v>13904</v>
      </c>
    </row>
    <row r="1176" spans="1:15" ht="30">
      <c r="A1176" s="55">
        <v>331651</v>
      </c>
      <c r="B1176" s="55" t="s">
        <v>13903</v>
      </c>
      <c r="C1176" s="55" t="s">
        <v>13902</v>
      </c>
      <c r="D1176" s="55" t="s">
        <v>13901</v>
      </c>
      <c r="E1176" s="55" t="s">
        <v>13900</v>
      </c>
      <c r="F1176" s="55">
        <v>130</v>
      </c>
      <c r="G1176" s="55"/>
      <c r="H1176" s="55" t="s">
        <v>13899</v>
      </c>
      <c r="I1176" s="55" t="s">
        <v>13898</v>
      </c>
      <c r="J1176" s="55" t="s">
        <v>17</v>
      </c>
      <c r="K1176" s="55">
        <v>38182264</v>
      </c>
      <c r="L1176" s="55">
        <v>34</v>
      </c>
      <c r="M1176" s="55" t="s">
        <v>13897</v>
      </c>
      <c r="N1176" s="55" t="s">
        <v>13896</v>
      </c>
      <c r="O1176" s="55" t="s">
        <v>13895</v>
      </c>
    </row>
    <row r="1177" spans="1:15" ht="30">
      <c r="A1177" s="55">
        <v>309087</v>
      </c>
      <c r="B1177" s="55" t="s">
        <v>13894</v>
      </c>
      <c r="C1177" s="55" t="s">
        <v>13893</v>
      </c>
      <c r="D1177" s="55" t="s">
        <v>13892</v>
      </c>
      <c r="E1177" s="55" t="s">
        <v>13891</v>
      </c>
      <c r="F1177" s="55">
        <v>224</v>
      </c>
      <c r="G1177" s="55"/>
      <c r="H1177" s="55" t="s">
        <v>13890</v>
      </c>
      <c r="I1177" s="55" t="s">
        <v>13889</v>
      </c>
      <c r="J1177" s="55" t="s">
        <v>17</v>
      </c>
      <c r="K1177" s="55">
        <v>32200000</v>
      </c>
      <c r="L1177" s="55">
        <v>32</v>
      </c>
      <c r="M1177" s="55">
        <v>33393900</v>
      </c>
      <c r="N1177" s="55">
        <v>36938999</v>
      </c>
      <c r="O1177" s="55" t="s">
        <v>13888</v>
      </c>
    </row>
    <row r="1178" spans="1:15" ht="30">
      <c r="A1178" s="55">
        <v>304468</v>
      </c>
      <c r="B1178" s="55" t="s">
        <v>13887</v>
      </c>
      <c r="C1178" s="55" t="s">
        <v>13886</v>
      </c>
      <c r="D1178" s="55" t="s">
        <v>13885</v>
      </c>
      <c r="E1178" s="55" t="s">
        <v>13884</v>
      </c>
      <c r="F1178" s="55">
        <v>459</v>
      </c>
      <c r="G1178" s="55"/>
      <c r="H1178" s="55" t="s">
        <v>11017</v>
      </c>
      <c r="I1178" s="55" t="s">
        <v>13883</v>
      </c>
      <c r="J1178" s="55" t="s">
        <v>25</v>
      </c>
      <c r="K1178" s="55">
        <v>78600000</v>
      </c>
      <c r="L1178" s="55">
        <v>66</v>
      </c>
      <c r="M1178" s="55">
        <v>4012332</v>
      </c>
      <c r="N1178" s="55">
        <v>4012332</v>
      </c>
      <c r="O1178" s="55" t="s">
        <v>13882</v>
      </c>
    </row>
    <row r="1179" spans="1:15" ht="30">
      <c r="A1179" s="55">
        <v>361518</v>
      </c>
      <c r="B1179" s="55" t="s">
        <v>13881</v>
      </c>
      <c r="C1179" s="55" t="s">
        <v>13880</v>
      </c>
      <c r="D1179" s="55" t="s">
        <v>13880</v>
      </c>
      <c r="E1179" s="55" t="s">
        <v>13879</v>
      </c>
      <c r="F1179" s="55">
        <v>332</v>
      </c>
      <c r="G1179" s="55" t="s">
        <v>13878</v>
      </c>
      <c r="H1179" s="55" t="s">
        <v>11017</v>
      </c>
      <c r="I1179" s="55" t="s">
        <v>13877</v>
      </c>
      <c r="J1179" s="55" t="s">
        <v>17</v>
      </c>
      <c r="K1179" s="55">
        <v>32510340</v>
      </c>
      <c r="L1179" s="55">
        <v>31</v>
      </c>
      <c r="M1179" s="55">
        <v>35395938</v>
      </c>
      <c r="N1179" s="55">
        <v>35395931</v>
      </c>
      <c r="O1179" s="55" t="s">
        <v>13876</v>
      </c>
    </row>
    <row r="1180" spans="1:15" ht="30">
      <c r="A1180" s="55">
        <v>343889</v>
      </c>
      <c r="B1180" s="55" t="s">
        <v>13875</v>
      </c>
      <c r="C1180" s="55" t="s">
        <v>13874</v>
      </c>
      <c r="D1180" s="55" t="s">
        <v>13873</v>
      </c>
      <c r="E1180" s="55" t="s">
        <v>13872</v>
      </c>
      <c r="F1180" s="55">
        <v>1483</v>
      </c>
      <c r="G1180" s="55"/>
      <c r="H1180" s="55" t="s">
        <v>13871</v>
      </c>
      <c r="I1180" s="55" t="s">
        <v>11025</v>
      </c>
      <c r="J1180" s="55" t="s">
        <v>17</v>
      </c>
      <c r="K1180" s="55">
        <v>30150221</v>
      </c>
      <c r="L1180" s="55">
        <v>31</v>
      </c>
      <c r="M1180" s="55">
        <v>32296542</v>
      </c>
      <c r="N1180" s="55">
        <v>32839753</v>
      </c>
      <c r="O1180" s="55" t="s">
        <v>13870</v>
      </c>
    </row>
    <row r="1181" spans="1:15" ht="30">
      <c r="A1181" s="55">
        <v>304158</v>
      </c>
      <c r="B1181" s="55" t="s">
        <v>13869</v>
      </c>
      <c r="C1181" s="55" t="s">
        <v>13868</v>
      </c>
      <c r="D1181" s="55" t="s">
        <v>13867</v>
      </c>
      <c r="E1181" s="55" t="s">
        <v>13866</v>
      </c>
      <c r="F1181" s="55">
        <v>192</v>
      </c>
      <c r="G1181" s="55"/>
      <c r="H1181" s="55" t="s">
        <v>11017</v>
      </c>
      <c r="I1181" s="55" t="s">
        <v>11177</v>
      </c>
      <c r="J1181" s="55" t="s">
        <v>4</v>
      </c>
      <c r="K1181" s="55">
        <v>69301430</v>
      </c>
      <c r="L1181" s="55">
        <v>95</v>
      </c>
      <c r="M1181" s="55">
        <v>32247971</v>
      </c>
      <c r="N1181" s="55">
        <v>32247971</v>
      </c>
      <c r="O1181" s="55" t="s">
        <v>13865</v>
      </c>
    </row>
    <row r="1182" spans="1:15" ht="30">
      <c r="A1182" s="55">
        <v>353574</v>
      </c>
      <c r="B1182" s="55" t="s">
        <v>13864</v>
      </c>
      <c r="C1182" s="55" t="s">
        <v>13863</v>
      </c>
      <c r="D1182" s="55" t="s">
        <v>13862</v>
      </c>
      <c r="E1182" s="55" t="s">
        <v>13861</v>
      </c>
      <c r="F1182" s="55"/>
      <c r="G1182" s="55" t="s">
        <v>13089</v>
      </c>
      <c r="H1182" s="55" t="s">
        <v>13860</v>
      </c>
      <c r="I1182" s="55" t="s">
        <v>11144</v>
      </c>
      <c r="J1182" s="55" t="s">
        <v>27</v>
      </c>
      <c r="K1182" s="55">
        <v>70381520</v>
      </c>
      <c r="L1182" s="55">
        <v>61</v>
      </c>
      <c r="M1182" s="55" t="s">
        <v>13859</v>
      </c>
      <c r="N1182" s="55" t="s">
        <v>13858</v>
      </c>
      <c r="O1182" s="55" t="s">
        <v>13857</v>
      </c>
    </row>
    <row r="1183" spans="1:15" ht="30">
      <c r="A1183" s="55">
        <v>323357</v>
      </c>
      <c r="B1183" s="55" t="s">
        <v>13856</v>
      </c>
      <c r="C1183" s="55" t="s">
        <v>13855</v>
      </c>
      <c r="D1183" s="55" t="s">
        <v>13854</v>
      </c>
      <c r="E1183" s="55" t="s">
        <v>13853</v>
      </c>
      <c r="F1183" s="55">
        <v>35</v>
      </c>
      <c r="G1183" s="55" t="s">
        <v>13852</v>
      </c>
      <c r="H1183" s="55" t="s">
        <v>11017</v>
      </c>
      <c r="I1183" s="55" t="s">
        <v>13851</v>
      </c>
      <c r="J1183" s="55" t="s">
        <v>19</v>
      </c>
      <c r="K1183" s="55">
        <v>28905000</v>
      </c>
      <c r="L1183" s="55">
        <v>22</v>
      </c>
      <c r="M1183" s="55">
        <v>26478080</v>
      </c>
      <c r="N1183" s="55">
        <v>26452811</v>
      </c>
      <c r="O1183" s="55" t="s">
        <v>13850</v>
      </c>
    </row>
    <row r="1184" spans="1:15" ht="45">
      <c r="A1184" s="55">
        <v>346951</v>
      </c>
      <c r="B1184" s="55" t="s">
        <v>13849</v>
      </c>
      <c r="C1184" s="55" t="s">
        <v>13848</v>
      </c>
      <c r="D1184" s="55" t="s">
        <v>13847</v>
      </c>
      <c r="E1184" s="55" t="s">
        <v>13846</v>
      </c>
      <c r="F1184" s="55">
        <v>303</v>
      </c>
      <c r="G1184" s="55"/>
      <c r="H1184" s="55" t="s">
        <v>11017</v>
      </c>
      <c r="I1184" s="55" t="s">
        <v>13845</v>
      </c>
      <c r="J1184" s="55" t="s">
        <v>22</v>
      </c>
      <c r="K1184" s="55">
        <v>89500000</v>
      </c>
      <c r="L1184" s="55">
        <v>49</v>
      </c>
      <c r="M1184" s="55">
        <v>35630862</v>
      </c>
      <c r="N1184" s="55">
        <v>35630862</v>
      </c>
      <c r="O1184" s="55" t="s">
        <v>13844</v>
      </c>
    </row>
    <row r="1185" spans="1:15" ht="30">
      <c r="A1185" s="55">
        <v>334154</v>
      </c>
      <c r="B1185" s="55" t="s">
        <v>13843</v>
      </c>
      <c r="C1185" s="55" t="s">
        <v>13842</v>
      </c>
      <c r="D1185" s="55"/>
      <c r="E1185" s="55" t="s">
        <v>13841</v>
      </c>
      <c r="F1185" s="55">
        <v>435</v>
      </c>
      <c r="G1185" s="55"/>
      <c r="H1185" s="55" t="s">
        <v>11017</v>
      </c>
      <c r="I1185" s="55" t="s">
        <v>11892</v>
      </c>
      <c r="J1185" s="55" t="s">
        <v>20</v>
      </c>
      <c r="K1185" s="55">
        <v>12281350</v>
      </c>
      <c r="L1185" s="55">
        <v>12</v>
      </c>
      <c r="M1185" s="55">
        <v>36548600</v>
      </c>
      <c r="N1185" s="55">
        <v>36533601</v>
      </c>
      <c r="O1185" s="55" t="s">
        <v>13840</v>
      </c>
    </row>
    <row r="1186" spans="1:15" ht="30">
      <c r="A1186" s="55">
        <v>350346</v>
      </c>
      <c r="B1186" s="55" t="s">
        <v>13839</v>
      </c>
      <c r="C1186" s="55" t="s">
        <v>13838</v>
      </c>
      <c r="D1186" s="55" t="s">
        <v>13837</v>
      </c>
      <c r="E1186" s="55" t="s">
        <v>13836</v>
      </c>
      <c r="F1186" s="55">
        <v>458</v>
      </c>
      <c r="G1186" s="55"/>
      <c r="H1186" s="55" t="s">
        <v>11017</v>
      </c>
      <c r="I1186" s="55" t="s">
        <v>13835</v>
      </c>
      <c r="J1186" s="55" t="s">
        <v>25</v>
      </c>
      <c r="K1186" s="55">
        <v>78200000</v>
      </c>
      <c r="L1186" s="55">
        <v>65</v>
      </c>
      <c r="M1186" s="55" t="s">
        <v>13834</v>
      </c>
      <c r="N1186" s="55" t="s">
        <v>13833</v>
      </c>
      <c r="O1186" s="55" t="s">
        <v>13832</v>
      </c>
    </row>
    <row r="1187" spans="1:15" ht="30">
      <c r="A1187" s="55">
        <v>335835</v>
      </c>
      <c r="B1187" s="55" t="s">
        <v>13831</v>
      </c>
      <c r="C1187" s="55" t="s">
        <v>13830</v>
      </c>
      <c r="D1187" s="55" t="s">
        <v>13829</v>
      </c>
      <c r="E1187" s="55" t="s">
        <v>13828</v>
      </c>
      <c r="F1187" s="55">
        <v>891</v>
      </c>
      <c r="G1187" s="55"/>
      <c r="H1187" s="55" t="s">
        <v>11017</v>
      </c>
      <c r="I1187" s="55" t="s">
        <v>11967</v>
      </c>
      <c r="J1187" s="55" t="s">
        <v>11</v>
      </c>
      <c r="K1187" s="55">
        <v>59300000</v>
      </c>
      <c r="L1187" s="55">
        <v>84</v>
      </c>
      <c r="M1187" s="55" t="s">
        <v>13827</v>
      </c>
      <c r="N1187" s="55" t="s">
        <v>13826</v>
      </c>
      <c r="O1187" s="55" t="s">
        <v>13825</v>
      </c>
    </row>
    <row r="1188" spans="1:15" ht="30">
      <c r="A1188" s="55">
        <v>344141</v>
      </c>
      <c r="B1188" s="55" t="s">
        <v>13824</v>
      </c>
      <c r="C1188" s="55" t="s">
        <v>13823</v>
      </c>
      <c r="D1188" s="55" t="s">
        <v>13823</v>
      </c>
      <c r="E1188" s="55" t="s">
        <v>13822</v>
      </c>
      <c r="F1188" s="55">
        <v>125</v>
      </c>
      <c r="G1188" s="55"/>
      <c r="H1188" s="55" t="s">
        <v>11017</v>
      </c>
      <c r="I1188" s="55" t="s">
        <v>13821</v>
      </c>
      <c r="J1188" s="55" t="s">
        <v>12</v>
      </c>
      <c r="K1188" s="55">
        <v>58900000</v>
      </c>
      <c r="L1188" s="55">
        <v>83</v>
      </c>
      <c r="M1188" s="55">
        <v>35314222</v>
      </c>
      <c r="N1188" s="55">
        <v>35314500</v>
      </c>
      <c r="O1188" s="55" t="s">
        <v>13820</v>
      </c>
    </row>
    <row r="1189" spans="1:15" ht="30">
      <c r="A1189" s="55">
        <v>343765</v>
      </c>
      <c r="B1189" s="55" t="s">
        <v>13819</v>
      </c>
      <c r="C1189" s="55" t="s">
        <v>13818</v>
      </c>
      <c r="D1189" s="55" t="s">
        <v>13817</v>
      </c>
      <c r="E1189" s="55" t="s">
        <v>13816</v>
      </c>
      <c r="F1189" s="55">
        <v>154</v>
      </c>
      <c r="G1189" s="55"/>
      <c r="H1189" s="55" t="s">
        <v>13815</v>
      </c>
      <c r="I1189" s="55" t="s">
        <v>13814</v>
      </c>
      <c r="J1189" s="55" t="s">
        <v>26</v>
      </c>
      <c r="K1189" s="55">
        <v>75690000</v>
      </c>
      <c r="L1189" s="55">
        <v>64</v>
      </c>
      <c r="M1189" s="55">
        <v>34535318</v>
      </c>
      <c r="N1189" s="55">
        <v>34533370</v>
      </c>
      <c r="O1189" s="55" t="s">
        <v>13813</v>
      </c>
    </row>
    <row r="1190" spans="1:15" ht="45">
      <c r="A1190" s="55">
        <v>367397</v>
      </c>
      <c r="B1190" s="55" t="s">
        <v>13812</v>
      </c>
      <c r="C1190" s="55" t="s">
        <v>13811</v>
      </c>
      <c r="D1190" s="55" t="s">
        <v>13810</v>
      </c>
      <c r="E1190" s="55" t="s">
        <v>13809</v>
      </c>
      <c r="F1190" s="55">
        <v>40</v>
      </c>
      <c r="G1190" s="55"/>
      <c r="H1190" s="55" t="s">
        <v>13808</v>
      </c>
      <c r="I1190" s="55" t="s">
        <v>13807</v>
      </c>
      <c r="J1190" s="55" t="s">
        <v>12</v>
      </c>
      <c r="K1190" s="55">
        <v>58401393</v>
      </c>
      <c r="L1190" s="55">
        <v>83</v>
      </c>
      <c r="M1190" s="55">
        <v>21016500</v>
      </c>
      <c r="N1190" s="55">
        <v>33106538</v>
      </c>
      <c r="O1190" s="55" t="s">
        <v>13806</v>
      </c>
    </row>
    <row r="1191" spans="1:15" ht="30">
      <c r="A1191" s="55">
        <v>335690</v>
      </c>
      <c r="B1191" s="55" t="s">
        <v>13805</v>
      </c>
      <c r="C1191" s="55" t="s">
        <v>13804</v>
      </c>
      <c r="D1191" s="55" t="s">
        <v>13803</v>
      </c>
      <c r="E1191" s="55" t="s">
        <v>13802</v>
      </c>
      <c r="F1191" s="55">
        <v>1123</v>
      </c>
      <c r="G1191" s="55"/>
      <c r="H1191" s="55" t="s">
        <v>13801</v>
      </c>
      <c r="I1191" s="55" t="s">
        <v>11263</v>
      </c>
      <c r="J1191" s="55" t="s">
        <v>20</v>
      </c>
      <c r="K1191" s="55">
        <v>13020901</v>
      </c>
      <c r="L1191" s="55">
        <v>19</v>
      </c>
      <c r="M1191" s="55">
        <v>37357101</v>
      </c>
      <c r="N1191" s="55" t="s">
        <v>13800</v>
      </c>
      <c r="O1191" s="55" t="s">
        <v>13799</v>
      </c>
    </row>
    <row r="1192" spans="1:15" ht="30">
      <c r="A1192" s="55">
        <v>367613</v>
      </c>
      <c r="B1192" s="55" t="s">
        <v>13798</v>
      </c>
      <c r="C1192" s="55" t="s">
        <v>13797</v>
      </c>
      <c r="D1192" s="55" t="s">
        <v>13797</v>
      </c>
      <c r="E1192" s="55" t="s">
        <v>13796</v>
      </c>
      <c r="F1192" s="55">
        <v>342</v>
      </c>
      <c r="G1192" s="55"/>
      <c r="H1192" s="55" t="s">
        <v>11017</v>
      </c>
      <c r="I1192" s="55" t="s">
        <v>13795</v>
      </c>
      <c r="J1192" s="55" t="s">
        <v>17</v>
      </c>
      <c r="K1192" s="55">
        <v>37270000</v>
      </c>
      <c r="L1192" s="55">
        <v>35</v>
      </c>
      <c r="M1192" s="55">
        <v>38321188</v>
      </c>
      <c r="N1192" s="55">
        <v>38321188</v>
      </c>
      <c r="O1192" s="55" t="s">
        <v>13794</v>
      </c>
    </row>
    <row r="1193" spans="1:15" ht="30">
      <c r="A1193" s="55">
        <v>312851</v>
      </c>
      <c r="B1193" s="55" t="s">
        <v>13793</v>
      </c>
      <c r="C1193" s="55" t="s">
        <v>13792</v>
      </c>
      <c r="D1193" s="55" t="s">
        <v>13791</v>
      </c>
      <c r="E1193" s="55" t="s">
        <v>13790</v>
      </c>
      <c r="F1193" s="55">
        <v>695</v>
      </c>
      <c r="G1193" s="55"/>
      <c r="H1193" s="55" t="s">
        <v>13789</v>
      </c>
      <c r="I1193" s="55" t="s">
        <v>11880</v>
      </c>
      <c r="J1193" s="55" t="s">
        <v>24</v>
      </c>
      <c r="K1193" s="55">
        <v>79020101</v>
      </c>
      <c r="L1193" s="55">
        <v>67</v>
      </c>
      <c r="M1193" s="55">
        <v>33892664</v>
      </c>
      <c r="N1193" s="55">
        <v>33892509</v>
      </c>
      <c r="O1193" s="55" t="s">
        <v>13788</v>
      </c>
    </row>
    <row r="1194" spans="1:15" ht="30">
      <c r="A1194" s="55">
        <v>347736</v>
      </c>
      <c r="B1194" s="55" t="s">
        <v>13787</v>
      </c>
      <c r="C1194" s="55" t="s">
        <v>13786</v>
      </c>
      <c r="D1194" s="55" t="s">
        <v>13786</v>
      </c>
      <c r="E1194" s="55" t="s">
        <v>13785</v>
      </c>
      <c r="F1194" s="55">
        <v>285</v>
      </c>
      <c r="G1194" s="55"/>
      <c r="H1194" s="55" t="s">
        <v>11017</v>
      </c>
      <c r="I1194" s="55" t="s">
        <v>13784</v>
      </c>
      <c r="J1194" s="55" t="s">
        <v>17</v>
      </c>
      <c r="K1194" s="55">
        <v>35300032</v>
      </c>
      <c r="L1194" s="55">
        <v>33</v>
      </c>
      <c r="M1194" s="55" t="s">
        <v>13783</v>
      </c>
      <c r="N1194" s="55" t="s">
        <v>13783</v>
      </c>
      <c r="O1194" s="55" t="s">
        <v>13782</v>
      </c>
    </row>
    <row r="1195" spans="1:15" ht="30">
      <c r="A1195" s="55">
        <v>340952</v>
      </c>
      <c r="B1195" s="55" t="s">
        <v>13781</v>
      </c>
      <c r="C1195" s="55" t="s">
        <v>13780</v>
      </c>
      <c r="D1195" s="55" t="s">
        <v>13779</v>
      </c>
      <c r="E1195" s="55" t="s">
        <v>13778</v>
      </c>
      <c r="F1195" s="55">
        <v>157</v>
      </c>
      <c r="G1195" s="55"/>
      <c r="H1195" s="55" t="s">
        <v>13777</v>
      </c>
      <c r="I1195" s="55" t="s">
        <v>12017</v>
      </c>
      <c r="J1195" s="55" t="s">
        <v>13</v>
      </c>
      <c r="K1195" s="55">
        <v>55014476</v>
      </c>
      <c r="L1195" s="55">
        <v>81</v>
      </c>
      <c r="M1195" s="55">
        <v>21035068</v>
      </c>
      <c r="N1195" s="55">
        <v>21035068</v>
      </c>
      <c r="O1195" s="55" t="s">
        <v>13776</v>
      </c>
    </row>
    <row r="1196" spans="1:15" ht="30">
      <c r="A1196" s="55">
        <v>315648</v>
      </c>
      <c r="B1196" s="55" t="s">
        <v>13775</v>
      </c>
      <c r="C1196" s="55" t="s">
        <v>13774</v>
      </c>
      <c r="D1196" s="55" t="s">
        <v>13774</v>
      </c>
      <c r="E1196" s="55" t="s">
        <v>13773</v>
      </c>
      <c r="F1196" s="55">
        <v>78</v>
      </c>
      <c r="G1196" s="55"/>
      <c r="H1196" s="55" t="s">
        <v>13772</v>
      </c>
      <c r="I1196" s="55" t="s">
        <v>13771</v>
      </c>
      <c r="J1196" s="55" t="s">
        <v>17</v>
      </c>
      <c r="K1196" s="55">
        <v>36773010</v>
      </c>
      <c r="L1196" s="55">
        <v>32</v>
      </c>
      <c r="M1196" s="55">
        <v>34214811</v>
      </c>
      <c r="N1196" s="55" t="s">
        <v>13770</v>
      </c>
      <c r="O1196" s="55" t="s">
        <v>13769</v>
      </c>
    </row>
    <row r="1197" spans="1:15" ht="45">
      <c r="A1197" s="55">
        <v>357138</v>
      </c>
      <c r="B1197" s="55" t="s">
        <v>13768</v>
      </c>
      <c r="C1197" s="55" t="s">
        <v>13767</v>
      </c>
      <c r="D1197" s="55" t="s">
        <v>13766</v>
      </c>
      <c r="E1197" s="55" t="s">
        <v>12380</v>
      </c>
      <c r="F1197" s="55">
        <v>2765</v>
      </c>
      <c r="G1197" s="55"/>
      <c r="H1197" s="55" t="s">
        <v>13765</v>
      </c>
      <c r="I1197" s="55" t="s">
        <v>11917</v>
      </c>
      <c r="J1197" s="55" t="s">
        <v>20</v>
      </c>
      <c r="K1197" s="55">
        <v>17017220</v>
      </c>
      <c r="L1197" s="55">
        <v>14</v>
      </c>
      <c r="M1197" s="55" t="s">
        <v>13764</v>
      </c>
      <c r="N1197" s="55" t="s">
        <v>13763</v>
      </c>
      <c r="O1197" s="55" t="s">
        <v>13762</v>
      </c>
    </row>
    <row r="1198" spans="1:15" ht="45">
      <c r="A1198" s="55">
        <v>414573</v>
      </c>
      <c r="B1198" s="55" t="s">
        <v>13761</v>
      </c>
      <c r="C1198" s="55" t="s">
        <v>13760</v>
      </c>
      <c r="D1198" s="55" t="s">
        <v>13759</v>
      </c>
      <c r="E1198" s="55" t="s">
        <v>13758</v>
      </c>
      <c r="F1198" s="55">
        <v>1308</v>
      </c>
      <c r="G1198" s="55"/>
      <c r="H1198" s="55" t="s">
        <v>13757</v>
      </c>
      <c r="I1198" s="55" t="s">
        <v>11788</v>
      </c>
      <c r="J1198" s="55" t="s">
        <v>20</v>
      </c>
      <c r="K1198" s="55">
        <v>13485333</v>
      </c>
      <c r="L1198" s="55">
        <v>19</v>
      </c>
      <c r="M1198" s="55" t="s">
        <v>13756</v>
      </c>
      <c r="N1198" s="55" t="s">
        <v>13755</v>
      </c>
      <c r="O1198" s="55" t="s">
        <v>13754</v>
      </c>
    </row>
    <row r="1199" spans="1:15" ht="30">
      <c r="A1199" s="55">
        <v>355356</v>
      </c>
      <c r="B1199" s="55" t="s">
        <v>13753</v>
      </c>
      <c r="C1199" s="55" t="s">
        <v>13752</v>
      </c>
      <c r="D1199" s="55" t="s">
        <v>13751</v>
      </c>
      <c r="E1199" s="55" t="s">
        <v>11996</v>
      </c>
      <c r="F1199" s="55">
        <v>562</v>
      </c>
      <c r="G1199" s="55"/>
      <c r="H1199" s="55" t="s">
        <v>11017</v>
      </c>
      <c r="I1199" s="55" t="s">
        <v>13750</v>
      </c>
      <c r="J1199" s="55" t="s">
        <v>23</v>
      </c>
      <c r="K1199" s="55">
        <v>96508000</v>
      </c>
      <c r="L1199" s="55">
        <v>51</v>
      </c>
      <c r="M1199" s="55">
        <v>37229310</v>
      </c>
      <c r="N1199" s="55">
        <v>37229310</v>
      </c>
      <c r="O1199" s="55" t="s">
        <v>13749</v>
      </c>
    </row>
    <row r="1200" spans="1:15" ht="45">
      <c r="A1200" s="55">
        <v>348899</v>
      </c>
      <c r="B1200" s="55" t="s">
        <v>13748</v>
      </c>
      <c r="C1200" s="55" t="s">
        <v>13747</v>
      </c>
      <c r="D1200" s="55" t="s">
        <v>13746</v>
      </c>
      <c r="E1200" s="55" t="s">
        <v>13745</v>
      </c>
      <c r="F1200" s="55">
        <v>630</v>
      </c>
      <c r="G1200" s="55"/>
      <c r="H1200" s="55" t="s">
        <v>11017</v>
      </c>
      <c r="I1200" s="55" t="s">
        <v>13744</v>
      </c>
      <c r="J1200" s="55" t="s">
        <v>10</v>
      </c>
      <c r="K1200" s="55">
        <v>63500000</v>
      </c>
      <c r="L1200" s="55">
        <v>88</v>
      </c>
      <c r="M1200" s="55" t="s">
        <v>13743</v>
      </c>
      <c r="N1200" s="55">
        <v>35812883</v>
      </c>
      <c r="O1200" s="55" t="s">
        <v>12440</v>
      </c>
    </row>
    <row r="1201" spans="1:15" ht="30">
      <c r="A1201" s="55">
        <v>320897</v>
      </c>
      <c r="B1201" s="55" t="s">
        <v>13742</v>
      </c>
      <c r="C1201" s="55" t="s">
        <v>13741</v>
      </c>
      <c r="D1201" s="55" t="s">
        <v>13740</v>
      </c>
      <c r="E1201" s="55" t="s">
        <v>13739</v>
      </c>
      <c r="F1201" s="55">
        <v>50</v>
      </c>
      <c r="G1201" s="55"/>
      <c r="H1201" s="55" t="s">
        <v>11017</v>
      </c>
      <c r="I1201" s="55" t="s">
        <v>13738</v>
      </c>
      <c r="J1201" s="55" t="s">
        <v>19</v>
      </c>
      <c r="K1201" s="55">
        <v>27120260</v>
      </c>
      <c r="L1201" s="55">
        <v>24</v>
      </c>
      <c r="M1201" s="55" t="s">
        <v>13737</v>
      </c>
      <c r="N1201" s="55" t="s">
        <v>13736</v>
      </c>
      <c r="O1201" s="55" t="s">
        <v>13735</v>
      </c>
    </row>
    <row r="1202" spans="1:15" ht="45">
      <c r="A1202" s="55">
        <v>345709</v>
      </c>
      <c r="B1202" s="55" t="s">
        <v>13734</v>
      </c>
      <c r="C1202" s="55" t="s">
        <v>13733</v>
      </c>
      <c r="D1202" s="55" t="s">
        <v>13732</v>
      </c>
      <c r="E1202" s="55" t="s">
        <v>13731</v>
      </c>
      <c r="F1202" s="55">
        <v>216</v>
      </c>
      <c r="G1202" s="55"/>
      <c r="H1202" s="55" t="s">
        <v>11017</v>
      </c>
      <c r="I1202" s="55" t="s">
        <v>13730</v>
      </c>
      <c r="J1202" s="55" t="s">
        <v>17</v>
      </c>
      <c r="K1202" s="55">
        <v>36400000</v>
      </c>
      <c r="L1202" s="55">
        <v>31</v>
      </c>
      <c r="M1202" s="55" t="s">
        <v>13729</v>
      </c>
      <c r="N1202" s="55" t="s">
        <v>13728</v>
      </c>
      <c r="O1202" s="55" t="s">
        <v>13727</v>
      </c>
    </row>
    <row r="1203" spans="1:15" ht="30">
      <c r="A1203" s="55">
        <v>371106</v>
      </c>
      <c r="B1203" s="55" t="s">
        <v>13726</v>
      </c>
      <c r="C1203" s="55" t="s">
        <v>13725</v>
      </c>
      <c r="D1203" s="55" t="s">
        <v>13724</v>
      </c>
      <c r="E1203" s="55" t="s">
        <v>12496</v>
      </c>
      <c r="F1203" s="55">
        <v>2705</v>
      </c>
      <c r="G1203" s="55" t="s">
        <v>13723</v>
      </c>
      <c r="H1203" s="55" t="s">
        <v>11017</v>
      </c>
      <c r="I1203" s="55" t="s">
        <v>13722</v>
      </c>
      <c r="J1203" s="55" t="s">
        <v>21</v>
      </c>
      <c r="K1203" s="55">
        <v>85900010</v>
      </c>
      <c r="L1203" s="55">
        <v>45</v>
      </c>
      <c r="M1203" s="55" t="s">
        <v>13721</v>
      </c>
      <c r="N1203" s="55" t="s">
        <v>13720</v>
      </c>
      <c r="O1203" s="55" t="s">
        <v>13719</v>
      </c>
    </row>
    <row r="1204" spans="1:15">
      <c r="A1204" s="55">
        <v>311146</v>
      </c>
      <c r="B1204" s="55" t="s">
        <v>13718</v>
      </c>
      <c r="C1204" s="55" t="s">
        <v>13717</v>
      </c>
      <c r="D1204" s="55" t="s">
        <v>13716</v>
      </c>
      <c r="E1204" s="55" t="s">
        <v>13715</v>
      </c>
      <c r="F1204" s="55">
        <v>133</v>
      </c>
      <c r="G1204" s="55"/>
      <c r="H1204" s="55" t="s">
        <v>11017</v>
      </c>
      <c r="I1204" s="55" t="s">
        <v>13714</v>
      </c>
      <c r="J1204" s="55" t="s">
        <v>19</v>
      </c>
      <c r="K1204" s="55">
        <v>23815460</v>
      </c>
      <c r="L1204" s="55">
        <v>21</v>
      </c>
      <c r="M1204" s="55">
        <v>26883993</v>
      </c>
      <c r="N1204" s="55">
        <v>26883993</v>
      </c>
      <c r="O1204" s="55" t="s">
        <v>13713</v>
      </c>
    </row>
    <row r="1205" spans="1:15" ht="30">
      <c r="A1205" s="55">
        <v>356107</v>
      </c>
      <c r="B1205" s="55" t="s">
        <v>13712</v>
      </c>
      <c r="C1205" s="55" t="s">
        <v>13711</v>
      </c>
      <c r="D1205" s="55" t="s">
        <v>13710</v>
      </c>
      <c r="E1205" s="55" t="s">
        <v>13709</v>
      </c>
      <c r="F1205" s="55">
        <v>51</v>
      </c>
      <c r="G1205" s="55"/>
      <c r="H1205" s="55" t="s">
        <v>11017</v>
      </c>
      <c r="I1205" s="55" t="s">
        <v>13708</v>
      </c>
      <c r="J1205" s="55" t="s">
        <v>20</v>
      </c>
      <c r="K1205" s="55">
        <v>12700000</v>
      </c>
      <c r="L1205" s="55">
        <v>12</v>
      </c>
      <c r="M1205" s="55">
        <v>31843005</v>
      </c>
      <c r="N1205" s="55">
        <v>31843000</v>
      </c>
      <c r="O1205" s="55" t="s">
        <v>13707</v>
      </c>
    </row>
    <row r="1206" spans="1:15" ht="30">
      <c r="A1206" s="55">
        <v>342084</v>
      </c>
      <c r="B1206" s="55" t="s">
        <v>13706</v>
      </c>
      <c r="C1206" s="55" t="s">
        <v>13705</v>
      </c>
      <c r="D1206" s="55" t="s">
        <v>13704</v>
      </c>
      <c r="E1206" s="55" t="s">
        <v>13703</v>
      </c>
      <c r="F1206" s="55">
        <v>2713</v>
      </c>
      <c r="G1206" s="55"/>
      <c r="H1206" s="55" t="s">
        <v>13036</v>
      </c>
      <c r="I1206" s="55" t="s">
        <v>11754</v>
      </c>
      <c r="J1206" s="55" t="s">
        <v>25</v>
      </c>
      <c r="K1206" s="55">
        <v>78020800</v>
      </c>
      <c r="L1206" s="55">
        <v>65</v>
      </c>
      <c r="M1206" s="55">
        <v>36123339</v>
      </c>
      <c r="N1206" s="55">
        <v>36123144</v>
      </c>
      <c r="O1206" s="55" t="s">
        <v>13702</v>
      </c>
    </row>
    <row r="1207" spans="1:15" ht="30">
      <c r="A1207" s="55">
        <v>304701</v>
      </c>
      <c r="B1207" s="55" t="s">
        <v>13701</v>
      </c>
      <c r="C1207" s="55" t="s">
        <v>13700</v>
      </c>
      <c r="D1207" s="55" t="s">
        <v>13700</v>
      </c>
      <c r="E1207" s="55" t="s">
        <v>13699</v>
      </c>
      <c r="F1207" s="55">
        <v>297</v>
      </c>
      <c r="G1207" s="55"/>
      <c r="H1207" s="55" t="s">
        <v>11081</v>
      </c>
      <c r="I1207" s="55" t="s">
        <v>11081</v>
      </c>
      <c r="J1207" s="55" t="s">
        <v>21</v>
      </c>
      <c r="K1207" s="55">
        <v>82530280</v>
      </c>
      <c r="L1207" s="55">
        <v>41</v>
      </c>
      <c r="M1207" s="55">
        <v>30219140</v>
      </c>
      <c r="N1207" s="55">
        <v>30219233</v>
      </c>
      <c r="O1207" s="55" t="s">
        <v>13698</v>
      </c>
    </row>
    <row r="1208" spans="1:15" ht="30">
      <c r="A1208" s="55">
        <v>330108</v>
      </c>
      <c r="B1208" s="55" t="s">
        <v>13697</v>
      </c>
      <c r="C1208" s="55" t="s">
        <v>13696</v>
      </c>
      <c r="D1208" s="55" t="s">
        <v>13695</v>
      </c>
      <c r="E1208" s="55" t="s">
        <v>13694</v>
      </c>
      <c r="F1208" s="55">
        <v>116</v>
      </c>
      <c r="G1208" s="55"/>
      <c r="H1208" s="55" t="s">
        <v>11017</v>
      </c>
      <c r="I1208" s="55" t="s">
        <v>13693</v>
      </c>
      <c r="J1208" s="55" t="s">
        <v>17</v>
      </c>
      <c r="K1208" s="55">
        <v>35790000</v>
      </c>
      <c r="L1208" s="55">
        <v>38</v>
      </c>
      <c r="M1208" s="55">
        <v>37297243</v>
      </c>
      <c r="N1208" s="55">
        <v>37223168</v>
      </c>
      <c r="O1208" s="55" t="s">
        <v>13692</v>
      </c>
    </row>
    <row r="1209" spans="1:15" ht="30">
      <c r="A1209" s="55">
        <v>311944</v>
      </c>
      <c r="B1209" s="55" t="s">
        <v>13691</v>
      </c>
      <c r="C1209" s="55" t="s">
        <v>13690</v>
      </c>
      <c r="D1209" s="55" t="s">
        <v>13689</v>
      </c>
      <c r="E1209" s="55" t="s">
        <v>13688</v>
      </c>
      <c r="F1209" s="55">
        <v>258</v>
      </c>
      <c r="G1209" s="55"/>
      <c r="H1209" s="55" t="s">
        <v>11017</v>
      </c>
      <c r="I1209" s="55" t="s">
        <v>13687</v>
      </c>
      <c r="J1209" s="55" t="s">
        <v>20</v>
      </c>
      <c r="K1209" s="55">
        <v>17800000</v>
      </c>
      <c r="L1209" s="55">
        <v>18</v>
      </c>
      <c r="M1209" s="55">
        <v>35024600</v>
      </c>
      <c r="N1209" s="55">
        <v>35024600</v>
      </c>
      <c r="O1209" s="55" t="s">
        <v>13686</v>
      </c>
    </row>
    <row r="1210" spans="1:15" ht="30">
      <c r="A1210" s="55">
        <v>303844</v>
      </c>
      <c r="B1210" s="55" t="s">
        <v>13685</v>
      </c>
      <c r="C1210" s="55" t="s">
        <v>13684</v>
      </c>
      <c r="D1210" s="55" t="s">
        <v>13683</v>
      </c>
      <c r="E1210" s="55" t="s">
        <v>13682</v>
      </c>
      <c r="F1210" s="55">
        <v>896</v>
      </c>
      <c r="G1210" s="55" t="s">
        <v>13681</v>
      </c>
      <c r="H1210" s="55" t="s">
        <v>11017</v>
      </c>
      <c r="I1210" s="55" t="s">
        <v>13680</v>
      </c>
      <c r="J1210" s="55" t="s">
        <v>20</v>
      </c>
      <c r="K1210" s="55">
        <v>16901200</v>
      </c>
      <c r="L1210" s="55">
        <v>18</v>
      </c>
      <c r="M1210" s="55">
        <v>37024000</v>
      </c>
      <c r="N1210" s="55">
        <v>37024000</v>
      </c>
      <c r="O1210" s="55" t="s">
        <v>13679</v>
      </c>
    </row>
    <row r="1211" spans="1:15" ht="30">
      <c r="A1211" s="55">
        <v>369411</v>
      </c>
      <c r="B1211" s="55" t="s">
        <v>13678</v>
      </c>
      <c r="C1211" s="55" t="s">
        <v>13677</v>
      </c>
      <c r="D1211" s="55" t="s">
        <v>13676</v>
      </c>
      <c r="E1211" s="55" t="s">
        <v>13675</v>
      </c>
      <c r="F1211" s="55">
        <v>357</v>
      </c>
      <c r="G1211" s="55"/>
      <c r="H1211" s="55" t="s">
        <v>13674</v>
      </c>
      <c r="I1211" s="55" t="s">
        <v>11942</v>
      </c>
      <c r="J1211" s="55" t="s">
        <v>20</v>
      </c>
      <c r="K1211" s="55">
        <v>16015150</v>
      </c>
      <c r="L1211" s="55">
        <v>18</v>
      </c>
      <c r="M1211" s="55">
        <v>36361300</v>
      </c>
      <c r="N1211" s="55" t="s">
        <v>13673</v>
      </c>
      <c r="O1211" s="55" t="s">
        <v>13672</v>
      </c>
    </row>
    <row r="1212" spans="1:15" ht="30">
      <c r="A1212" s="55">
        <v>364312</v>
      </c>
      <c r="B1212" s="55" t="s">
        <v>13671</v>
      </c>
      <c r="C1212" s="55" t="s">
        <v>13670</v>
      </c>
      <c r="D1212" s="55" t="s">
        <v>13669</v>
      </c>
      <c r="E1212" s="55" t="s">
        <v>11611</v>
      </c>
      <c r="F1212" s="55">
        <v>1943</v>
      </c>
      <c r="G1212" s="55"/>
      <c r="H1212" s="55" t="s">
        <v>11017</v>
      </c>
      <c r="I1212" s="55" t="s">
        <v>11307</v>
      </c>
      <c r="J1212" s="55" t="s">
        <v>20</v>
      </c>
      <c r="K1212" s="55">
        <v>14801340</v>
      </c>
      <c r="L1212" s="55">
        <v>16</v>
      </c>
      <c r="M1212" s="55">
        <v>33031500</v>
      </c>
      <c r="N1212" s="55">
        <v>33031574</v>
      </c>
      <c r="O1212" s="55" t="s">
        <v>13668</v>
      </c>
    </row>
    <row r="1213" spans="1:15" ht="30">
      <c r="A1213" s="55">
        <v>348082</v>
      </c>
      <c r="B1213" s="55" t="s">
        <v>13667</v>
      </c>
      <c r="C1213" s="55" t="s">
        <v>13666</v>
      </c>
      <c r="D1213" s="55" t="s">
        <v>13666</v>
      </c>
      <c r="E1213" s="55" t="s">
        <v>13665</v>
      </c>
      <c r="F1213" s="55">
        <v>71</v>
      </c>
      <c r="G1213" s="55"/>
      <c r="H1213" s="55" t="s">
        <v>11017</v>
      </c>
      <c r="I1213" s="55" t="s">
        <v>13664</v>
      </c>
      <c r="J1213" s="55" t="s">
        <v>20</v>
      </c>
      <c r="K1213" s="55">
        <v>13600680</v>
      </c>
      <c r="L1213" s="55">
        <v>19</v>
      </c>
      <c r="M1213" s="55">
        <v>35435300</v>
      </c>
      <c r="N1213" s="55">
        <v>35435300</v>
      </c>
      <c r="O1213" s="55" t="s">
        <v>13663</v>
      </c>
    </row>
    <row r="1214" spans="1:15" ht="30">
      <c r="A1214" s="55">
        <v>358169</v>
      </c>
      <c r="B1214" s="55" t="s">
        <v>13662</v>
      </c>
      <c r="C1214" s="55" t="s">
        <v>13661</v>
      </c>
      <c r="D1214" s="55" t="s">
        <v>13660</v>
      </c>
      <c r="E1214" s="55" t="s">
        <v>13659</v>
      </c>
      <c r="F1214" s="55">
        <v>3645</v>
      </c>
      <c r="G1214" s="55" t="s">
        <v>13658</v>
      </c>
      <c r="H1214" s="55" t="s">
        <v>13657</v>
      </c>
      <c r="I1214" s="55" t="s">
        <v>13656</v>
      </c>
      <c r="J1214" s="55" t="s">
        <v>1</v>
      </c>
      <c r="K1214" s="55">
        <v>76872868</v>
      </c>
      <c r="L1214" s="55">
        <v>69</v>
      </c>
      <c r="M1214" s="55" t="s">
        <v>13655</v>
      </c>
      <c r="N1214" s="55" t="s">
        <v>13654</v>
      </c>
      <c r="O1214" s="55" t="s">
        <v>13653</v>
      </c>
    </row>
    <row r="1215" spans="1:15" ht="30">
      <c r="A1215" s="55">
        <v>300713</v>
      </c>
      <c r="B1215" s="55" t="s">
        <v>13652</v>
      </c>
      <c r="C1215" s="55" t="s">
        <v>13651</v>
      </c>
      <c r="D1215" s="55" t="s">
        <v>13650</v>
      </c>
      <c r="E1215" s="55" t="s">
        <v>13649</v>
      </c>
      <c r="F1215" s="55">
        <v>1066</v>
      </c>
      <c r="G1215" s="55"/>
      <c r="H1215" s="55" t="s">
        <v>11017</v>
      </c>
      <c r="I1215" s="55" t="s">
        <v>13648</v>
      </c>
      <c r="J1215" s="55" t="s">
        <v>20</v>
      </c>
      <c r="K1215" s="55">
        <v>19814000</v>
      </c>
      <c r="L1215" s="55">
        <v>18</v>
      </c>
      <c r="M1215" s="55">
        <v>33023000</v>
      </c>
      <c r="N1215" s="55">
        <v>33023000</v>
      </c>
      <c r="O1215" s="55" t="s">
        <v>13647</v>
      </c>
    </row>
    <row r="1216" spans="1:15" ht="30">
      <c r="A1216" s="55">
        <v>304123</v>
      </c>
      <c r="B1216" s="55" t="s">
        <v>13646</v>
      </c>
      <c r="C1216" s="55" t="s">
        <v>13645</v>
      </c>
      <c r="D1216" s="55" t="s">
        <v>13644</v>
      </c>
      <c r="E1216" s="55" t="s">
        <v>13643</v>
      </c>
      <c r="F1216" s="55">
        <v>1981</v>
      </c>
      <c r="G1216" s="55"/>
      <c r="H1216" s="55" t="s">
        <v>13642</v>
      </c>
      <c r="I1216" s="55" t="s">
        <v>11928</v>
      </c>
      <c r="J1216" s="55" t="s">
        <v>20</v>
      </c>
      <c r="K1216" s="55">
        <v>18708005</v>
      </c>
      <c r="L1216" s="55">
        <v>14</v>
      </c>
      <c r="M1216" s="55">
        <v>37117000</v>
      </c>
      <c r="N1216" s="55">
        <v>37117031</v>
      </c>
      <c r="O1216" s="55" t="s">
        <v>13641</v>
      </c>
    </row>
    <row r="1217" spans="1:15" ht="30">
      <c r="A1217" s="55">
        <v>330264</v>
      </c>
      <c r="B1217" s="55" t="s">
        <v>13640</v>
      </c>
      <c r="C1217" s="55" t="s">
        <v>13639</v>
      </c>
      <c r="D1217" s="55" t="s">
        <v>13638</v>
      </c>
      <c r="E1217" s="55" t="s">
        <v>13637</v>
      </c>
      <c r="F1217" s="55">
        <v>220</v>
      </c>
      <c r="G1217" s="55"/>
      <c r="H1217" s="55" t="s">
        <v>11017</v>
      </c>
      <c r="I1217" s="55" t="s">
        <v>13636</v>
      </c>
      <c r="J1217" s="55" t="s">
        <v>19</v>
      </c>
      <c r="K1217" s="55">
        <v>27345480</v>
      </c>
      <c r="L1217" s="55">
        <v>24</v>
      </c>
      <c r="M1217" s="55" t="s">
        <v>13635</v>
      </c>
      <c r="N1217" s="55" t="s">
        <v>13634</v>
      </c>
      <c r="O1217" s="55" t="s">
        <v>13633</v>
      </c>
    </row>
    <row r="1218" spans="1:15" ht="30">
      <c r="A1218" s="55">
        <v>347108</v>
      </c>
      <c r="B1218" s="55" t="s">
        <v>13632</v>
      </c>
      <c r="C1218" s="55" t="s">
        <v>13631</v>
      </c>
      <c r="D1218" s="55" t="s">
        <v>13630</v>
      </c>
      <c r="E1218" s="55" t="s">
        <v>13629</v>
      </c>
      <c r="F1218" s="55">
        <v>275</v>
      </c>
      <c r="G1218" s="55"/>
      <c r="H1218" s="55" t="s">
        <v>11017</v>
      </c>
      <c r="I1218" s="55" t="s">
        <v>11922</v>
      </c>
      <c r="J1218" s="55" t="s">
        <v>20</v>
      </c>
      <c r="K1218" s="55">
        <v>14780060</v>
      </c>
      <c r="L1218" s="55">
        <v>17</v>
      </c>
      <c r="M1218" s="55" t="s">
        <v>13628</v>
      </c>
      <c r="N1218" s="55" t="s">
        <v>13628</v>
      </c>
      <c r="O1218" s="55" t="s">
        <v>13627</v>
      </c>
    </row>
    <row r="1219" spans="1:15" ht="30">
      <c r="A1219" s="55">
        <v>313149</v>
      </c>
      <c r="B1219" s="55" t="s">
        <v>13626</v>
      </c>
      <c r="C1219" s="55" t="s">
        <v>13625</v>
      </c>
      <c r="D1219" s="55" t="s">
        <v>13624</v>
      </c>
      <c r="E1219" s="55" t="s">
        <v>13623</v>
      </c>
      <c r="F1219" s="55">
        <v>300</v>
      </c>
      <c r="G1219" s="55"/>
      <c r="H1219" s="55" t="s">
        <v>11017</v>
      </c>
      <c r="I1219" s="55" t="s">
        <v>13622</v>
      </c>
      <c r="J1219" s="55" t="s">
        <v>20</v>
      </c>
      <c r="K1219" s="55">
        <v>14300000</v>
      </c>
      <c r="L1219" s="55">
        <v>16</v>
      </c>
      <c r="M1219" s="55">
        <v>37618600</v>
      </c>
      <c r="N1219" s="55"/>
      <c r="O1219" s="55" t="s">
        <v>13621</v>
      </c>
    </row>
    <row r="1220" spans="1:15" ht="30">
      <c r="A1220" s="55">
        <v>369659</v>
      </c>
      <c r="B1220" s="55" t="s">
        <v>13620</v>
      </c>
      <c r="C1220" s="55" t="s">
        <v>13619</v>
      </c>
      <c r="D1220" s="55" t="s">
        <v>13618</v>
      </c>
      <c r="E1220" s="55" t="s">
        <v>13617</v>
      </c>
      <c r="F1220" s="57">
        <v>12754</v>
      </c>
      <c r="G1220" s="55"/>
      <c r="H1220" s="55" t="s">
        <v>11017</v>
      </c>
      <c r="I1220" s="55" t="s">
        <v>11917</v>
      </c>
      <c r="J1220" s="55" t="s">
        <v>20</v>
      </c>
      <c r="K1220" s="55">
        <v>17015301</v>
      </c>
      <c r="L1220" s="55">
        <v>14</v>
      </c>
      <c r="M1220" s="55">
        <v>32353311</v>
      </c>
      <c r="N1220" s="55">
        <v>32353312</v>
      </c>
      <c r="O1220" s="55" t="s">
        <v>13616</v>
      </c>
    </row>
    <row r="1221" spans="1:15" ht="30">
      <c r="A1221" s="55">
        <v>331341</v>
      </c>
      <c r="B1221" s="55" t="s">
        <v>13615</v>
      </c>
      <c r="C1221" s="55" t="s">
        <v>13614</v>
      </c>
      <c r="D1221" s="55" t="s">
        <v>13613</v>
      </c>
      <c r="E1221" s="55" t="s">
        <v>13612</v>
      </c>
      <c r="F1221" s="55">
        <v>1263</v>
      </c>
      <c r="G1221" s="55"/>
      <c r="H1221" s="55" t="s">
        <v>11017</v>
      </c>
      <c r="I1221" s="55" t="s">
        <v>11911</v>
      </c>
      <c r="J1221" s="55" t="s">
        <v>20</v>
      </c>
      <c r="K1221" s="55">
        <v>14700335</v>
      </c>
      <c r="L1221" s="55">
        <v>17</v>
      </c>
      <c r="M1221" s="55">
        <v>33440022</v>
      </c>
      <c r="N1221" s="55"/>
      <c r="O1221" s="55" t="s">
        <v>13611</v>
      </c>
    </row>
    <row r="1222" spans="1:15" ht="30">
      <c r="A1222" s="55">
        <v>303976</v>
      </c>
      <c r="B1222" s="55" t="s">
        <v>13610</v>
      </c>
      <c r="C1222" s="55" t="s">
        <v>13609</v>
      </c>
      <c r="D1222" s="55" t="s">
        <v>13608</v>
      </c>
      <c r="E1222" s="55" t="s">
        <v>13607</v>
      </c>
      <c r="F1222" s="55">
        <v>2212</v>
      </c>
      <c r="G1222" s="55"/>
      <c r="H1222" s="55" t="s">
        <v>13606</v>
      </c>
      <c r="I1222" s="55" t="s">
        <v>11974</v>
      </c>
      <c r="J1222" s="55" t="s">
        <v>5</v>
      </c>
      <c r="K1222" s="55">
        <v>66093540</v>
      </c>
      <c r="L1222" s="55">
        <v>91</v>
      </c>
      <c r="M1222" s="55">
        <v>40095272</v>
      </c>
      <c r="N1222" s="55">
        <v>40095260</v>
      </c>
      <c r="O1222" s="55" t="s">
        <v>13605</v>
      </c>
    </row>
    <row r="1223" spans="1:15" ht="30">
      <c r="A1223" s="55">
        <v>345776</v>
      </c>
      <c r="B1223" s="55" t="s">
        <v>13604</v>
      </c>
      <c r="C1223" s="55" t="s">
        <v>13603</v>
      </c>
      <c r="D1223" s="55" t="s">
        <v>13602</v>
      </c>
      <c r="E1223" s="55" t="s">
        <v>13601</v>
      </c>
      <c r="F1223" s="55">
        <v>310</v>
      </c>
      <c r="G1223" s="55"/>
      <c r="H1223" s="55" t="s">
        <v>11017</v>
      </c>
      <c r="I1223" s="55" t="s">
        <v>13600</v>
      </c>
      <c r="J1223" s="55" t="s">
        <v>20</v>
      </c>
      <c r="K1223" s="55">
        <v>16200023</v>
      </c>
      <c r="L1223" s="55">
        <v>18</v>
      </c>
      <c r="M1223" s="55">
        <v>36497070</v>
      </c>
      <c r="N1223" s="55">
        <v>36497030</v>
      </c>
      <c r="O1223" s="55" t="s">
        <v>13599</v>
      </c>
    </row>
    <row r="1224" spans="1:15" ht="30">
      <c r="A1224" s="55">
        <v>334561</v>
      </c>
      <c r="B1224" s="55" t="s">
        <v>13598</v>
      </c>
      <c r="C1224" s="55" t="s">
        <v>13597</v>
      </c>
      <c r="D1224" s="55" t="s">
        <v>13596</v>
      </c>
      <c r="E1224" s="55" t="s">
        <v>13595</v>
      </c>
      <c r="F1224" s="55">
        <v>455</v>
      </c>
      <c r="G1224" s="55"/>
      <c r="H1224" s="55" t="s">
        <v>13594</v>
      </c>
      <c r="I1224" s="55" t="s">
        <v>11618</v>
      </c>
      <c r="J1224" s="55" t="s">
        <v>22</v>
      </c>
      <c r="K1224" s="55">
        <v>89051900</v>
      </c>
      <c r="L1224" s="55">
        <v>47</v>
      </c>
      <c r="M1224" s="55">
        <v>33318570</v>
      </c>
      <c r="N1224" s="55">
        <v>33318570</v>
      </c>
      <c r="O1224" s="55" t="s">
        <v>13593</v>
      </c>
    </row>
    <row r="1225" spans="1:15" ht="30">
      <c r="A1225" s="55">
        <v>304883</v>
      </c>
      <c r="B1225" s="55" t="s">
        <v>13592</v>
      </c>
      <c r="C1225" s="55" t="s">
        <v>13591</v>
      </c>
      <c r="D1225" s="55" t="s">
        <v>13590</v>
      </c>
      <c r="E1225" s="55" t="s">
        <v>13589</v>
      </c>
      <c r="F1225" s="55">
        <v>43</v>
      </c>
      <c r="G1225" s="55"/>
      <c r="H1225" s="55" t="s">
        <v>11017</v>
      </c>
      <c r="I1225" s="55" t="s">
        <v>11905</v>
      </c>
      <c r="J1225" s="55" t="s">
        <v>20</v>
      </c>
      <c r="K1225" s="55">
        <v>18600140</v>
      </c>
      <c r="L1225" s="55">
        <v>14</v>
      </c>
      <c r="M1225" s="55">
        <v>38114500</v>
      </c>
      <c r="N1225" s="55">
        <v>38114528</v>
      </c>
      <c r="O1225" s="55" t="s">
        <v>13588</v>
      </c>
    </row>
    <row r="1226" spans="1:15" ht="30">
      <c r="A1226" s="55">
        <v>348066</v>
      </c>
      <c r="B1226" s="55" t="s">
        <v>13587</v>
      </c>
      <c r="C1226" s="55" t="s">
        <v>13586</v>
      </c>
      <c r="D1226" s="55" t="s">
        <v>13585</v>
      </c>
      <c r="E1226" s="55" t="s">
        <v>11898</v>
      </c>
      <c r="F1226" s="55">
        <v>93</v>
      </c>
      <c r="G1226" s="55"/>
      <c r="H1226" s="55" t="s">
        <v>11017</v>
      </c>
      <c r="I1226" s="55" t="s">
        <v>11897</v>
      </c>
      <c r="J1226" s="55" t="s">
        <v>20</v>
      </c>
      <c r="K1226" s="55">
        <v>12900360</v>
      </c>
      <c r="L1226" s="55">
        <v>11</v>
      </c>
      <c r="M1226" s="55">
        <v>44818300</v>
      </c>
      <c r="N1226" s="55">
        <v>44818332</v>
      </c>
      <c r="O1226" s="55" t="s">
        <v>13584</v>
      </c>
    </row>
    <row r="1227" spans="1:15" ht="30">
      <c r="A1227" s="55">
        <v>348244</v>
      </c>
      <c r="B1227" s="55" t="s">
        <v>13583</v>
      </c>
      <c r="C1227" s="55" t="s">
        <v>13582</v>
      </c>
      <c r="D1227" s="55" t="s">
        <v>13582</v>
      </c>
      <c r="E1227" s="55" t="s">
        <v>13581</v>
      </c>
      <c r="F1227" s="55">
        <v>935</v>
      </c>
      <c r="G1227" s="55"/>
      <c r="H1227" s="55" t="s">
        <v>13580</v>
      </c>
      <c r="I1227" s="55" t="s">
        <v>11052</v>
      </c>
      <c r="J1227" s="55" t="s">
        <v>22</v>
      </c>
      <c r="K1227" s="55">
        <v>88351495</v>
      </c>
      <c r="L1227" s="55">
        <v>47</v>
      </c>
      <c r="M1227" s="55" t="s">
        <v>13579</v>
      </c>
      <c r="N1227" s="55" t="s">
        <v>13579</v>
      </c>
      <c r="O1227" s="55" t="s">
        <v>13578</v>
      </c>
    </row>
    <row r="1228" spans="1:15" ht="30">
      <c r="A1228" s="55">
        <v>352683</v>
      </c>
      <c r="B1228" s="55" t="s">
        <v>13577</v>
      </c>
      <c r="C1228" s="55" t="s">
        <v>13576</v>
      </c>
      <c r="D1228" s="55" t="s">
        <v>13575</v>
      </c>
      <c r="E1228" s="55" t="s">
        <v>13574</v>
      </c>
      <c r="F1228" s="55">
        <v>621</v>
      </c>
      <c r="G1228" s="55"/>
      <c r="H1228" s="55" t="s">
        <v>11017</v>
      </c>
      <c r="I1228" s="55" t="s">
        <v>11994</v>
      </c>
      <c r="J1228" s="55" t="s">
        <v>19</v>
      </c>
      <c r="K1228" s="55">
        <v>28035043</v>
      </c>
      <c r="L1228" s="55">
        <v>22</v>
      </c>
      <c r="M1228" s="55">
        <v>27370650</v>
      </c>
      <c r="N1228" s="55">
        <v>27370673</v>
      </c>
      <c r="O1228" s="55" t="s">
        <v>13573</v>
      </c>
    </row>
    <row r="1229" spans="1:15" ht="30">
      <c r="A1229" s="55">
        <v>366340</v>
      </c>
      <c r="B1229" s="55" t="s">
        <v>13572</v>
      </c>
      <c r="C1229" s="55" t="s">
        <v>13571</v>
      </c>
      <c r="D1229" s="55" t="s">
        <v>13570</v>
      </c>
      <c r="E1229" s="55" t="s">
        <v>13569</v>
      </c>
      <c r="F1229" s="55">
        <v>484</v>
      </c>
      <c r="G1229" s="55"/>
      <c r="H1229" s="55" t="s">
        <v>11017</v>
      </c>
      <c r="I1229" s="55" t="s">
        <v>13568</v>
      </c>
      <c r="J1229" s="55" t="s">
        <v>20</v>
      </c>
      <c r="K1229" s="55">
        <v>13360000</v>
      </c>
      <c r="L1229" s="55">
        <v>19</v>
      </c>
      <c r="M1229" s="55">
        <v>34913554</v>
      </c>
      <c r="N1229" s="55">
        <v>34913554</v>
      </c>
      <c r="O1229" s="55" t="s">
        <v>13567</v>
      </c>
    </row>
    <row r="1230" spans="1:15" ht="30">
      <c r="A1230" s="55">
        <v>370070</v>
      </c>
      <c r="B1230" s="55" t="s">
        <v>13566</v>
      </c>
      <c r="C1230" s="55" t="s">
        <v>13565</v>
      </c>
      <c r="D1230" s="55" t="s">
        <v>13564</v>
      </c>
      <c r="E1230" s="55" t="s">
        <v>13563</v>
      </c>
      <c r="F1230" s="55">
        <v>594</v>
      </c>
      <c r="G1230" s="55"/>
      <c r="H1230" s="55" t="s">
        <v>11017</v>
      </c>
      <c r="I1230" s="55" t="s">
        <v>13562</v>
      </c>
      <c r="J1230" s="55" t="s">
        <v>21</v>
      </c>
      <c r="K1230" s="55">
        <v>85802050</v>
      </c>
      <c r="L1230" s="55">
        <v>45</v>
      </c>
      <c r="M1230" s="55" t="s">
        <v>13561</v>
      </c>
      <c r="N1230" s="55" t="s">
        <v>13560</v>
      </c>
      <c r="O1230" s="55" t="s">
        <v>13559</v>
      </c>
    </row>
    <row r="1231" spans="1:15" ht="30">
      <c r="A1231" s="55">
        <v>324566</v>
      </c>
      <c r="B1231" s="55" t="s">
        <v>13558</v>
      </c>
      <c r="C1231" s="55" t="s">
        <v>13557</v>
      </c>
      <c r="D1231" s="55" t="s">
        <v>13556</v>
      </c>
      <c r="E1231" s="55" t="s">
        <v>13555</v>
      </c>
      <c r="F1231" s="55">
        <v>180</v>
      </c>
      <c r="G1231" s="55"/>
      <c r="H1231" s="55" t="s">
        <v>11017</v>
      </c>
      <c r="I1231" s="55" t="s">
        <v>13554</v>
      </c>
      <c r="J1231" s="55" t="s">
        <v>26</v>
      </c>
      <c r="K1231" s="55">
        <v>75701030</v>
      </c>
      <c r="L1231" s="55">
        <v>64</v>
      </c>
      <c r="M1231" s="55">
        <v>34112020</v>
      </c>
      <c r="N1231" s="55">
        <v>34423418</v>
      </c>
      <c r="O1231" s="55" t="s">
        <v>13553</v>
      </c>
    </row>
    <row r="1232" spans="1:15" ht="30">
      <c r="A1232" s="55">
        <v>351407</v>
      </c>
      <c r="B1232" s="55" t="s">
        <v>13552</v>
      </c>
      <c r="C1232" s="55" t="s">
        <v>13551</v>
      </c>
      <c r="D1232" s="55" t="s">
        <v>13550</v>
      </c>
      <c r="E1232" s="55" t="s">
        <v>13549</v>
      </c>
      <c r="F1232" s="55">
        <v>450</v>
      </c>
      <c r="G1232" s="55"/>
      <c r="H1232" s="55" t="s">
        <v>11017</v>
      </c>
      <c r="I1232" s="55" t="s">
        <v>11874</v>
      </c>
      <c r="J1232" s="55" t="s">
        <v>20</v>
      </c>
      <c r="K1232" s="55">
        <v>15800320</v>
      </c>
      <c r="L1232" s="55">
        <v>17</v>
      </c>
      <c r="M1232" s="55">
        <v>35313131</v>
      </c>
      <c r="N1232" s="55">
        <v>35313131</v>
      </c>
      <c r="O1232" s="55" t="s">
        <v>13548</v>
      </c>
    </row>
    <row r="1233" spans="1:15" ht="45">
      <c r="A1233" s="55">
        <v>354295</v>
      </c>
      <c r="B1233" s="55" t="s">
        <v>13547</v>
      </c>
      <c r="C1233" s="55" t="s">
        <v>13546</v>
      </c>
      <c r="D1233" s="55" t="s">
        <v>13545</v>
      </c>
      <c r="E1233" s="55" t="s">
        <v>13544</v>
      </c>
      <c r="F1233" s="55">
        <v>132</v>
      </c>
      <c r="G1233" s="55"/>
      <c r="H1233" s="55" t="s">
        <v>11017</v>
      </c>
      <c r="I1233" s="55" t="s">
        <v>13543</v>
      </c>
      <c r="J1233" s="55" t="s">
        <v>22</v>
      </c>
      <c r="K1233" s="55">
        <v>89802130</v>
      </c>
      <c r="L1233" s="55">
        <v>49</v>
      </c>
      <c r="M1233" s="55">
        <v>33611800</v>
      </c>
      <c r="N1233" s="55">
        <v>33611800</v>
      </c>
      <c r="O1233" s="55" t="s">
        <v>13542</v>
      </c>
    </row>
    <row r="1234" spans="1:15" ht="30">
      <c r="A1234" s="55">
        <v>354627</v>
      </c>
      <c r="B1234" s="55" t="s">
        <v>13541</v>
      </c>
      <c r="C1234" s="55" t="s">
        <v>13540</v>
      </c>
      <c r="D1234" s="55" t="s">
        <v>13539</v>
      </c>
      <c r="E1234" s="55" t="s">
        <v>13538</v>
      </c>
      <c r="F1234" s="55">
        <v>1335</v>
      </c>
      <c r="G1234" s="55"/>
      <c r="H1234" s="55" t="s">
        <v>11017</v>
      </c>
      <c r="I1234" s="55" t="s">
        <v>13537</v>
      </c>
      <c r="J1234" s="55" t="s">
        <v>21</v>
      </c>
      <c r="K1234" s="55">
        <v>87200000</v>
      </c>
      <c r="L1234" s="55">
        <v>44</v>
      </c>
      <c r="M1234" s="55">
        <v>36292634</v>
      </c>
      <c r="N1234" s="55">
        <v>36292531</v>
      </c>
      <c r="O1234" s="55" t="s">
        <v>13536</v>
      </c>
    </row>
    <row r="1235" spans="1:15" ht="30">
      <c r="A1235" s="55">
        <v>344788</v>
      </c>
      <c r="B1235" s="55" t="s">
        <v>13535</v>
      </c>
      <c r="C1235" s="55" t="s">
        <v>13534</v>
      </c>
      <c r="D1235" s="55" t="s">
        <v>13533</v>
      </c>
      <c r="E1235" s="55" t="s">
        <v>13532</v>
      </c>
      <c r="F1235" s="55">
        <v>1083</v>
      </c>
      <c r="G1235" s="55"/>
      <c r="H1235" s="55" t="s">
        <v>11017</v>
      </c>
      <c r="I1235" s="55" t="s">
        <v>13531</v>
      </c>
      <c r="J1235" s="55" t="s">
        <v>24</v>
      </c>
      <c r="K1235" s="55">
        <v>79300060</v>
      </c>
      <c r="L1235" s="55">
        <v>67</v>
      </c>
      <c r="M1235" s="55">
        <v>32317811</v>
      </c>
      <c r="N1235" s="55">
        <v>32317611</v>
      </c>
      <c r="O1235" s="55" t="s">
        <v>13530</v>
      </c>
    </row>
    <row r="1236" spans="1:15" ht="30">
      <c r="A1236" s="55">
        <v>329339</v>
      </c>
      <c r="B1236" s="55" t="s">
        <v>13529</v>
      </c>
      <c r="C1236" s="55" t="s">
        <v>13528</v>
      </c>
      <c r="D1236" s="55" t="s">
        <v>13527</v>
      </c>
      <c r="E1236" s="55" t="s">
        <v>13526</v>
      </c>
      <c r="F1236" s="55">
        <v>201</v>
      </c>
      <c r="G1236" s="55"/>
      <c r="H1236" s="55" t="s">
        <v>13525</v>
      </c>
      <c r="I1236" s="55" t="s">
        <v>13524</v>
      </c>
      <c r="J1236" s="55" t="s">
        <v>22</v>
      </c>
      <c r="K1236" s="55">
        <v>88815180</v>
      </c>
      <c r="L1236" s="55">
        <v>48</v>
      </c>
      <c r="M1236" s="55" t="s">
        <v>13523</v>
      </c>
      <c r="N1236" s="55">
        <v>34315900</v>
      </c>
      <c r="O1236" s="55" t="s">
        <v>13522</v>
      </c>
    </row>
    <row r="1237" spans="1:15" ht="30">
      <c r="A1237" s="55">
        <v>317187</v>
      </c>
      <c r="B1237" s="55" t="s">
        <v>13521</v>
      </c>
      <c r="C1237" s="55" t="s">
        <v>13520</v>
      </c>
      <c r="D1237" s="55" t="s">
        <v>13519</v>
      </c>
      <c r="E1237" s="55" t="s">
        <v>13518</v>
      </c>
      <c r="F1237" s="55">
        <v>754</v>
      </c>
      <c r="G1237" s="55"/>
      <c r="H1237" s="55" t="s">
        <v>13517</v>
      </c>
      <c r="I1237" s="55" t="s">
        <v>13516</v>
      </c>
      <c r="J1237" s="55" t="s">
        <v>11</v>
      </c>
      <c r="K1237" s="55">
        <v>59380000</v>
      </c>
      <c r="L1237" s="55">
        <v>84</v>
      </c>
      <c r="M1237" s="55">
        <v>34121949</v>
      </c>
      <c r="N1237" s="55">
        <v>34121949</v>
      </c>
      <c r="O1237" s="55" t="s">
        <v>13515</v>
      </c>
    </row>
    <row r="1238" spans="1:15" ht="30">
      <c r="A1238" s="55">
        <v>333662</v>
      </c>
      <c r="B1238" s="55" t="s">
        <v>13514</v>
      </c>
      <c r="C1238" s="55" t="s">
        <v>13513</v>
      </c>
      <c r="D1238" s="55" t="s">
        <v>13512</v>
      </c>
      <c r="E1238" s="55" t="s">
        <v>13511</v>
      </c>
      <c r="F1238" s="55">
        <v>3223</v>
      </c>
      <c r="G1238" s="55"/>
      <c r="H1238" s="55" t="s">
        <v>11017</v>
      </c>
      <c r="I1238" s="55" t="s">
        <v>11855</v>
      </c>
      <c r="J1238" s="55" t="s">
        <v>24</v>
      </c>
      <c r="K1238" s="55">
        <v>79806000</v>
      </c>
      <c r="L1238" s="55">
        <v>67</v>
      </c>
      <c r="M1238" s="55">
        <v>34163500</v>
      </c>
      <c r="N1238" s="55">
        <v>4223560</v>
      </c>
      <c r="O1238" s="55" t="s">
        <v>13510</v>
      </c>
    </row>
    <row r="1239" spans="1:15" ht="30">
      <c r="A1239" s="55">
        <v>314781</v>
      </c>
      <c r="B1239" s="55" t="s">
        <v>13509</v>
      </c>
      <c r="C1239" s="55" t="s">
        <v>13508</v>
      </c>
      <c r="D1239" s="55" t="s">
        <v>13507</v>
      </c>
      <c r="E1239" s="55" t="s">
        <v>13506</v>
      </c>
      <c r="F1239" s="55">
        <v>501</v>
      </c>
      <c r="G1239" s="55"/>
      <c r="H1239" s="55" t="s">
        <v>11017</v>
      </c>
      <c r="I1239" s="55" t="s">
        <v>13505</v>
      </c>
      <c r="J1239" s="55" t="s">
        <v>20</v>
      </c>
      <c r="K1239" s="55">
        <v>17900000</v>
      </c>
      <c r="L1239" s="55">
        <v>18</v>
      </c>
      <c r="M1239" s="55" t="s">
        <v>13504</v>
      </c>
      <c r="N1239" s="55" t="s">
        <v>13503</v>
      </c>
      <c r="O1239" s="55" t="s">
        <v>13502</v>
      </c>
    </row>
    <row r="1240" spans="1:15" ht="45">
      <c r="A1240" s="55">
        <v>322261</v>
      </c>
      <c r="B1240" s="55" t="s">
        <v>13501</v>
      </c>
      <c r="C1240" s="55" t="s">
        <v>13500</v>
      </c>
      <c r="D1240" s="55" t="s">
        <v>13499</v>
      </c>
      <c r="E1240" s="55" t="s">
        <v>13498</v>
      </c>
      <c r="F1240" s="55">
        <v>822</v>
      </c>
      <c r="G1240" s="55" t="s">
        <v>11585</v>
      </c>
      <c r="H1240" s="55" t="s">
        <v>11017</v>
      </c>
      <c r="I1240" s="55" t="s">
        <v>11848</v>
      </c>
      <c r="J1240" s="55" t="s">
        <v>16</v>
      </c>
      <c r="K1240" s="55">
        <v>44010000</v>
      </c>
      <c r="L1240" s="55">
        <v>75</v>
      </c>
      <c r="M1240" s="55" t="s">
        <v>13497</v>
      </c>
      <c r="N1240" s="55">
        <v>36252732</v>
      </c>
      <c r="O1240" s="55" t="s">
        <v>13496</v>
      </c>
    </row>
    <row r="1241" spans="1:15" ht="30">
      <c r="A1241" s="55">
        <v>326089</v>
      </c>
      <c r="B1241" s="55" t="s">
        <v>13495</v>
      </c>
      <c r="C1241" s="55" t="s">
        <v>13494</v>
      </c>
      <c r="D1241" s="55" t="s">
        <v>13493</v>
      </c>
      <c r="E1241" s="55" t="s">
        <v>13492</v>
      </c>
      <c r="F1241" s="55">
        <v>2360</v>
      </c>
      <c r="G1241" s="55"/>
      <c r="H1241" s="55" t="s">
        <v>13491</v>
      </c>
      <c r="I1241" s="55" t="s">
        <v>11843</v>
      </c>
      <c r="J1241" s="55" t="s">
        <v>20</v>
      </c>
      <c r="K1241" s="55">
        <v>15600000</v>
      </c>
      <c r="L1241" s="55">
        <v>17</v>
      </c>
      <c r="M1241" s="55" t="s">
        <v>13490</v>
      </c>
      <c r="N1241" s="55" t="s">
        <v>13490</v>
      </c>
      <c r="O1241" s="55" t="s">
        <v>13489</v>
      </c>
    </row>
    <row r="1242" spans="1:15" ht="105">
      <c r="A1242" s="55">
        <v>317144</v>
      </c>
      <c r="B1242" s="55" t="s">
        <v>13488</v>
      </c>
      <c r="C1242" s="55" t="s">
        <v>13487</v>
      </c>
      <c r="D1242" s="55" t="s">
        <v>13486</v>
      </c>
      <c r="E1242" s="55" t="s">
        <v>13485</v>
      </c>
      <c r="F1242" s="55">
        <v>949</v>
      </c>
      <c r="G1242" s="55"/>
      <c r="H1242" s="55" t="s">
        <v>13484</v>
      </c>
      <c r="I1242" s="55" t="s">
        <v>11836</v>
      </c>
      <c r="J1242" s="55" t="s">
        <v>10</v>
      </c>
      <c r="K1242" s="55">
        <v>60150160</v>
      </c>
      <c r="L1242" s="55">
        <v>85</v>
      </c>
      <c r="M1242" s="55">
        <v>32553538</v>
      </c>
      <c r="N1242" s="55">
        <v>32553597</v>
      </c>
      <c r="O1242" s="55" t="s">
        <v>13483</v>
      </c>
    </row>
    <row r="1243" spans="1:15" ht="30">
      <c r="A1243" s="55">
        <v>355577</v>
      </c>
      <c r="B1243" s="55" t="s">
        <v>13482</v>
      </c>
      <c r="C1243" s="55" t="s">
        <v>13481</v>
      </c>
      <c r="D1243" s="55" t="s">
        <v>13480</v>
      </c>
      <c r="E1243" s="55" t="s">
        <v>13479</v>
      </c>
      <c r="F1243" s="55">
        <v>831</v>
      </c>
      <c r="G1243" s="55"/>
      <c r="H1243" s="55" t="s">
        <v>13478</v>
      </c>
      <c r="I1243" s="55" t="s">
        <v>13477</v>
      </c>
      <c r="J1243" s="55" t="s">
        <v>20</v>
      </c>
      <c r="K1243" s="55">
        <v>12505300</v>
      </c>
      <c r="L1243" s="55">
        <v>12</v>
      </c>
      <c r="M1243" s="55">
        <v>31286200</v>
      </c>
      <c r="N1243" s="55">
        <v>31286207</v>
      </c>
      <c r="O1243" s="55" t="s">
        <v>13476</v>
      </c>
    </row>
    <row r="1244" spans="1:15" ht="30">
      <c r="A1244" s="55">
        <v>333051</v>
      </c>
      <c r="B1244" s="55" t="s">
        <v>13475</v>
      </c>
      <c r="C1244" s="55" t="s">
        <v>13474</v>
      </c>
      <c r="D1244" s="55" t="s">
        <v>13473</v>
      </c>
      <c r="E1244" s="55" t="s">
        <v>13472</v>
      </c>
      <c r="F1244" s="55">
        <v>642</v>
      </c>
      <c r="G1244" s="55"/>
      <c r="H1244" s="55" t="s">
        <v>13471</v>
      </c>
      <c r="I1244" s="55" t="s">
        <v>13470</v>
      </c>
      <c r="J1244" s="55" t="s">
        <v>20</v>
      </c>
      <c r="K1244" s="55">
        <v>7111120</v>
      </c>
      <c r="L1244" s="55">
        <v>11</v>
      </c>
      <c r="M1244" s="55" t="s">
        <v>13469</v>
      </c>
      <c r="N1244" s="55" t="s">
        <v>13469</v>
      </c>
      <c r="O1244" s="55" t="s">
        <v>13468</v>
      </c>
    </row>
    <row r="1245" spans="1:15" ht="30">
      <c r="A1245" s="55">
        <v>365238</v>
      </c>
      <c r="B1245" s="55" t="s">
        <v>13467</v>
      </c>
      <c r="C1245" s="55" t="s">
        <v>13466</v>
      </c>
      <c r="D1245" s="55" t="s">
        <v>13465</v>
      </c>
      <c r="E1245" s="55" t="s">
        <v>13464</v>
      </c>
      <c r="F1245" s="55">
        <v>941</v>
      </c>
      <c r="G1245" s="55"/>
      <c r="H1245" s="55" t="s">
        <v>11017</v>
      </c>
      <c r="I1245" s="55" t="s">
        <v>13463</v>
      </c>
      <c r="J1245" s="55" t="s">
        <v>20</v>
      </c>
      <c r="K1245" s="55">
        <v>14940000</v>
      </c>
      <c r="L1245" s="55">
        <v>16</v>
      </c>
      <c r="M1245" s="55">
        <v>33419100</v>
      </c>
      <c r="N1245" s="55">
        <v>33419113</v>
      </c>
      <c r="O1245" s="55" t="s">
        <v>13462</v>
      </c>
    </row>
    <row r="1246" spans="1:15" ht="30">
      <c r="A1246" s="55">
        <v>322831</v>
      </c>
      <c r="B1246" s="55" t="s">
        <v>13461</v>
      </c>
      <c r="C1246" s="55" t="s">
        <v>13460</v>
      </c>
      <c r="D1246" s="55" t="s">
        <v>13460</v>
      </c>
      <c r="E1246" s="55" t="s">
        <v>13459</v>
      </c>
      <c r="F1246" s="55">
        <v>382</v>
      </c>
      <c r="G1246" s="55"/>
      <c r="H1246" s="55" t="s">
        <v>11017</v>
      </c>
      <c r="I1246" s="55" t="s">
        <v>13458</v>
      </c>
      <c r="J1246" s="55" t="s">
        <v>17</v>
      </c>
      <c r="K1246" s="55">
        <v>37501059</v>
      </c>
      <c r="L1246" s="55">
        <v>35</v>
      </c>
      <c r="M1246" s="55">
        <v>36292800</v>
      </c>
      <c r="N1246" s="55" t="s">
        <v>13457</v>
      </c>
      <c r="O1246" s="55" t="s">
        <v>13456</v>
      </c>
    </row>
    <row r="1247" spans="1:15" ht="30">
      <c r="A1247" s="55">
        <v>353027</v>
      </c>
      <c r="B1247" s="55" t="s">
        <v>13455</v>
      </c>
      <c r="C1247" s="55" t="s">
        <v>13454</v>
      </c>
      <c r="D1247" s="55" t="s">
        <v>13453</v>
      </c>
      <c r="E1247" s="55" t="s">
        <v>11061</v>
      </c>
      <c r="F1247" s="55">
        <v>267</v>
      </c>
      <c r="G1247" s="55"/>
      <c r="H1247" s="55" t="s">
        <v>11017</v>
      </c>
      <c r="I1247" s="55" t="s">
        <v>13452</v>
      </c>
      <c r="J1247" s="55" t="s">
        <v>20</v>
      </c>
      <c r="K1247" s="55">
        <v>18200004</v>
      </c>
      <c r="L1247" s="55">
        <v>15</v>
      </c>
      <c r="M1247" s="55">
        <v>32757100</v>
      </c>
      <c r="N1247" s="55" t="s">
        <v>13451</v>
      </c>
      <c r="O1247" s="55" t="s">
        <v>13450</v>
      </c>
    </row>
    <row r="1248" spans="1:15" ht="30">
      <c r="A1248" s="55">
        <v>327468</v>
      </c>
      <c r="B1248" s="55" t="s">
        <v>13449</v>
      </c>
      <c r="C1248" s="55" t="s">
        <v>13448</v>
      </c>
      <c r="D1248" s="55" t="s">
        <v>13447</v>
      </c>
      <c r="E1248" s="55" t="s">
        <v>13446</v>
      </c>
      <c r="F1248" s="55">
        <v>577</v>
      </c>
      <c r="G1248" s="55"/>
      <c r="H1248" s="55" t="s">
        <v>11017</v>
      </c>
      <c r="I1248" s="55" t="s">
        <v>13445</v>
      </c>
      <c r="J1248" s="55" t="s">
        <v>20</v>
      </c>
      <c r="K1248" s="55">
        <v>18400180</v>
      </c>
      <c r="L1248" s="55">
        <v>15</v>
      </c>
      <c r="M1248" s="55">
        <v>35249000</v>
      </c>
      <c r="N1248" s="55">
        <v>35249000</v>
      </c>
      <c r="O1248" s="55" t="s">
        <v>13444</v>
      </c>
    </row>
    <row r="1249" spans="1:15" ht="30">
      <c r="A1249" s="55">
        <v>415014</v>
      </c>
      <c r="B1249" s="55" t="s">
        <v>13443</v>
      </c>
      <c r="C1249" s="55" t="s">
        <v>13442</v>
      </c>
      <c r="D1249" s="55" t="s">
        <v>13441</v>
      </c>
      <c r="E1249" s="55" t="s">
        <v>13440</v>
      </c>
      <c r="F1249" s="55">
        <v>150</v>
      </c>
      <c r="G1249" s="55"/>
      <c r="H1249" s="55" t="s">
        <v>13439</v>
      </c>
      <c r="I1249" s="55" t="s">
        <v>13438</v>
      </c>
      <c r="J1249" s="55" t="s">
        <v>20</v>
      </c>
      <c r="K1249" s="55">
        <v>13250450</v>
      </c>
      <c r="L1249" s="55">
        <v>11</v>
      </c>
      <c r="M1249" s="55" t="s">
        <v>13437</v>
      </c>
      <c r="N1249" s="55" t="s">
        <v>13437</v>
      </c>
      <c r="O1249" s="55" t="s">
        <v>13436</v>
      </c>
    </row>
    <row r="1250" spans="1:15" ht="30">
      <c r="A1250" s="55">
        <v>329886</v>
      </c>
      <c r="B1250" s="55" t="s">
        <v>13435</v>
      </c>
      <c r="C1250" s="55" t="s">
        <v>13434</v>
      </c>
      <c r="D1250" s="55" t="s">
        <v>13433</v>
      </c>
      <c r="E1250" s="55" t="s">
        <v>13432</v>
      </c>
      <c r="F1250" s="55">
        <v>791</v>
      </c>
      <c r="G1250" s="55"/>
      <c r="H1250" s="55" t="s">
        <v>13431</v>
      </c>
      <c r="I1250" s="55" t="s">
        <v>11829</v>
      </c>
      <c r="J1250" s="55" t="s">
        <v>20</v>
      </c>
      <c r="K1250" s="55">
        <v>14870010</v>
      </c>
      <c r="L1250" s="55">
        <v>16</v>
      </c>
      <c r="M1250" s="55">
        <v>32092433</v>
      </c>
      <c r="N1250" s="55">
        <v>32092433</v>
      </c>
      <c r="O1250" s="55" t="s">
        <v>13430</v>
      </c>
    </row>
    <row r="1251" spans="1:15" ht="30">
      <c r="A1251" s="55">
        <v>351032</v>
      </c>
      <c r="B1251" s="55" t="s">
        <v>13429</v>
      </c>
      <c r="C1251" s="55" t="s">
        <v>13428</v>
      </c>
      <c r="D1251" s="55" t="s">
        <v>13427</v>
      </c>
      <c r="E1251" s="55" t="s">
        <v>13426</v>
      </c>
      <c r="F1251" s="55">
        <v>2338</v>
      </c>
      <c r="G1251" s="55"/>
      <c r="H1251" s="55" t="s">
        <v>11017</v>
      </c>
      <c r="I1251" s="55" t="s">
        <v>11817</v>
      </c>
      <c r="J1251" s="55" t="s">
        <v>20</v>
      </c>
      <c r="K1251" s="55">
        <v>15700000</v>
      </c>
      <c r="L1251" s="55">
        <v>17</v>
      </c>
      <c r="M1251" s="55">
        <v>36324772</v>
      </c>
      <c r="N1251" s="55">
        <v>36324772</v>
      </c>
      <c r="O1251" s="55" t="s">
        <v>13425</v>
      </c>
    </row>
    <row r="1252" spans="1:15" ht="30">
      <c r="A1252" s="55">
        <v>334847</v>
      </c>
      <c r="B1252" s="55" t="s">
        <v>13424</v>
      </c>
      <c r="C1252" s="55" t="s">
        <v>13423</v>
      </c>
      <c r="D1252" s="55" t="s">
        <v>13422</v>
      </c>
      <c r="E1252" s="55" t="s">
        <v>13421</v>
      </c>
      <c r="F1252" s="55">
        <v>901</v>
      </c>
      <c r="G1252" s="55"/>
      <c r="H1252" s="55" t="s">
        <v>11017</v>
      </c>
      <c r="I1252" s="55" t="s">
        <v>11809</v>
      </c>
      <c r="J1252" s="55" t="s">
        <v>26</v>
      </c>
      <c r="K1252" s="55">
        <v>75800024</v>
      </c>
      <c r="L1252" s="55">
        <v>64</v>
      </c>
      <c r="M1252" s="55">
        <v>36312093</v>
      </c>
      <c r="N1252" s="55">
        <v>36314223</v>
      </c>
      <c r="O1252" s="55" t="s">
        <v>13420</v>
      </c>
    </row>
    <row r="1253" spans="1:15" ht="30">
      <c r="A1253" s="55">
        <v>321036</v>
      </c>
      <c r="B1253" s="55" t="s">
        <v>13419</v>
      </c>
      <c r="C1253" s="55" t="s">
        <v>13418</v>
      </c>
      <c r="D1253" s="55" t="s">
        <v>13417</v>
      </c>
      <c r="E1253" s="55" t="s">
        <v>12765</v>
      </c>
      <c r="F1253" s="55">
        <v>809</v>
      </c>
      <c r="G1253" s="55" t="s">
        <v>11585</v>
      </c>
      <c r="H1253" s="55" t="s">
        <v>11017</v>
      </c>
      <c r="I1253" s="55" t="s">
        <v>13416</v>
      </c>
      <c r="J1253" s="55" t="s">
        <v>16</v>
      </c>
      <c r="K1253" s="55">
        <v>45200260</v>
      </c>
      <c r="L1253" s="55">
        <v>73</v>
      </c>
      <c r="M1253" s="55" t="s">
        <v>13415</v>
      </c>
      <c r="N1253" s="55" t="s">
        <v>13414</v>
      </c>
      <c r="O1253" s="55" t="s">
        <v>13413</v>
      </c>
    </row>
    <row r="1254" spans="1:15" ht="30">
      <c r="A1254" s="55">
        <v>321273</v>
      </c>
      <c r="B1254" s="55" t="s">
        <v>13412</v>
      </c>
      <c r="C1254" s="55" t="s">
        <v>13411</v>
      </c>
      <c r="D1254" s="55" t="s">
        <v>13410</v>
      </c>
      <c r="E1254" s="55" t="s">
        <v>13409</v>
      </c>
      <c r="F1254" s="55">
        <v>905</v>
      </c>
      <c r="G1254" s="55"/>
      <c r="H1254" s="55" t="s">
        <v>13118</v>
      </c>
      <c r="I1254" s="55" t="s">
        <v>13117</v>
      </c>
      <c r="J1254" s="55" t="s">
        <v>22</v>
      </c>
      <c r="K1254" s="55">
        <v>89204060</v>
      </c>
      <c r="L1254" s="55">
        <v>47</v>
      </c>
      <c r="M1254" s="55">
        <v>34419587</v>
      </c>
      <c r="N1254" s="55">
        <v>34419612</v>
      </c>
      <c r="O1254" s="55" t="s">
        <v>13408</v>
      </c>
    </row>
    <row r="1255" spans="1:15" ht="30">
      <c r="A1255" s="55">
        <v>325031</v>
      </c>
      <c r="B1255" s="55" t="s">
        <v>13407</v>
      </c>
      <c r="C1255" s="55" t="s">
        <v>13406</v>
      </c>
      <c r="D1255" s="55" t="s">
        <v>13405</v>
      </c>
      <c r="E1255" s="55" t="s">
        <v>13404</v>
      </c>
      <c r="F1255" s="55">
        <v>65</v>
      </c>
      <c r="G1255" s="55"/>
      <c r="H1255" s="55" t="s">
        <v>11017</v>
      </c>
      <c r="I1255" s="55" t="s">
        <v>11795</v>
      </c>
      <c r="J1255" s="55" t="s">
        <v>20</v>
      </c>
      <c r="K1255" s="55">
        <v>18682550</v>
      </c>
      <c r="L1255" s="55">
        <v>14</v>
      </c>
      <c r="M1255" s="55">
        <v>32693100</v>
      </c>
      <c r="N1255" s="55">
        <v>32693100</v>
      </c>
      <c r="O1255" s="55" t="s">
        <v>13403</v>
      </c>
    </row>
    <row r="1256" spans="1:15" ht="30">
      <c r="A1256" s="55">
        <v>301574</v>
      </c>
      <c r="B1256" s="55" t="s">
        <v>13402</v>
      </c>
      <c r="C1256" s="55" t="s">
        <v>13401</v>
      </c>
      <c r="D1256" s="55" t="s">
        <v>13400</v>
      </c>
      <c r="E1256" s="55" t="s">
        <v>12030</v>
      </c>
      <c r="F1256" s="55">
        <v>5</v>
      </c>
      <c r="G1256" s="55"/>
      <c r="H1256" s="55" t="s">
        <v>11017</v>
      </c>
      <c r="I1256" s="55" t="s">
        <v>11788</v>
      </c>
      <c r="J1256" s="55" t="s">
        <v>20</v>
      </c>
      <c r="K1256" s="55">
        <v>13480090</v>
      </c>
      <c r="L1256" s="55">
        <v>19</v>
      </c>
      <c r="M1256" s="55">
        <v>34048000</v>
      </c>
      <c r="N1256" s="55">
        <v>34048008</v>
      </c>
      <c r="O1256" s="55" t="s">
        <v>13399</v>
      </c>
    </row>
    <row r="1257" spans="1:15" ht="30">
      <c r="A1257" s="55">
        <v>354279</v>
      </c>
      <c r="B1257" s="55" t="s">
        <v>13398</v>
      </c>
      <c r="C1257" s="55" t="s">
        <v>13397</v>
      </c>
      <c r="D1257" s="55" t="s">
        <v>13396</v>
      </c>
      <c r="E1257" s="55" t="s">
        <v>13395</v>
      </c>
      <c r="F1257" s="55">
        <v>13</v>
      </c>
      <c r="G1257" s="55"/>
      <c r="H1257" s="55" t="s">
        <v>11017</v>
      </c>
      <c r="I1257" s="55" t="s">
        <v>11782</v>
      </c>
      <c r="J1257" s="55" t="s">
        <v>20</v>
      </c>
      <c r="K1257" s="55">
        <v>16400505</v>
      </c>
      <c r="L1257" s="55">
        <v>14</v>
      </c>
      <c r="M1257" s="55">
        <v>35334800</v>
      </c>
      <c r="N1257" s="55">
        <v>35334817</v>
      </c>
      <c r="O1257" s="55" t="s">
        <v>13394</v>
      </c>
    </row>
    <row r="1258" spans="1:15" ht="30">
      <c r="A1258" s="55">
        <v>343269</v>
      </c>
      <c r="B1258" s="55" t="s">
        <v>13393</v>
      </c>
      <c r="C1258" s="55" t="s">
        <v>13392</v>
      </c>
      <c r="D1258" s="55" t="s">
        <v>13391</v>
      </c>
      <c r="E1258" s="55" t="s">
        <v>13390</v>
      </c>
      <c r="F1258" s="55">
        <v>1333</v>
      </c>
      <c r="G1258" s="55"/>
      <c r="H1258" s="55" t="s">
        <v>13389</v>
      </c>
      <c r="I1258" s="55" t="s">
        <v>11775</v>
      </c>
      <c r="J1258" s="55" t="s">
        <v>21</v>
      </c>
      <c r="K1258" s="55">
        <v>86010170</v>
      </c>
      <c r="L1258" s="55">
        <v>43</v>
      </c>
      <c r="M1258" s="55">
        <v>33756161</v>
      </c>
      <c r="N1258" s="55">
        <v>33756100</v>
      </c>
      <c r="O1258" s="55" t="s">
        <v>13388</v>
      </c>
    </row>
    <row r="1259" spans="1:15" ht="30">
      <c r="A1259" s="55">
        <v>385620</v>
      </c>
      <c r="B1259" s="55" t="s">
        <v>13387</v>
      </c>
      <c r="C1259" s="55" t="s">
        <v>13386</v>
      </c>
      <c r="D1259" s="55"/>
      <c r="E1259" s="55" t="s">
        <v>13385</v>
      </c>
      <c r="F1259" s="55">
        <v>75</v>
      </c>
      <c r="G1259" s="55"/>
      <c r="H1259" s="55" t="s">
        <v>13384</v>
      </c>
      <c r="I1259" s="55" t="s">
        <v>11340</v>
      </c>
      <c r="J1259" s="55" t="s">
        <v>20</v>
      </c>
      <c r="K1259" s="55">
        <v>12606580</v>
      </c>
      <c r="L1259" s="55">
        <v>12</v>
      </c>
      <c r="M1259" s="55" t="s">
        <v>13383</v>
      </c>
      <c r="N1259" s="55">
        <v>5531465</v>
      </c>
      <c r="O1259" s="55" t="s">
        <v>13382</v>
      </c>
    </row>
    <row r="1260" spans="1:15" ht="30">
      <c r="A1260" s="55">
        <v>302953</v>
      </c>
      <c r="B1260" s="55" t="s">
        <v>13381</v>
      </c>
      <c r="C1260" s="55" t="s">
        <v>13380</v>
      </c>
      <c r="D1260" s="55" t="s">
        <v>13379</v>
      </c>
      <c r="E1260" s="55" t="s">
        <v>13378</v>
      </c>
      <c r="F1260" s="55">
        <v>454</v>
      </c>
      <c r="G1260" s="55"/>
      <c r="H1260" s="55" t="s">
        <v>11017</v>
      </c>
      <c r="I1260" s="55" t="s">
        <v>11473</v>
      </c>
      <c r="J1260" s="55" t="s">
        <v>19</v>
      </c>
      <c r="K1260" s="55">
        <v>27910230</v>
      </c>
      <c r="L1260" s="55">
        <v>22</v>
      </c>
      <c r="M1260" s="55" t="s">
        <v>13377</v>
      </c>
      <c r="N1260" s="55" t="s">
        <v>13376</v>
      </c>
      <c r="O1260" s="55" t="s">
        <v>13375</v>
      </c>
    </row>
    <row r="1261" spans="1:15" ht="30">
      <c r="A1261" s="55">
        <v>311961</v>
      </c>
      <c r="B1261" s="55" t="s">
        <v>13374</v>
      </c>
      <c r="C1261" s="55" t="s">
        <v>13373</v>
      </c>
      <c r="D1261" s="55" t="s">
        <v>13372</v>
      </c>
      <c r="E1261" s="55" t="s">
        <v>13371</v>
      </c>
      <c r="F1261" s="55">
        <v>1401</v>
      </c>
      <c r="G1261" s="55"/>
      <c r="H1261" s="55" t="s">
        <v>13370</v>
      </c>
      <c r="I1261" s="55" t="s">
        <v>11768</v>
      </c>
      <c r="J1261" s="55" t="s">
        <v>3</v>
      </c>
      <c r="K1261" s="55">
        <v>69065120</v>
      </c>
      <c r="L1261" s="55">
        <v>92</v>
      </c>
      <c r="M1261" s="55" t="s">
        <v>13369</v>
      </c>
      <c r="N1261" s="55" t="s">
        <v>13368</v>
      </c>
      <c r="O1261" s="55" t="s">
        <v>13367</v>
      </c>
    </row>
    <row r="1262" spans="1:15" ht="30">
      <c r="A1262" s="55">
        <v>336106</v>
      </c>
      <c r="B1262" s="55" t="s">
        <v>13366</v>
      </c>
      <c r="C1262" s="55" t="s">
        <v>13365</v>
      </c>
      <c r="D1262" s="55" t="s">
        <v>13364</v>
      </c>
      <c r="E1262" s="55" t="s">
        <v>13363</v>
      </c>
      <c r="F1262" s="55">
        <v>225</v>
      </c>
      <c r="G1262" s="55"/>
      <c r="H1262" s="55" t="s">
        <v>13362</v>
      </c>
      <c r="I1262" s="55" t="s">
        <v>11762</v>
      </c>
      <c r="J1262" s="55" t="s">
        <v>20</v>
      </c>
      <c r="K1262" s="55">
        <v>17502270</v>
      </c>
      <c r="L1262" s="55">
        <v>14</v>
      </c>
      <c r="M1262" s="55" t="s">
        <v>13361</v>
      </c>
      <c r="N1262" s="55" t="s">
        <v>13360</v>
      </c>
      <c r="O1262" s="55" t="s">
        <v>13359</v>
      </c>
    </row>
    <row r="1263" spans="1:15" ht="30">
      <c r="A1263" s="55">
        <v>357715</v>
      </c>
      <c r="B1263" s="55" t="s">
        <v>13358</v>
      </c>
      <c r="C1263" s="55" t="s">
        <v>13357</v>
      </c>
      <c r="D1263" s="55" t="s">
        <v>13356</v>
      </c>
      <c r="E1263" s="55" t="s">
        <v>13355</v>
      </c>
      <c r="F1263" s="55">
        <v>0</v>
      </c>
      <c r="G1263" s="55"/>
      <c r="H1263" s="55" t="s">
        <v>11017</v>
      </c>
      <c r="I1263" s="55" t="s">
        <v>13354</v>
      </c>
      <c r="J1263" s="55" t="s">
        <v>26</v>
      </c>
      <c r="K1263" s="55">
        <v>75830000</v>
      </c>
      <c r="L1263" s="55">
        <v>64</v>
      </c>
      <c r="M1263" s="55">
        <v>36612240</v>
      </c>
      <c r="N1263" s="55">
        <v>36613269</v>
      </c>
      <c r="O1263" s="55" t="s">
        <v>13353</v>
      </c>
    </row>
    <row r="1264" spans="1:15" ht="30">
      <c r="A1264" s="55">
        <v>328308</v>
      </c>
      <c r="B1264" s="55" t="s">
        <v>13352</v>
      </c>
      <c r="C1264" s="55" t="s">
        <v>13351</v>
      </c>
      <c r="D1264" s="55" t="s">
        <v>13350</v>
      </c>
      <c r="E1264" s="55" t="s">
        <v>13349</v>
      </c>
      <c r="F1264" s="55">
        <v>1818</v>
      </c>
      <c r="G1264" s="55"/>
      <c r="H1264" s="55" t="s">
        <v>11017</v>
      </c>
      <c r="I1264" s="55" t="s">
        <v>13348</v>
      </c>
      <c r="J1264" s="55" t="s">
        <v>20</v>
      </c>
      <c r="K1264" s="55">
        <v>13733045</v>
      </c>
      <c r="L1264" s="55">
        <v>19</v>
      </c>
      <c r="M1264" s="55" t="s">
        <v>13347</v>
      </c>
      <c r="N1264" s="55" t="s">
        <v>13346</v>
      </c>
      <c r="O1264" s="55" t="s">
        <v>13345</v>
      </c>
    </row>
    <row r="1265" spans="1:15" ht="30">
      <c r="A1265" s="55">
        <v>309524</v>
      </c>
      <c r="B1265" s="55" t="s">
        <v>13344</v>
      </c>
      <c r="C1265" s="55" t="s">
        <v>13343</v>
      </c>
      <c r="D1265" s="55" t="s">
        <v>13342</v>
      </c>
      <c r="E1265" s="55" t="s">
        <v>13341</v>
      </c>
      <c r="F1265" s="55">
        <v>1262</v>
      </c>
      <c r="G1265" s="55"/>
      <c r="H1265" s="55" t="s">
        <v>11017</v>
      </c>
      <c r="I1265" s="55" t="s">
        <v>11748</v>
      </c>
      <c r="J1265" s="55" t="s">
        <v>20</v>
      </c>
      <c r="K1265" s="55">
        <v>15910000</v>
      </c>
      <c r="L1265" s="55">
        <v>16</v>
      </c>
      <c r="M1265" s="55">
        <v>32443032</v>
      </c>
      <c r="N1265" s="55" t="s">
        <v>13340</v>
      </c>
      <c r="O1265" s="55" t="s">
        <v>13339</v>
      </c>
    </row>
    <row r="1266" spans="1:15" ht="30">
      <c r="A1266" s="55">
        <v>311294</v>
      </c>
      <c r="B1266" s="55" t="s">
        <v>13338</v>
      </c>
      <c r="C1266" s="55" t="s">
        <v>13337</v>
      </c>
      <c r="D1266" s="55" t="s">
        <v>13336</v>
      </c>
      <c r="E1266" s="55" t="s">
        <v>13335</v>
      </c>
      <c r="F1266" s="55">
        <v>628</v>
      </c>
      <c r="G1266" s="55"/>
      <c r="H1266" s="55" t="s">
        <v>13334</v>
      </c>
      <c r="I1266" s="55" t="s">
        <v>13333</v>
      </c>
      <c r="J1266" s="55" t="s">
        <v>20</v>
      </c>
      <c r="K1266" s="55">
        <v>19900280</v>
      </c>
      <c r="L1266" s="55">
        <v>14</v>
      </c>
      <c r="M1266" s="55" t="s">
        <v>13332</v>
      </c>
      <c r="N1266" s="55" t="s">
        <v>13331</v>
      </c>
      <c r="O1266" s="55" t="s">
        <v>13330</v>
      </c>
    </row>
    <row r="1267" spans="1:15" ht="30">
      <c r="A1267" s="55">
        <v>361615</v>
      </c>
      <c r="B1267" s="55" t="s">
        <v>13329</v>
      </c>
      <c r="C1267" s="55" t="s">
        <v>13328</v>
      </c>
      <c r="D1267" s="55" t="s">
        <v>13327</v>
      </c>
      <c r="E1267" s="55" t="s">
        <v>13326</v>
      </c>
      <c r="F1267" s="55">
        <v>677</v>
      </c>
      <c r="G1267" s="55"/>
      <c r="H1267" s="55" t="s">
        <v>11017</v>
      </c>
      <c r="I1267" s="55" t="s">
        <v>13325</v>
      </c>
      <c r="J1267" s="55" t="s">
        <v>21</v>
      </c>
      <c r="K1267" s="55">
        <v>83203400</v>
      </c>
      <c r="L1267" s="55">
        <v>41</v>
      </c>
      <c r="M1267" s="55" t="s">
        <v>13324</v>
      </c>
      <c r="N1267" s="55">
        <v>34207000</v>
      </c>
      <c r="O1267" s="55" t="s">
        <v>13323</v>
      </c>
    </row>
    <row r="1268" spans="1:15" ht="30">
      <c r="A1268" s="55">
        <v>320862</v>
      </c>
      <c r="B1268" s="55" t="s">
        <v>13322</v>
      </c>
      <c r="C1268" s="55" t="s">
        <v>13321</v>
      </c>
      <c r="D1268" s="55" t="s">
        <v>13320</v>
      </c>
      <c r="E1268" s="55" t="s">
        <v>13319</v>
      </c>
      <c r="F1268" s="55">
        <v>1515</v>
      </c>
      <c r="G1268" s="55"/>
      <c r="H1268" s="55" t="s">
        <v>11017</v>
      </c>
      <c r="I1268" s="55" t="s">
        <v>13318</v>
      </c>
      <c r="J1268" s="55" t="s">
        <v>21</v>
      </c>
      <c r="K1268" s="55">
        <v>87704030</v>
      </c>
      <c r="L1268" s="55">
        <v>44</v>
      </c>
      <c r="M1268" s="55">
        <v>34211100</v>
      </c>
      <c r="N1268" s="55">
        <v>34211104</v>
      </c>
      <c r="O1268" s="55" t="s">
        <v>13317</v>
      </c>
    </row>
    <row r="1269" spans="1:15" ht="30">
      <c r="A1269" s="55">
        <v>312509</v>
      </c>
      <c r="B1269" s="55" t="s">
        <v>13316</v>
      </c>
      <c r="C1269" s="55" t="s">
        <v>13315</v>
      </c>
      <c r="D1269" s="55" t="s">
        <v>13314</v>
      </c>
      <c r="E1269" s="55" t="s">
        <v>13313</v>
      </c>
      <c r="F1269" s="55">
        <v>1112</v>
      </c>
      <c r="G1269" s="55" t="s">
        <v>11585</v>
      </c>
      <c r="H1269" s="55" t="s">
        <v>11017</v>
      </c>
      <c r="I1269" s="55" t="s">
        <v>11734</v>
      </c>
      <c r="J1269" s="55" t="s">
        <v>16</v>
      </c>
      <c r="K1269" s="55">
        <v>48601200</v>
      </c>
      <c r="L1269" s="55">
        <v>75</v>
      </c>
      <c r="M1269" s="55">
        <v>32814242</v>
      </c>
      <c r="N1269" s="55">
        <v>32814242</v>
      </c>
      <c r="O1269" s="55" t="s">
        <v>13312</v>
      </c>
    </row>
    <row r="1270" spans="1:15" ht="30">
      <c r="A1270" s="55">
        <v>323004</v>
      </c>
      <c r="B1270" s="55" t="s">
        <v>13311</v>
      </c>
      <c r="C1270" s="55" t="s">
        <v>13310</v>
      </c>
      <c r="D1270" s="55" t="s">
        <v>13309</v>
      </c>
      <c r="E1270" s="55" t="s">
        <v>13308</v>
      </c>
      <c r="F1270" s="55">
        <v>753</v>
      </c>
      <c r="G1270" s="55"/>
      <c r="H1270" s="55" t="s">
        <v>11017</v>
      </c>
      <c r="I1270" s="55" t="s">
        <v>13307</v>
      </c>
      <c r="J1270" s="55" t="s">
        <v>20</v>
      </c>
      <c r="K1270" s="55">
        <v>16300000</v>
      </c>
      <c r="L1270" s="55">
        <v>18</v>
      </c>
      <c r="M1270" s="55">
        <v>36545000</v>
      </c>
      <c r="N1270" s="55">
        <v>36545012</v>
      </c>
      <c r="O1270" s="55" t="s">
        <v>13306</v>
      </c>
    </row>
    <row r="1271" spans="1:15" ht="45">
      <c r="A1271" s="55">
        <v>342343</v>
      </c>
      <c r="B1271" s="55" t="s">
        <v>13305</v>
      </c>
      <c r="C1271" s="55" t="s">
        <v>13304</v>
      </c>
      <c r="D1271" s="55" t="s">
        <v>13303</v>
      </c>
      <c r="E1271" s="55" t="s">
        <v>13302</v>
      </c>
      <c r="F1271" s="55" t="s">
        <v>13301</v>
      </c>
      <c r="G1271" s="55"/>
      <c r="H1271" s="55" t="s">
        <v>13300</v>
      </c>
      <c r="I1271" s="55" t="s">
        <v>11728</v>
      </c>
      <c r="J1271" s="55" t="s">
        <v>20</v>
      </c>
      <c r="K1271" s="55">
        <v>12420010</v>
      </c>
      <c r="L1271" s="55">
        <v>12</v>
      </c>
      <c r="M1271" s="55">
        <v>36444400</v>
      </c>
      <c r="N1271" s="55" t="s">
        <v>13299</v>
      </c>
      <c r="O1271" s="55" t="s">
        <v>13298</v>
      </c>
    </row>
    <row r="1272" spans="1:15" ht="30">
      <c r="A1272" s="55">
        <v>315729</v>
      </c>
      <c r="B1272" s="55" t="s">
        <v>13297</v>
      </c>
      <c r="C1272" s="55" t="s">
        <v>13296</v>
      </c>
      <c r="D1272" s="55" t="s">
        <v>13295</v>
      </c>
      <c r="E1272" s="55" t="s">
        <v>13294</v>
      </c>
      <c r="F1272" s="55">
        <v>1870</v>
      </c>
      <c r="G1272" s="55"/>
      <c r="H1272" s="55" t="s">
        <v>11017</v>
      </c>
      <c r="I1272" s="55" t="s">
        <v>11446</v>
      </c>
      <c r="J1272" s="55" t="s">
        <v>20</v>
      </c>
      <c r="K1272" s="55">
        <v>13400186</v>
      </c>
      <c r="L1272" s="55">
        <v>19</v>
      </c>
      <c r="M1272" s="55">
        <v>34368007</v>
      </c>
      <c r="N1272" s="55">
        <v>34368051</v>
      </c>
      <c r="O1272" s="55" t="s">
        <v>13293</v>
      </c>
    </row>
    <row r="1273" spans="1:15" ht="30">
      <c r="A1273" s="55">
        <v>409995</v>
      </c>
      <c r="B1273" s="55" t="s">
        <v>13292</v>
      </c>
      <c r="C1273" s="55" t="s">
        <v>13291</v>
      </c>
      <c r="D1273" s="55" t="s">
        <v>13290</v>
      </c>
      <c r="E1273" s="55" t="s">
        <v>13289</v>
      </c>
      <c r="F1273" s="55">
        <v>210</v>
      </c>
      <c r="G1273" s="55" t="s">
        <v>13288</v>
      </c>
      <c r="H1273" s="55" t="s">
        <v>13287</v>
      </c>
      <c r="I1273" s="55" t="s">
        <v>13286</v>
      </c>
      <c r="J1273" s="55" t="s">
        <v>20</v>
      </c>
      <c r="K1273" s="55">
        <v>14750000</v>
      </c>
      <c r="L1273" s="55">
        <v>16</v>
      </c>
      <c r="M1273" s="55" t="s">
        <v>13285</v>
      </c>
      <c r="N1273" s="55" t="s">
        <v>13285</v>
      </c>
      <c r="O1273" s="55" t="s">
        <v>13284</v>
      </c>
    </row>
    <row r="1274" spans="1:15" ht="30">
      <c r="A1274" s="55">
        <v>315796</v>
      </c>
      <c r="B1274" s="55" t="s">
        <v>13283</v>
      </c>
      <c r="C1274" s="55" t="s">
        <v>13282</v>
      </c>
      <c r="D1274" s="55" t="s">
        <v>13281</v>
      </c>
      <c r="E1274" s="55" t="s">
        <v>13280</v>
      </c>
      <c r="F1274" s="55">
        <v>3355</v>
      </c>
      <c r="G1274" s="55"/>
      <c r="H1274" s="55" t="s">
        <v>13279</v>
      </c>
      <c r="I1274" s="55" t="s">
        <v>11708</v>
      </c>
      <c r="J1274" s="55" t="s">
        <v>20</v>
      </c>
      <c r="K1274" s="55">
        <v>19050230</v>
      </c>
      <c r="L1274" s="55">
        <v>18</v>
      </c>
      <c r="M1274" s="55">
        <v>21018311</v>
      </c>
      <c r="N1274" s="55">
        <v>21018390</v>
      </c>
      <c r="O1274" s="55" t="s">
        <v>13278</v>
      </c>
    </row>
    <row r="1275" spans="1:15" ht="30">
      <c r="A1275" s="55">
        <v>351776</v>
      </c>
      <c r="B1275" s="55" t="s">
        <v>13277</v>
      </c>
      <c r="C1275" s="55" t="s">
        <v>13276</v>
      </c>
      <c r="D1275" s="55" t="s">
        <v>13275</v>
      </c>
      <c r="E1275" s="55" t="s">
        <v>13274</v>
      </c>
      <c r="F1275" s="55">
        <v>11</v>
      </c>
      <c r="G1275" s="55" t="s">
        <v>11830</v>
      </c>
      <c r="H1275" s="55" t="s">
        <v>11017</v>
      </c>
      <c r="I1275" s="55" t="s">
        <v>13273</v>
      </c>
      <c r="J1275" s="55" t="s">
        <v>20</v>
      </c>
      <c r="K1275" s="55">
        <v>11900000</v>
      </c>
      <c r="L1275" s="55">
        <v>13</v>
      </c>
      <c r="M1275" s="55" t="s">
        <v>13272</v>
      </c>
      <c r="N1275" s="55" t="s">
        <v>13271</v>
      </c>
      <c r="O1275" s="55" t="s">
        <v>13270</v>
      </c>
    </row>
    <row r="1276" spans="1:15" ht="30">
      <c r="A1276" s="55">
        <v>351202</v>
      </c>
      <c r="B1276" s="55" t="s">
        <v>13269</v>
      </c>
      <c r="C1276" s="55" t="s">
        <v>13268</v>
      </c>
      <c r="D1276" s="55" t="s">
        <v>13267</v>
      </c>
      <c r="E1276" s="55" t="s">
        <v>13266</v>
      </c>
      <c r="F1276" s="55">
        <v>789</v>
      </c>
      <c r="G1276" s="55"/>
      <c r="H1276" s="55" t="s">
        <v>11017</v>
      </c>
      <c r="I1276" s="55" t="s">
        <v>12744</v>
      </c>
      <c r="J1276" s="55" t="s">
        <v>20</v>
      </c>
      <c r="K1276" s="55">
        <v>14015080</v>
      </c>
      <c r="L1276" s="55">
        <v>16</v>
      </c>
      <c r="M1276" s="55">
        <v>36052212</v>
      </c>
      <c r="N1276" s="55">
        <v>36052212</v>
      </c>
      <c r="O1276" s="55" t="s">
        <v>13265</v>
      </c>
    </row>
    <row r="1277" spans="1:15" ht="30">
      <c r="A1277" s="55">
        <v>306126</v>
      </c>
      <c r="B1277" s="55" t="s">
        <v>13264</v>
      </c>
      <c r="C1277" s="55" t="s">
        <v>13263</v>
      </c>
      <c r="D1277" s="55" t="s">
        <v>13262</v>
      </c>
      <c r="E1277" s="55" t="s">
        <v>13261</v>
      </c>
      <c r="F1277" s="55">
        <v>654</v>
      </c>
      <c r="G1277" s="55"/>
      <c r="H1277" s="55" t="s">
        <v>11017</v>
      </c>
      <c r="I1277" s="55" t="s">
        <v>11688</v>
      </c>
      <c r="J1277" s="55" t="s">
        <v>20</v>
      </c>
      <c r="K1277" s="55">
        <v>13500391</v>
      </c>
      <c r="L1277" s="55">
        <v>19</v>
      </c>
      <c r="M1277" s="55" t="s">
        <v>13260</v>
      </c>
      <c r="N1277" s="55" t="s">
        <v>13259</v>
      </c>
      <c r="O1277" s="55" t="s">
        <v>13258</v>
      </c>
    </row>
    <row r="1278" spans="1:15" ht="30">
      <c r="A1278" s="55">
        <v>337374</v>
      </c>
      <c r="B1278" s="55" t="s">
        <v>13257</v>
      </c>
      <c r="C1278" s="55" t="s">
        <v>13256</v>
      </c>
      <c r="D1278" s="55" t="s">
        <v>13255</v>
      </c>
      <c r="E1278" s="55" t="s">
        <v>11763</v>
      </c>
      <c r="F1278" s="55">
        <v>1259</v>
      </c>
      <c r="G1278" s="55"/>
      <c r="H1278" s="55" t="s">
        <v>11017</v>
      </c>
      <c r="I1278" s="55" t="s">
        <v>11681</v>
      </c>
      <c r="J1278" s="55" t="s">
        <v>1</v>
      </c>
      <c r="K1278" s="55">
        <v>78900030</v>
      </c>
      <c r="L1278" s="55">
        <v>69</v>
      </c>
      <c r="M1278" s="55">
        <v>32172002</v>
      </c>
      <c r="N1278" s="55">
        <v>32172045</v>
      </c>
      <c r="O1278" s="55" t="s">
        <v>13254</v>
      </c>
    </row>
    <row r="1279" spans="1:15" ht="30">
      <c r="A1279" s="55">
        <v>346276</v>
      </c>
      <c r="B1279" s="55" t="s">
        <v>13253</v>
      </c>
      <c r="C1279" s="55" t="s">
        <v>13252</v>
      </c>
      <c r="D1279" s="55" t="s">
        <v>13251</v>
      </c>
      <c r="E1279" s="55" t="s">
        <v>12380</v>
      </c>
      <c r="F1279" s="55">
        <v>1121</v>
      </c>
      <c r="G1279" s="55"/>
      <c r="H1279" s="55" t="s">
        <v>11017</v>
      </c>
      <c r="I1279" s="55" t="s">
        <v>13250</v>
      </c>
      <c r="J1279" s="55" t="s">
        <v>20</v>
      </c>
      <c r="K1279" s="55">
        <v>13320271</v>
      </c>
      <c r="L1279" s="55">
        <v>11</v>
      </c>
      <c r="M1279" s="55">
        <v>46028800</v>
      </c>
      <c r="N1279" s="55">
        <v>46028809</v>
      </c>
      <c r="O1279" s="55" t="s">
        <v>13249</v>
      </c>
    </row>
    <row r="1280" spans="1:15" ht="45">
      <c r="A1280" s="55">
        <v>369292</v>
      </c>
      <c r="B1280" s="55" t="s">
        <v>13248</v>
      </c>
      <c r="C1280" s="55" t="s">
        <v>13247</v>
      </c>
      <c r="D1280" s="55"/>
      <c r="E1280" s="55" t="s">
        <v>13246</v>
      </c>
      <c r="F1280" s="55">
        <v>555</v>
      </c>
      <c r="G1280" s="55"/>
      <c r="H1280" s="55" t="s">
        <v>13245</v>
      </c>
      <c r="I1280" s="55" t="s">
        <v>11955</v>
      </c>
      <c r="J1280" s="55" t="s">
        <v>20</v>
      </c>
      <c r="K1280" s="55">
        <v>13465240</v>
      </c>
      <c r="L1280" s="55">
        <v>19</v>
      </c>
      <c r="M1280" s="55" t="s">
        <v>13244</v>
      </c>
      <c r="N1280" s="55">
        <v>34713032</v>
      </c>
      <c r="O1280" s="55" t="s">
        <v>13243</v>
      </c>
    </row>
    <row r="1281" spans="1:15" ht="30">
      <c r="A1281" s="55">
        <v>354619</v>
      </c>
      <c r="B1281" s="55" t="s">
        <v>13242</v>
      </c>
      <c r="C1281" s="55" t="s">
        <v>13241</v>
      </c>
      <c r="D1281" s="55" t="s">
        <v>13240</v>
      </c>
      <c r="E1281" s="55" t="s">
        <v>13239</v>
      </c>
      <c r="F1281" s="55">
        <v>583</v>
      </c>
      <c r="G1281" s="55"/>
      <c r="H1281" s="55" t="s">
        <v>11017</v>
      </c>
      <c r="I1281" s="55" t="s">
        <v>11655</v>
      </c>
      <c r="J1281" s="55" t="s">
        <v>20</v>
      </c>
      <c r="K1281" s="55">
        <v>13720000</v>
      </c>
      <c r="L1281" s="55">
        <v>19</v>
      </c>
      <c r="M1281" s="55">
        <v>36828888</v>
      </c>
      <c r="N1281" s="55">
        <v>36828888</v>
      </c>
      <c r="O1281" s="55" t="s">
        <v>13238</v>
      </c>
    </row>
    <row r="1282" spans="1:15" ht="30">
      <c r="A1282" s="55">
        <v>331872</v>
      </c>
      <c r="B1282" s="55" t="s">
        <v>13237</v>
      </c>
      <c r="C1282" s="55" t="s">
        <v>13236</v>
      </c>
      <c r="D1282" s="55" t="s">
        <v>13235</v>
      </c>
      <c r="E1282" s="55" t="s">
        <v>13234</v>
      </c>
      <c r="F1282" s="55">
        <v>1365</v>
      </c>
      <c r="G1282" s="55"/>
      <c r="H1282" s="55" t="s">
        <v>13233</v>
      </c>
      <c r="I1282" s="55" t="s">
        <v>11647</v>
      </c>
      <c r="J1282" s="55" t="s">
        <v>20</v>
      </c>
      <c r="K1282" s="55">
        <v>12245030</v>
      </c>
      <c r="L1282" s="55">
        <v>12</v>
      </c>
      <c r="M1282" s="55">
        <v>21394003</v>
      </c>
      <c r="N1282" s="55">
        <v>21394051</v>
      </c>
      <c r="O1282" s="55" t="s">
        <v>13232</v>
      </c>
    </row>
    <row r="1283" spans="1:15" ht="30">
      <c r="A1283" s="55">
        <v>318388</v>
      </c>
      <c r="B1283" s="55" t="s">
        <v>13231</v>
      </c>
      <c r="C1283" s="55" t="s">
        <v>13230</v>
      </c>
      <c r="D1283" s="55" t="s">
        <v>13229</v>
      </c>
      <c r="E1283" s="55" t="s">
        <v>13228</v>
      </c>
      <c r="F1283" s="55">
        <v>97</v>
      </c>
      <c r="G1283" s="55"/>
      <c r="H1283" s="55" t="s">
        <v>13227</v>
      </c>
      <c r="I1283" s="55" t="s">
        <v>11626</v>
      </c>
      <c r="J1283" s="55" t="s">
        <v>20</v>
      </c>
      <c r="K1283" s="55">
        <v>18130780</v>
      </c>
      <c r="L1283" s="55">
        <v>11</v>
      </c>
      <c r="M1283" s="55">
        <v>47135200</v>
      </c>
      <c r="N1283" s="55">
        <v>47135200</v>
      </c>
      <c r="O1283" s="55" t="s">
        <v>13226</v>
      </c>
    </row>
    <row r="1284" spans="1:15" ht="30">
      <c r="A1284" s="55">
        <v>344150</v>
      </c>
      <c r="B1284" s="55" t="s">
        <v>13225</v>
      </c>
      <c r="C1284" s="55" t="s">
        <v>13224</v>
      </c>
      <c r="D1284" s="55" t="s">
        <v>13223</v>
      </c>
      <c r="E1284" s="55" t="s">
        <v>13222</v>
      </c>
      <c r="F1284" s="55">
        <v>757</v>
      </c>
      <c r="G1284" s="55"/>
      <c r="H1284" s="55" t="s">
        <v>11017</v>
      </c>
      <c r="I1284" s="55" t="s">
        <v>11610</v>
      </c>
      <c r="J1284" s="55" t="s">
        <v>20</v>
      </c>
      <c r="K1284" s="55">
        <v>14160770</v>
      </c>
      <c r="L1284" s="55">
        <v>16</v>
      </c>
      <c r="M1284" s="55">
        <v>39454920</v>
      </c>
      <c r="N1284" s="55" t="s">
        <v>13221</v>
      </c>
      <c r="O1284" s="55" t="s">
        <v>13220</v>
      </c>
    </row>
    <row r="1285" spans="1:15" ht="30">
      <c r="A1285" s="55">
        <v>303178</v>
      </c>
      <c r="B1285" s="55" t="s">
        <v>13219</v>
      </c>
      <c r="C1285" s="55" t="s">
        <v>13218</v>
      </c>
      <c r="D1285" s="55" t="s">
        <v>13217</v>
      </c>
      <c r="E1285" s="55" t="s">
        <v>13216</v>
      </c>
      <c r="F1285" s="55">
        <v>1581</v>
      </c>
      <c r="G1285" s="55"/>
      <c r="H1285" s="55" t="s">
        <v>11017</v>
      </c>
      <c r="I1285" s="55" t="s">
        <v>13215</v>
      </c>
      <c r="J1285" s="55" t="s">
        <v>10</v>
      </c>
      <c r="K1285" s="55">
        <v>62010290</v>
      </c>
      <c r="L1285" s="55">
        <v>88</v>
      </c>
      <c r="M1285" s="55">
        <v>36773000</v>
      </c>
      <c r="N1285" s="55">
        <v>36773004</v>
      </c>
      <c r="O1285" s="55" t="s">
        <v>12440</v>
      </c>
    </row>
    <row r="1286" spans="1:15" ht="30">
      <c r="A1286" s="55">
        <v>361941</v>
      </c>
      <c r="B1286" s="55" t="s">
        <v>13214</v>
      </c>
      <c r="C1286" s="55" t="s">
        <v>13213</v>
      </c>
      <c r="D1286" s="55" t="s">
        <v>13212</v>
      </c>
      <c r="E1286" s="55" t="s">
        <v>13211</v>
      </c>
      <c r="F1286" s="55">
        <v>645</v>
      </c>
      <c r="G1286" s="55"/>
      <c r="H1286" s="55" t="s">
        <v>11017</v>
      </c>
      <c r="I1286" s="55" t="s">
        <v>13210</v>
      </c>
      <c r="J1286" s="55" t="s">
        <v>20</v>
      </c>
      <c r="K1286" s="55">
        <v>18270170</v>
      </c>
      <c r="L1286" s="55">
        <v>15</v>
      </c>
      <c r="M1286" s="55">
        <v>32058500</v>
      </c>
      <c r="N1286" s="55">
        <v>32058509</v>
      </c>
      <c r="O1286" s="55" t="s">
        <v>13209</v>
      </c>
    </row>
    <row r="1287" spans="1:15" ht="30">
      <c r="A1287" s="55">
        <v>363286</v>
      </c>
      <c r="B1287" s="55" t="s">
        <v>13208</v>
      </c>
      <c r="C1287" s="55" t="s">
        <v>13207</v>
      </c>
      <c r="D1287" s="55" t="s">
        <v>13206</v>
      </c>
      <c r="E1287" s="55" t="s">
        <v>13205</v>
      </c>
      <c r="F1287" s="55">
        <v>595</v>
      </c>
      <c r="G1287" s="55"/>
      <c r="H1287" s="55" t="s">
        <v>11017</v>
      </c>
      <c r="I1287" s="55" t="s">
        <v>11359</v>
      </c>
      <c r="J1287" s="55" t="s">
        <v>20</v>
      </c>
      <c r="K1287" s="55">
        <v>12020160</v>
      </c>
      <c r="L1287" s="55">
        <v>12</v>
      </c>
      <c r="M1287" s="55" t="s">
        <v>13204</v>
      </c>
      <c r="N1287" s="55">
        <v>36355667</v>
      </c>
      <c r="O1287" s="55" t="s">
        <v>13203</v>
      </c>
    </row>
    <row r="1288" spans="1:15" ht="30">
      <c r="A1288" s="55">
        <v>342386</v>
      </c>
      <c r="B1288" s="55" t="s">
        <v>13202</v>
      </c>
      <c r="C1288" s="55" t="s">
        <v>13201</v>
      </c>
      <c r="D1288" s="55" t="s">
        <v>13200</v>
      </c>
      <c r="E1288" s="55" t="s">
        <v>13199</v>
      </c>
      <c r="F1288" s="55">
        <v>1110</v>
      </c>
      <c r="G1288" s="55"/>
      <c r="H1288" s="55" t="s">
        <v>11017</v>
      </c>
      <c r="I1288" s="55" t="s">
        <v>13198</v>
      </c>
      <c r="J1288" s="55" t="s">
        <v>24</v>
      </c>
      <c r="K1288" s="55">
        <v>79601002</v>
      </c>
      <c r="L1288" s="55">
        <v>67</v>
      </c>
      <c r="M1288" s="55" t="s">
        <v>13197</v>
      </c>
      <c r="N1288" s="55" t="s">
        <v>13196</v>
      </c>
      <c r="O1288" s="55" t="s">
        <v>13195</v>
      </c>
    </row>
    <row r="1289" spans="1:15" ht="45">
      <c r="A1289" s="55">
        <v>364860</v>
      </c>
      <c r="B1289" s="55" t="s">
        <v>13194</v>
      </c>
      <c r="C1289" s="55" t="s">
        <v>13193</v>
      </c>
      <c r="D1289" s="55" t="s">
        <v>13192</v>
      </c>
      <c r="E1289" s="55" t="s">
        <v>13191</v>
      </c>
      <c r="F1289" s="55">
        <v>2300</v>
      </c>
      <c r="G1289" s="55"/>
      <c r="H1289" s="55" t="s">
        <v>13190</v>
      </c>
      <c r="I1289" s="55" t="s">
        <v>13189</v>
      </c>
      <c r="J1289" s="55" t="s">
        <v>22</v>
      </c>
      <c r="K1289" s="55">
        <v>88705002</v>
      </c>
      <c r="L1289" s="55">
        <v>48</v>
      </c>
      <c r="M1289" s="55">
        <v>36210200</v>
      </c>
      <c r="N1289" s="55">
        <v>36210201</v>
      </c>
      <c r="O1289" s="55" t="s">
        <v>13188</v>
      </c>
    </row>
    <row r="1290" spans="1:15" ht="30">
      <c r="A1290" s="55">
        <v>365530</v>
      </c>
      <c r="B1290" s="55" t="s">
        <v>13187</v>
      </c>
      <c r="C1290" s="55" t="s">
        <v>13186</v>
      </c>
      <c r="D1290" s="55" t="s">
        <v>13185</v>
      </c>
      <c r="E1290" s="55" t="s">
        <v>13184</v>
      </c>
      <c r="F1290" s="55">
        <v>110</v>
      </c>
      <c r="G1290" s="55"/>
      <c r="H1290" s="55" t="s">
        <v>11017</v>
      </c>
      <c r="I1290" s="55" t="s">
        <v>13183</v>
      </c>
      <c r="J1290" s="55" t="s">
        <v>20</v>
      </c>
      <c r="K1290" s="55">
        <v>17600100</v>
      </c>
      <c r="L1290" s="55">
        <v>14</v>
      </c>
      <c r="M1290" s="55">
        <v>34044100</v>
      </c>
      <c r="N1290" s="55">
        <v>34044101</v>
      </c>
      <c r="O1290" s="55" t="s">
        <v>13182</v>
      </c>
    </row>
    <row r="1291" spans="1:15" ht="30">
      <c r="A1291" s="55">
        <v>362573</v>
      </c>
      <c r="B1291" s="55" t="s">
        <v>13181</v>
      </c>
      <c r="C1291" s="55" t="s">
        <v>13180</v>
      </c>
      <c r="D1291" s="55" t="s">
        <v>13179</v>
      </c>
      <c r="E1291" s="55" t="s">
        <v>13178</v>
      </c>
      <c r="F1291" s="55">
        <v>156</v>
      </c>
      <c r="G1291" s="55"/>
      <c r="H1291" s="55" t="s">
        <v>11017</v>
      </c>
      <c r="I1291" s="55" t="s">
        <v>13177</v>
      </c>
      <c r="J1291" s="55" t="s">
        <v>17</v>
      </c>
      <c r="K1291" s="55">
        <v>36500000</v>
      </c>
      <c r="L1291" s="55">
        <v>0</v>
      </c>
      <c r="M1291" s="55">
        <v>35393600</v>
      </c>
      <c r="N1291" s="55">
        <v>35393638</v>
      </c>
      <c r="O1291" s="55" t="s">
        <v>13176</v>
      </c>
    </row>
    <row r="1292" spans="1:15" ht="30">
      <c r="A1292" s="55">
        <v>364584</v>
      </c>
      <c r="B1292" s="55" t="s">
        <v>13175</v>
      </c>
      <c r="C1292" s="55" t="s">
        <v>13174</v>
      </c>
      <c r="D1292" s="55" t="s">
        <v>13173</v>
      </c>
      <c r="E1292" s="55" t="s">
        <v>13172</v>
      </c>
      <c r="F1292" s="55">
        <v>2500</v>
      </c>
      <c r="G1292" s="55"/>
      <c r="H1292" s="55" t="s">
        <v>13171</v>
      </c>
      <c r="I1292" s="55" t="s">
        <v>11365</v>
      </c>
      <c r="J1292" s="55" t="s">
        <v>19</v>
      </c>
      <c r="K1292" s="55">
        <v>27258000</v>
      </c>
      <c r="L1292" s="55"/>
      <c r="M1292" s="55"/>
      <c r="N1292" s="55"/>
      <c r="O1292" s="55" t="s">
        <v>13170</v>
      </c>
    </row>
    <row r="1293" spans="1:15" ht="30">
      <c r="A1293" s="55">
        <v>328073</v>
      </c>
      <c r="B1293" s="55" t="s">
        <v>13169</v>
      </c>
      <c r="C1293" s="55" t="s">
        <v>13168</v>
      </c>
      <c r="D1293" s="55" t="s">
        <v>13167</v>
      </c>
      <c r="E1293" s="55" t="s">
        <v>13166</v>
      </c>
      <c r="F1293" s="55">
        <v>3936</v>
      </c>
      <c r="G1293" s="55"/>
      <c r="H1293" s="55" t="s">
        <v>13165</v>
      </c>
      <c r="I1293" s="55" t="s">
        <v>11583</v>
      </c>
      <c r="J1293" s="55" t="s">
        <v>20</v>
      </c>
      <c r="K1293" s="55">
        <v>15505185</v>
      </c>
      <c r="L1293" s="55">
        <v>17</v>
      </c>
      <c r="M1293" s="55">
        <v>34059494</v>
      </c>
      <c r="N1293" s="55">
        <v>34059499</v>
      </c>
      <c r="O1293" s="55" t="s">
        <v>13164</v>
      </c>
    </row>
    <row r="1294" spans="1:15" ht="30">
      <c r="A1294" s="55">
        <v>319121</v>
      </c>
      <c r="B1294" s="55" t="s">
        <v>13163</v>
      </c>
      <c r="C1294" s="55" t="s">
        <v>13162</v>
      </c>
      <c r="D1294" s="55" t="s">
        <v>13161</v>
      </c>
      <c r="E1294" s="55" t="s">
        <v>13160</v>
      </c>
      <c r="F1294" s="55">
        <v>868</v>
      </c>
      <c r="G1294" s="55"/>
      <c r="H1294" s="55" t="s">
        <v>11017</v>
      </c>
      <c r="I1294" s="55" t="s">
        <v>13159</v>
      </c>
      <c r="J1294" s="55" t="s">
        <v>17</v>
      </c>
      <c r="K1294" s="55">
        <v>35500005</v>
      </c>
      <c r="L1294" s="55">
        <v>37</v>
      </c>
      <c r="M1294" s="55">
        <v>32295200</v>
      </c>
      <c r="N1294" s="55">
        <v>32295221</v>
      </c>
      <c r="O1294" s="55" t="s">
        <v>13158</v>
      </c>
    </row>
    <row r="1295" spans="1:15" ht="30">
      <c r="A1295" s="55">
        <v>345270</v>
      </c>
      <c r="B1295" s="55" t="s">
        <v>13157</v>
      </c>
      <c r="C1295" s="55" t="s">
        <v>13156</v>
      </c>
      <c r="D1295" s="55"/>
      <c r="E1295" s="55" t="s">
        <v>13155</v>
      </c>
      <c r="F1295" s="55">
        <v>557</v>
      </c>
      <c r="G1295" s="55"/>
      <c r="H1295" s="55" t="s">
        <v>11017</v>
      </c>
      <c r="I1295" s="55" t="s">
        <v>11575</v>
      </c>
      <c r="J1295" s="55" t="s">
        <v>20</v>
      </c>
      <c r="K1295" s="55">
        <v>9015191</v>
      </c>
      <c r="L1295" s="55">
        <v>11</v>
      </c>
      <c r="M1295" s="55">
        <v>44357040</v>
      </c>
      <c r="N1295" s="55">
        <v>44357131</v>
      </c>
      <c r="O1295" s="55" t="s">
        <v>13154</v>
      </c>
    </row>
    <row r="1296" spans="1:15" ht="45">
      <c r="A1296" s="55">
        <v>356191</v>
      </c>
      <c r="B1296" s="55" t="s">
        <v>13153</v>
      </c>
      <c r="C1296" s="55" t="s">
        <v>13152</v>
      </c>
      <c r="D1296" s="55" t="s">
        <v>13151</v>
      </c>
      <c r="E1296" s="55" t="s">
        <v>13150</v>
      </c>
      <c r="F1296" s="55">
        <v>1090</v>
      </c>
      <c r="G1296" s="55"/>
      <c r="H1296" s="55" t="s">
        <v>11017</v>
      </c>
      <c r="I1296" s="55" t="s">
        <v>13149</v>
      </c>
      <c r="J1296" s="55" t="s">
        <v>11</v>
      </c>
      <c r="K1296" s="55">
        <v>59900000</v>
      </c>
      <c r="L1296" s="55">
        <v>84</v>
      </c>
      <c r="M1296" s="55">
        <v>33512241</v>
      </c>
      <c r="N1296" s="55">
        <v>33512518</v>
      </c>
      <c r="O1296" s="55" t="s">
        <v>13148</v>
      </c>
    </row>
    <row r="1297" spans="1:15" ht="30">
      <c r="A1297" s="55">
        <v>300870</v>
      </c>
      <c r="B1297" s="55" t="s">
        <v>13147</v>
      </c>
      <c r="C1297" s="55" t="s">
        <v>13146</v>
      </c>
      <c r="D1297" s="55" t="s">
        <v>13145</v>
      </c>
      <c r="E1297" s="55" t="s">
        <v>13144</v>
      </c>
      <c r="F1297" s="55">
        <v>1827</v>
      </c>
      <c r="G1297" s="55"/>
      <c r="H1297" s="55" t="s">
        <v>13143</v>
      </c>
      <c r="I1297" s="55" t="s">
        <v>11031</v>
      </c>
      <c r="J1297" s="55" t="s">
        <v>20</v>
      </c>
      <c r="K1297" s="55">
        <v>1419909</v>
      </c>
      <c r="L1297" s="55">
        <v>11</v>
      </c>
      <c r="M1297" s="55">
        <v>32659700</v>
      </c>
      <c r="N1297" s="55">
        <v>32659540</v>
      </c>
      <c r="O1297" s="55" t="s">
        <v>13142</v>
      </c>
    </row>
    <row r="1298" spans="1:15" ht="30">
      <c r="A1298" s="55">
        <v>356123</v>
      </c>
      <c r="B1298" s="55" t="s">
        <v>13141</v>
      </c>
      <c r="C1298" s="55" t="s">
        <v>13140</v>
      </c>
      <c r="D1298" s="55" t="s">
        <v>13139</v>
      </c>
      <c r="E1298" s="55" t="s">
        <v>13138</v>
      </c>
      <c r="F1298" s="55">
        <v>78</v>
      </c>
      <c r="G1298" s="55"/>
      <c r="H1298" s="55" t="s">
        <v>13137</v>
      </c>
      <c r="I1298" s="55" t="s">
        <v>13136</v>
      </c>
      <c r="J1298" s="55" t="s">
        <v>10</v>
      </c>
      <c r="K1298" s="55">
        <v>63050210</v>
      </c>
      <c r="L1298" s="55">
        <v>88</v>
      </c>
      <c r="M1298" s="55">
        <v>35124076</v>
      </c>
      <c r="N1298" s="55">
        <v>32547000</v>
      </c>
      <c r="O1298" s="55" t="s">
        <v>12128</v>
      </c>
    </row>
    <row r="1299" spans="1:15" ht="30">
      <c r="A1299" s="55">
        <v>312363</v>
      </c>
      <c r="B1299" s="55" t="s">
        <v>13135</v>
      </c>
      <c r="C1299" s="55" t="s">
        <v>13134</v>
      </c>
      <c r="D1299" s="55" t="s">
        <v>13133</v>
      </c>
      <c r="E1299" s="55" t="s">
        <v>13132</v>
      </c>
      <c r="F1299" s="55">
        <v>81</v>
      </c>
      <c r="G1299" s="55" t="s">
        <v>13131</v>
      </c>
      <c r="H1299" s="55" t="s">
        <v>11017</v>
      </c>
      <c r="I1299" s="55" t="s">
        <v>11039</v>
      </c>
      <c r="J1299" s="55" t="s">
        <v>19</v>
      </c>
      <c r="K1299" s="55">
        <v>20040004</v>
      </c>
      <c r="L1299" s="55">
        <v>21</v>
      </c>
      <c r="M1299" s="55">
        <v>21224248</v>
      </c>
      <c r="N1299" s="55">
        <v>22332874</v>
      </c>
      <c r="O1299" s="55" t="s">
        <v>13130</v>
      </c>
    </row>
    <row r="1300" spans="1:15" ht="45">
      <c r="A1300" s="55">
        <v>316741</v>
      </c>
      <c r="B1300" s="55" t="s">
        <v>13129</v>
      </c>
      <c r="C1300" s="55" t="s">
        <v>13128</v>
      </c>
      <c r="D1300" s="55" t="s">
        <v>13127</v>
      </c>
      <c r="E1300" s="55" t="s">
        <v>13126</v>
      </c>
      <c r="F1300" s="55">
        <v>1153</v>
      </c>
      <c r="G1300" s="55"/>
      <c r="H1300" s="55" t="s">
        <v>13125</v>
      </c>
      <c r="I1300" s="55" t="s">
        <v>11880</v>
      </c>
      <c r="J1300" s="55" t="s">
        <v>24</v>
      </c>
      <c r="K1300" s="55">
        <v>79021230</v>
      </c>
      <c r="L1300" s="55">
        <v>67</v>
      </c>
      <c r="M1300" s="55" t="s">
        <v>13124</v>
      </c>
      <c r="N1300" s="55" t="s">
        <v>13124</v>
      </c>
      <c r="O1300" s="55" t="s">
        <v>13123</v>
      </c>
    </row>
    <row r="1301" spans="1:15" ht="30">
      <c r="A1301" s="55">
        <v>355691</v>
      </c>
      <c r="B1301" s="55" t="s">
        <v>13122</v>
      </c>
      <c r="C1301" s="55" t="s">
        <v>13121</v>
      </c>
      <c r="D1301" s="55" t="s">
        <v>13120</v>
      </c>
      <c r="E1301" s="55" t="s">
        <v>13119</v>
      </c>
      <c r="F1301" s="55">
        <v>478</v>
      </c>
      <c r="G1301" s="55"/>
      <c r="H1301" s="55" t="s">
        <v>13118</v>
      </c>
      <c r="I1301" s="55" t="s">
        <v>13117</v>
      </c>
      <c r="J1301" s="55" t="s">
        <v>22</v>
      </c>
      <c r="K1301" s="55">
        <v>89201700</v>
      </c>
      <c r="L1301" s="55">
        <v>47</v>
      </c>
      <c r="M1301" s="55" t="s">
        <v>13116</v>
      </c>
      <c r="N1301" s="55">
        <v>34410510</v>
      </c>
      <c r="O1301" s="55" t="s">
        <v>13115</v>
      </c>
    </row>
    <row r="1302" spans="1:15" ht="45">
      <c r="A1302" s="55">
        <v>319996</v>
      </c>
      <c r="B1302" s="55" t="s">
        <v>13114</v>
      </c>
      <c r="C1302" s="55" t="s">
        <v>13113</v>
      </c>
      <c r="D1302" s="55" t="s">
        <v>13112</v>
      </c>
      <c r="E1302" s="55" t="s">
        <v>13111</v>
      </c>
      <c r="F1302" s="55">
        <v>78</v>
      </c>
      <c r="G1302" s="55"/>
      <c r="H1302" s="55" t="s">
        <v>13110</v>
      </c>
      <c r="I1302" s="55" t="s">
        <v>11031</v>
      </c>
      <c r="J1302" s="55" t="s">
        <v>20</v>
      </c>
      <c r="K1302" s="55">
        <v>1509000</v>
      </c>
      <c r="L1302" s="55">
        <v>11</v>
      </c>
      <c r="M1302" s="55">
        <v>21462552</v>
      </c>
      <c r="N1302" s="55">
        <v>33462600</v>
      </c>
      <c r="O1302" s="55" t="s">
        <v>13109</v>
      </c>
    </row>
    <row r="1303" spans="1:15" ht="45">
      <c r="A1303" s="55">
        <v>312720</v>
      </c>
      <c r="B1303" s="55" t="s">
        <v>13108</v>
      </c>
      <c r="C1303" s="55" t="s">
        <v>13107</v>
      </c>
      <c r="D1303" s="55" t="s">
        <v>13106</v>
      </c>
      <c r="E1303" s="55" t="s">
        <v>13105</v>
      </c>
      <c r="F1303" s="55">
        <v>283</v>
      </c>
      <c r="G1303" s="55"/>
      <c r="H1303" s="55" t="s">
        <v>13104</v>
      </c>
      <c r="I1303" s="55" t="s">
        <v>11081</v>
      </c>
      <c r="J1303" s="55" t="s">
        <v>21</v>
      </c>
      <c r="K1303" s="55">
        <v>82530450</v>
      </c>
      <c r="L1303" s="55">
        <v>41</v>
      </c>
      <c r="M1303" s="55" t="s">
        <v>13103</v>
      </c>
      <c r="N1303" s="55" t="s">
        <v>13102</v>
      </c>
      <c r="O1303" s="55" t="s">
        <v>13101</v>
      </c>
    </row>
    <row r="1304" spans="1:15" ht="30">
      <c r="A1304" s="55">
        <v>306665</v>
      </c>
      <c r="B1304" s="55" t="s">
        <v>13100</v>
      </c>
      <c r="C1304" s="55" t="s">
        <v>13099</v>
      </c>
      <c r="D1304" s="55" t="s">
        <v>13099</v>
      </c>
      <c r="E1304" s="55" t="s">
        <v>13098</v>
      </c>
      <c r="F1304" s="55">
        <v>83</v>
      </c>
      <c r="G1304" s="55"/>
      <c r="H1304" s="55" t="s">
        <v>13097</v>
      </c>
      <c r="I1304" s="55" t="s">
        <v>13096</v>
      </c>
      <c r="J1304" s="55" t="s">
        <v>20</v>
      </c>
      <c r="K1304" s="55">
        <v>11410080</v>
      </c>
      <c r="L1304" s="55">
        <v>13</v>
      </c>
      <c r="M1304" s="55" t="s">
        <v>13095</v>
      </c>
      <c r="N1304" s="55" t="s">
        <v>13095</v>
      </c>
      <c r="O1304" s="55" t="s">
        <v>13094</v>
      </c>
    </row>
    <row r="1305" spans="1:15" ht="30">
      <c r="A1305" s="55">
        <v>325082</v>
      </c>
      <c r="B1305" s="55" t="s">
        <v>13093</v>
      </c>
      <c r="C1305" s="55" t="s">
        <v>13092</v>
      </c>
      <c r="D1305" s="55" t="s">
        <v>13091</v>
      </c>
      <c r="E1305" s="55" t="s">
        <v>13090</v>
      </c>
      <c r="F1305" s="55">
        <v>389</v>
      </c>
      <c r="G1305" s="55" t="s">
        <v>13089</v>
      </c>
      <c r="H1305" s="55" t="s">
        <v>11017</v>
      </c>
      <c r="I1305" s="55" t="s">
        <v>13088</v>
      </c>
      <c r="J1305" s="55" t="s">
        <v>16</v>
      </c>
      <c r="K1305" s="55">
        <v>47800000</v>
      </c>
      <c r="L1305" s="55">
        <v>77</v>
      </c>
      <c r="M1305" s="55">
        <v>36111447</v>
      </c>
      <c r="N1305" s="55">
        <v>36115908</v>
      </c>
      <c r="O1305" s="55" t="s">
        <v>13087</v>
      </c>
    </row>
    <row r="1306" spans="1:15" ht="30">
      <c r="A1306" s="55">
        <v>305227</v>
      </c>
      <c r="B1306" s="55" t="s">
        <v>13086</v>
      </c>
      <c r="C1306" s="55" t="s">
        <v>13085</v>
      </c>
      <c r="D1306" s="55"/>
      <c r="E1306" s="55" t="s">
        <v>13084</v>
      </c>
      <c r="F1306" s="55">
        <v>2376</v>
      </c>
      <c r="G1306" s="55"/>
      <c r="H1306" s="55" t="s">
        <v>11017</v>
      </c>
      <c r="I1306" s="55" t="s">
        <v>13083</v>
      </c>
      <c r="J1306" s="55" t="s">
        <v>21</v>
      </c>
      <c r="K1306" s="55">
        <v>85884000</v>
      </c>
      <c r="L1306" s="55">
        <v>45</v>
      </c>
      <c r="M1306" s="55">
        <v>32408200</v>
      </c>
      <c r="N1306" s="55">
        <v>32408201</v>
      </c>
      <c r="O1306" s="55" t="s">
        <v>13082</v>
      </c>
    </row>
    <row r="1307" spans="1:15" ht="45">
      <c r="A1307" s="55">
        <v>350371</v>
      </c>
      <c r="B1307" s="55" t="s">
        <v>13081</v>
      </c>
      <c r="C1307" s="55" t="s">
        <v>13080</v>
      </c>
      <c r="D1307" s="55" t="s">
        <v>13079</v>
      </c>
      <c r="E1307" s="55" t="s">
        <v>13078</v>
      </c>
      <c r="F1307" s="55">
        <v>147</v>
      </c>
      <c r="G1307" s="55"/>
      <c r="H1307" s="55" t="s">
        <v>13077</v>
      </c>
      <c r="I1307" s="55" t="s">
        <v>13076</v>
      </c>
      <c r="J1307" s="55" t="s">
        <v>16</v>
      </c>
      <c r="K1307" s="55">
        <v>45020750</v>
      </c>
      <c r="L1307" s="55">
        <v>77</v>
      </c>
      <c r="M1307" s="55" t="s">
        <v>13075</v>
      </c>
      <c r="N1307" s="55" t="s">
        <v>13074</v>
      </c>
      <c r="O1307" s="55" t="s">
        <v>13073</v>
      </c>
    </row>
    <row r="1308" spans="1:15" ht="30">
      <c r="A1308" s="55">
        <v>314099</v>
      </c>
      <c r="B1308" s="55" t="s">
        <v>13072</v>
      </c>
      <c r="C1308" s="55" t="s">
        <v>13071</v>
      </c>
      <c r="D1308" s="55"/>
      <c r="E1308" s="55" t="s">
        <v>13070</v>
      </c>
      <c r="F1308" s="55">
        <v>486</v>
      </c>
      <c r="G1308" s="55" t="s">
        <v>13069</v>
      </c>
      <c r="H1308" s="55" t="s">
        <v>11017</v>
      </c>
      <c r="I1308" s="55" t="s">
        <v>13068</v>
      </c>
      <c r="J1308" s="55" t="s">
        <v>25</v>
      </c>
      <c r="K1308" s="55">
        <v>78300000</v>
      </c>
      <c r="L1308" s="55">
        <v>65</v>
      </c>
      <c r="M1308" s="55">
        <v>33391000</v>
      </c>
      <c r="N1308" s="55">
        <v>33391000</v>
      </c>
      <c r="O1308" s="55" t="s">
        <v>13067</v>
      </c>
    </row>
    <row r="1309" spans="1:15" ht="30">
      <c r="A1309" s="55">
        <v>311715</v>
      </c>
      <c r="B1309" s="55" t="s">
        <v>13066</v>
      </c>
      <c r="C1309" s="55" t="s">
        <v>13065</v>
      </c>
      <c r="D1309" s="55" t="s">
        <v>13064</v>
      </c>
      <c r="E1309" s="55" t="s">
        <v>13063</v>
      </c>
      <c r="F1309" s="55">
        <v>2799</v>
      </c>
      <c r="G1309" s="55" t="s">
        <v>12177</v>
      </c>
      <c r="H1309" s="55" t="s">
        <v>11017</v>
      </c>
      <c r="I1309" s="55" t="s">
        <v>13062</v>
      </c>
      <c r="J1309" s="55" t="s">
        <v>23</v>
      </c>
      <c r="K1309" s="55">
        <v>95600000</v>
      </c>
      <c r="L1309" s="55">
        <v>51</v>
      </c>
      <c r="M1309" s="55">
        <v>35413366</v>
      </c>
      <c r="N1309" s="55" t="s">
        <v>13061</v>
      </c>
      <c r="O1309" s="55" t="s">
        <v>13060</v>
      </c>
    </row>
    <row r="1310" spans="1:15" ht="30">
      <c r="A1310" s="55">
        <v>357022</v>
      </c>
      <c r="B1310" s="55" t="s">
        <v>13059</v>
      </c>
      <c r="C1310" s="55" t="s">
        <v>13058</v>
      </c>
      <c r="D1310" s="55" t="s">
        <v>13057</v>
      </c>
      <c r="E1310" s="55" t="s">
        <v>13056</v>
      </c>
      <c r="F1310" s="55">
        <v>83</v>
      </c>
      <c r="G1310" s="55"/>
      <c r="H1310" s="55" t="s">
        <v>11017</v>
      </c>
      <c r="I1310" s="55" t="s">
        <v>11537</v>
      </c>
      <c r="J1310" s="55" t="s">
        <v>23</v>
      </c>
      <c r="K1310" s="55">
        <v>99700000</v>
      </c>
      <c r="L1310" s="55">
        <v>54</v>
      </c>
      <c r="M1310" s="55" t="s">
        <v>13055</v>
      </c>
      <c r="N1310" s="55" t="s">
        <v>13055</v>
      </c>
      <c r="O1310" s="55" t="s">
        <v>13054</v>
      </c>
    </row>
    <row r="1311" spans="1:15" ht="30">
      <c r="A1311" s="55">
        <v>340251</v>
      </c>
      <c r="B1311" s="55" t="s">
        <v>13053</v>
      </c>
      <c r="C1311" s="55" t="s">
        <v>13052</v>
      </c>
      <c r="D1311" s="55" t="s">
        <v>13051</v>
      </c>
      <c r="E1311" s="55" t="s">
        <v>13050</v>
      </c>
      <c r="F1311" s="55">
        <v>821</v>
      </c>
      <c r="G1311" s="55"/>
      <c r="H1311" s="55" t="s">
        <v>11017</v>
      </c>
      <c r="I1311" s="55" t="s">
        <v>13049</v>
      </c>
      <c r="J1311" s="55" t="s">
        <v>22</v>
      </c>
      <c r="K1311" s="55">
        <v>89900000</v>
      </c>
      <c r="L1311" s="55">
        <v>49</v>
      </c>
      <c r="M1311" s="55">
        <v>36312238</v>
      </c>
      <c r="N1311" s="55">
        <v>36312200</v>
      </c>
      <c r="O1311" s="55" t="s">
        <v>13048</v>
      </c>
    </row>
    <row r="1312" spans="1:15" ht="30">
      <c r="A1312" s="55">
        <v>346209</v>
      </c>
      <c r="B1312" s="55" t="s">
        <v>13047</v>
      </c>
      <c r="C1312" s="55" t="s">
        <v>13046</v>
      </c>
      <c r="D1312" s="55" t="s">
        <v>13046</v>
      </c>
      <c r="E1312" s="55" t="s">
        <v>13045</v>
      </c>
      <c r="F1312" s="55">
        <v>10</v>
      </c>
      <c r="G1312" s="55"/>
      <c r="H1312" s="55" t="s">
        <v>11017</v>
      </c>
      <c r="I1312" s="55" t="s">
        <v>13044</v>
      </c>
      <c r="J1312" s="55" t="s">
        <v>16</v>
      </c>
      <c r="K1312" s="55">
        <v>45995005</v>
      </c>
      <c r="L1312" s="55">
        <v>73</v>
      </c>
      <c r="M1312" s="55" t="s">
        <v>13043</v>
      </c>
      <c r="N1312" s="55" t="s">
        <v>13042</v>
      </c>
      <c r="O1312" s="55" t="s">
        <v>13041</v>
      </c>
    </row>
    <row r="1313" spans="1:15" ht="30">
      <c r="A1313" s="55">
        <v>328031</v>
      </c>
      <c r="B1313" s="55" t="s">
        <v>13040</v>
      </c>
      <c r="C1313" s="55" t="s">
        <v>13039</v>
      </c>
      <c r="D1313" s="55"/>
      <c r="E1313" s="55" t="s">
        <v>13038</v>
      </c>
      <c r="F1313" s="55">
        <v>2754</v>
      </c>
      <c r="G1313" s="55" t="s">
        <v>13037</v>
      </c>
      <c r="H1313" s="55" t="s">
        <v>13036</v>
      </c>
      <c r="I1313" s="55" t="s">
        <v>11754</v>
      </c>
      <c r="J1313" s="55" t="s">
        <v>25</v>
      </c>
      <c r="K1313" s="55">
        <v>78020800</v>
      </c>
      <c r="L1313" s="55">
        <v>65</v>
      </c>
      <c r="M1313" s="55" t="s">
        <v>13035</v>
      </c>
      <c r="N1313" s="55" t="s">
        <v>13034</v>
      </c>
      <c r="O1313" s="55" t="s">
        <v>13033</v>
      </c>
    </row>
    <row r="1314" spans="1:15" ht="45">
      <c r="A1314" s="55">
        <v>347361</v>
      </c>
      <c r="B1314" s="55" t="s">
        <v>13032</v>
      </c>
      <c r="C1314" s="55" t="s">
        <v>13031</v>
      </c>
      <c r="D1314" s="55" t="s">
        <v>13030</v>
      </c>
      <c r="E1314" s="55" t="s">
        <v>13029</v>
      </c>
      <c r="F1314" s="55" t="s">
        <v>13028</v>
      </c>
      <c r="G1314" s="55" t="s">
        <v>13027</v>
      </c>
      <c r="H1314" s="55"/>
      <c r="I1314" s="55" t="s">
        <v>11144</v>
      </c>
      <c r="J1314" s="55" t="s">
        <v>27</v>
      </c>
      <c r="K1314" s="55">
        <v>70305000</v>
      </c>
      <c r="L1314" s="55">
        <v>61</v>
      </c>
      <c r="M1314" s="55">
        <v>3319223</v>
      </c>
      <c r="N1314" s="55">
        <v>33227758</v>
      </c>
      <c r="O1314" s="55" t="s">
        <v>13026</v>
      </c>
    </row>
    <row r="1315" spans="1:15" ht="30">
      <c r="A1315" s="55">
        <v>351792</v>
      </c>
      <c r="B1315" s="55" t="s">
        <v>13025</v>
      </c>
      <c r="C1315" s="55" t="s">
        <v>13024</v>
      </c>
      <c r="D1315" s="55" t="s">
        <v>13023</v>
      </c>
      <c r="E1315" s="55" t="s">
        <v>13022</v>
      </c>
      <c r="F1315" s="55">
        <v>162</v>
      </c>
      <c r="G1315" s="55"/>
      <c r="H1315" s="55" t="s">
        <v>11017</v>
      </c>
      <c r="I1315" s="55" t="s">
        <v>13021</v>
      </c>
      <c r="J1315" s="55" t="s">
        <v>21</v>
      </c>
      <c r="K1315" s="55">
        <v>85851100</v>
      </c>
      <c r="L1315" s="55">
        <v>45</v>
      </c>
      <c r="M1315" s="55">
        <v>35231144</v>
      </c>
      <c r="N1315" s="55">
        <v>35231144</v>
      </c>
      <c r="O1315" s="55" t="s">
        <v>13020</v>
      </c>
    </row>
    <row r="1316" spans="1:15" ht="45">
      <c r="A1316" s="55">
        <v>354783</v>
      </c>
      <c r="B1316" s="55" t="s">
        <v>13019</v>
      </c>
      <c r="C1316" s="55" t="s">
        <v>13018</v>
      </c>
      <c r="D1316" s="55" t="s">
        <v>13017</v>
      </c>
      <c r="E1316" s="55" t="s">
        <v>13016</v>
      </c>
      <c r="F1316" s="55">
        <v>1691</v>
      </c>
      <c r="G1316" s="55"/>
      <c r="H1316" s="55" t="s">
        <v>13015</v>
      </c>
      <c r="I1316" s="55" t="s">
        <v>13014</v>
      </c>
      <c r="J1316" s="55" t="s">
        <v>20</v>
      </c>
      <c r="K1316" s="55">
        <v>14403411</v>
      </c>
      <c r="L1316" s="55">
        <v>16</v>
      </c>
      <c r="M1316" s="55">
        <v>37116725</v>
      </c>
      <c r="N1316" s="55">
        <v>37116785</v>
      </c>
      <c r="O1316" s="55" t="s">
        <v>13013</v>
      </c>
    </row>
    <row r="1317" spans="1:15" ht="30">
      <c r="A1317" s="55">
        <v>336858</v>
      </c>
      <c r="B1317" s="55" t="s">
        <v>13012</v>
      </c>
      <c r="C1317" s="55" t="s">
        <v>13011</v>
      </c>
      <c r="D1317" s="55" t="s">
        <v>13010</v>
      </c>
      <c r="E1317" s="55" t="s">
        <v>13009</v>
      </c>
      <c r="F1317" s="55">
        <v>1171</v>
      </c>
      <c r="G1317" s="55"/>
      <c r="H1317" s="55" t="s">
        <v>11017</v>
      </c>
      <c r="I1317" s="55" t="s">
        <v>13008</v>
      </c>
      <c r="J1317" s="55" t="s">
        <v>21</v>
      </c>
      <c r="K1317" s="55">
        <v>85601000</v>
      </c>
      <c r="L1317" s="55">
        <v>46</v>
      </c>
      <c r="M1317" s="55">
        <v>35205834</v>
      </c>
      <c r="N1317" s="55">
        <v>35205834</v>
      </c>
      <c r="O1317" s="55" t="s">
        <v>13007</v>
      </c>
    </row>
    <row r="1318" spans="1:15" ht="30">
      <c r="A1318" s="55">
        <v>371564</v>
      </c>
      <c r="B1318" s="55" t="s">
        <v>13006</v>
      </c>
      <c r="C1318" s="55" t="s">
        <v>13005</v>
      </c>
      <c r="D1318" s="55" t="s">
        <v>13004</v>
      </c>
      <c r="E1318" s="55" t="s">
        <v>13003</v>
      </c>
      <c r="F1318" s="55">
        <v>238</v>
      </c>
      <c r="G1318" s="55"/>
      <c r="H1318" s="55" t="s">
        <v>11017</v>
      </c>
      <c r="I1318" s="55" t="s">
        <v>13002</v>
      </c>
      <c r="J1318" s="55" t="s">
        <v>17</v>
      </c>
      <c r="K1318" s="55">
        <v>38200000</v>
      </c>
      <c r="L1318" s="55">
        <v>34</v>
      </c>
      <c r="M1318" s="55">
        <v>34299314</v>
      </c>
      <c r="N1318" s="55">
        <v>34299300</v>
      </c>
      <c r="O1318" s="55" t="s">
        <v>13001</v>
      </c>
    </row>
    <row r="1319" spans="1:15" ht="30">
      <c r="A1319" s="55">
        <v>382876</v>
      </c>
      <c r="B1319" s="55" t="s">
        <v>13000</v>
      </c>
      <c r="C1319" s="55" t="s">
        <v>12999</v>
      </c>
      <c r="D1319" s="55" t="s">
        <v>12998</v>
      </c>
      <c r="E1319" s="55" t="s">
        <v>12997</v>
      </c>
      <c r="F1319" s="55">
        <v>650</v>
      </c>
      <c r="G1319" s="55" t="s">
        <v>12996</v>
      </c>
      <c r="H1319" s="55" t="s">
        <v>11524</v>
      </c>
      <c r="I1319" s="55" t="s">
        <v>11523</v>
      </c>
      <c r="J1319" s="55" t="s">
        <v>26</v>
      </c>
      <c r="K1319" s="55">
        <v>74210250</v>
      </c>
      <c r="L1319" s="55">
        <v>62</v>
      </c>
      <c r="M1319" s="55" t="s">
        <v>12995</v>
      </c>
      <c r="N1319" s="55" t="s">
        <v>12994</v>
      </c>
      <c r="O1319" s="55" t="s">
        <v>12993</v>
      </c>
    </row>
    <row r="1320" spans="1:15" ht="30">
      <c r="A1320" s="55">
        <v>386588</v>
      </c>
      <c r="B1320" s="55" t="s">
        <v>12992</v>
      </c>
      <c r="C1320" s="55" t="s">
        <v>12991</v>
      </c>
      <c r="D1320" s="55" t="s">
        <v>12990</v>
      </c>
      <c r="E1320" s="55" t="s">
        <v>12989</v>
      </c>
      <c r="F1320" s="55">
        <v>3400</v>
      </c>
      <c r="G1320" s="55"/>
      <c r="H1320" s="55" t="s">
        <v>11017</v>
      </c>
      <c r="I1320" s="55" t="s">
        <v>12988</v>
      </c>
      <c r="J1320" s="55" t="s">
        <v>17</v>
      </c>
      <c r="K1320" s="55">
        <v>35012000</v>
      </c>
      <c r="L1320" s="55">
        <v>33</v>
      </c>
      <c r="M1320" s="55" t="s">
        <v>12987</v>
      </c>
      <c r="N1320" s="55" t="s">
        <v>12986</v>
      </c>
      <c r="O1320" s="55" t="s">
        <v>12985</v>
      </c>
    </row>
    <row r="1321" spans="1:15" ht="60">
      <c r="A1321" s="55">
        <v>360449</v>
      </c>
      <c r="B1321" s="55" t="s">
        <v>12984</v>
      </c>
      <c r="C1321" s="55" t="s">
        <v>12983</v>
      </c>
      <c r="D1321" s="55" t="s">
        <v>12982</v>
      </c>
      <c r="E1321" s="55" t="s">
        <v>12981</v>
      </c>
      <c r="F1321" s="55">
        <v>94</v>
      </c>
      <c r="G1321" s="55"/>
      <c r="H1321" s="55" t="s">
        <v>11017</v>
      </c>
      <c r="I1321" s="55" t="s">
        <v>11123</v>
      </c>
      <c r="J1321" s="55" t="s">
        <v>22</v>
      </c>
      <c r="K1321" s="55">
        <v>88015120</v>
      </c>
      <c r="L1321" s="55">
        <v>48</v>
      </c>
      <c r="M1321" s="55" t="s">
        <v>12980</v>
      </c>
      <c r="N1321" s="55">
        <v>32168105</v>
      </c>
      <c r="O1321" s="55" t="s">
        <v>12979</v>
      </c>
    </row>
    <row r="1322" spans="1:15" ht="30">
      <c r="A1322" s="55">
        <v>322571</v>
      </c>
      <c r="B1322" s="55" t="s">
        <v>12978</v>
      </c>
      <c r="C1322" s="55" t="s">
        <v>12977</v>
      </c>
      <c r="D1322" s="55" t="s">
        <v>12976</v>
      </c>
      <c r="E1322" s="55" t="s">
        <v>12975</v>
      </c>
      <c r="F1322" s="55" t="s">
        <v>12974</v>
      </c>
      <c r="G1322" s="55"/>
      <c r="H1322" s="55" t="s">
        <v>11017</v>
      </c>
      <c r="I1322" s="55" t="s">
        <v>12973</v>
      </c>
      <c r="J1322" s="55" t="s">
        <v>21</v>
      </c>
      <c r="K1322" s="55">
        <v>85010270</v>
      </c>
      <c r="L1322" s="55">
        <v>42</v>
      </c>
      <c r="M1322" s="55" t="s">
        <v>12972</v>
      </c>
      <c r="N1322" s="55" t="s">
        <v>12972</v>
      </c>
      <c r="O1322" s="55" t="s">
        <v>12971</v>
      </c>
    </row>
    <row r="1323" spans="1:15" ht="30">
      <c r="A1323" s="55">
        <v>327263</v>
      </c>
      <c r="B1323" s="55" t="s">
        <v>12970</v>
      </c>
      <c r="C1323" s="55" t="s">
        <v>12969</v>
      </c>
      <c r="D1323" s="55" t="s">
        <v>12968</v>
      </c>
      <c r="E1323" s="55" t="s">
        <v>12967</v>
      </c>
      <c r="F1323" s="55">
        <v>3990</v>
      </c>
      <c r="G1323" s="55" t="s">
        <v>11585</v>
      </c>
      <c r="H1323" s="55" t="s">
        <v>12966</v>
      </c>
      <c r="I1323" s="55" t="s">
        <v>12965</v>
      </c>
      <c r="J1323" s="55" t="s">
        <v>13</v>
      </c>
      <c r="K1323" s="55">
        <v>54420030</v>
      </c>
      <c r="L1323" s="55">
        <v>81</v>
      </c>
      <c r="M1323" s="55">
        <v>34748300</v>
      </c>
      <c r="N1323" s="55">
        <v>34748300</v>
      </c>
      <c r="O1323" s="55" t="s">
        <v>12964</v>
      </c>
    </row>
    <row r="1324" spans="1:15" ht="30">
      <c r="A1324" s="55">
        <v>318035</v>
      </c>
      <c r="B1324" s="55" t="s">
        <v>12963</v>
      </c>
      <c r="C1324" s="55" t="s">
        <v>12962</v>
      </c>
      <c r="D1324" s="55" t="s">
        <v>12961</v>
      </c>
      <c r="E1324" s="55" t="s">
        <v>12960</v>
      </c>
      <c r="F1324" s="55">
        <v>306</v>
      </c>
      <c r="G1324" s="55"/>
      <c r="H1324" s="55" t="s">
        <v>11017</v>
      </c>
      <c r="I1324" s="55" t="s">
        <v>12959</v>
      </c>
      <c r="J1324" s="55" t="s">
        <v>17</v>
      </c>
      <c r="K1324" s="55">
        <v>37800000</v>
      </c>
      <c r="L1324" s="55">
        <v>35</v>
      </c>
      <c r="M1324" s="55" t="s">
        <v>12958</v>
      </c>
      <c r="N1324" s="55" t="s">
        <v>12957</v>
      </c>
      <c r="O1324" s="55" t="s">
        <v>12956</v>
      </c>
    </row>
    <row r="1325" spans="1:15" ht="30">
      <c r="A1325" s="55">
        <v>301124</v>
      </c>
      <c r="B1325" s="55" t="s">
        <v>12955</v>
      </c>
      <c r="C1325" s="55" t="s">
        <v>12954</v>
      </c>
      <c r="D1325" s="55" t="s">
        <v>12953</v>
      </c>
      <c r="E1325" s="55" t="s">
        <v>12952</v>
      </c>
      <c r="F1325" s="55">
        <v>1146</v>
      </c>
      <c r="G1325" s="55"/>
      <c r="H1325" s="55" t="s">
        <v>11017</v>
      </c>
      <c r="I1325" s="55" t="s">
        <v>12951</v>
      </c>
      <c r="J1325" s="55" t="s">
        <v>7</v>
      </c>
      <c r="K1325" s="55">
        <v>77405150</v>
      </c>
      <c r="L1325" s="55">
        <v>63</v>
      </c>
      <c r="M1325" s="55" t="s">
        <v>12950</v>
      </c>
      <c r="N1325" s="55" t="s">
        <v>12949</v>
      </c>
      <c r="O1325" s="55" t="s">
        <v>12948</v>
      </c>
    </row>
    <row r="1326" spans="1:15" ht="30">
      <c r="A1326" s="55">
        <v>347230</v>
      </c>
      <c r="B1326" s="55" t="s">
        <v>12947</v>
      </c>
      <c r="C1326" s="55" t="s">
        <v>12946</v>
      </c>
      <c r="D1326" s="55"/>
      <c r="E1326" s="55" t="s">
        <v>12945</v>
      </c>
      <c r="F1326" s="55">
        <v>1196</v>
      </c>
      <c r="G1326" s="55"/>
      <c r="H1326" s="55" t="s">
        <v>11017</v>
      </c>
      <c r="I1326" s="55" t="s">
        <v>11514</v>
      </c>
      <c r="J1326" s="55" t="s">
        <v>16</v>
      </c>
      <c r="K1326" s="55">
        <v>45653005</v>
      </c>
      <c r="L1326" s="55">
        <v>73</v>
      </c>
      <c r="M1326" s="55">
        <v>21012700</v>
      </c>
      <c r="N1326" s="55">
        <v>21012700</v>
      </c>
      <c r="O1326" s="55" t="s">
        <v>12944</v>
      </c>
    </row>
    <row r="1327" spans="1:15" ht="30">
      <c r="A1327" s="55">
        <v>352543</v>
      </c>
      <c r="B1327" s="55" t="s">
        <v>12943</v>
      </c>
      <c r="C1327" s="55" t="s">
        <v>12942</v>
      </c>
      <c r="D1327" s="55" t="s">
        <v>12941</v>
      </c>
      <c r="E1327" s="55" t="s">
        <v>12940</v>
      </c>
      <c r="F1327" s="55">
        <v>701</v>
      </c>
      <c r="G1327" s="55"/>
      <c r="H1327" s="55" t="s">
        <v>11017</v>
      </c>
      <c r="I1327" s="55" t="s">
        <v>12939</v>
      </c>
      <c r="J1327" s="55" t="s">
        <v>8</v>
      </c>
      <c r="K1327" s="55">
        <v>65901610</v>
      </c>
      <c r="L1327" s="55">
        <v>99</v>
      </c>
      <c r="M1327" s="55">
        <v>35253398</v>
      </c>
      <c r="N1327" s="55">
        <v>35251814</v>
      </c>
      <c r="O1327" s="55" t="s">
        <v>12938</v>
      </c>
    </row>
    <row r="1328" spans="1:15" ht="45">
      <c r="A1328" s="55">
        <v>304395</v>
      </c>
      <c r="B1328" s="55" t="s">
        <v>12937</v>
      </c>
      <c r="C1328" s="55" t="s">
        <v>12936</v>
      </c>
      <c r="D1328" s="55" t="s">
        <v>12935</v>
      </c>
      <c r="E1328" s="55" t="s">
        <v>12934</v>
      </c>
      <c r="F1328" s="55">
        <v>1</v>
      </c>
      <c r="G1328" s="55"/>
      <c r="H1328" s="55" t="s">
        <v>12933</v>
      </c>
      <c r="I1328" s="55" t="s">
        <v>12932</v>
      </c>
      <c r="J1328" s="55" t="s">
        <v>17</v>
      </c>
      <c r="K1328" s="55">
        <v>35400000</v>
      </c>
      <c r="L1328" s="55">
        <v>31</v>
      </c>
      <c r="M1328" s="55">
        <v>35597200</v>
      </c>
      <c r="N1328" s="55">
        <v>35597211</v>
      </c>
      <c r="O1328" s="55" t="s">
        <v>12931</v>
      </c>
    </row>
    <row r="1329" spans="1:15" ht="30">
      <c r="A1329" s="55">
        <v>320838</v>
      </c>
      <c r="B1329" s="55" t="s">
        <v>12930</v>
      </c>
      <c r="C1329" s="55" t="s">
        <v>12929</v>
      </c>
      <c r="D1329" s="55" t="s">
        <v>12928</v>
      </c>
      <c r="E1329" s="55" t="s">
        <v>12927</v>
      </c>
      <c r="F1329" s="55">
        <v>200</v>
      </c>
      <c r="G1329" s="55"/>
      <c r="H1329" s="55" t="s">
        <v>12926</v>
      </c>
      <c r="I1329" s="55" t="s">
        <v>12079</v>
      </c>
      <c r="J1329" s="55" t="s">
        <v>17</v>
      </c>
      <c r="K1329" s="55">
        <v>37010660</v>
      </c>
      <c r="L1329" s="55">
        <v>35</v>
      </c>
      <c r="M1329" s="55">
        <v>32228752</v>
      </c>
      <c r="N1329" s="55">
        <v>32228752</v>
      </c>
      <c r="O1329" s="55" t="s">
        <v>12925</v>
      </c>
    </row>
    <row r="1330" spans="1:15" ht="30">
      <c r="A1330" s="55">
        <v>335517</v>
      </c>
      <c r="B1330" s="55" t="s">
        <v>12924</v>
      </c>
      <c r="C1330" s="55" t="s">
        <v>12923</v>
      </c>
      <c r="D1330" s="55" t="s">
        <v>12922</v>
      </c>
      <c r="E1330" s="55" t="s">
        <v>12921</v>
      </c>
      <c r="F1330" s="55">
        <v>62</v>
      </c>
      <c r="G1330" s="55"/>
      <c r="H1330" s="55" t="s">
        <v>11017</v>
      </c>
      <c r="I1330" s="55" t="s">
        <v>12920</v>
      </c>
      <c r="J1330" s="55" t="s">
        <v>17</v>
      </c>
      <c r="K1330" s="55">
        <v>35900006</v>
      </c>
      <c r="L1330" s="55">
        <v>31</v>
      </c>
      <c r="M1330" s="55">
        <v>38397704</v>
      </c>
      <c r="N1330" s="55">
        <v>38397720</v>
      </c>
      <c r="O1330" s="55" t="s">
        <v>12919</v>
      </c>
    </row>
    <row r="1331" spans="1:15" ht="30">
      <c r="A1331" s="55">
        <v>357065</v>
      </c>
      <c r="B1331" s="55" t="s">
        <v>12918</v>
      </c>
      <c r="C1331" s="55" t="s">
        <v>12917</v>
      </c>
      <c r="D1331" s="55" t="s">
        <v>12916</v>
      </c>
      <c r="E1331" s="55" t="s">
        <v>12915</v>
      </c>
      <c r="F1331" s="55">
        <v>118</v>
      </c>
      <c r="G1331" s="55"/>
      <c r="H1331" s="55" t="s">
        <v>11017</v>
      </c>
      <c r="I1331" s="55" t="s">
        <v>12914</v>
      </c>
      <c r="J1331" s="55" t="s">
        <v>16</v>
      </c>
      <c r="K1331" s="55">
        <v>45600185</v>
      </c>
      <c r="L1331" s="55">
        <v>73</v>
      </c>
      <c r="M1331" s="55">
        <v>21033030</v>
      </c>
      <c r="N1331" s="55">
        <v>36133030</v>
      </c>
      <c r="O1331" s="55" t="s">
        <v>12913</v>
      </c>
    </row>
    <row r="1332" spans="1:15" ht="30">
      <c r="A1332" s="55">
        <v>356581</v>
      </c>
      <c r="B1332" s="55" t="s">
        <v>12912</v>
      </c>
      <c r="C1332" s="55" t="s">
        <v>12911</v>
      </c>
      <c r="D1332" s="55" t="s">
        <v>12910</v>
      </c>
      <c r="E1332" s="55" t="s">
        <v>12909</v>
      </c>
      <c r="F1332" s="55">
        <v>577</v>
      </c>
      <c r="G1332" s="55"/>
      <c r="H1332" s="55" t="s">
        <v>11017</v>
      </c>
      <c r="I1332" s="55" t="s">
        <v>12908</v>
      </c>
      <c r="J1332" s="55" t="s">
        <v>17</v>
      </c>
      <c r="K1332" s="55">
        <v>35680037</v>
      </c>
      <c r="L1332" s="55">
        <v>37</v>
      </c>
      <c r="M1332" s="55">
        <v>32415000</v>
      </c>
      <c r="N1332" s="55">
        <v>32415555</v>
      </c>
      <c r="O1332" s="55" t="s">
        <v>12907</v>
      </c>
    </row>
    <row r="1333" spans="1:15" ht="30">
      <c r="A1333" s="55">
        <v>301060</v>
      </c>
      <c r="B1333" s="55" t="s">
        <v>12906</v>
      </c>
      <c r="C1333" s="55" t="s">
        <v>12905</v>
      </c>
      <c r="D1333" s="55" t="s">
        <v>12904</v>
      </c>
      <c r="E1333" s="55" t="s">
        <v>12903</v>
      </c>
      <c r="F1333" s="55">
        <v>1196</v>
      </c>
      <c r="G1333" s="55"/>
      <c r="H1333" s="55" t="s">
        <v>11017</v>
      </c>
      <c r="I1333" s="55" t="s">
        <v>12902</v>
      </c>
      <c r="J1333" s="55" t="s">
        <v>17</v>
      </c>
      <c r="K1333" s="55">
        <v>38300132</v>
      </c>
      <c r="L1333" s="55">
        <v>34</v>
      </c>
      <c r="M1333" s="55">
        <v>32680700</v>
      </c>
      <c r="N1333" s="55">
        <v>32680701</v>
      </c>
      <c r="O1333" s="55" t="s">
        <v>12901</v>
      </c>
    </row>
    <row r="1334" spans="1:15" ht="30">
      <c r="A1334" s="55">
        <v>347507</v>
      </c>
      <c r="B1334" s="55" t="s">
        <v>12900</v>
      </c>
      <c r="C1334" s="55" t="s">
        <v>12899</v>
      </c>
      <c r="D1334" s="55" t="s">
        <v>12898</v>
      </c>
      <c r="E1334" s="55" t="s">
        <v>12897</v>
      </c>
      <c r="F1334" s="55">
        <v>1019</v>
      </c>
      <c r="G1334" s="55"/>
      <c r="H1334" s="55" t="s">
        <v>12896</v>
      </c>
      <c r="I1334" s="55" t="s">
        <v>12895</v>
      </c>
      <c r="J1334" s="55" t="s">
        <v>1</v>
      </c>
      <c r="K1334" s="55">
        <v>78961410</v>
      </c>
      <c r="L1334" s="55">
        <v>69</v>
      </c>
      <c r="M1334" s="55">
        <v>34113800</v>
      </c>
      <c r="N1334" s="55">
        <v>34221208</v>
      </c>
      <c r="O1334" s="55" t="s">
        <v>12894</v>
      </c>
    </row>
    <row r="1335" spans="1:15" ht="30">
      <c r="A1335" s="55">
        <v>301744</v>
      </c>
      <c r="B1335" s="55" t="s">
        <v>12893</v>
      </c>
      <c r="C1335" s="55" t="s">
        <v>12892</v>
      </c>
      <c r="D1335" s="55" t="s">
        <v>12891</v>
      </c>
      <c r="E1335" s="55" t="s">
        <v>12890</v>
      </c>
      <c r="F1335" s="55">
        <v>125</v>
      </c>
      <c r="G1335" s="55"/>
      <c r="H1335" s="55" t="s">
        <v>11017</v>
      </c>
      <c r="I1335" s="55" t="s">
        <v>12889</v>
      </c>
      <c r="J1335" s="55" t="s">
        <v>22</v>
      </c>
      <c r="K1335" s="55">
        <v>89600000</v>
      </c>
      <c r="L1335" s="55">
        <v>49</v>
      </c>
      <c r="M1335" s="55">
        <v>35519100</v>
      </c>
      <c r="N1335" s="55">
        <v>35519109</v>
      </c>
      <c r="O1335" s="55" t="s">
        <v>12888</v>
      </c>
    </row>
    <row r="1336" spans="1:15" ht="45">
      <c r="A1336" s="55">
        <v>352314</v>
      </c>
      <c r="B1336" s="55" t="s">
        <v>12887</v>
      </c>
      <c r="C1336" s="55" t="s">
        <v>12886</v>
      </c>
      <c r="D1336" s="55" t="s">
        <v>12885</v>
      </c>
      <c r="E1336" s="55" t="s">
        <v>12884</v>
      </c>
      <c r="F1336" s="55">
        <v>27</v>
      </c>
      <c r="G1336" s="55" t="s">
        <v>12794</v>
      </c>
      <c r="H1336" s="55" t="s">
        <v>12883</v>
      </c>
      <c r="I1336" s="55" t="s">
        <v>12882</v>
      </c>
      <c r="J1336" s="55" t="s">
        <v>17</v>
      </c>
      <c r="K1336" s="55">
        <v>35930018</v>
      </c>
      <c r="L1336" s="55">
        <v>31</v>
      </c>
      <c r="M1336" s="55">
        <v>38514888</v>
      </c>
      <c r="N1336" s="55">
        <v>38514820</v>
      </c>
      <c r="O1336" s="55" t="s">
        <v>12881</v>
      </c>
    </row>
    <row r="1337" spans="1:15" ht="30">
      <c r="A1337" s="55">
        <v>321044</v>
      </c>
      <c r="B1337" s="55" t="s">
        <v>12880</v>
      </c>
      <c r="C1337" s="55" t="s">
        <v>12879</v>
      </c>
      <c r="D1337" s="55" t="s">
        <v>12878</v>
      </c>
      <c r="E1337" s="55" t="s">
        <v>12877</v>
      </c>
      <c r="F1337" s="55">
        <v>420</v>
      </c>
      <c r="G1337" s="55"/>
      <c r="H1337" s="55" t="s">
        <v>12606</v>
      </c>
      <c r="I1337" s="55" t="s">
        <v>11502</v>
      </c>
      <c r="J1337" s="55" t="s">
        <v>12</v>
      </c>
      <c r="K1337" s="55">
        <v>58040910</v>
      </c>
      <c r="L1337" s="55">
        <v>83</v>
      </c>
      <c r="M1337" s="55">
        <v>21060216</v>
      </c>
      <c r="N1337" s="55">
        <v>2412312</v>
      </c>
      <c r="O1337" s="55" t="s">
        <v>12876</v>
      </c>
    </row>
    <row r="1338" spans="1:15" ht="45">
      <c r="A1338" s="55">
        <v>306886</v>
      </c>
      <c r="B1338" s="55" t="s">
        <v>12875</v>
      </c>
      <c r="C1338" s="55" t="s">
        <v>12874</v>
      </c>
      <c r="D1338" s="55" t="s">
        <v>12873</v>
      </c>
      <c r="E1338" s="55" t="s">
        <v>12872</v>
      </c>
      <c r="F1338" s="55">
        <v>1115</v>
      </c>
      <c r="G1338" s="55" t="s">
        <v>12871</v>
      </c>
      <c r="H1338" s="55" t="s">
        <v>11017</v>
      </c>
      <c r="I1338" s="55" t="s">
        <v>11169</v>
      </c>
      <c r="J1338" s="55" t="s">
        <v>17</v>
      </c>
      <c r="K1338" s="55">
        <v>36016200</v>
      </c>
      <c r="L1338" s="55">
        <v>32</v>
      </c>
      <c r="M1338" s="55">
        <v>32495527</v>
      </c>
      <c r="N1338" s="55">
        <v>23495995</v>
      </c>
      <c r="O1338" s="55" t="s">
        <v>12870</v>
      </c>
    </row>
    <row r="1339" spans="1:15" ht="30">
      <c r="A1339" s="55">
        <v>303267</v>
      </c>
      <c r="B1339" s="55" t="s">
        <v>12869</v>
      </c>
      <c r="C1339" s="55" t="s">
        <v>12868</v>
      </c>
      <c r="D1339" s="55" t="s">
        <v>12867</v>
      </c>
      <c r="E1339" s="55" t="s">
        <v>12866</v>
      </c>
      <c r="F1339" s="55">
        <v>25</v>
      </c>
      <c r="G1339" s="55"/>
      <c r="H1339" s="55" t="s">
        <v>12865</v>
      </c>
      <c r="I1339" s="55" t="s">
        <v>11802</v>
      </c>
      <c r="J1339" s="55" t="s">
        <v>20</v>
      </c>
      <c r="K1339" s="55">
        <v>13208057</v>
      </c>
      <c r="L1339" s="55">
        <v>11</v>
      </c>
      <c r="M1339" s="55">
        <v>45831000</v>
      </c>
      <c r="N1339" s="55">
        <v>45831049</v>
      </c>
      <c r="O1339" s="55" t="s">
        <v>12864</v>
      </c>
    </row>
    <row r="1340" spans="1:15" ht="30">
      <c r="A1340" s="55">
        <v>345458</v>
      </c>
      <c r="B1340" s="55" t="s">
        <v>12863</v>
      </c>
      <c r="C1340" s="55" t="s">
        <v>12862</v>
      </c>
      <c r="D1340" s="55" t="s">
        <v>12861</v>
      </c>
      <c r="E1340" s="55" t="s">
        <v>12860</v>
      </c>
      <c r="F1340" s="55">
        <v>211</v>
      </c>
      <c r="G1340" s="55"/>
      <c r="H1340" s="55" t="s">
        <v>11017</v>
      </c>
      <c r="I1340" s="55" t="s">
        <v>12859</v>
      </c>
      <c r="J1340" s="55" t="s">
        <v>17</v>
      </c>
      <c r="K1340" s="55">
        <v>37200000</v>
      </c>
      <c r="L1340" s="55">
        <v>35</v>
      </c>
      <c r="M1340" s="55">
        <v>38290011</v>
      </c>
      <c r="N1340" s="55">
        <v>38290038</v>
      </c>
      <c r="O1340" s="55" t="s">
        <v>12858</v>
      </c>
    </row>
    <row r="1341" spans="1:15" ht="30">
      <c r="A1341" s="55">
        <v>386901</v>
      </c>
      <c r="B1341" s="55" t="s">
        <v>12857</v>
      </c>
      <c r="C1341" s="55" t="s">
        <v>12856</v>
      </c>
      <c r="D1341" s="55" t="s">
        <v>12855</v>
      </c>
      <c r="E1341" s="55" t="s">
        <v>12854</v>
      </c>
      <c r="F1341" s="55"/>
      <c r="G1341" s="55"/>
      <c r="H1341" s="55"/>
      <c r="I1341" s="55" t="s">
        <v>11491</v>
      </c>
      <c r="J1341" s="55" t="s">
        <v>17</v>
      </c>
      <c r="K1341" s="55">
        <v>36700000</v>
      </c>
      <c r="L1341" s="55">
        <v>32</v>
      </c>
      <c r="M1341" s="55" t="s">
        <v>12853</v>
      </c>
      <c r="N1341" s="55">
        <v>34495052</v>
      </c>
      <c r="O1341" s="55" t="s">
        <v>12852</v>
      </c>
    </row>
    <row r="1342" spans="1:15" ht="30">
      <c r="A1342" s="55">
        <v>358088</v>
      </c>
      <c r="B1342" s="55" t="s">
        <v>12851</v>
      </c>
      <c r="C1342" s="55" t="s">
        <v>12850</v>
      </c>
      <c r="D1342" s="55" t="s">
        <v>12850</v>
      </c>
      <c r="E1342" s="55" t="s">
        <v>12849</v>
      </c>
      <c r="F1342" s="55">
        <v>735</v>
      </c>
      <c r="G1342" s="55"/>
      <c r="H1342" s="55" t="s">
        <v>12848</v>
      </c>
      <c r="I1342" s="55" t="s">
        <v>11016</v>
      </c>
      <c r="J1342" s="55" t="s">
        <v>20</v>
      </c>
      <c r="K1342" s="55">
        <v>13870249</v>
      </c>
      <c r="L1342" s="55">
        <v>19</v>
      </c>
      <c r="M1342" s="55" t="s">
        <v>12847</v>
      </c>
      <c r="N1342" s="55" t="s">
        <v>12847</v>
      </c>
      <c r="O1342" s="55" t="s">
        <v>12846</v>
      </c>
    </row>
    <row r="1343" spans="1:15" ht="30">
      <c r="A1343" s="55">
        <v>303356</v>
      </c>
      <c r="B1343" s="55" t="s">
        <v>12845</v>
      </c>
      <c r="C1343" s="55" t="s">
        <v>12844</v>
      </c>
      <c r="D1343" s="55" t="s">
        <v>12843</v>
      </c>
      <c r="E1343" s="55" t="s">
        <v>12842</v>
      </c>
      <c r="F1343" s="55">
        <v>1233</v>
      </c>
      <c r="G1343" s="55"/>
      <c r="H1343" s="55" t="s">
        <v>11017</v>
      </c>
      <c r="I1343" s="55" t="s">
        <v>12841</v>
      </c>
      <c r="J1343" s="55" t="s">
        <v>22</v>
      </c>
      <c r="K1343" s="55">
        <v>88301303</v>
      </c>
      <c r="L1343" s="55">
        <v>47</v>
      </c>
      <c r="M1343" s="55">
        <v>33414400</v>
      </c>
      <c r="N1343" s="55">
        <v>33414444</v>
      </c>
      <c r="O1343" s="55" t="s">
        <v>12840</v>
      </c>
    </row>
    <row r="1344" spans="1:15" ht="30">
      <c r="A1344" s="55">
        <v>366811</v>
      </c>
      <c r="B1344" s="55" t="s">
        <v>12839</v>
      </c>
      <c r="C1344" s="55" t="s">
        <v>12838</v>
      </c>
      <c r="D1344" s="55" t="s">
        <v>12837</v>
      </c>
      <c r="E1344" s="55" t="s">
        <v>12836</v>
      </c>
      <c r="F1344" s="55">
        <v>0</v>
      </c>
      <c r="G1344" s="55" t="s">
        <v>12835</v>
      </c>
      <c r="H1344" s="55" t="s">
        <v>12834</v>
      </c>
      <c r="I1344" s="55" t="s">
        <v>12833</v>
      </c>
      <c r="J1344" s="55" t="s">
        <v>6</v>
      </c>
      <c r="K1344" s="55">
        <v>68903000</v>
      </c>
      <c r="L1344" s="55">
        <v>96</v>
      </c>
      <c r="M1344" s="55" t="s">
        <v>12832</v>
      </c>
      <c r="N1344" s="55" t="s">
        <v>12831</v>
      </c>
      <c r="O1344" s="55" t="s">
        <v>12830</v>
      </c>
    </row>
    <row r="1345" spans="1:15" ht="30">
      <c r="A1345" s="55">
        <v>309427</v>
      </c>
      <c r="B1345" s="55" t="s">
        <v>12829</v>
      </c>
      <c r="C1345" s="55" t="s">
        <v>12828</v>
      </c>
      <c r="D1345" s="55" t="s">
        <v>12827</v>
      </c>
      <c r="E1345" s="55" t="s">
        <v>12826</v>
      </c>
      <c r="F1345" s="55">
        <v>113</v>
      </c>
      <c r="G1345" s="55"/>
      <c r="H1345" s="55" t="s">
        <v>11017</v>
      </c>
      <c r="I1345" s="55" t="s">
        <v>12825</v>
      </c>
      <c r="J1345" s="55" t="s">
        <v>11</v>
      </c>
      <c r="K1345" s="55">
        <v>59500000</v>
      </c>
      <c r="L1345" s="55">
        <v>84</v>
      </c>
      <c r="M1345" s="55" t="s">
        <v>12824</v>
      </c>
      <c r="N1345" s="55" t="s">
        <v>12823</v>
      </c>
      <c r="O1345" s="55" t="s">
        <v>12822</v>
      </c>
    </row>
    <row r="1346" spans="1:15" ht="30">
      <c r="A1346" s="55">
        <v>327689</v>
      </c>
      <c r="B1346" s="55" t="s">
        <v>12821</v>
      </c>
      <c r="C1346" s="55" t="s">
        <v>12820</v>
      </c>
      <c r="D1346" s="55" t="s">
        <v>12819</v>
      </c>
      <c r="E1346" s="55" t="s">
        <v>12818</v>
      </c>
      <c r="F1346" s="55">
        <v>3113</v>
      </c>
      <c r="G1346" s="55"/>
      <c r="H1346" s="55" t="s">
        <v>11327</v>
      </c>
      <c r="I1346" s="55" t="s">
        <v>11326</v>
      </c>
      <c r="J1346" s="55" t="s">
        <v>14</v>
      </c>
      <c r="K1346" s="55">
        <v>57057000</v>
      </c>
      <c r="L1346" s="55">
        <v>82</v>
      </c>
      <c r="M1346" s="55">
        <v>21211687</v>
      </c>
      <c r="N1346" s="55">
        <v>21211666</v>
      </c>
      <c r="O1346" s="55" t="s">
        <v>12817</v>
      </c>
    </row>
    <row r="1347" spans="1:15" ht="30">
      <c r="A1347" s="55">
        <v>354678</v>
      </c>
      <c r="B1347" s="55" t="s">
        <v>12816</v>
      </c>
      <c r="C1347" s="55" t="s">
        <v>12815</v>
      </c>
      <c r="D1347" s="55" t="s">
        <v>12814</v>
      </c>
      <c r="E1347" s="55" t="s">
        <v>12813</v>
      </c>
      <c r="F1347" s="55">
        <v>122</v>
      </c>
      <c r="G1347" s="55"/>
      <c r="H1347" s="55" t="s">
        <v>11017</v>
      </c>
      <c r="I1347" s="55" t="s">
        <v>12812</v>
      </c>
      <c r="J1347" s="55" t="s">
        <v>17</v>
      </c>
      <c r="K1347" s="55">
        <v>37750000</v>
      </c>
      <c r="L1347" s="55">
        <v>35</v>
      </c>
      <c r="M1347" s="55" t="s">
        <v>12811</v>
      </c>
      <c r="N1347" s="55">
        <v>32953200</v>
      </c>
      <c r="O1347" s="55" t="s">
        <v>12810</v>
      </c>
    </row>
    <row r="1348" spans="1:15" ht="45">
      <c r="A1348" s="55">
        <v>321087</v>
      </c>
      <c r="B1348" s="55" t="s">
        <v>12809</v>
      </c>
      <c r="C1348" s="55" t="s">
        <v>12808</v>
      </c>
      <c r="D1348" s="55" t="s">
        <v>12807</v>
      </c>
      <c r="E1348" s="55" t="s">
        <v>12806</v>
      </c>
      <c r="F1348" s="55">
        <v>428</v>
      </c>
      <c r="G1348" s="55"/>
      <c r="H1348" s="55" t="s">
        <v>11017</v>
      </c>
      <c r="I1348" s="55" t="s">
        <v>12084</v>
      </c>
      <c r="J1348" s="55" t="s">
        <v>19</v>
      </c>
      <c r="K1348" s="55">
        <v>27600000</v>
      </c>
      <c r="L1348" s="55">
        <v>24</v>
      </c>
      <c r="M1348" s="55">
        <v>24539750</v>
      </c>
      <c r="N1348" s="55" t="s">
        <v>12805</v>
      </c>
      <c r="O1348" s="55" t="s">
        <v>12804</v>
      </c>
    </row>
    <row r="1349" spans="1:15" ht="30">
      <c r="A1349" s="55">
        <v>318566</v>
      </c>
      <c r="B1349" s="55" t="s">
        <v>12803</v>
      </c>
      <c r="C1349" s="55" t="s">
        <v>12802</v>
      </c>
      <c r="D1349" s="55" t="s">
        <v>12801</v>
      </c>
      <c r="E1349" s="55" t="s">
        <v>12004</v>
      </c>
      <c r="F1349" s="55">
        <v>209</v>
      </c>
      <c r="G1349" s="55"/>
      <c r="H1349" s="55" t="s">
        <v>12800</v>
      </c>
      <c r="I1349" s="55" t="s">
        <v>12003</v>
      </c>
      <c r="J1349" s="55" t="s">
        <v>14</v>
      </c>
      <c r="K1349" s="55">
        <v>57313040</v>
      </c>
      <c r="L1349" s="55">
        <v>82</v>
      </c>
      <c r="M1349" s="55">
        <v>35219400</v>
      </c>
      <c r="N1349" s="55" t="s">
        <v>12799</v>
      </c>
      <c r="O1349" s="55" t="s">
        <v>12798</v>
      </c>
    </row>
    <row r="1350" spans="1:15" ht="45">
      <c r="A1350" s="55">
        <v>311618</v>
      </c>
      <c r="B1350" s="55" t="s">
        <v>12797</v>
      </c>
      <c r="C1350" s="55" t="s">
        <v>12796</v>
      </c>
      <c r="D1350" s="55" t="s">
        <v>12796</v>
      </c>
      <c r="E1350" s="55" t="s">
        <v>12795</v>
      </c>
      <c r="F1350" s="55">
        <v>1079</v>
      </c>
      <c r="G1350" s="55" t="s">
        <v>12794</v>
      </c>
      <c r="H1350" s="55" t="s">
        <v>11017</v>
      </c>
      <c r="I1350" s="55" t="s">
        <v>12793</v>
      </c>
      <c r="J1350" s="55" t="s">
        <v>23</v>
      </c>
      <c r="K1350" s="55">
        <v>98801570</v>
      </c>
      <c r="L1350" s="55">
        <v>55</v>
      </c>
      <c r="M1350" s="55" t="s">
        <v>12792</v>
      </c>
      <c r="N1350" s="55" t="s">
        <v>12791</v>
      </c>
      <c r="O1350" s="55" t="s">
        <v>12790</v>
      </c>
    </row>
    <row r="1351" spans="1:15" ht="45">
      <c r="A1351" s="55">
        <v>343315</v>
      </c>
      <c r="B1351" s="55" t="s">
        <v>12789</v>
      </c>
      <c r="C1351" s="55" t="s">
        <v>12788</v>
      </c>
      <c r="D1351" s="55" t="s">
        <v>12787</v>
      </c>
      <c r="E1351" s="55" t="s">
        <v>12786</v>
      </c>
      <c r="F1351" s="55">
        <v>188</v>
      </c>
      <c r="G1351" s="55"/>
      <c r="H1351" s="55" t="s">
        <v>11017</v>
      </c>
      <c r="I1351" s="55" t="s">
        <v>12785</v>
      </c>
      <c r="J1351" s="55" t="s">
        <v>17</v>
      </c>
      <c r="K1351" s="55">
        <v>38500000</v>
      </c>
      <c r="L1351" s="55">
        <v>34</v>
      </c>
      <c r="M1351" s="55" t="s">
        <v>12784</v>
      </c>
      <c r="N1351" s="55" t="s">
        <v>12784</v>
      </c>
      <c r="O1351" s="55" t="s">
        <v>12783</v>
      </c>
    </row>
    <row r="1352" spans="1:15" ht="45">
      <c r="A1352" s="55">
        <v>304051</v>
      </c>
      <c r="B1352" s="55" t="s">
        <v>12782</v>
      </c>
      <c r="C1352" s="55" t="s">
        <v>12781</v>
      </c>
      <c r="D1352" s="55" t="s">
        <v>12780</v>
      </c>
      <c r="E1352" s="55" t="s">
        <v>12779</v>
      </c>
      <c r="F1352" s="55">
        <v>334</v>
      </c>
      <c r="G1352" s="55"/>
      <c r="H1352" s="55" t="s">
        <v>11017</v>
      </c>
      <c r="I1352" s="55" t="s">
        <v>12778</v>
      </c>
      <c r="J1352" s="55" t="s">
        <v>17</v>
      </c>
      <c r="K1352" s="55">
        <v>39400110</v>
      </c>
      <c r="L1352" s="55">
        <v>38</v>
      </c>
      <c r="M1352" s="55">
        <v>32291500</v>
      </c>
      <c r="N1352" s="55">
        <v>32291515</v>
      </c>
      <c r="O1352" s="55" t="s">
        <v>12777</v>
      </c>
    </row>
    <row r="1353" spans="1:15" ht="30">
      <c r="A1353" s="55">
        <v>342157</v>
      </c>
      <c r="B1353" s="55" t="s">
        <v>12776</v>
      </c>
      <c r="C1353" s="55" t="s">
        <v>12775</v>
      </c>
      <c r="D1353" s="55" t="s">
        <v>12774</v>
      </c>
      <c r="E1353" s="55" t="s">
        <v>12773</v>
      </c>
      <c r="F1353" s="55">
        <v>385</v>
      </c>
      <c r="G1353" s="55"/>
      <c r="H1353" s="55" t="s">
        <v>11017</v>
      </c>
      <c r="I1353" s="55" t="s">
        <v>12772</v>
      </c>
      <c r="J1353" s="55" t="s">
        <v>26</v>
      </c>
      <c r="K1353" s="55">
        <v>75650000</v>
      </c>
      <c r="L1353" s="55">
        <v>64</v>
      </c>
      <c r="M1353" s="55" t="s">
        <v>12771</v>
      </c>
      <c r="N1353" s="55" t="s">
        <v>12770</v>
      </c>
      <c r="O1353" s="55" t="s">
        <v>12769</v>
      </c>
    </row>
    <row r="1354" spans="1:15" ht="30">
      <c r="A1354" s="55">
        <v>389421</v>
      </c>
      <c r="B1354" s="55" t="s">
        <v>12768</v>
      </c>
      <c r="C1354" s="55" t="s">
        <v>12767</v>
      </c>
      <c r="D1354" s="55" t="s">
        <v>12766</v>
      </c>
      <c r="E1354" s="55" t="s">
        <v>12765</v>
      </c>
      <c r="F1354" s="55">
        <v>984</v>
      </c>
      <c r="G1354" s="55"/>
      <c r="H1354" s="55" t="s">
        <v>11017</v>
      </c>
      <c r="I1354" s="55" t="s">
        <v>11452</v>
      </c>
      <c r="J1354" s="55" t="s">
        <v>11</v>
      </c>
      <c r="K1354" s="55">
        <v>59600145</v>
      </c>
      <c r="L1354" s="55">
        <v>84</v>
      </c>
      <c r="M1354" s="55" t="s">
        <v>12764</v>
      </c>
      <c r="N1354" s="55" t="s">
        <v>12763</v>
      </c>
      <c r="O1354" s="55" t="s">
        <v>12762</v>
      </c>
    </row>
    <row r="1355" spans="1:15" ht="30">
      <c r="A1355" s="55">
        <v>368148</v>
      </c>
      <c r="B1355" s="55" t="s">
        <v>12761</v>
      </c>
      <c r="C1355" s="55" t="s">
        <v>12760</v>
      </c>
      <c r="D1355" s="55" t="s">
        <v>12760</v>
      </c>
      <c r="E1355" s="55" t="s">
        <v>12759</v>
      </c>
      <c r="F1355" s="55">
        <v>110</v>
      </c>
      <c r="G1355" s="55"/>
      <c r="H1355" s="55" t="s">
        <v>11017</v>
      </c>
      <c r="I1355" s="55" t="s">
        <v>12758</v>
      </c>
      <c r="J1355" s="55" t="s">
        <v>17</v>
      </c>
      <c r="K1355" s="55">
        <v>36880000</v>
      </c>
      <c r="L1355" s="55">
        <v>32</v>
      </c>
      <c r="M1355" s="55" t="s">
        <v>12757</v>
      </c>
      <c r="N1355" s="55" t="s">
        <v>12756</v>
      </c>
      <c r="O1355" s="55" t="s">
        <v>12755</v>
      </c>
    </row>
    <row r="1356" spans="1:15" ht="30">
      <c r="A1356" s="55">
        <v>335592</v>
      </c>
      <c r="B1356" s="55" t="s">
        <v>12754</v>
      </c>
      <c r="C1356" s="55" t="s">
        <v>12753</v>
      </c>
      <c r="D1356" s="55" t="s">
        <v>12752</v>
      </c>
      <c r="E1356" s="55" t="s">
        <v>12751</v>
      </c>
      <c r="F1356" s="55">
        <v>511</v>
      </c>
      <c r="G1356" s="55"/>
      <c r="H1356" s="55" t="s">
        <v>11438</v>
      </c>
      <c r="I1356" s="55" t="s">
        <v>11103</v>
      </c>
      <c r="J1356" s="55" t="s">
        <v>11</v>
      </c>
      <c r="K1356" s="55">
        <v>59020250</v>
      </c>
      <c r="L1356" s="55">
        <v>84</v>
      </c>
      <c r="M1356" s="55">
        <v>32206300</v>
      </c>
      <c r="N1356" s="55">
        <v>32113290</v>
      </c>
      <c r="O1356" s="55" t="s">
        <v>12750</v>
      </c>
    </row>
    <row r="1357" spans="1:15" ht="45">
      <c r="A1357" s="55">
        <v>328294</v>
      </c>
      <c r="B1357" s="55" t="s">
        <v>12749</v>
      </c>
      <c r="C1357" s="55" t="s">
        <v>12748</v>
      </c>
      <c r="D1357" s="55" t="s">
        <v>12747</v>
      </c>
      <c r="E1357" s="55" t="s">
        <v>12746</v>
      </c>
      <c r="F1357" s="55">
        <v>1155</v>
      </c>
      <c r="G1357" s="55"/>
      <c r="H1357" s="55" t="s">
        <v>12745</v>
      </c>
      <c r="I1357" s="55" t="s">
        <v>12744</v>
      </c>
      <c r="J1357" s="55" t="s">
        <v>20</v>
      </c>
      <c r="K1357" s="55">
        <v>14095230</v>
      </c>
      <c r="L1357" s="55">
        <v>16</v>
      </c>
      <c r="M1357" s="55" t="s">
        <v>12743</v>
      </c>
      <c r="N1357" s="55" t="s">
        <v>12743</v>
      </c>
      <c r="O1357" s="55" t="s">
        <v>12742</v>
      </c>
    </row>
    <row r="1358" spans="1:15" ht="45">
      <c r="A1358" s="55">
        <v>325571</v>
      </c>
      <c r="B1358" s="55" t="s">
        <v>12741</v>
      </c>
      <c r="C1358" s="55" t="s">
        <v>12740</v>
      </c>
      <c r="D1358" s="55" t="s">
        <v>12739</v>
      </c>
      <c r="E1358" s="55" t="s">
        <v>12738</v>
      </c>
      <c r="F1358" s="55">
        <v>2400</v>
      </c>
      <c r="G1358" s="55"/>
      <c r="H1358" s="55" t="s">
        <v>12737</v>
      </c>
      <c r="I1358" s="55" t="s">
        <v>12736</v>
      </c>
      <c r="J1358" s="55" t="s">
        <v>23</v>
      </c>
      <c r="K1358" s="55">
        <v>95034000</v>
      </c>
      <c r="L1358" s="55">
        <v>54</v>
      </c>
      <c r="M1358" s="55" t="s">
        <v>12735</v>
      </c>
      <c r="N1358" s="55" t="s">
        <v>12734</v>
      </c>
      <c r="O1358" s="55" t="s">
        <v>12733</v>
      </c>
    </row>
    <row r="1359" spans="1:15" ht="30">
      <c r="A1359" s="55">
        <v>371629</v>
      </c>
      <c r="B1359" s="55" t="s">
        <v>12732</v>
      </c>
      <c r="C1359" s="55" t="s">
        <v>12731</v>
      </c>
      <c r="D1359" s="55"/>
      <c r="E1359" s="55" t="s">
        <v>12710</v>
      </c>
      <c r="F1359" s="55">
        <v>196</v>
      </c>
      <c r="G1359" s="55" t="s">
        <v>12730</v>
      </c>
      <c r="H1359" s="55" t="s">
        <v>11017</v>
      </c>
      <c r="I1359" s="55" t="s">
        <v>12729</v>
      </c>
      <c r="J1359" s="55" t="s">
        <v>18</v>
      </c>
      <c r="K1359" s="55">
        <v>29700010</v>
      </c>
      <c r="L1359" s="55">
        <v>27</v>
      </c>
      <c r="M1359" s="55">
        <v>37231000</v>
      </c>
      <c r="N1359" s="55">
        <v>37231003</v>
      </c>
      <c r="O1359" s="55" t="s">
        <v>12728</v>
      </c>
    </row>
    <row r="1360" spans="1:15" ht="45">
      <c r="A1360" s="55">
        <v>315494</v>
      </c>
      <c r="B1360" s="55" t="s">
        <v>12727</v>
      </c>
      <c r="C1360" s="55" t="s">
        <v>12726</v>
      </c>
      <c r="D1360" s="55" t="s">
        <v>12725</v>
      </c>
      <c r="E1360" s="55" t="s">
        <v>12724</v>
      </c>
      <c r="F1360" s="55">
        <v>33</v>
      </c>
      <c r="G1360" s="55"/>
      <c r="H1360" s="55" t="s">
        <v>11017</v>
      </c>
      <c r="I1360" s="55" t="s">
        <v>12723</v>
      </c>
      <c r="J1360" s="55" t="s">
        <v>17</v>
      </c>
      <c r="K1360" s="55">
        <v>38600000</v>
      </c>
      <c r="L1360" s="55">
        <v>38</v>
      </c>
      <c r="M1360" s="55" t="s">
        <v>12722</v>
      </c>
      <c r="N1360" s="55" t="s">
        <v>12721</v>
      </c>
      <c r="O1360" s="55" t="s">
        <v>12720</v>
      </c>
    </row>
    <row r="1361" spans="1:15" ht="30">
      <c r="A1361" s="55">
        <v>365777</v>
      </c>
      <c r="B1361" s="55" t="s">
        <v>12719</v>
      </c>
      <c r="C1361" s="55" t="s">
        <v>12718</v>
      </c>
      <c r="D1361" s="55" t="s">
        <v>12717</v>
      </c>
      <c r="E1361" s="55" t="s">
        <v>12716</v>
      </c>
      <c r="F1361" s="55">
        <v>3691</v>
      </c>
      <c r="G1361" s="55"/>
      <c r="H1361" s="55" t="s">
        <v>11017</v>
      </c>
      <c r="I1361" s="55" t="s">
        <v>12715</v>
      </c>
      <c r="J1361" s="55" t="s">
        <v>21</v>
      </c>
      <c r="K1361" s="55">
        <v>87501010</v>
      </c>
      <c r="L1361" s="55">
        <v>44</v>
      </c>
      <c r="M1361" s="55">
        <v>36233883</v>
      </c>
      <c r="N1361" s="55">
        <v>36233883</v>
      </c>
      <c r="O1361" s="55" t="s">
        <v>12714</v>
      </c>
    </row>
    <row r="1362" spans="1:15" ht="30">
      <c r="A1362" s="55">
        <v>360414</v>
      </c>
      <c r="B1362" s="55" t="s">
        <v>12713</v>
      </c>
      <c r="C1362" s="55" t="s">
        <v>12712</v>
      </c>
      <c r="D1362" s="55" t="s">
        <v>12711</v>
      </c>
      <c r="E1362" s="55" t="s">
        <v>12710</v>
      </c>
      <c r="F1362" s="55">
        <v>473</v>
      </c>
      <c r="G1362" s="55"/>
      <c r="H1362" s="55" t="s">
        <v>11017</v>
      </c>
      <c r="I1362" s="55" t="s">
        <v>12709</v>
      </c>
      <c r="J1362" s="55" t="s">
        <v>19</v>
      </c>
      <c r="K1362" s="55">
        <v>28470000</v>
      </c>
      <c r="L1362" s="55">
        <v>22</v>
      </c>
      <c r="M1362" s="55">
        <v>38539900</v>
      </c>
      <c r="N1362" s="55">
        <v>38530169</v>
      </c>
      <c r="O1362" s="55" t="s">
        <v>12708</v>
      </c>
    </row>
    <row r="1363" spans="1:15" ht="45">
      <c r="A1363" s="55">
        <v>357260</v>
      </c>
      <c r="B1363" s="55" t="s">
        <v>12707</v>
      </c>
      <c r="C1363" s="55" t="s">
        <v>12706</v>
      </c>
      <c r="D1363" s="55" t="s">
        <v>12705</v>
      </c>
      <c r="E1363" s="55" t="s">
        <v>12704</v>
      </c>
      <c r="F1363" s="55">
        <v>93</v>
      </c>
      <c r="G1363" s="55" t="s">
        <v>12703</v>
      </c>
      <c r="H1363" s="55" t="s">
        <v>11017</v>
      </c>
      <c r="I1363" s="55" t="s">
        <v>12702</v>
      </c>
      <c r="J1363" s="55" t="s">
        <v>23</v>
      </c>
      <c r="K1363" s="55">
        <v>98700000</v>
      </c>
      <c r="L1363" s="55">
        <v>55</v>
      </c>
      <c r="M1363" s="55">
        <v>33327600</v>
      </c>
      <c r="N1363" s="55">
        <v>33327600</v>
      </c>
      <c r="O1363" s="55" t="s">
        <v>12701</v>
      </c>
    </row>
    <row r="1364" spans="1:15" ht="30">
      <c r="A1364" s="55">
        <v>371777</v>
      </c>
      <c r="B1364" s="55" t="s">
        <v>12700</v>
      </c>
      <c r="C1364" s="55" t="s">
        <v>12699</v>
      </c>
      <c r="D1364" s="55" t="s">
        <v>12698</v>
      </c>
      <c r="E1364" s="55" t="s">
        <v>12697</v>
      </c>
      <c r="F1364" s="55">
        <v>2050</v>
      </c>
      <c r="G1364" s="55"/>
      <c r="H1364" s="55" t="s">
        <v>12696</v>
      </c>
      <c r="I1364" s="55" t="s">
        <v>12695</v>
      </c>
      <c r="J1364" s="55" t="s">
        <v>18</v>
      </c>
      <c r="K1364" s="55">
        <v>29900060</v>
      </c>
      <c r="L1364" s="55">
        <v>27</v>
      </c>
      <c r="M1364" s="55" t="s">
        <v>12694</v>
      </c>
      <c r="N1364" s="55">
        <v>21036677</v>
      </c>
      <c r="O1364" s="55" t="s">
        <v>12693</v>
      </c>
    </row>
    <row r="1365" spans="1:15" ht="30">
      <c r="A1365" s="55">
        <v>353663</v>
      </c>
      <c r="B1365" s="55" t="s">
        <v>12692</v>
      </c>
      <c r="C1365" s="55" t="s">
        <v>12691</v>
      </c>
      <c r="D1365" s="55" t="s">
        <v>12690</v>
      </c>
      <c r="E1365" s="55" t="s">
        <v>12689</v>
      </c>
      <c r="F1365" s="55">
        <v>583</v>
      </c>
      <c r="G1365" s="55"/>
      <c r="H1365" s="55" t="s">
        <v>11017</v>
      </c>
      <c r="I1365" s="55" t="s">
        <v>12688</v>
      </c>
      <c r="J1365" s="55" t="s">
        <v>25</v>
      </c>
      <c r="K1365" s="55">
        <v>78550000</v>
      </c>
      <c r="L1365" s="55">
        <v>66</v>
      </c>
      <c r="M1365" s="55">
        <v>35117000</v>
      </c>
      <c r="N1365" s="55">
        <v>35117070</v>
      </c>
      <c r="O1365" s="55" t="s">
        <v>12687</v>
      </c>
    </row>
    <row r="1366" spans="1:15" ht="45">
      <c r="A1366" s="55">
        <v>358282</v>
      </c>
      <c r="B1366" s="55" t="s">
        <v>12686</v>
      </c>
      <c r="C1366" s="55" t="s">
        <v>12685</v>
      </c>
      <c r="D1366" s="55" t="s">
        <v>12684</v>
      </c>
      <c r="E1366" s="55" t="s">
        <v>12683</v>
      </c>
      <c r="F1366" s="55">
        <v>321</v>
      </c>
      <c r="G1366" s="55"/>
      <c r="H1366" s="55" t="s">
        <v>11017</v>
      </c>
      <c r="I1366" s="55" t="s">
        <v>12682</v>
      </c>
      <c r="J1366" s="55" t="s">
        <v>21</v>
      </c>
      <c r="K1366" s="55">
        <v>86300000</v>
      </c>
      <c r="L1366" s="55">
        <v>43</v>
      </c>
      <c r="M1366" s="55">
        <v>35203011</v>
      </c>
      <c r="N1366" s="55">
        <v>35203023</v>
      </c>
      <c r="O1366" s="55" t="s">
        <v>12681</v>
      </c>
    </row>
    <row r="1367" spans="1:15" ht="30">
      <c r="A1367" s="55">
        <v>312592</v>
      </c>
      <c r="B1367" s="55" t="s">
        <v>12680</v>
      </c>
      <c r="C1367" s="55" t="s">
        <v>12679</v>
      </c>
      <c r="D1367" s="55" t="s">
        <v>12678</v>
      </c>
      <c r="E1367" s="55" t="s">
        <v>12677</v>
      </c>
      <c r="F1367" s="55">
        <v>254</v>
      </c>
      <c r="G1367" s="55"/>
      <c r="H1367" s="55" t="s">
        <v>11017</v>
      </c>
      <c r="I1367" s="55" t="s">
        <v>11508</v>
      </c>
      <c r="J1367" s="55" t="s">
        <v>19</v>
      </c>
      <c r="K1367" s="55">
        <v>28300000</v>
      </c>
      <c r="L1367" s="55">
        <v>22</v>
      </c>
      <c r="M1367" s="55">
        <v>38249300</v>
      </c>
      <c r="N1367" s="55">
        <v>38249300</v>
      </c>
      <c r="O1367" s="55" t="s">
        <v>12676</v>
      </c>
    </row>
    <row r="1368" spans="1:15" ht="30">
      <c r="A1368" s="55">
        <v>323055</v>
      </c>
      <c r="B1368" s="55" t="s">
        <v>12675</v>
      </c>
      <c r="C1368" s="55" t="s">
        <v>12674</v>
      </c>
      <c r="D1368" s="55" t="s">
        <v>12673</v>
      </c>
      <c r="E1368" s="55" t="s">
        <v>12672</v>
      </c>
      <c r="F1368" s="55">
        <v>1480</v>
      </c>
      <c r="G1368" s="55"/>
      <c r="H1368" s="55" t="s">
        <v>12671</v>
      </c>
      <c r="I1368" s="55" t="s">
        <v>12670</v>
      </c>
      <c r="J1368" s="55" t="s">
        <v>20</v>
      </c>
      <c r="K1368" s="55">
        <v>14500000</v>
      </c>
      <c r="L1368" s="55">
        <v>16</v>
      </c>
      <c r="M1368" s="55" t="s">
        <v>12669</v>
      </c>
      <c r="N1368" s="55" t="s">
        <v>12668</v>
      </c>
      <c r="O1368" s="55" t="s">
        <v>12667</v>
      </c>
    </row>
    <row r="1369" spans="1:15" ht="30">
      <c r="A1369" s="55">
        <v>366064</v>
      </c>
      <c r="B1369" s="55" t="s">
        <v>12666</v>
      </c>
      <c r="C1369" s="55" t="s">
        <v>12665</v>
      </c>
      <c r="D1369" s="55" t="s">
        <v>12665</v>
      </c>
      <c r="E1369" s="55" t="s">
        <v>12664</v>
      </c>
      <c r="F1369" s="55">
        <v>337</v>
      </c>
      <c r="G1369" s="55"/>
      <c r="H1369" s="55" t="s">
        <v>11017</v>
      </c>
      <c r="I1369" s="55" t="s">
        <v>12663</v>
      </c>
      <c r="J1369" s="55" t="s">
        <v>21</v>
      </c>
      <c r="K1369" s="55">
        <v>86400000</v>
      </c>
      <c r="L1369" s="55">
        <v>43</v>
      </c>
      <c r="M1369" s="55">
        <v>35112000</v>
      </c>
      <c r="N1369" s="55">
        <v>35112027</v>
      </c>
      <c r="O1369" s="55" t="s">
        <v>12662</v>
      </c>
    </row>
    <row r="1370" spans="1:15" ht="45">
      <c r="A1370" s="55">
        <v>324213</v>
      </c>
      <c r="B1370" s="55" t="s">
        <v>12661</v>
      </c>
      <c r="C1370" s="55" t="s">
        <v>12660</v>
      </c>
      <c r="D1370" s="55" t="s">
        <v>12659</v>
      </c>
      <c r="E1370" s="55" t="s">
        <v>12658</v>
      </c>
      <c r="F1370" s="55">
        <v>53</v>
      </c>
      <c r="G1370" s="55"/>
      <c r="H1370" s="55" t="s">
        <v>12657</v>
      </c>
      <c r="I1370" s="55" t="s">
        <v>11502</v>
      </c>
      <c r="J1370" s="55" t="s">
        <v>12</v>
      </c>
      <c r="K1370" s="55">
        <v>58055000</v>
      </c>
      <c r="L1370" s="55">
        <v>83</v>
      </c>
      <c r="M1370" s="55" t="s">
        <v>12656</v>
      </c>
      <c r="N1370" s="55" t="s">
        <v>12655</v>
      </c>
      <c r="O1370" s="55" t="s">
        <v>12654</v>
      </c>
    </row>
    <row r="1371" spans="1:15" ht="30">
      <c r="A1371" s="55">
        <v>335479</v>
      </c>
      <c r="B1371" s="55" t="s">
        <v>12653</v>
      </c>
      <c r="C1371" s="55" t="s">
        <v>12652</v>
      </c>
      <c r="D1371" s="55" t="s">
        <v>12651</v>
      </c>
      <c r="E1371" s="55" t="s">
        <v>11061</v>
      </c>
      <c r="F1371" s="55">
        <v>60</v>
      </c>
      <c r="G1371" s="55"/>
      <c r="H1371" s="55" t="s">
        <v>12650</v>
      </c>
      <c r="I1371" s="55" t="s">
        <v>12649</v>
      </c>
      <c r="J1371" s="55" t="s">
        <v>19</v>
      </c>
      <c r="K1371" s="55">
        <v>28630010</v>
      </c>
      <c r="L1371" s="55">
        <v>22</v>
      </c>
      <c r="M1371" s="55">
        <v>25198100</v>
      </c>
      <c r="N1371" s="55">
        <v>25198101</v>
      </c>
      <c r="O1371" s="55" t="s">
        <v>12648</v>
      </c>
    </row>
    <row r="1372" spans="1:15" ht="30">
      <c r="A1372" s="55">
        <v>344397</v>
      </c>
      <c r="B1372" s="55" t="s">
        <v>12647</v>
      </c>
      <c r="C1372" s="55" t="s">
        <v>12646</v>
      </c>
      <c r="D1372" s="55" t="s">
        <v>12645</v>
      </c>
      <c r="E1372" s="55" t="s">
        <v>12644</v>
      </c>
      <c r="F1372" s="55">
        <v>230</v>
      </c>
      <c r="G1372" s="55" t="s">
        <v>12643</v>
      </c>
      <c r="H1372" s="55" t="s">
        <v>11017</v>
      </c>
      <c r="I1372" s="55" t="s">
        <v>11741</v>
      </c>
      <c r="J1372" s="55" t="s">
        <v>19</v>
      </c>
      <c r="K1372" s="55">
        <v>26221200</v>
      </c>
      <c r="L1372" s="55">
        <v>21</v>
      </c>
      <c r="M1372" s="55">
        <v>37598275</v>
      </c>
      <c r="N1372" s="55" t="s">
        <v>12642</v>
      </c>
      <c r="O1372" s="55" t="s">
        <v>12641</v>
      </c>
    </row>
    <row r="1373" spans="1:15" ht="30">
      <c r="A1373" s="55">
        <v>362140</v>
      </c>
      <c r="B1373" s="55" t="s">
        <v>12640</v>
      </c>
      <c r="C1373" s="55" t="s">
        <v>12639</v>
      </c>
      <c r="D1373" s="55" t="s">
        <v>12638</v>
      </c>
      <c r="E1373" s="55" t="s">
        <v>12637</v>
      </c>
      <c r="F1373" s="55">
        <v>911</v>
      </c>
      <c r="G1373" s="55"/>
      <c r="H1373" s="55" t="s">
        <v>12636</v>
      </c>
      <c r="I1373" s="55" t="s">
        <v>12635</v>
      </c>
      <c r="J1373" s="55" t="s">
        <v>5</v>
      </c>
      <c r="K1373" s="55">
        <v>68005420</v>
      </c>
      <c r="L1373" s="55">
        <v>93</v>
      </c>
      <c r="M1373" s="55">
        <v>5233750</v>
      </c>
      <c r="N1373" s="55">
        <v>5233750</v>
      </c>
      <c r="O1373" s="55" t="s">
        <v>12634</v>
      </c>
    </row>
    <row r="1374" spans="1:15" ht="30">
      <c r="A1374" s="55">
        <v>309907</v>
      </c>
      <c r="B1374" s="55" t="s">
        <v>12633</v>
      </c>
      <c r="C1374" s="55" t="s">
        <v>12632</v>
      </c>
      <c r="D1374" s="55" t="s">
        <v>12631</v>
      </c>
      <c r="E1374" s="55" t="s">
        <v>12630</v>
      </c>
      <c r="F1374" s="55" t="s">
        <v>12629</v>
      </c>
      <c r="G1374" s="55" t="s">
        <v>12628</v>
      </c>
      <c r="H1374" s="55" t="s">
        <v>11017</v>
      </c>
      <c r="I1374" s="55" t="s">
        <v>12627</v>
      </c>
      <c r="J1374" s="55" t="s">
        <v>7</v>
      </c>
      <c r="K1374" s="55">
        <v>77066900</v>
      </c>
      <c r="L1374" s="55">
        <v>63</v>
      </c>
      <c r="M1374" s="55">
        <v>30255800</v>
      </c>
      <c r="N1374" s="55" t="s">
        <v>12626</v>
      </c>
      <c r="O1374" s="55" t="s">
        <v>12625</v>
      </c>
    </row>
    <row r="1375" spans="1:15" ht="45">
      <c r="A1375" s="55">
        <v>369233</v>
      </c>
      <c r="B1375" s="55" t="s">
        <v>12624</v>
      </c>
      <c r="C1375" s="55" t="s">
        <v>12623</v>
      </c>
      <c r="D1375" s="55" t="s">
        <v>12622</v>
      </c>
      <c r="E1375" s="55" t="s">
        <v>12621</v>
      </c>
      <c r="F1375" s="55">
        <v>142</v>
      </c>
      <c r="G1375" s="55" t="s">
        <v>11674</v>
      </c>
      <c r="H1375" s="55" t="s">
        <v>11017</v>
      </c>
      <c r="I1375" s="55" t="s">
        <v>12620</v>
      </c>
      <c r="J1375" s="55" t="s">
        <v>14</v>
      </c>
      <c r="K1375" s="55">
        <v>57600010</v>
      </c>
      <c r="L1375" s="55">
        <v>82</v>
      </c>
      <c r="M1375" s="55" t="s">
        <v>12619</v>
      </c>
      <c r="N1375" s="55" t="s">
        <v>12619</v>
      </c>
      <c r="O1375" s="55" t="s">
        <v>12618</v>
      </c>
    </row>
    <row r="1376" spans="1:15" ht="45">
      <c r="A1376" s="55">
        <v>304344</v>
      </c>
      <c r="B1376" s="55" t="s">
        <v>12617</v>
      </c>
      <c r="C1376" s="55" t="s">
        <v>12616</v>
      </c>
      <c r="D1376" s="55" t="s">
        <v>12615</v>
      </c>
      <c r="E1376" s="55" t="s">
        <v>12614</v>
      </c>
      <c r="F1376" s="55">
        <v>119</v>
      </c>
      <c r="G1376" s="55"/>
      <c r="H1376" s="55" t="s">
        <v>11017</v>
      </c>
      <c r="I1376" s="55" t="s">
        <v>11960</v>
      </c>
      <c r="J1376" s="55" t="s">
        <v>17</v>
      </c>
      <c r="K1376" s="55">
        <v>35660017</v>
      </c>
      <c r="L1376" s="55">
        <v>37</v>
      </c>
      <c r="M1376" s="55" t="s">
        <v>12613</v>
      </c>
      <c r="N1376" s="55" t="s">
        <v>12612</v>
      </c>
      <c r="O1376" s="55" t="s">
        <v>12611</v>
      </c>
    </row>
    <row r="1377" spans="1:15" ht="45">
      <c r="A1377" s="55">
        <v>324523</v>
      </c>
      <c r="B1377" s="55" t="s">
        <v>12610</v>
      </c>
      <c r="C1377" s="55" t="s">
        <v>12609</v>
      </c>
      <c r="D1377" s="55" t="s">
        <v>12608</v>
      </c>
      <c r="E1377" s="55" t="s">
        <v>12607</v>
      </c>
      <c r="F1377" s="55">
        <v>89</v>
      </c>
      <c r="G1377" s="55"/>
      <c r="H1377" s="55" t="s">
        <v>12606</v>
      </c>
      <c r="I1377" s="55" t="s">
        <v>11502</v>
      </c>
      <c r="J1377" s="55" t="s">
        <v>12</v>
      </c>
      <c r="K1377" s="55">
        <v>58040240</v>
      </c>
      <c r="L1377" s="55">
        <v>83</v>
      </c>
      <c r="M1377" s="55">
        <v>21060489</v>
      </c>
      <c r="N1377" s="55">
        <v>32219345</v>
      </c>
      <c r="O1377" s="55" t="s">
        <v>12605</v>
      </c>
    </row>
    <row r="1378" spans="1:15" ht="30">
      <c r="A1378" s="55">
        <v>333719</v>
      </c>
      <c r="B1378" s="55" t="s">
        <v>12604</v>
      </c>
      <c r="C1378" s="55" t="s">
        <v>12603</v>
      </c>
      <c r="D1378" s="55" t="s">
        <v>12603</v>
      </c>
      <c r="E1378" s="55" t="s">
        <v>12602</v>
      </c>
      <c r="F1378" s="55">
        <v>620</v>
      </c>
      <c r="G1378" s="55"/>
      <c r="H1378" s="55" t="s">
        <v>11017</v>
      </c>
      <c r="I1378" s="55" t="s">
        <v>12601</v>
      </c>
      <c r="J1378" s="55" t="s">
        <v>9</v>
      </c>
      <c r="K1378" s="55">
        <v>64200490</v>
      </c>
      <c r="L1378" s="55">
        <v>86</v>
      </c>
      <c r="M1378" s="55">
        <v>33211262</v>
      </c>
      <c r="N1378" s="55" t="s">
        <v>12600</v>
      </c>
      <c r="O1378" s="55" t="s">
        <v>12599</v>
      </c>
    </row>
    <row r="1379" spans="1:15" ht="30">
      <c r="A1379" s="55">
        <v>370681</v>
      </c>
      <c r="B1379" s="55" t="s">
        <v>12598</v>
      </c>
      <c r="C1379" s="55" t="s">
        <v>12597</v>
      </c>
      <c r="D1379" s="55" t="s">
        <v>12596</v>
      </c>
      <c r="E1379" s="55" t="s">
        <v>12595</v>
      </c>
      <c r="F1379" s="55">
        <v>253</v>
      </c>
      <c r="G1379" s="55"/>
      <c r="H1379" s="55" t="s">
        <v>11017</v>
      </c>
      <c r="I1379" s="55" t="s">
        <v>12594</v>
      </c>
      <c r="J1379" s="55" t="s">
        <v>21</v>
      </c>
      <c r="K1379" s="55">
        <v>85501070</v>
      </c>
      <c r="L1379" s="55">
        <v>46</v>
      </c>
      <c r="M1379" s="55">
        <v>21013000</v>
      </c>
      <c r="N1379" s="55">
        <v>21013001</v>
      </c>
      <c r="O1379" s="55" t="s">
        <v>12593</v>
      </c>
    </row>
    <row r="1380" spans="1:15" ht="30">
      <c r="A1380" s="55">
        <v>336467</v>
      </c>
      <c r="B1380" s="55" t="s">
        <v>12592</v>
      </c>
      <c r="C1380" s="55" t="s">
        <v>12591</v>
      </c>
      <c r="D1380" s="55" t="s">
        <v>12590</v>
      </c>
      <c r="E1380" s="55" t="s">
        <v>12589</v>
      </c>
      <c r="F1380" s="55">
        <v>295</v>
      </c>
      <c r="G1380" s="55"/>
      <c r="H1380" s="55" t="s">
        <v>12588</v>
      </c>
      <c r="I1380" s="55" t="s">
        <v>12587</v>
      </c>
      <c r="J1380" s="55" t="s">
        <v>12</v>
      </c>
      <c r="K1380" s="55">
        <v>58700350</v>
      </c>
      <c r="L1380" s="55">
        <v>83</v>
      </c>
      <c r="M1380" s="55" t="s">
        <v>12586</v>
      </c>
      <c r="N1380" s="55" t="s">
        <v>12585</v>
      </c>
      <c r="O1380" s="55" t="s">
        <v>12584</v>
      </c>
    </row>
    <row r="1381" spans="1:15" ht="45">
      <c r="A1381" s="55">
        <v>353060</v>
      </c>
      <c r="B1381" s="55" t="s">
        <v>12583</v>
      </c>
      <c r="C1381" s="55" t="s">
        <v>12582</v>
      </c>
      <c r="D1381" s="55" t="s">
        <v>12581</v>
      </c>
      <c r="E1381" s="55" t="s">
        <v>12580</v>
      </c>
      <c r="F1381" s="55">
        <v>966</v>
      </c>
      <c r="G1381" s="55"/>
      <c r="H1381" s="55" t="s">
        <v>11017</v>
      </c>
      <c r="I1381" s="55" t="s">
        <v>12579</v>
      </c>
      <c r="J1381" s="55" t="s">
        <v>17</v>
      </c>
      <c r="K1381" s="55">
        <v>38700188</v>
      </c>
      <c r="L1381" s="55">
        <v>34</v>
      </c>
      <c r="M1381" s="55">
        <v>38201622</v>
      </c>
      <c r="N1381" s="55">
        <v>38201622</v>
      </c>
      <c r="O1381" s="55" t="s">
        <v>12578</v>
      </c>
    </row>
    <row r="1382" spans="1:15" ht="30">
      <c r="A1382" s="55">
        <v>355593</v>
      </c>
      <c r="B1382" s="55" t="s">
        <v>12577</v>
      </c>
      <c r="C1382" s="55" t="s">
        <v>12576</v>
      </c>
      <c r="D1382" s="55" t="s">
        <v>12575</v>
      </c>
      <c r="E1382" s="55" t="s">
        <v>12574</v>
      </c>
      <c r="F1382" s="55">
        <v>1426</v>
      </c>
      <c r="G1382" s="55"/>
      <c r="H1382" s="55" t="s">
        <v>11017</v>
      </c>
      <c r="I1382" s="55" t="s">
        <v>12573</v>
      </c>
      <c r="J1382" s="55" t="s">
        <v>17</v>
      </c>
      <c r="K1382" s="55">
        <v>38740000</v>
      </c>
      <c r="L1382" s="55">
        <v>34</v>
      </c>
      <c r="M1382" s="55" t="s">
        <v>12572</v>
      </c>
      <c r="N1382" s="55" t="s">
        <v>12572</v>
      </c>
      <c r="O1382" s="55" t="s">
        <v>12571</v>
      </c>
    </row>
    <row r="1383" spans="1:15" ht="30">
      <c r="A1383" s="55">
        <v>301337</v>
      </c>
      <c r="B1383" s="55" t="s">
        <v>12570</v>
      </c>
      <c r="C1383" s="55" t="s">
        <v>12569</v>
      </c>
      <c r="D1383" s="55" t="s">
        <v>12569</v>
      </c>
      <c r="E1383" s="55" t="s">
        <v>12568</v>
      </c>
      <c r="F1383" s="55">
        <v>483</v>
      </c>
      <c r="G1383" s="55">
        <v>487</v>
      </c>
      <c r="H1383" s="55" t="s">
        <v>11224</v>
      </c>
      <c r="I1383" s="55" t="s">
        <v>11031</v>
      </c>
      <c r="J1383" s="55" t="s">
        <v>20</v>
      </c>
      <c r="K1383" s="55">
        <v>1317000</v>
      </c>
      <c r="L1383" s="55">
        <v>11</v>
      </c>
      <c r="M1383" s="55">
        <v>32928751</v>
      </c>
      <c r="N1383" s="55">
        <v>32928763</v>
      </c>
      <c r="O1383" s="55" t="s">
        <v>12567</v>
      </c>
    </row>
    <row r="1384" spans="1:15" ht="45">
      <c r="A1384" s="55">
        <v>311375</v>
      </c>
      <c r="B1384" s="55" t="s">
        <v>12566</v>
      </c>
      <c r="C1384" s="55" t="s">
        <v>12565</v>
      </c>
      <c r="D1384" s="55" t="s">
        <v>12564</v>
      </c>
      <c r="E1384" s="55" t="s">
        <v>12563</v>
      </c>
      <c r="F1384" s="55">
        <v>2309</v>
      </c>
      <c r="G1384" s="55" t="s">
        <v>11585</v>
      </c>
      <c r="H1384" s="55" t="s">
        <v>11017</v>
      </c>
      <c r="I1384" s="55" t="s">
        <v>12562</v>
      </c>
      <c r="J1384" s="55" t="s">
        <v>23</v>
      </c>
      <c r="K1384" s="55">
        <v>96010280</v>
      </c>
      <c r="L1384" s="55">
        <v>53</v>
      </c>
      <c r="M1384" s="55">
        <v>32291200</v>
      </c>
      <c r="N1384" s="55">
        <v>32275669</v>
      </c>
      <c r="O1384" s="55" t="s">
        <v>12561</v>
      </c>
    </row>
    <row r="1385" spans="1:15" ht="45">
      <c r="A1385" s="55">
        <v>325759</v>
      </c>
      <c r="B1385" s="55" t="s">
        <v>12560</v>
      </c>
      <c r="C1385" s="55" t="s">
        <v>12559</v>
      </c>
      <c r="D1385" s="55" t="s">
        <v>12558</v>
      </c>
      <c r="E1385" s="55" t="s">
        <v>12557</v>
      </c>
      <c r="F1385" s="55">
        <v>325</v>
      </c>
      <c r="G1385" s="55" t="s">
        <v>12556</v>
      </c>
      <c r="H1385" s="55" t="s">
        <v>12471</v>
      </c>
      <c r="I1385" s="55" t="s">
        <v>11176</v>
      </c>
      <c r="J1385" s="55" t="s">
        <v>13</v>
      </c>
      <c r="K1385" s="55">
        <v>50070490</v>
      </c>
      <c r="L1385" s="55">
        <v>81</v>
      </c>
      <c r="M1385" s="55">
        <v>32221143</v>
      </c>
      <c r="N1385" s="55">
        <v>32221988</v>
      </c>
      <c r="O1385" s="55" t="s">
        <v>12555</v>
      </c>
    </row>
    <row r="1386" spans="1:15" ht="30">
      <c r="A1386" s="55">
        <v>379778</v>
      </c>
      <c r="B1386" s="55" t="s">
        <v>12554</v>
      </c>
      <c r="C1386" s="55" t="s">
        <v>12553</v>
      </c>
      <c r="D1386" s="55" t="s">
        <v>12552</v>
      </c>
      <c r="E1386" s="55" t="s">
        <v>12551</v>
      </c>
      <c r="F1386" s="55">
        <v>114</v>
      </c>
      <c r="G1386" s="55"/>
      <c r="H1386" s="55" t="s">
        <v>11017</v>
      </c>
      <c r="I1386" s="55" t="s">
        <v>12550</v>
      </c>
      <c r="J1386" s="55" t="s">
        <v>13</v>
      </c>
      <c r="K1386" s="55">
        <v>56506550</v>
      </c>
      <c r="L1386" s="55">
        <v>87</v>
      </c>
      <c r="M1386" s="55">
        <v>38211090</v>
      </c>
      <c r="N1386" s="55">
        <v>38211521</v>
      </c>
      <c r="O1386" s="55" t="s">
        <v>12549</v>
      </c>
    </row>
    <row r="1387" spans="1:15" ht="30">
      <c r="A1387" s="55">
        <v>323993</v>
      </c>
      <c r="B1387" s="55" t="s">
        <v>12548</v>
      </c>
      <c r="C1387" s="55" t="s">
        <v>12547</v>
      </c>
      <c r="D1387" s="55" t="s">
        <v>12546</v>
      </c>
      <c r="E1387" s="55" t="s">
        <v>12545</v>
      </c>
      <c r="F1387" s="55">
        <v>465</v>
      </c>
      <c r="G1387" s="55"/>
      <c r="H1387" s="55" t="s">
        <v>11017</v>
      </c>
      <c r="I1387" s="55" t="s">
        <v>11438</v>
      </c>
      <c r="J1387" s="55" t="s">
        <v>19</v>
      </c>
      <c r="K1387" s="55">
        <v>25610020</v>
      </c>
      <c r="L1387" s="55">
        <v>24</v>
      </c>
      <c r="M1387" s="55">
        <v>22442321</v>
      </c>
      <c r="N1387" s="55">
        <v>22378988</v>
      </c>
      <c r="O1387" s="55" t="s">
        <v>12544</v>
      </c>
    </row>
    <row r="1388" spans="1:15" ht="45">
      <c r="A1388" s="55">
        <v>416576</v>
      </c>
      <c r="B1388" s="55" t="s">
        <v>12543</v>
      </c>
      <c r="C1388" s="55" t="s">
        <v>12542</v>
      </c>
      <c r="D1388" s="55" t="s">
        <v>12541</v>
      </c>
      <c r="E1388" s="55" t="s">
        <v>12540</v>
      </c>
      <c r="F1388" s="55">
        <v>1310</v>
      </c>
      <c r="G1388" s="55"/>
      <c r="H1388" s="55" t="s">
        <v>11017</v>
      </c>
      <c r="I1388" s="55" t="s">
        <v>11561</v>
      </c>
      <c r="J1388" s="55" t="s">
        <v>9</v>
      </c>
      <c r="K1388" s="55">
        <v>64076410</v>
      </c>
      <c r="L1388" s="55">
        <v>86</v>
      </c>
      <c r="M1388" s="55">
        <v>32216880</v>
      </c>
      <c r="N1388" s="55"/>
      <c r="O1388" s="55" t="s">
        <v>12539</v>
      </c>
    </row>
    <row r="1389" spans="1:15" ht="30">
      <c r="A1389" s="55">
        <v>385751</v>
      </c>
      <c r="B1389" s="55" t="s">
        <v>12538</v>
      </c>
      <c r="C1389" s="55" t="s">
        <v>12537</v>
      </c>
      <c r="D1389" s="55"/>
      <c r="E1389" s="55" t="s">
        <v>12536</v>
      </c>
      <c r="F1389" s="55">
        <v>290</v>
      </c>
      <c r="G1389" s="55"/>
      <c r="H1389" s="55" t="s">
        <v>12535</v>
      </c>
      <c r="I1389" s="55" t="s">
        <v>11432</v>
      </c>
      <c r="J1389" s="55" t="s">
        <v>18</v>
      </c>
      <c r="K1389" s="55">
        <v>29194062</v>
      </c>
      <c r="L1389" s="55">
        <v>27</v>
      </c>
      <c r="M1389" s="55">
        <v>32569550</v>
      </c>
      <c r="N1389" s="55">
        <v>32569591</v>
      </c>
      <c r="O1389" s="55" t="s">
        <v>12534</v>
      </c>
    </row>
    <row r="1390" spans="1:15" ht="30">
      <c r="A1390" s="55">
        <v>314242</v>
      </c>
      <c r="B1390" s="55" t="s">
        <v>12533</v>
      </c>
      <c r="C1390" s="55" t="s">
        <v>12532</v>
      </c>
      <c r="D1390" s="55" t="s">
        <v>12531</v>
      </c>
      <c r="E1390" s="55" t="s">
        <v>12530</v>
      </c>
      <c r="F1390" s="55">
        <v>3178</v>
      </c>
      <c r="G1390" s="55"/>
      <c r="H1390" s="55" t="s">
        <v>11017</v>
      </c>
      <c r="I1390" s="55" t="s">
        <v>11715</v>
      </c>
      <c r="J1390" s="55" t="s">
        <v>20</v>
      </c>
      <c r="K1390" s="55">
        <v>13631020</v>
      </c>
      <c r="L1390" s="55">
        <v>19</v>
      </c>
      <c r="M1390" s="55">
        <v>35658700</v>
      </c>
      <c r="N1390" s="55">
        <v>35658711</v>
      </c>
      <c r="O1390" s="55" t="s">
        <v>12529</v>
      </c>
    </row>
    <row r="1391" spans="1:15" ht="30">
      <c r="A1391" s="55">
        <v>310131</v>
      </c>
      <c r="B1391" s="55" t="s">
        <v>12528</v>
      </c>
      <c r="C1391" s="55" t="s">
        <v>12527</v>
      </c>
      <c r="D1391" s="55" t="s">
        <v>12526</v>
      </c>
      <c r="E1391" s="55" t="s">
        <v>12525</v>
      </c>
      <c r="F1391" s="55" t="s">
        <v>12524</v>
      </c>
      <c r="G1391" s="55"/>
      <c r="H1391" s="55" t="s">
        <v>11017</v>
      </c>
      <c r="I1391" s="55" t="s">
        <v>12523</v>
      </c>
      <c r="J1391" s="55" t="s">
        <v>26</v>
      </c>
      <c r="K1391" s="55">
        <v>72800630</v>
      </c>
      <c r="L1391" s="55">
        <v>61</v>
      </c>
      <c r="M1391" s="55">
        <v>36221009</v>
      </c>
      <c r="N1391" s="55">
        <v>36221647</v>
      </c>
      <c r="O1391" s="55" t="s">
        <v>12522</v>
      </c>
    </row>
    <row r="1392" spans="1:15" ht="45">
      <c r="A1392" s="55">
        <v>362832</v>
      </c>
      <c r="B1392" s="55" t="s">
        <v>12521</v>
      </c>
      <c r="C1392" s="55" t="s">
        <v>12520</v>
      </c>
      <c r="D1392" s="55" t="s">
        <v>12519</v>
      </c>
      <c r="E1392" s="55" t="s">
        <v>12518</v>
      </c>
      <c r="F1392" s="55">
        <v>589</v>
      </c>
      <c r="G1392" s="55"/>
      <c r="H1392" s="55" t="s">
        <v>11017</v>
      </c>
      <c r="I1392" s="55" t="s">
        <v>11867</v>
      </c>
      <c r="J1392" s="55" t="s">
        <v>23</v>
      </c>
      <c r="K1392" s="55">
        <v>98025780</v>
      </c>
      <c r="L1392" s="55">
        <v>55</v>
      </c>
      <c r="M1392" s="55" t="s">
        <v>12517</v>
      </c>
      <c r="N1392" s="55">
        <v>33219003</v>
      </c>
      <c r="O1392" s="55" t="s">
        <v>12516</v>
      </c>
    </row>
    <row r="1393" spans="1:15" ht="45">
      <c r="A1393" s="55">
        <v>319384</v>
      </c>
      <c r="B1393" s="55" t="s">
        <v>12515</v>
      </c>
      <c r="C1393" s="55" t="s">
        <v>12514</v>
      </c>
      <c r="D1393" s="55" t="s">
        <v>12513</v>
      </c>
      <c r="E1393" s="55" t="s">
        <v>12512</v>
      </c>
      <c r="F1393" s="55">
        <v>1979</v>
      </c>
      <c r="G1393" s="55" t="s">
        <v>12511</v>
      </c>
      <c r="H1393" s="55" t="s">
        <v>12510</v>
      </c>
      <c r="I1393" s="55" t="s">
        <v>12509</v>
      </c>
      <c r="J1393" s="55" t="s">
        <v>23</v>
      </c>
      <c r="K1393" s="55">
        <v>99010112</v>
      </c>
      <c r="L1393" s="55">
        <v>54</v>
      </c>
      <c r="M1393" s="55" t="s">
        <v>12508</v>
      </c>
      <c r="N1393" s="55">
        <v>33113066</v>
      </c>
      <c r="O1393" s="55" t="s">
        <v>12507</v>
      </c>
    </row>
    <row r="1394" spans="1:15" ht="30">
      <c r="A1394" s="55">
        <v>316148</v>
      </c>
      <c r="B1394" s="55" t="s">
        <v>12506</v>
      </c>
      <c r="C1394" s="55" t="s">
        <v>12505</v>
      </c>
      <c r="D1394" s="55" t="s">
        <v>12504</v>
      </c>
      <c r="E1394" s="55" t="s">
        <v>12503</v>
      </c>
      <c r="F1394" s="55">
        <v>217</v>
      </c>
      <c r="G1394" s="55"/>
      <c r="H1394" s="55" t="s">
        <v>12502</v>
      </c>
      <c r="I1394" s="55" t="s">
        <v>12501</v>
      </c>
      <c r="J1394" s="55" t="s">
        <v>17</v>
      </c>
      <c r="K1394" s="55">
        <v>37701528</v>
      </c>
      <c r="L1394" s="55">
        <v>35</v>
      </c>
      <c r="M1394" s="55">
        <v>37293382</v>
      </c>
      <c r="N1394" s="55">
        <v>37293300</v>
      </c>
      <c r="O1394" s="55" t="s">
        <v>12500</v>
      </c>
    </row>
    <row r="1395" spans="1:15" ht="30">
      <c r="A1395" s="55">
        <v>349712</v>
      </c>
      <c r="B1395" s="55" t="s">
        <v>12499</v>
      </c>
      <c r="C1395" s="55" t="s">
        <v>12498</v>
      </c>
      <c r="D1395" s="55" t="s">
        <v>12497</v>
      </c>
      <c r="E1395" s="55" t="s">
        <v>12496</v>
      </c>
      <c r="F1395" s="55">
        <v>1036</v>
      </c>
      <c r="G1395" s="55"/>
      <c r="H1395" s="55" t="s">
        <v>11017</v>
      </c>
      <c r="I1395" s="55" t="s">
        <v>11426</v>
      </c>
      <c r="J1395" s="55" t="s">
        <v>21</v>
      </c>
      <c r="K1395" s="55">
        <v>84010360</v>
      </c>
      <c r="L1395" s="55">
        <v>42</v>
      </c>
      <c r="M1395" s="55" t="s">
        <v>12495</v>
      </c>
      <c r="N1395" s="55">
        <v>32207060</v>
      </c>
      <c r="O1395" s="55" t="s">
        <v>12494</v>
      </c>
    </row>
    <row r="1396" spans="1:15" ht="30">
      <c r="A1396" s="55">
        <v>353876</v>
      </c>
      <c r="B1396" s="55" t="s">
        <v>12493</v>
      </c>
      <c r="C1396" s="55" t="s">
        <v>12492</v>
      </c>
      <c r="D1396" s="55" t="s">
        <v>12491</v>
      </c>
      <c r="E1396" s="55" t="s">
        <v>12490</v>
      </c>
      <c r="F1396" s="55">
        <v>555</v>
      </c>
      <c r="G1396" s="55"/>
      <c r="H1396" s="55" t="s">
        <v>11017</v>
      </c>
      <c r="I1396" s="55" t="s">
        <v>12489</v>
      </c>
      <c r="J1396" s="55" t="s">
        <v>17</v>
      </c>
      <c r="K1396" s="55">
        <v>38280000</v>
      </c>
      <c r="L1396" s="55">
        <v>12</v>
      </c>
      <c r="M1396" s="55">
        <v>34119000</v>
      </c>
      <c r="N1396" s="55">
        <v>34119031</v>
      </c>
      <c r="O1396" s="55" t="s">
        <v>12488</v>
      </c>
    </row>
    <row r="1397" spans="1:15" ht="30">
      <c r="A1397" s="55">
        <v>343722</v>
      </c>
      <c r="B1397" s="55" t="s">
        <v>12487</v>
      </c>
      <c r="C1397" s="55" t="s">
        <v>12486</v>
      </c>
      <c r="D1397" s="55" t="s">
        <v>12485</v>
      </c>
      <c r="E1397" s="55" t="s">
        <v>12484</v>
      </c>
      <c r="F1397" s="55">
        <v>48</v>
      </c>
      <c r="G1397" s="55"/>
      <c r="H1397" s="55" t="s">
        <v>12483</v>
      </c>
      <c r="I1397" s="55" t="s">
        <v>12482</v>
      </c>
      <c r="J1397" s="55" t="s">
        <v>17</v>
      </c>
      <c r="K1397" s="55">
        <v>25430228</v>
      </c>
      <c r="L1397" s="55">
        <v>31</v>
      </c>
      <c r="M1397" s="55">
        <v>38172314</v>
      </c>
      <c r="N1397" s="55">
        <v>38172314</v>
      </c>
      <c r="O1397" s="55" t="s">
        <v>12481</v>
      </c>
    </row>
    <row r="1398" spans="1:15" ht="30">
      <c r="A1398" s="55">
        <v>352501</v>
      </c>
      <c r="B1398" s="55" t="s">
        <v>12480</v>
      </c>
      <c r="C1398" s="55" t="s">
        <v>12479</v>
      </c>
      <c r="D1398" s="55" t="s">
        <v>12478</v>
      </c>
      <c r="E1398" s="55" t="s">
        <v>12477</v>
      </c>
      <c r="F1398" s="55">
        <v>1040</v>
      </c>
      <c r="G1398" s="55"/>
      <c r="H1398" s="55" t="s">
        <v>12476</v>
      </c>
      <c r="I1398" s="55" t="s">
        <v>11045</v>
      </c>
      <c r="J1398" s="55" t="s">
        <v>23</v>
      </c>
      <c r="K1398" s="55">
        <v>90040192</v>
      </c>
      <c r="L1398" s="55">
        <v>51</v>
      </c>
      <c r="M1398" s="55">
        <v>33164646</v>
      </c>
      <c r="N1398" s="55">
        <v>33312544</v>
      </c>
      <c r="O1398" s="55" t="s">
        <v>12475</v>
      </c>
    </row>
    <row r="1399" spans="1:15" ht="30">
      <c r="A1399" s="55">
        <v>344885</v>
      </c>
      <c r="B1399" s="55" t="s">
        <v>12474</v>
      </c>
      <c r="C1399" s="55" t="s">
        <v>12473</v>
      </c>
      <c r="D1399" s="55" t="s">
        <v>12473</v>
      </c>
      <c r="E1399" s="55" t="s">
        <v>12472</v>
      </c>
      <c r="F1399" s="55">
        <v>140</v>
      </c>
      <c r="G1399" s="55"/>
      <c r="H1399" s="55" t="s">
        <v>12471</v>
      </c>
      <c r="I1399" s="55" t="s">
        <v>11176</v>
      </c>
      <c r="J1399" s="55" t="s">
        <v>13</v>
      </c>
      <c r="K1399" s="55">
        <v>50070230</v>
      </c>
      <c r="L1399" s="55">
        <v>81</v>
      </c>
      <c r="M1399" s="55">
        <v>34138085</v>
      </c>
      <c r="N1399" s="55">
        <v>34138000</v>
      </c>
      <c r="O1399" s="55" t="s">
        <v>12470</v>
      </c>
    </row>
    <row r="1400" spans="1:15" ht="45">
      <c r="A1400" s="55">
        <v>350648</v>
      </c>
      <c r="B1400" s="55" t="s">
        <v>12469</v>
      </c>
      <c r="C1400" s="55" t="s">
        <v>12468</v>
      </c>
      <c r="D1400" s="55" t="s">
        <v>12467</v>
      </c>
      <c r="E1400" s="55" t="s">
        <v>12466</v>
      </c>
      <c r="F1400" s="55">
        <v>679</v>
      </c>
      <c r="G1400" s="55"/>
      <c r="H1400" s="55" t="s">
        <v>11017</v>
      </c>
      <c r="I1400" s="55" t="s">
        <v>12465</v>
      </c>
      <c r="J1400" s="55" t="s">
        <v>23</v>
      </c>
      <c r="K1400" s="55">
        <v>96400001</v>
      </c>
      <c r="L1400" s="55">
        <v>53</v>
      </c>
      <c r="M1400" s="55">
        <v>32429331</v>
      </c>
      <c r="N1400" s="55" t="s">
        <v>12464</v>
      </c>
      <c r="O1400" s="55" t="s">
        <v>12463</v>
      </c>
    </row>
    <row r="1401" spans="1:15" ht="45">
      <c r="A1401" s="55">
        <v>328375</v>
      </c>
      <c r="B1401" s="55" t="s">
        <v>12462</v>
      </c>
      <c r="C1401" s="55" t="s">
        <v>12461</v>
      </c>
      <c r="D1401" s="55" t="s">
        <v>12460</v>
      </c>
      <c r="E1401" s="55" t="s">
        <v>11531</v>
      </c>
      <c r="F1401" s="55">
        <v>1016</v>
      </c>
      <c r="G1401" s="55"/>
      <c r="H1401" s="55" t="s">
        <v>11017</v>
      </c>
      <c r="I1401" s="55" t="s">
        <v>11530</v>
      </c>
      <c r="J1401" s="55" t="s">
        <v>23</v>
      </c>
      <c r="K1401" s="55">
        <v>97573450</v>
      </c>
      <c r="L1401" s="55">
        <v>55</v>
      </c>
      <c r="M1401" s="55">
        <v>32422325</v>
      </c>
      <c r="N1401" s="55">
        <v>32422325</v>
      </c>
      <c r="O1401" s="55" t="s">
        <v>12459</v>
      </c>
    </row>
    <row r="1402" spans="1:15" ht="45">
      <c r="A1402" s="55">
        <v>311847</v>
      </c>
      <c r="B1402" s="55" t="s">
        <v>12458</v>
      </c>
      <c r="C1402" s="55" t="s">
        <v>12457</v>
      </c>
      <c r="D1402" s="55" t="s">
        <v>12456</v>
      </c>
      <c r="E1402" s="55" t="s">
        <v>12455</v>
      </c>
      <c r="F1402" s="55">
        <v>2679</v>
      </c>
      <c r="G1402" s="55"/>
      <c r="H1402" s="55" t="s">
        <v>12454</v>
      </c>
      <c r="I1402" s="55" t="s">
        <v>12453</v>
      </c>
      <c r="J1402" s="55" t="s">
        <v>20</v>
      </c>
      <c r="K1402" s="55">
        <v>13844115</v>
      </c>
      <c r="L1402" s="55">
        <v>19</v>
      </c>
      <c r="M1402" s="55">
        <v>38319700</v>
      </c>
      <c r="N1402" s="55">
        <v>38918436</v>
      </c>
      <c r="O1402" s="55" t="s">
        <v>12452</v>
      </c>
    </row>
    <row r="1403" spans="1:15" ht="30">
      <c r="A1403" s="55">
        <v>306100</v>
      </c>
      <c r="B1403" s="55" t="s">
        <v>12451</v>
      </c>
      <c r="C1403" s="55" t="s">
        <v>12450</v>
      </c>
      <c r="D1403" s="55" t="s">
        <v>12449</v>
      </c>
      <c r="E1403" s="55" t="s">
        <v>12448</v>
      </c>
      <c r="F1403" s="55">
        <v>1385</v>
      </c>
      <c r="G1403" s="55"/>
      <c r="H1403" s="55" t="s">
        <v>11017</v>
      </c>
      <c r="I1403" s="55" t="s">
        <v>12447</v>
      </c>
      <c r="J1403" s="55" t="s">
        <v>21</v>
      </c>
      <c r="K1403" s="55">
        <v>87300020</v>
      </c>
      <c r="L1403" s="55">
        <v>44</v>
      </c>
      <c r="M1403" s="55">
        <v>35187000</v>
      </c>
      <c r="N1403" s="55">
        <v>35187001</v>
      </c>
      <c r="O1403" s="55" t="s">
        <v>12446</v>
      </c>
    </row>
    <row r="1404" spans="1:15" ht="30">
      <c r="A1404" s="55">
        <v>356212</v>
      </c>
      <c r="B1404" s="55" t="s">
        <v>12445</v>
      </c>
      <c r="C1404" s="55" t="s">
        <v>12444</v>
      </c>
      <c r="D1404" s="55" t="s">
        <v>12443</v>
      </c>
      <c r="E1404" s="55" t="s">
        <v>12442</v>
      </c>
      <c r="F1404" s="55">
        <v>1221</v>
      </c>
      <c r="G1404" s="55"/>
      <c r="H1404" s="55" t="s">
        <v>11017</v>
      </c>
      <c r="I1404" s="55" t="s">
        <v>12441</v>
      </c>
      <c r="J1404" s="55" t="s">
        <v>10</v>
      </c>
      <c r="K1404" s="55">
        <v>63700000</v>
      </c>
      <c r="L1404" s="55">
        <v>88</v>
      </c>
      <c r="M1404" s="55">
        <v>36910899</v>
      </c>
      <c r="N1404" s="55">
        <v>36910899</v>
      </c>
      <c r="O1404" s="55" t="s">
        <v>12440</v>
      </c>
    </row>
    <row r="1405" spans="1:15" ht="30">
      <c r="A1405" s="55">
        <v>316458</v>
      </c>
      <c r="B1405" s="55" t="s">
        <v>12439</v>
      </c>
      <c r="C1405" s="55" t="s">
        <v>12438</v>
      </c>
      <c r="D1405" s="55" t="s">
        <v>12437</v>
      </c>
      <c r="E1405" s="55" t="s">
        <v>12436</v>
      </c>
      <c r="F1405" s="55">
        <v>943</v>
      </c>
      <c r="G1405" s="55"/>
      <c r="H1405" s="55" t="s">
        <v>11017</v>
      </c>
      <c r="I1405" s="55" t="s">
        <v>12435</v>
      </c>
      <c r="J1405" s="55" t="s">
        <v>9</v>
      </c>
      <c r="K1405" s="55">
        <v>64800000</v>
      </c>
      <c r="L1405" s="55">
        <v>89</v>
      </c>
      <c r="M1405" s="55">
        <v>35211133</v>
      </c>
      <c r="N1405" s="55">
        <v>35216652</v>
      </c>
      <c r="O1405" s="55" t="s">
        <v>12434</v>
      </c>
    </row>
    <row r="1406" spans="1:15" ht="30">
      <c r="A1406" s="55">
        <v>313475</v>
      </c>
      <c r="B1406" s="55" t="s">
        <v>12433</v>
      </c>
      <c r="C1406" s="55" t="s">
        <v>12432</v>
      </c>
      <c r="D1406" s="55" t="s">
        <v>12431</v>
      </c>
      <c r="E1406" s="55" t="s">
        <v>12430</v>
      </c>
      <c r="F1406" s="55">
        <v>676</v>
      </c>
      <c r="G1406" s="55"/>
      <c r="H1406" s="55" t="s">
        <v>11017</v>
      </c>
      <c r="I1406" s="55" t="s">
        <v>12429</v>
      </c>
      <c r="J1406" s="55" t="s">
        <v>9</v>
      </c>
      <c r="K1406" s="55">
        <v>64600000</v>
      </c>
      <c r="L1406" s="55">
        <v>89</v>
      </c>
      <c r="M1406" s="55">
        <v>34223616</v>
      </c>
      <c r="N1406" s="55">
        <v>34221177</v>
      </c>
      <c r="O1406" s="55" t="s">
        <v>12428</v>
      </c>
    </row>
    <row r="1407" spans="1:15" ht="30">
      <c r="A1407" s="55">
        <v>306762</v>
      </c>
      <c r="B1407" s="55" t="s">
        <v>12427</v>
      </c>
      <c r="C1407" s="55" t="s">
        <v>12426</v>
      </c>
      <c r="D1407" s="55" t="s">
        <v>12425</v>
      </c>
      <c r="E1407" s="55" t="s">
        <v>12424</v>
      </c>
      <c r="F1407" s="55">
        <v>565</v>
      </c>
      <c r="G1407" s="55"/>
      <c r="H1407" s="55" t="s">
        <v>12423</v>
      </c>
      <c r="I1407" s="55" t="s">
        <v>12422</v>
      </c>
      <c r="J1407" s="55" t="s">
        <v>20</v>
      </c>
      <c r="K1407" s="55">
        <v>17201020</v>
      </c>
      <c r="L1407" s="55">
        <v>14</v>
      </c>
      <c r="M1407" s="55">
        <v>36028900</v>
      </c>
      <c r="N1407" s="55">
        <v>32028917</v>
      </c>
      <c r="O1407" s="55" t="s">
        <v>12421</v>
      </c>
    </row>
    <row r="1408" spans="1:15" ht="30">
      <c r="A1408" s="55">
        <v>371254</v>
      </c>
      <c r="B1408" s="55" t="s">
        <v>12420</v>
      </c>
      <c r="C1408" s="55" t="s">
        <v>12419</v>
      </c>
      <c r="D1408" s="55" t="s">
        <v>12419</v>
      </c>
      <c r="E1408" s="55" t="s">
        <v>12418</v>
      </c>
      <c r="F1408" s="55">
        <v>1008</v>
      </c>
      <c r="G1408" s="55" t="s">
        <v>12417</v>
      </c>
      <c r="H1408" s="55" t="s">
        <v>12416</v>
      </c>
      <c r="I1408" s="55" t="s">
        <v>11460</v>
      </c>
      <c r="J1408" s="55" t="s">
        <v>21</v>
      </c>
      <c r="K1408" s="55">
        <v>87013260</v>
      </c>
      <c r="L1408" s="55">
        <v>44</v>
      </c>
      <c r="M1408" s="55" t="s">
        <v>12415</v>
      </c>
      <c r="N1408" s="55" t="s">
        <v>12414</v>
      </c>
      <c r="O1408" s="55" t="s">
        <v>12413</v>
      </c>
    </row>
    <row r="1409" spans="1:15" ht="30">
      <c r="A1409" s="55">
        <v>305472</v>
      </c>
      <c r="B1409" s="55" t="s">
        <v>12412</v>
      </c>
      <c r="C1409" s="55" t="s">
        <v>12411</v>
      </c>
      <c r="D1409" s="55" t="s">
        <v>12410</v>
      </c>
      <c r="E1409" s="55" t="s">
        <v>12409</v>
      </c>
      <c r="F1409" s="55">
        <v>889</v>
      </c>
      <c r="G1409" s="55"/>
      <c r="H1409" s="55" t="s">
        <v>11017</v>
      </c>
      <c r="I1409" s="55" t="s">
        <v>11549</v>
      </c>
      <c r="J1409" s="55" t="s">
        <v>26</v>
      </c>
      <c r="K1409" s="55">
        <v>75526030</v>
      </c>
      <c r="L1409" s="55">
        <v>64</v>
      </c>
      <c r="M1409" s="55">
        <v>34322000</v>
      </c>
      <c r="N1409" s="55">
        <v>34322032</v>
      </c>
      <c r="O1409" s="55" t="s">
        <v>12408</v>
      </c>
    </row>
    <row r="1410" spans="1:15" ht="30">
      <c r="A1410" s="55">
        <v>330566</v>
      </c>
      <c r="B1410" s="55" t="s">
        <v>12407</v>
      </c>
      <c r="C1410" s="55" t="s">
        <v>12406</v>
      </c>
      <c r="D1410" s="55" t="s">
        <v>12405</v>
      </c>
      <c r="E1410" s="55" t="s">
        <v>12404</v>
      </c>
      <c r="F1410" s="55">
        <v>239</v>
      </c>
      <c r="G1410" s="55"/>
      <c r="H1410" s="55" t="s">
        <v>12010</v>
      </c>
      <c r="I1410" s="55" t="s">
        <v>12009</v>
      </c>
      <c r="J1410" s="55" t="s">
        <v>19</v>
      </c>
      <c r="K1410" s="55">
        <v>27542020</v>
      </c>
      <c r="L1410" s="55">
        <v>24</v>
      </c>
      <c r="M1410" s="55" t="s">
        <v>12403</v>
      </c>
      <c r="N1410" s="55" t="s">
        <v>12402</v>
      </c>
      <c r="O1410" s="55" t="s">
        <v>12401</v>
      </c>
    </row>
    <row r="1411" spans="1:15" ht="30">
      <c r="A1411" s="55">
        <v>337871</v>
      </c>
      <c r="B1411" s="55" t="s">
        <v>12400</v>
      </c>
      <c r="C1411" s="55" t="s">
        <v>12399</v>
      </c>
      <c r="D1411" s="55" t="s">
        <v>12399</v>
      </c>
      <c r="E1411" s="55" t="s">
        <v>12398</v>
      </c>
      <c r="F1411" s="55">
        <v>418</v>
      </c>
      <c r="G1411" s="55"/>
      <c r="H1411" s="55" t="s">
        <v>11709</v>
      </c>
      <c r="I1411" s="55" t="s">
        <v>11695</v>
      </c>
      <c r="J1411" s="55" t="s">
        <v>2</v>
      </c>
      <c r="K1411" s="55">
        <v>69908330</v>
      </c>
      <c r="L1411" s="55">
        <v>68</v>
      </c>
      <c r="M1411" s="55" t="s">
        <v>12397</v>
      </c>
      <c r="N1411" s="55" t="s">
        <v>12396</v>
      </c>
      <c r="O1411" s="55" t="s">
        <v>12395</v>
      </c>
    </row>
    <row r="1412" spans="1:15" ht="30">
      <c r="A1412" s="55">
        <v>320251</v>
      </c>
      <c r="B1412" s="55" t="s">
        <v>12394</v>
      </c>
      <c r="C1412" s="55" t="s">
        <v>12393</v>
      </c>
      <c r="D1412" s="55" t="s">
        <v>12392</v>
      </c>
      <c r="E1412" s="55" t="s">
        <v>12391</v>
      </c>
      <c r="F1412" s="55">
        <v>208</v>
      </c>
      <c r="G1412" s="55"/>
      <c r="H1412" s="55" t="s">
        <v>11017</v>
      </c>
      <c r="I1412" s="55" t="s">
        <v>11381</v>
      </c>
      <c r="J1412" s="55" t="s">
        <v>26</v>
      </c>
      <c r="K1412" s="55">
        <v>75901050</v>
      </c>
      <c r="L1412" s="55">
        <v>64</v>
      </c>
      <c r="M1412" s="55">
        <v>21014967</v>
      </c>
      <c r="N1412" s="55">
        <v>21014900</v>
      </c>
      <c r="O1412" s="55" t="s">
        <v>12390</v>
      </c>
    </row>
    <row r="1413" spans="1:15" ht="30">
      <c r="A1413" s="55">
        <v>348406</v>
      </c>
      <c r="B1413" s="55" t="s">
        <v>12389</v>
      </c>
      <c r="C1413" s="55" t="s">
        <v>12388</v>
      </c>
      <c r="D1413" s="55" t="s">
        <v>12387</v>
      </c>
      <c r="E1413" s="55" t="s">
        <v>12386</v>
      </c>
      <c r="F1413" s="55">
        <v>507</v>
      </c>
      <c r="G1413" s="55"/>
      <c r="H1413" s="55" t="s">
        <v>11320</v>
      </c>
      <c r="I1413" s="55" t="s">
        <v>11103</v>
      </c>
      <c r="J1413" s="55" t="s">
        <v>11</v>
      </c>
      <c r="K1413" s="55">
        <v>59020110</v>
      </c>
      <c r="L1413" s="55">
        <v>84</v>
      </c>
      <c r="M1413" s="55" t="s">
        <v>12385</v>
      </c>
      <c r="N1413" s="55">
        <v>30922153</v>
      </c>
      <c r="O1413" s="55" t="s">
        <v>12384</v>
      </c>
    </row>
    <row r="1414" spans="1:15" ht="45">
      <c r="A1414" s="55">
        <v>359777</v>
      </c>
      <c r="B1414" s="55" t="s">
        <v>12383</v>
      </c>
      <c r="C1414" s="55" t="s">
        <v>12382</v>
      </c>
      <c r="D1414" s="55" t="s">
        <v>12381</v>
      </c>
      <c r="E1414" s="55" t="s">
        <v>12380</v>
      </c>
      <c r="F1414" s="55">
        <v>933</v>
      </c>
      <c r="G1414" s="55"/>
      <c r="H1414" s="55" t="s">
        <v>11017</v>
      </c>
      <c r="I1414" s="55" t="s">
        <v>12379</v>
      </c>
      <c r="J1414" s="55" t="s">
        <v>25</v>
      </c>
      <c r="K1414" s="55">
        <v>78700180</v>
      </c>
      <c r="L1414" s="55">
        <v>66</v>
      </c>
      <c r="M1414" s="55">
        <v>34392800</v>
      </c>
      <c r="N1414" s="55">
        <v>34392828</v>
      </c>
      <c r="O1414" s="55" t="s">
        <v>12378</v>
      </c>
    </row>
    <row r="1415" spans="1:15" ht="45">
      <c r="A1415" s="55">
        <v>349739</v>
      </c>
      <c r="B1415" s="55" t="s">
        <v>12377</v>
      </c>
      <c r="C1415" s="55" t="s">
        <v>12376</v>
      </c>
      <c r="D1415" s="55" t="s">
        <v>12375</v>
      </c>
      <c r="E1415" s="55" t="s">
        <v>12374</v>
      </c>
      <c r="F1415" s="55">
        <v>417</v>
      </c>
      <c r="G1415" s="55"/>
      <c r="H1415" s="55" t="s">
        <v>11017</v>
      </c>
      <c r="I1415" s="55" t="s">
        <v>12373</v>
      </c>
      <c r="J1415" s="55" t="s">
        <v>23</v>
      </c>
      <c r="K1415" s="55">
        <v>97542000</v>
      </c>
      <c r="L1415" s="55">
        <v>55</v>
      </c>
      <c r="M1415" s="55">
        <v>34221233</v>
      </c>
      <c r="N1415" s="55" t="s">
        <v>12372</v>
      </c>
      <c r="O1415" s="55" t="s">
        <v>12371</v>
      </c>
    </row>
    <row r="1416" spans="1:15" ht="45">
      <c r="A1416" s="55">
        <v>300136</v>
      </c>
      <c r="B1416" s="55" t="s">
        <v>12370</v>
      </c>
      <c r="C1416" s="55" t="s">
        <v>12369</v>
      </c>
      <c r="D1416" s="55" t="s">
        <v>12368</v>
      </c>
      <c r="E1416" s="55" t="s">
        <v>12367</v>
      </c>
      <c r="F1416" s="55">
        <v>692</v>
      </c>
      <c r="G1416" s="55"/>
      <c r="H1416" s="55" t="s">
        <v>11017</v>
      </c>
      <c r="I1416" s="55" t="s">
        <v>11407</v>
      </c>
      <c r="J1416" s="55" t="s">
        <v>23</v>
      </c>
      <c r="K1416" s="55">
        <v>96200480</v>
      </c>
      <c r="L1416" s="55">
        <v>53</v>
      </c>
      <c r="M1416" s="55">
        <v>32313766</v>
      </c>
      <c r="N1416" s="55" t="s">
        <v>12366</v>
      </c>
      <c r="O1416" s="55" t="s">
        <v>12365</v>
      </c>
    </row>
    <row r="1417" spans="1:15" ht="45">
      <c r="A1417" s="55">
        <v>353698</v>
      </c>
      <c r="B1417" s="55" t="s">
        <v>12364</v>
      </c>
      <c r="C1417" s="55" t="s">
        <v>12363</v>
      </c>
      <c r="D1417" s="55" t="s">
        <v>12362</v>
      </c>
      <c r="E1417" s="55" t="s">
        <v>12361</v>
      </c>
      <c r="F1417" s="55">
        <v>823</v>
      </c>
      <c r="G1417" s="55"/>
      <c r="H1417" s="55" t="s">
        <v>11017</v>
      </c>
      <c r="I1417" s="55" t="s">
        <v>12360</v>
      </c>
      <c r="J1417" s="55" t="s">
        <v>23</v>
      </c>
      <c r="K1417" s="55">
        <v>99500000</v>
      </c>
      <c r="L1417" s="55">
        <v>54</v>
      </c>
      <c r="M1417" s="55">
        <v>33303100</v>
      </c>
      <c r="N1417" s="55">
        <v>33302187</v>
      </c>
      <c r="O1417" s="55" t="s">
        <v>12359</v>
      </c>
    </row>
    <row r="1418" spans="1:15" ht="30">
      <c r="A1418" s="55">
        <v>301311</v>
      </c>
      <c r="B1418" s="55" t="s">
        <v>12358</v>
      </c>
      <c r="C1418" s="55" t="s">
        <v>12357</v>
      </c>
      <c r="D1418" s="55" t="s">
        <v>12356</v>
      </c>
      <c r="E1418" s="55" t="s">
        <v>12355</v>
      </c>
      <c r="F1418" s="55">
        <v>27</v>
      </c>
      <c r="G1418" s="55"/>
      <c r="H1418" s="55" t="s">
        <v>12354</v>
      </c>
      <c r="I1418" s="55" t="s">
        <v>11284</v>
      </c>
      <c r="J1418" s="55" t="s">
        <v>16</v>
      </c>
      <c r="K1418" s="55">
        <v>41940080</v>
      </c>
      <c r="L1418" s="55">
        <v>71</v>
      </c>
      <c r="M1418" s="55" t="s">
        <v>12353</v>
      </c>
      <c r="N1418" s="55">
        <v>32406307</v>
      </c>
      <c r="O1418" s="55" t="s">
        <v>12352</v>
      </c>
    </row>
    <row r="1419" spans="1:15" ht="45">
      <c r="A1419" s="55">
        <v>319708</v>
      </c>
      <c r="B1419" s="55" t="s">
        <v>12351</v>
      </c>
      <c r="C1419" s="55" t="s">
        <v>12350</v>
      </c>
      <c r="D1419" s="55" t="s">
        <v>12349</v>
      </c>
      <c r="E1419" s="55" t="s">
        <v>12348</v>
      </c>
      <c r="F1419" s="55">
        <v>141</v>
      </c>
      <c r="G1419" s="55" t="s">
        <v>11585</v>
      </c>
      <c r="H1419" s="55" t="s">
        <v>11017</v>
      </c>
      <c r="I1419" s="55" t="s">
        <v>11249</v>
      </c>
      <c r="J1419" s="55" t="s">
        <v>23</v>
      </c>
      <c r="K1419" s="55">
        <v>97015530</v>
      </c>
      <c r="L1419" s="55">
        <v>55</v>
      </c>
      <c r="M1419" s="55" t="s">
        <v>12347</v>
      </c>
      <c r="N1419" s="55" t="s">
        <v>12346</v>
      </c>
      <c r="O1419" s="55" t="s">
        <v>12345</v>
      </c>
    </row>
    <row r="1420" spans="1:15" ht="45">
      <c r="A1420" s="55">
        <v>352179</v>
      </c>
      <c r="B1420" s="55" t="s">
        <v>12344</v>
      </c>
      <c r="C1420" s="55" t="s">
        <v>12343</v>
      </c>
      <c r="D1420" s="55" t="s">
        <v>12342</v>
      </c>
      <c r="E1420" s="55" t="s">
        <v>12341</v>
      </c>
      <c r="F1420" s="55">
        <v>673</v>
      </c>
      <c r="G1420" s="55"/>
      <c r="H1420" s="55" t="s">
        <v>11017</v>
      </c>
      <c r="I1420" s="55" t="s">
        <v>12340</v>
      </c>
      <c r="J1420" s="55" t="s">
        <v>23</v>
      </c>
      <c r="K1420" s="55">
        <v>98900000</v>
      </c>
      <c r="L1420" s="55">
        <v>55</v>
      </c>
      <c r="M1420" s="55" t="s">
        <v>12339</v>
      </c>
      <c r="N1420" s="55" t="s">
        <v>12339</v>
      </c>
      <c r="O1420" s="55" t="s">
        <v>12338</v>
      </c>
    </row>
    <row r="1421" spans="1:15" ht="30">
      <c r="A1421" s="55">
        <v>383520</v>
      </c>
      <c r="B1421" s="55" t="s">
        <v>12337</v>
      </c>
      <c r="C1421" s="55" t="s">
        <v>12336</v>
      </c>
      <c r="D1421" s="55" t="s">
        <v>12335</v>
      </c>
      <c r="E1421" s="55" t="s">
        <v>12334</v>
      </c>
      <c r="F1421" s="55">
        <v>89</v>
      </c>
      <c r="G1421" s="55" t="s">
        <v>11585</v>
      </c>
      <c r="H1421" s="55" t="s">
        <v>11017</v>
      </c>
      <c r="I1421" s="55" t="s">
        <v>12333</v>
      </c>
      <c r="J1421" s="55" t="s">
        <v>16</v>
      </c>
      <c r="K1421" s="55">
        <v>44570000</v>
      </c>
      <c r="L1421" s="55">
        <v>75</v>
      </c>
      <c r="M1421" s="55" t="s">
        <v>12332</v>
      </c>
      <c r="N1421" s="55"/>
      <c r="O1421" s="55" t="s">
        <v>12331</v>
      </c>
    </row>
    <row r="1422" spans="1:15" ht="45">
      <c r="A1422" s="55">
        <v>362620</v>
      </c>
      <c r="B1422" s="55" t="s">
        <v>12330</v>
      </c>
      <c r="C1422" s="55" t="s">
        <v>12329</v>
      </c>
      <c r="D1422" s="55" t="s">
        <v>12328</v>
      </c>
      <c r="E1422" s="55" t="s">
        <v>12327</v>
      </c>
      <c r="F1422" s="55">
        <v>378</v>
      </c>
      <c r="G1422" s="55"/>
      <c r="H1422" s="55" t="s">
        <v>11017</v>
      </c>
      <c r="I1422" s="55" t="s">
        <v>12326</v>
      </c>
      <c r="J1422" s="55" t="s">
        <v>17</v>
      </c>
      <c r="K1422" s="55">
        <v>36240000</v>
      </c>
      <c r="L1422" s="55">
        <v>32</v>
      </c>
      <c r="M1422" s="55">
        <v>32513145</v>
      </c>
      <c r="N1422" s="55">
        <v>32514710</v>
      </c>
      <c r="O1422" s="55" t="s">
        <v>12325</v>
      </c>
    </row>
    <row r="1423" spans="1:15" ht="30">
      <c r="A1423" s="55">
        <v>354031</v>
      </c>
      <c r="B1423" s="55" t="s">
        <v>12324</v>
      </c>
      <c r="C1423" s="55" t="s">
        <v>12323</v>
      </c>
      <c r="D1423" s="55" t="s">
        <v>12322</v>
      </c>
      <c r="E1423" s="55" t="s">
        <v>12321</v>
      </c>
      <c r="F1423" s="55">
        <v>945</v>
      </c>
      <c r="G1423" s="55"/>
      <c r="H1423" s="55" t="s">
        <v>12320</v>
      </c>
      <c r="I1423" s="55" t="s">
        <v>11661</v>
      </c>
      <c r="J1423" s="55" t="s">
        <v>20</v>
      </c>
      <c r="K1423" s="55">
        <v>13571000</v>
      </c>
      <c r="L1423" s="55">
        <v>16</v>
      </c>
      <c r="M1423" s="55">
        <v>33633300</v>
      </c>
      <c r="N1423" s="55">
        <v>33633301</v>
      </c>
      <c r="O1423" s="55" t="s">
        <v>12319</v>
      </c>
    </row>
    <row r="1424" spans="1:15" ht="30">
      <c r="A1424" s="55">
        <v>323926</v>
      </c>
      <c r="B1424" s="55" t="s">
        <v>12318</v>
      </c>
      <c r="C1424" s="55" t="s">
        <v>12317</v>
      </c>
      <c r="D1424" s="55" t="s">
        <v>12316</v>
      </c>
      <c r="E1424" s="55" t="s">
        <v>12315</v>
      </c>
      <c r="F1424" s="55">
        <v>210</v>
      </c>
      <c r="G1424" s="55"/>
      <c r="H1424" s="55" t="s">
        <v>11017</v>
      </c>
      <c r="I1424" s="55" t="s">
        <v>12314</v>
      </c>
      <c r="J1424" s="55" t="s">
        <v>17</v>
      </c>
      <c r="K1424" s="55">
        <v>36307328</v>
      </c>
      <c r="L1424" s="55">
        <v>32</v>
      </c>
      <c r="M1424" s="55">
        <v>33728080</v>
      </c>
      <c r="N1424" s="55">
        <v>33712442</v>
      </c>
      <c r="O1424" s="55" t="s">
        <v>12313</v>
      </c>
    </row>
    <row r="1425" spans="1:15" ht="45">
      <c r="A1425" s="55">
        <v>327638</v>
      </c>
      <c r="B1425" s="55" t="s">
        <v>12312</v>
      </c>
      <c r="C1425" s="55" t="s">
        <v>12311</v>
      </c>
      <c r="D1425" s="55" t="s">
        <v>12310</v>
      </c>
      <c r="E1425" s="55" t="s">
        <v>12309</v>
      </c>
      <c r="F1425" s="55">
        <v>68</v>
      </c>
      <c r="G1425" s="55"/>
      <c r="H1425" s="55" t="s">
        <v>11017</v>
      </c>
      <c r="I1425" s="55" t="s">
        <v>12308</v>
      </c>
      <c r="J1425" s="55" t="s">
        <v>17</v>
      </c>
      <c r="K1425" s="55">
        <v>36680000</v>
      </c>
      <c r="L1425" s="55">
        <v>32</v>
      </c>
      <c r="M1425" s="55">
        <v>32611516</v>
      </c>
      <c r="N1425" s="55">
        <v>32611516</v>
      </c>
      <c r="O1425" s="55" t="s">
        <v>12307</v>
      </c>
    </row>
    <row r="1426" spans="1:15" ht="30">
      <c r="A1426" s="55">
        <v>335100</v>
      </c>
      <c r="B1426" s="55" t="s">
        <v>12306</v>
      </c>
      <c r="C1426" s="55" t="s">
        <v>12305</v>
      </c>
      <c r="D1426" s="55" t="s">
        <v>12304</v>
      </c>
      <c r="E1426" s="55" t="s">
        <v>12303</v>
      </c>
      <c r="F1426" s="55">
        <v>3877</v>
      </c>
      <c r="G1426" s="55"/>
      <c r="H1426" s="55" t="s">
        <v>12302</v>
      </c>
      <c r="I1426" s="55" t="s">
        <v>11386</v>
      </c>
      <c r="J1426" s="55" t="s">
        <v>20</v>
      </c>
      <c r="K1426" s="55">
        <v>15015700</v>
      </c>
      <c r="L1426" s="55">
        <v>17</v>
      </c>
      <c r="M1426" s="55">
        <v>32021210</v>
      </c>
      <c r="N1426" s="55">
        <v>32021245</v>
      </c>
      <c r="O1426" s="55" t="s">
        <v>12301</v>
      </c>
    </row>
    <row r="1427" spans="1:15" ht="30">
      <c r="A1427" s="55">
        <v>370088</v>
      </c>
      <c r="B1427" s="55" t="s">
        <v>12300</v>
      </c>
      <c r="C1427" s="55" t="s">
        <v>12299</v>
      </c>
      <c r="D1427" s="55" t="s">
        <v>12298</v>
      </c>
      <c r="E1427" s="55" t="s">
        <v>12297</v>
      </c>
      <c r="F1427" s="55">
        <v>476</v>
      </c>
      <c r="G1427" s="55"/>
      <c r="H1427" s="55" t="s">
        <v>11017</v>
      </c>
      <c r="I1427" s="55" t="s">
        <v>11988</v>
      </c>
      <c r="J1427" s="55" t="s">
        <v>17</v>
      </c>
      <c r="K1427" s="55">
        <v>37470000</v>
      </c>
      <c r="L1427" s="55">
        <v>35</v>
      </c>
      <c r="M1427" s="55">
        <v>36958522</v>
      </c>
      <c r="N1427" s="55">
        <v>36958529</v>
      </c>
      <c r="O1427" s="55" t="s">
        <v>12296</v>
      </c>
    </row>
    <row r="1428" spans="1:15" ht="30">
      <c r="A1428" s="55">
        <v>327352</v>
      </c>
      <c r="B1428" s="55" t="s">
        <v>12295</v>
      </c>
      <c r="C1428" s="55" t="s">
        <v>12294</v>
      </c>
      <c r="D1428" s="55" t="s">
        <v>12293</v>
      </c>
      <c r="E1428" s="55" t="s">
        <v>12292</v>
      </c>
      <c r="F1428" s="55">
        <v>1305</v>
      </c>
      <c r="G1428" s="55"/>
      <c r="H1428" s="55" t="s">
        <v>11017</v>
      </c>
      <c r="I1428" s="55" t="s">
        <v>11198</v>
      </c>
      <c r="J1428" s="55" t="s">
        <v>17</v>
      </c>
      <c r="K1428" s="55">
        <v>37950000</v>
      </c>
      <c r="L1428" s="55">
        <v>35</v>
      </c>
      <c r="M1428" s="55">
        <v>35312522</v>
      </c>
      <c r="N1428" s="55">
        <v>35312522</v>
      </c>
      <c r="O1428" s="55" t="s">
        <v>12291</v>
      </c>
    </row>
    <row r="1429" spans="1:15" ht="30">
      <c r="A1429" s="55">
        <v>701</v>
      </c>
      <c r="B1429" s="55" t="s">
        <v>12290</v>
      </c>
      <c r="C1429" s="55" t="s">
        <v>12289</v>
      </c>
      <c r="D1429" s="55" t="s">
        <v>12288</v>
      </c>
      <c r="E1429" s="55" t="s">
        <v>12287</v>
      </c>
      <c r="F1429" s="55">
        <v>366</v>
      </c>
      <c r="G1429" s="55" t="s">
        <v>12286</v>
      </c>
      <c r="H1429" s="55" t="s">
        <v>12285</v>
      </c>
      <c r="I1429" s="55" t="s">
        <v>11031</v>
      </c>
      <c r="J1429" s="55" t="s">
        <v>20</v>
      </c>
      <c r="K1429" s="55">
        <v>1410901</v>
      </c>
      <c r="L1429" s="55">
        <v>11</v>
      </c>
      <c r="M1429" s="55" t="s">
        <v>12284</v>
      </c>
      <c r="N1429" s="55" t="s">
        <v>12283</v>
      </c>
      <c r="O1429" s="55" t="s">
        <v>12282</v>
      </c>
    </row>
    <row r="1430" spans="1:15" ht="30">
      <c r="A1430" s="55">
        <v>407330</v>
      </c>
      <c r="B1430" s="55" t="s">
        <v>12281</v>
      </c>
      <c r="C1430" s="55" t="s">
        <v>12280</v>
      </c>
      <c r="D1430" s="55"/>
      <c r="E1430" s="55" t="s">
        <v>12279</v>
      </c>
      <c r="F1430" s="55">
        <v>210</v>
      </c>
      <c r="G1430" s="55" t="s">
        <v>11674</v>
      </c>
      <c r="H1430" s="55" t="s">
        <v>11017</v>
      </c>
      <c r="I1430" s="55" t="s">
        <v>12278</v>
      </c>
      <c r="J1430" s="55" t="s">
        <v>16</v>
      </c>
      <c r="K1430" s="55">
        <v>48970000</v>
      </c>
      <c r="L1430" s="55">
        <v>75</v>
      </c>
      <c r="M1430" s="55">
        <v>35414761</v>
      </c>
      <c r="N1430" s="55">
        <v>35413993</v>
      </c>
      <c r="O1430" s="55" t="s">
        <v>12277</v>
      </c>
    </row>
    <row r="1431" spans="1:15" ht="30">
      <c r="A1431" s="55">
        <v>337668</v>
      </c>
      <c r="B1431" s="55" t="s">
        <v>12276</v>
      </c>
      <c r="C1431" s="55" t="s">
        <v>12275</v>
      </c>
      <c r="D1431" s="55" t="s">
        <v>12274</v>
      </c>
      <c r="E1431" s="55" t="s">
        <v>12273</v>
      </c>
      <c r="F1431" s="55">
        <v>100</v>
      </c>
      <c r="G1431" s="55"/>
      <c r="H1431" s="55" t="s">
        <v>12272</v>
      </c>
      <c r="I1431" s="55" t="s">
        <v>11948</v>
      </c>
      <c r="J1431" s="55" t="s">
        <v>15</v>
      </c>
      <c r="K1431" s="55">
        <v>49015300</v>
      </c>
      <c r="L1431" s="55">
        <v>79</v>
      </c>
      <c r="M1431" s="55">
        <v>21078772</v>
      </c>
      <c r="N1431" s="55">
        <v>21078730</v>
      </c>
      <c r="O1431" s="55" t="s">
        <v>12271</v>
      </c>
    </row>
    <row r="1432" spans="1:15" ht="30">
      <c r="A1432" s="55">
        <v>349534</v>
      </c>
      <c r="B1432" s="55" t="s">
        <v>12270</v>
      </c>
      <c r="C1432" s="55" t="s">
        <v>12269</v>
      </c>
      <c r="D1432" s="55" t="s">
        <v>12268</v>
      </c>
      <c r="E1432" s="55" t="s">
        <v>12267</v>
      </c>
      <c r="F1432" s="55">
        <v>53</v>
      </c>
      <c r="G1432" s="55"/>
      <c r="H1432" s="55" t="s">
        <v>11017</v>
      </c>
      <c r="I1432" s="55" t="s">
        <v>12266</v>
      </c>
      <c r="J1432" s="55" t="s">
        <v>17</v>
      </c>
      <c r="K1432" s="55">
        <v>35700545</v>
      </c>
      <c r="L1432" s="55">
        <v>31</v>
      </c>
      <c r="M1432" s="55">
        <v>37721000</v>
      </c>
      <c r="N1432" s="55">
        <v>37721000</v>
      </c>
      <c r="O1432" s="55" t="s">
        <v>12265</v>
      </c>
    </row>
    <row r="1433" spans="1:15" ht="30">
      <c r="A1433" s="55">
        <v>348295</v>
      </c>
      <c r="B1433" s="55" t="s">
        <v>12264</v>
      </c>
      <c r="C1433" s="55" t="s">
        <v>12263</v>
      </c>
      <c r="D1433" s="55" t="s">
        <v>12262</v>
      </c>
      <c r="E1433" s="55" t="s">
        <v>11084</v>
      </c>
      <c r="F1433" s="55">
        <v>736</v>
      </c>
      <c r="G1433" s="55"/>
      <c r="H1433" s="55" t="s">
        <v>11017</v>
      </c>
      <c r="I1433" s="55" t="s">
        <v>11603</v>
      </c>
      <c r="J1433" s="55" t="s">
        <v>20</v>
      </c>
      <c r="K1433" s="55">
        <v>18031480</v>
      </c>
      <c r="L1433" s="55">
        <v>15</v>
      </c>
      <c r="M1433" s="55">
        <v>33329200</v>
      </c>
      <c r="N1433" s="55">
        <v>32244568</v>
      </c>
      <c r="O1433" s="55" t="s">
        <v>12261</v>
      </c>
    </row>
    <row r="1434" spans="1:15" ht="30">
      <c r="A1434" s="55">
        <v>343153</v>
      </c>
      <c r="B1434" s="55" t="s">
        <v>12260</v>
      </c>
      <c r="C1434" s="55" t="s">
        <v>12259</v>
      </c>
      <c r="D1434" s="55" t="s">
        <v>12258</v>
      </c>
      <c r="E1434" s="55" t="s">
        <v>12257</v>
      </c>
      <c r="F1434" s="55">
        <v>37</v>
      </c>
      <c r="G1434" s="55" t="s">
        <v>11830</v>
      </c>
      <c r="H1434" s="55" t="s">
        <v>11017</v>
      </c>
      <c r="I1434" s="55" t="s">
        <v>12256</v>
      </c>
      <c r="J1434" s="55" t="s">
        <v>12</v>
      </c>
      <c r="K1434" s="55">
        <v>58802000</v>
      </c>
      <c r="L1434" s="55">
        <v>83</v>
      </c>
      <c r="M1434" s="55">
        <v>35221334</v>
      </c>
      <c r="N1434" s="55">
        <v>35224245</v>
      </c>
      <c r="O1434" s="55" t="s">
        <v>12255</v>
      </c>
    </row>
    <row r="1435" spans="1:15" ht="30">
      <c r="A1435" s="55">
        <v>402834</v>
      </c>
      <c r="B1435" s="55" t="s">
        <v>12254</v>
      </c>
      <c r="C1435" s="55" t="s">
        <v>12253</v>
      </c>
      <c r="D1435" s="55" t="s">
        <v>12252</v>
      </c>
      <c r="E1435" s="55" t="s">
        <v>11440</v>
      </c>
      <c r="F1435" s="55">
        <v>1157</v>
      </c>
      <c r="G1435" s="55"/>
      <c r="H1435" s="55" t="s">
        <v>11017</v>
      </c>
      <c r="I1435" s="55" t="s">
        <v>12251</v>
      </c>
      <c r="J1435" s="55" t="s">
        <v>20</v>
      </c>
      <c r="K1435" s="55">
        <v>13670000</v>
      </c>
      <c r="L1435" s="55">
        <v>19</v>
      </c>
      <c r="M1435" s="55" t="s">
        <v>12250</v>
      </c>
      <c r="N1435" s="55" t="s">
        <v>12249</v>
      </c>
      <c r="O1435" s="55" t="s">
        <v>12248</v>
      </c>
    </row>
    <row r="1436" spans="1:15" ht="30">
      <c r="A1436" s="55">
        <v>324175</v>
      </c>
      <c r="B1436" s="55" t="s">
        <v>12247</v>
      </c>
      <c r="C1436" s="55" t="s">
        <v>12246</v>
      </c>
      <c r="D1436" s="55" t="s">
        <v>12245</v>
      </c>
      <c r="E1436" s="55" t="s">
        <v>12244</v>
      </c>
      <c r="F1436" s="55">
        <v>264</v>
      </c>
      <c r="G1436" s="55"/>
      <c r="H1436" s="55" t="s">
        <v>11025</v>
      </c>
      <c r="I1436" s="55" t="s">
        <v>12243</v>
      </c>
      <c r="J1436" s="55" t="s">
        <v>17</v>
      </c>
      <c r="K1436" s="55">
        <v>37900110</v>
      </c>
      <c r="L1436" s="55">
        <v>35</v>
      </c>
      <c r="M1436" s="55">
        <v>35292600</v>
      </c>
      <c r="N1436" s="55">
        <v>35292630</v>
      </c>
      <c r="O1436" s="55" t="s">
        <v>12242</v>
      </c>
    </row>
    <row r="1437" spans="1:15" ht="30">
      <c r="A1437" s="55">
        <v>320706</v>
      </c>
      <c r="B1437" s="55" t="s">
        <v>12241</v>
      </c>
      <c r="C1437" s="55" t="s">
        <v>12240</v>
      </c>
      <c r="D1437" s="55" t="s">
        <v>12239</v>
      </c>
      <c r="E1437" s="55" t="s">
        <v>12238</v>
      </c>
      <c r="F1437" s="55">
        <v>18</v>
      </c>
      <c r="G1437" s="55"/>
      <c r="H1437" s="55" t="s">
        <v>11375</v>
      </c>
      <c r="I1437" s="55" t="s">
        <v>11374</v>
      </c>
      <c r="J1437" s="55" t="s">
        <v>18</v>
      </c>
      <c r="K1437" s="55">
        <v>29303300</v>
      </c>
      <c r="L1437" s="55">
        <v>28</v>
      </c>
      <c r="M1437" s="55" t="s">
        <v>12237</v>
      </c>
      <c r="N1437" s="55" t="s">
        <v>12236</v>
      </c>
      <c r="O1437" s="55" t="s">
        <v>12235</v>
      </c>
    </row>
    <row r="1438" spans="1:15" ht="30">
      <c r="A1438" s="55">
        <v>366145</v>
      </c>
      <c r="B1438" s="55" t="s">
        <v>12234</v>
      </c>
      <c r="C1438" s="55" t="s">
        <v>12233</v>
      </c>
      <c r="D1438" s="55" t="s">
        <v>12232</v>
      </c>
      <c r="E1438" s="55" t="s">
        <v>12231</v>
      </c>
      <c r="F1438" s="55">
        <v>2190</v>
      </c>
      <c r="G1438" s="55"/>
      <c r="H1438" s="55" t="s">
        <v>12230</v>
      </c>
      <c r="I1438" s="55" t="s">
        <v>12229</v>
      </c>
      <c r="J1438" s="55" t="s">
        <v>5</v>
      </c>
      <c r="K1438" s="55">
        <v>68501670</v>
      </c>
      <c r="L1438" s="55">
        <v>94</v>
      </c>
      <c r="M1438" s="55">
        <v>21038500</v>
      </c>
      <c r="N1438" s="55">
        <v>21038500</v>
      </c>
      <c r="O1438" s="55" t="s">
        <v>12228</v>
      </c>
    </row>
    <row r="1439" spans="1:15" ht="30">
      <c r="A1439" s="55">
        <v>316881</v>
      </c>
      <c r="B1439" s="55" t="s">
        <v>12227</v>
      </c>
      <c r="C1439" s="55" t="s">
        <v>12226</v>
      </c>
      <c r="D1439" s="55" t="s">
        <v>12225</v>
      </c>
      <c r="E1439" s="55" t="s">
        <v>12224</v>
      </c>
      <c r="F1439" s="55">
        <v>137</v>
      </c>
      <c r="G1439" s="55"/>
      <c r="H1439" s="55" t="s">
        <v>12223</v>
      </c>
      <c r="I1439" s="55" t="s">
        <v>12222</v>
      </c>
      <c r="J1439" s="55" t="s">
        <v>17</v>
      </c>
      <c r="K1439" s="55">
        <v>39803075</v>
      </c>
      <c r="L1439" s="55">
        <v>33</v>
      </c>
      <c r="M1439" s="55">
        <v>35291100</v>
      </c>
      <c r="N1439" s="55">
        <v>35291100</v>
      </c>
      <c r="O1439" s="55" t="s">
        <v>12221</v>
      </c>
    </row>
    <row r="1440" spans="1:15" ht="30">
      <c r="A1440" s="55">
        <v>353353</v>
      </c>
      <c r="B1440" s="55" t="s">
        <v>12220</v>
      </c>
      <c r="C1440" s="55" t="s">
        <v>12219</v>
      </c>
      <c r="D1440" s="55" t="s">
        <v>12218</v>
      </c>
      <c r="E1440" s="55" t="s">
        <v>11479</v>
      </c>
      <c r="F1440" s="55">
        <v>1262</v>
      </c>
      <c r="G1440" s="55"/>
      <c r="H1440" s="55" t="s">
        <v>11017</v>
      </c>
      <c r="I1440" s="55" t="s">
        <v>11561</v>
      </c>
      <c r="J1440" s="55" t="s">
        <v>9</v>
      </c>
      <c r="K1440" s="55">
        <v>64001360</v>
      </c>
      <c r="L1440" s="55">
        <v>86</v>
      </c>
      <c r="M1440" s="55">
        <v>21078000</v>
      </c>
      <c r="N1440" s="55">
        <v>2228644</v>
      </c>
      <c r="O1440" s="55" t="s">
        <v>12217</v>
      </c>
    </row>
    <row r="1441" spans="1:15" ht="30">
      <c r="A1441" s="55">
        <v>363774</v>
      </c>
      <c r="B1441" s="55" t="s">
        <v>12216</v>
      </c>
      <c r="C1441" s="55" t="s">
        <v>12215</v>
      </c>
      <c r="D1441" s="55" t="s">
        <v>12214</v>
      </c>
      <c r="E1441" s="55" t="s">
        <v>12213</v>
      </c>
      <c r="F1441" s="55">
        <v>211</v>
      </c>
      <c r="G1441" s="55" t="s">
        <v>11585</v>
      </c>
      <c r="H1441" s="55" t="s">
        <v>12212</v>
      </c>
      <c r="I1441" s="55" t="s">
        <v>11313</v>
      </c>
      <c r="J1441" s="55" t="s">
        <v>19</v>
      </c>
      <c r="K1441" s="55">
        <v>25976065</v>
      </c>
      <c r="L1441" s="55">
        <v>21</v>
      </c>
      <c r="M1441" s="55" t="s">
        <v>12211</v>
      </c>
      <c r="N1441" s="55" t="s">
        <v>12210</v>
      </c>
      <c r="O1441" s="55" t="s">
        <v>12209</v>
      </c>
    </row>
    <row r="1442" spans="1:15" ht="45">
      <c r="A1442" s="55">
        <v>359033</v>
      </c>
      <c r="B1442" s="55" t="s">
        <v>12208</v>
      </c>
      <c r="C1442" s="55" t="s">
        <v>12207</v>
      </c>
      <c r="D1442" s="55" t="s">
        <v>12207</v>
      </c>
      <c r="E1442" s="55" t="s">
        <v>12206</v>
      </c>
      <c r="F1442" s="55">
        <v>358</v>
      </c>
      <c r="G1442" s="55"/>
      <c r="H1442" s="55" t="s">
        <v>11017</v>
      </c>
      <c r="I1442" s="55" t="s">
        <v>12205</v>
      </c>
      <c r="J1442" s="55" t="s">
        <v>17</v>
      </c>
      <c r="K1442" s="55">
        <v>37410000</v>
      </c>
      <c r="L1442" s="55">
        <v>35</v>
      </c>
      <c r="M1442" s="55" t="s">
        <v>12204</v>
      </c>
      <c r="N1442" s="55" t="s">
        <v>12203</v>
      </c>
      <c r="O1442" s="55" t="s">
        <v>12202</v>
      </c>
    </row>
    <row r="1443" spans="1:15" ht="30">
      <c r="A1443" s="55">
        <v>364070</v>
      </c>
      <c r="B1443" s="55" t="s">
        <v>12201</v>
      </c>
      <c r="C1443" s="55" t="s">
        <v>12200</v>
      </c>
      <c r="D1443" s="55" t="s">
        <v>12200</v>
      </c>
      <c r="E1443" s="55" t="s">
        <v>12199</v>
      </c>
      <c r="F1443" s="55">
        <v>256</v>
      </c>
      <c r="G1443" s="55"/>
      <c r="H1443" s="55" t="s">
        <v>11017</v>
      </c>
      <c r="I1443" s="55" t="s">
        <v>12198</v>
      </c>
      <c r="J1443" s="55" t="s">
        <v>17</v>
      </c>
      <c r="K1443" s="55">
        <v>37190000</v>
      </c>
      <c r="L1443" s="55">
        <v>35</v>
      </c>
      <c r="M1443" s="55">
        <v>32658700</v>
      </c>
      <c r="N1443" s="55">
        <v>32658702</v>
      </c>
      <c r="O1443" s="55" t="s">
        <v>12197</v>
      </c>
    </row>
    <row r="1444" spans="1:15" ht="30">
      <c r="A1444" s="55">
        <v>337498</v>
      </c>
      <c r="B1444" s="55" t="s">
        <v>12196</v>
      </c>
      <c r="C1444" s="55" t="s">
        <v>12195</v>
      </c>
      <c r="D1444" s="55" t="s">
        <v>12194</v>
      </c>
      <c r="E1444" s="55" t="s">
        <v>12193</v>
      </c>
      <c r="F1444" s="55">
        <v>63</v>
      </c>
      <c r="G1444" s="55"/>
      <c r="H1444" s="55" t="s">
        <v>11017</v>
      </c>
      <c r="I1444" s="55" t="s">
        <v>11351</v>
      </c>
      <c r="J1444" s="55" t="s">
        <v>19</v>
      </c>
      <c r="K1444" s="55">
        <v>25804030</v>
      </c>
      <c r="L1444" s="55">
        <v>24</v>
      </c>
      <c r="M1444" s="55">
        <v>22516262</v>
      </c>
      <c r="N1444" s="55">
        <v>22516261</v>
      </c>
      <c r="O1444" s="55" t="s">
        <v>12192</v>
      </c>
    </row>
    <row r="1445" spans="1:15" ht="30">
      <c r="A1445" s="55">
        <v>354066</v>
      </c>
      <c r="B1445" s="55" t="s">
        <v>12191</v>
      </c>
      <c r="C1445" s="55" t="s">
        <v>12190</v>
      </c>
      <c r="D1445" s="55" t="s">
        <v>12189</v>
      </c>
      <c r="E1445" s="55" t="s">
        <v>12188</v>
      </c>
      <c r="F1445" s="55">
        <v>294</v>
      </c>
      <c r="G1445" s="55"/>
      <c r="H1445" s="55" t="s">
        <v>11017</v>
      </c>
      <c r="I1445" s="55" t="s">
        <v>11591</v>
      </c>
      <c r="J1445" s="55" t="s">
        <v>17</v>
      </c>
      <c r="K1445" s="55">
        <v>38015010</v>
      </c>
      <c r="L1445" s="55">
        <v>34</v>
      </c>
      <c r="M1445" s="55">
        <v>33182221</v>
      </c>
      <c r="N1445" s="55">
        <v>33182200</v>
      </c>
      <c r="O1445" s="55" t="s">
        <v>12187</v>
      </c>
    </row>
    <row r="1446" spans="1:15" ht="30">
      <c r="A1446" s="55">
        <v>384577</v>
      </c>
      <c r="B1446" s="55" t="s">
        <v>12186</v>
      </c>
      <c r="C1446" s="55" t="s">
        <v>12185</v>
      </c>
      <c r="D1446" s="55" t="s">
        <v>12184</v>
      </c>
      <c r="E1446" s="55" t="s">
        <v>12183</v>
      </c>
      <c r="F1446" s="55">
        <v>639</v>
      </c>
      <c r="G1446" s="55"/>
      <c r="H1446" s="55" t="s">
        <v>11017</v>
      </c>
      <c r="I1446" s="55" t="s">
        <v>11414</v>
      </c>
      <c r="J1446" s="55" t="s">
        <v>17</v>
      </c>
      <c r="K1446" s="55">
        <v>38400126</v>
      </c>
      <c r="L1446" s="55">
        <v>34</v>
      </c>
      <c r="M1446" s="55">
        <v>32396900</v>
      </c>
      <c r="N1446" s="55">
        <v>32396955</v>
      </c>
      <c r="O1446" s="55" t="s">
        <v>12182</v>
      </c>
    </row>
    <row r="1447" spans="1:15" ht="30">
      <c r="A1447" s="55">
        <v>328596</v>
      </c>
      <c r="B1447" s="55" t="s">
        <v>12181</v>
      </c>
      <c r="C1447" s="55" t="s">
        <v>12180</v>
      </c>
      <c r="D1447" s="55" t="s">
        <v>12179</v>
      </c>
      <c r="E1447" s="55" t="s">
        <v>12178</v>
      </c>
      <c r="F1447" s="55">
        <v>2772</v>
      </c>
      <c r="G1447" s="55" t="s">
        <v>12177</v>
      </c>
      <c r="H1447" s="55" t="s">
        <v>11017</v>
      </c>
      <c r="I1447" s="55" t="s">
        <v>12176</v>
      </c>
      <c r="J1447" s="55" t="s">
        <v>23</v>
      </c>
      <c r="K1447" s="55">
        <v>97510470</v>
      </c>
      <c r="L1447" s="55">
        <v>55</v>
      </c>
      <c r="M1447" s="55">
        <v>34122193</v>
      </c>
      <c r="N1447" s="55">
        <v>34125805</v>
      </c>
      <c r="O1447" s="55" t="s">
        <v>12175</v>
      </c>
    </row>
    <row r="1448" spans="1:15" ht="30">
      <c r="A1448" s="55">
        <v>335541</v>
      </c>
      <c r="B1448" s="55" t="s">
        <v>12174</v>
      </c>
      <c r="C1448" s="55" t="s">
        <v>12173</v>
      </c>
      <c r="D1448" s="55" t="s">
        <v>12172</v>
      </c>
      <c r="E1448" s="55" t="s">
        <v>12171</v>
      </c>
      <c r="F1448" s="55">
        <v>135</v>
      </c>
      <c r="G1448" s="55"/>
      <c r="H1448" s="55" t="s">
        <v>11017</v>
      </c>
      <c r="I1448" s="55" t="s">
        <v>12170</v>
      </c>
      <c r="J1448" s="55" t="s">
        <v>23</v>
      </c>
      <c r="K1448" s="55">
        <v>95320970</v>
      </c>
      <c r="L1448" s="55">
        <v>54</v>
      </c>
      <c r="M1448" s="55" t="s">
        <v>12169</v>
      </c>
      <c r="N1448" s="55">
        <v>32426303</v>
      </c>
      <c r="O1448" s="55" t="s">
        <v>12168</v>
      </c>
    </row>
    <row r="1449" spans="1:15" ht="30">
      <c r="A1449" s="55">
        <v>359289</v>
      </c>
      <c r="B1449" s="55" t="s">
        <v>12167</v>
      </c>
      <c r="C1449" s="55" t="s">
        <v>12166</v>
      </c>
      <c r="D1449" s="55" t="s">
        <v>12166</v>
      </c>
      <c r="E1449" s="55" t="s">
        <v>12165</v>
      </c>
      <c r="F1449" s="55">
        <v>160</v>
      </c>
      <c r="G1449" s="55"/>
      <c r="H1449" s="55" t="s">
        <v>12164</v>
      </c>
      <c r="I1449" s="55" t="s">
        <v>12163</v>
      </c>
      <c r="J1449" s="55" t="s">
        <v>17</v>
      </c>
      <c r="K1449" s="55">
        <v>35164259</v>
      </c>
      <c r="L1449" s="55">
        <v>31</v>
      </c>
      <c r="M1449" s="55">
        <v>21362287</v>
      </c>
      <c r="N1449" s="55">
        <v>21362201</v>
      </c>
      <c r="O1449" s="55" t="s">
        <v>12162</v>
      </c>
    </row>
    <row r="1450" spans="1:15" ht="30">
      <c r="A1450" s="55">
        <v>309877</v>
      </c>
      <c r="B1450" s="55" t="s">
        <v>12161</v>
      </c>
      <c r="C1450" s="55" t="s">
        <v>12160</v>
      </c>
      <c r="D1450" s="55" t="s">
        <v>12159</v>
      </c>
      <c r="E1450" s="55" t="s">
        <v>12158</v>
      </c>
      <c r="F1450" s="55">
        <v>3646</v>
      </c>
      <c r="G1450" s="55"/>
      <c r="H1450" s="55" t="s">
        <v>12157</v>
      </c>
      <c r="I1450" s="55" t="s">
        <v>12156</v>
      </c>
      <c r="J1450" s="55" t="s">
        <v>11</v>
      </c>
      <c r="K1450" s="55">
        <v>59650000</v>
      </c>
      <c r="L1450" s="55">
        <v>84</v>
      </c>
      <c r="M1450" s="55">
        <v>33311515</v>
      </c>
      <c r="N1450" s="55">
        <v>33312699</v>
      </c>
      <c r="O1450" s="55" t="s">
        <v>12155</v>
      </c>
    </row>
    <row r="1451" spans="1:15" ht="45">
      <c r="A1451" s="55">
        <v>313211</v>
      </c>
      <c r="B1451" s="55" t="s">
        <v>12154</v>
      </c>
      <c r="C1451" s="55" t="s">
        <v>12153</v>
      </c>
      <c r="D1451" s="55" t="s">
        <v>12152</v>
      </c>
      <c r="E1451" s="55" t="s">
        <v>12151</v>
      </c>
      <c r="F1451" s="55">
        <v>1315</v>
      </c>
      <c r="G1451" s="55"/>
      <c r="H1451" s="55" t="s">
        <v>11017</v>
      </c>
      <c r="I1451" s="55" t="s">
        <v>12150</v>
      </c>
      <c r="J1451" s="55" t="s">
        <v>23</v>
      </c>
      <c r="K1451" s="55">
        <v>95780000</v>
      </c>
      <c r="L1451" s="55">
        <v>51</v>
      </c>
      <c r="M1451" s="55" t="s">
        <v>12149</v>
      </c>
      <c r="N1451" s="55" t="s">
        <v>12149</v>
      </c>
      <c r="O1451" s="55" t="s">
        <v>12148</v>
      </c>
    </row>
    <row r="1452" spans="1:15" ht="45">
      <c r="A1452" s="55">
        <v>337561</v>
      </c>
      <c r="B1452" s="55" t="s">
        <v>12147</v>
      </c>
      <c r="C1452" s="55" t="s">
        <v>12146</v>
      </c>
      <c r="D1452" s="55" t="s">
        <v>12145</v>
      </c>
      <c r="E1452" s="55" t="s">
        <v>12144</v>
      </c>
      <c r="F1452" s="55">
        <v>33</v>
      </c>
      <c r="G1452" s="55"/>
      <c r="H1452" s="55" t="s">
        <v>11017</v>
      </c>
      <c r="I1452" s="55" t="s">
        <v>12143</v>
      </c>
      <c r="J1452" s="55" t="s">
        <v>17</v>
      </c>
      <c r="K1452" s="55">
        <v>36800000</v>
      </c>
      <c r="L1452" s="55">
        <v>32</v>
      </c>
      <c r="M1452" s="55">
        <v>37413030</v>
      </c>
      <c r="N1452" s="55">
        <v>37413030</v>
      </c>
      <c r="O1452" s="55" t="s">
        <v>12142</v>
      </c>
    </row>
    <row r="1453" spans="1:15" ht="30">
      <c r="A1453" s="55">
        <v>302228</v>
      </c>
      <c r="B1453" s="55" t="s">
        <v>12141</v>
      </c>
      <c r="C1453" s="55" t="s">
        <v>12140</v>
      </c>
      <c r="D1453" s="55" t="s">
        <v>12139</v>
      </c>
      <c r="E1453" s="55" t="s">
        <v>12138</v>
      </c>
      <c r="F1453" s="55">
        <v>13</v>
      </c>
      <c r="G1453" s="55"/>
      <c r="H1453" s="55" t="s">
        <v>12137</v>
      </c>
      <c r="I1453" s="55" t="s">
        <v>12136</v>
      </c>
      <c r="J1453" s="55" t="s">
        <v>26</v>
      </c>
      <c r="K1453" s="55">
        <v>75780000</v>
      </c>
      <c r="L1453" s="55">
        <v>64</v>
      </c>
      <c r="M1453" s="55" t="s">
        <v>12135</v>
      </c>
      <c r="N1453" s="55" t="s">
        <v>12135</v>
      </c>
      <c r="O1453" s="55" t="s">
        <v>12134</v>
      </c>
    </row>
    <row r="1454" spans="1:15" ht="30">
      <c r="A1454" s="55">
        <v>356832</v>
      </c>
      <c r="B1454" s="55" t="s">
        <v>12133</v>
      </c>
      <c r="C1454" s="55" t="s">
        <v>12132</v>
      </c>
      <c r="D1454" s="55" t="s">
        <v>12131</v>
      </c>
      <c r="E1454" s="55" t="s">
        <v>12130</v>
      </c>
      <c r="F1454" s="55">
        <v>1311</v>
      </c>
      <c r="G1454" s="55"/>
      <c r="H1454" s="55" t="s">
        <v>11017</v>
      </c>
      <c r="I1454" s="55" t="s">
        <v>12129</v>
      </c>
      <c r="J1454" s="55" t="s">
        <v>10</v>
      </c>
      <c r="K1454" s="55">
        <v>62930000</v>
      </c>
      <c r="L1454" s="55">
        <v>88</v>
      </c>
      <c r="M1454" s="55">
        <v>34234949</v>
      </c>
      <c r="N1454" s="55">
        <v>34234949</v>
      </c>
      <c r="O1454" s="55" t="s">
        <v>12128</v>
      </c>
    </row>
    <row r="1455" spans="1:15" ht="30">
      <c r="A1455" s="55">
        <v>370975</v>
      </c>
      <c r="B1455" s="55" t="s">
        <v>12127</v>
      </c>
      <c r="C1455" s="55" t="s">
        <v>12126</v>
      </c>
      <c r="D1455" s="55"/>
      <c r="E1455" s="55" t="s">
        <v>12125</v>
      </c>
      <c r="F1455" s="55">
        <v>3081</v>
      </c>
      <c r="G1455" s="55"/>
      <c r="H1455" s="55" t="s">
        <v>11017</v>
      </c>
      <c r="I1455" s="55" t="s">
        <v>12124</v>
      </c>
      <c r="J1455" s="55" t="s">
        <v>25</v>
      </c>
      <c r="K1455" s="55">
        <v>78280000</v>
      </c>
      <c r="L1455" s="55">
        <v>65</v>
      </c>
      <c r="M1455" s="55">
        <v>32412883</v>
      </c>
      <c r="N1455" s="55">
        <v>32411363</v>
      </c>
      <c r="O1455" s="55" t="s">
        <v>12123</v>
      </c>
    </row>
    <row r="1456" spans="1:15" ht="45">
      <c r="A1456" s="55">
        <v>334511</v>
      </c>
      <c r="B1456" s="55" t="s">
        <v>12122</v>
      </c>
      <c r="C1456" s="55" t="s">
        <v>12121</v>
      </c>
      <c r="D1456" s="55" t="s">
        <v>12120</v>
      </c>
      <c r="E1456" s="55" t="s">
        <v>12119</v>
      </c>
      <c r="F1456" s="55">
        <v>227</v>
      </c>
      <c r="G1456" s="55"/>
      <c r="H1456" s="55" t="s">
        <v>11017</v>
      </c>
      <c r="I1456" s="55" t="s">
        <v>11728</v>
      </c>
      <c r="J1456" s="55" t="s">
        <v>20</v>
      </c>
      <c r="K1456" s="55">
        <v>12410230</v>
      </c>
      <c r="L1456" s="55">
        <v>12</v>
      </c>
      <c r="M1456" s="55" t="s">
        <v>12118</v>
      </c>
      <c r="N1456" s="55" t="s">
        <v>12118</v>
      </c>
      <c r="O1456" s="55" t="s">
        <v>12117</v>
      </c>
    </row>
    <row r="1457" spans="1:15" ht="45">
      <c r="A1457" s="55">
        <v>308811</v>
      </c>
      <c r="B1457" s="55" t="s">
        <v>12116</v>
      </c>
      <c r="C1457" s="55" t="s">
        <v>12115</v>
      </c>
      <c r="D1457" s="55" t="s">
        <v>12114</v>
      </c>
      <c r="E1457" s="55" t="s">
        <v>12113</v>
      </c>
      <c r="F1457" s="55">
        <v>962</v>
      </c>
      <c r="G1457" s="55"/>
      <c r="H1457" s="55" t="s">
        <v>11017</v>
      </c>
      <c r="I1457" s="55" t="s">
        <v>12112</v>
      </c>
      <c r="J1457" s="55" t="s">
        <v>21</v>
      </c>
      <c r="K1457" s="55">
        <v>85950000</v>
      </c>
      <c r="L1457" s="55">
        <v>44</v>
      </c>
      <c r="M1457" s="55">
        <v>36495251</v>
      </c>
      <c r="N1457" s="55">
        <v>36495393</v>
      </c>
      <c r="O1457" s="55" t="s">
        <v>12111</v>
      </c>
    </row>
    <row r="1458" spans="1:15" ht="30">
      <c r="A1458" s="55">
        <v>323268</v>
      </c>
      <c r="B1458" s="55" t="s">
        <v>12110</v>
      </c>
      <c r="C1458" s="55" t="s">
        <v>12109</v>
      </c>
      <c r="D1458" s="55" t="s">
        <v>12108</v>
      </c>
      <c r="E1458" s="55" t="s">
        <v>12107</v>
      </c>
      <c r="F1458" s="55">
        <v>123</v>
      </c>
      <c r="G1458" s="55"/>
      <c r="H1458" s="55" t="s">
        <v>11017</v>
      </c>
      <c r="I1458" s="55" t="s">
        <v>12106</v>
      </c>
      <c r="J1458" s="55" t="s">
        <v>13</v>
      </c>
      <c r="K1458" s="55">
        <v>56302390</v>
      </c>
      <c r="L1458" s="55">
        <v>87</v>
      </c>
      <c r="M1458" s="55">
        <v>38667900</v>
      </c>
      <c r="N1458" s="55" t="s">
        <v>12105</v>
      </c>
      <c r="O1458" s="55" t="s">
        <v>12104</v>
      </c>
    </row>
    <row r="1459" spans="1:15" ht="30">
      <c r="A1459" s="55">
        <v>356417</v>
      </c>
      <c r="B1459" s="55" t="s">
        <v>12103</v>
      </c>
      <c r="C1459" s="55" t="s">
        <v>12102</v>
      </c>
      <c r="D1459" s="55" t="s">
        <v>12101</v>
      </c>
      <c r="E1459" s="55" t="s">
        <v>12100</v>
      </c>
      <c r="F1459" s="55">
        <v>962</v>
      </c>
      <c r="G1459" s="55"/>
      <c r="H1459" s="55" t="s">
        <v>11017</v>
      </c>
      <c r="I1459" s="55" t="s">
        <v>12099</v>
      </c>
      <c r="J1459" s="55" t="s">
        <v>23</v>
      </c>
      <c r="K1459" s="55">
        <v>93320050</v>
      </c>
      <c r="L1459" s="55">
        <v>51</v>
      </c>
      <c r="M1459" s="55" t="s">
        <v>12098</v>
      </c>
      <c r="N1459" s="55" t="s">
        <v>12097</v>
      </c>
      <c r="O1459" s="55" t="s">
        <v>12096</v>
      </c>
    </row>
    <row r="1460" spans="1:15" ht="45">
      <c r="A1460" s="55">
        <v>311057</v>
      </c>
      <c r="B1460" s="55" t="s">
        <v>12095</v>
      </c>
      <c r="C1460" s="55" t="s">
        <v>12094</v>
      </c>
      <c r="D1460" s="55" t="s">
        <v>12093</v>
      </c>
      <c r="E1460" s="55" t="s">
        <v>12092</v>
      </c>
      <c r="F1460" s="55">
        <v>327</v>
      </c>
      <c r="G1460" s="55"/>
      <c r="H1460" s="55" t="s">
        <v>11017</v>
      </c>
      <c r="I1460" s="55" t="s">
        <v>12091</v>
      </c>
      <c r="J1460" s="55" t="s">
        <v>17</v>
      </c>
      <c r="K1460" s="55">
        <v>38610000</v>
      </c>
      <c r="L1460" s="55">
        <v>38</v>
      </c>
      <c r="M1460" s="55">
        <v>36764804</v>
      </c>
      <c r="N1460" s="55" t="s">
        <v>12090</v>
      </c>
      <c r="O1460" s="55" t="s">
        <v>12089</v>
      </c>
    </row>
    <row r="1461" spans="1:15" ht="30">
      <c r="A1461" s="55">
        <v>407062</v>
      </c>
      <c r="B1461" s="55" t="s">
        <v>12088</v>
      </c>
      <c r="C1461" s="55" t="s">
        <v>12087</v>
      </c>
      <c r="D1461" s="55"/>
      <c r="E1461" s="55" t="s">
        <v>12086</v>
      </c>
      <c r="F1461" s="55">
        <v>336</v>
      </c>
      <c r="G1461" s="55" t="s">
        <v>12085</v>
      </c>
      <c r="H1461" s="55" t="s">
        <v>11017</v>
      </c>
      <c r="I1461" s="55" t="s">
        <v>12084</v>
      </c>
      <c r="J1461" s="55" t="s">
        <v>16</v>
      </c>
      <c r="K1461" s="55">
        <v>45400000</v>
      </c>
      <c r="L1461" s="55">
        <v>75</v>
      </c>
      <c r="M1461" s="55">
        <v>36413918</v>
      </c>
      <c r="N1461" s="55">
        <v>36416044</v>
      </c>
      <c r="O1461" s="55" t="s">
        <v>12083</v>
      </c>
    </row>
    <row r="1462" spans="1:15" ht="30">
      <c r="A1462" s="55">
        <v>344729</v>
      </c>
      <c r="B1462" s="55" t="s">
        <v>12082</v>
      </c>
      <c r="C1462" s="55" t="s">
        <v>12081</v>
      </c>
      <c r="D1462" s="55" t="s">
        <v>12081</v>
      </c>
      <c r="E1462" s="55" t="s">
        <v>12080</v>
      </c>
      <c r="F1462" s="55">
        <v>147</v>
      </c>
      <c r="G1462" s="55"/>
      <c r="H1462" s="55" t="s">
        <v>11017</v>
      </c>
      <c r="I1462" s="55" t="s">
        <v>12079</v>
      </c>
      <c r="J1462" s="55" t="s">
        <v>17</v>
      </c>
      <c r="K1462" s="55">
        <v>37002035</v>
      </c>
      <c r="L1462" s="55">
        <v>35</v>
      </c>
      <c r="M1462" s="55" t="s">
        <v>12078</v>
      </c>
      <c r="N1462" s="55" t="s">
        <v>12077</v>
      </c>
      <c r="O1462" s="55" t="s">
        <v>12076</v>
      </c>
    </row>
    <row r="1463" spans="1:15" ht="30">
      <c r="A1463" s="55">
        <v>324345</v>
      </c>
      <c r="B1463" s="55" t="s">
        <v>12075</v>
      </c>
      <c r="C1463" s="55" t="s">
        <v>12074</v>
      </c>
      <c r="D1463" s="55" t="s">
        <v>12073</v>
      </c>
      <c r="E1463" s="55" t="s">
        <v>12072</v>
      </c>
      <c r="F1463" s="55">
        <v>718</v>
      </c>
      <c r="G1463" s="55"/>
      <c r="H1463" s="55" t="s">
        <v>11017</v>
      </c>
      <c r="I1463" s="55" t="s">
        <v>12071</v>
      </c>
      <c r="J1463" s="55" t="s">
        <v>16</v>
      </c>
      <c r="K1463" s="55">
        <v>45820645</v>
      </c>
      <c r="L1463" s="55">
        <v>73</v>
      </c>
      <c r="M1463" s="55" t="s">
        <v>12070</v>
      </c>
      <c r="N1463" s="55" t="s">
        <v>12069</v>
      </c>
      <c r="O1463" s="55" t="s">
        <v>12068</v>
      </c>
    </row>
    <row r="1464" spans="1:15" ht="45">
      <c r="A1464" s="55">
        <v>317896</v>
      </c>
      <c r="B1464" s="55" t="s">
        <v>12067</v>
      </c>
      <c r="C1464" s="55" t="s">
        <v>12066</v>
      </c>
      <c r="D1464" s="55" t="s">
        <v>12065</v>
      </c>
      <c r="E1464" s="55" t="s">
        <v>12064</v>
      </c>
      <c r="F1464" s="55">
        <v>188</v>
      </c>
      <c r="G1464" s="55" t="s">
        <v>12063</v>
      </c>
      <c r="H1464" s="55" t="s">
        <v>11017</v>
      </c>
      <c r="I1464" s="55" t="s">
        <v>12062</v>
      </c>
      <c r="J1464" s="55" t="s">
        <v>17</v>
      </c>
      <c r="K1464" s="55">
        <v>36900000</v>
      </c>
      <c r="L1464" s="55">
        <v>33</v>
      </c>
      <c r="M1464" s="55">
        <v>33394444</v>
      </c>
      <c r="N1464" s="55">
        <v>33394415</v>
      </c>
      <c r="O1464" s="55" t="s">
        <v>12061</v>
      </c>
    </row>
    <row r="1465" spans="1:15" ht="30">
      <c r="A1465" s="55">
        <v>314587</v>
      </c>
      <c r="B1465" s="55" t="s">
        <v>12060</v>
      </c>
      <c r="C1465" s="55" t="s">
        <v>12059</v>
      </c>
      <c r="D1465" s="55" t="s">
        <v>12058</v>
      </c>
      <c r="E1465" s="55" t="s">
        <v>12057</v>
      </c>
      <c r="F1465" s="55">
        <v>70</v>
      </c>
      <c r="G1465" s="55" t="s">
        <v>11132</v>
      </c>
      <c r="H1465" s="55" t="s">
        <v>11017</v>
      </c>
      <c r="I1465" s="55" t="s">
        <v>12056</v>
      </c>
      <c r="J1465" s="55" t="s">
        <v>17</v>
      </c>
      <c r="K1465" s="55">
        <v>36570000</v>
      </c>
      <c r="L1465" s="55">
        <v>31</v>
      </c>
      <c r="M1465" s="55">
        <v>38914750</v>
      </c>
      <c r="N1465" s="55">
        <v>38914750</v>
      </c>
      <c r="O1465" s="55" t="s">
        <v>12055</v>
      </c>
    </row>
    <row r="1466" spans="1:15" ht="30">
      <c r="A1466" s="55">
        <v>342131</v>
      </c>
      <c r="B1466" s="55" t="s">
        <v>12054</v>
      </c>
      <c r="C1466" s="55" t="s">
        <v>12053</v>
      </c>
      <c r="D1466" s="55" t="s">
        <v>12052</v>
      </c>
      <c r="E1466" s="55" t="s">
        <v>12051</v>
      </c>
      <c r="F1466" s="55">
        <v>4376</v>
      </c>
      <c r="G1466" s="55" t="s">
        <v>12050</v>
      </c>
      <c r="H1466" s="55" t="s">
        <v>11017</v>
      </c>
      <c r="I1466" s="55" t="s">
        <v>12049</v>
      </c>
      <c r="J1466" s="55" t="s">
        <v>1</v>
      </c>
      <c r="K1466" s="55">
        <v>78995000</v>
      </c>
      <c r="L1466" s="55">
        <v>69</v>
      </c>
      <c r="M1466" s="55" t="s">
        <v>12048</v>
      </c>
      <c r="N1466" s="55" t="s">
        <v>12047</v>
      </c>
      <c r="O1466" s="55" t="s">
        <v>12046</v>
      </c>
    </row>
    <row r="1467" spans="1:15" ht="30">
      <c r="A1467" s="55">
        <v>357391</v>
      </c>
      <c r="B1467" s="55" t="s">
        <v>12045</v>
      </c>
      <c r="C1467" s="55" t="s">
        <v>12044</v>
      </c>
      <c r="D1467" s="55" t="s">
        <v>12043</v>
      </c>
      <c r="E1467" s="55" t="s">
        <v>12042</v>
      </c>
      <c r="F1467" s="55">
        <v>700</v>
      </c>
      <c r="G1467" s="55"/>
      <c r="H1467" s="55" t="s">
        <v>12041</v>
      </c>
      <c r="I1467" s="55" t="s">
        <v>11161</v>
      </c>
      <c r="J1467" s="55" t="s">
        <v>18</v>
      </c>
      <c r="K1467" s="55">
        <v>29052232</v>
      </c>
      <c r="L1467" s="55">
        <v>27</v>
      </c>
      <c r="M1467" s="55">
        <v>33344249</v>
      </c>
      <c r="N1467" s="55">
        <v>33253157</v>
      </c>
      <c r="O1467" s="55" t="s">
        <v>12040</v>
      </c>
    </row>
    <row r="1468" spans="1:15" ht="30">
      <c r="A1468" s="55">
        <v>393321</v>
      </c>
      <c r="B1468" s="55" t="s">
        <v>12039</v>
      </c>
      <c r="C1468" s="55" t="s">
        <v>12038</v>
      </c>
      <c r="D1468" s="55" t="s">
        <v>12037</v>
      </c>
      <c r="E1468" s="55" t="s">
        <v>12036</v>
      </c>
      <c r="F1468" s="55">
        <v>400</v>
      </c>
      <c r="G1468" s="55"/>
      <c r="H1468" s="55" t="s">
        <v>12035</v>
      </c>
      <c r="I1468" s="55" t="s">
        <v>11039</v>
      </c>
      <c r="J1468" s="55" t="s">
        <v>19</v>
      </c>
      <c r="K1468" s="55">
        <v>22640000</v>
      </c>
      <c r="L1468" s="55">
        <v>21</v>
      </c>
      <c r="M1468" s="55">
        <v>31397439</v>
      </c>
      <c r="N1468" s="55">
        <v>31397893</v>
      </c>
      <c r="O1468" s="55" t="s">
        <v>12034</v>
      </c>
    </row>
    <row r="1469" spans="1:15" ht="30">
      <c r="A1469" s="55">
        <v>367087</v>
      </c>
      <c r="B1469" s="55" t="s">
        <v>12033</v>
      </c>
      <c r="C1469" s="55" t="s">
        <v>12032</v>
      </c>
      <c r="D1469" s="55" t="s">
        <v>12031</v>
      </c>
      <c r="E1469" s="55" t="s">
        <v>12030</v>
      </c>
      <c r="F1469" s="55">
        <v>340</v>
      </c>
      <c r="G1469" s="55"/>
      <c r="H1469" s="55" t="s">
        <v>12029</v>
      </c>
      <c r="I1469" s="55" t="s">
        <v>11045</v>
      </c>
      <c r="J1469" s="55" t="s">
        <v>23</v>
      </c>
      <c r="K1469" s="55">
        <v>90040180</v>
      </c>
      <c r="L1469" s="55">
        <v>51</v>
      </c>
      <c r="M1469" s="55">
        <v>33303085</v>
      </c>
      <c r="N1469" s="55">
        <v>33303085</v>
      </c>
      <c r="O1469" s="55" t="s">
        <v>12028</v>
      </c>
    </row>
    <row r="1470" spans="1:15" ht="30">
      <c r="A1470" s="55">
        <v>343731</v>
      </c>
      <c r="B1470" s="55" t="s">
        <v>12027</v>
      </c>
      <c r="C1470" s="55" t="s">
        <v>12026</v>
      </c>
      <c r="D1470" s="55" t="s">
        <v>12025</v>
      </c>
      <c r="E1470" s="55" t="s">
        <v>12024</v>
      </c>
      <c r="F1470" s="55">
        <v>51</v>
      </c>
      <c r="G1470" s="55" t="s">
        <v>11868</v>
      </c>
      <c r="H1470" s="55" t="s">
        <v>11017</v>
      </c>
      <c r="I1470" s="55" t="s">
        <v>11484</v>
      </c>
      <c r="J1470" s="55" t="s">
        <v>19</v>
      </c>
      <c r="K1470" s="55">
        <v>24020320</v>
      </c>
      <c r="L1470" s="55">
        <v>21</v>
      </c>
      <c r="M1470" s="55">
        <v>21096135</v>
      </c>
      <c r="N1470" s="55">
        <v>21096139</v>
      </c>
      <c r="O1470" s="55" t="s">
        <v>12023</v>
      </c>
    </row>
    <row r="1471" spans="1:15" ht="60">
      <c r="A1471" s="55">
        <v>414891</v>
      </c>
      <c r="B1471" s="55" t="s">
        <v>12022</v>
      </c>
      <c r="C1471" s="55" t="s">
        <v>12021</v>
      </c>
      <c r="D1471" s="55" t="s">
        <v>12020</v>
      </c>
      <c r="E1471" s="55" t="s">
        <v>12019</v>
      </c>
      <c r="F1471" s="55">
        <v>80</v>
      </c>
      <c r="G1471" s="55"/>
      <c r="H1471" s="55" t="s">
        <v>12018</v>
      </c>
      <c r="I1471" s="55" t="s">
        <v>12017</v>
      </c>
      <c r="J1471" s="55" t="s">
        <v>13</v>
      </c>
      <c r="K1471" s="55">
        <v>55002130</v>
      </c>
      <c r="L1471" s="55">
        <v>81</v>
      </c>
      <c r="M1471" s="55">
        <v>37216769</v>
      </c>
      <c r="N1471" s="55" t="s">
        <v>12016</v>
      </c>
      <c r="O1471" s="55" t="s">
        <v>12015</v>
      </c>
    </row>
    <row r="1472" spans="1:15" ht="30">
      <c r="A1472" s="55">
        <v>406121</v>
      </c>
      <c r="B1472" s="55" t="s">
        <v>12014</v>
      </c>
      <c r="C1472" s="55" t="s">
        <v>12013</v>
      </c>
      <c r="D1472" s="55" t="s">
        <v>12012</v>
      </c>
      <c r="E1472" s="55" t="s">
        <v>12011</v>
      </c>
      <c r="F1472" s="55">
        <v>64</v>
      </c>
      <c r="G1472" s="55"/>
      <c r="H1472" s="55" t="s">
        <v>12010</v>
      </c>
      <c r="I1472" s="55" t="s">
        <v>12009</v>
      </c>
      <c r="J1472" s="55" t="s">
        <v>19</v>
      </c>
      <c r="K1472" s="55">
        <v>27541140</v>
      </c>
      <c r="L1472" s="55">
        <v>24</v>
      </c>
      <c r="M1472" s="55">
        <v>33540020</v>
      </c>
      <c r="N1472" s="55">
        <v>33551752</v>
      </c>
      <c r="O1472" s="55" t="s">
        <v>12008</v>
      </c>
    </row>
    <row r="1473" spans="1:15" ht="45">
      <c r="A1473" s="55">
        <v>403512</v>
      </c>
      <c r="B1473" s="55" t="s">
        <v>12007</v>
      </c>
      <c r="C1473" s="55" t="s">
        <v>12006</v>
      </c>
      <c r="D1473" s="55" t="s">
        <v>12005</v>
      </c>
      <c r="E1473" s="55" t="s">
        <v>12004</v>
      </c>
      <c r="F1473" s="55">
        <v>360</v>
      </c>
      <c r="G1473" s="55"/>
      <c r="H1473" s="55" t="s">
        <v>11017</v>
      </c>
      <c r="I1473" s="55" t="s">
        <v>12003</v>
      </c>
      <c r="J1473" s="55" t="s">
        <v>14</v>
      </c>
      <c r="K1473" s="55">
        <v>57313040</v>
      </c>
      <c r="L1473" s="55">
        <v>82</v>
      </c>
      <c r="M1473" s="55" t="s">
        <v>12002</v>
      </c>
      <c r="N1473" s="55" t="s">
        <v>12001</v>
      </c>
      <c r="O1473" s="55" t="s">
        <v>12000</v>
      </c>
    </row>
    <row r="1474" spans="1:15" ht="30">
      <c r="A1474" s="55">
        <v>402516</v>
      </c>
      <c r="B1474" s="55" t="s">
        <v>11999</v>
      </c>
      <c r="C1474" s="55" t="s">
        <v>11998</v>
      </c>
      <c r="D1474" s="55" t="s">
        <v>11997</v>
      </c>
      <c r="E1474" s="55" t="s">
        <v>11996</v>
      </c>
      <c r="F1474" s="55">
        <v>416</v>
      </c>
      <c r="G1474" s="55" t="s">
        <v>11995</v>
      </c>
      <c r="H1474" s="55" t="s">
        <v>11017</v>
      </c>
      <c r="I1474" s="55" t="s">
        <v>11994</v>
      </c>
      <c r="J1474" s="55" t="s">
        <v>19</v>
      </c>
      <c r="K1474" s="55">
        <v>28010270</v>
      </c>
      <c r="L1474" s="55">
        <v>17</v>
      </c>
      <c r="M1474" s="55">
        <v>33435086</v>
      </c>
      <c r="N1474" s="55">
        <v>27334321</v>
      </c>
      <c r="O1474" s="55" t="s">
        <v>11993</v>
      </c>
    </row>
    <row r="1475" spans="1:15" ht="30">
      <c r="A1475" s="55">
        <v>355011</v>
      </c>
      <c r="B1475" s="55" t="s">
        <v>11992</v>
      </c>
      <c r="C1475" s="55" t="s">
        <v>11991</v>
      </c>
      <c r="D1475" s="55" t="s">
        <v>11389</v>
      </c>
      <c r="E1475" s="55" t="s">
        <v>11990</v>
      </c>
      <c r="F1475" s="55">
        <v>459</v>
      </c>
      <c r="G1475" s="55" t="s">
        <v>11989</v>
      </c>
      <c r="H1475" s="55" t="s">
        <v>11017</v>
      </c>
      <c r="I1475" s="55" t="s">
        <v>11988</v>
      </c>
      <c r="J1475" s="55" t="s">
        <v>17</v>
      </c>
      <c r="K1475" s="55">
        <v>37470000</v>
      </c>
      <c r="L1475" s="55">
        <v>35</v>
      </c>
      <c r="M1475" s="55" t="s">
        <v>11987</v>
      </c>
      <c r="N1475" s="55" t="s">
        <v>11987</v>
      </c>
      <c r="O1475" s="55" t="s">
        <v>11986</v>
      </c>
    </row>
    <row r="1476" spans="1:15" ht="30">
      <c r="A1476" s="55">
        <v>353752</v>
      </c>
      <c r="B1476" s="55" t="s">
        <v>11985</v>
      </c>
      <c r="C1476" s="55" t="s">
        <v>11984</v>
      </c>
      <c r="D1476" s="55" t="s">
        <v>11984</v>
      </c>
      <c r="E1476" s="55" t="s">
        <v>11983</v>
      </c>
      <c r="F1476" s="55">
        <v>745</v>
      </c>
      <c r="G1476" s="55" t="s">
        <v>11982</v>
      </c>
      <c r="H1476" s="55" t="s">
        <v>11017</v>
      </c>
      <c r="I1476" s="55" t="s">
        <v>11981</v>
      </c>
      <c r="J1476" s="55" t="s">
        <v>23</v>
      </c>
      <c r="K1476" s="55">
        <v>95900000</v>
      </c>
      <c r="L1476" s="55">
        <v>51</v>
      </c>
      <c r="M1476" s="55">
        <v>37143444</v>
      </c>
      <c r="N1476" s="55">
        <v>37143444</v>
      </c>
      <c r="O1476" s="55" t="s">
        <v>11980</v>
      </c>
    </row>
    <row r="1477" spans="1:15" ht="30">
      <c r="A1477" s="55">
        <v>368555</v>
      </c>
      <c r="B1477" s="55" t="s">
        <v>11979</v>
      </c>
      <c r="C1477" s="55" t="s">
        <v>11978</v>
      </c>
      <c r="D1477" s="55" t="s">
        <v>11977</v>
      </c>
      <c r="E1477" s="55" t="s">
        <v>11976</v>
      </c>
      <c r="F1477" s="55">
        <v>1212</v>
      </c>
      <c r="G1477" s="55"/>
      <c r="H1477" s="55" t="s">
        <v>11975</v>
      </c>
      <c r="I1477" s="55" t="s">
        <v>11974</v>
      </c>
      <c r="J1477" s="55" t="s">
        <v>5</v>
      </c>
      <c r="K1477" s="55">
        <v>66040000</v>
      </c>
      <c r="L1477" s="55">
        <v>91</v>
      </c>
      <c r="M1477" s="55">
        <v>32024100</v>
      </c>
      <c r="N1477" s="55" t="s">
        <v>11973</v>
      </c>
      <c r="O1477" s="55" t="s">
        <v>11972</v>
      </c>
    </row>
    <row r="1478" spans="1:15" ht="30">
      <c r="A1478" s="55">
        <v>343919</v>
      </c>
      <c r="B1478" s="55" t="s">
        <v>11971</v>
      </c>
      <c r="C1478" s="55" t="s">
        <v>11970</v>
      </c>
      <c r="D1478" s="55" t="s">
        <v>11969</v>
      </c>
      <c r="E1478" s="55" t="s">
        <v>11968</v>
      </c>
      <c r="F1478" s="55">
        <v>412</v>
      </c>
      <c r="G1478" s="55"/>
      <c r="H1478" s="55" t="s">
        <v>11017</v>
      </c>
      <c r="I1478" s="55" t="s">
        <v>11967</v>
      </c>
      <c r="J1478" s="55" t="s">
        <v>11</v>
      </c>
      <c r="K1478" s="55">
        <v>59300000</v>
      </c>
      <c r="L1478" s="55">
        <v>84</v>
      </c>
      <c r="M1478" s="55">
        <v>34211477</v>
      </c>
      <c r="N1478" s="55" t="s">
        <v>11966</v>
      </c>
      <c r="O1478" s="55" t="s">
        <v>11965</v>
      </c>
    </row>
    <row r="1479" spans="1:15" ht="30">
      <c r="A1479" s="55">
        <v>323632</v>
      </c>
      <c r="B1479" s="55" t="s">
        <v>11964</v>
      </c>
      <c r="C1479" s="55" t="s">
        <v>11963</v>
      </c>
      <c r="D1479" s="55" t="s">
        <v>11962</v>
      </c>
      <c r="E1479" s="55" t="s">
        <v>11961</v>
      </c>
      <c r="F1479" s="55">
        <v>150</v>
      </c>
      <c r="G1479" s="55"/>
      <c r="H1479" s="55" t="s">
        <v>11017</v>
      </c>
      <c r="I1479" s="55" t="s">
        <v>11960</v>
      </c>
      <c r="J1479" s="55" t="s">
        <v>17</v>
      </c>
      <c r="K1479" s="55">
        <v>35660109</v>
      </c>
      <c r="L1479" s="55">
        <v>37</v>
      </c>
      <c r="M1479" s="55">
        <v>32321522</v>
      </c>
      <c r="N1479" s="55">
        <v>32321522</v>
      </c>
      <c r="O1479" s="55" t="s">
        <v>11959</v>
      </c>
    </row>
    <row r="1480" spans="1:15" ht="30">
      <c r="A1480" s="55">
        <v>347604</v>
      </c>
      <c r="B1480" s="55" t="s">
        <v>11958</v>
      </c>
      <c r="C1480" s="55" t="s">
        <v>11957</v>
      </c>
      <c r="D1480" s="55" t="s">
        <v>11957</v>
      </c>
      <c r="E1480" s="55" t="s">
        <v>11956</v>
      </c>
      <c r="F1480" s="55">
        <v>105</v>
      </c>
      <c r="G1480" s="55"/>
      <c r="H1480" s="55" t="s">
        <v>11017</v>
      </c>
      <c r="I1480" s="55" t="s">
        <v>11955</v>
      </c>
      <c r="J1480" s="55" t="s">
        <v>20</v>
      </c>
      <c r="K1480" s="55">
        <v>13465000</v>
      </c>
      <c r="L1480" s="55">
        <v>19</v>
      </c>
      <c r="M1480" s="55">
        <v>34616728</v>
      </c>
      <c r="N1480" s="55">
        <v>34611430</v>
      </c>
      <c r="O1480" s="55" t="s">
        <v>11954</v>
      </c>
    </row>
    <row r="1481" spans="1:15" ht="45">
      <c r="A1481" s="55">
        <v>349283</v>
      </c>
      <c r="B1481" s="55" t="s">
        <v>11953</v>
      </c>
      <c r="C1481" s="55" t="s">
        <v>11952</v>
      </c>
      <c r="D1481" s="55" t="s">
        <v>11951</v>
      </c>
      <c r="E1481" s="55" t="s">
        <v>11950</v>
      </c>
      <c r="F1481" s="55">
        <v>1222</v>
      </c>
      <c r="G1481" s="55"/>
      <c r="H1481" s="55" t="s">
        <v>11949</v>
      </c>
      <c r="I1481" s="55" t="s">
        <v>11948</v>
      </c>
      <c r="J1481" s="55" t="s">
        <v>15</v>
      </c>
      <c r="K1481" s="55">
        <v>49020010</v>
      </c>
      <c r="L1481" s="55">
        <v>79</v>
      </c>
      <c r="M1481" s="55">
        <v>40095454</v>
      </c>
      <c r="N1481" s="55">
        <v>40095450</v>
      </c>
      <c r="O1481" s="55" t="s">
        <v>11947</v>
      </c>
    </row>
    <row r="1482" spans="1:15" ht="45">
      <c r="A1482" s="55">
        <v>362824</v>
      </c>
      <c r="B1482" s="55" t="s">
        <v>11946</v>
      </c>
      <c r="C1482" s="55" t="s">
        <v>11945</v>
      </c>
      <c r="D1482" s="55" t="s">
        <v>11944</v>
      </c>
      <c r="E1482" s="55" t="s">
        <v>11943</v>
      </c>
      <c r="F1482" s="55">
        <v>310</v>
      </c>
      <c r="G1482" s="55"/>
      <c r="H1482" s="55" t="s">
        <v>11017</v>
      </c>
      <c r="I1482" s="55" t="s">
        <v>11942</v>
      </c>
      <c r="J1482" s="55" t="s">
        <v>20</v>
      </c>
      <c r="K1482" s="55">
        <v>16010290</v>
      </c>
      <c r="L1482" s="55">
        <v>18</v>
      </c>
      <c r="M1482" s="55" t="s">
        <v>11941</v>
      </c>
      <c r="N1482" s="55">
        <v>31175273</v>
      </c>
      <c r="O1482" s="55" t="s">
        <v>11940</v>
      </c>
    </row>
    <row r="1483" spans="1:15" ht="45">
      <c r="A1483" s="55">
        <v>316997</v>
      </c>
      <c r="B1483" s="55" t="s">
        <v>11939</v>
      </c>
      <c r="C1483" s="55" t="s">
        <v>11938</v>
      </c>
      <c r="D1483" s="55" t="s">
        <v>11937</v>
      </c>
      <c r="E1483" s="55" t="s">
        <v>11936</v>
      </c>
      <c r="F1483" s="55">
        <v>1947</v>
      </c>
      <c r="G1483" s="55"/>
      <c r="H1483" s="55" t="s">
        <v>11017</v>
      </c>
      <c r="I1483" s="55" t="s">
        <v>11307</v>
      </c>
      <c r="J1483" s="55" t="s">
        <v>20</v>
      </c>
      <c r="K1483" s="55">
        <v>14801320</v>
      </c>
      <c r="L1483" s="55">
        <v>16</v>
      </c>
      <c r="M1483" s="55" t="s">
        <v>11935</v>
      </c>
      <c r="N1483" s="55" t="s">
        <v>11934</v>
      </c>
      <c r="O1483" s="55" t="s">
        <v>11933</v>
      </c>
    </row>
    <row r="1484" spans="1:15" ht="30">
      <c r="A1484" s="55">
        <v>311669</v>
      </c>
      <c r="B1484" s="55" t="s">
        <v>11932</v>
      </c>
      <c r="C1484" s="55" t="s">
        <v>11931</v>
      </c>
      <c r="D1484" s="55" t="s">
        <v>11930</v>
      </c>
      <c r="E1484" s="55" t="s">
        <v>11929</v>
      </c>
      <c r="F1484" s="55">
        <v>1297</v>
      </c>
      <c r="G1484" s="55"/>
      <c r="H1484" s="55" t="s">
        <v>11017</v>
      </c>
      <c r="I1484" s="55" t="s">
        <v>11928</v>
      </c>
      <c r="J1484" s="55" t="s">
        <v>20</v>
      </c>
      <c r="K1484" s="55">
        <v>18705060</v>
      </c>
      <c r="L1484" s="55">
        <v>14</v>
      </c>
      <c r="M1484" s="55">
        <v>37322303</v>
      </c>
      <c r="N1484" s="55"/>
      <c r="O1484" s="55" t="s">
        <v>11927</v>
      </c>
    </row>
    <row r="1485" spans="1:15" ht="30">
      <c r="A1485" s="55">
        <v>307696</v>
      </c>
      <c r="B1485" s="55" t="s">
        <v>11926</v>
      </c>
      <c r="C1485" s="55" t="s">
        <v>11925</v>
      </c>
      <c r="D1485" s="55" t="s">
        <v>11924</v>
      </c>
      <c r="E1485" s="55" t="s">
        <v>11923</v>
      </c>
      <c r="F1485" s="55">
        <v>71</v>
      </c>
      <c r="G1485" s="55"/>
      <c r="H1485" s="55" t="s">
        <v>11017</v>
      </c>
      <c r="I1485" s="55" t="s">
        <v>11922</v>
      </c>
      <c r="J1485" s="55" t="s">
        <v>20</v>
      </c>
      <c r="K1485" s="55">
        <v>14780680</v>
      </c>
      <c r="L1485" s="55">
        <v>17</v>
      </c>
      <c r="M1485" s="55">
        <v>33234100</v>
      </c>
      <c r="N1485" s="55">
        <v>33234100</v>
      </c>
      <c r="O1485" s="55" t="s">
        <v>11921</v>
      </c>
    </row>
    <row r="1486" spans="1:15" ht="30">
      <c r="A1486" s="55">
        <v>340961</v>
      </c>
      <c r="B1486" s="55" t="s">
        <v>11920</v>
      </c>
      <c r="C1486" s="55" t="s">
        <v>11919</v>
      </c>
      <c r="D1486" s="55" t="s">
        <v>11919</v>
      </c>
      <c r="E1486" s="55" t="s">
        <v>11918</v>
      </c>
      <c r="F1486" s="56">
        <v>40858</v>
      </c>
      <c r="G1486" s="55"/>
      <c r="H1486" s="55" t="s">
        <v>11017</v>
      </c>
      <c r="I1486" s="55" t="s">
        <v>11917</v>
      </c>
      <c r="J1486" s="55" t="s">
        <v>20</v>
      </c>
      <c r="K1486" s="55">
        <v>17015320</v>
      </c>
      <c r="L1486" s="55">
        <v>14</v>
      </c>
      <c r="M1486" s="55" t="s">
        <v>11916</v>
      </c>
      <c r="N1486" s="55"/>
      <c r="O1486" s="55" t="s">
        <v>11915</v>
      </c>
    </row>
    <row r="1487" spans="1:15" ht="45">
      <c r="A1487" s="55">
        <v>327093</v>
      </c>
      <c r="B1487" s="55" t="s">
        <v>11914</v>
      </c>
      <c r="C1487" s="55" t="s">
        <v>11913</v>
      </c>
      <c r="D1487" s="55" t="s">
        <v>11912</v>
      </c>
      <c r="E1487" s="55" t="s">
        <v>11479</v>
      </c>
      <c r="F1487" s="55">
        <v>1040</v>
      </c>
      <c r="G1487" s="55"/>
      <c r="H1487" s="55" t="s">
        <v>11017</v>
      </c>
      <c r="I1487" s="55" t="s">
        <v>11911</v>
      </c>
      <c r="J1487" s="55" t="s">
        <v>20</v>
      </c>
      <c r="K1487" s="55">
        <v>14700305</v>
      </c>
      <c r="L1487" s="55">
        <v>17</v>
      </c>
      <c r="M1487" s="55">
        <v>33423388</v>
      </c>
      <c r="N1487" s="55">
        <v>33423388</v>
      </c>
      <c r="O1487" s="55" t="s">
        <v>11910</v>
      </c>
    </row>
    <row r="1488" spans="1:15" ht="30">
      <c r="A1488" s="55">
        <v>347477</v>
      </c>
      <c r="B1488" s="55" t="s">
        <v>11909</v>
      </c>
      <c r="C1488" s="55" t="s">
        <v>11908</v>
      </c>
      <c r="D1488" s="55" t="s">
        <v>11907</v>
      </c>
      <c r="E1488" s="55" t="s">
        <v>11906</v>
      </c>
      <c r="F1488" s="55">
        <v>888</v>
      </c>
      <c r="G1488" s="55"/>
      <c r="H1488" s="55" t="s">
        <v>11017</v>
      </c>
      <c r="I1488" s="55" t="s">
        <v>11905</v>
      </c>
      <c r="J1488" s="55" t="s">
        <v>20</v>
      </c>
      <c r="K1488" s="55">
        <v>18600050</v>
      </c>
      <c r="L1488" s="55">
        <v>14</v>
      </c>
      <c r="M1488" s="55" t="s">
        <v>11904</v>
      </c>
      <c r="N1488" s="55" t="s">
        <v>11903</v>
      </c>
      <c r="O1488" s="55" t="s">
        <v>11902</v>
      </c>
    </row>
    <row r="1489" spans="1:15" ht="30">
      <c r="A1489" s="55">
        <v>306193</v>
      </c>
      <c r="B1489" s="55" t="s">
        <v>11901</v>
      </c>
      <c r="C1489" s="55" t="s">
        <v>11900</v>
      </c>
      <c r="D1489" s="55" t="s">
        <v>11899</v>
      </c>
      <c r="E1489" s="55" t="s">
        <v>11898</v>
      </c>
      <c r="F1489" s="55">
        <v>33</v>
      </c>
      <c r="G1489" s="55"/>
      <c r="H1489" s="55" t="s">
        <v>11017</v>
      </c>
      <c r="I1489" s="55" t="s">
        <v>11897</v>
      </c>
      <c r="J1489" s="55" t="s">
        <v>20</v>
      </c>
      <c r="K1489" s="55">
        <v>12900360</v>
      </c>
      <c r="L1489" s="55">
        <v>11</v>
      </c>
      <c r="M1489" s="55">
        <v>40335703</v>
      </c>
      <c r="N1489" s="55">
        <v>40335703</v>
      </c>
      <c r="O1489" s="55" t="s">
        <v>11896</v>
      </c>
    </row>
    <row r="1490" spans="1:15" ht="30">
      <c r="A1490" s="55">
        <v>347302</v>
      </c>
      <c r="B1490" s="55" t="s">
        <v>11895</v>
      </c>
      <c r="C1490" s="55" t="s">
        <v>11894</v>
      </c>
      <c r="D1490" s="55" t="s">
        <v>11389</v>
      </c>
      <c r="E1490" s="55" t="s">
        <v>11893</v>
      </c>
      <c r="F1490" s="55">
        <v>20</v>
      </c>
      <c r="G1490" s="55"/>
      <c r="H1490" s="55" t="s">
        <v>11017</v>
      </c>
      <c r="I1490" s="55" t="s">
        <v>11892</v>
      </c>
      <c r="J1490" s="55" t="s">
        <v>20</v>
      </c>
      <c r="K1490" s="55">
        <v>12281350</v>
      </c>
      <c r="L1490" s="55">
        <v>12</v>
      </c>
      <c r="M1490" s="55">
        <v>36525619</v>
      </c>
      <c r="N1490" s="55">
        <v>36525373</v>
      </c>
      <c r="O1490" s="55" t="s">
        <v>11891</v>
      </c>
    </row>
    <row r="1491" spans="1:15" ht="30">
      <c r="A1491" s="55">
        <v>350494</v>
      </c>
      <c r="B1491" s="55" t="s">
        <v>11890</v>
      </c>
      <c r="C1491" s="55" t="s">
        <v>11889</v>
      </c>
      <c r="D1491" s="55" t="s">
        <v>11888</v>
      </c>
      <c r="E1491" s="55" t="s">
        <v>11887</v>
      </c>
      <c r="F1491" s="55">
        <v>200</v>
      </c>
      <c r="G1491" s="55"/>
      <c r="H1491" s="55" t="s">
        <v>11886</v>
      </c>
      <c r="I1491" s="55" t="s">
        <v>11263</v>
      </c>
      <c r="J1491" s="55" t="s">
        <v>20</v>
      </c>
      <c r="K1491" s="55">
        <v>13023075</v>
      </c>
      <c r="L1491" s="55">
        <v>19</v>
      </c>
      <c r="M1491" s="55">
        <v>33224000</v>
      </c>
      <c r="N1491" s="55">
        <v>33224006</v>
      </c>
      <c r="O1491" s="55" t="s">
        <v>11885</v>
      </c>
    </row>
    <row r="1492" spans="1:15" ht="30">
      <c r="A1492" s="55">
        <v>347183</v>
      </c>
      <c r="B1492" s="55" t="s">
        <v>11884</v>
      </c>
      <c r="C1492" s="55" t="s">
        <v>11883</v>
      </c>
      <c r="D1492" s="55" t="s">
        <v>11882</v>
      </c>
      <c r="E1492" s="55" t="s">
        <v>11881</v>
      </c>
      <c r="F1492" s="55">
        <v>1463</v>
      </c>
      <c r="G1492" s="55"/>
      <c r="H1492" s="55" t="s">
        <v>11017</v>
      </c>
      <c r="I1492" s="55" t="s">
        <v>11880</v>
      </c>
      <c r="J1492" s="55" t="s">
        <v>24</v>
      </c>
      <c r="K1492" s="55">
        <v>79002221</v>
      </c>
      <c r="L1492" s="55">
        <v>67</v>
      </c>
      <c r="M1492" s="55">
        <v>30298040</v>
      </c>
      <c r="N1492" s="55">
        <v>30298040</v>
      </c>
      <c r="O1492" s="55" t="s">
        <v>11879</v>
      </c>
    </row>
    <row r="1493" spans="1:15" ht="30">
      <c r="A1493" s="55">
        <v>354686</v>
      </c>
      <c r="B1493" s="55" t="s">
        <v>11878</v>
      </c>
      <c r="C1493" s="55" t="s">
        <v>11877</v>
      </c>
      <c r="D1493" s="55" t="s">
        <v>11876</v>
      </c>
      <c r="E1493" s="55" t="s">
        <v>11875</v>
      </c>
      <c r="F1493" s="55">
        <v>141</v>
      </c>
      <c r="G1493" s="55"/>
      <c r="H1493" s="55" t="s">
        <v>11017</v>
      </c>
      <c r="I1493" s="55" t="s">
        <v>11874</v>
      </c>
      <c r="J1493" s="55" t="s">
        <v>20</v>
      </c>
      <c r="K1493" s="55">
        <v>15800225</v>
      </c>
      <c r="L1493" s="55">
        <v>17</v>
      </c>
      <c r="M1493" s="55">
        <v>35232516</v>
      </c>
      <c r="N1493" s="55">
        <v>35232584</v>
      </c>
      <c r="O1493" s="55" t="s">
        <v>11873</v>
      </c>
    </row>
    <row r="1494" spans="1:15" ht="30">
      <c r="A1494" s="55">
        <v>315770</v>
      </c>
      <c r="B1494" s="55" t="s">
        <v>11872</v>
      </c>
      <c r="C1494" s="55" t="s">
        <v>11871</v>
      </c>
      <c r="D1494" s="55" t="s">
        <v>11870</v>
      </c>
      <c r="E1494" s="55" t="s">
        <v>11869</v>
      </c>
      <c r="F1494" s="55">
        <v>1173</v>
      </c>
      <c r="G1494" s="55" t="s">
        <v>11868</v>
      </c>
      <c r="H1494" s="55" t="s">
        <v>11017</v>
      </c>
      <c r="I1494" s="55" t="s">
        <v>11867</v>
      </c>
      <c r="J1494" s="55" t="s">
        <v>23</v>
      </c>
      <c r="K1494" s="55">
        <v>98005010</v>
      </c>
      <c r="L1494" s="55">
        <v>55</v>
      </c>
      <c r="M1494" s="55">
        <v>33227277</v>
      </c>
      <c r="N1494" s="55">
        <v>33227277</v>
      </c>
      <c r="O1494" s="55" t="s">
        <v>11866</v>
      </c>
    </row>
    <row r="1495" spans="1:15" ht="30">
      <c r="A1495" s="55">
        <v>304484</v>
      </c>
      <c r="B1495" s="55" t="s">
        <v>11865</v>
      </c>
      <c r="C1495" s="55" t="s">
        <v>11864</v>
      </c>
      <c r="D1495" s="55" t="s">
        <v>11863</v>
      </c>
      <c r="E1495" s="55" t="s">
        <v>11862</v>
      </c>
      <c r="F1495" s="55">
        <v>130</v>
      </c>
      <c r="G1495" s="55"/>
      <c r="H1495" s="55" t="s">
        <v>11861</v>
      </c>
      <c r="I1495" s="55" t="s">
        <v>11081</v>
      </c>
      <c r="J1495" s="55" t="s">
        <v>21</v>
      </c>
      <c r="K1495" s="55">
        <v>81610220</v>
      </c>
      <c r="L1495" s="55">
        <v>41</v>
      </c>
      <c r="M1495" s="55">
        <v>33711900</v>
      </c>
      <c r="N1495" s="55">
        <v>33711900</v>
      </c>
      <c r="O1495" s="55" t="s">
        <v>11860</v>
      </c>
    </row>
    <row r="1496" spans="1:15" ht="45">
      <c r="A1496" s="55">
        <v>313807</v>
      </c>
      <c r="B1496" s="55" t="s">
        <v>11859</v>
      </c>
      <c r="C1496" s="55" t="s">
        <v>11858</v>
      </c>
      <c r="D1496" s="55" t="s">
        <v>11858</v>
      </c>
      <c r="E1496" s="55" t="s">
        <v>11857</v>
      </c>
      <c r="F1496" s="55">
        <v>2658</v>
      </c>
      <c r="G1496" s="55"/>
      <c r="H1496" s="55" t="s">
        <v>11856</v>
      </c>
      <c r="I1496" s="55" t="s">
        <v>11855</v>
      </c>
      <c r="J1496" s="55" t="s">
        <v>24</v>
      </c>
      <c r="K1496" s="55">
        <v>79805031</v>
      </c>
      <c r="L1496" s="55">
        <v>67</v>
      </c>
      <c r="M1496" s="55">
        <v>34223577</v>
      </c>
      <c r="N1496" s="55"/>
      <c r="O1496" s="55" t="s">
        <v>11854</v>
      </c>
    </row>
    <row r="1497" spans="1:15" ht="60">
      <c r="A1497" s="55">
        <v>400556</v>
      </c>
      <c r="B1497" s="55" t="s">
        <v>11853</v>
      </c>
      <c r="C1497" s="55" t="s">
        <v>11852</v>
      </c>
      <c r="D1497" s="55" t="s">
        <v>11851</v>
      </c>
      <c r="E1497" s="55" t="s">
        <v>11850</v>
      </c>
      <c r="F1497" s="55">
        <v>338</v>
      </c>
      <c r="G1497" s="55" t="s">
        <v>11585</v>
      </c>
      <c r="H1497" s="55" t="s">
        <v>11849</v>
      </c>
      <c r="I1497" s="55" t="s">
        <v>11848</v>
      </c>
      <c r="J1497" s="55" t="s">
        <v>16</v>
      </c>
      <c r="K1497" s="55">
        <v>44025050</v>
      </c>
      <c r="L1497" s="55">
        <v>75</v>
      </c>
      <c r="M1497" s="55">
        <v>36234434</v>
      </c>
      <c r="N1497" s="55">
        <v>36234611</v>
      </c>
      <c r="O1497" s="55" t="s">
        <v>11847</v>
      </c>
    </row>
    <row r="1498" spans="1:15" ht="30">
      <c r="A1498" s="55">
        <v>301647</v>
      </c>
      <c r="B1498" s="55" t="s">
        <v>11846</v>
      </c>
      <c r="C1498" s="55" t="s">
        <v>11845</v>
      </c>
      <c r="D1498" s="55"/>
      <c r="E1498" s="55" t="s">
        <v>11844</v>
      </c>
      <c r="F1498" s="55">
        <v>830</v>
      </c>
      <c r="G1498" s="55" t="s">
        <v>11830</v>
      </c>
      <c r="H1498" s="55" t="s">
        <v>11017</v>
      </c>
      <c r="I1498" s="55" t="s">
        <v>11843</v>
      </c>
      <c r="J1498" s="55" t="s">
        <v>20</v>
      </c>
      <c r="K1498" s="55">
        <v>15600000</v>
      </c>
      <c r="L1498" s="55">
        <v>17</v>
      </c>
      <c r="M1498" s="55" t="s">
        <v>11842</v>
      </c>
      <c r="N1498" s="55">
        <v>34626000</v>
      </c>
      <c r="O1498" s="55" t="s">
        <v>11841</v>
      </c>
    </row>
    <row r="1499" spans="1:15" ht="45">
      <c r="A1499" s="55">
        <v>335258</v>
      </c>
      <c r="B1499" s="55" t="s">
        <v>11840</v>
      </c>
      <c r="C1499" s="55" t="s">
        <v>11839</v>
      </c>
      <c r="D1499" s="55" t="s">
        <v>11838</v>
      </c>
      <c r="E1499" s="55" t="s">
        <v>11837</v>
      </c>
      <c r="F1499" s="55">
        <v>915</v>
      </c>
      <c r="G1499" s="55"/>
      <c r="H1499" s="55" t="s">
        <v>11017</v>
      </c>
      <c r="I1499" s="55" t="s">
        <v>11836</v>
      </c>
      <c r="J1499" s="55" t="s">
        <v>10</v>
      </c>
      <c r="K1499" s="55">
        <v>60160280</v>
      </c>
      <c r="L1499" s="55">
        <v>85</v>
      </c>
      <c r="M1499" s="55">
        <v>40095442</v>
      </c>
      <c r="N1499" s="55">
        <v>40095442</v>
      </c>
      <c r="O1499" s="55" t="s">
        <v>11835</v>
      </c>
    </row>
    <row r="1500" spans="1:15" ht="30">
      <c r="A1500" s="55">
        <v>340120</v>
      </c>
      <c r="B1500" s="55" t="s">
        <v>11834</v>
      </c>
      <c r="C1500" s="55" t="s">
        <v>11833</v>
      </c>
      <c r="D1500" s="55" t="s">
        <v>11832</v>
      </c>
      <c r="E1500" s="55" t="s">
        <v>11831</v>
      </c>
      <c r="F1500" s="55">
        <v>34</v>
      </c>
      <c r="G1500" s="55" t="s">
        <v>11830</v>
      </c>
      <c r="H1500" s="55" t="s">
        <v>11017</v>
      </c>
      <c r="I1500" s="55" t="s">
        <v>11829</v>
      </c>
      <c r="J1500" s="55" t="s">
        <v>20</v>
      </c>
      <c r="K1500" s="55">
        <v>14870090</v>
      </c>
      <c r="L1500" s="55">
        <v>16</v>
      </c>
      <c r="M1500" s="55">
        <v>32021601</v>
      </c>
      <c r="N1500" s="55">
        <v>32021601</v>
      </c>
      <c r="O1500" s="55" t="s">
        <v>11828</v>
      </c>
    </row>
    <row r="1501" spans="1:15" ht="45">
      <c r="A1501" s="55">
        <v>343056</v>
      </c>
      <c r="B1501" s="55" t="s">
        <v>11827</v>
      </c>
      <c r="C1501" s="55" t="s">
        <v>11826</v>
      </c>
      <c r="D1501" s="55" t="s">
        <v>11825</v>
      </c>
      <c r="E1501" s="55" t="s">
        <v>11824</v>
      </c>
      <c r="F1501" s="55">
        <v>670</v>
      </c>
      <c r="G1501" s="55"/>
      <c r="H1501" s="55" t="s">
        <v>11823</v>
      </c>
      <c r="I1501" s="55" t="s">
        <v>11822</v>
      </c>
      <c r="J1501" s="55" t="s">
        <v>20</v>
      </c>
      <c r="K1501" s="55">
        <v>12327070</v>
      </c>
      <c r="L1501" s="55">
        <v>12</v>
      </c>
      <c r="M1501" s="55">
        <v>39528859</v>
      </c>
      <c r="N1501" s="55">
        <v>39528859</v>
      </c>
      <c r="O1501" s="55" t="s">
        <v>11821</v>
      </c>
    </row>
    <row r="1502" spans="1:15" ht="30">
      <c r="A1502" s="55">
        <v>309257</v>
      </c>
      <c r="B1502" s="55" t="s">
        <v>11820</v>
      </c>
      <c r="C1502" s="55" t="s">
        <v>11819</v>
      </c>
      <c r="D1502" s="55"/>
      <c r="E1502" s="55" t="s">
        <v>11818</v>
      </c>
      <c r="F1502" s="55">
        <v>2444</v>
      </c>
      <c r="G1502" s="55"/>
      <c r="H1502" s="55" t="s">
        <v>11017</v>
      </c>
      <c r="I1502" s="55" t="s">
        <v>11817</v>
      </c>
      <c r="J1502" s="55" t="s">
        <v>20</v>
      </c>
      <c r="K1502" s="55">
        <v>15700000</v>
      </c>
      <c r="L1502" s="55">
        <v>17</v>
      </c>
      <c r="M1502" s="55" t="s">
        <v>11816</v>
      </c>
      <c r="N1502" s="55" t="s">
        <v>11816</v>
      </c>
      <c r="O1502" s="55" t="s">
        <v>11815</v>
      </c>
    </row>
    <row r="1503" spans="1:15" ht="30">
      <c r="A1503" s="55">
        <v>319236</v>
      </c>
      <c r="B1503" s="55" t="s">
        <v>11814</v>
      </c>
      <c r="C1503" s="55" t="s">
        <v>11813</v>
      </c>
      <c r="D1503" s="55" t="s">
        <v>11812</v>
      </c>
      <c r="E1503" s="55" t="s">
        <v>11811</v>
      </c>
      <c r="F1503" s="55">
        <v>1187</v>
      </c>
      <c r="G1503" s="55" t="s">
        <v>11810</v>
      </c>
      <c r="H1503" s="55" t="s">
        <v>11017</v>
      </c>
      <c r="I1503" s="55" t="s">
        <v>11809</v>
      </c>
      <c r="J1503" s="55" t="s">
        <v>26</v>
      </c>
      <c r="K1503" s="55">
        <v>75800014</v>
      </c>
      <c r="L1503" s="55">
        <v>64</v>
      </c>
      <c r="M1503" s="55" t="s">
        <v>11808</v>
      </c>
      <c r="N1503" s="55" t="s">
        <v>11808</v>
      </c>
      <c r="O1503" s="55" t="s">
        <v>11807</v>
      </c>
    </row>
    <row r="1504" spans="1:15" ht="30">
      <c r="A1504" s="55">
        <v>347795</v>
      </c>
      <c r="B1504" s="55" t="s">
        <v>11806</v>
      </c>
      <c r="C1504" s="55" t="s">
        <v>11805</v>
      </c>
      <c r="D1504" s="55" t="s">
        <v>11804</v>
      </c>
      <c r="E1504" s="55" t="s">
        <v>11803</v>
      </c>
      <c r="F1504" s="55">
        <v>211</v>
      </c>
      <c r="G1504" s="55"/>
      <c r="H1504" s="55" t="s">
        <v>11017</v>
      </c>
      <c r="I1504" s="55" t="s">
        <v>11802</v>
      </c>
      <c r="J1504" s="55" t="s">
        <v>20</v>
      </c>
      <c r="K1504" s="55">
        <v>13201080</v>
      </c>
      <c r="L1504" s="55">
        <v>11</v>
      </c>
      <c r="M1504" s="55" t="s">
        <v>11801</v>
      </c>
      <c r="N1504" s="55" t="s">
        <v>11801</v>
      </c>
      <c r="O1504" s="55" t="s">
        <v>11800</v>
      </c>
    </row>
    <row r="1505" spans="1:15" ht="30">
      <c r="A1505" s="55">
        <v>360686</v>
      </c>
      <c r="B1505" s="55" t="s">
        <v>11799</v>
      </c>
      <c r="C1505" s="55" t="s">
        <v>11798</v>
      </c>
      <c r="D1505" s="55" t="s">
        <v>11797</v>
      </c>
      <c r="E1505" s="55" t="s">
        <v>11796</v>
      </c>
      <c r="F1505" s="55">
        <v>637</v>
      </c>
      <c r="G1505" s="55"/>
      <c r="H1505" s="55" t="s">
        <v>11017</v>
      </c>
      <c r="I1505" s="55" t="s">
        <v>11795</v>
      </c>
      <c r="J1505" s="55" t="s">
        <v>20</v>
      </c>
      <c r="K1505" s="55">
        <v>18680090</v>
      </c>
      <c r="L1505" s="55">
        <v>0</v>
      </c>
      <c r="M1505" s="55">
        <v>32633133</v>
      </c>
      <c r="N1505" s="55">
        <v>32633133</v>
      </c>
      <c r="O1505" s="55" t="s">
        <v>11794</v>
      </c>
    </row>
    <row r="1506" spans="1:15" ht="30">
      <c r="A1506" s="55">
        <v>369462</v>
      </c>
      <c r="B1506" s="55" t="s">
        <v>11793</v>
      </c>
      <c r="C1506" s="55" t="s">
        <v>11792</v>
      </c>
      <c r="D1506" s="55" t="s">
        <v>11791</v>
      </c>
      <c r="E1506" s="55" t="s">
        <v>11790</v>
      </c>
      <c r="F1506" s="55">
        <v>70</v>
      </c>
      <c r="G1506" s="55"/>
      <c r="H1506" s="55" t="s">
        <v>11789</v>
      </c>
      <c r="I1506" s="55" t="s">
        <v>11788</v>
      </c>
      <c r="J1506" s="55" t="s">
        <v>20</v>
      </c>
      <c r="K1506" s="55">
        <v>13480001</v>
      </c>
      <c r="L1506" s="55">
        <v>19</v>
      </c>
      <c r="M1506" s="55">
        <v>34427899</v>
      </c>
      <c r="N1506" s="55">
        <v>34427899</v>
      </c>
      <c r="O1506" s="55" t="s">
        <v>11787</v>
      </c>
    </row>
    <row r="1507" spans="1:15" ht="30">
      <c r="A1507" s="55">
        <v>344681</v>
      </c>
      <c r="B1507" s="55" t="s">
        <v>11786</v>
      </c>
      <c r="C1507" s="55" t="s">
        <v>11785</v>
      </c>
      <c r="D1507" s="55" t="s">
        <v>11784</v>
      </c>
      <c r="E1507" s="55" t="s">
        <v>11783</v>
      </c>
      <c r="F1507" s="55">
        <v>880</v>
      </c>
      <c r="G1507" s="55"/>
      <c r="H1507" s="55" t="s">
        <v>11017</v>
      </c>
      <c r="I1507" s="55" t="s">
        <v>11782</v>
      </c>
      <c r="J1507" s="55" t="s">
        <v>20</v>
      </c>
      <c r="K1507" s="55">
        <v>16400106</v>
      </c>
      <c r="L1507" s="55">
        <v>14</v>
      </c>
      <c r="M1507" s="55" t="s">
        <v>11781</v>
      </c>
      <c r="N1507" s="55"/>
      <c r="O1507" s="55" t="s">
        <v>11780</v>
      </c>
    </row>
    <row r="1508" spans="1:15" ht="30">
      <c r="A1508" s="55">
        <v>350770</v>
      </c>
      <c r="B1508" s="55" t="s">
        <v>11779</v>
      </c>
      <c r="C1508" s="55" t="s">
        <v>11778</v>
      </c>
      <c r="D1508" s="55" t="s">
        <v>11778</v>
      </c>
      <c r="E1508" s="55" t="s">
        <v>11777</v>
      </c>
      <c r="F1508" s="55">
        <v>554</v>
      </c>
      <c r="G1508" s="55"/>
      <c r="H1508" s="55" t="s">
        <v>11776</v>
      </c>
      <c r="I1508" s="55" t="s">
        <v>11775</v>
      </c>
      <c r="J1508" s="55" t="s">
        <v>21</v>
      </c>
      <c r="K1508" s="55">
        <v>86010480</v>
      </c>
      <c r="L1508" s="55">
        <v>43</v>
      </c>
      <c r="M1508" s="55">
        <v>33214140</v>
      </c>
      <c r="N1508" s="55" t="s">
        <v>11774</v>
      </c>
      <c r="O1508" s="55" t="s">
        <v>11773</v>
      </c>
    </row>
    <row r="1509" spans="1:15" ht="30">
      <c r="A1509" s="55">
        <v>311391</v>
      </c>
      <c r="B1509" s="55" t="s">
        <v>11772</v>
      </c>
      <c r="C1509" s="55" t="s">
        <v>11771</v>
      </c>
      <c r="D1509" s="55" t="s">
        <v>11770</v>
      </c>
      <c r="E1509" s="55" t="s">
        <v>11769</v>
      </c>
      <c r="F1509" s="55">
        <v>598</v>
      </c>
      <c r="G1509" s="55"/>
      <c r="H1509" s="55" t="s">
        <v>11017</v>
      </c>
      <c r="I1509" s="55" t="s">
        <v>11768</v>
      </c>
      <c r="J1509" s="55" t="s">
        <v>3</v>
      </c>
      <c r="K1509" s="55">
        <v>69010170</v>
      </c>
      <c r="L1509" s="55">
        <v>92</v>
      </c>
      <c r="M1509" s="55">
        <v>21260600</v>
      </c>
      <c r="N1509" s="55">
        <v>21260611</v>
      </c>
      <c r="O1509" s="55" t="s">
        <v>11767</v>
      </c>
    </row>
    <row r="1510" spans="1:15" ht="45">
      <c r="A1510" s="55">
        <v>354821</v>
      </c>
      <c r="B1510" s="55" t="s">
        <v>11766</v>
      </c>
      <c r="C1510" s="55" t="s">
        <v>11765</v>
      </c>
      <c r="D1510" s="55" t="s">
        <v>11764</v>
      </c>
      <c r="E1510" s="55" t="s">
        <v>11763</v>
      </c>
      <c r="F1510" s="55">
        <v>416</v>
      </c>
      <c r="G1510" s="55"/>
      <c r="H1510" s="55" t="s">
        <v>11017</v>
      </c>
      <c r="I1510" s="55" t="s">
        <v>11762</v>
      </c>
      <c r="J1510" s="55" t="s">
        <v>20</v>
      </c>
      <c r="K1510" s="55">
        <v>17501000</v>
      </c>
      <c r="L1510" s="55">
        <v>14</v>
      </c>
      <c r="M1510" s="55" t="s">
        <v>11761</v>
      </c>
      <c r="N1510" s="55" t="s">
        <v>11761</v>
      </c>
      <c r="O1510" s="55" t="s">
        <v>11760</v>
      </c>
    </row>
    <row r="1511" spans="1:15" ht="30">
      <c r="A1511" s="55">
        <v>343404</v>
      </c>
      <c r="B1511" s="55" t="s">
        <v>11759</v>
      </c>
      <c r="C1511" s="55" t="s">
        <v>11758</v>
      </c>
      <c r="D1511" s="55" t="s">
        <v>11757</v>
      </c>
      <c r="E1511" s="55" t="s">
        <v>11756</v>
      </c>
      <c r="F1511" s="55">
        <v>448</v>
      </c>
      <c r="G1511" s="55"/>
      <c r="H1511" s="55" t="s">
        <v>11755</v>
      </c>
      <c r="I1511" s="55" t="s">
        <v>11754</v>
      </c>
      <c r="J1511" s="55" t="s">
        <v>25</v>
      </c>
      <c r="K1511" s="55">
        <v>78015300</v>
      </c>
      <c r="L1511" s="55">
        <v>65</v>
      </c>
      <c r="M1511" s="55">
        <v>36176500</v>
      </c>
      <c r="N1511" s="55">
        <v>36176523</v>
      </c>
      <c r="O1511" s="55" t="s">
        <v>11753</v>
      </c>
    </row>
    <row r="1512" spans="1:15" ht="30">
      <c r="A1512" s="55">
        <v>336238</v>
      </c>
      <c r="B1512" s="55" t="s">
        <v>11752</v>
      </c>
      <c r="C1512" s="55" t="s">
        <v>11751</v>
      </c>
      <c r="D1512" s="55" t="s">
        <v>11750</v>
      </c>
      <c r="E1512" s="55" t="s">
        <v>11749</v>
      </c>
      <c r="F1512" s="55">
        <v>597</v>
      </c>
      <c r="G1512" s="55"/>
      <c r="H1512" s="55" t="s">
        <v>11017</v>
      </c>
      <c r="I1512" s="55" t="s">
        <v>11748</v>
      </c>
      <c r="J1512" s="55" t="s">
        <v>20</v>
      </c>
      <c r="K1512" s="55">
        <v>15910000</v>
      </c>
      <c r="L1512" s="55">
        <v>16</v>
      </c>
      <c r="M1512" s="55" t="s">
        <v>11747</v>
      </c>
      <c r="N1512" s="55" t="s">
        <v>11746</v>
      </c>
      <c r="O1512" s="55" t="s">
        <v>11745</v>
      </c>
    </row>
    <row r="1513" spans="1:15" ht="30">
      <c r="A1513" s="55">
        <v>411701</v>
      </c>
      <c r="B1513" s="55" t="s">
        <v>11744</v>
      </c>
      <c r="C1513" s="55" t="s">
        <v>11743</v>
      </c>
      <c r="D1513" s="55"/>
      <c r="E1513" s="55" t="s">
        <v>11742</v>
      </c>
      <c r="F1513" s="55">
        <v>395</v>
      </c>
      <c r="G1513" s="55"/>
      <c r="H1513" s="55" t="s">
        <v>11017</v>
      </c>
      <c r="I1513" s="55" t="s">
        <v>11741</v>
      </c>
      <c r="J1513" s="55" t="s">
        <v>19</v>
      </c>
      <c r="K1513" s="55">
        <v>26210190</v>
      </c>
      <c r="L1513" s="55">
        <v>21</v>
      </c>
      <c r="M1513" s="55">
        <v>26684004</v>
      </c>
      <c r="N1513" s="55">
        <v>26684827</v>
      </c>
      <c r="O1513" s="55" t="s">
        <v>11740</v>
      </c>
    </row>
    <row r="1514" spans="1:15" ht="30">
      <c r="A1514" s="55">
        <v>402109</v>
      </c>
      <c r="B1514" s="55" t="s">
        <v>11739</v>
      </c>
      <c r="C1514" s="55" t="s">
        <v>11738</v>
      </c>
      <c r="D1514" s="55" t="s">
        <v>11737</v>
      </c>
      <c r="E1514" s="55" t="s">
        <v>11736</v>
      </c>
      <c r="F1514" s="55">
        <v>264</v>
      </c>
      <c r="G1514" s="55" t="s">
        <v>11735</v>
      </c>
      <c r="H1514" s="55" t="s">
        <v>11017</v>
      </c>
      <c r="I1514" s="55" t="s">
        <v>11734</v>
      </c>
      <c r="J1514" s="55" t="s">
        <v>16</v>
      </c>
      <c r="K1514" s="55">
        <v>48602490</v>
      </c>
      <c r="L1514" s="55">
        <v>75</v>
      </c>
      <c r="M1514" s="55">
        <v>32810003</v>
      </c>
      <c r="N1514" s="55">
        <v>32810003</v>
      </c>
      <c r="O1514" s="55" t="s">
        <v>11733</v>
      </c>
    </row>
    <row r="1515" spans="1:15" ht="30">
      <c r="A1515" s="55">
        <v>331104</v>
      </c>
      <c r="B1515" s="55" t="s">
        <v>11732</v>
      </c>
      <c r="C1515" s="55" t="s">
        <v>11731</v>
      </c>
      <c r="D1515" s="55" t="s">
        <v>11730</v>
      </c>
      <c r="E1515" s="55" t="s">
        <v>11729</v>
      </c>
      <c r="F1515" s="55">
        <v>51</v>
      </c>
      <c r="G1515" s="55"/>
      <c r="H1515" s="55" t="s">
        <v>11017</v>
      </c>
      <c r="I1515" s="55" t="s">
        <v>11728</v>
      </c>
      <c r="J1515" s="55" t="s">
        <v>20</v>
      </c>
      <c r="K1515" s="55">
        <v>12400190</v>
      </c>
      <c r="L1515" s="55">
        <v>12</v>
      </c>
      <c r="M1515" s="55" t="s">
        <v>11727</v>
      </c>
      <c r="N1515" s="55" t="s">
        <v>11727</v>
      </c>
      <c r="O1515" s="55" t="s">
        <v>11726</v>
      </c>
    </row>
    <row r="1516" spans="1:15" ht="45">
      <c r="A1516" s="55">
        <v>346004</v>
      </c>
      <c r="B1516" s="55" t="s">
        <v>11725</v>
      </c>
      <c r="C1516" s="55" t="s">
        <v>11724</v>
      </c>
      <c r="D1516" s="55" t="s">
        <v>11723</v>
      </c>
      <c r="E1516" s="55" t="s">
        <v>11722</v>
      </c>
      <c r="F1516" s="55">
        <v>1352</v>
      </c>
      <c r="G1516" s="55"/>
      <c r="H1516" s="55" t="s">
        <v>11017</v>
      </c>
      <c r="I1516" s="55" t="s">
        <v>11446</v>
      </c>
      <c r="J1516" s="55" t="s">
        <v>20</v>
      </c>
      <c r="K1516" s="55">
        <v>13400123</v>
      </c>
      <c r="L1516" s="55">
        <v>19</v>
      </c>
      <c r="M1516" s="55">
        <v>34011770</v>
      </c>
      <c r="N1516" s="55" t="s">
        <v>11721</v>
      </c>
      <c r="O1516" s="55" t="s">
        <v>11720</v>
      </c>
    </row>
    <row r="1517" spans="1:15" ht="45">
      <c r="A1517" s="55">
        <v>378941</v>
      </c>
      <c r="B1517" s="55" t="s">
        <v>11719</v>
      </c>
      <c r="C1517" s="55" t="s">
        <v>11718</v>
      </c>
      <c r="D1517" s="55" t="s">
        <v>11717</v>
      </c>
      <c r="E1517" s="55" t="s">
        <v>11716</v>
      </c>
      <c r="F1517" s="55">
        <v>453</v>
      </c>
      <c r="G1517" s="55"/>
      <c r="H1517" s="55" t="s">
        <v>11017</v>
      </c>
      <c r="I1517" s="55" t="s">
        <v>11715</v>
      </c>
      <c r="J1517" s="55" t="s">
        <v>20</v>
      </c>
      <c r="K1517" s="55">
        <v>13630030</v>
      </c>
      <c r="L1517" s="55">
        <v>19</v>
      </c>
      <c r="M1517" s="55">
        <v>35611165</v>
      </c>
      <c r="N1517" s="55">
        <v>35611165</v>
      </c>
      <c r="O1517" s="55" t="s">
        <v>11714</v>
      </c>
    </row>
    <row r="1518" spans="1:15" ht="30">
      <c r="A1518" s="55">
        <v>336017</v>
      </c>
      <c r="B1518" s="55" t="s">
        <v>11713</v>
      </c>
      <c r="C1518" s="55" t="s">
        <v>11712</v>
      </c>
      <c r="D1518" s="55" t="s">
        <v>11711</v>
      </c>
      <c r="E1518" s="55" t="s">
        <v>11710</v>
      </c>
      <c r="F1518" s="55">
        <v>435</v>
      </c>
      <c r="G1518" s="55"/>
      <c r="H1518" s="55" t="s">
        <v>11709</v>
      </c>
      <c r="I1518" s="55" t="s">
        <v>11708</v>
      </c>
      <c r="J1518" s="55" t="s">
        <v>20</v>
      </c>
      <c r="K1518" s="55">
        <v>19010100</v>
      </c>
      <c r="L1518" s="55">
        <v>18</v>
      </c>
      <c r="M1518" s="55">
        <v>39017764</v>
      </c>
      <c r="N1518" s="55">
        <v>39017765</v>
      </c>
      <c r="O1518" s="55" t="s">
        <v>11707</v>
      </c>
    </row>
    <row r="1519" spans="1:15" ht="60">
      <c r="A1519" s="55">
        <v>305740</v>
      </c>
      <c r="B1519" s="55" t="s">
        <v>11706</v>
      </c>
      <c r="C1519" s="55" t="s">
        <v>11705</v>
      </c>
      <c r="D1519" s="55" t="s">
        <v>11704</v>
      </c>
      <c r="E1519" s="55" t="s">
        <v>11703</v>
      </c>
      <c r="F1519" s="55">
        <v>234</v>
      </c>
      <c r="G1519" s="55"/>
      <c r="H1519" s="55" t="s">
        <v>11177</v>
      </c>
      <c r="I1519" s="55" t="s">
        <v>11176</v>
      </c>
      <c r="J1519" s="55" t="s">
        <v>13</v>
      </c>
      <c r="K1519" s="55">
        <v>50050310</v>
      </c>
      <c r="L1519" s="55">
        <v>81</v>
      </c>
      <c r="M1519" s="55" t="s">
        <v>11702</v>
      </c>
      <c r="N1519" s="55" t="s">
        <v>11701</v>
      </c>
      <c r="O1519" s="55" t="s">
        <v>11700</v>
      </c>
    </row>
    <row r="1520" spans="1:15" ht="30">
      <c r="A1520" s="55">
        <v>403997</v>
      </c>
      <c r="B1520" s="55" t="s">
        <v>11699</v>
      </c>
      <c r="C1520" s="55" t="s">
        <v>11698</v>
      </c>
      <c r="D1520" s="55" t="s">
        <v>11697</v>
      </c>
      <c r="E1520" s="55" t="s">
        <v>11696</v>
      </c>
      <c r="F1520" s="55">
        <v>2219</v>
      </c>
      <c r="G1520" s="55"/>
      <c r="H1520" s="55" t="s">
        <v>11017</v>
      </c>
      <c r="I1520" s="55" t="s">
        <v>11695</v>
      </c>
      <c r="J1520" s="55" t="s">
        <v>2</v>
      </c>
      <c r="K1520" s="55">
        <v>69917400</v>
      </c>
      <c r="L1520" s="55">
        <v>68</v>
      </c>
      <c r="M1520" s="55">
        <v>32233270</v>
      </c>
      <c r="N1520" s="55">
        <v>32248194</v>
      </c>
      <c r="O1520" s="55" t="s">
        <v>11694</v>
      </c>
    </row>
    <row r="1521" spans="1:15" ht="30">
      <c r="A1521" s="55">
        <v>349011</v>
      </c>
      <c r="B1521" s="55" t="s">
        <v>11693</v>
      </c>
      <c r="C1521" s="55" t="s">
        <v>11692</v>
      </c>
      <c r="D1521" s="55" t="s">
        <v>11691</v>
      </c>
      <c r="E1521" s="55" t="s">
        <v>11690</v>
      </c>
      <c r="F1521" s="55">
        <v>918</v>
      </c>
      <c r="G1521" s="55" t="s">
        <v>11689</v>
      </c>
      <c r="H1521" s="55" t="s">
        <v>11017</v>
      </c>
      <c r="I1521" s="55" t="s">
        <v>11688</v>
      </c>
      <c r="J1521" s="55" t="s">
        <v>20</v>
      </c>
      <c r="K1521" s="55">
        <v>13500010</v>
      </c>
      <c r="L1521" s="55">
        <v>19</v>
      </c>
      <c r="M1521" s="55">
        <v>35246475</v>
      </c>
      <c r="N1521" s="55">
        <v>35248738</v>
      </c>
      <c r="O1521" s="55" t="s">
        <v>11687</v>
      </c>
    </row>
    <row r="1522" spans="1:15" ht="30">
      <c r="A1522" s="55">
        <v>336025</v>
      </c>
      <c r="B1522" s="55" t="s">
        <v>11686</v>
      </c>
      <c r="C1522" s="55" t="s">
        <v>11685</v>
      </c>
      <c r="D1522" s="55" t="s">
        <v>11684</v>
      </c>
      <c r="E1522" s="55" t="s">
        <v>11683</v>
      </c>
      <c r="F1522" s="55">
        <v>3757</v>
      </c>
      <c r="G1522" s="55"/>
      <c r="H1522" s="55" t="s">
        <v>11682</v>
      </c>
      <c r="I1522" s="55" t="s">
        <v>11681</v>
      </c>
      <c r="J1522" s="55" t="s">
        <v>1</v>
      </c>
      <c r="K1522" s="55">
        <v>78916260</v>
      </c>
      <c r="L1522" s="55">
        <v>69</v>
      </c>
      <c r="M1522" s="55">
        <v>32233320</v>
      </c>
      <c r="N1522" s="55">
        <v>32233315</v>
      </c>
      <c r="O1522" s="55" t="s">
        <v>11680</v>
      </c>
    </row>
    <row r="1523" spans="1:15" ht="45">
      <c r="A1523" s="55">
        <v>418242</v>
      </c>
      <c r="B1523" s="55" t="s">
        <v>11679</v>
      </c>
      <c r="C1523" s="55" t="s">
        <v>11678</v>
      </c>
      <c r="D1523" s="55" t="s">
        <v>11677</v>
      </c>
      <c r="E1523" s="55" t="s">
        <v>11676</v>
      </c>
      <c r="F1523" s="55" t="s">
        <v>11675</v>
      </c>
      <c r="G1523" s="55" t="s">
        <v>11674</v>
      </c>
      <c r="H1523" s="55" t="s">
        <v>11017</v>
      </c>
      <c r="I1523" s="55" t="s">
        <v>11177</v>
      </c>
      <c r="J1523" s="55" t="s">
        <v>4</v>
      </c>
      <c r="K1523" s="55">
        <v>69301130</v>
      </c>
      <c r="L1523" s="55">
        <v>95</v>
      </c>
      <c r="M1523" s="55">
        <v>36234900</v>
      </c>
      <c r="N1523" s="55">
        <v>36234900</v>
      </c>
      <c r="O1523" s="55" t="s">
        <v>11673</v>
      </c>
    </row>
    <row r="1524" spans="1:15" ht="30">
      <c r="A1524" s="55">
        <v>366552</v>
      </c>
      <c r="B1524" s="55" t="s">
        <v>11672</v>
      </c>
      <c r="C1524" s="55" t="s">
        <v>11671</v>
      </c>
      <c r="D1524" s="55" t="s">
        <v>11670</v>
      </c>
      <c r="E1524" s="55" t="s">
        <v>11669</v>
      </c>
      <c r="F1524" s="55">
        <v>58</v>
      </c>
      <c r="G1524" s="55" t="s">
        <v>11585</v>
      </c>
      <c r="H1524" s="55" t="s">
        <v>11668</v>
      </c>
      <c r="I1524" s="55" t="s">
        <v>11667</v>
      </c>
      <c r="J1524" s="55" t="s">
        <v>20</v>
      </c>
      <c r="K1524" s="55">
        <v>11015400</v>
      </c>
      <c r="L1524" s="55">
        <v>13</v>
      </c>
      <c r="M1524" s="55">
        <v>32321612</v>
      </c>
      <c r="N1524" s="55">
        <v>32321613</v>
      </c>
      <c r="O1524" s="55" t="s">
        <v>11666</v>
      </c>
    </row>
    <row r="1525" spans="1:15" ht="30">
      <c r="A1525" s="55">
        <v>335525</v>
      </c>
      <c r="B1525" s="55" t="s">
        <v>11665</v>
      </c>
      <c r="C1525" s="55" t="s">
        <v>11664</v>
      </c>
      <c r="D1525" s="55" t="s">
        <v>11663</v>
      </c>
      <c r="E1525" s="55" t="s">
        <v>11662</v>
      </c>
      <c r="F1525" s="55">
        <v>2597</v>
      </c>
      <c r="G1525" s="55"/>
      <c r="H1525" s="55" t="s">
        <v>11017</v>
      </c>
      <c r="I1525" s="55" t="s">
        <v>11661</v>
      </c>
      <c r="J1525" s="55" t="s">
        <v>20</v>
      </c>
      <c r="K1525" s="55">
        <v>13560241</v>
      </c>
      <c r="L1525" s="55">
        <v>16</v>
      </c>
      <c r="M1525" s="55">
        <v>33626060</v>
      </c>
      <c r="N1525" s="55">
        <v>33626060</v>
      </c>
      <c r="O1525" s="55" t="s">
        <v>11660</v>
      </c>
    </row>
    <row r="1526" spans="1:15" ht="45">
      <c r="A1526" s="55">
        <v>378682</v>
      </c>
      <c r="B1526" s="55" t="s">
        <v>11659</v>
      </c>
      <c r="C1526" s="55" t="s">
        <v>11658</v>
      </c>
      <c r="D1526" s="55" t="s">
        <v>11657</v>
      </c>
      <c r="E1526" s="55" t="s">
        <v>11656</v>
      </c>
      <c r="F1526" s="55">
        <v>406</v>
      </c>
      <c r="G1526" s="55"/>
      <c r="H1526" s="55" t="s">
        <v>11017</v>
      </c>
      <c r="I1526" s="55" t="s">
        <v>11655</v>
      </c>
      <c r="J1526" s="55" t="s">
        <v>20</v>
      </c>
      <c r="K1526" s="55">
        <v>13720000</v>
      </c>
      <c r="L1526" s="55">
        <v>19</v>
      </c>
      <c r="M1526" s="55" t="s">
        <v>11654</v>
      </c>
      <c r="N1526" s="55" t="s">
        <v>11653</v>
      </c>
      <c r="O1526" s="55" t="s">
        <v>11652</v>
      </c>
    </row>
    <row r="1527" spans="1:15" ht="45">
      <c r="A1527" s="55">
        <v>313751</v>
      </c>
      <c r="B1527" s="55" t="s">
        <v>11651</v>
      </c>
      <c r="C1527" s="55" t="s">
        <v>11650</v>
      </c>
      <c r="D1527" s="55" t="s">
        <v>11649</v>
      </c>
      <c r="E1527" s="55" t="s">
        <v>11648</v>
      </c>
      <c r="F1527" s="55">
        <v>433</v>
      </c>
      <c r="G1527" s="55"/>
      <c r="H1527" s="55" t="s">
        <v>11017</v>
      </c>
      <c r="I1527" s="55" t="s">
        <v>11647</v>
      </c>
      <c r="J1527" s="55" t="s">
        <v>20</v>
      </c>
      <c r="K1527" s="55">
        <v>12210140</v>
      </c>
      <c r="L1527" s="55">
        <v>12</v>
      </c>
      <c r="M1527" s="55">
        <v>32026000</v>
      </c>
      <c r="N1527" s="55">
        <v>39422946</v>
      </c>
      <c r="O1527" s="55" t="s">
        <v>11646</v>
      </c>
    </row>
    <row r="1528" spans="1:15" ht="30">
      <c r="A1528" s="55">
        <v>369616</v>
      </c>
      <c r="B1528" s="55" t="s">
        <v>11645</v>
      </c>
      <c r="C1528" s="55" t="s">
        <v>11644</v>
      </c>
      <c r="D1528" s="55" t="s">
        <v>11643</v>
      </c>
      <c r="E1528" s="55" t="s">
        <v>11642</v>
      </c>
      <c r="F1528" s="55">
        <v>80</v>
      </c>
      <c r="G1528" s="55"/>
      <c r="H1528" s="55" t="s">
        <v>11641</v>
      </c>
      <c r="I1528" s="55" t="s">
        <v>11640</v>
      </c>
      <c r="J1528" s="55" t="s">
        <v>8</v>
      </c>
      <c r="K1528" s="55">
        <v>65025320</v>
      </c>
      <c r="L1528" s="55">
        <v>98</v>
      </c>
      <c r="M1528" s="55">
        <v>32135812</v>
      </c>
      <c r="N1528" s="55">
        <v>32135812</v>
      </c>
      <c r="O1528" s="55" t="s">
        <v>11639</v>
      </c>
    </row>
    <row r="1529" spans="1:15" ht="30">
      <c r="A1529" s="55">
        <v>310042</v>
      </c>
      <c r="B1529" s="55" t="s">
        <v>11638</v>
      </c>
      <c r="C1529" s="55" t="s">
        <v>11637</v>
      </c>
      <c r="D1529" s="55" t="s">
        <v>11636</v>
      </c>
      <c r="E1529" s="55" t="s">
        <v>11635</v>
      </c>
      <c r="F1529" s="55">
        <v>1217</v>
      </c>
      <c r="G1529" s="55" t="s">
        <v>11585</v>
      </c>
      <c r="H1529" s="55" t="s">
        <v>11634</v>
      </c>
      <c r="I1529" s="55" t="s">
        <v>11031</v>
      </c>
      <c r="J1529" s="55" t="s">
        <v>20</v>
      </c>
      <c r="K1529" s="55">
        <v>4040031</v>
      </c>
      <c r="L1529" s="55">
        <v>11</v>
      </c>
      <c r="M1529" s="55" t="s">
        <v>11633</v>
      </c>
      <c r="N1529" s="55" t="s">
        <v>11632</v>
      </c>
      <c r="O1529" s="55" t="s">
        <v>11631</v>
      </c>
    </row>
    <row r="1530" spans="1:15" ht="30">
      <c r="A1530" s="55">
        <v>341193</v>
      </c>
      <c r="B1530" s="55" t="s">
        <v>11630</v>
      </c>
      <c r="C1530" s="55" t="s">
        <v>11629</v>
      </c>
      <c r="D1530" s="55" t="s">
        <v>11628</v>
      </c>
      <c r="E1530" s="55" t="s">
        <v>11627</v>
      </c>
      <c r="F1530" s="55">
        <v>89</v>
      </c>
      <c r="G1530" s="55" t="s">
        <v>11585</v>
      </c>
      <c r="H1530" s="55" t="s">
        <v>11017</v>
      </c>
      <c r="I1530" s="55" t="s">
        <v>11626</v>
      </c>
      <c r="J1530" s="55" t="s">
        <v>20</v>
      </c>
      <c r="K1530" s="55">
        <v>18130040</v>
      </c>
      <c r="L1530" s="55">
        <v>11</v>
      </c>
      <c r="M1530" s="55" t="s">
        <v>11625</v>
      </c>
      <c r="N1530" s="55" t="s">
        <v>11624</v>
      </c>
      <c r="O1530" s="55" t="s">
        <v>11623</v>
      </c>
    </row>
    <row r="1531" spans="1:15" ht="30">
      <c r="A1531" s="55">
        <v>342203</v>
      </c>
      <c r="B1531" s="55" t="s">
        <v>11622</v>
      </c>
      <c r="C1531" s="55" t="s">
        <v>11621</v>
      </c>
      <c r="D1531" s="55" t="s">
        <v>11620</v>
      </c>
      <c r="E1531" s="55" t="s">
        <v>11619</v>
      </c>
      <c r="F1531" s="55">
        <v>123</v>
      </c>
      <c r="G1531" s="55" t="s">
        <v>11585</v>
      </c>
      <c r="H1531" s="55" t="s">
        <v>11017</v>
      </c>
      <c r="I1531" s="55" t="s">
        <v>11618</v>
      </c>
      <c r="J1531" s="55" t="s">
        <v>22</v>
      </c>
      <c r="K1531" s="55">
        <v>89010250</v>
      </c>
      <c r="L1531" s="55">
        <v>47</v>
      </c>
      <c r="M1531" s="55" t="s">
        <v>11617</v>
      </c>
      <c r="N1531" s="55" t="s">
        <v>11616</v>
      </c>
      <c r="O1531" s="55" t="s">
        <v>11615</v>
      </c>
    </row>
    <row r="1532" spans="1:15" ht="30">
      <c r="A1532" s="55">
        <v>373109</v>
      </c>
      <c r="B1532" s="55" t="s">
        <v>11614</v>
      </c>
      <c r="C1532" s="55" t="s">
        <v>11613</v>
      </c>
      <c r="D1532" s="55" t="s">
        <v>11612</v>
      </c>
      <c r="E1532" s="55" t="s">
        <v>11611</v>
      </c>
      <c r="F1532" s="55">
        <v>684</v>
      </c>
      <c r="G1532" s="55"/>
      <c r="H1532" s="55" t="s">
        <v>11017</v>
      </c>
      <c r="I1532" s="55" t="s">
        <v>11610</v>
      </c>
      <c r="J1532" s="55" t="s">
        <v>20</v>
      </c>
      <c r="K1532" s="55">
        <v>14160020</v>
      </c>
      <c r="L1532" s="55">
        <v>16</v>
      </c>
      <c r="M1532" s="55">
        <v>21056700</v>
      </c>
      <c r="N1532" s="55">
        <v>21056715</v>
      </c>
      <c r="O1532" s="55" t="s">
        <v>11609</v>
      </c>
    </row>
    <row r="1533" spans="1:15" ht="45">
      <c r="A1533" s="55">
        <v>334243</v>
      </c>
      <c r="B1533" s="55" t="s">
        <v>11608</v>
      </c>
      <c r="C1533" s="55" t="s">
        <v>11607</v>
      </c>
      <c r="D1533" s="55" t="s">
        <v>11606</v>
      </c>
      <c r="E1533" s="55" t="s">
        <v>11605</v>
      </c>
      <c r="F1533" s="55">
        <v>628</v>
      </c>
      <c r="G1533" s="55"/>
      <c r="H1533" s="55" t="s">
        <v>11604</v>
      </c>
      <c r="I1533" s="55" t="s">
        <v>11603</v>
      </c>
      <c r="J1533" s="55" t="s">
        <v>20</v>
      </c>
      <c r="K1533" s="55">
        <v>18030000</v>
      </c>
      <c r="L1533" s="55">
        <v>15</v>
      </c>
      <c r="M1533" s="55" t="s">
        <v>11602</v>
      </c>
      <c r="N1533" s="55" t="s">
        <v>11602</v>
      </c>
      <c r="O1533" s="55" t="s">
        <v>11601</v>
      </c>
    </row>
    <row r="1534" spans="1:15" ht="30">
      <c r="A1534" s="55">
        <v>350290</v>
      </c>
      <c r="B1534" s="55" t="s">
        <v>11600</v>
      </c>
      <c r="C1534" s="55" t="s">
        <v>11599</v>
      </c>
      <c r="D1534" s="55" t="s">
        <v>11599</v>
      </c>
      <c r="E1534" s="55" t="s">
        <v>11598</v>
      </c>
      <c r="F1534" s="55">
        <v>581</v>
      </c>
      <c r="G1534" s="55"/>
      <c r="H1534" s="55" t="s">
        <v>11017</v>
      </c>
      <c r="I1534" s="55" t="s">
        <v>11597</v>
      </c>
      <c r="J1534" s="55" t="s">
        <v>20</v>
      </c>
      <c r="K1534" s="55">
        <v>15900000</v>
      </c>
      <c r="L1534" s="55">
        <v>16</v>
      </c>
      <c r="M1534" s="55">
        <v>32522499</v>
      </c>
      <c r="N1534" s="55">
        <v>32522499</v>
      </c>
      <c r="O1534" s="55" t="s">
        <v>11596</v>
      </c>
    </row>
    <row r="1535" spans="1:15" ht="45">
      <c r="A1535" s="55">
        <v>370568</v>
      </c>
      <c r="B1535" s="55" t="s">
        <v>11595</v>
      </c>
      <c r="C1535" s="55" t="s">
        <v>11594</v>
      </c>
      <c r="D1535" s="55" t="s">
        <v>11593</v>
      </c>
      <c r="E1535" s="55" t="s">
        <v>11592</v>
      </c>
      <c r="F1535" s="55">
        <v>618</v>
      </c>
      <c r="G1535" s="55"/>
      <c r="H1535" s="55" t="s">
        <v>11017</v>
      </c>
      <c r="I1535" s="55" t="s">
        <v>11591</v>
      </c>
      <c r="J1535" s="55" t="s">
        <v>17</v>
      </c>
      <c r="K1535" s="55">
        <v>38060340</v>
      </c>
      <c r="L1535" s="55">
        <v>34</v>
      </c>
      <c r="M1535" s="55">
        <v>33333690</v>
      </c>
      <c r="N1535" s="55" t="s">
        <v>11590</v>
      </c>
      <c r="O1535" s="55" t="s">
        <v>11589</v>
      </c>
    </row>
    <row r="1536" spans="1:15" ht="30">
      <c r="A1536" s="55">
        <v>350630</v>
      </c>
      <c r="B1536" s="55" t="s">
        <v>11588</v>
      </c>
      <c r="C1536" s="55" t="s">
        <v>11587</v>
      </c>
      <c r="D1536" s="55" t="s">
        <v>11587</v>
      </c>
      <c r="E1536" s="55" t="s">
        <v>11586</v>
      </c>
      <c r="F1536" s="55">
        <v>3277</v>
      </c>
      <c r="G1536" s="55" t="s">
        <v>11585</v>
      </c>
      <c r="H1536" s="55" t="s">
        <v>11584</v>
      </c>
      <c r="I1536" s="55" t="s">
        <v>11583</v>
      </c>
      <c r="J1536" s="55" t="s">
        <v>20</v>
      </c>
      <c r="K1536" s="55">
        <v>15505160</v>
      </c>
      <c r="L1536" s="55">
        <v>17</v>
      </c>
      <c r="M1536" s="55">
        <v>34213395</v>
      </c>
      <c r="N1536" s="55" t="s">
        <v>11582</v>
      </c>
      <c r="O1536" s="55" t="s">
        <v>11581</v>
      </c>
    </row>
    <row r="1537" spans="1:15" ht="30">
      <c r="A1537" s="55">
        <v>316695</v>
      </c>
      <c r="B1537" s="55" t="s">
        <v>11580</v>
      </c>
      <c r="C1537" s="55" t="s">
        <v>11579</v>
      </c>
      <c r="D1537" s="55" t="s">
        <v>11578</v>
      </c>
      <c r="E1537" s="55" t="s">
        <v>11577</v>
      </c>
      <c r="F1537" s="55">
        <v>184</v>
      </c>
      <c r="G1537" s="55"/>
      <c r="H1537" s="55" t="s">
        <v>11576</v>
      </c>
      <c r="I1537" s="55" t="s">
        <v>11575</v>
      </c>
      <c r="J1537" s="55" t="s">
        <v>20</v>
      </c>
      <c r="K1537" s="55">
        <v>9070230</v>
      </c>
      <c r="L1537" s="55">
        <v>11</v>
      </c>
      <c r="M1537" s="55">
        <v>44381699</v>
      </c>
      <c r="N1537" s="55">
        <v>44381699</v>
      </c>
      <c r="O1537" s="55" t="s">
        <v>11574</v>
      </c>
    </row>
    <row r="1538" spans="1:15" ht="45">
      <c r="A1538" s="55">
        <v>314315</v>
      </c>
      <c r="B1538" s="55" t="s">
        <v>11573</v>
      </c>
      <c r="C1538" s="55" t="s">
        <v>11572</v>
      </c>
      <c r="D1538" s="55" t="s">
        <v>11571</v>
      </c>
      <c r="E1538" s="55" t="s">
        <v>11570</v>
      </c>
      <c r="F1538" s="55">
        <v>185</v>
      </c>
      <c r="G1538" s="55"/>
      <c r="H1538" s="55" t="s">
        <v>11569</v>
      </c>
      <c r="I1538" s="55" t="s">
        <v>11031</v>
      </c>
      <c r="J1538" s="55" t="s">
        <v>20</v>
      </c>
      <c r="K1538" s="55">
        <v>4104000</v>
      </c>
      <c r="L1538" s="55">
        <v>11</v>
      </c>
      <c r="M1538" s="55" t="s">
        <v>11568</v>
      </c>
      <c r="N1538" s="55" t="s">
        <v>11568</v>
      </c>
      <c r="O1538" s="55" t="s">
        <v>11567</v>
      </c>
    </row>
    <row r="1539" spans="1:15" ht="30">
      <c r="A1539" s="55">
        <v>317462</v>
      </c>
      <c r="B1539" s="55" t="s">
        <v>11566</v>
      </c>
      <c r="C1539" s="55" t="s">
        <v>11565</v>
      </c>
      <c r="D1539" s="55" t="s">
        <v>11564</v>
      </c>
      <c r="E1539" s="55" t="s">
        <v>11563</v>
      </c>
      <c r="F1539" s="55">
        <v>1618</v>
      </c>
      <c r="G1539" s="55" t="s">
        <v>11562</v>
      </c>
      <c r="H1539" s="55" t="s">
        <v>11017</v>
      </c>
      <c r="I1539" s="55" t="s">
        <v>11561</v>
      </c>
      <c r="J1539" s="55" t="s">
        <v>9</v>
      </c>
      <c r="K1539" s="55">
        <v>64000200</v>
      </c>
      <c r="L1539" s="55">
        <v>86</v>
      </c>
      <c r="M1539" s="55">
        <v>2233133</v>
      </c>
      <c r="N1539" s="55">
        <v>32210055</v>
      </c>
      <c r="O1539" s="55" t="s">
        <v>11560</v>
      </c>
    </row>
    <row r="1540" spans="1:15" ht="30">
      <c r="A1540" s="55">
        <v>318230</v>
      </c>
      <c r="B1540" s="55" t="s">
        <v>11559</v>
      </c>
      <c r="C1540" s="55" t="s">
        <v>11558</v>
      </c>
      <c r="D1540" s="55" t="s">
        <v>11557</v>
      </c>
      <c r="E1540" s="55" t="s">
        <v>11556</v>
      </c>
      <c r="F1540" s="55">
        <v>120</v>
      </c>
      <c r="G1540" s="55" t="s">
        <v>11555</v>
      </c>
      <c r="H1540" s="55" t="s">
        <v>11017</v>
      </c>
      <c r="I1540" s="55" t="s">
        <v>11039</v>
      </c>
      <c r="J1540" s="55" t="s">
        <v>19</v>
      </c>
      <c r="K1540" s="55">
        <v>20051040</v>
      </c>
      <c r="L1540" s="55">
        <v>21</v>
      </c>
      <c r="M1540" s="55">
        <v>21950200</v>
      </c>
      <c r="N1540" s="55">
        <v>21950200</v>
      </c>
      <c r="O1540" s="55" t="s">
        <v>11554</v>
      </c>
    </row>
    <row r="1541" spans="1:15" ht="30">
      <c r="A1541" s="55">
        <v>358339</v>
      </c>
      <c r="B1541" s="55" t="s">
        <v>11553</v>
      </c>
      <c r="C1541" s="55" t="s">
        <v>11552</v>
      </c>
      <c r="D1541" s="55" t="s">
        <v>11551</v>
      </c>
      <c r="E1541" s="55" t="s">
        <v>11550</v>
      </c>
      <c r="F1541" s="55">
        <v>519</v>
      </c>
      <c r="G1541" s="55"/>
      <c r="H1541" s="55" t="s">
        <v>11017</v>
      </c>
      <c r="I1541" s="55" t="s">
        <v>11549</v>
      </c>
      <c r="J1541" s="55" t="s">
        <v>26</v>
      </c>
      <c r="K1541" s="55">
        <v>75503090</v>
      </c>
      <c r="L1541" s="55">
        <v>64</v>
      </c>
      <c r="M1541" s="55">
        <v>34317146</v>
      </c>
      <c r="N1541" s="55" t="s">
        <v>11548</v>
      </c>
      <c r="O1541" s="55" t="s">
        <v>11547</v>
      </c>
    </row>
    <row r="1542" spans="1:15" ht="45">
      <c r="A1542" s="55">
        <v>382337</v>
      </c>
      <c r="B1542" s="55" t="s">
        <v>11546</v>
      </c>
      <c r="C1542" s="55" t="s">
        <v>11545</v>
      </c>
      <c r="D1542" s="55"/>
      <c r="E1542" s="55" t="s">
        <v>11544</v>
      </c>
      <c r="F1542" s="55">
        <v>1203</v>
      </c>
      <c r="G1542" s="55"/>
      <c r="H1542" s="55" t="s">
        <v>11017</v>
      </c>
      <c r="I1542" s="55" t="s">
        <v>11543</v>
      </c>
      <c r="J1542" s="55" t="s">
        <v>19</v>
      </c>
      <c r="K1542" s="55">
        <v>25010007</v>
      </c>
      <c r="L1542" s="55">
        <v>21</v>
      </c>
      <c r="M1542" s="55">
        <v>27716272</v>
      </c>
      <c r="N1542" s="55">
        <v>27717295</v>
      </c>
      <c r="O1542" s="55" t="s">
        <v>11542</v>
      </c>
    </row>
    <row r="1543" spans="1:15" ht="30">
      <c r="A1543" s="55">
        <v>411698</v>
      </c>
      <c r="B1543" s="55" t="s">
        <v>11541</v>
      </c>
      <c r="C1543" s="55" t="s">
        <v>11540</v>
      </c>
      <c r="D1543" s="55" t="s">
        <v>11539</v>
      </c>
      <c r="E1543" s="55" t="s">
        <v>11538</v>
      </c>
      <c r="F1543" s="55">
        <v>69</v>
      </c>
      <c r="G1543" s="55"/>
      <c r="H1543" s="55" t="s">
        <v>11017</v>
      </c>
      <c r="I1543" s="55" t="s">
        <v>11537</v>
      </c>
      <c r="J1543" s="55" t="s">
        <v>23</v>
      </c>
      <c r="K1543" s="55">
        <v>99700000</v>
      </c>
      <c r="L1543" s="55">
        <v>54</v>
      </c>
      <c r="M1543" s="55">
        <v>33212165</v>
      </c>
      <c r="N1543" s="55" t="s">
        <v>11536</v>
      </c>
      <c r="O1543" s="55" t="s">
        <v>11535</v>
      </c>
    </row>
    <row r="1544" spans="1:15" ht="30">
      <c r="A1544" s="55">
        <v>341894</v>
      </c>
      <c r="B1544" s="55" t="s">
        <v>11534</v>
      </c>
      <c r="C1544" s="55" t="s">
        <v>11533</v>
      </c>
      <c r="D1544" s="55" t="s">
        <v>11532</v>
      </c>
      <c r="E1544" s="55" t="s">
        <v>11531</v>
      </c>
      <c r="F1544" s="55">
        <v>1091</v>
      </c>
      <c r="G1544" s="55"/>
      <c r="H1544" s="55" t="s">
        <v>11017</v>
      </c>
      <c r="I1544" s="55" t="s">
        <v>11530</v>
      </c>
      <c r="J1544" s="55" t="s">
        <v>23</v>
      </c>
      <c r="K1544" s="55">
        <v>97573450</v>
      </c>
      <c r="L1544" s="55">
        <v>55</v>
      </c>
      <c r="M1544" s="55">
        <v>32423833</v>
      </c>
      <c r="N1544" s="55">
        <v>2423833</v>
      </c>
      <c r="O1544" s="55" t="s">
        <v>11529</v>
      </c>
    </row>
    <row r="1545" spans="1:15" ht="30">
      <c r="A1545" s="55">
        <v>358436</v>
      </c>
      <c r="B1545" s="55" t="s">
        <v>11528</v>
      </c>
      <c r="C1545" s="55" t="s">
        <v>11527</v>
      </c>
      <c r="D1545" s="55" t="s">
        <v>11526</v>
      </c>
      <c r="E1545" s="55" t="s">
        <v>11525</v>
      </c>
      <c r="F1545" s="55">
        <v>1174</v>
      </c>
      <c r="G1545" s="55"/>
      <c r="H1545" s="55" t="s">
        <v>11524</v>
      </c>
      <c r="I1545" s="55" t="s">
        <v>11523</v>
      </c>
      <c r="J1545" s="55" t="s">
        <v>26</v>
      </c>
      <c r="K1545" s="55">
        <v>74215030</v>
      </c>
      <c r="L1545" s="55">
        <v>62</v>
      </c>
      <c r="M1545" s="55" t="s">
        <v>11522</v>
      </c>
      <c r="N1545" s="55" t="s">
        <v>11521</v>
      </c>
      <c r="O1545" s="55" t="s">
        <v>11520</v>
      </c>
    </row>
    <row r="1546" spans="1:15" ht="45">
      <c r="A1546" s="55">
        <v>383929</v>
      </c>
      <c r="B1546" s="55" t="s">
        <v>11519</v>
      </c>
      <c r="C1546" s="55" t="s">
        <v>11518</v>
      </c>
      <c r="D1546" s="55" t="s">
        <v>11517</v>
      </c>
      <c r="E1546" s="55" t="s">
        <v>11516</v>
      </c>
      <c r="F1546" s="55">
        <v>14</v>
      </c>
      <c r="G1546" s="55" t="s">
        <v>11515</v>
      </c>
      <c r="H1546" s="55" t="s">
        <v>11017</v>
      </c>
      <c r="I1546" s="55" t="s">
        <v>11514</v>
      </c>
      <c r="J1546" s="55" t="s">
        <v>16</v>
      </c>
      <c r="K1546" s="55">
        <v>45653030</v>
      </c>
      <c r="L1546" s="55">
        <v>73</v>
      </c>
      <c r="M1546" s="55">
        <v>36347050</v>
      </c>
      <c r="N1546" s="55">
        <v>36347050</v>
      </c>
      <c r="O1546" s="55" t="s">
        <v>11513</v>
      </c>
    </row>
    <row r="1547" spans="1:15" ht="30">
      <c r="A1547" s="55">
        <v>317772</v>
      </c>
      <c r="B1547" s="55" t="s">
        <v>11512</v>
      </c>
      <c r="C1547" s="55" t="s">
        <v>11511</v>
      </c>
      <c r="D1547" s="55" t="s">
        <v>11510</v>
      </c>
      <c r="E1547" s="55" t="s">
        <v>11509</v>
      </c>
      <c r="F1547" s="55">
        <v>34</v>
      </c>
      <c r="G1547" s="55"/>
      <c r="H1547" s="55" t="s">
        <v>11017</v>
      </c>
      <c r="I1547" s="55" t="s">
        <v>11508</v>
      </c>
      <c r="J1547" s="55" t="s">
        <v>19</v>
      </c>
      <c r="K1547" s="55">
        <v>28300000</v>
      </c>
      <c r="L1547" s="55">
        <v>22</v>
      </c>
      <c r="M1547" s="55">
        <v>38241497</v>
      </c>
      <c r="N1547" s="55">
        <v>38241497</v>
      </c>
      <c r="O1547" s="55" t="s">
        <v>11507</v>
      </c>
    </row>
    <row r="1548" spans="1:15" ht="45">
      <c r="A1548" s="55">
        <v>361569</v>
      </c>
      <c r="B1548" s="55" t="s">
        <v>11506</v>
      </c>
      <c r="C1548" s="55" t="s">
        <v>11505</v>
      </c>
      <c r="D1548" s="55" t="s">
        <v>11504</v>
      </c>
      <c r="E1548" s="55" t="s">
        <v>11503</v>
      </c>
      <c r="F1548" s="55">
        <v>541</v>
      </c>
      <c r="G1548" s="55"/>
      <c r="H1548" s="55" t="s">
        <v>11017</v>
      </c>
      <c r="I1548" s="55" t="s">
        <v>11502</v>
      </c>
      <c r="J1548" s="55" t="s">
        <v>12</v>
      </c>
      <c r="K1548" s="55">
        <v>58013280</v>
      </c>
      <c r="L1548" s="55">
        <v>83</v>
      </c>
      <c r="M1548" s="55">
        <v>21075858</v>
      </c>
      <c r="N1548" s="55">
        <v>21075858</v>
      </c>
      <c r="O1548" s="55" t="s">
        <v>11501</v>
      </c>
    </row>
    <row r="1549" spans="1:15" ht="30">
      <c r="A1549" s="55">
        <v>327441</v>
      </c>
      <c r="B1549" s="55" t="s">
        <v>11500</v>
      </c>
      <c r="C1549" s="55" t="s">
        <v>11499</v>
      </c>
      <c r="D1549" s="55" t="s">
        <v>11498</v>
      </c>
      <c r="E1549" s="55" t="s">
        <v>11497</v>
      </c>
      <c r="F1549" s="55">
        <v>373</v>
      </c>
      <c r="G1549" s="55"/>
      <c r="H1549" s="55" t="s">
        <v>11017</v>
      </c>
      <c r="I1549" s="55" t="s">
        <v>11169</v>
      </c>
      <c r="J1549" s="55" t="s">
        <v>17</v>
      </c>
      <c r="K1549" s="55">
        <v>36100000</v>
      </c>
      <c r="L1549" s="55">
        <v>32</v>
      </c>
      <c r="M1549" s="55">
        <v>32150706</v>
      </c>
      <c r="N1549" s="55" t="s">
        <v>11496</v>
      </c>
      <c r="O1549" s="55" t="s">
        <v>11495</v>
      </c>
    </row>
    <row r="1550" spans="1:15" ht="45">
      <c r="A1550" s="55">
        <v>401919</v>
      </c>
      <c r="B1550" s="55" t="s">
        <v>11494</v>
      </c>
      <c r="C1550" s="55" t="s">
        <v>11493</v>
      </c>
      <c r="D1550" s="55"/>
      <c r="E1550" s="55" t="s">
        <v>11492</v>
      </c>
      <c r="F1550" s="55">
        <v>13</v>
      </c>
      <c r="G1550" s="55"/>
      <c r="H1550" s="55" t="s">
        <v>11017</v>
      </c>
      <c r="I1550" s="55" t="s">
        <v>11491</v>
      </c>
      <c r="J1550" s="55" t="s">
        <v>17</v>
      </c>
      <c r="K1550" s="55">
        <v>36700000</v>
      </c>
      <c r="L1550" s="55">
        <v>32</v>
      </c>
      <c r="M1550" s="55">
        <v>34415754</v>
      </c>
      <c r="N1550" s="55">
        <v>34415754</v>
      </c>
      <c r="O1550" s="55" t="s">
        <v>11490</v>
      </c>
    </row>
    <row r="1551" spans="1:15" ht="45">
      <c r="A1551" s="55">
        <v>348350</v>
      </c>
      <c r="B1551" s="55" t="s">
        <v>11489</v>
      </c>
      <c r="C1551" s="55" t="s">
        <v>11488</v>
      </c>
      <c r="D1551" s="55" t="s">
        <v>11487</v>
      </c>
      <c r="E1551" s="55" t="s">
        <v>11486</v>
      </c>
      <c r="F1551" s="55">
        <v>188</v>
      </c>
      <c r="G1551" s="55" t="s">
        <v>11485</v>
      </c>
      <c r="H1551" s="55" t="s">
        <v>11017</v>
      </c>
      <c r="I1551" s="55" t="s">
        <v>11484</v>
      </c>
      <c r="J1551" s="55" t="s">
        <v>19</v>
      </c>
      <c r="K1551" s="55">
        <v>24020083</v>
      </c>
      <c r="L1551" s="55">
        <v>21</v>
      </c>
      <c r="M1551" s="55">
        <v>21963366</v>
      </c>
      <c r="N1551" s="55">
        <v>21963366</v>
      </c>
      <c r="O1551" s="55" t="s">
        <v>11483</v>
      </c>
    </row>
    <row r="1552" spans="1:15" ht="30">
      <c r="A1552" s="55">
        <v>410331</v>
      </c>
      <c r="B1552" s="55" t="s">
        <v>11482</v>
      </c>
      <c r="C1552" s="55" t="s">
        <v>11481</v>
      </c>
      <c r="D1552" s="55" t="s">
        <v>11480</v>
      </c>
      <c r="E1552" s="55" t="s">
        <v>11479</v>
      </c>
      <c r="F1552" s="55">
        <v>413</v>
      </c>
      <c r="G1552" s="55" t="s">
        <v>11478</v>
      </c>
      <c r="H1552" s="55" t="s">
        <v>11017</v>
      </c>
      <c r="I1552" s="55" t="s">
        <v>11016</v>
      </c>
      <c r="J1552" s="55" t="s">
        <v>20</v>
      </c>
      <c r="K1552" s="55">
        <v>13870222</v>
      </c>
      <c r="L1552" s="55">
        <v>19</v>
      </c>
      <c r="M1552" s="55">
        <v>36231562</v>
      </c>
      <c r="N1552" s="55"/>
      <c r="O1552" s="55" t="s">
        <v>11477</v>
      </c>
    </row>
    <row r="1553" spans="1:15" ht="30">
      <c r="A1553" s="55">
        <v>300195</v>
      </c>
      <c r="B1553" s="55" t="s">
        <v>11476</v>
      </c>
      <c r="C1553" s="55" t="s">
        <v>11475</v>
      </c>
      <c r="D1553" s="55" t="s">
        <v>11474</v>
      </c>
      <c r="E1553" s="55" t="s">
        <v>11440</v>
      </c>
      <c r="F1553" s="55">
        <v>411</v>
      </c>
      <c r="G1553" s="55"/>
      <c r="H1553" s="55" t="s">
        <v>11017</v>
      </c>
      <c r="I1553" s="55" t="s">
        <v>11473</v>
      </c>
      <c r="J1553" s="55" t="s">
        <v>19</v>
      </c>
      <c r="K1553" s="55">
        <v>27910310</v>
      </c>
      <c r="L1553" s="55">
        <v>22</v>
      </c>
      <c r="M1553" s="55">
        <v>27629645</v>
      </c>
      <c r="N1553" s="55" t="s">
        <v>11472</v>
      </c>
      <c r="O1553" s="55" t="s">
        <v>11471</v>
      </c>
    </row>
    <row r="1554" spans="1:15" ht="30">
      <c r="A1554" s="55">
        <v>321125</v>
      </c>
      <c r="B1554" s="55" t="s">
        <v>11470</v>
      </c>
      <c r="C1554" s="55" t="s">
        <v>11469</v>
      </c>
      <c r="D1554" s="55" t="s">
        <v>11468</v>
      </c>
      <c r="E1554" s="55" t="s">
        <v>11467</v>
      </c>
      <c r="F1554" s="55">
        <v>91</v>
      </c>
      <c r="G1554" s="55"/>
      <c r="H1554" s="55" t="s">
        <v>11327</v>
      </c>
      <c r="I1554" s="55" t="s">
        <v>11326</v>
      </c>
      <c r="J1554" s="55" t="s">
        <v>14</v>
      </c>
      <c r="K1554" s="55">
        <v>57055070</v>
      </c>
      <c r="L1554" s="55">
        <v>82</v>
      </c>
      <c r="M1554" s="55">
        <v>21233300</v>
      </c>
      <c r="N1554" s="55">
        <v>21233300</v>
      </c>
      <c r="O1554" s="55" t="s">
        <v>11466</v>
      </c>
    </row>
    <row r="1555" spans="1:15" ht="30">
      <c r="A1555" s="55">
        <v>381144</v>
      </c>
      <c r="B1555" s="55" t="s">
        <v>11465</v>
      </c>
      <c r="C1555" s="55" t="s">
        <v>11464</v>
      </c>
      <c r="D1555" s="55" t="s">
        <v>11463</v>
      </c>
      <c r="E1555" s="55" t="s">
        <v>11462</v>
      </c>
      <c r="F1555" s="55">
        <v>513</v>
      </c>
      <c r="G1555" s="55"/>
      <c r="H1555" s="55" t="s">
        <v>11461</v>
      </c>
      <c r="I1555" s="55" t="s">
        <v>11460</v>
      </c>
      <c r="J1555" s="55" t="s">
        <v>21</v>
      </c>
      <c r="K1555" s="55">
        <v>87010060</v>
      </c>
      <c r="L1555" s="55">
        <v>44</v>
      </c>
      <c r="M1555" s="55">
        <v>32271150</v>
      </c>
      <c r="N1555" s="55" t="s">
        <v>11459</v>
      </c>
      <c r="O1555" s="55" t="s">
        <v>11458</v>
      </c>
    </row>
    <row r="1556" spans="1:15" ht="30">
      <c r="A1556" s="55">
        <v>303291</v>
      </c>
      <c r="B1556" s="55" t="s">
        <v>11457</v>
      </c>
      <c r="C1556" s="55" t="s">
        <v>11456</v>
      </c>
      <c r="D1556" s="55" t="s">
        <v>11455</v>
      </c>
      <c r="E1556" s="55" t="s">
        <v>11454</v>
      </c>
      <c r="F1556" s="55">
        <v>266</v>
      </c>
      <c r="G1556" s="55"/>
      <c r="H1556" s="55" t="s">
        <v>11453</v>
      </c>
      <c r="I1556" s="55" t="s">
        <v>11452</v>
      </c>
      <c r="J1556" s="55" t="s">
        <v>11</v>
      </c>
      <c r="K1556" s="55">
        <v>59603200</v>
      </c>
      <c r="L1556" s="55">
        <v>84</v>
      </c>
      <c r="M1556" s="55">
        <v>33162990</v>
      </c>
      <c r="N1556" s="55" t="s">
        <v>11451</v>
      </c>
      <c r="O1556" s="55" t="s">
        <v>11450</v>
      </c>
    </row>
    <row r="1557" spans="1:15" ht="45">
      <c r="A1557" s="55">
        <v>361593</v>
      </c>
      <c r="B1557" s="55" t="s">
        <v>11449</v>
      </c>
      <c r="C1557" s="55" t="s">
        <v>11448</v>
      </c>
      <c r="D1557" s="55" t="s">
        <v>11447</v>
      </c>
      <c r="E1557" s="55" t="s">
        <v>11171</v>
      </c>
      <c r="F1557" s="55">
        <v>628</v>
      </c>
      <c r="G1557" s="55"/>
      <c r="H1557" s="55" t="s">
        <v>11017</v>
      </c>
      <c r="I1557" s="55" t="s">
        <v>11446</v>
      </c>
      <c r="J1557" s="55" t="s">
        <v>20</v>
      </c>
      <c r="K1557" s="55">
        <v>13400160</v>
      </c>
      <c r="L1557" s="55">
        <v>11</v>
      </c>
      <c r="M1557" s="55">
        <v>31592232</v>
      </c>
      <c r="N1557" s="55" t="s">
        <v>11445</v>
      </c>
      <c r="O1557" s="55" t="s">
        <v>11444</v>
      </c>
    </row>
    <row r="1558" spans="1:15" ht="30">
      <c r="A1558" s="55">
        <v>334774</v>
      </c>
      <c r="B1558" s="55" t="s">
        <v>11443</v>
      </c>
      <c r="C1558" s="55" t="s">
        <v>11442</v>
      </c>
      <c r="D1558" s="55" t="s">
        <v>11441</v>
      </c>
      <c r="E1558" s="55" t="s">
        <v>11440</v>
      </c>
      <c r="F1558" s="55">
        <v>79</v>
      </c>
      <c r="G1558" s="55" t="s">
        <v>11439</v>
      </c>
      <c r="H1558" s="55" t="s">
        <v>11017</v>
      </c>
      <c r="I1558" s="55" t="s">
        <v>11438</v>
      </c>
      <c r="J1558" s="55" t="s">
        <v>19</v>
      </c>
      <c r="K1558" s="55">
        <v>25620150</v>
      </c>
      <c r="L1558" s="55">
        <v>24</v>
      </c>
      <c r="M1558" s="55">
        <v>22435553</v>
      </c>
      <c r="N1558" s="55">
        <v>22435553</v>
      </c>
      <c r="O1558" s="55" t="s">
        <v>11437</v>
      </c>
    </row>
    <row r="1559" spans="1:15" ht="45">
      <c r="A1559" s="55">
        <v>412601</v>
      </c>
      <c r="B1559" s="55" t="s">
        <v>11436</v>
      </c>
      <c r="C1559" s="55" t="s">
        <v>11435</v>
      </c>
      <c r="D1559" s="55" t="s">
        <v>11434</v>
      </c>
      <c r="E1559" s="55" t="s">
        <v>11433</v>
      </c>
      <c r="F1559" s="55">
        <v>56</v>
      </c>
      <c r="G1559" s="55"/>
      <c r="H1559" s="55" t="s">
        <v>11017</v>
      </c>
      <c r="I1559" s="55" t="s">
        <v>11432</v>
      </c>
      <c r="J1559" s="55" t="s">
        <v>18</v>
      </c>
      <c r="K1559" s="55">
        <v>29190000</v>
      </c>
      <c r="L1559" s="55">
        <v>27</v>
      </c>
      <c r="M1559" s="55" t="s">
        <v>11431</v>
      </c>
      <c r="N1559" s="55" t="s">
        <v>11431</v>
      </c>
      <c r="O1559" s="55"/>
    </row>
    <row r="1560" spans="1:15" ht="30">
      <c r="A1560" s="55">
        <v>315818</v>
      </c>
      <c r="B1560" s="55" t="s">
        <v>11430</v>
      </c>
      <c r="C1560" s="55" t="s">
        <v>11429</v>
      </c>
      <c r="D1560" s="55" t="s">
        <v>11428</v>
      </c>
      <c r="E1560" s="55" t="s">
        <v>11427</v>
      </c>
      <c r="F1560" s="55">
        <v>706</v>
      </c>
      <c r="G1560" s="55"/>
      <c r="H1560" s="55" t="s">
        <v>11017</v>
      </c>
      <c r="I1560" s="55" t="s">
        <v>11426</v>
      </c>
      <c r="J1560" s="55" t="s">
        <v>21</v>
      </c>
      <c r="K1560" s="55">
        <v>84040010</v>
      </c>
      <c r="L1560" s="55">
        <v>42</v>
      </c>
      <c r="M1560" s="55">
        <v>32235664</v>
      </c>
      <c r="N1560" s="55">
        <v>32235664</v>
      </c>
      <c r="O1560" s="55" t="s">
        <v>11425</v>
      </c>
    </row>
    <row r="1561" spans="1:15" ht="30">
      <c r="A1561" s="55">
        <v>366439</v>
      </c>
      <c r="B1561" s="55" t="s">
        <v>11424</v>
      </c>
      <c r="C1561" s="55" t="s">
        <v>11423</v>
      </c>
      <c r="D1561" s="55" t="s">
        <v>11423</v>
      </c>
      <c r="E1561" s="55" t="s">
        <v>11422</v>
      </c>
      <c r="F1561" s="55">
        <v>914</v>
      </c>
      <c r="G1561" s="55"/>
      <c r="H1561" s="55" t="s">
        <v>11421</v>
      </c>
      <c r="I1561" s="55" t="s">
        <v>11045</v>
      </c>
      <c r="J1561" s="55" t="s">
        <v>23</v>
      </c>
      <c r="K1561" s="55">
        <v>90035072</v>
      </c>
      <c r="L1561" s="55">
        <v>51</v>
      </c>
      <c r="M1561" s="55">
        <v>33024000</v>
      </c>
      <c r="N1561" s="55" t="s">
        <v>11420</v>
      </c>
      <c r="O1561" s="55" t="s">
        <v>11419</v>
      </c>
    </row>
    <row r="1562" spans="1:15" ht="30">
      <c r="A1562" s="55">
        <v>344451</v>
      </c>
      <c r="B1562" s="55" t="s">
        <v>11418</v>
      </c>
      <c r="C1562" s="55" t="s">
        <v>11417</v>
      </c>
      <c r="D1562" s="55" t="s">
        <v>11416</v>
      </c>
      <c r="E1562" s="55" t="s">
        <v>11415</v>
      </c>
      <c r="F1562" s="55">
        <v>697</v>
      </c>
      <c r="G1562" s="55"/>
      <c r="H1562" s="55" t="s">
        <v>11249</v>
      </c>
      <c r="I1562" s="55" t="s">
        <v>11414</v>
      </c>
      <c r="J1562" s="55" t="s">
        <v>17</v>
      </c>
      <c r="K1562" s="55">
        <v>38408056</v>
      </c>
      <c r="L1562" s="55">
        <v>34</v>
      </c>
      <c r="M1562" s="55" t="s">
        <v>11413</v>
      </c>
      <c r="N1562" s="55">
        <v>32368071</v>
      </c>
      <c r="O1562" s="55" t="s">
        <v>11412</v>
      </c>
    </row>
    <row r="1563" spans="1:15" ht="30">
      <c r="A1563" s="55">
        <v>367966</v>
      </c>
      <c r="B1563" s="55" t="s">
        <v>11411</v>
      </c>
      <c r="C1563" s="55" t="s">
        <v>11410</v>
      </c>
      <c r="D1563" s="55"/>
      <c r="E1563" s="55" t="s">
        <v>11409</v>
      </c>
      <c r="F1563" s="55">
        <v>138</v>
      </c>
      <c r="G1563" s="55" t="s">
        <v>11408</v>
      </c>
      <c r="H1563" s="55" t="s">
        <v>11017</v>
      </c>
      <c r="I1563" s="55" t="s">
        <v>11407</v>
      </c>
      <c r="J1563" s="55" t="s">
        <v>23</v>
      </c>
      <c r="K1563" s="55">
        <v>96200020</v>
      </c>
      <c r="L1563" s="55">
        <v>53</v>
      </c>
      <c r="M1563" s="55">
        <v>32321563</v>
      </c>
      <c r="N1563" s="55"/>
      <c r="O1563" s="55" t="s">
        <v>11406</v>
      </c>
    </row>
    <row r="1564" spans="1:15" ht="30">
      <c r="A1564" s="55">
        <v>305421</v>
      </c>
      <c r="B1564" s="55" t="s">
        <v>11405</v>
      </c>
      <c r="C1564" s="55" t="s">
        <v>11404</v>
      </c>
      <c r="D1564" s="55" t="s">
        <v>11403</v>
      </c>
      <c r="E1564" s="55" t="s">
        <v>11402</v>
      </c>
      <c r="F1564" s="55">
        <v>15</v>
      </c>
      <c r="G1564" s="55"/>
      <c r="H1564" s="55" t="s">
        <v>11017</v>
      </c>
      <c r="I1564" s="55" t="s">
        <v>11045</v>
      </c>
      <c r="J1564" s="55" t="s">
        <v>23</v>
      </c>
      <c r="K1564" s="55">
        <v>90030160</v>
      </c>
      <c r="L1564" s="55">
        <v>51</v>
      </c>
      <c r="M1564" s="55">
        <v>32257671</v>
      </c>
      <c r="N1564" s="55">
        <v>3286.8553999999999</v>
      </c>
      <c r="O1564" s="55" t="s">
        <v>11401</v>
      </c>
    </row>
    <row r="1565" spans="1:15" ht="45">
      <c r="A1565" s="55">
        <v>310107</v>
      </c>
      <c r="B1565" s="55" t="s">
        <v>11400</v>
      </c>
      <c r="C1565" s="55" t="s">
        <v>11399</v>
      </c>
      <c r="D1565" s="55" t="s">
        <v>11398</v>
      </c>
      <c r="E1565" s="55" t="s">
        <v>11397</v>
      </c>
      <c r="F1565" s="55">
        <v>1</v>
      </c>
      <c r="G1565" s="55" t="s">
        <v>11396</v>
      </c>
      <c r="H1565" s="55" t="s">
        <v>11395</v>
      </c>
      <c r="I1565" s="55" t="s">
        <v>11284</v>
      </c>
      <c r="J1565" s="55" t="s">
        <v>16</v>
      </c>
      <c r="K1565" s="55">
        <v>40015090</v>
      </c>
      <c r="L1565" s="55">
        <v>71</v>
      </c>
      <c r="M1565" s="55" t="s">
        <v>11394</v>
      </c>
      <c r="N1565" s="55" t="s">
        <v>11393</v>
      </c>
      <c r="O1565" s="55" t="s">
        <v>11392</v>
      </c>
    </row>
    <row r="1566" spans="1:15" ht="30">
      <c r="A1566" s="55">
        <v>303259</v>
      </c>
      <c r="B1566" s="55" t="s">
        <v>11391</v>
      </c>
      <c r="C1566" s="55" t="s">
        <v>11390</v>
      </c>
      <c r="D1566" s="55" t="s">
        <v>11389</v>
      </c>
      <c r="E1566" s="55" t="s">
        <v>11388</v>
      </c>
      <c r="F1566" s="55">
        <v>3959</v>
      </c>
      <c r="G1566" s="55"/>
      <c r="H1566" s="55" t="s">
        <v>11387</v>
      </c>
      <c r="I1566" s="55" t="s">
        <v>11386</v>
      </c>
      <c r="J1566" s="55" t="s">
        <v>20</v>
      </c>
      <c r="K1566" s="55">
        <v>15015200</v>
      </c>
      <c r="L1566" s="55">
        <v>17</v>
      </c>
      <c r="M1566" s="55">
        <v>32346005</v>
      </c>
      <c r="N1566" s="55">
        <v>32346005</v>
      </c>
      <c r="O1566" s="55" t="s">
        <v>11385</v>
      </c>
    </row>
    <row r="1567" spans="1:15" ht="60">
      <c r="A1567" s="55">
        <v>314871</v>
      </c>
      <c r="B1567" s="55" t="s">
        <v>11384</v>
      </c>
      <c r="C1567" s="55" t="s">
        <v>11383</v>
      </c>
      <c r="D1567" s="55"/>
      <c r="E1567" s="55" t="s">
        <v>11382</v>
      </c>
      <c r="F1567" s="55">
        <v>5</v>
      </c>
      <c r="G1567" s="55"/>
      <c r="H1567" s="55" t="s">
        <v>11017</v>
      </c>
      <c r="I1567" s="55" t="s">
        <v>11381</v>
      </c>
      <c r="J1567" s="55" t="s">
        <v>26</v>
      </c>
      <c r="K1567" s="55">
        <v>75901120</v>
      </c>
      <c r="L1567" s="55">
        <v>64</v>
      </c>
      <c r="M1567" s="55">
        <v>36213688</v>
      </c>
      <c r="N1567" s="55">
        <v>36213688</v>
      </c>
      <c r="O1567" s="55" t="s">
        <v>11380</v>
      </c>
    </row>
    <row r="1568" spans="1:15" ht="30">
      <c r="A1568" s="55">
        <v>370711</v>
      </c>
      <c r="B1568" s="55" t="s">
        <v>11379</v>
      </c>
      <c r="C1568" s="55" t="s">
        <v>11378</v>
      </c>
      <c r="D1568" s="55" t="s">
        <v>11378</v>
      </c>
      <c r="E1568" s="55" t="s">
        <v>11377</v>
      </c>
      <c r="F1568" s="55">
        <v>0</v>
      </c>
      <c r="G1568" s="55" t="s">
        <v>11376</v>
      </c>
      <c r="H1568" s="55" t="s">
        <v>11375</v>
      </c>
      <c r="I1568" s="55" t="s">
        <v>11374</v>
      </c>
      <c r="J1568" s="55" t="s">
        <v>18</v>
      </c>
      <c r="K1568" s="55">
        <v>29303310</v>
      </c>
      <c r="L1568" s="55">
        <v>28</v>
      </c>
      <c r="M1568" s="55" t="s">
        <v>11373</v>
      </c>
      <c r="N1568" s="55" t="s">
        <v>11373</v>
      </c>
      <c r="O1568" s="55" t="s">
        <v>11372</v>
      </c>
    </row>
    <row r="1569" spans="1:15" ht="30">
      <c r="A1569" s="55">
        <v>363171</v>
      </c>
      <c r="B1569" s="55" t="s">
        <v>11371</v>
      </c>
      <c r="C1569" s="55" t="s">
        <v>11370</v>
      </c>
      <c r="D1569" s="55" t="s">
        <v>11369</v>
      </c>
      <c r="E1569" s="55" t="s">
        <v>11368</v>
      </c>
      <c r="F1569" s="55">
        <v>55</v>
      </c>
      <c r="G1569" s="55" t="s">
        <v>11367</v>
      </c>
      <c r="H1569" s="55" t="s">
        <v>11366</v>
      </c>
      <c r="I1569" s="55" t="s">
        <v>11365</v>
      </c>
      <c r="J1569" s="55" t="s">
        <v>19</v>
      </c>
      <c r="K1569" s="55">
        <v>27262010</v>
      </c>
      <c r="L1569" s="55">
        <v>24</v>
      </c>
      <c r="M1569" s="55">
        <v>33482231</v>
      </c>
      <c r="N1569" s="55">
        <v>2433482231</v>
      </c>
      <c r="O1569" s="55" t="s">
        <v>11364</v>
      </c>
    </row>
    <row r="1570" spans="1:15" ht="30">
      <c r="A1570" s="55">
        <v>319350</v>
      </c>
      <c r="B1570" s="55" t="s">
        <v>11363</v>
      </c>
      <c r="C1570" s="55" t="s">
        <v>11362</v>
      </c>
      <c r="D1570" s="55" t="s">
        <v>11361</v>
      </c>
      <c r="E1570" s="55" t="s">
        <v>11360</v>
      </c>
      <c r="F1570" s="55">
        <v>218</v>
      </c>
      <c r="G1570" s="55"/>
      <c r="H1570" s="55" t="s">
        <v>11017</v>
      </c>
      <c r="I1570" s="55" t="s">
        <v>11359</v>
      </c>
      <c r="J1570" s="55" t="s">
        <v>20</v>
      </c>
      <c r="K1570" s="55">
        <v>12010010</v>
      </c>
      <c r="L1570" s="55">
        <v>12</v>
      </c>
      <c r="M1570" s="55" t="s">
        <v>11358</v>
      </c>
      <c r="N1570" s="55">
        <v>36292511</v>
      </c>
      <c r="O1570" s="55" t="s">
        <v>11357</v>
      </c>
    </row>
    <row r="1571" spans="1:15" ht="30">
      <c r="A1571" s="55">
        <v>359726</v>
      </c>
      <c r="B1571" s="55" t="s">
        <v>11356</v>
      </c>
      <c r="C1571" s="55" t="s">
        <v>11355</v>
      </c>
      <c r="D1571" s="55" t="s">
        <v>11354</v>
      </c>
      <c r="E1571" s="55" t="s">
        <v>11353</v>
      </c>
      <c r="F1571" s="55">
        <v>165</v>
      </c>
      <c r="G1571" s="55" t="s">
        <v>11352</v>
      </c>
      <c r="H1571" s="55" t="s">
        <v>11017</v>
      </c>
      <c r="I1571" s="55" t="s">
        <v>11351</v>
      </c>
      <c r="J1571" s="55" t="s">
        <v>19</v>
      </c>
      <c r="K1571" s="55">
        <v>25803010</v>
      </c>
      <c r="L1571" s="55">
        <v>24</v>
      </c>
      <c r="M1571" s="55">
        <v>22553338</v>
      </c>
      <c r="N1571" s="55">
        <v>22553338</v>
      </c>
      <c r="O1571" s="55" t="s">
        <v>11350</v>
      </c>
    </row>
    <row r="1572" spans="1:15" ht="30">
      <c r="A1572" s="55">
        <v>406295</v>
      </c>
      <c r="B1572" s="55" t="s">
        <v>11349</v>
      </c>
      <c r="C1572" s="55" t="s">
        <v>11348</v>
      </c>
      <c r="D1572" s="55" t="s">
        <v>11347</v>
      </c>
      <c r="E1572" s="55" t="s">
        <v>11346</v>
      </c>
      <c r="F1572" s="55">
        <v>472</v>
      </c>
      <c r="G1572" s="55"/>
      <c r="H1572" s="55" t="s">
        <v>11017</v>
      </c>
      <c r="I1572" s="55" t="s">
        <v>11345</v>
      </c>
      <c r="J1572" s="55" t="s">
        <v>23</v>
      </c>
      <c r="K1572" s="55">
        <v>93010220</v>
      </c>
      <c r="L1572" s="55">
        <v>51</v>
      </c>
      <c r="M1572" s="55">
        <v>35913405</v>
      </c>
      <c r="N1572" s="55">
        <v>35897988</v>
      </c>
      <c r="O1572" s="55" t="s">
        <v>11344</v>
      </c>
    </row>
    <row r="1573" spans="1:15" ht="30">
      <c r="A1573" s="55">
        <v>382655</v>
      </c>
      <c r="B1573" s="55" t="s">
        <v>11343</v>
      </c>
      <c r="C1573" s="55" t="s">
        <v>11342</v>
      </c>
      <c r="D1573" s="55" t="s">
        <v>11342</v>
      </c>
      <c r="E1573" s="55" t="s">
        <v>11341</v>
      </c>
      <c r="F1573" s="55">
        <v>99</v>
      </c>
      <c r="G1573" s="55"/>
      <c r="H1573" s="55" t="s">
        <v>11017</v>
      </c>
      <c r="I1573" s="55" t="s">
        <v>11340</v>
      </c>
      <c r="J1573" s="55" t="s">
        <v>20</v>
      </c>
      <c r="K1573" s="55">
        <v>12600140</v>
      </c>
      <c r="L1573" s="55">
        <v>12</v>
      </c>
      <c r="M1573" s="55">
        <v>31532900</v>
      </c>
      <c r="N1573" s="55" t="s">
        <v>11339</v>
      </c>
      <c r="O1573" s="55" t="s">
        <v>11338</v>
      </c>
    </row>
    <row r="1574" spans="1:15" ht="30">
      <c r="A1574" s="55">
        <v>308277</v>
      </c>
      <c r="B1574" s="55" t="s">
        <v>11337</v>
      </c>
      <c r="C1574" s="55" t="s">
        <v>11336</v>
      </c>
      <c r="D1574" s="55" t="s">
        <v>11335</v>
      </c>
      <c r="E1574" s="55" t="s">
        <v>11334</v>
      </c>
      <c r="F1574" s="55">
        <v>42</v>
      </c>
      <c r="G1574" s="55" t="s">
        <v>11333</v>
      </c>
      <c r="H1574" s="55" t="s">
        <v>11017</v>
      </c>
      <c r="I1574" s="55" t="s">
        <v>11161</v>
      </c>
      <c r="J1574" s="55" t="s">
        <v>18</v>
      </c>
      <c r="K1574" s="55">
        <v>29010901</v>
      </c>
      <c r="L1574" s="55">
        <v>27</v>
      </c>
      <c r="M1574" s="55">
        <v>32234599</v>
      </c>
      <c r="N1574" s="55">
        <v>32234599</v>
      </c>
      <c r="O1574" s="55" t="s">
        <v>11332</v>
      </c>
    </row>
    <row r="1575" spans="1:15" ht="45">
      <c r="A1575" s="55">
        <v>416177</v>
      </c>
      <c r="B1575" s="55" t="s">
        <v>11331</v>
      </c>
      <c r="C1575" s="55" t="s">
        <v>11330</v>
      </c>
      <c r="D1575" s="55" t="s">
        <v>11329</v>
      </c>
      <c r="E1575" s="55" t="s">
        <v>11328</v>
      </c>
      <c r="F1575" s="55">
        <v>91</v>
      </c>
      <c r="G1575" s="55"/>
      <c r="H1575" s="55" t="s">
        <v>11327</v>
      </c>
      <c r="I1575" s="55" t="s">
        <v>11326</v>
      </c>
      <c r="J1575" s="55" t="s">
        <v>14</v>
      </c>
      <c r="K1575" s="55">
        <v>57055070</v>
      </c>
      <c r="L1575" s="55">
        <v>82</v>
      </c>
      <c r="M1575" s="55">
        <v>21233300</v>
      </c>
      <c r="N1575" s="55">
        <v>21233300</v>
      </c>
      <c r="O1575" s="55" t="s">
        <v>11325</v>
      </c>
    </row>
    <row r="1576" spans="1:15" ht="45">
      <c r="A1576" s="55">
        <v>345318</v>
      </c>
      <c r="B1576" s="55" t="s">
        <v>11324</v>
      </c>
      <c r="C1576" s="55" t="s">
        <v>11323</v>
      </c>
      <c r="D1576" s="55" t="s">
        <v>11322</v>
      </c>
      <c r="E1576" s="55" t="s">
        <v>11321</v>
      </c>
      <c r="F1576" s="55">
        <v>665</v>
      </c>
      <c r="G1576" s="55"/>
      <c r="H1576" s="55" t="s">
        <v>11320</v>
      </c>
      <c r="I1576" s="55" t="s">
        <v>11103</v>
      </c>
      <c r="J1576" s="55" t="s">
        <v>11</v>
      </c>
      <c r="K1576" s="55">
        <v>59020110</v>
      </c>
      <c r="L1576" s="55">
        <v>84</v>
      </c>
      <c r="M1576" s="55">
        <v>40094664</v>
      </c>
      <c r="N1576" s="55">
        <v>40094665</v>
      </c>
      <c r="O1576" s="55" t="s">
        <v>11319</v>
      </c>
    </row>
    <row r="1577" spans="1:15" ht="30">
      <c r="A1577" s="55">
        <v>408565</v>
      </c>
      <c r="B1577" s="55" t="s">
        <v>11318</v>
      </c>
      <c r="C1577" s="55" t="s">
        <v>11317</v>
      </c>
      <c r="D1577" s="55" t="s">
        <v>11316</v>
      </c>
      <c r="E1577" s="55" t="s">
        <v>11315</v>
      </c>
      <c r="F1577" s="55">
        <v>336</v>
      </c>
      <c r="G1577" s="55"/>
      <c r="H1577" s="55" t="s">
        <v>11314</v>
      </c>
      <c r="I1577" s="55" t="s">
        <v>11313</v>
      </c>
      <c r="J1577" s="55" t="s">
        <v>19</v>
      </c>
      <c r="K1577" s="55">
        <v>25953010</v>
      </c>
      <c r="L1577" s="55">
        <v>21</v>
      </c>
      <c r="M1577" s="55">
        <v>27423411</v>
      </c>
      <c r="N1577" s="55">
        <v>26431332</v>
      </c>
      <c r="O1577" s="55" t="s">
        <v>11312</v>
      </c>
    </row>
    <row r="1578" spans="1:15" ht="30">
      <c r="A1578" s="55">
        <v>407291</v>
      </c>
      <c r="B1578" s="55" t="s">
        <v>11311</v>
      </c>
      <c r="C1578" s="55" t="s">
        <v>11310</v>
      </c>
      <c r="D1578" s="55" t="s">
        <v>11309</v>
      </c>
      <c r="E1578" s="55" t="s">
        <v>11308</v>
      </c>
      <c r="F1578" s="55">
        <v>231</v>
      </c>
      <c r="G1578" s="55"/>
      <c r="H1578" s="55" t="s">
        <v>11017</v>
      </c>
      <c r="I1578" s="55" t="s">
        <v>11307</v>
      </c>
      <c r="J1578" s="55" t="s">
        <v>20</v>
      </c>
      <c r="K1578" s="55">
        <v>14801280</v>
      </c>
      <c r="L1578" s="55">
        <v>16</v>
      </c>
      <c r="M1578" s="55" t="s">
        <v>11306</v>
      </c>
      <c r="N1578" s="55" t="s">
        <v>11305</v>
      </c>
      <c r="O1578" s="55" t="s">
        <v>11304</v>
      </c>
    </row>
    <row r="1579" spans="1:15" ht="30">
      <c r="A1579" s="55">
        <v>413348</v>
      </c>
      <c r="B1579" s="55" t="s">
        <v>11303</v>
      </c>
      <c r="C1579" s="55" t="s">
        <v>11302</v>
      </c>
      <c r="D1579" s="55"/>
      <c r="E1579" s="55" t="s">
        <v>11301</v>
      </c>
      <c r="F1579" s="55">
        <v>183</v>
      </c>
      <c r="G1579" s="55"/>
      <c r="H1579" s="55" t="s">
        <v>11017</v>
      </c>
      <c r="I1579" s="55" t="s">
        <v>11300</v>
      </c>
      <c r="J1579" s="55" t="s">
        <v>20</v>
      </c>
      <c r="K1579" s="55">
        <v>18530000</v>
      </c>
      <c r="L1579" s="55">
        <v>15</v>
      </c>
      <c r="M1579" s="55">
        <v>32822943</v>
      </c>
      <c r="N1579" s="55"/>
      <c r="O1579" s="55" t="s">
        <v>11299</v>
      </c>
    </row>
    <row r="1580" spans="1:15" ht="30">
      <c r="A1580" s="55">
        <v>348520</v>
      </c>
      <c r="B1580" s="55" t="s">
        <v>11298</v>
      </c>
      <c r="C1580" s="55" t="s">
        <v>11297</v>
      </c>
      <c r="D1580" s="55" t="s">
        <v>11296</v>
      </c>
      <c r="E1580" s="55" t="s">
        <v>11295</v>
      </c>
      <c r="F1580" s="55">
        <v>212</v>
      </c>
      <c r="G1580" s="55"/>
      <c r="H1580" s="55" t="s">
        <v>11294</v>
      </c>
      <c r="I1580" s="55" t="s">
        <v>11031</v>
      </c>
      <c r="J1580" s="55" t="s">
        <v>20</v>
      </c>
      <c r="K1580" s="55">
        <v>4603030</v>
      </c>
      <c r="L1580" s="55">
        <v>11</v>
      </c>
      <c r="M1580" s="55" t="s">
        <v>11293</v>
      </c>
      <c r="N1580" s="55" t="s">
        <v>11292</v>
      </c>
      <c r="O1580" s="55" t="s">
        <v>11291</v>
      </c>
    </row>
    <row r="1581" spans="1:15">
      <c r="A1581" s="55">
        <v>418137</v>
      </c>
      <c r="B1581" s="55" t="s">
        <v>11290</v>
      </c>
      <c r="C1581" s="55" t="s">
        <v>11289</v>
      </c>
      <c r="D1581" s="55" t="s">
        <v>11288</v>
      </c>
      <c r="E1581" s="55" t="s">
        <v>11287</v>
      </c>
      <c r="F1581" s="55">
        <v>153</v>
      </c>
      <c r="G1581" s="55" t="s">
        <v>11286</v>
      </c>
      <c r="H1581" s="55" t="s">
        <v>11285</v>
      </c>
      <c r="I1581" s="55" t="s">
        <v>11284</v>
      </c>
      <c r="J1581" s="55" t="s">
        <v>16</v>
      </c>
      <c r="K1581" s="55">
        <v>41820774</v>
      </c>
      <c r="L1581" s="55">
        <v>71</v>
      </c>
      <c r="M1581" s="55">
        <v>33414433</v>
      </c>
      <c r="N1581" s="55">
        <v>33424398</v>
      </c>
      <c r="O1581" s="55" t="s">
        <v>11283</v>
      </c>
    </row>
    <row r="1582" spans="1:15" ht="30">
      <c r="A1582" s="55">
        <v>417301</v>
      </c>
      <c r="B1582" s="55" t="s">
        <v>11282</v>
      </c>
      <c r="C1582" s="55" t="s">
        <v>11281</v>
      </c>
      <c r="D1582" s="55" t="s">
        <v>11280</v>
      </c>
      <c r="E1582" s="55" t="s">
        <v>11279</v>
      </c>
      <c r="F1582" s="55">
        <v>3513</v>
      </c>
      <c r="G1582" s="55" t="s">
        <v>11278</v>
      </c>
      <c r="H1582" s="55" t="s">
        <v>11277</v>
      </c>
      <c r="I1582" s="55" t="s">
        <v>11025</v>
      </c>
      <c r="J1582" s="55" t="s">
        <v>17</v>
      </c>
      <c r="K1582" s="55">
        <v>30110090</v>
      </c>
      <c r="L1582" s="55">
        <v>31</v>
      </c>
      <c r="M1582" s="55" t="s">
        <v>11276</v>
      </c>
      <c r="N1582" s="55" t="s">
        <v>11275</v>
      </c>
      <c r="O1582" s="55" t="s">
        <v>11274</v>
      </c>
    </row>
    <row r="1583" spans="1:15" ht="30">
      <c r="A1583" s="55">
        <v>417581</v>
      </c>
      <c r="B1583" s="55" t="s">
        <v>11273</v>
      </c>
      <c r="C1583" s="55" t="s">
        <v>11272</v>
      </c>
      <c r="D1583" s="55" t="s">
        <v>11271</v>
      </c>
      <c r="E1583" s="55" t="s">
        <v>11270</v>
      </c>
      <c r="F1583" s="55" t="s">
        <v>11269</v>
      </c>
      <c r="G1583" s="55"/>
      <c r="H1583" s="55" t="s">
        <v>11268</v>
      </c>
      <c r="I1583" s="55" t="s">
        <v>11025</v>
      </c>
      <c r="J1583" s="55" t="s">
        <v>17</v>
      </c>
      <c r="K1583" s="55">
        <v>31110660</v>
      </c>
      <c r="L1583" s="55">
        <v>31</v>
      </c>
      <c r="M1583" s="55">
        <v>25359907</v>
      </c>
      <c r="N1583" s="55"/>
      <c r="O1583" s="55" t="s">
        <v>11267</v>
      </c>
    </row>
    <row r="1584" spans="1:15">
      <c r="A1584" s="55">
        <v>360481</v>
      </c>
      <c r="B1584" s="55" t="s">
        <v>11266</v>
      </c>
      <c r="C1584" s="55" t="s">
        <v>11265</v>
      </c>
      <c r="D1584" s="55"/>
      <c r="E1584" s="55" t="s">
        <v>11264</v>
      </c>
      <c r="F1584" s="55">
        <v>402</v>
      </c>
      <c r="G1584" s="55"/>
      <c r="H1584" s="55" t="s">
        <v>11017</v>
      </c>
      <c r="I1584" s="55" t="s">
        <v>11263</v>
      </c>
      <c r="J1584" s="55" t="s">
        <v>20</v>
      </c>
      <c r="K1584" s="55">
        <v>13013908</v>
      </c>
      <c r="L1584" s="55">
        <v>19</v>
      </c>
      <c r="M1584" s="55" t="s">
        <v>11262</v>
      </c>
      <c r="N1584" s="55">
        <v>37340233</v>
      </c>
      <c r="O1584" s="55" t="s">
        <v>11261</v>
      </c>
    </row>
    <row r="1585" spans="1:15" ht="30">
      <c r="A1585" s="55">
        <v>304107</v>
      </c>
      <c r="B1585" s="55" t="s">
        <v>11260</v>
      </c>
      <c r="C1585" s="55" t="s">
        <v>11259</v>
      </c>
      <c r="D1585" s="55" t="s">
        <v>11259</v>
      </c>
      <c r="E1585" s="55" t="s">
        <v>11258</v>
      </c>
      <c r="F1585" s="55">
        <v>125</v>
      </c>
      <c r="G1585" s="55"/>
      <c r="H1585" s="55" t="s">
        <v>11257</v>
      </c>
      <c r="I1585" s="55" t="s">
        <v>11256</v>
      </c>
      <c r="J1585" s="55" t="s">
        <v>20</v>
      </c>
      <c r="K1585" s="55">
        <v>13280000</v>
      </c>
      <c r="L1585" s="55">
        <v>19</v>
      </c>
      <c r="M1585" s="55">
        <v>38366500</v>
      </c>
      <c r="N1585" s="55">
        <v>38366506</v>
      </c>
      <c r="O1585" s="55" t="s">
        <v>11255</v>
      </c>
    </row>
    <row r="1586" spans="1:15">
      <c r="A1586" s="55">
        <v>413895</v>
      </c>
      <c r="B1586" s="55" t="s">
        <v>11254</v>
      </c>
      <c r="C1586" s="55" t="s">
        <v>11253</v>
      </c>
      <c r="D1586" s="55" t="s">
        <v>11252</v>
      </c>
      <c r="E1586" s="55" t="s">
        <v>11251</v>
      </c>
      <c r="F1586" s="55">
        <v>2045</v>
      </c>
      <c r="G1586" s="55"/>
      <c r="H1586" s="55" t="s">
        <v>11250</v>
      </c>
      <c r="I1586" s="55" t="s">
        <v>11249</v>
      </c>
      <c r="J1586" s="55" t="s">
        <v>23</v>
      </c>
      <c r="K1586" s="55">
        <v>97110620</v>
      </c>
      <c r="L1586" s="55">
        <v>55</v>
      </c>
      <c r="M1586" s="55">
        <v>30276000</v>
      </c>
      <c r="N1586" s="55">
        <v>30278935</v>
      </c>
      <c r="O1586" s="55" t="s">
        <v>11248</v>
      </c>
    </row>
    <row r="1587" spans="1:15" ht="30">
      <c r="A1587" s="55">
        <v>404993</v>
      </c>
      <c r="B1587" s="55" t="s">
        <v>11247</v>
      </c>
      <c r="C1587" s="55" t="s">
        <v>11246</v>
      </c>
      <c r="D1587" s="55" t="s">
        <v>11245</v>
      </c>
      <c r="E1587" s="55" t="s">
        <v>11244</v>
      </c>
      <c r="F1587" s="55">
        <v>125</v>
      </c>
      <c r="G1587" s="55" t="s">
        <v>11243</v>
      </c>
      <c r="H1587" s="55" t="s">
        <v>11242</v>
      </c>
      <c r="I1587" s="55" t="s">
        <v>11039</v>
      </c>
      <c r="J1587" s="55" t="s">
        <v>19</v>
      </c>
      <c r="K1587" s="55">
        <v>20735090</v>
      </c>
      <c r="L1587" s="55">
        <v>21</v>
      </c>
      <c r="M1587" s="55">
        <v>33150579</v>
      </c>
      <c r="N1587" s="55">
        <v>38769096</v>
      </c>
      <c r="O1587" s="55" t="s">
        <v>11241</v>
      </c>
    </row>
    <row r="1588" spans="1:15" ht="30">
      <c r="A1588" s="55">
        <v>406210</v>
      </c>
      <c r="B1588" s="55" t="s">
        <v>11240</v>
      </c>
      <c r="C1588" s="55" t="s">
        <v>11239</v>
      </c>
      <c r="D1588" s="55" t="s">
        <v>11238</v>
      </c>
      <c r="E1588" s="55" t="s">
        <v>11237</v>
      </c>
      <c r="F1588" s="55">
        <v>2092</v>
      </c>
      <c r="G1588" s="55"/>
      <c r="H1588" s="55" t="s">
        <v>11017</v>
      </c>
      <c r="I1588" s="55" t="s">
        <v>11236</v>
      </c>
      <c r="J1588" s="55" t="s">
        <v>21</v>
      </c>
      <c r="K1588" s="55">
        <v>83005030</v>
      </c>
      <c r="L1588" s="55">
        <v>41</v>
      </c>
      <c r="M1588" s="55">
        <v>33831519</v>
      </c>
      <c r="N1588" s="55">
        <v>33834633</v>
      </c>
      <c r="O1588" s="55" t="s">
        <v>11235</v>
      </c>
    </row>
    <row r="1589" spans="1:15">
      <c r="A1589" s="55">
        <v>411213</v>
      </c>
      <c r="B1589" s="55" t="s">
        <v>11234</v>
      </c>
      <c r="C1589" s="55" t="s">
        <v>11233</v>
      </c>
      <c r="D1589" s="55" t="s">
        <v>11232</v>
      </c>
      <c r="E1589" s="55" t="s">
        <v>11231</v>
      </c>
      <c r="F1589" s="55">
        <v>101</v>
      </c>
      <c r="G1589" s="55"/>
      <c r="H1589" s="55" t="s">
        <v>11017</v>
      </c>
      <c r="I1589" s="55" t="s">
        <v>11230</v>
      </c>
      <c r="J1589" s="55" t="s">
        <v>18</v>
      </c>
      <c r="K1589" s="55">
        <v>29185000</v>
      </c>
      <c r="L1589" s="55">
        <v>27</v>
      </c>
      <c r="M1589" s="55">
        <v>33572904</v>
      </c>
      <c r="N1589" s="55">
        <v>33572945</v>
      </c>
      <c r="O1589" s="55" t="s">
        <v>11229</v>
      </c>
    </row>
    <row r="1590" spans="1:15" ht="30">
      <c r="A1590" s="55">
        <v>416789</v>
      </c>
      <c r="B1590" s="55" t="s">
        <v>11228</v>
      </c>
      <c r="C1590" s="55" t="s">
        <v>11227</v>
      </c>
      <c r="D1590" s="55"/>
      <c r="E1590" s="55" t="s">
        <v>11226</v>
      </c>
      <c r="F1590" s="55">
        <v>580</v>
      </c>
      <c r="G1590" s="55" t="s">
        <v>11225</v>
      </c>
      <c r="H1590" s="55" t="s">
        <v>11224</v>
      </c>
      <c r="I1590" s="55" t="s">
        <v>11031</v>
      </c>
      <c r="J1590" s="55" t="s">
        <v>20</v>
      </c>
      <c r="K1590" s="55">
        <v>1318000</v>
      </c>
      <c r="L1590" s="55">
        <v>11</v>
      </c>
      <c r="M1590" s="55">
        <v>31019531</v>
      </c>
      <c r="N1590" s="55">
        <v>31019531</v>
      </c>
      <c r="O1590" s="55" t="s">
        <v>11223</v>
      </c>
    </row>
    <row r="1591" spans="1:15">
      <c r="A1591" s="55">
        <v>344443</v>
      </c>
      <c r="B1591" s="55" t="s">
        <v>11222</v>
      </c>
      <c r="C1591" s="55" t="s">
        <v>11221</v>
      </c>
      <c r="D1591" s="55" t="s">
        <v>11220</v>
      </c>
      <c r="E1591" s="55" t="s">
        <v>11219</v>
      </c>
      <c r="F1591" s="55">
        <v>271</v>
      </c>
      <c r="G1591" s="55" t="s">
        <v>11218</v>
      </c>
      <c r="H1591" s="55" t="s">
        <v>11017</v>
      </c>
      <c r="I1591" s="55" t="s">
        <v>11217</v>
      </c>
      <c r="J1591" s="55" t="s">
        <v>18</v>
      </c>
      <c r="K1591" s="55">
        <v>29240000</v>
      </c>
      <c r="L1591" s="55">
        <v>27</v>
      </c>
      <c r="M1591" s="55">
        <v>32002767</v>
      </c>
      <c r="N1591" s="55">
        <v>32002767</v>
      </c>
      <c r="O1591" s="55" t="s">
        <v>11216</v>
      </c>
    </row>
    <row r="1592" spans="1:15">
      <c r="A1592" s="55">
        <v>417335</v>
      </c>
      <c r="B1592" s="55" t="s">
        <v>11215</v>
      </c>
      <c r="C1592" s="55" t="s">
        <v>11214</v>
      </c>
      <c r="D1592" s="55" t="s">
        <v>11214</v>
      </c>
      <c r="E1592" s="55" t="s">
        <v>11213</v>
      </c>
      <c r="F1592" s="55">
        <v>429</v>
      </c>
      <c r="G1592" s="55"/>
      <c r="H1592" s="55" t="s">
        <v>11212</v>
      </c>
      <c r="I1592" s="55" t="s">
        <v>11211</v>
      </c>
      <c r="J1592" s="55" t="s">
        <v>17</v>
      </c>
      <c r="K1592" s="55">
        <v>35770000</v>
      </c>
      <c r="L1592" s="55">
        <v>31</v>
      </c>
      <c r="M1592" s="55">
        <v>25153270</v>
      </c>
      <c r="N1592" s="55"/>
      <c r="O1592" s="55" t="s">
        <v>11210</v>
      </c>
    </row>
    <row r="1593" spans="1:15" ht="30">
      <c r="A1593" s="55">
        <v>416860</v>
      </c>
      <c r="B1593" s="55" t="s">
        <v>11209</v>
      </c>
      <c r="C1593" s="55" t="s">
        <v>11208</v>
      </c>
      <c r="D1593" s="55" t="s">
        <v>11205</v>
      </c>
      <c r="E1593" s="55" t="s">
        <v>11207</v>
      </c>
      <c r="F1593" s="55" t="s">
        <v>11206</v>
      </c>
      <c r="G1593" s="55"/>
      <c r="H1593" s="55" t="s">
        <v>11205</v>
      </c>
      <c r="I1593" s="55" t="s">
        <v>11039</v>
      </c>
      <c r="J1593" s="55" t="s">
        <v>19</v>
      </c>
      <c r="K1593" s="55">
        <v>21321230</v>
      </c>
      <c r="L1593" s="55">
        <v>21</v>
      </c>
      <c r="M1593" s="55"/>
      <c r="N1593" s="55"/>
      <c r="O1593" s="55" t="s">
        <v>11204</v>
      </c>
    </row>
    <row r="1594" spans="1:15" ht="30">
      <c r="A1594" s="55">
        <v>405582</v>
      </c>
      <c r="B1594" s="55" t="s">
        <v>11203</v>
      </c>
      <c r="C1594" s="55" t="s">
        <v>11202</v>
      </c>
      <c r="D1594" s="55" t="s">
        <v>11201</v>
      </c>
      <c r="E1594" s="55" t="s">
        <v>11200</v>
      </c>
      <c r="F1594" s="55">
        <v>2219</v>
      </c>
      <c r="G1594" s="55"/>
      <c r="H1594" s="55" t="s">
        <v>11199</v>
      </c>
      <c r="I1594" s="55" t="s">
        <v>11198</v>
      </c>
      <c r="J1594" s="55" t="s">
        <v>17</v>
      </c>
      <c r="K1594" s="55">
        <v>37950000</v>
      </c>
      <c r="L1594" s="55">
        <v>35</v>
      </c>
      <c r="M1594" s="55">
        <v>35314000</v>
      </c>
      <c r="N1594" s="55" t="s">
        <v>11197</v>
      </c>
      <c r="O1594" s="55" t="s">
        <v>11196</v>
      </c>
    </row>
    <row r="1595" spans="1:15" ht="30">
      <c r="A1595" s="55">
        <v>415421</v>
      </c>
      <c r="B1595" s="55" t="s">
        <v>11195</v>
      </c>
      <c r="C1595" s="55" t="s">
        <v>11194</v>
      </c>
      <c r="D1595" s="55" t="s">
        <v>11193</v>
      </c>
      <c r="E1595" s="55" t="s">
        <v>11192</v>
      </c>
      <c r="F1595" s="55">
        <v>79</v>
      </c>
      <c r="G1595" s="55" t="s">
        <v>11191</v>
      </c>
      <c r="H1595" s="55" t="s">
        <v>11190</v>
      </c>
      <c r="I1595" s="55" t="s">
        <v>11031</v>
      </c>
      <c r="J1595" s="55" t="s">
        <v>20</v>
      </c>
      <c r="K1595" s="55">
        <v>1518000</v>
      </c>
      <c r="L1595" s="55">
        <v>11</v>
      </c>
      <c r="M1595" s="55" t="s">
        <v>11189</v>
      </c>
      <c r="N1595" s="55"/>
      <c r="O1595" s="55" t="s">
        <v>11188</v>
      </c>
    </row>
    <row r="1596" spans="1:15">
      <c r="A1596" s="55">
        <v>407593</v>
      </c>
      <c r="B1596" s="55" t="s">
        <v>11187</v>
      </c>
      <c r="C1596" s="55" t="s">
        <v>11186</v>
      </c>
      <c r="D1596" s="55"/>
      <c r="E1596" s="55" t="s">
        <v>11185</v>
      </c>
      <c r="F1596" s="55">
        <v>16</v>
      </c>
      <c r="G1596" s="55"/>
      <c r="H1596" s="55" t="s">
        <v>11184</v>
      </c>
      <c r="I1596" s="55" t="s">
        <v>11039</v>
      </c>
      <c r="J1596" s="55" t="s">
        <v>19</v>
      </c>
      <c r="K1596" s="55">
        <v>20910080</v>
      </c>
      <c r="L1596" s="55">
        <v>21</v>
      </c>
      <c r="M1596" s="55" t="s">
        <v>11183</v>
      </c>
      <c r="N1596" s="55">
        <v>33915482</v>
      </c>
      <c r="O1596" s="55" t="s">
        <v>11182</v>
      </c>
    </row>
    <row r="1597" spans="1:15" ht="30">
      <c r="A1597" s="55">
        <v>404047</v>
      </c>
      <c r="B1597" s="55" t="s">
        <v>11181</v>
      </c>
      <c r="C1597" s="55" t="s">
        <v>11180</v>
      </c>
      <c r="D1597" s="55" t="s">
        <v>11179</v>
      </c>
      <c r="E1597" s="55" t="s">
        <v>11178</v>
      </c>
      <c r="F1597" s="55">
        <v>141</v>
      </c>
      <c r="G1597" s="55"/>
      <c r="H1597" s="55" t="s">
        <v>11177</v>
      </c>
      <c r="I1597" s="55" t="s">
        <v>11176</v>
      </c>
      <c r="J1597" s="55" t="s">
        <v>13</v>
      </c>
      <c r="K1597" s="55">
        <v>50070110</v>
      </c>
      <c r="L1597" s="55">
        <v>81</v>
      </c>
      <c r="M1597" s="55">
        <v>35231119</v>
      </c>
      <c r="N1597" s="55">
        <v>35233310</v>
      </c>
      <c r="O1597" s="55" t="s">
        <v>11175</v>
      </c>
    </row>
    <row r="1598" spans="1:15">
      <c r="A1598" s="55">
        <v>414905</v>
      </c>
      <c r="B1598" s="55" t="s">
        <v>11174</v>
      </c>
      <c r="C1598" s="55" t="s">
        <v>11173</v>
      </c>
      <c r="D1598" s="55" t="s">
        <v>11172</v>
      </c>
      <c r="E1598" s="55" t="s">
        <v>11171</v>
      </c>
      <c r="F1598" s="55">
        <v>990</v>
      </c>
      <c r="G1598" s="55" t="s">
        <v>11170</v>
      </c>
      <c r="H1598" s="55" t="s">
        <v>11017</v>
      </c>
      <c r="I1598" s="55" t="s">
        <v>11169</v>
      </c>
      <c r="J1598" s="55" t="s">
        <v>17</v>
      </c>
      <c r="K1598" s="55">
        <v>36016210</v>
      </c>
      <c r="L1598" s="55">
        <v>32</v>
      </c>
      <c r="M1598" s="55" t="s">
        <v>11168</v>
      </c>
      <c r="N1598" s="55" t="s">
        <v>11168</v>
      </c>
      <c r="O1598" s="55" t="s">
        <v>11167</v>
      </c>
    </row>
    <row r="1599" spans="1:15" ht="45">
      <c r="A1599" s="55">
        <v>316296</v>
      </c>
      <c r="B1599" s="55" t="s">
        <v>11166</v>
      </c>
      <c r="C1599" s="55" t="s">
        <v>11165</v>
      </c>
      <c r="D1599" s="55" t="s">
        <v>11164</v>
      </c>
      <c r="E1599" s="55" t="s">
        <v>11163</v>
      </c>
      <c r="F1599" s="55">
        <v>268</v>
      </c>
      <c r="G1599" s="55"/>
      <c r="H1599" s="55" t="s">
        <v>11162</v>
      </c>
      <c r="I1599" s="55" t="s">
        <v>11161</v>
      </c>
      <c r="J1599" s="55" t="s">
        <v>18</v>
      </c>
      <c r="K1599" s="55">
        <v>29050210</v>
      </c>
      <c r="L1599" s="55">
        <v>27</v>
      </c>
      <c r="M1599" s="55">
        <v>21041552</v>
      </c>
      <c r="N1599" s="55">
        <v>21041552</v>
      </c>
      <c r="O1599" s="55" t="s">
        <v>11160</v>
      </c>
    </row>
    <row r="1600" spans="1:15">
      <c r="A1600" s="55">
        <v>413488</v>
      </c>
      <c r="B1600" s="55" t="s">
        <v>11159</v>
      </c>
      <c r="C1600" s="55" t="s">
        <v>11158</v>
      </c>
      <c r="D1600" s="55" t="s">
        <v>11157</v>
      </c>
      <c r="E1600" s="55" t="s">
        <v>11156</v>
      </c>
      <c r="F1600" s="55">
        <v>95</v>
      </c>
      <c r="G1600" s="55" t="s">
        <v>11155</v>
      </c>
      <c r="H1600" s="55" t="s">
        <v>11154</v>
      </c>
      <c r="I1600" s="55" t="s">
        <v>11025</v>
      </c>
      <c r="J1600" s="55" t="s">
        <v>17</v>
      </c>
      <c r="K1600" s="55">
        <v>30150230</v>
      </c>
      <c r="L1600" s="55">
        <v>31</v>
      </c>
      <c r="M1600" s="55" t="s">
        <v>11153</v>
      </c>
      <c r="N1600" s="55" t="s">
        <v>11152</v>
      </c>
      <c r="O1600" s="55" t="s">
        <v>11151</v>
      </c>
    </row>
    <row r="1601" spans="1:15" ht="30">
      <c r="A1601" s="55">
        <v>417351</v>
      </c>
      <c r="B1601" s="55" t="s">
        <v>11150</v>
      </c>
      <c r="C1601" s="55" t="s">
        <v>11149</v>
      </c>
      <c r="D1601" s="55" t="s">
        <v>11149</v>
      </c>
      <c r="E1601" s="55" t="s">
        <v>11148</v>
      </c>
      <c r="F1601" s="55" t="s">
        <v>11147</v>
      </c>
      <c r="G1601" s="55" t="s">
        <v>11146</v>
      </c>
      <c r="H1601" s="55" t="s">
        <v>11145</v>
      </c>
      <c r="I1601" s="55" t="s">
        <v>11144</v>
      </c>
      <c r="J1601" s="55" t="s">
        <v>27</v>
      </c>
      <c r="K1601" s="55">
        <v>73320140</v>
      </c>
      <c r="L1601" s="55">
        <v>61</v>
      </c>
      <c r="M1601" s="55">
        <v>33083272</v>
      </c>
      <c r="N1601" s="55"/>
      <c r="O1601" s="55" t="s">
        <v>11143</v>
      </c>
    </row>
    <row r="1602" spans="1:15">
      <c r="A1602" s="55">
        <v>413038</v>
      </c>
      <c r="B1602" s="55" t="s">
        <v>11142</v>
      </c>
      <c r="C1602" s="55" t="s">
        <v>11141</v>
      </c>
      <c r="D1602" s="55" t="s">
        <v>11140</v>
      </c>
      <c r="E1602" s="55" t="s">
        <v>11139</v>
      </c>
      <c r="F1602" s="55">
        <v>235</v>
      </c>
      <c r="G1602" s="55"/>
      <c r="H1602" s="55" t="s">
        <v>11017</v>
      </c>
      <c r="I1602" s="55" t="s">
        <v>11138</v>
      </c>
      <c r="J1602" s="55" t="s">
        <v>17</v>
      </c>
      <c r="K1602" s="55">
        <v>35730000</v>
      </c>
      <c r="L1602" s="55">
        <v>31</v>
      </c>
      <c r="M1602" s="55">
        <v>21266861</v>
      </c>
      <c r="N1602" s="55">
        <v>21266862</v>
      </c>
      <c r="O1602" s="55" t="s">
        <v>11137</v>
      </c>
    </row>
    <row r="1603" spans="1:15" ht="30">
      <c r="A1603" s="55">
        <v>331309</v>
      </c>
      <c r="B1603" s="55" t="s">
        <v>11136</v>
      </c>
      <c r="C1603" s="55" t="s">
        <v>11135</v>
      </c>
      <c r="D1603" s="55" t="s">
        <v>11134</v>
      </c>
      <c r="E1603" s="55" t="s">
        <v>11133</v>
      </c>
      <c r="F1603" s="55">
        <v>15</v>
      </c>
      <c r="G1603" s="55" t="s">
        <v>11132</v>
      </c>
      <c r="H1603" s="55" t="s">
        <v>11017</v>
      </c>
      <c r="I1603" s="55" t="s">
        <v>11131</v>
      </c>
      <c r="J1603" s="55" t="s">
        <v>17</v>
      </c>
      <c r="K1603" s="55">
        <v>37260000</v>
      </c>
      <c r="L1603" s="55">
        <v>35</v>
      </c>
      <c r="M1603" s="55" t="s">
        <v>11130</v>
      </c>
      <c r="N1603" s="55" t="s">
        <v>11129</v>
      </c>
      <c r="O1603" s="55"/>
    </row>
    <row r="1604" spans="1:15" ht="30">
      <c r="A1604" s="55">
        <v>418081</v>
      </c>
      <c r="B1604" s="55" t="s">
        <v>11128</v>
      </c>
      <c r="C1604" s="55" t="s">
        <v>11127</v>
      </c>
      <c r="D1604" s="55" t="s">
        <v>11126</v>
      </c>
      <c r="E1604" s="55" t="s">
        <v>11125</v>
      </c>
      <c r="F1604" s="55">
        <v>119</v>
      </c>
      <c r="G1604" s="55" t="s">
        <v>11124</v>
      </c>
      <c r="H1604" s="55" t="s">
        <v>11017</v>
      </c>
      <c r="I1604" s="55" t="s">
        <v>11123</v>
      </c>
      <c r="J1604" s="55" t="s">
        <v>22</v>
      </c>
      <c r="K1604" s="55">
        <v>88010520</v>
      </c>
      <c r="L1604" s="55">
        <v>48</v>
      </c>
      <c r="M1604" s="55">
        <v>30391510</v>
      </c>
      <c r="N1604" s="55"/>
      <c r="O1604" s="55" t="s">
        <v>11122</v>
      </c>
    </row>
    <row r="1605" spans="1:15" ht="30">
      <c r="A1605" s="55">
        <v>412791</v>
      </c>
      <c r="B1605" s="55" t="s">
        <v>11121</v>
      </c>
      <c r="C1605" s="55" t="s">
        <v>11120</v>
      </c>
      <c r="D1605" s="55"/>
      <c r="E1605" s="55" t="s">
        <v>11119</v>
      </c>
      <c r="F1605" s="55">
        <v>1251</v>
      </c>
      <c r="G1605" s="55" t="s">
        <v>11118</v>
      </c>
      <c r="H1605" s="55" t="s">
        <v>11117</v>
      </c>
      <c r="I1605" s="55" t="s">
        <v>11116</v>
      </c>
      <c r="J1605" s="55" t="s">
        <v>13</v>
      </c>
      <c r="K1605" s="55">
        <v>53130410</v>
      </c>
      <c r="L1605" s="55">
        <v>81</v>
      </c>
      <c r="M1605" s="55">
        <v>39742208</v>
      </c>
      <c r="N1605" s="55">
        <v>39742208</v>
      </c>
      <c r="O1605" s="55" t="s">
        <v>11115</v>
      </c>
    </row>
    <row r="1606" spans="1:15" ht="30">
      <c r="A1606" s="55">
        <v>403334</v>
      </c>
      <c r="B1606" s="55" t="s">
        <v>11114</v>
      </c>
      <c r="C1606" s="55" t="s">
        <v>11113</v>
      </c>
      <c r="D1606" s="55"/>
      <c r="E1606" s="55" t="s">
        <v>11112</v>
      </c>
      <c r="F1606" s="55">
        <v>40</v>
      </c>
      <c r="G1606" s="55" t="s">
        <v>11111</v>
      </c>
      <c r="H1606" s="55" t="s">
        <v>11017</v>
      </c>
      <c r="I1606" s="55" t="s">
        <v>11110</v>
      </c>
      <c r="J1606" s="55" t="s">
        <v>19</v>
      </c>
      <c r="K1606" s="55">
        <v>24421000</v>
      </c>
      <c r="L1606" s="55">
        <v>21</v>
      </c>
      <c r="M1606" s="55">
        <v>37158800</v>
      </c>
      <c r="N1606" s="55">
        <v>37158809</v>
      </c>
      <c r="O1606" s="55" t="s">
        <v>11109</v>
      </c>
    </row>
    <row r="1607" spans="1:15">
      <c r="A1607" s="55">
        <v>417254</v>
      </c>
      <c r="B1607" s="55" t="s">
        <v>11108</v>
      </c>
      <c r="C1607" s="55" t="s">
        <v>11107</v>
      </c>
      <c r="D1607" s="55" t="s">
        <v>11106</v>
      </c>
      <c r="E1607" s="55" t="s">
        <v>11105</v>
      </c>
      <c r="F1607" s="55">
        <v>773</v>
      </c>
      <c r="G1607" s="55"/>
      <c r="H1607" s="55" t="s">
        <v>11104</v>
      </c>
      <c r="I1607" s="55" t="s">
        <v>11103</v>
      </c>
      <c r="J1607" s="55" t="s">
        <v>11</v>
      </c>
      <c r="K1607" s="55">
        <v>59014150</v>
      </c>
      <c r="L1607" s="55">
        <v>84</v>
      </c>
      <c r="M1607" s="55">
        <v>32028181</v>
      </c>
      <c r="N1607" s="55"/>
      <c r="O1607" s="55" t="s">
        <v>11102</v>
      </c>
    </row>
    <row r="1608" spans="1:15" ht="30">
      <c r="A1608" s="55">
        <v>417122</v>
      </c>
      <c r="B1608" s="55" t="s">
        <v>11101</v>
      </c>
      <c r="C1608" s="55" t="s">
        <v>11100</v>
      </c>
      <c r="D1608" s="55" t="s">
        <v>11099</v>
      </c>
      <c r="E1608" s="55" t="s">
        <v>11098</v>
      </c>
      <c r="F1608" s="55">
        <v>250</v>
      </c>
      <c r="G1608" s="55" t="s">
        <v>11097</v>
      </c>
      <c r="H1608" s="55" t="s">
        <v>11017</v>
      </c>
      <c r="I1608" s="55" t="s">
        <v>11031</v>
      </c>
      <c r="J1608" s="55" t="s">
        <v>20</v>
      </c>
      <c r="K1608" s="55">
        <v>1003903</v>
      </c>
      <c r="L1608" s="55">
        <v>11</v>
      </c>
      <c r="M1608" s="55">
        <v>31887300</v>
      </c>
      <c r="N1608" s="55">
        <v>31887328</v>
      </c>
      <c r="O1608" s="55" t="s">
        <v>11096</v>
      </c>
    </row>
    <row r="1609" spans="1:15" ht="30">
      <c r="A1609" s="55">
        <v>311634</v>
      </c>
      <c r="B1609" s="55" t="s">
        <v>11095</v>
      </c>
      <c r="C1609" s="55" t="s">
        <v>11094</v>
      </c>
      <c r="D1609" s="55" t="s">
        <v>11093</v>
      </c>
      <c r="E1609" s="55" t="s">
        <v>11092</v>
      </c>
      <c r="F1609" s="55">
        <v>0</v>
      </c>
      <c r="G1609" s="55" t="s">
        <v>11091</v>
      </c>
      <c r="H1609" s="55" t="s">
        <v>11090</v>
      </c>
      <c r="I1609" s="55" t="s">
        <v>11089</v>
      </c>
      <c r="J1609" s="55" t="s">
        <v>20</v>
      </c>
      <c r="K1609" s="55">
        <v>9823901</v>
      </c>
      <c r="L1609" s="55">
        <v>11</v>
      </c>
      <c r="M1609" s="55">
        <v>43472120</v>
      </c>
      <c r="N1609" s="55">
        <v>43473084</v>
      </c>
      <c r="O1609" s="55" t="s">
        <v>11088</v>
      </c>
    </row>
    <row r="1610" spans="1:15" ht="30">
      <c r="A1610" s="55">
        <v>414247</v>
      </c>
      <c r="B1610" s="55" t="s">
        <v>11087</v>
      </c>
      <c r="C1610" s="55" t="s">
        <v>11086</v>
      </c>
      <c r="D1610" s="55" t="s">
        <v>11085</v>
      </c>
      <c r="E1610" s="55" t="s">
        <v>11084</v>
      </c>
      <c r="F1610" s="55">
        <v>2600</v>
      </c>
      <c r="G1610" s="55" t="s">
        <v>11083</v>
      </c>
      <c r="H1610" s="55" t="s">
        <v>11082</v>
      </c>
      <c r="I1610" s="55" t="s">
        <v>11081</v>
      </c>
      <c r="J1610" s="55" t="s">
        <v>21</v>
      </c>
      <c r="K1610" s="55">
        <v>81260900</v>
      </c>
      <c r="L1610" s="55">
        <v>41</v>
      </c>
      <c r="M1610" s="55" t="s">
        <v>11080</v>
      </c>
      <c r="N1610" s="55" t="s">
        <v>11079</v>
      </c>
      <c r="O1610" s="55" t="s">
        <v>11078</v>
      </c>
    </row>
    <row r="1611" spans="1:15">
      <c r="A1611" s="55">
        <v>386871</v>
      </c>
      <c r="B1611" s="55" t="s">
        <v>11077</v>
      </c>
      <c r="C1611" s="55" t="s">
        <v>11076</v>
      </c>
      <c r="D1611" s="55" t="s">
        <v>11075</v>
      </c>
      <c r="E1611" s="55" t="s">
        <v>11074</v>
      </c>
      <c r="F1611" s="55">
        <v>11200</v>
      </c>
      <c r="G1611" s="55"/>
      <c r="H1611" s="55" t="s">
        <v>11046</v>
      </c>
      <c r="I1611" s="55" t="s">
        <v>11045</v>
      </c>
      <c r="J1611" s="55" t="s">
        <v>23</v>
      </c>
      <c r="K1611" s="55">
        <v>91140000</v>
      </c>
      <c r="L1611" s="55">
        <v>51</v>
      </c>
      <c r="M1611" s="55" t="s">
        <v>11073</v>
      </c>
      <c r="N1611" s="55" t="s">
        <v>11072</v>
      </c>
      <c r="O1611" s="55" t="s">
        <v>11071</v>
      </c>
    </row>
    <row r="1612" spans="1:15" ht="30">
      <c r="A1612" s="55">
        <v>417513</v>
      </c>
      <c r="B1612" s="55" t="s">
        <v>11070</v>
      </c>
      <c r="C1612" s="55" t="s">
        <v>11069</v>
      </c>
      <c r="D1612" s="55" t="s">
        <v>11069</v>
      </c>
      <c r="E1612" s="55" t="s">
        <v>11068</v>
      </c>
      <c r="F1612" s="55">
        <v>4943</v>
      </c>
      <c r="G1612" s="55" t="s">
        <v>11067</v>
      </c>
      <c r="H1612" s="55" t="s">
        <v>11066</v>
      </c>
      <c r="I1612" s="55" t="s">
        <v>11025</v>
      </c>
      <c r="J1612" s="55" t="s">
        <v>17</v>
      </c>
      <c r="K1612" s="55">
        <v>30360663</v>
      </c>
      <c r="L1612" s="55">
        <v>31</v>
      </c>
      <c r="M1612" s="55">
        <v>32861234</v>
      </c>
      <c r="N1612" s="55">
        <v>3132861234</v>
      </c>
      <c r="O1612" s="55" t="s">
        <v>11065</v>
      </c>
    </row>
    <row r="1613" spans="1:15">
      <c r="A1613" s="55">
        <v>373788</v>
      </c>
      <c r="B1613" s="55" t="s">
        <v>11064</v>
      </c>
      <c r="C1613" s="55" t="s">
        <v>11063</v>
      </c>
      <c r="D1613" s="55" t="s">
        <v>11062</v>
      </c>
      <c r="E1613" s="55" t="s">
        <v>11061</v>
      </c>
      <c r="F1613" s="55">
        <v>404</v>
      </c>
      <c r="G1613" s="55"/>
      <c r="H1613" s="55" t="s">
        <v>11017</v>
      </c>
      <c r="I1613" s="55" t="s">
        <v>11060</v>
      </c>
      <c r="J1613" s="55" t="s">
        <v>20</v>
      </c>
      <c r="K1613" s="55">
        <v>13390000</v>
      </c>
      <c r="L1613" s="55">
        <v>19</v>
      </c>
      <c r="M1613" s="55">
        <v>34933142</v>
      </c>
      <c r="N1613" s="55" t="s">
        <v>11059</v>
      </c>
      <c r="O1613" s="55" t="s">
        <v>11058</v>
      </c>
    </row>
    <row r="1614" spans="1:15" ht="30">
      <c r="A1614" s="55">
        <v>351628</v>
      </c>
      <c r="B1614" s="55" t="s">
        <v>11057</v>
      </c>
      <c r="C1614" s="55" t="s">
        <v>11056</v>
      </c>
      <c r="D1614" s="55" t="s">
        <v>11055</v>
      </c>
      <c r="E1614" s="55" t="s">
        <v>11054</v>
      </c>
      <c r="F1614" s="55">
        <v>20</v>
      </c>
      <c r="G1614" s="55" t="s">
        <v>11053</v>
      </c>
      <c r="H1614" s="55" t="s">
        <v>11017</v>
      </c>
      <c r="I1614" s="55" t="s">
        <v>11052</v>
      </c>
      <c r="J1614" s="55" t="s">
        <v>22</v>
      </c>
      <c r="K1614" s="55">
        <v>88350350</v>
      </c>
      <c r="L1614" s="55">
        <v>47</v>
      </c>
      <c r="M1614" s="55">
        <v>33513727</v>
      </c>
      <c r="N1614" s="55">
        <v>3513727</v>
      </c>
      <c r="O1614" s="55" t="s">
        <v>11051</v>
      </c>
    </row>
    <row r="1615" spans="1:15" ht="30">
      <c r="A1615" s="55">
        <v>345628</v>
      </c>
      <c r="B1615" s="55" t="s">
        <v>11050</v>
      </c>
      <c r="C1615" s="55" t="s">
        <v>11049</v>
      </c>
      <c r="D1615" s="55"/>
      <c r="E1615" s="55" t="s">
        <v>11048</v>
      </c>
      <c r="F1615" s="55">
        <v>6600</v>
      </c>
      <c r="G1615" s="55" t="s">
        <v>11047</v>
      </c>
      <c r="H1615" s="55" t="s">
        <v>11046</v>
      </c>
      <c r="I1615" s="55" t="s">
        <v>11045</v>
      </c>
      <c r="J1615" s="55" t="s">
        <v>23</v>
      </c>
      <c r="K1615" s="55">
        <v>91111000</v>
      </c>
      <c r="L1615" s="55">
        <v>51</v>
      </c>
      <c r="M1615" s="55">
        <v>33494471</v>
      </c>
      <c r="N1615" s="55">
        <v>32174522</v>
      </c>
      <c r="O1615" s="55"/>
    </row>
    <row r="1616" spans="1:15" ht="30">
      <c r="A1616" s="55">
        <v>327492</v>
      </c>
      <c r="B1616" s="55" t="s">
        <v>11044</v>
      </c>
      <c r="C1616" s="55" t="s">
        <v>11043</v>
      </c>
      <c r="D1616" s="55" t="s">
        <v>11042</v>
      </c>
      <c r="E1616" s="55" t="s">
        <v>11041</v>
      </c>
      <c r="F1616" s="55">
        <v>40</v>
      </c>
      <c r="G1616" s="55"/>
      <c r="H1616" s="55" t="s">
        <v>11040</v>
      </c>
      <c r="I1616" s="55" t="s">
        <v>11039</v>
      </c>
      <c r="J1616" s="55" t="s">
        <v>19</v>
      </c>
      <c r="K1616" s="55">
        <v>21310220</v>
      </c>
      <c r="L1616" s="55">
        <v>21</v>
      </c>
      <c r="M1616" s="55">
        <v>24645951</v>
      </c>
      <c r="N1616" s="55">
        <v>33597788</v>
      </c>
      <c r="O1616" s="55" t="s">
        <v>11038</v>
      </c>
    </row>
    <row r="1617" spans="1:15" ht="30">
      <c r="A1617" s="55">
        <v>339750</v>
      </c>
      <c r="B1617" s="55" t="s">
        <v>11037</v>
      </c>
      <c r="C1617" s="55" t="s">
        <v>11036</v>
      </c>
      <c r="D1617" s="55" t="s">
        <v>11035</v>
      </c>
      <c r="E1617" s="55" t="s">
        <v>11034</v>
      </c>
      <c r="F1617" s="55">
        <v>2049</v>
      </c>
      <c r="G1617" s="55" t="s">
        <v>11033</v>
      </c>
      <c r="H1617" s="55" t="s">
        <v>11032</v>
      </c>
      <c r="I1617" s="55" t="s">
        <v>11031</v>
      </c>
      <c r="J1617" s="55" t="s">
        <v>20</v>
      </c>
      <c r="K1617" s="55">
        <v>4046003</v>
      </c>
      <c r="L1617" s="55">
        <v>11</v>
      </c>
      <c r="M1617" s="55">
        <v>55942373</v>
      </c>
      <c r="N1617" s="55">
        <v>55942373</v>
      </c>
      <c r="O1617" s="55" t="s">
        <v>11030</v>
      </c>
    </row>
    <row r="1618" spans="1:15">
      <c r="A1618" s="55">
        <v>417009</v>
      </c>
      <c r="B1618" s="55" t="s">
        <v>11029</v>
      </c>
      <c r="C1618" s="55" t="s">
        <v>11028</v>
      </c>
      <c r="D1618" s="55"/>
      <c r="E1618" s="55" t="s">
        <v>11027</v>
      </c>
      <c r="F1618" s="55">
        <v>641</v>
      </c>
      <c r="G1618" s="55" t="s">
        <v>11026</v>
      </c>
      <c r="H1618" s="55" t="s">
        <v>11017</v>
      </c>
      <c r="I1618" s="55" t="s">
        <v>11025</v>
      </c>
      <c r="J1618" s="55" t="s">
        <v>17</v>
      </c>
      <c r="K1618" s="55">
        <v>30180908</v>
      </c>
      <c r="L1618" s="55">
        <v>31</v>
      </c>
      <c r="M1618" s="55" t="s">
        <v>11024</v>
      </c>
      <c r="N1618" s="55"/>
      <c r="O1618" s="55" t="s">
        <v>11023</v>
      </c>
    </row>
    <row r="1619" spans="1:15" ht="30">
      <c r="A1619" s="55">
        <v>416223</v>
      </c>
      <c r="B1619" s="55" t="s">
        <v>11022</v>
      </c>
      <c r="C1619" s="55" t="s">
        <v>11021</v>
      </c>
      <c r="D1619" s="55" t="s">
        <v>11020</v>
      </c>
      <c r="E1619" s="55" t="s">
        <v>11019</v>
      </c>
      <c r="F1619" s="55">
        <v>15</v>
      </c>
      <c r="G1619" s="55" t="s">
        <v>11018</v>
      </c>
      <c r="H1619" s="55" t="s">
        <v>11017</v>
      </c>
      <c r="I1619" s="55" t="s">
        <v>11016</v>
      </c>
      <c r="J1619" s="55" t="s">
        <v>20</v>
      </c>
      <c r="K1619" s="55">
        <v>13870110</v>
      </c>
      <c r="L1619" s="55">
        <v>19</v>
      </c>
      <c r="M1619" s="55">
        <v>36316876</v>
      </c>
      <c r="N1619" s="55"/>
      <c r="O1619" s="55" t="s">
        <v>11015</v>
      </c>
    </row>
  </sheetData>
  <mergeCells count="1">
    <mergeCell ref="A1:O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5566"/>
  <sheetViews>
    <sheetView workbookViewId="0">
      <selection activeCell="H22" sqref="H22"/>
    </sheetView>
  </sheetViews>
  <sheetFormatPr defaultRowHeight="15"/>
  <cols>
    <col min="1" max="1" width="19.28515625" bestFit="1" customWidth="1"/>
    <col min="3" max="3" width="30.42578125" customWidth="1"/>
    <col min="5" max="5" width="30" bestFit="1" customWidth="1"/>
  </cols>
  <sheetData>
    <row r="1" spans="1:5" ht="15.75">
      <c r="A1" s="8" t="s">
        <v>5597</v>
      </c>
      <c r="B1" s="8" t="s">
        <v>5596</v>
      </c>
      <c r="C1" s="9" t="s">
        <v>0</v>
      </c>
    </row>
    <row r="2" spans="1:5" ht="15.75">
      <c r="A2" s="3" t="s">
        <v>5600</v>
      </c>
      <c r="B2" s="3" t="s">
        <v>1</v>
      </c>
      <c r="C2" s="2" t="s">
        <v>28</v>
      </c>
      <c r="D2">
        <f>LEN(C2)</f>
        <v>28</v>
      </c>
      <c r="E2" t="str">
        <f>MID(C2,8,LEN(C2))</f>
        <v>Alta Floresta D'Oeste</v>
      </c>
    </row>
    <row r="3" spans="1:5" ht="15.75">
      <c r="A3" s="3" t="s">
        <v>5600</v>
      </c>
      <c r="B3" s="3" t="s">
        <v>1</v>
      </c>
      <c r="C3" s="2" t="s">
        <v>29</v>
      </c>
      <c r="E3" t="str">
        <f t="shared" ref="E3:E66" si="0">MID(C3,8,LEN(C3))</f>
        <v>Alto Alegre dos Parecis</v>
      </c>
    </row>
    <row r="4" spans="1:5" ht="15.75">
      <c r="A4" s="3" t="s">
        <v>5600</v>
      </c>
      <c r="B4" s="3" t="s">
        <v>1</v>
      </c>
      <c r="C4" s="2" t="s">
        <v>30</v>
      </c>
      <c r="E4" t="str">
        <f t="shared" si="0"/>
        <v>Alto Paraíso</v>
      </c>
    </row>
    <row r="5" spans="1:5" ht="15.75">
      <c r="A5" s="3" t="s">
        <v>5600</v>
      </c>
      <c r="B5" s="3" t="s">
        <v>1</v>
      </c>
      <c r="C5" s="2" t="s">
        <v>31</v>
      </c>
      <c r="E5" t="str">
        <f t="shared" si="0"/>
        <v>Alvorada D'Oeste</v>
      </c>
    </row>
    <row r="6" spans="1:5" ht="15.75">
      <c r="A6" s="3" t="s">
        <v>5600</v>
      </c>
      <c r="B6" s="3" t="s">
        <v>1</v>
      </c>
      <c r="C6" s="2" t="s">
        <v>32</v>
      </c>
      <c r="E6" t="str">
        <f t="shared" si="0"/>
        <v>Ariquemes</v>
      </c>
    </row>
    <row r="7" spans="1:5" ht="15.75">
      <c r="A7" s="3" t="s">
        <v>5600</v>
      </c>
      <c r="B7" s="3" t="s">
        <v>1</v>
      </c>
      <c r="C7" s="2" t="s">
        <v>33</v>
      </c>
      <c r="E7" t="str">
        <f t="shared" si="0"/>
        <v>Buritis</v>
      </c>
    </row>
    <row r="8" spans="1:5" ht="15.75">
      <c r="A8" s="3" t="s">
        <v>5600</v>
      </c>
      <c r="B8" s="3" t="s">
        <v>1</v>
      </c>
      <c r="C8" s="2" t="s">
        <v>34</v>
      </c>
      <c r="E8" t="str">
        <f t="shared" si="0"/>
        <v>Cabixi</v>
      </c>
    </row>
    <row r="9" spans="1:5" ht="15.75">
      <c r="A9" s="3" t="s">
        <v>5600</v>
      </c>
      <c r="B9" s="3" t="s">
        <v>1</v>
      </c>
      <c r="C9" s="2" t="s">
        <v>35</v>
      </c>
      <c r="E9" t="str">
        <f t="shared" si="0"/>
        <v>Cacaulândia</v>
      </c>
    </row>
    <row r="10" spans="1:5" ht="15.75">
      <c r="A10" s="3" t="s">
        <v>5600</v>
      </c>
      <c r="B10" s="3" t="s">
        <v>1</v>
      </c>
      <c r="C10" s="2" t="s">
        <v>36</v>
      </c>
      <c r="E10" t="str">
        <f t="shared" si="0"/>
        <v>Cacoal</v>
      </c>
    </row>
    <row r="11" spans="1:5" ht="15.75">
      <c r="A11" s="3" t="s">
        <v>5600</v>
      </c>
      <c r="B11" s="3" t="s">
        <v>1</v>
      </c>
      <c r="C11" s="2" t="s">
        <v>37</v>
      </c>
      <c r="E11" t="str">
        <f t="shared" si="0"/>
        <v>Campo Novo de Rondônia</v>
      </c>
    </row>
    <row r="12" spans="1:5" ht="15.75">
      <c r="A12" s="3" t="s">
        <v>5600</v>
      </c>
      <c r="B12" s="3" t="s">
        <v>1</v>
      </c>
      <c r="C12" s="2" t="s">
        <v>38</v>
      </c>
      <c r="E12" t="str">
        <f t="shared" si="0"/>
        <v>Candeias do Jamari</v>
      </c>
    </row>
    <row r="13" spans="1:5" ht="15.75">
      <c r="A13" s="3" t="s">
        <v>5600</v>
      </c>
      <c r="B13" s="3" t="s">
        <v>1</v>
      </c>
      <c r="C13" s="2" t="s">
        <v>39</v>
      </c>
      <c r="E13" t="str">
        <f t="shared" si="0"/>
        <v>Castanheiras</v>
      </c>
    </row>
    <row r="14" spans="1:5" ht="15.75">
      <c r="A14" s="3" t="s">
        <v>5600</v>
      </c>
      <c r="B14" s="3" t="s">
        <v>1</v>
      </c>
      <c r="C14" s="2" t="s">
        <v>40</v>
      </c>
      <c r="E14" t="str">
        <f t="shared" si="0"/>
        <v>Cerejeiras</v>
      </c>
    </row>
    <row r="15" spans="1:5" ht="15.75">
      <c r="A15" s="3" t="s">
        <v>5600</v>
      </c>
      <c r="B15" s="3" t="s">
        <v>1</v>
      </c>
      <c r="C15" s="2" t="s">
        <v>41</v>
      </c>
      <c r="E15" t="str">
        <f t="shared" si="0"/>
        <v>Chupinguaia</v>
      </c>
    </row>
    <row r="16" spans="1:5" ht="15.75">
      <c r="A16" s="3" t="s">
        <v>5600</v>
      </c>
      <c r="B16" s="3" t="s">
        <v>1</v>
      </c>
      <c r="C16" s="2" t="s">
        <v>42</v>
      </c>
      <c r="E16" t="str">
        <f t="shared" si="0"/>
        <v>Colorado do Oeste</v>
      </c>
    </row>
    <row r="17" spans="1:5" ht="15.75">
      <c r="A17" s="3" t="s">
        <v>5600</v>
      </c>
      <c r="B17" s="3" t="s">
        <v>1</v>
      </c>
      <c r="C17" s="2" t="s">
        <v>43</v>
      </c>
      <c r="E17" t="str">
        <f t="shared" si="0"/>
        <v>Corumbiara</v>
      </c>
    </row>
    <row r="18" spans="1:5" ht="15.75">
      <c r="A18" s="3" t="s">
        <v>5600</v>
      </c>
      <c r="B18" s="3" t="s">
        <v>1</v>
      </c>
      <c r="C18" s="2" t="s">
        <v>44</v>
      </c>
      <c r="E18" t="str">
        <f t="shared" si="0"/>
        <v>Costa Marques</v>
      </c>
    </row>
    <row r="19" spans="1:5" ht="15.75">
      <c r="A19" s="3" t="s">
        <v>5600</v>
      </c>
      <c r="B19" s="3" t="s">
        <v>1</v>
      </c>
      <c r="C19" s="2" t="s">
        <v>45</v>
      </c>
      <c r="E19" t="str">
        <f t="shared" si="0"/>
        <v>Cujubim</v>
      </c>
    </row>
    <row r="20" spans="1:5" ht="15.75">
      <c r="A20" s="3" t="s">
        <v>5600</v>
      </c>
      <c r="B20" s="3" t="s">
        <v>1</v>
      </c>
      <c r="C20" s="2" t="s">
        <v>46</v>
      </c>
      <c r="E20" t="str">
        <f t="shared" si="0"/>
        <v>Espigão D'Oeste</v>
      </c>
    </row>
    <row r="21" spans="1:5" ht="15.75">
      <c r="A21" s="3" t="s">
        <v>5600</v>
      </c>
      <c r="B21" s="3" t="s">
        <v>1</v>
      </c>
      <c r="C21" s="2" t="s">
        <v>47</v>
      </c>
      <c r="E21" t="str">
        <f t="shared" si="0"/>
        <v>Governador Jorge Teixeira</v>
      </c>
    </row>
    <row r="22" spans="1:5" ht="15.75">
      <c r="A22" s="3" t="s">
        <v>5600</v>
      </c>
      <c r="B22" s="3" t="s">
        <v>1</v>
      </c>
      <c r="C22" s="2" t="s">
        <v>48</v>
      </c>
      <c r="E22" t="str">
        <f t="shared" si="0"/>
        <v>Guajará-Mirim</v>
      </c>
    </row>
    <row r="23" spans="1:5" ht="15.75">
      <c r="A23" s="3" t="s">
        <v>5600</v>
      </c>
      <c r="B23" s="3" t="s">
        <v>1</v>
      </c>
      <c r="C23" s="2" t="s">
        <v>49</v>
      </c>
      <c r="E23" t="str">
        <f t="shared" si="0"/>
        <v>Itapuã do Oeste</v>
      </c>
    </row>
    <row r="24" spans="1:5" ht="15.75">
      <c r="A24" s="3" t="s">
        <v>5600</v>
      </c>
      <c r="B24" s="3" t="s">
        <v>1</v>
      </c>
      <c r="C24" s="2" t="s">
        <v>50</v>
      </c>
      <c r="E24" t="str">
        <f t="shared" si="0"/>
        <v>Jaru</v>
      </c>
    </row>
    <row r="25" spans="1:5" ht="15.75">
      <c r="A25" s="3" t="s">
        <v>5600</v>
      </c>
      <c r="B25" s="3" t="s">
        <v>1</v>
      </c>
      <c r="C25" s="2" t="s">
        <v>51</v>
      </c>
      <c r="E25" t="str">
        <f t="shared" si="0"/>
        <v>Ji-Paraná</v>
      </c>
    </row>
    <row r="26" spans="1:5" ht="15.75">
      <c r="A26" s="3" t="s">
        <v>5600</v>
      </c>
      <c r="B26" s="3" t="s">
        <v>1</v>
      </c>
      <c r="C26" s="2" t="s">
        <v>52</v>
      </c>
      <c r="E26" t="str">
        <f t="shared" si="0"/>
        <v>Machadinho D'Oeste</v>
      </c>
    </row>
    <row r="27" spans="1:5" ht="15.75">
      <c r="A27" s="3" t="s">
        <v>5600</v>
      </c>
      <c r="B27" s="3" t="s">
        <v>1</v>
      </c>
      <c r="C27" s="2" t="s">
        <v>53</v>
      </c>
      <c r="E27" t="str">
        <f t="shared" si="0"/>
        <v>Ministro Andreazza</v>
      </c>
    </row>
    <row r="28" spans="1:5" ht="15.75">
      <c r="A28" s="3" t="s">
        <v>5600</v>
      </c>
      <c r="B28" s="3" t="s">
        <v>1</v>
      </c>
      <c r="C28" s="2" t="s">
        <v>54</v>
      </c>
      <c r="E28" t="str">
        <f t="shared" si="0"/>
        <v>Mirante da Serra</v>
      </c>
    </row>
    <row r="29" spans="1:5" ht="15.75">
      <c r="A29" s="3" t="s">
        <v>5600</v>
      </c>
      <c r="B29" s="3" t="s">
        <v>1</v>
      </c>
      <c r="C29" s="2" t="s">
        <v>55</v>
      </c>
      <c r="E29" t="str">
        <f t="shared" si="0"/>
        <v>Monte Negro</v>
      </c>
    </row>
    <row r="30" spans="1:5" ht="15.75">
      <c r="A30" s="3" t="s">
        <v>5600</v>
      </c>
      <c r="B30" s="3" t="s">
        <v>1</v>
      </c>
      <c r="C30" s="2" t="s">
        <v>56</v>
      </c>
      <c r="E30" t="str">
        <f t="shared" si="0"/>
        <v>Nova Brasilândia D'Oeste</v>
      </c>
    </row>
    <row r="31" spans="1:5" ht="15.75">
      <c r="A31" s="3" t="s">
        <v>5600</v>
      </c>
      <c r="B31" s="3" t="s">
        <v>1</v>
      </c>
      <c r="C31" s="2" t="s">
        <v>57</v>
      </c>
      <c r="E31" t="str">
        <f t="shared" si="0"/>
        <v>Nova Mamoré</v>
      </c>
    </row>
    <row r="32" spans="1:5" ht="15.75">
      <c r="A32" s="3" t="s">
        <v>5600</v>
      </c>
      <c r="B32" s="3" t="s">
        <v>1</v>
      </c>
      <c r="C32" s="2" t="s">
        <v>58</v>
      </c>
      <c r="E32" t="str">
        <f t="shared" si="0"/>
        <v>Nova União</v>
      </c>
    </row>
    <row r="33" spans="1:5" ht="15.75">
      <c r="A33" s="3" t="s">
        <v>5600</v>
      </c>
      <c r="B33" s="3" t="s">
        <v>1</v>
      </c>
      <c r="C33" s="2" t="s">
        <v>59</v>
      </c>
      <c r="E33" t="str">
        <f t="shared" si="0"/>
        <v>Novo Horizonte do Oeste</v>
      </c>
    </row>
    <row r="34" spans="1:5" ht="15.75">
      <c r="A34" s="3" t="s">
        <v>5600</v>
      </c>
      <c r="B34" s="3" t="s">
        <v>1</v>
      </c>
      <c r="C34" s="2" t="s">
        <v>60</v>
      </c>
      <c r="E34" t="str">
        <f t="shared" si="0"/>
        <v>Ouro Preto do Oeste</v>
      </c>
    </row>
    <row r="35" spans="1:5" ht="15.75">
      <c r="A35" s="3" t="s">
        <v>5600</v>
      </c>
      <c r="B35" s="3" t="s">
        <v>1</v>
      </c>
      <c r="C35" s="2" t="s">
        <v>61</v>
      </c>
      <c r="E35" t="str">
        <f t="shared" si="0"/>
        <v>Parecis</v>
      </c>
    </row>
    <row r="36" spans="1:5" ht="15.75">
      <c r="A36" s="3" t="s">
        <v>5600</v>
      </c>
      <c r="B36" s="3" t="s">
        <v>1</v>
      </c>
      <c r="C36" s="2" t="s">
        <v>62</v>
      </c>
      <c r="E36" t="str">
        <f t="shared" si="0"/>
        <v>Pimenta Bueno</v>
      </c>
    </row>
    <row r="37" spans="1:5" ht="15.75">
      <c r="A37" s="3" t="s">
        <v>5600</v>
      </c>
      <c r="B37" s="3" t="s">
        <v>1</v>
      </c>
      <c r="C37" s="2" t="s">
        <v>63</v>
      </c>
      <c r="E37" t="str">
        <f t="shared" si="0"/>
        <v>Pimenteiras do Oeste</v>
      </c>
    </row>
    <row r="38" spans="1:5" ht="15.75">
      <c r="A38" s="3" t="s">
        <v>5600</v>
      </c>
      <c r="B38" s="3" t="s">
        <v>1</v>
      </c>
      <c r="C38" s="2" t="s">
        <v>64</v>
      </c>
      <c r="E38" t="str">
        <f t="shared" si="0"/>
        <v>Porto Velho</v>
      </c>
    </row>
    <row r="39" spans="1:5" ht="15.75">
      <c r="A39" s="3" t="s">
        <v>5600</v>
      </c>
      <c r="B39" s="3" t="s">
        <v>1</v>
      </c>
      <c r="C39" s="2" t="s">
        <v>65</v>
      </c>
      <c r="E39" t="str">
        <f t="shared" si="0"/>
        <v>Presidente Médici</v>
      </c>
    </row>
    <row r="40" spans="1:5" ht="15.75">
      <c r="A40" s="3" t="s">
        <v>5600</v>
      </c>
      <c r="B40" s="3" t="s">
        <v>1</v>
      </c>
      <c r="C40" s="2" t="s">
        <v>66</v>
      </c>
      <c r="E40" t="str">
        <f t="shared" si="0"/>
        <v>Primavera de Rondônia</v>
      </c>
    </row>
    <row r="41" spans="1:5" ht="15.75">
      <c r="A41" s="3" t="s">
        <v>5600</v>
      </c>
      <c r="B41" s="3" t="s">
        <v>1</v>
      </c>
      <c r="C41" s="2" t="s">
        <v>67</v>
      </c>
      <c r="E41" t="str">
        <f t="shared" si="0"/>
        <v>Rio Crespo</v>
      </c>
    </row>
    <row r="42" spans="1:5" ht="15.75">
      <c r="A42" s="3" t="s">
        <v>5600</v>
      </c>
      <c r="B42" s="3" t="s">
        <v>1</v>
      </c>
      <c r="C42" s="2" t="s">
        <v>68</v>
      </c>
      <c r="E42" t="str">
        <f t="shared" si="0"/>
        <v>Rolim de Moura</v>
      </c>
    </row>
    <row r="43" spans="1:5" ht="15.75">
      <c r="A43" s="3" t="s">
        <v>5600</v>
      </c>
      <c r="B43" s="3" t="s">
        <v>1</v>
      </c>
      <c r="C43" s="2" t="s">
        <v>69</v>
      </c>
      <c r="E43" t="str">
        <f t="shared" si="0"/>
        <v>Santa Luzia D'Oeste</v>
      </c>
    </row>
    <row r="44" spans="1:5" ht="15.75">
      <c r="A44" s="3" t="s">
        <v>5600</v>
      </c>
      <c r="B44" s="3" t="s">
        <v>1</v>
      </c>
      <c r="C44" s="2" t="s">
        <v>70</v>
      </c>
      <c r="E44" t="str">
        <f t="shared" si="0"/>
        <v>São Felipe D'Oeste</v>
      </c>
    </row>
    <row r="45" spans="1:5" ht="15.75">
      <c r="A45" s="3" t="s">
        <v>5600</v>
      </c>
      <c r="B45" s="3" t="s">
        <v>1</v>
      </c>
      <c r="C45" s="2" t="s">
        <v>71</v>
      </c>
      <c r="E45" t="str">
        <f t="shared" si="0"/>
        <v>São Francisco do Guaporé</v>
      </c>
    </row>
    <row r="46" spans="1:5" ht="15.75">
      <c r="A46" s="3" t="s">
        <v>5600</v>
      </c>
      <c r="B46" s="3" t="s">
        <v>1</v>
      </c>
      <c r="C46" s="2" t="s">
        <v>72</v>
      </c>
      <c r="E46" t="str">
        <f t="shared" si="0"/>
        <v>São Miguel do Guaporé</v>
      </c>
    </row>
    <row r="47" spans="1:5" ht="15.75">
      <c r="A47" s="3" t="s">
        <v>5600</v>
      </c>
      <c r="B47" s="3" t="s">
        <v>1</v>
      </c>
      <c r="C47" s="2" t="s">
        <v>73</v>
      </c>
      <c r="E47" t="str">
        <f t="shared" si="0"/>
        <v>Seringueiras</v>
      </c>
    </row>
    <row r="48" spans="1:5" ht="15.75">
      <c r="A48" s="3" t="s">
        <v>5600</v>
      </c>
      <c r="B48" s="3" t="s">
        <v>1</v>
      </c>
      <c r="C48" s="2" t="s">
        <v>74</v>
      </c>
      <c r="E48" t="str">
        <f t="shared" si="0"/>
        <v>Teixeirópolis</v>
      </c>
    </row>
    <row r="49" spans="1:5" ht="15.75">
      <c r="A49" s="3" t="s">
        <v>5600</v>
      </c>
      <c r="B49" s="3" t="s">
        <v>1</v>
      </c>
      <c r="C49" s="2" t="s">
        <v>75</v>
      </c>
      <c r="E49" t="str">
        <f t="shared" si="0"/>
        <v>Theobroma</v>
      </c>
    </row>
    <row r="50" spans="1:5" ht="15.75">
      <c r="A50" s="3" t="s">
        <v>5600</v>
      </c>
      <c r="B50" s="3" t="s">
        <v>1</v>
      </c>
      <c r="C50" s="2" t="s">
        <v>76</v>
      </c>
      <c r="E50" t="str">
        <f t="shared" si="0"/>
        <v>Urupá</v>
      </c>
    </row>
    <row r="51" spans="1:5" ht="15.75">
      <c r="A51" s="3" t="s">
        <v>5600</v>
      </c>
      <c r="B51" s="3" t="s">
        <v>1</v>
      </c>
      <c r="C51" s="2" t="s">
        <v>77</v>
      </c>
      <c r="E51" t="str">
        <f t="shared" si="0"/>
        <v>Vale do Anari</v>
      </c>
    </row>
    <row r="52" spans="1:5" ht="15.75">
      <c r="A52" s="3" t="s">
        <v>5600</v>
      </c>
      <c r="B52" s="3" t="s">
        <v>1</v>
      </c>
      <c r="C52" s="2" t="s">
        <v>78</v>
      </c>
      <c r="E52" t="str">
        <f t="shared" si="0"/>
        <v>Vale do Paraíso</v>
      </c>
    </row>
    <row r="53" spans="1:5" ht="15.75">
      <c r="A53" s="3" t="s">
        <v>5600</v>
      </c>
      <c r="B53" s="3" t="s">
        <v>1</v>
      </c>
      <c r="C53" s="2" t="s">
        <v>79</v>
      </c>
      <c r="E53" t="str">
        <f t="shared" si="0"/>
        <v>Vilhena</v>
      </c>
    </row>
    <row r="54" spans="1:5" ht="15.75">
      <c r="A54" s="5" t="s">
        <v>5598</v>
      </c>
      <c r="B54" s="5" t="s">
        <v>2</v>
      </c>
      <c r="C54" s="4" t="s">
        <v>80</v>
      </c>
      <c r="E54" t="str">
        <f t="shared" si="0"/>
        <v>Acrelândia</v>
      </c>
    </row>
    <row r="55" spans="1:5" ht="15.75">
      <c r="A55" s="5" t="s">
        <v>5598</v>
      </c>
      <c r="B55" s="5" t="s">
        <v>2</v>
      </c>
      <c r="C55" s="4" t="s">
        <v>81</v>
      </c>
      <c r="E55" t="str">
        <f t="shared" si="0"/>
        <v>Assis Brasil</v>
      </c>
    </row>
    <row r="56" spans="1:5" ht="15.75">
      <c r="A56" s="5" t="s">
        <v>5598</v>
      </c>
      <c r="B56" s="5" t="s">
        <v>2</v>
      </c>
      <c r="C56" s="4" t="s">
        <v>82</v>
      </c>
      <c r="E56" t="str">
        <f t="shared" si="0"/>
        <v>Brasiléia</v>
      </c>
    </row>
    <row r="57" spans="1:5" ht="15.75">
      <c r="A57" s="5" t="s">
        <v>5598</v>
      </c>
      <c r="B57" s="5" t="s">
        <v>2</v>
      </c>
      <c r="C57" s="4" t="s">
        <v>83</v>
      </c>
      <c r="E57" t="str">
        <f t="shared" si="0"/>
        <v>Bujari</v>
      </c>
    </row>
    <row r="58" spans="1:5" ht="15.75">
      <c r="A58" s="5" t="s">
        <v>5598</v>
      </c>
      <c r="B58" s="5" t="s">
        <v>2</v>
      </c>
      <c r="C58" s="4" t="s">
        <v>84</v>
      </c>
      <c r="E58" t="str">
        <f t="shared" si="0"/>
        <v>Capixaba</v>
      </c>
    </row>
    <row r="59" spans="1:5" ht="15.75">
      <c r="A59" s="5" t="s">
        <v>5598</v>
      </c>
      <c r="B59" s="5" t="s">
        <v>2</v>
      </c>
      <c r="C59" s="4" t="s">
        <v>85</v>
      </c>
      <c r="E59" t="str">
        <f t="shared" si="0"/>
        <v>Cruzeiro do Sul</v>
      </c>
    </row>
    <row r="60" spans="1:5" ht="15.75">
      <c r="A60" s="5" t="s">
        <v>5598</v>
      </c>
      <c r="B60" s="5" t="s">
        <v>2</v>
      </c>
      <c r="C60" s="4" t="s">
        <v>86</v>
      </c>
      <c r="E60" t="str">
        <f t="shared" si="0"/>
        <v>Epitaciolândia</v>
      </c>
    </row>
    <row r="61" spans="1:5" ht="15.75">
      <c r="A61" s="5" t="s">
        <v>5598</v>
      </c>
      <c r="B61" s="5" t="s">
        <v>2</v>
      </c>
      <c r="C61" s="4" t="s">
        <v>87</v>
      </c>
      <c r="E61" t="str">
        <f t="shared" si="0"/>
        <v>Feijó</v>
      </c>
    </row>
    <row r="62" spans="1:5" ht="15.75">
      <c r="A62" s="5" t="s">
        <v>5598</v>
      </c>
      <c r="B62" s="5" t="s">
        <v>2</v>
      </c>
      <c r="C62" s="4" t="s">
        <v>88</v>
      </c>
      <c r="E62" t="str">
        <f t="shared" si="0"/>
        <v>Jordão</v>
      </c>
    </row>
    <row r="63" spans="1:5" ht="15.75">
      <c r="A63" s="5" t="s">
        <v>5598</v>
      </c>
      <c r="B63" s="5" t="s">
        <v>2</v>
      </c>
      <c r="C63" s="4" t="s">
        <v>89</v>
      </c>
      <c r="E63" t="str">
        <f t="shared" si="0"/>
        <v>Mâncio Lima</v>
      </c>
    </row>
    <row r="64" spans="1:5" ht="15.75">
      <c r="A64" s="5" t="s">
        <v>5598</v>
      </c>
      <c r="B64" s="5" t="s">
        <v>2</v>
      </c>
      <c r="C64" s="4" t="s">
        <v>90</v>
      </c>
      <c r="E64" t="str">
        <f t="shared" si="0"/>
        <v>Manoel Urbano</v>
      </c>
    </row>
    <row r="65" spans="1:5" ht="15.75">
      <c r="A65" s="5" t="s">
        <v>5598</v>
      </c>
      <c r="B65" s="5" t="s">
        <v>2</v>
      </c>
      <c r="C65" s="4" t="s">
        <v>91</v>
      </c>
      <c r="E65" t="str">
        <f t="shared" si="0"/>
        <v>Marechal Thaumaturgo</v>
      </c>
    </row>
    <row r="66" spans="1:5" ht="15.75">
      <c r="A66" s="5" t="s">
        <v>5598</v>
      </c>
      <c r="B66" s="5" t="s">
        <v>2</v>
      </c>
      <c r="C66" s="4" t="s">
        <v>92</v>
      </c>
      <c r="E66" t="str">
        <f t="shared" si="0"/>
        <v>Plácido de Castro</v>
      </c>
    </row>
    <row r="67" spans="1:5" ht="15.75">
      <c r="A67" s="5" t="s">
        <v>5598</v>
      </c>
      <c r="B67" s="5" t="s">
        <v>2</v>
      </c>
      <c r="C67" s="4" t="s">
        <v>93</v>
      </c>
      <c r="E67" t="str">
        <f t="shared" ref="E67:E130" si="1">MID(C67,8,LEN(C67))</f>
        <v>Porto Acre</v>
      </c>
    </row>
    <row r="68" spans="1:5" ht="15.75">
      <c r="A68" s="5" t="s">
        <v>5598</v>
      </c>
      <c r="B68" s="5" t="s">
        <v>2</v>
      </c>
      <c r="C68" s="4" t="s">
        <v>94</v>
      </c>
      <c r="E68" t="str">
        <f t="shared" si="1"/>
        <v>Porto Walter</v>
      </c>
    </row>
    <row r="69" spans="1:5" ht="15.75">
      <c r="A69" s="5" t="s">
        <v>5598</v>
      </c>
      <c r="B69" s="5" t="s">
        <v>2</v>
      </c>
      <c r="C69" s="4" t="s">
        <v>95</v>
      </c>
      <c r="E69" t="str">
        <f t="shared" si="1"/>
        <v>Rio Branco</v>
      </c>
    </row>
    <row r="70" spans="1:5" ht="15.75">
      <c r="A70" s="5" t="s">
        <v>5598</v>
      </c>
      <c r="B70" s="5" t="s">
        <v>2</v>
      </c>
      <c r="C70" s="4" t="s">
        <v>96</v>
      </c>
      <c r="E70" t="str">
        <f t="shared" si="1"/>
        <v>Rodrigues Alves</v>
      </c>
    </row>
    <row r="71" spans="1:5" ht="15.75">
      <c r="A71" s="5" t="s">
        <v>5598</v>
      </c>
      <c r="B71" s="5" t="s">
        <v>2</v>
      </c>
      <c r="C71" s="4" t="s">
        <v>97</v>
      </c>
      <c r="E71" t="str">
        <f t="shared" si="1"/>
        <v>Santa Rosa do Purus</v>
      </c>
    </row>
    <row r="72" spans="1:5" ht="15.75">
      <c r="A72" s="5" t="s">
        <v>5598</v>
      </c>
      <c r="B72" s="5" t="s">
        <v>2</v>
      </c>
      <c r="C72" s="4" t="s">
        <v>98</v>
      </c>
      <c r="E72" t="str">
        <f t="shared" si="1"/>
        <v>Sena Madureira</v>
      </c>
    </row>
    <row r="73" spans="1:5" ht="15.75">
      <c r="A73" s="5" t="s">
        <v>5598</v>
      </c>
      <c r="B73" s="5" t="s">
        <v>2</v>
      </c>
      <c r="C73" s="4" t="s">
        <v>99</v>
      </c>
      <c r="E73" t="str">
        <f t="shared" si="1"/>
        <v>Senador Guiomard</v>
      </c>
    </row>
    <row r="74" spans="1:5" ht="15.75">
      <c r="A74" s="5" t="s">
        <v>5598</v>
      </c>
      <c r="B74" s="5" t="s">
        <v>2</v>
      </c>
      <c r="C74" s="4" t="s">
        <v>100</v>
      </c>
      <c r="E74" t="str">
        <f t="shared" si="1"/>
        <v>Tarauacá</v>
      </c>
    </row>
    <row r="75" spans="1:5" ht="15.75">
      <c r="A75" s="5" t="s">
        <v>5598</v>
      </c>
      <c r="B75" s="5" t="s">
        <v>2</v>
      </c>
      <c r="C75" s="4" t="s">
        <v>101</v>
      </c>
      <c r="E75" t="str">
        <f t="shared" si="1"/>
        <v>Xapuri</v>
      </c>
    </row>
    <row r="76" spans="1:5" ht="15.75">
      <c r="A76" s="18" t="s">
        <v>5601</v>
      </c>
      <c r="B76" s="18" t="s">
        <v>3</v>
      </c>
      <c r="C76" s="19" t="s">
        <v>102</v>
      </c>
      <c r="E76" t="str">
        <f t="shared" si="1"/>
        <v>Alvarães</v>
      </c>
    </row>
    <row r="77" spans="1:5" ht="15.75">
      <c r="A77" s="18" t="s">
        <v>5601</v>
      </c>
      <c r="B77" s="18" t="s">
        <v>3</v>
      </c>
      <c r="C77" s="19" t="s">
        <v>103</v>
      </c>
      <c r="E77" t="str">
        <f t="shared" si="1"/>
        <v>Amaturá</v>
      </c>
    </row>
    <row r="78" spans="1:5" ht="15.75">
      <c r="A78" s="18" t="s">
        <v>5601</v>
      </c>
      <c r="B78" s="18" t="s">
        <v>3</v>
      </c>
      <c r="C78" s="19" t="s">
        <v>104</v>
      </c>
      <c r="E78" t="str">
        <f t="shared" si="1"/>
        <v>Anamã</v>
      </c>
    </row>
    <row r="79" spans="1:5" ht="15.75">
      <c r="A79" s="18" t="s">
        <v>5601</v>
      </c>
      <c r="B79" s="18" t="s">
        <v>3</v>
      </c>
      <c r="C79" s="19" t="s">
        <v>105</v>
      </c>
      <c r="E79" t="str">
        <f t="shared" si="1"/>
        <v>Anori</v>
      </c>
    </row>
    <row r="80" spans="1:5" ht="15.75">
      <c r="A80" s="18" t="s">
        <v>5601</v>
      </c>
      <c r="B80" s="18" t="s">
        <v>3</v>
      </c>
      <c r="C80" s="19" t="s">
        <v>106</v>
      </c>
      <c r="E80" t="str">
        <f t="shared" si="1"/>
        <v>Apuí</v>
      </c>
    </row>
    <row r="81" spans="1:5" ht="15.75">
      <c r="A81" s="18" t="s">
        <v>5601</v>
      </c>
      <c r="B81" s="18" t="s">
        <v>3</v>
      </c>
      <c r="C81" s="19" t="s">
        <v>107</v>
      </c>
      <c r="E81" t="str">
        <f t="shared" si="1"/>
        <v>Atalaia do Norte</v>
      </c>
    </row>
    <row r="82" spans="1:5" ht="15.75">
      <c r="A82" s="18" t="s">
        <v>5601</v>
      </c>
      <c r="B82" s="18" t="s">
        <v>3</v>
      </c>
      <c r="C82" s="19" t="s">
        <v>108</v>
      </c>
      <c r="E82" t="str">
        <f t="shared" si="1"/>
        <v>Autazes</v>
      </c>
    </row>
    <row r="83" spans="1:5" ht="15.75">
      <c r="A83" s="18" t="s">
        <v>5601</v>
      </c>
      <c r="B83" s="18" t="s">
        <v>3</v>
      </c>
      <c r="C83" s="19" t="s">
        <v>109</v>
      </c>
      <c r="E83" t="str">
        <f t="shared" si="1"/>
        <v>Barcelos</v>
      </c>
    </row>
    <row r="84" spans="1:5" ht="15.75">
      <c r="A84" s="18" t="s">
        <v>5601</v>
      </c>
      <c r="B84" s="18" t="s">
        <v>3</v>
      </c>
      <c r="C84" s="19" t="s">
        <v>110</v>
      </c>
      <c r="E84" t="str">
        <f t="shared" si="1"/>
        <v>Barreirinha</v>
      </c>
    </row>
    <row r="85" spans="1:5" ht="15.75">
      <c r="A85" s="18" t="s">
        <v>5601</v>
      </c>
      <c r="B85" s="18" t="s">
        <v>3</v>
      </c>
      <c r="C85" s="19" t="s">
        <v>111</v>
      </c>
      <c r="E85" t="str">
        <f t="shared" si="1"/>
        <v>Benjamin Constant</v>
      </c>
    </row>
    <row r="86" spans="1:5" ht="15.75">
      <c r="A86" s="18" t="s">
        <v>5601</v>
      </c>
      <c r="B86" s="18" t="s">
        <v>3</v>
      </c>
      <c r="C86" s="19" t="s">
        <v>112</v>
      </c>
      <c r="E86" t="str">
        <f t="shared" si="1"/>
        <v>Beruri</v>
      </c>
    </row>
    <row r="87" spans="1:5" ht="15.75">
      <c r="A87" s="18" t="s">
        <v>5601</v>
      </c>
      <c r="B87" s="18" t="s">
        <v>3</v>
      </c>
      <c r="C87" s="19" t="s">
        <v>113</v>
      </c>
      <c r="E87" t="str">
        <f t="shared" si="1"/>
        <v>Boa Vista do Ramos</v>
      </c>
    </row>
    <row r="88" spans="1:5" ht="15.75">
      <c r="A88" s="18" t="s">
        <v>5601</v>
      </c>
      <c r="B88" s="18" t="s">
        <v>3</v>
      </c>
      <c r="C88" s="19" t="s">
        <v>114</v>
      </c>
      <c r="E88" t="str">
        <f t="shared" si="1"/>
        <v>Boca do Acre</v>
      </c>
    </row>
    <row r="89" spans="1:5" ht="15.75">
      <c r="A89" s="18" t="s">
        <v>5601</v>
      </c>
      <c r="B89" s="18" t="s">
        <v>3</v>
      </c>
      <c r="C89" s="19" t="s">
        <v>115</v>
      </c>
      <c r="E89" t="str">
        <f t="shared" si="1"/>
        <v>Borba</v>
      </c>
    </row>
    <row r="90" spans="1:5" ht="15.75">
      <c r="A90" s="18" t="s">
        <v>5601</v>
      </c>
      <c r="B90" s="18" t="s">
        <v>3</v>
      </c>
      <c r="C90" s="19" t="s">
        <v>116</v>
      </c>
      <c r="E90" t="str">
        <f t="shared" si="1"/>
        <v>Caapiranga</v>
      </c>
    </row>
    <row r="91" spans="1:5" ht="15.75">
      <c r="A91" s="18" t="s">
        <v>5601</v>
      </c>
      <c r="B91" s="18" t="s">
        <v>3</v>
      </c>
      <c r="C91" s="19" t="s">
        <v>117</v>
      </c>
      <c r="E91" t="str">
        <f t="shared" si="1"/>
        <v>Canutama</v>
      </c>
    </row>
    <row r="92" spans="1:5" ht="15.75">
      <c r="A92" s="18" t="s">
        <v>5601</v>
      </c>
      <c r="B92" s="18" t="s">
        <v>3</v>
      </c>
      <c r="C92" s="19" t="s">
        <v>118</v>
      </c>
      <c r="E92" t="str">
        <f t="shared" si="1"/>
        <v>Carauari</v>
      </c>
    </row>
    <row r="93" spans="1:5" ht="15.75">
      <c r="A93" s="18" t="s">
        <v>5601</v>
      </c>
      <c r="B93" s="18" t="s">
        <v>3</v>
      </c>
      <c r="C93" s="19" t="s">
        <v>119</v>
      </c>
      <c r="E93" t="str">
        <f t="shared" si="1"/>
        <v>Careiro</v>
      </c>
    </row>
    <row r="94" spans="1:5" ht="15.75">
      <c r="A94" s="18" t="s">
        <v>5601</v>
      </c>
      <c r="B94" s="18" t="s">
        <v>3</v>
      </c>
      <c r="C94" s="19" t="s">
        <v>120</v>
      </c>
      <c r="E94" t="str">
        <f t="shared" si="1"/>
        <v>Careiro da Várzea</v>
      </c>
    </row>
    <row r="95" spans="1:5" ht="15.75">
      <c r="A95" s="18" t="s">
        <v>5601</v>
      </c>
      <c r="B95" s="18" t="s">
        <v>3</v>
      </c>
      <c r="C95" s="19" t="s">
        <v>121</v>
      </c>
      <c r="E95" t="str">
        <f t="shared" si="1"/>
        <v>Coari</v>
      </c>
    </row>
    <row r="96" spans="1:5" ht="15.75">
      <c r="A96" s="18" t="s">
        <v>5601</v>
      </c>
      <c r="B96" s="18" t="s">
        <v>3</v>
      </c>
      <c r="C96" s="19" t="s">
        <v>122</v>
      </c>
      <c r="E96" t="str">
        <f t="shared" si="1"/>
        <v>Codajás</v>
      </c>
    </row>
    <row r="97" spans="1:5" ht="15.75">
      <c r="A97" s="18" t="s">
        <v>5601</v>
      </c>
      <c r="B97" s="18" t="s">
        <v>3</v>
      </c>
      <c r="C97" s="19" t="s">
        <v>123</v>
      </c>
      <c r="E97" t="str">
        <f t="shared" si="1"/>
        <v>Eirunepé</v>
      </c>
    </row>
    <row r="98" spans="1:5" ht="15.75">
      <c r="A98" s="18" t="s">
        <v>5601</v>
      </c>
      <c r="B98" s="18" t="s">
        <v>3</v>
      </c>
      <c r="C98" s="19" t="s">
        <v>124</v>
      </c>
      <c r="E98" t="str">
        <f t="shared" si="1"/>
        <v>Envira</v>
      </c>
    </row>
    <row r="99" spans="1:5" ht="15.75">
      <c r="A99" s="18" t="s">
        <v>5601</v>
      </c>
      <c r="B99" s="18" t="s">
        <v>3</v>
      </c>
      <c r="C99" s="19" t="s">
        <v>125</v>
      </c>
      <c r="E99" t="str">
        <f t="shared" si="1"/>
        <v>Fonte Boa</v>
      </c>
    </row>
    <row r="100" spans="1:5" ht="15.75">
      <c r="A100" s="18" t="s">
        <v>5601</v>
      </c>
      <c r="B100" s="18" t="s">
        <v>3</v>
      </c>
      <c r="C100" s="19" t="s">
        <v>126</v>
      </c>
      <c r="E100" t="str">
        <f t="shared" si="1"/>
        <v>Guajará</v>
      </c>
    </row>
    <row r="101" spans="1:5" ht="15.75">
      <c r="A101" s="18" t="s">
        <v>5601</v>
      </c>
      <c r="B101" s="18" t="s">
        <v>3</v>
      </c>
      <c r="C101" s="19" t="s">
        <v>127</v>
      </c>
      <c r="E101" t="str">
        <f t="shared" si="1"/>
        <v>Humaitá</v>
      </c>
    </row>
    <row r="102" spans="1:5" ht="15.75">
      <c r="A102" s="18" t="s">
        <v>5601</v>
      </c>
      <c r="B102" s="18" t="s">
        <v>3</v>
      </c>
      <c r="C102" s="19" t="s">
        <v>128</v>
      </c>
      <c r="E102" t="str">
        <f t="shared" si="1"/>
        <v>Ipixuna</v>
      </c>
    </row>
    <row r="103" spans="1:5" ht="15.75">
      <c r="A103" s="18" t="s">
        <v>5601</v>
      </c>
      <c r="B103" s="18" t="s">
        <v>3</v>
      </c>
      <c r="C103" s="19" t="s">
        <v>129</v>
      </c>
      <c r="E103" t="str">
        <f t="shared" si="1"/>
        <v>Iranduba</v>
      </c>
    </row>
    <row r="104" spans="1:5" ht="15.75">
      <c r="A104" s="18" t="s">
        <v>5601</v>
      </c>
      <c r="B104" s="18" t="s">
        <v>3</v>
      </c>
      <c r="C104" s="19" t="s">
        <v>130</v>
      </c>
      <c r="E104" t="str">
        <f t="shared" si="1"/>
        <v>Itacoatiara</v>
      </c>
    </row>
    <row r="105" spans="1:5" ht="15.75">
      <c r="A105" s="18" t="s">
        <v>5601</v>
      </c>
      <c r="B105" s="18" t="s">
        <v>3</v>
      </c>
      <c r="C105" s="19" t="s">
        <v>131</v>
      </c>
      <c r="E105" t="str">
        <f t="shared" si="1"/>
        <v>Itamarati</v>
      </c>
    </row>
    <row r="106" spans="1:5" ht="15.75">
      <c r="A106" s="18" t="s">
        <v>5601</v>
      </c>
      <c r="B106" s="18" t="s">
        <v>3</v>
      </c>
      <c r="C106" s="19" t="s">
        <v>132</v>
      </c>
      <c r="E106" t="str">
        <f t="shared" si="1"/>
        <v>Itapiranga</v>
      </c>
    </row>
    <row r="107" spans="1:5" ht="15.75">
      <c r="A107" s="18" t="s">
        <v>5601</v>
      </c>
      <c r="B107" s="18" t="s">
        <v>3</v>
      </c>
      <c r="C107" s="19" t="s">
        <v>133</v>
      </c>
      <c r="E107" t="str">
        <f t="shared" si="1"/>
        <v>Japurá</v>
      </c>
    </row>
    <row r="108" spans="1:5" ht="15.75">
      <c r="A108" s="18" t="s">
        <v>5601</v>
      </c>
      <c r="B108" s="18" t="s">
        <v>3</v>
      </c>
      <c r="C108" s="19" t="s">
        <v>134</v>
      </c>
      <c r="E108" t="str">
        <f t="shared" si="1"/>
        <v>Juruá</v>
      </c>
    </row>
    <row r="109" spans="1:5" ht="15.75">
      <c r="A109" s="18" t="s">
        <v>5601</v>
      </c>
      <c r="B109" s="18" t="s">
        <v>3</v>
      </c>
      <c r="C109" s="19" t="s">
        <v>135</v>
      </c>
      <c r="E109" t="str">
        <f t="shared" si="1"/>
        <v>Jutaí</v>
      </c>
    </row>
    <row r="110" spans="1:5" ht="15.75">
      <c r="A110" s="18" t="s">
        <v>5601</v>
      </c>
      <c r="B110" s="18" t="s">
        <v>3</v>
      </c>
      <c r="C110" s="19" t="s">
        <v>136</v>
      </c>
      <c r="E110" t="str">
        <f t="shared" si="1"/>
        <v>Lábrea</v>
      </c>
    </row>
    <row r="111" spans="1:5" ht="15.75">
      <c r="A111" s="18" t="s">
        <v>5601</v>
      </c>
      <c r="B111" s="18" t="s">
        <v>3</v>
      </c>
      <c r="C111" s="19" t="s">
        <v>137</v>
      </c>
      <c r="E111" t="str">
        <f t="shared" si="1"/>
        <v>Manacapuru</v>
      </c>
    </row>
    <row r="112" spans="1:5" ht="15.75">
      <c r="A112" s="18" t="s">
        <v>5601</v>
      </c>
      <c r="B112" s="18" t="s">
        <v>3</v>
      </c>
      <c r="C112" s="19" t="s">
        <v>138</v>
      </c>
      <c r="E112" t="str">
        <f t="shared" si="1"/>
        <v>Manaquiri</v>
      </c>
    </row>
    <row r="113" spans="1:5" ht="15.75">
      <c r="A113" s="18" t="s">
        <v>5601</v>
      </c>
      <c r="B113" s="18" t="s">
        <v>3</v>
      </c>
      <c r="C113" s="19" t="s">
        <v>139</v>
      </c>
      <c r="E113" t="str">
        <f t="shared" si="1"/>
        <v>Manaus</v>
      </c>
    </row>
    <row r="114" spans="1:5" ht="15.75">
      <c r="A114" s="18" t="s">
        <v>5601</v>
      </c>
      <c r="B114" s="18" t="s">
        <v>3</v>
      </c>
      <c r="C114" s="19" t="s">
        <v>140</v>
      </c>
      <c r="E114" t="str">
        <f t="shared" si="1"/>
        <v>Manicoré</v>
      </c>
    </row>
    <row r="115" spans="1:5" ht="15.75">
      <c r="A115" s="18" t="s">
        <v>5601</v>
      </c>
      <c r="B115" s="18" t="s">
        <v>3</v>
      </c>
      <c r="C115" s="19" t="s">
        <v>141</v>
      </c>
      <c r="E115" t="str">
        <f t="shared" si="1"/>
        <v>Maraã</v>
      </c>
    </row>
    <row r="116" spans="1:5" ht="15.75">
      <c r="A116" s="18" t="s">
        <v>5601</v>
      </c>
      <c r="B116" s="18" t="s">
        <v>3</v>
      </c>
      <c r="C116" s="19" t="s">
        <v>142</v>
      </c>
      <c r="E116" t="str">
        <f t="shared" si="1"/>
        <v>Maués</v>
      </c>
    </row>
    <row r="117" spans="1:5" ht="15.75">
      <c r="A117" s="18" t="s">
        <v>5601</v>
      </c>
      <c r="B117" s="18" t="s">
        <v>3</v>
      </c>
      <c r="C117" s="19" t="s">
        <v>143</v>
      </c>
      <c r="E117" t="str">
        <f t="shared" si="1"/>
        <v>Nhamundá</v>
      </c>
    </row>
    <row r="118" spans="1:5" ht="15.75">
      <c r="A118" s="18" t="s">
        <v>5601</v>
      </c>
      <c r="B118" s="18" t="s">
        <v>3</v>
      </c>
      <c r="C118" s="19" t="s">
        <v>144</v>
      </c>
      <c r="E118" t="str">
        <f t="shared" si="1"/>
        <v>Nova Olinda do Norte</v>
      </c>
    </row>
    <row r="119" spans="1:5" ht="15.75">
      <c r="A119" s="18" t="s">
        <v>5601</v>
      </c>
      <c r="B119" s="18" t="s">
        <v>3</v>
      </c>
      <c r="C119" s="19" t="s">
        <v>145</v>
      </c>
      <c r="E119" t="str">
        <f t="shared" si="1"/>
        <v>Novo Airão</v>
      </c>
    </row>
    <row r="120" spans="1:5" ht="15.75">
      <c r="A120" s="18" t="s">
        <v>5601</v>
      </c>
      <c r="B120" s="18" t="s">
        <v>3</v>
      </c>
      <c r="C120" s="19" t="s">
        <v>146</v>
      </c>
      <c r="E120" t="str">
        <f t="shared" si="1"/>
        <v>Novo Aripuanã</v>
      </c>
    </row>
    <row r="121" spans="1:5" ht="15.75">
      <c r="A121" s="18" t="s">
        <v>5601</v>
      </c>
      <c r="B121" s="18" t="s">
        <v>3</v>
      </c>
      <c r="C121" s="19" t="s">
        <v>147</v>
      </c>
      <c r="E121" t="str">
        <f t="shared" si="1"/>
        <v>Parintins</v>
      </c>
    </row>
    <row r="122" spans="1:5" ht="15.75">
      <c r="A122" s="18" t="s">
        <v>5601</v>
      </c>
      <c r="B122" s="18" t="s">
        <v>3</v>
      </c>
      <c r="C122" s="19" t="s">
        <v>148</v>
      </c>
      <c r="E122" t="str">
        <f t="shared" si="1"/>
        <v>Pauini</v>
      </c>
    </row>
    <row r="123" spans="1:5" ht="15.75">
      <c r="A123" s="18" t="s">
        <v>5601</v>
      </c>
      <c r="B123" s="18" t="s">
        <v>3</v>
      </c>
      <c r="C123" s="19" t="s">
        <v>149</v>
      </c>
      <c r="E123" t="str">
        <f t="shared" si="1"/>
        <v>Presidente Figueiredo</v>
      </c>
    </row>
    <row r="124" spans="1:5" ht="15.75">
      <c r="A124" s="18" t="s">
        <v>5601</v>
      </c>
      <c r="B124" s="18" t="s">
        <v>3</v>
      </c>
      <c r="C124" s="19" t="s">
        <v>150</v>
      </c>
      <c r="E124" t="str">
        <f t="shared" si="1"/>
        <v>Rio Preto da Eva</v>
      </c>
    </row>
    <row r="125" spans="1:5" ht="15.75">
      <c r="A125" s="18" t="s">
        <v>5601</v>
      </c>
      <c r="B125" s="18" t="s">
        <v>3</v>
      </c>
      <c r="C125" s="19" t="s">
        <v>151</v>
      </c>
      <c r="E125" t="str">
        <f t="shared" si="1"/>
        <v>Santa Isabel do Rio Negro</v>
      </c>
    </row>
    <row r="126" spans="1:5" ht="15.75">
      <c r="A126" s="18" t="s">
        <v>5601</v>
      </c>
      <c r="B126" s="18" t="s">
        <v>3</v>
      </c>
      <c r="C126" s="19" t="s">
        <v>152</v>
      </c>
      <c r="E126" t="str">
        <f t="shared" si="1"/>
        <v>Santo Antônio do Içá</v>
      </c>
    </row>
    <row r="127" spans="1:5" ht="15.75">
      <c r="A127" s="18" t="s">
        <v>5601</v>
      </c>
      <c r="B127" s="18" t="s">
        <v>3</v>
      </c>
      <c r="C127" s="19" t="s">
        <v>153</v>
      </c>
      <c r="E127" t="str">
        <f t="shared" si="1"/>
        <v>São Gabriel da Cachoeira</v>
      </c>
    </row>
    <row r="128" spans="1:5" ht="15.75">
      <c r="A128" s="18" t="s">
        <v>5601</v>
      </c>
      <c r="B128" s="18" t="s">
        <v>3</v>
      </c>
      <c r="C128" s="19" t="s">
        <v>154</v>
      </c>
      <c r="E128" t="str">
        <f t="shared" si="1"/>
        <v>São Paulo de Olivença</v>
      </c>
    </row>
    <row r="129" spans="1:5" ht="15.75">
      <c r="A129" s="18" t="s">
        <v>5601</v>
      </c>
      <c r="B129" s="18" t="s">
        <v>3</v>
      </c>
      <c r="C129" s="19" t="s">
        <v>155</v>
      </c>
      <c r="E129" t="str">
        <f t="shared" si="1"/>
        <v>São Sebastião do Uatumã</v>
      </c>
    </row>
    <row r="130" spans="1:5" ht="15.75">
      <c r="A130" s="18" t="s">
        <v>5601</v>
      </c>
      <c r="B130" s="18" t="s">
        <v>3</v>
      </c>
      <c r="C130" s="19" t="s">
        <v>156</v>
      </c>
      <c r="E130" t="str">
        <f t="shared" si="1"/>
        <v>Silves</v>
      </c>
    </row>
    <row r="131" spans="1:5" ht="15.75">
      <c r="A131" s="18" t="s">
        <v>5601</v>
      </c>
      <c r="B131" s="18" t="s">
        <v>3</v>
      </c>
      <c r="C131" s="19" t="s">
        <v>157</v>
      </c>
      <c r="E131" t="str">
        <f t="shared" ref="E131:E194" si="2">MID(C131,8,LEN(C131))</f>
        <v>Tabatinga</v>
      </c>
    </row>
    <row r="132" spans="1:5" ht="15.75">
      <c r="A132" s="18" t="s">
        <v>5601</v>
      </c>
      <c r="B132" s="18" t="s">
        <v>3</v>
      </c>
      <c r="C132" s="19" t="s">
        <v>158</v>
      </c>
      <c r="E132" t="str">
        <f t="shared" si="2"/>
        <v>Tapauá</v>
      </c>
    </row>
    <row r="133" spans="1:5" ht="15.75">
      <c r="A133" s="18" t="s">
        <v>5601</v>
      </c>
      <c r="B133" s="18" t="s">
        <v>3</v>
      </c>
      <c r="C133" s="19" t="s">
        <v>159</v>
      </c>
      <c r="E133" t="str">
        <f t="shared" si="2"/>
        <v>Tefé</v>
      </c>
    </row>
    <row r="134" spans="1:5" ht="15.75">
      <c r="A134" s="18" t="s">
        <v>5601</v>
      </c>
      <c r="B134" s="18" t="s">
        <v>3</v>
      </c>
      <c r="C134" s="19" t="s">
        <v>160</v>
      </c>
      <c r="E134" t="str">
        <f t="shared" si="2"/>
        <v>Tonantins</v>
      </c>
    </row>
    <row r="135" spans="1:5" ht="15.75">
      <c r="A135" s="18" t="s">
        <v>5601</v>
      </c>
      <c r="B135" s="18" t="s">
        <v>3</v>
      </c>
      <c r="C135" s="19" t="s">
        <v>161</v>
      </c>
      <c r="E135" t="str">
        <f t="shared" si="2"/>
        <v>Uarini</v>
      </c>
    </row>
    <row r="136" spans="1:5" ht="15.75">
      <c r="A136" s="18" t="s">
        <v>5601</v>
      </c>
      <c r="B136" s="18" t="s">
        <v>3</v>
      </c>
      <c r="C136" s="19" t="s">
        <v>162</v>
      </c>
      <c r="E136" t="str">
        <f t="shared" si="2"/>
        <v>Urucará</v>
      </c>
    </row>
    <row r="137" spans="1:5" ht="15.75">
      <c r="A137" s="18" t="s">
        <v>5601</v>
      </c>
      <c r="B137" s="18" t="s">
        <v>3</v>
      </c>
      <c r="C137" s="19" t="s">
        <v>163</v>
      </c>
      <c r="E137" t="str">
        <f t="shared" si="2"/>
        <v>Urucurituba</v>
      </c>
    </row>
    <row r="138" spans="1:5" ht="15.75">
      <c r="A138" s="7" t="s">
        <v>5599</v>
      </c>
      <c r="B138" s="7" t="s">
        <v>4</v>
      </c>
      <c r="C138" s="6" t="s">
        <v>164</v>
      </c>
      <c r="E138" t="str">
        <f t="shared" si="2"/>
        <v>Alto Alegre</v>
      </c>
    </row>
    <row r="139" spans="1:5" ht="15.75">
      <c r="A139" s="7" t="s">
        <v>5599</v>
      </c>
      <c r="B139" s="7" t="s">
        <v>4</v>
      </c>
      <c r="C139" s="6" t="s">
        <v>165</v>
      </c>
      <c r="E139" t="str">
        <f t="shared" si="2"/>
        <v>Amajari</v>
      </c>
    </row>
    <row r="140" spans="1:5" ht="15.75">
      <c r="A140" s="7" t="s">
        <v>5599</v>
      </c>
      <c r="B140" s="7" t="s">
        <v>4</v>
      </c>
      <c r="C140" s="6" t="s">
        <v>166</v>
      </c>
      <c r="E140" t="str">
        <f t="shared" si="2"/>
        <v>Boa Vista</v>
      </c>
    </row>
    <row r="141" spans="1:5" ht="15.75">
      <c r="A141" s="7" t="s">
        <v>5599</v>
      </c>
      <c r="B141" s="7" t="s">
        <v>4</v>
      </c>
      <c r="C141" s="6" t="s">
        <v>167</v>
      </c>
      <c r="E141" t="str">
        <f t="shared" si="2"/>
        <v>Bonfim</v>
      </c>
    </row>
    <row r="142" spans="1:5" ht="15.75">
      <c r="A142" s="7" t="s">
        <v>5599</v>
      </c>
      <c r="B142" s="7" t="s">
        <v>4</v>
      </c>
      <c r="C142" s="6" t="s">
        <v>168</v>
      </c>
      <c r="E142" t="str">
        <f t="shared" si="2"/>
        <v>Cantá</v>
      </c>
    </row>
    <row r="143" spans="1:5" ht="15.75">
      <c r="A143" s="7" t="s">
        <v>5599</v>
      </c>
      <c r="B143" s="7" t="s">
        <v>4</v>
      </c>
      <c r="C143" s="6" t="s">
        <v>169</v>
      </c>
      <c r="E143" t="str">
        <f t="shared" si="2"/>
        <v>Caracaraí</v>
      </c>
    </row>
    <row r="144" spans="1:5" ht="15.75">
      <c r="A144" s="7" t="s">
        <v>5599</v>
      </c>
      <c r="B144" s="7" t="s">
        <v>4</v>
      </c>
      <c r="C144" s="6" t="s">
        <v>170</v>
      </c>
      <c r="E144" t="str">
        <f t="shared" si="2"/>
        <v>Caroebe</v>
      </c>
    </row>
    <row r="145" spans="1:5" ht="15.75">
      <c r="A145" s="7" t="s">
        <v>5599</v>
      </c>
      <c r="B145" s="7" t="s">
        <v>4</v>
      </c>
      <c r="C145" s="6" t="s">
        <v>171</v>
      </c>
      <c r="E145" t="str">
        <f t="shared" si="2"/>
        <v>Iracema</v>
      </c>
    </row>
    <row r="146" spans="1:5" ht="15.75">
      <c r="A146" s="7" t="s">
        <v>5599</v>
      </c>
      <c r="B146" s="7" t="s">
        <v>4</v>
      </c>
      <c r="C146" s="6" t="s">
        <v>172</v>
      </c>
      <c r="E146" t="str">
        <f t="shared" si="2"/>
        <v>Mucajaí</v>
      </c>
    </row>
    <row r="147" spans="1:5" ht="15.75">
      <c r="A147" s="7" t="s">
        <v>5599</v>
      </c>
      <c r="B147" s="7" t="s">
        <v>4</v>
      </c>
      <c r="C147" s="6" t="s">
        <v>173</v>
      </c>
      <c r="E147" t="str">
        <f t="shared" si="2"/>
        <v>Normandia</v>
      </c>
    </row>
    <row r="148" spans="1:5" ht="15.75">
      <c r="A148" s="7" t="s">
        <v>5599</v>
      </c>
      <c r="B148" s="7" t="s">
        <v>4</v>
      </c>
      <c r="C148" s="6" t="s">
        <v>174</v>
      </c>
      <c r="E148" t="str">
        <f t="shared" si="2"/>
        <v>Pacaraima</v>
      </c>
    </row>
    <row r="149" spans="1:5" ht="15.75">
      <c r="A149" s="7" t="s">
        <v>5599</v>
      </c>
      <c r="B149" s="7" t="s">
        <v>4</v>
      </c>
      <c r="C149" s="6" t="s">
        <v>175</v>
      </c>
      <c r="E149" t="str">
        <f t="shared" si="2"/>
        <v>Rorainópolis</v>
      </c>
    </row>
    <row r="150" spans="1:5" ht="15.75">
      <c r="A150" s="7" t="s">
        <v>5599</v>
      </c>
      <c r="B150" s="7" t="s">
        <v>4</v>
      </c>
      <c r="C150" s="6" t="s">
        <v>176</v>
      </c>
      <c r="E150" t="str">
        <f t="shared" si="2"/>
        <v>São João da Baliza</v>
      </c>
    </row>
    <row r="151" spans="1:5" ht="15.75">
      <c r="A151" s="7" t="s">
        <v>5599</v>
      </c>
      <c r="B151" s="7" t="s">
        <v>4</v>
      </c>
      <c r="C151" s="6" t="s">
        <v>177</v>
      </c>
      <c r="E151" t="str">
        <f t="shared" si="2"/>
        <v>São Luiz</v>
      </c>
    </row>
    <row r="152" spans="1:5" ht="15.75">
      <c r="A152" s="7" t="s">
        <v>5599</v>
      </c>
      <c r="B152" s="7" t="s">
        <v>4</v>
      </c>
      <c r="C152" s="6" t="s">
        <v>178</v>
      </c>
      <c r="E152" t="str">
        <f t="shared" si="2"/>
        <v>Uiramutã</v>
      </c>
    </row>
    <row r="153" spans="1:5" ht="15.75">
      <c r="A153" s="14" t="s">
        <v>5602</v>
      </c>
      <c r="B153" s="14" t="s">
        <v>5</v>
      </c>
      <c r="C153" s="15" t="s">
        <v>179</v>
      </c>
      <c r="E153" t="str">
        <f t="shared" si="2"/>
        <v>Abaetetuba</v>
      </c>
    </row>
    <row r="154" spans="1:5" ht="15.75">
      <c r="A154" s="14" t="s">
        <v>5602</v>
      </c>
      <c r="B154" s="14" t="s">
        <v>5</v>
      </c>
      <c r="C154" s="15" t="s">
        <v>180</v>
      </c>
      <c r="E154" t="str">
        <f t="shared" si="2"/>
        <v>Abel Figueiredo</v>
      </c>
    </row>
    <row r="155" spans="1:5" ht="15.75">
      <c r="A155" s="14" t="s">
        <v>5602</v>
      </c>
      <c r="B155" s="14" t="s">
        <v>5</v>
      </c>
      <c r="C155" s="15" t="s">
        <v>181</v>
      </c>
      <c r="E155" t="str">
        <f t="shared" si="2"/>
        <v>Acará</v>
      </c>
    </row>
    <row r="156" spans="1:5" ht="15.75">
      <c r="A156" s="14" t="s">
        <v>5602</v>
      </c>
      <c r="B156" s="14" t="s">
        <v>5</v>
      </c>
      <c r="C156" s="15" t="s">
        <v>182</v>
      </c>
      <c r="E156" t="str">
        <f t="shared" si="2"/>
        <v>Afuá</v>
      </c>
    </row>
    <row r="157" spans="1:5" ht="15.75">
      <c r="A157" s="14" t="s">
        <v>5602</v>
      </c>
      <c r="B157" s="14" t="s">
        <v>5</v>
      </c>
      <c r="C157" s="15" t="s">
        <v>183</v>
      </c>
      <c r="E157" t="str">
        <f t="shared" si="2"/>
        <v>Água Azul do Norte</v>
      </c>
    </row>
    <row r="158" spans="1:5" ht="15.75">
      <c r="A158" s="14" t="s">
        <v>5602</v>
      </c>
      <c r="B158" s="14" t="s">
        <v>5</v>
      </c>
      <c r="C158" s="15" t="s">
        <v>184</v>
      </c>
      <c r="E158" t="str">
        <f t="shared" si="2"/>
        <v>Alenquer</v>
      </c>
    </row>
    <row r="159" spans="1:5" ht="15.75">
      <c r="A159" s="14" t="s">
        <v>5602</v>
      </c>
      <c r="B159" s="14" t="s">
        <v>5</v>
      </c>
      <c r="C159" s="15" t="s">
        <v>185</v>
      </c>
      <c r="E159" t="str">
        <f t="shared" si="2"/>
        <v>Almeirim</v>
      </c>
    </row>
    <row r="160" spans="1:5" ht="15.75">
      <c r="A160" s="14" t="s">
        <v>5602</v>
      </c>
      <c r="B160" s="14" t="s">
        <v>5</v>
      </c>
      <c r="C160" s="15" t="s">
        <v>186</v>
      </c>
      <c r="E160" t="str">
        <f t="shared" si="2"/>
        <v>Altamira</v>
      </c>
    </row>
    <row r="161" spans="1:5" ht="15.75">
      <c r="A161" s="14" t="s">
        <v>5602</v>
      </c>
      <c r="B161" s="14" t="s">
        <v>5</v>
      </c>
      <c r="C161" s="15" t="s">
        <v>187</v>
      </c>
      <c r="E161" t="str">
        <f t="shared" si="2"/>
        <v>Anajás</v>
      </c>
    </row>
    <row r="162" spans="1:5" ht="15.75">
      <c r="A162" s="14" t="s">
        <v>5602</v>
      </c>
      <c r="B162" s="14" t="s">
        <v>5</v>
      </c>
      <c r="C162" s="15" t="s">
        <v>188</v>
      </c>
      <c r="E162" t="str">
        <f t="shared" si="2"/>
        <v>Ananindeua</v>
      </c>
    </row>
    <row r="163" spans="1:5" ht="15.75">
      <c r="A163" s="14" t="s">
        <v>5602</v>
      </c>
      <c r="B163" s="14" t="s">
        <v>5</v>
      </c>
      <c r="C163" s="15" t="s">
        <v>189</v>
      </c>
      <c r="E163" t="str">
        <f t="shared" si="2"/>
        <v>Anapu</v>
      </c>
    </row>
    <row r="164" spans="1:5" ht="15.75">
      <c r="A164" s="14" t="s">
        <v>5602</v>
      </c>
      <c r="B164" s="14" t="s">
        <v>5</v>
      </c>
      <c r="C164" s="15" t="s">
        <v>190</v>
      </c>
      <c r="E164" t="str">
        <f t="shared" si="2"/>
        <v>Augusto Corrêa</v>
      </c>
    </row>
    <row r="165" spans="1:5" ht="15.75">
      <c r="A165" s="14" t="s">
        <v>5602</v>
      </c>
      <c r="B165" s="14" t="s">
        <v>5</v>
      </c>
      <c r="C165" s="15" t="s">
        <v>191</v>
      </c>
      <c r="E165" t="str">
        <f t="shared" si="2"/>
        <v>Aurora do Pará</v>
      </c>
    </row>
    <row r="166" spans="1:5" ht="15.75">
      <c r="A166" s="14" t="s">
        <v>5602</v>
      </c>
      <c r="B166" s="14" t="s">
        <v>5</v>
      </c>
      <c r="C166" s="15" t="s">
        <v>192</v>
      </c>
      <c r="E166" t="str">
        <f t="shared" si="2"/>
        <v>Aveiro</v>
      </c>
    </row>
    <row r="167" spans="1:5" ht="15.75">
      <c r="A167" s="14" t="s">
        <v>5602</v>
      </c>
      <c r="B167" s="14" t="s">
        <v>5</v>
      </c>
      <c r="C167" s="15" t="s">
        <v>193</v>
      </c>
      <c r="E167" t="str">
        <f t="shared" si="2"/>
        <v>Bagre</v>
      </c>
    </row>
    <row r="168" spans="1:5" ht="15.75">
      <c r="A168" s="14" t="s">
        <v>5602</v>
      </c>
      <c r="B168" s="14" t="s">
        <v>5</v>
      </c>
      <c r="C168" s="15" t="s">
        <v>194</v>
      </c>
      <c r="E168" t="str">
        <f t="shared" si="2"/>
        <v>Baião</v>
      </c>
    </row>
    <row r="169" spans="1:5" ht="15.75">
      <c r="A169" s="14" t="s">
        <v>5602</v>
      </c>
      <c r="B169" s="14" t="s">
        <v>5</v>
      </c>
      <c r="C169" s="15" t="s">
        <v>195</v>
      </c>
      <c r="E169" t="str">
        <f t="shared" si="2"/>
        <v>Bannach</v>
      </c>
    </row>
    <row r="170" spans="1:5" ht="15.75">
      <c r="A170" s="14" t="s">
        <v>5602</v>
      </c>
      <c r="B170" s="14" t="s">
        <v>5</v>
      </c>
      <c r="C170" s="15" t="s">
        <v>196</v>
      </c>
      <c r="E170" t="str">
        <f t="shared" si="2"/>
        <v>Barcarena</v>
      </c>
    </row>
    <row r="171" spans="1:5" ht="15.75">
      <c r="A171" s="14" t="s">
        <v>5602</v>
      </c>
      <c r="B171" s="14" t="s">
        <v>5</v>
      </c>
      <c r="C171" s="15" t="s">
        <v>197</v>
      </c>
      <c r="E171" t="str">
        <f t="shared" si="2"/>
        <v>Belém</v>
      </c>
    </row>
    <row r="172" spans="1:5" ht="15.75">
      <c r="A172" s="14" t="s">
        <v>5602</v>
      </c>
      <c r="B172" s="14" t="s">
        <v>5</v>
      </c>
      <c r="C172" s="15" t="s">
        <v>198</v>
      </c>
      <c r="E172" t="str">
        <f t="shared" si="2"/>
        <v>Belterra</v>
      </c>
    </row>
    <row r="173" spans="1:5" ht="15.75">
      <c r="A173" s="14" t="s">
        <v>5602</v>
      </c>
      <c r="B173" s="14" t="s">
        <v>5</v>
      </c>
      <c r="C173" s="15" t="s">
        <v>199</v>
      </c>
      <c r="E173" t="str">
        <f t="shared" si="2"/>
        <v>Benevides</v>
      </c>
    </row>
    <row r="174" spans="1:5" ht="15.75">
      <c r="A174" s="14" t="s">
        <v>5602</v>
      </c>
      <c r="B174" s="14" t="s">
        <v>5</v>
      </c>
      <c r="C174" s="15" t="s">
        <v>200</v>
      </c>
      <c r="E174" t="str">
        <f t="shared" si="2"/>
        <v>Bom Jesus do Tocantins</v>
      </c>
    </row>
    <row r="175" spans="1:5" ht="15.75">
      <c r="A175" s="14" t="s">
        <v>5602</v>
      </c>
      <c r="B175" s="14" t="s">
        <v>5</v>
      </c>
      <c r="C175" s="15" t="s">
        <v>201</v>
      </c>
      <c r="E175" t="str">
        <f t="shared" si="2"/>
        <v>Bonito</v>
      </c>
    </row>
    <row r="176" spans="1:5" ht="15.75">
      <c r="A176" s="14" t="s">
        <v>5602</v>
      </c>
      <c r="B176" s="14" t="s">
        <v>5</v>
      </c>
      <c r="C176" s="15" t="s">
        <v>202</v>
      </c>
      <c r="E176" t="str">
        <f t="shared" si="2"/>
        <v>Bragança</v>
      </c>
    </row>
    <row r="177" spans="1:5" ht="15.75">
      <c r="A177" s="14" t="s">
        <v>5602</v>
      </c>
      <c r="B177" s="14" t="s">
        <v>5</v>
      </c>
      <c r="C177" s="15" t="s">
        <v>203</v>
      </c>
      <c r="E177" t="str">
        <f t="shared" si="2"/>
        <v>Brasil Novo</v>
      </c>
    </row>
    <row r="178" spans="1:5" ht="15.75">
      <c r="A178" s="14" t="s">
        <v>5602</v>
      </c>
      <c r="B178" s="14" t="s">
        <v>5</v>
      </c>
      <c r="C178" s="15" t="s">
        <v>204</v>
      </c>
      <c r="E178" t="str">
        <f t="shared" si="2"/>
        <v>Brejo Grande do Araguaia</v>
      </c>
    </row>
    <row r="179" spans="1:5" ht="15.75">
      <c r="A179" s="14" t="s">
        <v>5602</v>
      </c>
      <c r="B179" s="14" t="s">
        <v>5</v>
      </c>
      <c r="C179" s="15" t="s">
        <v>205</v>
      </c>
      <c r="E179" t="str">
        <f t="shared" si="2"/>
        <v>Breu Branco</v>
      </c>
    </row>
    <row r="180" spans="1:5" ht="15.75">
      <c r="A180" s="14" t="s">
        <v>5602</v>
      </c>
      <c r="B180" s="14" t="s">
        <v>5</v>
      </c>
      <c r="C180" s="15" t="s">
        <v>206</v>
      </c>
      <c r="E180" t="str">
        <f t="shared" si="2"/>
        <v>Breves</v>
      </c>
    </row>
    <row r="181" spans="1:5" ht="15.75">
      <c r="A181" s="14" t="s">
        <v>5602</v>
      </c>
      <c r="B181" s="14" t="s">
        <v>5</v>
      </c>
      <c r="C181" s="15" t="s">
        <v>207</v>
      </c>
      <c r="E181" t="str">
        <f t="shared" si="2"/>
        <v>Bujaru</v>
      </c>
    </row>
    <row r="182" spans="1:5" ht="15.75">
      <c r="A182" s="14" t="s">
        <v>5602</v>
      </c>
      <c r="B182" s="14" t="s">
        <v>5</v>
      </c>
      <c r="C182" s="15" t="s">
        <v>208</v>
      </c>
      <c r="E182" t="str">
        <f t="shared" si="2"/>
        <v>Cachoeira do Arari</v>
      </c>
    </row>
    <row r="183" spans="1:5" ht="15.75">
      <c r="A183" s="14" t="s">
        <v>5602</v>
      </c>
      <c r="B183" s="14" t="s">
        <v>5</v>
      </c>
      <c r="C183" s="15" t="s">
        <v>209</v>
      </c>
      <c r="E183" t="str">
        <f t="shared" si="2"/>
        <v>Cachoeira do Piriá</v>
      </c>
    </row>
    <row r="184" spans="1:5" ht="15.75">
      <c r="A184" s="14" t="s">
        <v>5602</v>
      </c>
      <c r="B184" s="14" t="s">
        <v>5</v>
      </c>
      <c r="C184" s="15" t="s">
        <v>210</v>
      </c>
      <c r="E184" t="str">
        <f t="shared" si="2"/>
        <v>Cametá</v>
      </c>
    </row>
    <row r="185" spans="1:5" ht="15.75">
      <c r="A185" s="14" t="s">
        <v>5602</v>
      </c>
      <c r="B185" s="14" t="s">
        <v>5</v>
      </c>
      <c r="C185" s="15" t="s">
        <v>211</v>
      </c>
      <c r="E185" t="str">
        <f t="shared" si="2"/>
        <v>Canaã dos Carajás</v>
      </c>
    </row>
    <row r="186" spans="1:5" ht="15.75">
      <c r="A186" s="14" t="s">
        <v>5602</v>
      </c>
      <c r="B186" s="14" t="s">
        <v>5</v>
      </c>
      <c r="C186" s="15" t="s">
        <v>212</v>
      </c>
      <c r="E186" t="str">
        <f t="shared" si="2"/>
        <v>Capanema</v>
      </c>
    </row>
    <row r="187" spans="1:5" ht="15.75">
      <c r="A187" s="14" t="s">
        <v>5602</v>
      </c>
      <c r="B187" s="14" t="s">
        <v>5</v>
      </c>
      <c r="C187" s="15" t="s">
        <v>213</v>
      </c>
      <c r="E187" t="str">
        <f t="shared" si="2"/>
        <v>Capitão Poço</v>
      </c>
    </row>
    <row r="188" spans="1:5" ht="15.75">
      <c r="A188" s="14" t="s">
        <v>5602</v>
      </c>
      <c r="B188" s="14" t="s">
        <v>5</v>
      </c>
      <c r="C188" s="15" t="s">
        <v>214</v>
      </c>
      <c r="E188" t="str">
        <f t="shared" si="2"/>
        <v>Castanhal</v>
      </c>
    </row>
    <row r="189" spans="1:5" ht="15.75">
      <c r="A189" s="14" t="s">
        <v>5602</v>
      </c>
      <c r="B189" s="14" t="s">
        <v>5</v>
      </c>
      <c r="C189" s="15" t="s">
        <v>215</v>
      </c>
      <c r="E189" t="str">
        <f t="shared" si="2"/>
        <v>Chaves</v>
      </c>
    </row>
    <row r="190" spans="1:5" ht="15.75">
      <c r="A190" s="14" t="s">
        <v>5602</v>
      </c>
      <c r="B190" s="14" t="s">
        <v>5</v>
      </c>
      <c r="C190" s="15" t="s">
        <v>216</v>
      </c>
      <c r="E190" t="str">
        <f t="shared" si="2"/>
        <v>Colares</v>
      </c>
    </row>
    <row r="191" spans="1:5" ht="15.75">
      <c r="A191" s="14" t="s">
        <v>5602</v>
      </c>
      <c r="B191" s="14" t="s">
        <v>5</v>
      </c>
      <c r="C191" s="15" t="s">
        <v>217</v>
      </c>
      <c r="E191" t="str">
        <f t="shared" si="2"/>
        <v>Conceição do Araguaia</v>
      </c>
    </row>
    <row r="192" spans="1:5" ht="15.75">
      <c r="A192" s="14" t="s">
        <v>5602</v>
      </c>
      <c r="B192" s="14" t="s">
        <v>5</v>
      </c>
      <c r="C192" s="15" t="s">
        <v>218</v>
      </c>
      <c r="E192" t="str">
        <f t="shared" si="2"/>
        <v>Concórdia do Pará</v>
      </c>
    </row>
    <row r="193" spans="1:5" ht="15.75">
      <c r="A193" s="14" t="s">
        <v>5602</v>
      </c>
      <c r="B193" s="14" t="s">
        <v>5</v>
      </c>
      <c r="C193" s="15" t="s">
        <v>219</v>
      </c>
      <c r="E193" t="str">
        <f t="shared" si="2"/>
        <v>Cumaru do Norte</v>
      </c>
    </row>
    <row r="194" spans="1:5" ht="15.75">
      <c r="A194" s="14" t="s">
        <v>5602</v>
      </c>
      <c r="B194" s="14" t="s">
        <v>5</v>
      </c>
      <c r="C194" s="15" t="s">
        <v>220</v>
      </c>
      <c r="E194" t="str">
        <f t="shared" si="2"/>
        <v>Curionópolis</v>
      </c>
    </row>
    <row r="195" spans="1:5" ht="15.75">
      <c r="A195" s="14" t="s">
        <v>5602</v>
      </c>
      <c r="B195" s="14" t="s">
        <v>5</v>
      </c>
      <c r="C195" s="15" t="s">
        <v>221</v>
      </c>
      <c r="E195" t="str">
        <f t="shared" ref="E195:E258" si="3">MID(C195,8,LEN(C195))</f>
        <v>Curralinho</v>
      </c>
    </row>
    <row r="196" spans="1:5" ht="15.75">
      <c r="A196" s="14" t="s">
        <v>5602</v>
      </c>
      <c r="B196" s="14" t="s">
        <v>5</v>
      </c>
      <c r="C196" s="15" t="s">
        <v>222</v>
      </c>
      <c r="E196" t="str">
        <f t="shared" si="3"/>
        <v>Curuá</v>
      </c>
    </row>
    <row r="197" spans="1:5" ht="15.75">
      <c r="A197" s="14" t="s">
        <v>5602</v>
      </c>
      <c r="B197" s="14" t="s">
        <v>5</v>
      </c>
      <c r="C197" s="15" t="s">
        <v>223</v>
      </c>
      <c r="E197" t="str">
        <f t="shared" si="3"/>
        <v>Curuçá</v>
      </c>
    </row>
    <row r="198" spans="1:5" ht="15.75">
      <c r="A198" s="14" t="s">
        <v>5602</v>
      </c>
      <c r="B198" s="14" t="s">
        <v>5</v>
      </c>
      <c r="C198" s="15" t="s">
        <v>224</v>
      </c>
      <c r="E198" t="str">
        <f t="shared" si="3"/>
        <v>Dom Eliseu</v>
      </c>
    </row>
    <row r="199" spans="1:5" ht="15.75">
      <c r="A199" s="14" t="s">
        <v>5602</v>
      </c>
      <c r="B199" s="14" t="s">
        <v>5</v>
      </c>
      <c r="C199" s="15" t="s">
        <v>225</v>
      </c>
      <c r="E199" t="str">
        <f t="shared" si="3"/>
        <v>Eldorado dos Carajás</v>
      </c>
    </row>
    <row r="200" spans="1:5" ht="15.75">
      <c r="A200" s="14" t="s">
        <v>5602</v>
      </c>
      <c r="B200" s="14" t="s">
        <v>5</v>
      </c>
      <c r="C200" s="15" t="s">
        <v>226</v>
      </c>
      <c r="E200" t="str">
        <f t="shared" si="3"/>
        <v>Faro</v>
      </c>
    </row>
    <row r="201" spans="1:5" ht="15.75">
      <c r="A201" s="14" t="s">
        <v>5602</v>
      </c>
      <c r="B201" s="14" t="s">
        <v>5</v>
      </c>
      <c r="C201" s="15" t="s">
        <v>227</v>
      </c>
      <c r="E201" t="str">
        <f t="shared" si="3"/>
        <v>Floresta do Araguaia</v>
      </c>
    </row>
    <row r="202" spans="1:5" ht="15.75">
      <c r="A202" s="14" t="s">
        <v>5602</v>
      </c>
      <c r="B202" s="14" t="s">
        <v>5</v>
      </c>
      <c r="C202" s="15" t="s">
        <v>228</v>
      </c>
      <c r="E202" t="str">
        <f t="shared" si="3"/>
        <v>Garrafão do Norte</v>
      </c>
    </row>
    <row r="203" spans="1:5" ht="15.75">
      <c r="A203" s="14" t="s">
        <v>5602</v>
      </c>
      <c r="B203" s="14" t="s">
        <v>5</v>
      </c>
      <c r="C203" s="15" t="s">
        <v>229</v>
      </c>
      <c r="E203" t="str">
        <f t="shared" si="3"/>
        <v>Goianésia do Pará</v>
      </c>
    </row>
    <row r="204" spans="1:5" ht="15.75">
      <c r="A204" s="14" t="s">
        <v>5602</v>
      </c>
      <c r="B204" s="14" t="s">
        <v>5</v>
      </c>
      <c r="C204" s="15" t="s">
        <v>230</v>
      </c>
      <c r="E204" t="str">
        <f t="shared" si="3"/>
        <v>Gurupá</v>
      </c>
    </row>
    <row r="205" spans="1:5" ht="15.75">
      <c r="A205" s="14" t="s">
        <v>5602</v>
      </c>
      <c r="B205" s="14" t="s">
        <v>5</v>
      </c>
      <c r="C205" s="15" t="s">
        <v>231</v>
      </c>
      <c r="E205" t="str">
        <f t="shared" si="3"/>
        <v>Igarapé-Açu</v>
      </c>
    </row>
    <row r="206" spans="1:5" ht="15.75">
      <c r="A206" s="14" t="s">
        <v>5602</v>
      </c>
      <c r="B206" s="14" t="s">
        <v>5</v>
      </c>
      <c r="C206" s="15" t="s">
        <v>232</v>
      </c>
      <c r="E206" t="str">
        <f t="shared" si="3"/>
        <v>Igarapé-Miri</v>
      </c>
    </row>
    <row r="207" spans="1:5" ht="15.75">
      <c r="A207" s="14" t="s">
        <v>5602</v>
      </c>
      <c r="B207" s="14" t="s">
        <v>5</v>
      </c>
      <c r="C207" s="15" t="s">
        <v>233</v>
      </c>
      <c r="E207" t="str">
        <f t="shared" si="3"/>
        <v>Inhangapi</v>
      </c>
    </row>
    <row r="208" spans="1:5" ht="15.75">
      <c r="A208" s="14" t="s">
        <v>5602</v>
      </c>
      <c r="B208" s="14" t="s">
        <v>5</v>
      </c>
      <c r="C208" s="15" t="s">
        <v>234</v>
      </c>
      <c r="E208" t="str">
        <f t="shared" si="3"/>
        <v>Ipixuna do Pará</v>
      </c>
    </row>
    <row r="209" spans="1:5" ht="15.75">
      <c r="A209" s="14" t="s">
        <v>5602</v>
      </c>
      <c r="B209" s="14" t="s">
        <v>5</v>
      </c>
      <c r="C209" s="15" t="s">
        <v>235</v>
      </c>
      <c r="E209" t="str">
        <f t="shared" si="3"/>
        <v>Irituia</v>
      </c>
    </row>
    <row r="210" spans="1:5" ht="15.75">
      <c r="A210" s="14" t="s">
        <v>5602</v>
      </c>
      <c r="B210" s="14" t="s">
        <v>5</v>
      </c>
      <c r="C210" s="15" t="s">
        <v>236</v>
      </c>
      <c r="E210" t="str">
        <f t="shared" si="3"/>
        <v>Itaituba</v>
      </c>
    </row>
    <row r="211" spans="1:5" ht="15.75">
      <c r="A211" s="14" t="s">
        <v>5602</v>
      </c>
      <c r="B211" s="14" t="s">
        <v>5</v>
      </c>
      <c r="C211" s="15" t="s">
        <v>237</v>
      </c>
      <c r="E211" t="str">
        <f t="shared" si="3"/>
        <v>Itupiranga</v>
      </c>
    </row>
    <row r="212" spans="1:5" ht="15.75">
      <c r="A212" s="14" t="s">
        <v>5602</v>
      </c>
      <c r="B212" s="14" t="s">
        <v>5</v>
      </c>
      <c r="C212" s="15" t="s">
        <v>238</v>
      </c>
      <c r="E212" t="str">
        <f t="shared" si="3"/>
        <v>Jacareacanga</v>
      </c>
    </row>
    <row r="213" spans="1:5" ht="15.75">
      <c r="A213" s="14" t="s">
        <v>5602</v>
      </c>
      <c r="B213" s="14" t="s">
        <v>5</v>
      </c>
      <c r="C213" s="15" t="s">
        <v>239</v>
      </c>
      <c r="E213" t="str">
        <f t="shared" si="3"/>
        <v>Jacundá</v>
      </c>
    </row>
    <row r="214" spans="1:5" ht="15.75">
      <c r="A214" s="14" t="s">
        <v>5602</v>
      </c>
      <c r="B214" s="14" t="s">
        <v>5</v>
      </c>
      <c r="C214" s="15" t="s">
        <v>240</v>
      </c>
      <c r="E214" t="str">
        <f t="shared" si="3"/>
        <v>Juruti</v>
      </c>
    </row>
    <row r="215" spans="1:5" ht="15.75">
      <c r="A215" s="14" t="s">
        <v>5602</v>
      </c>
      <c r="B215" s="14" t="s">
        <v>5</v>
      </c>
      <c r="C215" s="15" t="s">
        <v>241</v>
      </c>
      <c r="E215" t="str">
        <f t="shared" si="3"/>
        <v>Limoeiro do Ajuru</v>
      </c>
    </row>
    <row r="216" spans="1:5" ht="15.75">
      <c r="A216" s="14" t="s">
        <v>5602</v>
      </c>
      <c r="B216" s="14" t="s">
        <v>5</v>
      </c>
      <c r="C216" s="15" t="s">
        <v>242</v>
      </c>
      <c r="E216" t="str">
        <f t="shared" si="3"/>
        <v>Mãe do Rio</v>
      </c>
    </row>
    <row r="217" spans="1:5" ht="15.75">
      <c r="A217" s="14" t="s">
        <v>5602</v>
      </c>
      <c r="B217" s="14" t="s">
        <v>5</v>
      </c>
      <c r="C217" s="15" t="s">
        <v>243</v>
      </c>
      <c r="E217" t="str">
        <f t="shared" si="3"/>
        <v>Magalhães Barata</v>
      </c>
    </row>
    <row r="218" spans="1:5" ht="15.75">
      <c r="A218" s="14" t="s">
        <v>5602</v>
      </c>
      <c r="B218" s="14" t="s">
        <v>5</v>
      </c>
      <c r="C218" s="15" t="s">
        <v>244</v>
      </c>
      <c r="E218" t="str">
        <f t="shared" si="3"/>
        <v>Marabá</v>
      </c>
    </row>
    <row r="219" spans="1:5" ht="15.75">
      <c r="A219" s="14" t="s">
        <v>5602</v>
      </c>
      <c r="B219" s="14" t="s">
        <v>5</v>
      </c>
      <c r="C219" s="15" t="s">
        <v>245</v>
      </c>
      <c r="E219" t="str">
        <f t="shared" si="3"/>
        <v>Maracanã</v>
      </c>
    </row>
    <row r="220" spans="1:5" ht="15.75">
      <c r="A220" s="14" t="s">
        <v>5602</v>
      </c>
      <c r="B220" s="14" t="s">
        <v>5</v>
      </c>
      <c r="C220" s="15" t="s">
        <v>246</v>
      </c>
      <c r="E220" t="str">
        <f t="shared" si="3"/>
        <v>Marapanim</v>
      </c>
    </row>
    <row r="221" spans="1:5" ht="15.75">
      <c r="A221" s="14" t="s">
        <v>5602</v>
      </c>
      <c r="B221" s="14" t="s">
        <v>5</v>
      </c>
      <c r="C221" s="15" t="s">
        <v>247</v>
      </c>
      <c r="E221" t="str">
        <f t="shared" si="3"/>
        <v>Marituba</v>
      </c>
    </row>
    <row r="222" spans="1:5" ht="15.75">
      <c r="A222" s="14" t="s">
        <v>5602</v>
      </c>
      <c r="B222" s="14" t="s">
        <v>5</v>
      </c>
      <c r="C222" s="15" t="s">
        <v>248</v>
      </c>
      <c r="E222" t="str">
        <f t="shared" si="3"/>
        <v>Medicilândia</v>
      </c>
    </row>
    <row r="223" spans="1:5" ht="15.75">
      <c r="A223" s="14" t="s">
        <v>5602</v>
      </c>
      <c r="B223" s="14" t="s">
        <v>5</v>
      </c>
      <c r="C223" s="15" t="s">
        <v>249</v>
      </c>
      <c r="E223" t="str">
        <f t="shared" si="3"/>
        <v>Melgaço</v>
      </c>
    </row>
    <row r="224" spans="1:5" ht="15.75">
      <c r="A224" s="14" t="s">
        <v>5602</v>
      </c>
      <c r="B224" s="14" t="s">
        <v>5</v>
      </c>
      <c r="C224" s="15" t="s">
        <v>250</v>
      </c>
      <c r="E224" t="str">
        <f t="shared" si="3"/>
        <v>Mocajuba</v>
      </c>
    </row>
    <row r="225" spans="1:5" ht="15.75">
      <c r="A225" s="14" t="s">
        <v>5602</v>
      </c>
      <c r="B225" s="14" t="s">
        <v>5</v>
      </c>
      <c r="C225" s="15" t="s">
        <v>251</v>
      </c>
      <c r="E225" t="str">
        <f t="shared" si="3"/>
        <v>Moju</v>
      </c>
    </row>
    <row r="226" spans="1:5" ht="15.75">
      <c r="A226" s="14" t="s">
        <v>5602</v>
      </c>
      <c r="B226" s="14" t="s">
        <v>5</v>
      </c>
      <c r="C226" s="15" t="s">
        <v>252</v>
      </c>
      <c r="E226" t="str">
        <f t="shared" si="3"/>
        <v>Monte Alegre</v>
      </c>
    </row>
    <row r="227" spans="1:5" ht="15.75">
      <c r="A227" s="14" t="s">
        <v>5602</v>
      </c>
      <c r="B227" s="14" t="s">
        <v>5</v>
      </c>
      <c r="C227" s="15" t="s">
        <v>253</v>
      </c>
      <c r="E227" t="str">
        <f t="shared" si="3"/>
        <v>Muaná</v>
      </c>
    </row>
    <row r="228" spans="1:5" ht="15.75">
      <c r="A228" s="14" t="s">
        <v>5602</v>
      </c>
      <c r="B228" s="14" t="s">
        <v>5</v>
      </c>
      <c r="C228" s="15" t="s">
        <v>254</v>
      </c>
      <c r="E228" t="str">
        <f t="shared" si="3"/>
        <v>Nova Esperança do Piriá</v>
      </c>
    </row>
    <row r="229" spans="1:5" ht="15.75">
      <c r="A229" s="14" t="s">
        <v>5602</v>
      </c>
      <c r="B229" s="14" t="s">
        <v>5</v>
      </c>
      <c r="C229" s="15" t="s">
        <v>255</v>
      </c>
      <c r="E229" t="str">
        <f t="shared" si="3"/>
        <v>Nova Ipixuna</v>
      </c>
    </row>
    <row r="230" spans="1:5" ht="15.75">
      <c r="A230" s="14" t="s">
        <v>5602</v>
      </c>
      <c r="B230" s="14" t="s">
        <v>5</v>
      </c>
      <c r="C230" s="15" t="s">
        <v>256</v>
      </c>
      <c r="E230" t="str">
        <f t="shared" si="3"/>
        <v>Nova Timboteua</v>
      </c>
    </row>
    <row r="231" spans="1:5" ht="15.75">
      <c r="A231" s="14" t="s">
        <v>5602</v>
      </c>
      <c r="B231" s="14" t="s">
        <v>5</v>
      </c>
      <c r="C231" s="15" t="s">
        <v>257</v>
      </c>
      <c r="E231" t="str">
        <f t="shared" si="3"/>
        <v>Novo Progresso</v>
      </c>
    </row>
    <row r="232" spans="1:5" ht="15.75">
      <c r="A232" s="14" t="s">
        <v>5602</v>
      </c>
      <c r="B232" s="14" t="s">
        <v>5</v>
      </c>
      <c r="C232" s="15" t="s">
        <v>258</v>
      </c>
      <c r="E232" t="str">
        <f t="shared" si="3"/>
        <v>Novo Repartimento</v>
      </c>
    </row>
    <row r="233" spans="1:5" ht="15.75">
      <c r="A233" s="14" t="s">
        <v>5602</v>
      </c>
      <c r="B233" s="14" t="s">
        <v>5</v>
      </c>
      <c r="C233" s="15" t="s">
        <v>259</v>
      </c>
      <c r="E233" t="str">
        <f t="shared" si="3"/>
        <v>Óbidos</v>
      </c>
    </row>
    <row r="234" spans="1:5" ht="15.75">
      <c r="A234" s="14" t="s">
        <v>5602</v>
      </c>
      <c r="B234" s="14" t="s">
        <v>5</v>
      </c>
      <c r="C234" s="15" t="s">
        <v>260</v>
      </c>
      <c r="E234" t="str">
        <f t="shared" si="3"/>
        <v>Oeiras do Pará</v>
      </c>
    </row>
    <row r="235" spans="1:5" ht="15.75">
      <c r="A235" s="14" t="s">
        <v>5602</v>
      </c>
      <c r="B235" s="14" t="s">
        <v>5</v>
      </c>
      <c r="C235" s="15" t="s">
        <v>261</v>
      </c>
      <c r="E235" t="str">
        <f t="shared" si="3"/>
        <v>Oriximiná</v>
      </c>
    </row>
    <row r="236" spans="1:5" ht="15.75">
      <c r="A236" s="14" t="s">
        <v>5602</v>
      </c>
      <c r="B236" s="14" t="s">
        <v>5</v>
      </c>
      <c r="C236" s="15" t="s">
        <v>262</v>
      </c>
      <c r="E236" t="str">
        <f t="shared" si="3"/>
        <v>Ourém</v>
      </c>
    </row>
    <row r="237" spans="1:5" ht="15.75">
      <c r="A237" s="14" t="s">
        <v>5602</v>
      </c>
      <c r="B237" s="14" t="s">
        <v>5</v>
      </c>
      <c r="C237" s="15" t="s">
        <v>263</v>
      </c>
      <c r="E237" t="str">
        <f t="shared" si="3"/>
        <v>Ourilândia do Norte</v>
      </c>
    </row>
    <row r="238" spans="1:5" ht="15.75">
      <c r="A238" s="14" t="s">
        <v>5602</v>
      </c>
      <c r="B238" s="14" t="s">
        <v>5</v>
      </c>
      <c r="C238" s="15" t="s">
        <v>264</v>
      </c>
      <c r="E238" t="str">
        <f t="shared" si="3"/>
        <v>Pacajá</v>
      </c>
    </row>
    <row r="239" spans="1:5" ht="15.75">
      <c r="A239" s="14" t="s">
        <v>5602</v>
      </c>
      <c r="B239" s="14" t="s">
        <v>5</v>
      </c>
      <c r="C239" s="15" t="s">
        <v>265</v>
      </c>
      <c r="E239" t="str">
        <f t="shared" si="3"/>
        <v>Palestina do Pará</v>
      </c>
    </row>
    <row r="240" spans="1:5" ht="15.75">
      <c r="A240" s="14" t="s">
        <v>5602</v>
      </c>
      <c r="B240" s="14" t="s">
        <v>5</v>
      </c>
      <c r="C240" s="15" t="s">
        <v>266</v>
      </c>
      <c r="E240" t="str">
        <f t="shared" si="3"/>
        <v>Paragominas</v>
      </c>
    </row>
    <row r="241" spans="1:5" ht="15.75">
      <c r="A241" s="14" t="s">
        <v>5602</v>
      </c>
      <c r="B241" s="14" t="s">
        <v>5</v>
      </c>
      <c r="C241" s="15" t="s">
        <v>267</v>
      </c>
      <c r="E241" t="str">
        <f t="shared" si="3"/>
        <v>Parauapebas</v>
      </c>
    </row>
    <row r="242" spans="1:5" ht="15.75">
      <c r="A242" s="14" t="s">
        <v>5602</v>
      </c>
      <c r="B242" s="14" t="s">
        <v>5</v>
      </c>
      <c r="C242" s="15" t="s">
        <v>268</v>
      </c>
      <c r="E242" t="str">
        <f t="shared" si="3"/>
        <v>Pau D'Arco</v>
      </c>
    </row>
    <row r="243" spans="1:5" ht="15.75">
      <c r="A243" s="14" t="s">
        <v>5602</v>
      </c>
      <c r="B243" s="14" t="s">
        <v>5</v>
      </c>
      <c r="C243" s="15" t="s">
        <v>269</v>
      </c>
      <c r="E243" t="str">
        <f t="shared" si="3"/>
        <v>Peixe-Boi</v>
      </c>
    </row>
    <row r="244" spans="1:5" ht="15.75">
      <c r="A244" s="14" t="s">
        <v>5602</v>
      </c>
      <c r="B244" s="14" t="s">
        <v>5</v>
      </c>
      <c r="C244" s="15" t="s">
        <v>270</v>
      </c>
      <c r="E244" t="str">
        <f t="shared" si="3"/>
        <v>Piçarra</v>
      </c>
    </row>
    <row r="245" spans="1:5" ht="15.75">
      <c r="A245" s="14" t="s">
        <v>5602</v>
      </c>
      <c r="B245" s="14" t="s">
        <v>5</v>
      </c>
      <c r="C245" s="15" t="s">
        <v>271</v>
      </c>
      <c r="E245" t="str">
        <f t="shared" si="3"/>
        <v>Placas</v>
      </c>
    </row>
    <row r="246" spans="1:5" ht="15.75">
      <c r="A246" s="14" t="s">
        <v>5602</v>
      </c>
      <c r="B246" s="14" t="s">
        <v>5</v>
      </c>
      <c r="C246" s="15" t="s">
        <v>272</v>
      </c>
      <c r="E246" t="str">
        <f t="shared" si="3"/>
        <v>Ponta de Pedras</v>
      </c>
    </row>
    <row r="247" spans="1:5" ht="15.75">
      <c r="A247" s="14" t="s">
        <v>5602</v>
      </c>
      <c r="B247" s="14" t="s">
        <v>5</v>
      </c>
      <c r="C247" s="15" t="s">
        <v>273</v>
      </c>
      <c r="E247" t="str">
        <f t="shared" si="3"/>
        <v>Portel</v>
      </c>
    </row>
    <row r="248" spans="1:5" ht="15.75">
      <c r="A248" s="14" t="s">
        <v>5602</v>
      </c>
      <c r="B248" s="14" t="s">
        <v>5</v>
      </c>
      <c r="C248" s="15" t="s">
        <v>274</v>
      </c>
      <c r="E248" t="str">
        <f t="shared" si="3"/>
        <v>Porto de Moz</v>
      </c>
    </row>
    <row r="249" spans="1:5" ht="15.75">
      <c r="A249" s="14" t="s">
        <v>5602</v>
      </c>
      <c r="B249" s="14" t="s">
        <v>5</v>
      </c>
      <c r="C249" s="15" t="s">
        <v>275</v>
      </c>
      <c r="E249" t="str">
        <f t="shared" si="3"/>
        <v>Prainha</v>
      </c>
    </row>
    <row r="250" spans="1:5" ht="15.75">
      <c r="A250" s="14" t="s">
        <v>5602</v>
      </c>
      <c r="B250" s="14" t="s">
        <v>5</v>
      </c>
      <c r="C250" s="15" t="s">
        <v>276</v>
      </c>
      <c r="E250" t="str">
        <f t="shared" si="3"/>
        <v>Primavera</v>
      </c>
    </row>
    <row r="251" spans="1:5" ht="15.75">
      <c r="A251" s="14" t="s">
        <v>5602</v>
      </c>
      <c r="B251" s="14" t="s">
        <v>5</v>
      </c>
      <c r="C251" s="15" t="s">
        <v>277</v>
      </c>
      <c r="E251" t="str">
        <f t="shared" si="3"/>
        <v>Quatipuru</v>
      </c>
    </row>
    <row r="252" spans="1:5" ht="15.75">
      <c r="A252" s="14" t="s">
        <v>5602</v>
      </c>
      <c r="B252" s="14" t="s">
        <v>5</v>
      </c>
      <c r="C252" s="15" t="s">
        <v>278</v>
      </c>
      <c r="E252" t="str">
        <f t="shared" si="3"/>
        <v>Redenção</v>
      </c>
    </row>
    <row r="253" spans="1:5" ht="15.75">
      <c r="A253" s="14" t="s">
        <v>5602</v>
      </c>
      <c r="B253" s="14" t="s">
        <v>5</v>
      </c>
      <c r="C253" s="15" t="s">
        <v>279</v>
      </c>
      <c r="E253" t="str">
        <f t="shared" si="3"/>
        <v>Rio Maria</v>
      </c>
    </row>
    <row r="254" spans="1:5" ht="15.75">
      <c r="A254" s="14" t="s">
        <v>5602</v>
      </c>
      <c r="B254" s="14" t="s">
        <v>5</v>
      </c>
      <c r="C254" s="15" t="s">
        <v>280</v>
      </c>
      <c r="E254" t="str">
        <f t="shared" si="3"/>
        <v>Rondon do Pará</v>
      </c>
    </row>
    <row r="255" spans="1:5" ht="15.75">
      <c r="A255" s="14" t="s">
        <v>5602</v>
      </c>
      <c r="B255" s="14" t="s">
        <v>5</v>
      </c>
      <c r="C255" s="15" t="s">
        <v>281</v>
      </c>
      <c r="E255" t="str">
        <f t="shared" si="3"/>
        <v>Rurópolis</v>
      </c>
    </row>
    <row r="256" spans="1:5" ht="15.75">
      <c r="A256" s="14" t="s">
        <v>5602</v>
      </c>
      <c r="B256" s="14" t="s">
        <v>5</v>
      </c>
      <c r="C256" s="15" t="s">
        <v>282</v>
      </c>
      <c r="E256" t="str">
        <f t="shared" si="3"/>
        <v>Salinópolis</v>
      </c>
    </row>
    <row r="257" spans="1:5" ht="15.75">
      <c r="A257" s="14" t="s">
        <v>5602</v>
      </c>
      <c r="B257" s="14" t="s">
        <v>5</v>
      </c>
      <c r="C257" s="15" t="s">
        <v>283</v>
      </c>
      <c r="E257" t="str">
        <f t="shared" si="3"/>
        <v>Salvaterra</v>
      </c>
    </row>
    <row r="258" spans="1:5" ht="15.75">
      <c r="A258" s="14" t="s">
        <v>5602</v>
      </c>
      <c r="B258" s="14" t="s">
        <v>5</v>
      </c>
      <c r="C258" s="15" t="s">
        <v>284</v>
      </c>
      <c r="E258" t="str">
        <f t="shared" si="3"/>
        <v>Santa Bárbara do Pará</v>
      </c>
    </row>
    <row r="259" spans="1:5" ht="15.75">
      <c r="A259" s="14" t="s">
        <v>5602</v>
      </c>
      <c r="B259" s="14" t="s">
        <v>5</v>
      </c>
      <c r="C259" s="15" t="s">
        <v>285</v>
      </c>
      <c r="E259" t="str">
        <f t="shared" ref="E259:E322" si="4">MID(C259,8,LEN(C259))</f>
        <v>Santa Cruz do Arari</v>
      </c>
    </row>
    <row r="260" spans="1:5" ht="15.75">
      <c r="A260" s="14" t="s">
        <v>5602</v>
      </c>
      <c r="B260" s="14" t="s">
        <v>5</v>
      </c>
      <c r="C260" s="15" t="s">
        <v>286</v>
      </c>
      <c r="E260" t="str">
        <f t="shared" si="4"/>
        <v>Santa Isabel do Pará</v>
      </c>
    </row>
    <row r="261" spans="1:5" ht="15.75">
      <c r="A261" s="14" t="s">
        <v>5602</v>
      </c>
      <c r="B261" s="14" t="s">
        <v>5</v>
      </c>
      <c r="C261" s="15" t="s">
        <v>287</v>
      </c>
      <c r="E261" t="str">
        <f t="shared" si="4"/>
        <v>Santa Luzia do Pará</v>
      </c>
    </row>
    <row r="262" spans="1:5" ht="15.75">
      <c r="A262" s="14" t="s">
        <v>5602</v>
      </c>
      <c r="B262" s="14" t="s">
        <v>5</v>
      </c>
      <c r="C262" s="15" t="s">
        <v>288</v>
      </c>
      <c r="E262" t="str">
        <f t="shared" si="4"/>
        <v>Santa Maria das Barreiras</v>
      </c>
    </row>
    <row r="263" spans="1:5" ht="15.75">
      <c r="A263" s="14" t="s">
        <v>5602</v>
      </c>
      <c r="B263" s="14" t="s">
        <v>5</v>
      </c>
      <c r="C263" s="15" t="s">
        <v>289</v>
      </c>
      <c r="E263" t="str">
        <f t="shared" si="4"/>
        <v>Santa Maria do Pará</v>
      </c>
    </row>
    <row r="264" spans="1:5" ht="15.75">
      <c r="A264" s="14" t="s">
        <v>5602</v>
      </c>
      <c r="B264" s="14" t="s">
        <v>5</v>
      </c>
      <c r="C264" s="15" t="s">
        <v>290</v>
      </c>
      <c r="E264" t="str">
        <f t="shared" si="4"/>
        <v>Santana do Araguaia</v>
      </c>
    </row>
    <row r="265" spans="1:5" ht="15.75">
      <c r="A265" s="14" t="s">
        <v>5602</v>
      </c>
      <c r="B265" s="14" t="s">
        <v>5</v>
      </c>
      <c r="C265" s="15" t="s">
        <v>291</v>
      </c>
      <c r="E265" t="str">
        <f t="shared" si="4"/>
        <v>Santarém</v>
      </c>
    </row>
    <row r="266" spans="1:5" ht="15.75">
      <c r="A266" s="14" t="s">
        <v>5602</v>
      </c>
      <c r="B266" s="14" t="s">
        <v>5</v>
      </c>
      <c r="C266" s="15" t="s">
        <v>292</v>
      </c>
      <c r="E266" t="str">
        <f t="shared" si="4"/>
        <v>Santarém Novo</v>
      </c>
    </row>
    <row r="267" spans="1:5" ht="15.75">
      <c r="A267" s="14" t="s">
        <v>5602</v>
      </c>
      <c r="B267" s="14" t="s">
        <v>5</v>
      </c>
      <c r="C267" s="15" t="s">
        <v>293</v>
      </c>
      <c r="E267" t="str">
        <f t="shared" si="4"/>
        <v>Santo Antônio do Tauá</v>
      </c>
    </row>
    <row r="268" spans="1:5" ht="15.75">
      <c r="A268" s="14" t="s">
        <v>5602</v>
      </c>
      <c r="B268" s="14" t="s">
        <v>5</v>
      </c>
      <c r="C268" s="15" t="s">
        <v>294</v>
      </c>
      <c r="E268" t="str">
        <f t="shared" si="4"/>
        <v>São Caetano de Odivelas</v>
      </c>
    </row>
    <row r="269" spans="1:5" ht="15.75">
      <c r="A269" s="14" t="s">
        <v>5602</v>
      </c>
      <c r="B269" s="14" t="s">
        <v>5</v>
      </c>
      <c r="C269" s="15" t="s">
        <v>295</v>
      </c>
      <c r="E269" t="str">
        <f t="shared" si="4"/>
        <v>São Domingos do Araguaia</v>
      </c>
    </row>
    <row r="270" spans="1:5" ht="15.75">
      <c r="A270" s="14" t="s">
        <v>5602</v>
      </c>
      <c r="B270" s="14" t="s">
        <v>5</v>
      </c>
      <c r="C270" s="15" t="s">
        <v>296</v>
      </c>
      <c r="E270" t="str">
        <f t="shared" si="4"/>
        <v>São Domingos do Capim</v>
      </c>
    </row>
    <row r="271" spans="1:5" ht="15.75">
      <c r="A271" s="14" t="s">
        <v>5602</v>
      </c>
      <c r="B271" s="14" t="s">
        <v>5</v>
      </c>
      <c r="C271" s="15" t="s">
        <v>297</v>
      </c>
      <c r="E271" t="str">
        <f t="shared" si="4"/>
        <v>São Félix do Xingu</v>
      </c>
    </row>
    <row r="272" spans="1:5" ht="15.75">
      <c r="A272" s="14" t="s">
        <v>5602</v>
      </c>
      <c r="B272" s="14" t="s">
        <v>5</v>
      </c>
      <c r="C272" s="15" t="s">
        <v>298</v>
      </c>
      <c r="E272" t="str">
        <f t="shared" si="4"/>
        <v>São Francisco do Pará</v>
      </c>
    </row>
    <row r="273" spans="1:5" ht="15.75">
      <c r="A273" s="14" t="s">
        <v>5602</v>
      </c>
      <c r="B273" s="14" t="s">
        <v>5</v>
      </c>
      <c r="C273" s="15" t="s">
        <v>299</v>
      </c>
      <c r="E273" t="str">
        <f t="shared" si="4"/>
        <v>São Geraldo do Araguaia</v>
      </c>
    </row>
    <row r="274" spans="1:5" ht="15.75">
      <c r="A274" s="14" t="s">
        <v>5602</v>
      </c>
      <c r="B274" s="14" t="s">
        <v>5</v>
      </c>
      <c r="C274" s="15" t="s">
        <v>300</v>
      </c>
      <c r="E274" t="str">
        <f t="shared" si="4"/>
        <v>São João da Ponta</v>
      </c>
    </row>
    <row r="275" spans="1:5" ht="15.75">
      <c r="A275" s="14" t="s">
        <v>5602</v>
      </c>
      <c r="B275" s="14" t="s">
        <v>5</v>
      </c>
      <c r="C275" s="15" t="s">
        <v>301</v>
      </c>
      <c r="E275" t="str">
        <f t="shared" si="4"/>
        <v>São João de Pirabas</v>
      </c>
    </row>
    <row r="276" spans="1:5" ht="15.75">
      <c r="A276" s="14" t="s">
        <v>5602</v>
      </c>
      <c r="B276" s="14" t="s">
        <v>5</v>
      </c>
      <c r="C276" s="15" t="s">
        <v>302</v>
      </c>
      <c r="E276" t="str">
        <f t="shared" si="4"/>
        <v>São João do Araguaia</v>
      </c>
    </row>
    <row r="277" spans="1:5" ht="15.75">
      <c r="A277" s="14" t="s">
        <v>5602</v>
      </c>
      <c r="B277" s="14" t="s">
        <v>5</v>
      </c>
      <c r="C277" s="15" t="s">
        <v>303</v>
      </c>
      <c r="E277" t="str">
        <f t="shared" si="4"/>
        <v>São Miguel do Guamá</v>
      </c>
    </row>
    <row r="278" spans="1:5" ht="15.75">
      <c r="A278" s="14" t="s">
        <v>5602</v>
      </c>
      <c r="B278" s="14" t="s">
        <v>5</v>
      </c>
      <c r="C278" s="15" t="s">
        <v>304</v>
      </c>
      <c r="E278" t="str">
        <f t="shared" si="4"/>
        <v>São Sebastião da Boa Vista</v>
      </c>
    </row>
    <row r="279" spans="1:5" ht="15.75">
      <c r="A279" s="14" t="s">
        <v>5602</v>
      </c>
      <c r="B279" s="14" t="s">
        <v>5</v>
      </c>
      <c r="C279" s="15" t="s">
        <v>305</v>
      </c>
      <c r="E279" t="str">
        <f t="shared" si="4"/>
        <v>Sapucaia</v>
      </c>
    </row>
    <row r="280" spans="1:5" ht="15.75">
      <c r="A280" s="14" t="s">
        <v>5602</v>
      </c>
      <c r="B280" s="14" t="s">
        <v>5</v>
      </c>
      <c r="C280" s="15" t="s">
        <v>306</v>
      </c>
      <c r="E280" t="str">
        <f t="shared" si="4"/>
        <v>Senador José Porfírio</v>
      </c>
    </row>
    <row r="281" spans="1:5" ht="15.75">
      <c r="A281" s="14" t="s">
        <v>5602</v>
      </c>
      <c r="B281" s="14" t="s">
        <v>5</v>
      </c>
      <c r="C281" s="15" t="s">
        <v>307</v>
      </c>
      <c r="E281" t="str">
        <f t="shared" si="4"/>
        <v>Soure</v>
      </c>
    </row>
    <row r="282" spans="1:5" ht="15.75">
      <c r="A282" s="14" t="s">
        <v>5602</v>
      </c>
      <c r="B282" s="14" t="s">
        <v>5</v>
      </c>
      <c r="C282" s="15" t="s">
        <v>308</v>
      </c>
      <c r="E282" t="str">
        <f t="shared" si="4"/>
        <v>Tailândia</v>
      </c>
    </row>
    <row r="283" spans="1:5" ht="15.75">
      <c r="A283" s="14" t="s">
        <v>5602</v>
      </c>
      <c r="B283" s="14" t="s">
        <v>5</v>
      </c>
      <c r="C283" s="15" t="s">
        <v>309</v>
      </c>
      <c r="E283" t="str">
        <f t="shared" si="4"/>
        <v>Terra Alta</v>
      </c>
    </row>
    <row r="284" spans="1:5" ht="15.75">
      <c r="A284" s="14" t="s">
        <v>5602</v>
      </c>
      <c r="B284" s="14" t="s">
        <v>5</v>
      </c>
      <c r="C284" s="15" t="s">
        <v>310</v>
      </c>
      <c r="E284" t="str">
        <f t="shared" si="4"/>
        <v>Terra Santa</v>
      </c>
    </row>
    <row r="285" spans="1:5" ht="15.75">
      <c r="A285" s="14" t="s">
        <v>5602</v>
      </c>
      <c r="B285" s="14" t="s">
        <v>5</v>
      </c>
      <c r="C285" s="15" t="s">
        <v>311</v>
      </c>
      <c r="E285" t="str">
        <f t="shared" si="4"/>
        <v>Tomé-Açu</v>
      </c>
    </row>
    <row r="286" spans="1:5" ht="15.75">
      <c r="A286" s="14" t="s">
        <v>5602</v>
      </c>
      <c r="B286" s="14" t="s">
        <v>5</v>
      </c>
      <c r="C286" s="15" t="s">
        <v>312</v>
      </c>
      <c r="E286" t="str">
        <f t="shared" si="4"/>
        <v>Tracuateua</v>
      </c>
    </row>
    <row r="287" spans="1:5" ht="15.75">
      <c r="A287" s="14" t="s">
        <v>5602</v>
      </c>
      <c r="B287" s="14" t="s">
        <v>5</v>
      </c>
      <c r="C287" s="15" t="s">
        <v>313</v>
      </c>
      <c r="E287" t="str">
        <f t="shared" si="4"/>
        <v>Trairão</v>
      </c>
    </row>
    <row r="288" spans="1:5" ht="15.75">
      <c r="A288" s="14" t="s">
        <v>5602</v>
      </c>
      <c r="B288" s="14" t="s">
        <v>5</v>
      </c>
      <c r="C288" s="15" t="s">
        <v>314</v>
      </c>
      <c r="E288" t="str">
        <f t="shared" si="4"/>
        <v>Tucumã</v>
      </c>
    </row>
    <row r="289" spans="1:5" ht="15.75">
      <c r="A289" s="14" t="s">
        <v>5602</v>
      </c>
      <c r="B289" s="14" t="s">
        <v>5</v>
      </c>
      <c r="C289" s="15" t="s">
        <v>315</v>
      </c>
      <c r="E289" t="str">
        <f t="shared" si="4"/>
        <v>Tucuruí</v>
      </c>
    </row>
    <row r="290" spans="1:5" ht="15.75">
      <c r="A290" s="14" t="s">
        <v>5602</v>
      </c>
      <c r="B290" s="14" t="s">
        <v>5</v>
      </c>
      <c r="C290" s="15" t="s">
        <v>316</v>
      </c>
      <c r="E290" t="str">
        <f t="shared" si="4"/>
        <v>Ulianópolis</v>
      </c>
    </row>
    <row r="291" spans="1:5" ht="15.75">
      <c r="A291" s="14" t="s">
        <v>5602</v>
      </c>
      <c r="B291" s="14" t="s">
        <v>5</v>
      </c>
      <c r="C291" s="15" t="s">
        <v>317</v>
      </c>
      <c r="E291" t="str">
        <f t="shared" si="4"/>
        <v>Uruará</v>
      </c>
    </row>
    <row r="292" spans="1:5" ht="15.75">
      <c r="A292" s="14" t="s">
        <v>5602</v>
      </c>
      <c r="B292" s="14" t="s">
        <v>5</v>
      </c>
      <c r="C292" s="15" t="s">
        <v>318</v>
      </c>
      <c r="E292" t="str">
        <f t="shared" si="4"/>
        <v>Vigia</v>
      </c>
    </row>
    <row r="293" spans="1:5" ht="15.75">
      <c r="A293" s="14" t="s">
        <v>5602</v>
      </c>
      <c r="B293" s="14" t="s">
        <v>5</v>
      </c>
      <c r="C293" s="15" t="s">
        <v>319</v>
      </c>
      <c r="E293" t="str">
        <f t="shared" si="4"/>
        <v>Viseu</v>
      </c>
    </row>
    <row r="294" spans="1:5" ht="15.75">
      <c r="A294" s="14" t="s">
        <v>5602</v>
      </c>
      <c r="B294" s="14" t="s">
        <v>5</v>
      </c>
      <c r="C294" s="15" t="s">
        <v>320</v>
      </c>
      <c r="E294" t="str">
        <f t="shared" si="4"/>
        <v>Vitória do Xingu</v>
      </c>
    </row>
    <row r="295" spans="1:5" ht="15.75">
      <c r="A295" s="14" t="s">
        <v>5602</v>
      </c>
      <c r="B295" s="14" t="s">
        <v>5</v>
      </c>
      <c r="C295" s="15" t="s">
        <v>321</v>
      </c>
      <c r="E295" t="str">
        <f t="shared" si="4"/>
        <v>Xinguara</v>
      </c>
    </row>
    <row r="296" spans="1:5" ht="15.75">
      <c r="A296" s="10" t="s">
        <v>5603</v>
      </c>
      <c r="B296" s="10" t="s">
        <v>6</v>
      </c>
      <c r="C296" s="11" t="s">
        <v>322</v>
      </c>
      <c r="E296" t="str">
        <f t="shared" si="4"/>
        <v>Amapá</v>
      </c>
    </row>
    <row r="297" spans="1:5" ht="15.75">
      <c r="A297" s="10" t="s">
        <v>5603</v>
      </c>
      <c r="B297" s="10" t="s">
        <v>6</v>
      </c>
      <c r="C297" s="11" t="s">
        <v>323</v>
      </c>
      <c r="E297" t="str">
        <f t="shared" si="4"/>
        <v>Calçoene</v>
      </c>
    </row>
    <row r="298" spans="1:5" ht="15.75">
      <c r="A298" s="10" t="s">
        <v>5603</v>
      </c>
      <c r="B298" s="10" t="s">
        <v>6</v>
      </c>
      <c r="C298" s="11" t="s">
        <v>324</v>
      </c>
      <c r="E298" t="str">
        <f t="shared" si="4"/>
        <v>Cutias</v>
      </c>
    </row>
    <row r="299" spans="1:5" ht="15.75">
      <c r="A299" s="10" t="s">
        <v>5603</v>
      </c>
      <c r="B299" s="10" t="s">
        <v>6</v>
      </c>
      <c r="C299" s="11" t="s">
        <v>325</v>
      </c>
      <c r="E299" t="str">
        <f t="shared" si="4"/>
        <v>Ferreira Gomes</v>
      </c>
    </row>
    <row r="300" spans="1:5" ht="15.75">
      <c r="A300" s="10" t="s">
        <v>5603</v>
      </c>
      <c r="B300" s="10" t="s">
        <v>6</v>
      </c>
      <c r="C300" s="11" t="s">
        <v>326</v>
      </c>
      <c r="E300" t="str">
        <f t="shared" si="4"/>
        <v>Itaubal</v>
      </c>
    </row>
    <row r="301" spans="1:5" ht="15.75">
      <c r="A301" s="10" t="s">
        <v>5603</v>
      </c>
      <c r="B301" s="10" t="s">
        <v>6</v>
      </c>
      <c r="C301" s="11" t="s">
        <v>327</v>
      </c>
      <c r="E301" t="str">
        <f t="shared" si="4"/>
        <v>Laranjal do Jari</v>
      </c>
    </row>
    <row r="302" spans="1:5" ht="15.75">
      <c r="A302" s="10" t="s">
        <v>5603</v>
      </c>
      <c r="B302" s="10" t="s">
        <v>6</v>
      </c>
      <c r="C302" s="11" t="s">
        <v>328</v>
      </c>
      <c r="E302" t="str">
        <f t="shared" si="4"/>
        <v>Macapá</v>
      </c>
    </row>
    <row r="303" spans="1:5" ht="15.75">
      <c r="A303" s="10" t="s">
        <v>5603</v>
      </c>
      <c r="B303" s="10" t="s">
        <v>6</v>
      </c>
      <c r="C303" s="11" t="s">
        <v>329</v>
      </c>
      <c r="E303" t="str">
        <f t="shared" si="4"/>
        <v>Mazagão</v>
      </c>
    </row>
    <row r="304" spans="1:5" ht="15.75">
      <c r="A304" s="10" t="s">
        <v>5603</v>
      </c>
      <c r="B304" s="10" t="s">
        <v>6</v>
      </c>
      <c r="C304" s="11" t="s">
        <v>330</v>
      </c>
      <c r="E304" t="str">
        <f t="shared" si="4"/>
        <v>Oiapoque</v>
      </c>
    </row>
    <row r="305" spans="1:5" ht="15.75">
      <c r="A305" s="10" t="s">
        <v>5603</v>
      </c>
      <c r="B305" s="10" t="s">
        <v>6</v>
      </c>
      <c r="C305" s="11" t="s">
        <v>331</v>
      </c>
      <c r="E305" t="str">
        <f t="shared" si="4"/>
        <v>Pedra Branca do Amapari</v>
      </c>
    </row>
    <row r="306" spans="1:5" ht="15.75">
      <c r="A306" s="10" t="s">
        <v>5603</v>
      </c>
      <c r="B306" s="10" t="s">
        <v>6</v>
      </c>
      <c r="C306" s="11" t="s">
        <v>332</v>
      </c>
      <c r="E306" t="str">
        <f t="shared" si="4"/>
        <v>Porto Grande</v>
      </c>
    </row>
    <row r="307" spans="1:5" ht="15.75">
      <c r="A307" s="10" t="s">
        <v>5603</v>
      </c>
      <c r="B307" s="10" t="s">
        <v>6</v>
      </c>
      <c r="C307" s="11" t="s">
        <v>333</v>
      </c>
      <c r="E307" t="str">
        <f t="shared" si="4"/>
        <v>Pracuúba</v>
      </c>
    </row>
    <row r="308" spans="1:5" ht="15.75">
      <c r="A308" s="10" t="s">
        <v>5603</v>
      </c>
      <c r="B308" s="10" t="s">
        <v>6</v>
      </c>
      <c r="C308" s="11" t="s">
        <v>334</v>
      </c>
      <c r="E308" t="str">
        <f t="shared" si="4"/>
        <v>Santana</v>
      </c>
    </row>
    <row r="309" spans="1:5" ht="15.75">
      <c r="A309" s="10" t="s">
        <v>5603</v>
      </c>
      <c r="B309" s="10" t="s">
        <v>6</v>
      </c>
      <c r="C309" s="11" t="s">
        <v>335</v>
      </c>
      <c r="E309" t="str">
        <f t="shared" si="4"/>
        <v>Serra do Navio</v>
      </c>
    </row>
    <row r="310" spans="1:5" ht="15.75">
      <c r="A310" s="10" t="s">
        <v>5603</v>
      </c>
      <c r="B310" s="10" t="s">
        <v>6</v>
      </c>
      <c r="C310" s="11" t="s">
        <v>336</v>
      </c>
      <c r="E310" t="str">
        <f t="shared" si="4"/>
        <v>Tartarugalzinho</v>
      </c>
    </row>
    <row r="311" spans="1:5" ht="15.75">
      <c r="A311" s="10" t="s">
        <v>5603</v>
      </c>
      <c r="B311" s="10" t="s">
        <v>6</v>
      </c>
      <c r="C311" s="11" t="s">
        <v>337</v>
      </c>
      <c r="E311" t="str">
        <f t="shared" si="4"/>
        <v>Vitória do Jari</v>
      </c>
    </row>
    <row r="312" spans="1:5" ht="15.75">
      <c r="A312" s="12" t="s">
        <v>5604</v>
      </c>
      <c r="B312" s="12" t="s">
        <v>7</v>
      </c>
      <c r="C312" s="13" t="s">
        <v>338</v>
      </c>
      <c r="E312" t="str">
        <f t="shared" si="4"/>
        <v>Abreulândia</v>
      </c>
    </row>
    <row r="313" spans="1:5" ht="15.75">
      <c r="A313" s="12" t="s">
        <v>5604</v>
      </c>
      <c r="B313" s="12" t="s">
        <v>7</v>
      </c>
      <c r="C313" s="13" t="s">
        <v>339</v>
      </c>
      <c r="E313" t="str">
        <f t="shared" si="4"/>
        <v>Aguiarnópolis</v>
      </c>
    </row>
    <row r="314" spans="1:5" ht="15.75">
      <c r="A314" s="12" t="s">
        <v>5604</v>
      </c>
      <c r="B314" s="12" t="s">
        <v>7</v>
      </c>
      <c r="C314" s="13" t="s">
        <v>340</v>
      </c>
      <c r="E314" t="str">
        <f t="shared" si="4"/>
        <v>Aliança do Tocantins</v>
      </c>
    </row>
    <row r="315" spans="1:5" ht="15.75">
      <c r="A315" s="12" t="s">
        <v>5604</v>
      </c>
      <c r="B315" s="12" t="s">
        <v>7</v>
      </c>
      <c r="C315" s="13" t="s">
        <v>341</v>
      </c>
      <c r="E315" t="str">
        <f t="shared" si="4"/>
        <v>Almas</v>
      </c>
    </row>
    <row r="316" spans="1:5" ht="15.75">
      <c r="A316" s="12" t="s">
        <v>5604</v>
      </c>
      <c r="B316" s="12" t="s">
        <v>7</v>
      </c>
      <c r="C316" s="13" t="s">
        <v>342</v>
      </c>
      <c r="E316" t="str">
        <f t="shared" si="4"/>
        <v>Alvorada</v>
      </c>
    </row>
    <row r="317" spans="1:5" ht="15.75">
      <c r="A317" s="12" t="s">
        <v>5604</v>
      </c>
      <c r="B317" s="12" t="s">
        <v>7</v>
      </c>
      <c r="C317" s="13" t="s">
        <v>343</v>
      </c>
      <c r="E317" t="str">
        <f t="shared" si="4"/>
        <v>Ananás</v>
      </c>
    </row>
    <row r="318" spans="1:5" ht="15.75">
      <c r="A318" s="12" t="s">
        <v>5604</v>
      </c>
      <c r="B318" s="12" t="s">
        <v>7</v>
      </c>
      <c r="C318" s="13" t="s">
        <v>344</v>
      </c>
      <c r="E318" t="str">
        <f t="shared" si="4"/>
        <v>Angico</v>
      </c>
    </row>
    <row r="319" spans="1:5" ht="15.75">
      <c r="A319" s="12" t="s">
        <v>5604</v>
      </c>
      <c r="B319" s="12" t="s">
        <v>7</v>
      </c>
      <c r="C319" s="13" t="s">
        <v>345</v>
      </c>
      <c r="E319" t="str">
        <f t="shared" si="4"/>
        <v>Aparecida do Rio Negro</v>
      </c>
    </row>
    <row r="320" spans="1:5" ht="15.75">
      <c r="A320" s="12" t="s">
        <v>5604</v>
      </c>
      <c r="B320" s="12" t="s">
        <v>7</v>
      </c>
      <c r="C320" s="13" t="s">
        <v>346</v>
      </c>
      <c r="E320" t="str">
        <f t="shared" si="4"/>
        <v>Aragominas</v>
      </c>
    </row>
    <row r="321" spans="1:5" ht="15.75">
      <c r="A321" s="12" t="s">
        <v>5604</v>
      </c>
      <c r="B321" s="12" t="s">
        <v>7</v>
      </c>
      <c r="C321" s="13" t="s">
        <v>347</v>
      </c>
      <c r="E321" t="str">
        <f t="shared" si="4"/>
        <v>Araguacema</v>
      </c>
    </row>
    <row r="322" spans="1:5" ht="15.75">
      <c r="A322" s="12" t="s">
        <v>5604</v>
      </c>
      <c r="B322" s="12" t="s">
        <v>7</v>
      </c>
      <c r="C322" s="13" t="s">
        <v>348</v>
      </c>
      <c r="E322" t="str">
        <f t="shared" si="4"/>
        <v>Araguaçu</v>
      </c>
    </row>
    <row r="323" spans="1:5" ht="15.75">
      <c r="A323" s="12" t="s">
        <v>5604</v>
      </c>
      <c r="B323" s="12" t="s">
        <v>7</v>
      </c>
      <c r="C323" s="13" t="s">
        <v>349</v>
      </c>
      <c r="E323" t="str">
        <f t="shared" ref="E323:E386" si="5">MID(C323,8,LEN(C323))</f>
        <v>Araguaína</v>
      </c>
    </row>
    <row r="324" spans="1:5" ht="15.75">
      <c r="A324" s="12" t="s">
        <v>5604</v>
      </c>
      <c r="B324" s="12" t="s">
        <v>7</v>
      </c>
      <c r="C324" s="13" t="s">
        <v>350</v>
      </c>
      <c r="E324" t="str">
        <f t="shared" si="5"/>
        <v>Araguanã</v>
      </c>
    </row>
    <row r="325" spans="1:5" ht="15.75">
      <c r="A325" s="12" t="s">
        <v>5604</v>
      </c>
      <c r="B325" s="12" t="s">
        <v>7</v>
      </c>
      <c r="C325" s="13" t="s">
        <v>351</v>
      </c>
      <c r="E325" t="str">
        <f t="shared" si="5"/>
        <v>Araguatins</v>
      </c>
    </row>
    <row r="326" spans="1:5" ht="15.75">
      <c r="A326" s="12" t="s">
        <v>5604</v>
      </c>
      <c r="B326" s="12" t="s">
        <v>7</v>
      </c>
      <c r="C326" s="13" t="s">
        <v>352</v>
      </c>
      <c r="E326" t="str">
        <f t="shared" si="5"/>
        <v>Arapoema</v>
      </c>
    </row>
    <row r="327" spans="1:5" ht="15.75">
      <c r="A327" s="12" t="s">
        <v>5604</v>
      </c>
      <c r="B327" s="12" t="s">
        <v>7</v>
      </c>
      <c r="C327" s="13" t="s">
        <v>353</v>
      </c>
      <c r="E327" t="str">
        <f t="shared" si="5"/>
        <v>Arraias</v>
      </c>
    </row>
    <row r="328" spans="1:5" ht="15.75">
      <c r="A328" s="12" t="s">
        <v>5604</v>
      </c>
      <c r="B328" s="12" t="s">
        <v>7</v>
      </c>
      <c r="C328" s="13" t="s">
        <v>354</v>
      </c>
      <c r="E328" t="str">
        <f t="shared" si="5"/>
        <v>Augustinópolis</v>
      </c>
    </row>
    <row r="329" spans="1:5" ht="15.75">
      <c r="A329" s="12" t="s">
        <v>5604</v>
      </c>
      <c r="B329" s="12" t="s">
        <v>7</v>
      </c>
      <c r="C329" s="13" t="s">
        <v>355</v>
      </c>
      <c r="E329" t="str">
        <f t="shared" si="5"/>
        <v>Aurora do Tocantins</v>
      </c>
    </row>
    <row r="330" spans="1:5" ht="15.75">
      <c r="A330" s="12" t="s">
        <v>5604</v>
      </c>
      <c r="B330" s="12" t="s">
        <v>7</v>
      </c>
      <c r="C330" s="13" t="s">
        <v>356</v>
      </c>
      <c r="E330" t="str">
        <f t="shared" si="5"/>
        <v>Axixá do Tocantins</v>
      </c>
    </row>
    <row r="331" spans="1:5" ht="15.75">
      <c r="A331" s="12" t="s">
        <v>5604</v>
      </c>
      <c r="B331" s="12" t="s">
        <v>7</v>
      </c>
      <c r="C331" s="13" t="s">
        <v>357</v>
      </c>
      <c r="E331" t="str">
        <f t="shared" si="5"/>
        <v>Babaçulândia</v>
      </c>
    </row>
    <row r="332" spans="1:5" ht="15.75">
      <c r="A332" s="12" t="s">
        <v>5604</v>
      </c>
      <c r="B332" s="12" t="s">
        <v>7</v>
      </c>
      <c r="C332" s="13" t="s">
        <v>358</v>
      </c>
      <c r="E332" t="str">
        <f t="shared" si="5"/>
        <v>Bandeirantes do Tocantins</v>
      </c>
    </row>
    <row r="333" spans="1:5" ht="15.75">
      <c r="A333" s="12" t="s">
        <v>5604</v>
      </c>
      <c r="B333" s="12" t="s">
        <v>7</v>
      </c>
      <c r="C333" s="13" t="s">
        <v>359</v>
      </c>
      <c r="E333" t="str">
        <f t="shared" si="5"/>
        <v>Barra do Ouro</v>
      </c>
    </row>
    <row r="334" spans="1:5" ht="15.75">
      <c r="A334" s="12" t="s">
        <v>5604</v>
      </c>
      <c r="B334" s="12" t="s">
        <v>7</v>
      </c>
      <c r="C334" s="13" t="s">
        <v>360</v>
      </c>
      <c r="E334" t="str">
        <f t="shared" si="5"/>
        <v>Barrolândia</v>
      </c>
    </row>
    <row r="335" spans="1:5" ht="15.75">
      <c r="A335" s="12" t="s">
        <v>5604</v>
      </c>
      <c r="B335" s="12" t="s">
        <v>7</v>
      </c>
      <c r="C335" s="13" t="s">
        <v>361</v>
      </c>
      <c r="E335" t="str">
        <f t="shared" si="5"/>
        <v>Bernardo Sayão</v>
      </c>
    </row>
    <row r="336" spans="1:5" ht="15.75">
      <c r="A336" s="12" t="s">
        <v>5604</v>
      </c>
      <c r="B336" s="12" t="s">
        <v>7</v>
      </c>
      <c r="C336" s="13" t="s">
        <v>362</v>
      </c>
      <c r="E336" t="str">
        <f t="shared" si="5"/>
        <v>Bom Jesus do Tocantins</v>
      </c>
    </row>
    <row r="337" spans="1:5" ht="15.75">
      <c r="A337" s="12" t="s">
        <v>5604</v>
      </c>
      <c r="B337" s="12" t="s">
        <v>7</v>
      </c>
      <c r="C337" s="13" t="s">
        <v>363</v>
      </c>
      <c r="E337" t="str">
        <f t="shared" si="5"/>
        <v>Brasilândia do Tocantins</v>
      </c>
    </row>
    <row r="338" spans="1:5" ht="15.75">
      <c r="A338" s="12" t="s">
        <v>5604</v>
      </c>
      <c r="B338" s="12" t="s">
        <v>7</v>
      </c>
      <c r="C338" s="13" t="s">
        <v>364</v>
      </c>
      <c r="E338" t="str">
        <f t="shared" si="5"/>
        <v>Brejinho de Nazaré</v>
      </c>
    </row>
    <row r="339" spans="1:5" ht="15.75">
      <c r="A339" s="12" t="s">
        <v>5604</v>
      </c>
      <c r="B339" s="12" t="s">
        <v>7</v>
      </c>
      <c r="C339" s="13" t="s">
        <v>365</v>
      </c>
      <c r="E339" t="str">
        <f t="shared" si="5"/>
        <v>Buriti do Tocantins</v>
      </c>
    </row>
    <row r="340" spans="1:5" ht="15.75">
      <c r="A340" s="12" t="s">
        <v>5604</v>
      </c>
      <c r="B340" s="12" t="s">
        <v>7</v>
      </c>
      <c r="C340" s="13" t="s">
        <v>366</v>
      </c>
      <c r="E340" t="str">
        <f t="shared" si="5"/>
        <v>Cachoeirinha</v>
      </c>
    </row>
    <row r="341" spans="1:5" ht="15.75">
      <c r="A341" s="12" t="s">
        <v>5604</v>
      </c>
      <c r="B341" s="12" t="s">
        <v>7</v>
      </c>
      <c r="C341" s="13" t="s">
        <v>367</v>
      </c>
      <c r="E341" t="str">
        <f t="shared" si="5"/>
        <v>Campos Lindos</v>
      </c>
    </row>
    <row r="342" spans="1:5" ht="15.75">
      <c r="A342" s="12" t="s">
        <v>5604</v>
      </c>
      <c r="B342" s="12" t="s">
        <v>7</v>
      </c>
      <c r="C342" s="13" t="s">
        <v>368</v>
      </c>
      <c r="E342" t="str">
        <f t="shared" si="5"/>
        <v>Cariri do Tocantins</v>
      </c>
    </row>
    <row r="343" spans="1:5" ht="15.75">
      <c r="A343" s="12" t="s">
        <v>5604</v>
      </c>
      <c r="B343" s="12" t="s">
        <v>7</v>
      </c>
      <c r="C343" s="13" t="s">
        <v>369</v>
      </c>
      <c r="E343" t="str">
        <f t="shared" si="5"/>
        <v>Carmolândia</v>
      </c>
    </row>
    <row r="344" spans="1:5" ht="15.75">
      <c r="A344" s="12" t="s">
        <v>5604</v>
      </c>
      <c r="B344" s="12" t="s">
        <v>7</v>
      </c>
      <c r="C344" s="13" t="s">
        <v>370</v>
      </c>
      <c r="E344" t="str">
        <f t="shared" si="5"/>
        <v>Carrasco Bonito</v>
      </c>
    </row>
    <row r="345" spans="1:5" ht="15.75">
      <c r="A345" s="12" t="s">
        <v>5604</v>
      </c>
      <c r="B345" s="12" t="s">
        <v>7</v>
      </c>
      <c r="C345" s="13" t="s">
        <v>371</v>
      </c>
      <c r="E345" t="str">
        <f t="shared" si="5"/>
        <v>Caseara</v>
      </c>
    </row>
    <row r="346" spans="1:5" ht="15.75">
      <c r="A346" s="12" t="s">
        <v>5604</v>
      </c>
      <c r="B346" s="12" t="s">
        <v>7</v>
      </c>
      <c r="C346" s="13" t="s">
        <v>372</v>
      </c>
      <c r="E346" t="str">
        <f t="shared" si="5"/>
        <v>Centenário</v>
      </c>
    </row>
    <row r="347" spans="1:5" ht="15.75">
      <c r="A347" s="12" t="s">
        <v>5604</v>
      </c>
      <c r="B347" s="12" t="s">
        <v>7</v>
      </c>
      <c r="C347" s="13" t="s">
        <v>373</v>
      </c>
      <c r="E347" t="str">
        <f t="shared" si="5"/>
        <v>Chapada da Natividade</v>
      </c>
    </row>
    <row r="348" spans="1:5" ht="15.75">
      <c r="A348" s="12" t="s">
        <v>5604</v>
      </c>
      <c r="B348" s="12" t="s">
        <v>7</v>
      </c>
      <c r="C348" s="13" t="s">
        <v>374</v>
      </c>
      <c r="E348" t="str">
        <f t="shared" si="5"/>
        <v>Chapada de Areia</v>
      </c>
    </row>
    <row r="349" spans="1:5" ht="15.75">
      <c r="A349" s="12" t="s">
        <v>5604</v>
      </c>
      <c r="B349" s="12" t="s">
        <v>7</v>
      </c>
      <c r="C349" s="13" t="s">
        <v>375</v>
      </c>
      <c r="E349" t="str">
        <f t="shared" si="5"/>
        <v>Colinas do Tocantins</v>
      </c>
    </row>
    <row r="350" spans="1:5" ht="15.75">
      <c r="A350" s="12" t="s">
        <v>5604</v>
      </c>
      <c r="B350" s="12" t="s">
        <v>7</v>
      </c>
      <c r="C350" s="13" t="s">
        <v>376</v>
      </c>
      <c r="E350" t="str">
        <f t="shared" si="5"/>
        <v>Colméia</v>
      </c>
    </row>
    <row r="351" spans="1:5" ht="15.75">
      <c r="A351" s="12" t="s">
        <v>5604</v>
      </c>
      <c r="B351" s="12" t="s">
        <v>7</v>
      </c>
      <c r="C351" s="13" t="s">
        <v>377</v>
      </c>
      <c r="E351" t="str">
        <f t="shared" si="5"/>
        <v>Combinado</v>
      </c>
    </row>
    <row r="352" spans="1:5" ht="15.75">
      <c r="A352" s="12" t="s">
        <v>5604</v>
      </c>
      <c r="B352" s="12" t="s">
        <v>7</v>
      </c>
      <c r="C352" s="13" t="s">
        <v>378</v>
      </c>
      <c r="E352" t="str">
        <f t="shared" si="5"/>
        <v>Conceição do Tocantins</v>
      </c>
    </row>
    <row r="353" spans="1:5" ht="15.75">
      <c r="A353" s="12" t="s">
        <v>5604</v>
      </c>
      <c r="B353" s="12" t="s">
        <v>7</v>
      </c>
      <c r="C353" s="13" t="s">
        <v>379</v>
      </c>
      <c r="E353" t="str">
        <f t="shared" si="5"/>
        <v>Couto Magalhães</v>
      </c>
    </row>
    <row r="354" spans="1:5" ht="15.75">
      <c r="A354" s="12" t="s">
        <v>5604</v>
      </c>
      <c r="B354" s="12" t="s">
        <v>7</v>
      </c>
      <c r="C354" s="13" t="s">
        <v>380</v>
      </c>
      <c r="E354" t="str">
        <f t="shared" si="5"/>
        <v>Cristalândia</v>
      </c>
    </row>
    <row r="355" spans="1:5" ht="15.75">
      <c r="A355" s="12" t="s">
        <v>5604</v>
      </c>
      <c r="B355" s="12" t="s">
        <v>7</v>
      </c>
      <c r="C355" s="13" t="s">
        <v>381</v>
      </c>
      <c r="E355" t="str">
        <f t="shared" si="5"/>
        <v>Crixás do Tocantins</v>
      </c>
    </row>
    <row r="356" spans="1:5" ht="15.75">
      <c r="A356" s="12" t="s">
        <v>5604</v>
      </c>
      <c r="B356" s="12" t="s">
        <v>7</v>
      </c>
      <c r="C356" s="13" t="s">
        <v>382</v>
      </c>
      <c r="E356" t="str">
        <f t="shared" si="5"/>
        <v>Darcinópolis</v>
      </c>
    </row>
    <row r="357" spans="1:5" ht="15.75">
      <c r="A357" s="12" t="s">
        <v>5604</v>
      </c>
      <c r="B357" s="12" t="s">
        <v>7</v>
      </c>
      <c r="C357" s="13" t="s">
        <v>383</v>
      </c>
      <c r="E357" t="str">
        <f t="shared" si="5"/>
        <v>Dianópolis</v>
      </c>
    </row>
    <row r="358" spans="1:5" ht="15.75">
      <c r="A358" s="12" t="s">
        <v>5604</v>
      </c>
      <c r="B358" s="12" t="s">
        <v>7</v>
      </c>
      <c r="C358" s="13" t="s">
        <v>384</v>
      </c>
      <c r="E358" t="str">
        <f t="shared" si="5"/>
        <v>Divinópolis do Tocantins</v>
      </c>
    </row>
    <row r="359" spans="1:5" ht="15.75">
      <c r="A359" s="12" t="s">
        <v>5604</v>
      </c>
      <c r="B359" s="12" t="s">
        <v>7</v>
      </c>
      <c r="C359" s="13" t="s">
        <v>385</v>
      </c>
      <c r="E359" t="str">
        <f t="shared" si="5"/>
        <v>Dois Irmãos do Tocantins</v>
      </c>
    </row>
    <row r="360" spans="1:5" ht="15.75">
      <c r="A360" s="12" t="s">
        <v>5604</v>
      </c>
      <c r="B360" s="12" t="s">
        <v>7</v>
      </c>
      <c r="C360" s="13" t="s">
        <v>386</v>
      </c>
      <c r="E360" t="str">
        <f t="shared" si="5"/>
        <v>Dueré</v>
      </c>
    </row>
    <row r="361" spans="1:5" ht="15.75">
      <c r="A361" s="12" t="s">
        <v>5604</v>
      </c>
      <c r="B361" s="12" t="s">
        <v>7</v>
      </c>
      <c r="C361" s="13" t="s">
        <v>387</v>
      </c>
      <c r="E361" t="str">
        <f t="shared" si="5"/>
        <v>Esperantina</v>
      </c>
    </row>
    <row r="362" spans="1:5" ht="15.75">
      <c r="A362" s="12" t="s">
        <v>5604</v>
      </c>
      <c r="B362" s="12" t="s">
        <v>7</v>
      </c>
      <c r="C362" s="13" t="s">
        <v>388</v>
      </c>
      <c r="E362" t="str">
        <f t="shared" si="5"/>
        <v>Fátima</v>
      </c>
    </row>
    <row r="363" spans="1:5" ht="15.75">
      <c r="A363" s="12" t="s">
        <v>5604</v>
      </c>
      <c r="B363" s="12" t="s">
        <v>7</v>
      </c>
      <c r="C363" s="13" t="s">
        <v>389</v>
      </c>
      <c r="E363" t="str">
        <f t="shared" si="5"/>
        <v>Figueirópolis</v>
      </c>
    </row>
    <row r="364" spans="1:5" ht="15.75">
      <c r="A364" s="12" t="s">
        <v>5604</v>
      </c>
      <c r="B364" s="12" t="s">
        <v>7</v>
      </c>
      <c r="C364" s="13" t="s">
        <v>390</v>
      </c>
      <c r="E364" t="str">
        <f t="shared" si="5"/>
        <v>Filadélfia</v>
      </c>
    </row>
    <row r="365" spans="1:5" ht="15.75">
      <c r="A365" s="12" t="s">
        <v>5604</v>
      </c>
      <c r="B365" s="12" t="s">
        <v>7</v>
      </c>
      <c r="C365" s="13" t="s">
        <v>391</v>
      </c>
      <c r="E365" t="str">
        <f t="shared" si="5"/>
        <v>Formoso do Araguaia</v>
      </c>
    </row>
    <row r="366" spans="1:5" ht="15.75">
      <c r="A366" s="12" t="s">
        <v>5604</v>
      </c>
      <c r="B366" s="12" t="s">
        <v>7</v>
      </c>
      <c r="C366" s="13" t="s">
        <v>392</v>
      </c>
      <c r="E366" t="str">
        <f t="shared" si="5"/>
        <v>Fortaleza do Tabocão</v>
      </c>
    </row>
    <row r="367" spans="1:5" ht="15.75">
      <c r="A367" s="12" t="s">
        <v>5604</v>
      </c>
      <c r="B367" s="12" t="s">
        <v>7</v>
      </c>
      <c r="C367" s="13" t="s">
        <v>393</v>
      </c>
      <c r="E367" t="str">
        <f t="shared" si="5"/>
        <v>Goianorte</v>
      </c>
    </row>
    <row r="368" spans="1:5" ht="15.75">
      <c r="A368" s="12" t="s">
        <v>5604</v>
      </c>
      <c r="B368" s="12" t="s">
        <v>7</v>
      </c>
      <c r="C368" s="13" t="s">
        <v>394</v>
      </c>
      <c r="E368" t="str">
        <f t="shared" si="5"/>
        <v>Goiatins</v>
      </c>
    </row>
    <row r="369" spans="1:5" ht="15.75">
      <c r="A369" s="12" t="s">
        <v>5604</v>
      </c>
      <c r="B369" s="12" t="s">
        <v>7</v>
      </c>
      <c r="C369" s="13" t="s">
        <v>395</v>
      </c>
      <c r="E369" t="str">
        <f t="shared" si="5"/>
        <v>Guaraí</v>
      </c>
    </row>
    <row r="370" spans="1:5" ht="15.75">
      <c r="A370" s="12" t="s">
        <v>5604</v>
      </c>
      <c r="B370" s="12" t="s">
        <v>7</v>
      </c>
      <c r="C370" s="13" t="s">
        <v>396</v>
      </c>
      <c r="E370" t="str">
        <f t="shared" si="5"/>
        <v>Gurupi</v>
      </c>
    </row>
    <row r="371" spans="1:5" ht="15.75">
      <c r="A371" s="12" t="s">
        <v>5604</v>
      </c>
      <c r="B371" s="12" t="s">
        <v>7</v>
      </c>
      <c r="C371" s="13" t="s">
        <v>397</v>
      </c>
      <c r="E371" t="str">
        <f t="shared" si="5"/>
        <v>Ipueiras</v>
      </c>
    </row>
    <row r="372" spans="1:5" ht="15.75">
      <c r="A372" s="12" t="s">
        <v>5604</v>
      </c>
      <c r="B372" s="12" t="s">
        <v>7</v>
      </c>
      <c r="C372" s="13" t="s">
        <v>398</v>
      </c>
      <c r="E372" t="str">
        <f t="shared" si="5"/>
        <v>Itacajá</v>
      </c>
    </row>
    <row r="373" spans="1:5" ht="15.75">
      <c r="A373" s="12" t="s">
        <v>5604</v>
      </c>
      <c r="B373" s="12" t="s">
        <v>7</v>
      </c>
      <c r="C373" s="13" t="s">
        <v>399</v>
      </c>
      <c r="E373" t="str">
        <f t="shared" si="5"/>
        <v>Itaguatins</v>
      </c>
    </row>
    <row r="374" spans="1:5" ht="15.75">
      <c r="A374" s="12" t="s">
        <v>5604</v>
      </c>
      <c r="B374" s="12" t="s">
        <v>7</v>
      </c>
      <c r="C374" s="13" t="s">
        <v>400</v>
      </c>
      <c r="E374" t="str">
        <f t="shared" si="5"/>
        <v>Itapiratins</v>
      </c>
    </row>
    <row r="375" spans="1:5" ht="15.75">
      <c r="A375" s="12" t="s">
        <v>5604</v>
      </c>
      <c r="B375" s="12" t="s">
        <v>7</v>
      </c>
      <c r="C375" s="13" t="s">
        <v>401</v>
      </c>
      <c r="E375" t="str">
        <f t="shared" si="5"/>
        <v>Itaporã do Tocantins</v>
      </c>
    </row>
    <row r="376" spans="1:5" ht="15.75">
      <c r="A376" s="12" t="s">
        <v>5604</v>
      </c>
      <c r="B376" s="12" t="s">
        <v>7</v>
      </c>
      <c r="C376" s="13" t="s">
        <v>402</v>
      </c>
      <c r="E376" t="str">
        <f t="shared" si="5"/>
        <v>Jaú do Tocantins</v>
      </c>
    </row>
    <row r="377" spans="1:5" ht="15.75">
      <c r="A377" s="12" t="s">
        <v>5604</v>
      </c>
      <c r="B377" s="12" t="s">
        <v>7</v>
      </c>
      <c r="C377" s="13" t="s">
        <v>403</v>
      </c>
      <c r="E377" t="str">
        <f t="shared" si="5"/>
        <v>Juarina</v>
      </c>
    </row>
    <row r="378" spans="1:5" ht="15.75">
      <c r="A378" s="12" t="s">
        <v>5604</v>
      </c>
      <c r="B378" s="12" t="s">
        <v>7</v>
      </c>
      <c r="C378" s="13" t="s">
        <v>404</v>
      </c>
      <c r="E378" t="str">
        <f t="shared" si="5"/>
        <v>Lagoa da Confusão</v>
      </c>
    </row>
    <row r="379" spans="1:5" ht="15.75">
      <c r="A379" s="12" t="s">
        <v>5604</v>
      </c>
      <c r="B379" s="12" t="s">
        <v>7</v>
      </c>
      <c r="C379" s="13" t="s">
        <v>405</v>
      </c>
      <c r="E379" t="str">
        <f t="shared" si="5"/>
        <v>Lagoa do Tocantins</v>
      </c>
    </row>
    <row r="380" spans="1:5" ht="15.75">
      <c r="A380" s="12" t="s">
        <v>5604</v>
      </c>
      <c r="B380" s="12" t="s">
        <v>7</v>
      </c>
      <c r="C380" s="13" t="s">
        <v>406</v>
      </c>
      <c r="E380" t="str">
        <f t="shared" si="5"/>
        <v>Lajeado</v>
      </c>
    </row>
    <row r="381" spans="1:5" ht="15.75">
      <c r="A381" s="12" t="s">
        <v>5604</v>
      </c>
      <c r="B381" s="12" t="s">
        <v>7</v>
      </c>
      <c r="C381" s="13" t="s">
        <v>407</v>
      </c>
      <c r="E381" t="str">
        <f t="shared" si="5"/>
        <v>Lavandeira</v>
      </c>
    </row>
    <row r="382" spans="1:5" ht="15.75">
      <c r="A382" s="12" t="s">
        <v>5604</v>
      </c>
      <c r="B382" s="12" t="s">
        <v>7</v>
      </c>
      <c r="C382" s="13" t="s">
        <v>408</v>
      </c>
      <c r="E382" t="str">
        <f t="shared" si="5"/>
        <v>Lizarda</v>
      </c>
    </row>
    <row r="383" spans="1:5" ht="15.75">
      <c r="A383" s="12" t="s">
        <v>5604</v>
      </c>
      <c r="B383" s="12" t="s">
        <v>7</v>
      </c>
      <c r="C383" s="13" t="s">
        <v>409</v>
      </c>
      <c r="E383" t="str">
        <f t="shared" si="5"/>
        <v>Luzinópolis</v>
      </c>
    </row>
    <row r="384" spans="1:5" ht="15.75">
      <c r="A384" s="12" t="s">
        <v>5604</v>
      </c>
      <c r="B384" s="12" t="s">
        <v>7</v>
      </c>
      <c r="C384" s="13" t="s">
        <v>410</v>
      </c>
      <c r="E384" t="str">
        <f t="shared" si="5"/>
        <v>Marianópolis do Tocantins</v>
      </c>
    </row>
    <row r="385" spans="1:5" ht="15.75">
      <c r="A385" s="12" t="s">
        <v>5604</v>
      </c>
      <c r="B385" s="12" t="s">
        <v>7</v>
      </c>
      <c r="C385" s="13" t="s">
        <v>411</v>
      </c>
      <c r="E385" t="str">
        <f t="shared" si="5"/>
        <v>Mateiros</v>
      </c>
    </row>
    <row r="386" spans="1:5" ht="15.75">
      <c r="A386" s="12" t="s">
        <v>5604</v>
      </c>
      <c r="B386" s="12" t="s">
        <v>7</v>
      </c>
      <c r="C386" s="13" t="s">
        <v>412</v>
      </c>
      <c r="E386" t="str">
        <f t="shared" si="5"/>
        <v>Maurilândia do Tocantins</v>
      </c>
    </row>
    <row r="387" spans="1:5" ht="15.75">
      <c r="A387" s="12" t="s">
        <v>5604</v>
      </c>
      <c r="B387" s="12" t="s">
        <v>7</v>
      </c>
      <c r="C387" s="13" t="s">
        <v>413</v>
      </c>
      <c r="E387" t="str">
        <f t="shared" ref="E387:E450" si="6">MID(C387,8,LEN(C387))</f>
        <v>Miracema do Tocantins</v>
      </c>
    </row>
    <row r="388" spans="1:5" ht="15.75">
      <c r="A388" s="12" t="s">
        <v>5604</v>
      </c>
      <c r="B388" s="12" t="s">
        <v>7</v>
      </c>
      <c r="C388" s="13" t="s">
        <v>414</v>
      </c>
      <c r="E388" t="str">
        <f t="shared" si="6"/>
        <v>Miranorte</v>
      </c>
    </row>
    <row r="389" spans="1:5" ht="15.75">
      <c r="A389" s="12" t="s">
        <v>5604</v>
      </c>
      <c r="B389" s="12" t="s">
        <v>7</v>
      </c>
      <c r="C389" s="13" t="s">
        <v>415</v>
      </c>
      <c r="E389" t="str">
        <f t="shared" si="6"/>
        <v>Monte do Carmo</v>
      </c>
    </row>
    <row r="390" spans="1:5" ht="15.75">
      <c r="A390" s="12" t="s">
        <v>5604</v>
      </c>
      <c r="B390" s="12" t="s">
        <v>7</v>
      </c>
      <c r="C390" s="13" t="s">
        <v>416</v>
      </c>
      <c r="E390" t="str">
        <f t="shared" si="6"/>
        <v>Monte Santo do Tocantins</v>
      </c>
    </row>
    <row r="391" spans="1:5" ht="15.75">
      <c r="A391" s="12" t="s">
        <v>5604</v>
      </c>
      <c r="B391" s="12" t="s">
        <v>7</v>
      </c>
      <c r="C391" s="13" t="s">
        <v>417</v>
      </c>
      <c r="E391" t="str">
        <f t="shared" si="6"/>
        <v>Muricilândia</v>
      </c>
    </row>
    <row r="392" spans="1:5" ht="15.75">
      <c r="A392" s="12" t="s">
        <v>5604</v>
      </c>
      <c r="B392" s="12" t="s">
        <v>7</v>
      </c>
      <c r="C392" s="13" t="s">
        <v>418</v>
      </c>
      <c r="E392" t="str">
        <f t="shared" si="6"/>
        <v>Natividade</v>
      </c>
    </row>
    <row r="393" spans="1:5" ht="15.75">
      <c r="A393" s="12" t="s">
        <v>5604</v>
      </c>
      <c r="B393" s="12" t="s">
        <v>7</v>
      </c>
      <c r="C393" s="13" t="s">
        <v>419</v>
      </c>
      <c r="E393" t="str">
        <f t="shared" si="6"/>
        <v>Nazaré</v>
      </c>
    </row>
    <row r="394" spans="1:5" ht="15.75">
      <c r="A394" s="12" t="s">
        <v>5604</v>
      </c>
      <c r="B394" s="12" t="s">
        <v>7</v>
      </c>
      <c r="C394" s="13" t="s">
        <v>420</v>
      </c>
      <c r="E394" t="str">
        <f t="shared" si="6"/>
        <v>Nova Olinda</v>
      </c>
    </row>
    <row r="395" spans="1:5" ht="15.75">
      <c r="A395" s="12" t="s">
        <v>5604</v>
      </c>
      <c r="B395" s="12" t="s">
        <v>7</v>
      </c>
      <c r="C395" s="13" t="s">
        <v>421</v>
      </c>
      <c r="E395" t="str">
        <f t="shared" si="6"/>
        <v>Nova Rosalândia</v>
      </c>
    </row>
    <row r="396" spans="1:5" ht="15.75">
      <c r="A396" s="12" t="s">
        <v>5604</v>
      </c>
      <c r="B396" s="12" t="s">
        <v>7</v>
      </c>
      <c r="C396" s="13" t="s">
        <v>422</v>
      </c>
      <c r="E396" t="str">
        <f t="shared" si="6"/>
        <v>Novo Acordo</v>
      </c>
    </row>
    <row r="397" spans="1:5" ht="15.75">
      <c r="A397" s="12" t="s">
        <v>5604</v>
      </c>
      <c r="B397" s="12" t="s">
        <v>7</v>
      </c>
      <c r="C397" s="13" t="s">
        <v>423</v>
      </c>
      <c r="E397" t="str">
        <f t="shared" si="6"/>
        <v>Novo Alegre</v>
      </c>
    </row>
    <row r="398" spans="1:5" ht="15.75">
      <c r="A398" s="12" t="s">
        <v>5604</v>
      </c>
      <c r="B398" s="12" t="s">
        <v>7</v>
      </c>
      <c r="C398" s="13" t="s">
        <v>424</v>
      </c>
      <c r="E398" t="str">
        <f t="shared" si="6"/>
        <v>Novo Jardim</v>
      </c>
    </row>
    <row r="399" spans="1:5" ht="15.75">
      <c r="A399" s="12" t="s">
        <v>5604</v>
      </c>
      <c r="B399" s="12" t="s">
        <v>7</v>
      </c>
      <c r="C399" s="13" t="s">
        <v>425</v>
      </c>
      <c r="E399" t="str">
        <f t="shared" si="6"/>
        <v>Oliveira de Fátima</v>
      </c>
    </row>
    <row r="400" spans="1:5" ht="15.75">
      <c r="A400" s="12" t="s">
        <v>5604</v>
      </c>
      <c r="B400" s="12" t="s">
        <v>7</v>
      </c>
      <c r="C400" s="13" t="s">
        <v>426</v>
      </c>
      <c r="E400" t="str">
        <f t="shared" si="6"/>
        <v>Palmas</v>
      </c>
    </row>
    <row r="401" spans="1:5" ht="15.75">
      <c r="A401" s="12" t="s">
        <v>5604</v>
      </c>
      <c r="B401" s="12" t="s">
        <v>7</v>
      </c>
      <c r="C401" s="13" t="s">
        <v>427</v>
      </c>
      <c r="E401" t="str">
        <f t="shared" si="6"/>
        <v>Palmeirante</v>
      </c>
    </row>
    <row r="402" spans="1:5" ht="15.75">
      <c r="A402" s="12" t="s">
        <v>5604</v>
      </c>
      <c r="B402" s="12" t="s">
        <v>7</v>
      </c>
      <c r="C402" s="13" t="s">
        <v>428</v>
      </c>
      <c r="E402" t="str">
        <f t="shared" si="6"/>
        <v>Palmeiras do Tocantins</v>
      </c>
    </row>
    <row r="403" spans="1:5" ht="15.75">
      <c r="A403" s="12" t="s">
        <v>5604</v>
      </c>
      <c r="B403" s="12" t="s">
        <v>7</v>
      </c>
      <c r="C403" s="13" t="s">
        <v>429</v>
      </c>
      <c r="E403" t="str">
        <f t="shared" si="6"/>
        <v>Palmeirópolis</v>
      </c>
    </row>
    <row r="404" spans="1:5" ht="15.75">
      <c r="A404" s="12" t="s">
        <v>5604</v>
      </c>
      <c r="B404" s="12" t="s">
        <v>7</v>
      </c>
      <c r="C404" s="13" t="s">
        <v>430</v>
      </c>
      <c r="E404" t="str">
        <f t="shared" si="6"/>
        <v>Paraíso do Tocantins</v>
      </c>
    </row>
    <row r="405" spans="1:5" ht="15.75">
      <c r="A405" s="12" t="s">
        <v>5604</v>
      </c>
      <c r="B405" s="12" t="s">
        <v>7</v>
      </c>
      <c r="C405" s="13" t="s">
        <v>431</v>
      </c>
      <c r="E405" t="str">
        <f t="shared" si="6"/>
        <v>Paranã</v>
      </c>
    </row>
    <row r="406" spans="1:5" ht="15.75">
      <c r="A406" s="12" t="s">
        <v>5604</v>
      </c>
      <c r="B406" s="12" t="s">
        <v>7</v>
      </c>
      <c r="C406" s="13" t="s">
        <v>432</v>
      </c>
      <c r="E406" t="str">
        <f t="shared" si="6"/>
        <v>Pau D'Arco</v>
      </c>
    </row>
    <row r="407" spans="1:5" ht="15.75">
      <c r="A407" s="12" t="s">
        <v>5604</v>
      </c>
      <c r="B407" s="12" t="s">
        <v>7</v>
      </c>
      <c r="C407" s="13" t="s">
        <v>433</v>
      </c>
      <c r="E407" t="str">
        <f t="shared" si="6"/>
        <v>Pedro Afonso</v>
      </c>
    </row>
    <row r="408" spans="1:5" ht="15.75">
      <c r="A408" s="12" t="s">
        <v>5604</v>
      </c>
      <c r="B408" s="12" t="s">
        <v>7</v>
      </c>
      <c r="C408" s="13" t="s">
        <v>434</v>
      </c>
      <c r="E408" t="str">
        <f t="shared" si="6"/>
        <v>Peixe</v>
      </c>
    </row>
    <row r="409" spans="1:5" ht="15.75">
      <c r="A409" s="12" t="s">
        <v>5604</v>
      </c>
      <c r="B409" s="12" t="s">
        <v>7</v>
      </c>
      <c r="C409" s="13" t="s">
        <v>435</v>
      </c>
      <c r="E409" t="str">
        <f t="shared" si="6"/>
        <v>Pequizeiro</v>
      </c>
    </row>
    <row r="410" spans="1:5" ht="15.75">
      <c r="A410" s="12" t="s">
        <v>5604</v>
      </c>
      <c r="B410" s="12" t="s">
        <v>7</v>
      </c>
      <c r="C410" s="13" t="s">
        <v>436</v>
      </c>
      <c r="E410" t="str">
        <f t="shared" si="6"/>
        <v>Pindorama do Tocantins</v>
      </c>
    </row>
    <row r="411" spans="1:5" ht="15.75">
      <c r="A411" s="12" t="s">
        <v>5604</v>
      </c>
      <c r="B411" s="12" t="s">
        <v>7</v>
      </c>
      <c r="C411" s="13" t="s">
        <v>437</v>
      </c>
      <c r="E411" t="str">
        <f t="shared" si="6"/>
        <v>Piraquê</v>
      </c>
    </row>
    <row r="412" spans="1:5" ht="15.75">
      <c r="A412" s="12" t="s">
        <v>5604</v>
      </c>
      <c r="B412" s="12" t="s">
        <v>7</v>
      </c>
      <c r="C412" s="13" t="s">
        <v>438</v>
      </c>
      <c r="E412" t="str">
        <f t="shared" si="6"/>
        <v>Pium</v>
      </c>
    </row>
    <row r="413" spans="1:5" ht="15.75">
      <c r="A413" s="12" t="s">
        <v>5604</v>
      </c>
      <c r="B413" s="12" t="s">
        <v>7</v>
      </c>
      <c r="C413" s="13" t="s">
        <v>439</v>
      </c>
      <c r="E413" t="str">
        <f t="shared" si="6"/>
        <v>Ponte Alta do Bom Jesus</v>
      </c>
    </row>
    <row r="414" spans="1:5" ht="15.75">
      <c r="A414" s="12" t="s">
        <v>5604</v>
      </c>
      <c r="B414" s="12" t="s">
        <v>7</v>
      </c>
      <c r="C414" s="13" t="s">
        <v>440</v>
      </c>
      <c r="E414" t="str">
        <f t="shared" si="6"/>
        <v>Ponte Alta do Tocantins</v>
      </c>
    </row>
    <row r="415" spans="1:5" ht="15.75">
      <c r="A415" s="12" t="s">
        <v>5604</v>
      </c>
      <c r="B415" s="12" t="s">
        <v>7</v>
      </c>
      <c r="C415" s="13" t="s">
        <v>441</v>
      </c>
      <c r="E415" t="str">
        <f t="shared" si="6"/>
        <v>Porto Alegre do Tocantins</v>
      </c>
    </row>
    <row r="416" spans="1:5" ht="15.75">
      <c r="A416" s="12" t="s">
        <v>5604</v>
      </c>
      <c r="B416" s="12" t="s">
        <v>7</v>
      </c>
      <c r="C416" s="13" t="s">
        <v>442</v>
      </c>
      <c r="E416" t="str">
        <f t="shared" si="6"/>
        <v>Porto Nacional</v>
      </c>
    </row>
    <row r="417" spans="1:5" ht="15.75">
      <c r="A417" s="12" t="s">
        <v>5604</v>
      </c>
      <c r="B417" s="12" t="s">
        <v>7</v>
      </c>
      <c r="C417" s="13" t="s">
        <v>443</v>
      </c>
      <c r="E417" t="str">
        <f t="shared" si="6"/>
        <v>Praia Norte</v>
      </c>
    </row>
    <row r="418" spans="1:5" ht="15.75">
      <c r="A418" s="12" t="s">
        <v>5604</v>
      </c>
      <c r="B418" s="12" t="s">
        <v>7</v>
      </c>
      <c r="C418" s="13" t="s">
        <v>444</v>
      </c>
      <c r="E418" t="str">
        <f t="shared" si="6"/>
        <v>Presidente Kennedy</v>
      </c>
    </row>
    <row r="419" spans="1:5" ht="15.75">
      <c r="A419" s="12" t="s">
        <v>5604</v>
      </c>
      <c r="B419" s="12" t="s">
        <v>7</v>
      </c>
      <c r="C419" s="13" t="s">
        <v>445</v>
      </c>
      <c r="E419" t="str">
        <f t="shared" si="6"/>
        <v>Pugmil</v>
      </c>
    </row>
    <row r="420" spans="1:5" ht="15.75">
      <c r="A420" s="12" t="s">
        <v>5604</v>
      </c>
      <c r="B420" s="12" t="s">
        <v>7</v>
      </c>
      <c r="C420" s="13" t="s">
        <v>446</v>
      </c>
      <c r="E420" t="str">
        <f t="shared" si="6"/>
        <v>Recursolândia</v>
      </c>
    </row>
    <row r="421" spans="1:5" ht="15.75">
      <c r="A421" s="12" t="s">
        <v>5604</v>
      </c>
      <c r="B421" s="12" t="s">
        <v>7</v>
      </c>
      <c r="C421" s="13" t="s">
        <v>447</v>
      </c>
      <c r="E421" t="str">
        <f t="shared" si="6"/>
        <v>Riachinho</v>
      </c>
    </row>
    <row r="422" spans="1:5" ht="15.75">
      <c r="A422" s="12" t="s">
        <v>5604</v>
      </c>
      <c r="B422" s="12" t="s">
        <v>7</v>
      </c>
      <c r="C422" s="13" t="s">
        <v>448</v>
      </c>
      <c r="E422" t="str">
        <f t="shared" si="6"/>
        <v>Rio da Conceição</v>
      </c>
    </row>
    <row r="423" spans="1:5" ht="15.75">
      <c r="A423" s="12" t="s">
        <v>5604</v>
      </c>
      <c r="B423" s="12" t="s">
        <v>7</v>
      </c>
      <c r="C423" s="13" t="s">
        <v>449</v>
      </c>
      <c r="E423" t="str">
        <f t="shared" si="6"/>
        <v>Rio dos Bois</v>
      </c>
    </row>
    <row r="424" spans="1:5" ht="15.75">
      <c r="A424" s="12" t="s">
        <v>5604</v>
      </c>
      <c r="B424" s="12" t="s">
        <v>7</v>
      </c>
      <c r="C424" s="13" t="s">
        <v>450</v>
      </c>
      <c r="E424" t="str">
        <f t="shared" si="6"/>
        <v>Rio Sono</v>
      </c>
    </row>
    <row r="425" spans="1:5" ht="15.75">
      <c r="A425" s="12" t="s">
        <v>5604</v>
      </c>
      <c r="B425" s="12" t="s">
        <v>7</v>
      </c>
      <c r="C425" s="13" t="s">
        <v>451</v>
      </c>
      <c r="E425" t="str">
        <f t="shared" si="6"/>
        <v>Sampaio</v>
      </c>
    </row>
    <row r="426" spans="1:5" ht="15.75">
      <c r="A426" s="12" t="s">
        <v>5604</v>
      </c>
      <c r="B426" s="12" t="s">
        <v>7</v>
      </c>
      <c r="C426" s="13" t="s">
        <v>452</v>
      </c>
      <c r="E426" t="str">
        <f t="shared" si="6"/>
        <v>Sandolândia</v>
      </c>
    </row>
    <row r="427" spans="1:5" ht="15.75">
      <c r="A427" s="12" t="s">
        <v>5604</v>
      </c>
      <c r="B427" s="12" t="s">
        <v>7</v>
      </c>
      <c r="C427" s="13" t="s">
        <v>453</v>
      </c>
      <c r="E427" t="str">
        <f t="shared" si="6"/>
        <v>Santa Fé do Araguaia</v>
      </c>
    </row>
    <row r="428" spans="1:5" ht="15.75">
      <c r="A428" s="12" t="s">
        <v>5604</v>
      </c>
      <c r="B428" s="12" t="s">
        <v>7</v>
      </c>
      <c r="C428" s="13" t="s">
        <v>454</v>
      </c>
      <c r="E428" t="str">
        <f t="shared" si="6"/>
        <v>Santa Maria do Tocantins</v>
      </c>
    </row>
    <row r="429" spans="1:5" ht="15.75">
      <c r="A429" s="12" t="s">
        <v>5604</v>
      </c>
      <c r="B429" s="12" t="s">
        <v>7</v>
      </c>
      <c r="C429" s="13" t="s">
        <v>455</v>
      </c>
      <c r="E429" t="str">
        <f t="shared" si="6"/>
        <v>Santa Rita do Tocantins</v>
      </c>
    </row>
    <row r="430" spans="1:5" ht="15.75">
      <c r="A430" s="12" t="s">
        <v>5604</v>
      </c>
      <c r="B430" s="12" t="s">
        <v>7</v>
      </c>
      <c r="C430" s="13" t="s">
        <v>456</v>
      </c>
      <c r="E430" t="str">
        <f t="shared" si="6"/>
        <v>Santa Rosa do Tocantins</v>
      </c>
    </row>
    <row r="431" spans="1:5" ht="15.75">
      <c r="A431" s="12" t="s">
        <v>5604</v>
      </c>
      <c r="B431" s="12" t="s">
        <v>7</v>
      </c>
      <c r="C431" s="13" t="s">
        <v>457</v>
      </c>
      <c r="E431" t="str">
        <f t="shared" si="6"/>
        <v>Santa Tereza do Tocantins</v>
      </c>
    </row>
    <row r="432" spans="1:5" ht="15.75">
      <c r="A432" s="12" t="s">
        <v>5604</v>
      </c>
      <c r="B432" s="12" t="s">
        <v>7</v>
      </c>
      <c r="C432" s="13" t="s">
        <v>458</v>
      </c>
      <c r="E432" t="str">
        <f t="shared" si="6"/>
        <v>Santa Terezinha do Tocantins</v>
      </c>
    </row>
    <row r="433" spans="1:5" ht="15.75">
      <c r="A433" s="12" t="s">
        <v>5604</v>
      </c>
      <c r="B433" s="12" t="s">
        <v>7</v>
      </c>
      <c r="C433" s="13" t="s">
        <v>459</v>
      </c>
      <c r="E433" t="str">
        <f t="shared" si="6"/>
        <v>São Bento do Tocantins</v>
      </c>
    </row>
    <row r="434" spans="1:5" ht="15.75">
      <c r="A434" s="12" t="s">
        <v>5604</v>
      </c>
      <c r="B434" s="12" t="s">
        <v>7</v>
      </c>
      <c r="C434" s="13" t="s">
        <v>460</v>
      </c>
      <c r="E434" t="str">
        <f t="shared" si="6"/>
        <v>São Félix do Tocantins</v>
      </c>
    </row>
    <row r="435" spans="1:5" ht="15.75">
      <c r="A435" s="12" t="s">
        <v>5604</v>
      </c>
      <c r="B435" s="12" t="s">
        <v>7</v>
      </c>
      <c r="C435" s="13" t="s">
        <v>461</v>
      </c>
      <c r="E435" t="str">
        <f t="shared" si="6"/>
        <v>São Miguel do Tocantins</v>
      </c>
    </row>
    <row r="436" spans="1:5" ht="15.75">
      <c r="A436" s="12" t="s">
        <v>5604</v>
      </c>
      <c r="B436" s="12" t="s">
        <v>7</v>
      </c>
      <c r="C436" s="13" t="s">
        <v>462</v>
      </c>
      <c r="E436" t="str">
        <f t="shared" si="6"/>
        <v>São Salvador do Tocantins</v>
      </c>
    </row>
    <row r="437" spans="1:5" ht="15.75">
      <c r="A437" s="12" t="s">
        <v>5604</v>
      </c>
      <c r="B437" s="12" t="s">
        <v>7</v>
      </c>
      <c r="C437" s="13" t="s">
        <v>463</v>
      </c>
      <c r="E437" t="str">
        <f t="shared" si="6"/>
        <v>São Sebastião do Tocantins</v>
      </c>
    </row>
    <row r="438" spans="1:5" ht="15.75">
      <c r="A438" s="12" t="s">
        <v>5604</v>
      </c>
      <c r="B438" s="12" t="s">
        <v>7</v>
      </c>
      <c r="C438" s="13" t="s">
        <v>464</v>
      </c>
      <c r="E438" t="str">
        <f t="shared" si="6"/>
        <v>São Valério da Natividade</v>
      </c>
    </row>
    <row r="439" spans="1:5" ht="15.75">
      <c r="A439" s="12" t="s">
        <v>5604</v>
      </c>
      <c r="B439" s="12" t="s">
        <v>7</v>
      </c>
      <c r="C439" s="13" t="s">
        <v>465</v>
      </c>
      <c r="E439" t="str">
        <f t="shared" si="6"/>
        <v>Silvanópolis</v>
      </c>
    </row>
    <row r="440" spans="1:5" ht="15.75">
      <c r="A440" s="12" t="s">
        <v>5604</v>
      </c>
      <c r="B440" s="12" t="s">
        <v>7</v>
      </c>
      <c r="C440" s="13" t="s">
        <v>466</v>
      </c>
      <c r="E440" t="str">
        <f t="shared" si="6"/>
        <v>Sítio Novo do Tocantins</v>
      </c>
    </row>
    <row r="441" spans="1:5" ht="15.75">
      <c r="A441" s="12" t="s">
        <v>5604</v>
      </c>
      <c r="B441" s="12" t="s">
        <v>7</v>
      </c>
      <c r="C441" s="13" t="s">
        <v>467</v>
      </c>
      <c r="E441" t="str">
        <f t="shared" si="6"/>
        <v>Sucupira</v>
      </c>
    </row>
    <row r="442" spans="1:5" ht="15.75">
      <c r="A442" s="12" t="s">
        <v>5604</v>
      </c>
      <c r="B442" s="12" t="s">
        <v>7</v>
      </c>
      <c r="C442" s="13" t="s">
        <v>468</v>
      </c>
      <c r="E442" t="str">
        <f t="shared" si="6"/>
        <v>Taguatinga</v>
      </c>
    </row>
    <row r="443" spans="1:5" ht="15.75">
      <c r="A443" s="12" t="s">
        <v>5604</v>
      </c>
      <c r="B443" s="12" t="s">
        <v>7</v>
      </c>
      <c r="C443" s="13" t="s">
        <v>469</v>
      </c>
      <c r="E443" t="str">
        <f t="shared" si="6"/>
        <v>Taipas do Tocantins</v>
      </c>
    </row>
    <row r="444" spans="1:5" ht="15.75">
      <c r="A444" s="12" t="s">
        <v>5604</v>
      </c>
      <c r="B444" s="12" t="s">
        <v>7</v>
      </c>
      <c r="C444" s="13" t="s">
        <v>470</v>
      </c>
      <c r="E444" t="str">
        <f t="shared" si="6"/>
        <v>Talismã</v>
      </c>
    </row>
    <row r="445" spans="1:5" ht="15.75">
      <c r="A445" s="12" t="s">
        <v>5604</v>
      </c>
      <c r="B445" s="12" t="s">
        <v>7</v>
      </c>
      <c r="C445" s="13" t="s">
        <v>471</v>
      </c>
      <c r="E445" t="str">
        <f t="shared" si="6"/>
        <v>Tocantínia</v>
      </c>
    </row>
    <row r="446" spans="1:5" ht="15.75">
      <c r="A446" s="12" t="s">
        <v>5604</v>
      </c>
      <c r="B446" s="12" t="s">
        <v>7</v>
      </c>
      <c r="C446" s="13" t="s">
        <v>472</v>
      </c>
      <c r="E446" t="str">
        <f t="shared" si="6"/>
        <v>Tocantinópolis</v>
      </c>
    </row>
    <row r="447" spans="1:5" ht="15.75">
      <c r="A447" s="12" t="s">
        <v>5604</v>
      </c>
      <c r="B447" s="12" t="s">
        <v>7</v>
      </c>
      <c r="C447" s="13" t="s">
        <v>473</v>
      </c>
      <c r="E447" t="str">
        <f t="shared" si="6"/>
        <v>Tupirama</v>
      </c>
    </row>
    <row r="448" spans="1:5" ht="15.75">
      <c r="A448" s="12" t="s">
        <v>5604</v>
      </c>
      <c r="B448" s="12" t="s">
        <v>7</v>
      </c>
      <c r="C448" s="13" t="s">
        <v>474</v>
      </c>
      <c r="E448" t="str">
        <f t="shared" si="6"/>
        <v>Tupiratins</v>
      </c>
    </row>
    <row r="449" spans="1:5" ht="15.75">
      <c r="A449" s="12" t="s">
        <v>5604</v>
      </c>
      <c r="B449" s="12" t="s">
        <v>7</v>
      </c>
      <c r="C449" s="13" t="s">
        <v>475</v>
      </c>
      <c r="E449" t="str">
        <f t="shared" si="6"/>
        <v>Wanderlândia</v>
      </c>
    </row>
    <row r="450" spans="1:5" ht="15.75">
      <c r="A450" s="12" t="s">
        <v>5604</v>
      </c>
      <c r="B450" s="12" t="s">
        <v>7</v>
      </c>
      <c r="C450" s="13" t="s">
        <v>476</v>
      </c>
      <c r="E450" t="str">
        <f t="shared" si="6"/>
        <v>Xambioá</v>
      </c>
    </row>
    <row r="451" spans="1:5" ht="15.75">
      <c r="A451" s="24" t="s">
        <v>5605</v>
      </c>
      <c r="B451" s="24" t="s">
        <v>8</v>
      </c>
      <c r="C451" s="25" t="s">
        <v>477</v>
      </c>
      <c r="E451" t="str">
        <f t="shared" ref="E451:E514" si="7">MID(C451,8,LEN(C451))</f>
        <v>Açailândia</v>
      </c>
    </row>
    <row r="452" spans="1:5" ht="15.75">
      <c r="A452" s="24" t="s">
        <v>5605</v>
      </c>
      <c r="B452" s="24" t="s">
        <v>8</v>
      </c>
      <c r="C452" s="25" t="s">
        <v>478</v>
      </c>
      <c r="E452" t="str">
        <f t="shared" si="7"/>
        <v>Afonso Cunha</v>
      </c>
    </row>
    <row r="453" spans="1:5" ht="15.75">
      <c r="A453" s="24" t="s">
        <v>5605</v>
      </c>
      <c r="B453" s="24" t="s">
        <v>8</v>
      </c>
      <c r="C453" s="25" t="s">
        <v>479</v>
      </c>
      <c r="E453" t="str">
        <f t="shared" si="7"/>
        <v>Água Doce do Maranhão</v>
      </c>
    </row>
    <row r="454" spans="1:5" ht="15.75">
      <c r="A454" s="24" t="s">
        <v>5605</v>
      </c>
      <c r="B454" s="24" t="s">
        <v>8</v>
      </c>
      <c r="C454" s="25" t="s">
        <v>480</v>
      </c>
      <c r="E454" t="str">
        <f t="shared" si="7"/>
        <v>Alcântara</v>
      </c>
    </row>
    <row r="455" spans="1:5" ht="15.75">
      <c r="A455" s="24" t="s">
        <v>5605</v>
      </c>
      <c r="B455" s="24" t="s">
        <v>8</v>
      </c>
      <c r="C455" s="25" t="s">
        <v>481</v>
      </c>
      <c r="E455" t="str">
        <f t="shared" si="7"/>
        <v>Aldeias Altas</v>
      </c>
    </row>
    <row r="456" spans="1:5" ht="15.75">
      <c r="A456" s="24" t="s">
        <v>5605</v>
      </c>
      <c r="B456" s="24" t="s">
        <v>8</v>
      </c>
      <c r="C456" s="25" t="s">
        <v>482</v>
      </c>
      <c r="E456" t="str">
        <f t="shared" si="7"/>
        <v>Altamira do Maranhão</v>
      </c>
    </row>
    <row r="457" spans="1:5" ht="15.75">
      <c r="A457" s="24" t="s">
        <v>5605</v>
      </c>
      <c r="B457" s="24" t="s">
        <v>8</v>
      </c>
      <c r="C457" s="25" t="s">
        <v>483</v>
      </c>
      <c r="E457" t="str">
        <f t="shared" si="7"/>
        <v>Alto Alegre do Maranhão</v>
      </c>
    </row>
    <row r="458" spans="1:5" ht="15.75">
      <c r="A458" s="24" t="s">
        <v>5605</v>
      </c>
      <c r="B458" s="24" t="s">
        <v>8</v>
      </c>
      <c r="C458" s="25" t="s">
        <v>484</v>
      </c>
      <c r="E458" t="str">
        <f t="shared" si="7"/>
        <v>Alto Alegre do Pindaré</v>
      </c>
    </row>
    <row r="459" spans="1:5" ht="15.75">
      <c r="A459" s="24" t="s">
        <v>5605</v>
      </c>
      <c r="B459" s="24" t="s">
        <v>8</v>
      </c>
      <c r="C459" s="25" t="s">
        <v>485</v>
      </c>
      <c r="E459" t="str">
        <f t="shared" si="7"/>
        <v>Alto Parnaíba</v>
      </c>
    </row>
    <row r="460" spans="1:5" ht="15.75">
      <c r="A460" s="24" t="s">
        <v>5605</v>
      </c>
      <c r="B460" s="24" t="s">
        <v>8</v>
      </c>
      <c r="C460" s="25" t="s">
        <v>486</v>
      </c>
      <c r="E460" t="str">
        <f t="shared" si="7"/>
        <v>Amapá do Maranhão</v>
      </c>
    </row>
    <row r="461" spans="1:5" ht="15.75">
      <c r="A461" s="24" t="s">
        <v>5605</v>
      </c>
      <c r="B461" s="24" t="s">
        <v>8</v>
      </c>
      <c r="C461" s="25" t="s">
        <v>487</v>
      </c>
      <c r="E461" t="str">
        <f t="shared" si="7"/>
        <v>Amarante do Maranhão</v>
      </c>
    </row>
    <row r="462" spans="1:5" ht="15.75">
      <c r="A462" s="24" t="s">
        <v>5605</v>
      </c>
      <c r="B462" s="24" t="s">
        <v>8</v>
      </c>
      <c r="C462" s="25" t="s">
        <v>488</v>
      </c>
      <c r="E462" t="str">
        <f t="shared" si="7"/>
        <v>Anajatuba</v>
      </c>
    </row>
    <row r="463" spans="1:5" ht="15.75">
      <c r="A463" s="24" t="s">
        <v>5605</v>
      </c>
      <c r="B463" s="24" t="s">
        <v>8</v>
      </c>
      <c r="C463" s="25" t="s">
        <v>489</v>
      </c>
      <c r="E463" t="str">
        <f t="shared" si="7"/>
        <v>Anapurus</v>
      </c>
    </row>
    <row r="464" spans="1:5" ht="15.75">
      <c r="A464" s="24" t="s">
        <v>5605</v>
      </c>
      <c r="B464" s="24" t="s">
        <v>8</v>
      </c>
      <c r="C464" s="25" t="s">
        <v>490</v>
      </c>
      <c r="E464" t="str">
        <f t="shared" si="7"/>
        <v>Apicum-Açu</v>
      </c>
    </row>
    <row r="465" spans="1:5" ht="15.75">
      <c r="A465" s="24" t="s">
        <v>5605</v>
      </c>
      <c r="B465" s="24" t="s">
        <v>8</v>
      </c>
      <c r="C465" s="25" t="s">
        <v>491</v>
      </c>
      <c r="E465" t="str">
        <f t="shared" si="7"/>
        <v>Araguanã</v>
      </c>
    </row>
    <row r="466" spans="1:5" ht="15.75">
      <c r="A466" s="24" t="s">
        <v>5605</v>
      </c>
      <c r="B466" s="24" t="s">
        <v>8</v>
      </c>
      <c r="C466" s="25" t="s">
        <v>492</v>
      </c>
      <c r="E466" t="str">
        <f t="shared" si="7"/>
        <v>Araioses</v>
      </c>
    </row>
    <row r="467" spans="1:5" ht="15.75">
      <c r="A467" s="24" t="s">
        <v>5605</v>
      </c>
      <c r="B467" s="24" t="s">
        <v>8</v>
      </c>
      <c r="C467" s="25" t="s">
        <v>493</v>
      </c>
      <c r="E467" t="str">
        <f t="shared" si="7"/>
        <v>Arame</v>
      </c>
    </row>
    <row r="468" spans="1:5" ht="15.75">
      <c r="A468" s="24" t="s">
        <v>5605</v>
      </c>
      <c r="B468" s="24" t="s">
        <v>8</v>
      </c>
      <c r="C468" s="25" t="s">
        <v>494</v>
      </c>
      <c r="E468" t="str">
        <f t="shared" si="7"/>
        <v>Arari</v>
      </c>
    </row>
    <row r="469" spans="1:5" ht="15.75">
      <c r="A469" s="24" t="s">
        <v>5605</v>
      </c>
      <c r="B469" s="24" t="s">
        <v>8</v>
      </c>
      <c r="C469" s="25" t="s">
        <v>495</v>
      </c>
      <c r="E469" t="str">
        <f t="shared" si="7"/>
        <v>Axixá</v>
      </c>
    </row>
    <row r="470" spans="1:5" ht="15.75">
      <c r="A470" s="24" t="s">
        <v>5605</v>
      </c>
      <c r="B470" s="24" t="s">
        <v>8</v>
      </c>
      <c r="C470" s="25" t="s">
        <v>496</v>
      </c>
      <c r="E470" t="str">
        <f t="shared" si="7"/>
        <v>Bacabal</v>
      </c>
    </row>
    <row r="471" spans="1:5" ht="15.75">
      <c r="A471" s="24" t="s">
        <v>5605</v>
      </c>
      <c r="B471" s="24" t="s">
        <v>8</v>
      </c>
      <c r="C471" s="25" t="s">
        <v>497</v>
      </c>
      <c r="E471" t="str">
        <f t="shared" si="7"/>
        <v>Bacabeira</v>
      </c>
    </row>
    <row r="472" spans="1:5" ht="15.75">
      <c r="A472" s="24" t="s">
        <v>5605</v>
      </c>
      <c r="B472" s="24" t="s">
        <v>8</v>
      </c>
      <c r="C472" s="25" t="s">
        <v>498</v>
      </c>
      <c r="E472" t="str">
        <f t="shared" si="7"/>
        <v>Bacuri</v>
      </c>
    </row>
    <row r="473" spans="1:5" ht="15.75">
      <c r="A473" s="24" t="s">
        <v>5605</v>
      </c>
      <c r="B473" s="24" t="s">
        <v>8</v>
      </c>
      <c r="C473" s="25" t="s">
        <v>499</v>
      </c>
      <c r="E473" t="str">
        <f t="shared" si="7"/>
        <v>Bacurituba</v>
      </c>
    </row>
    <row r="474" spans="1:5" ht="15.75">
      <c r="A474" s="24" t="s">
        <v>5605</v>
      </c>
      <c r="B474" s="24" t="s">
        <v>8</v>
      </c>
      <c r="C474" s="25" t="s">
        <v>500</v>
      </c>
      <c r="E474" t="str">
        <f t="shared" si="7"/>
        <v>Balsas</v>
      </c>
    </row>
    <row r="475" spans="1:5" ht="15.75">
      <c r="A475" s="24" t="s">
        <v>5605</v>
      </c>
      <c r="B475" s="24" t="s">
        <v>8</v>
      </c>
      <c r="C475" s="25" t="s">
        <v>501</v>
      </c>
      <c r="E475" t="str">
        <f t="shared" si="7"/>
        <v>Barão de Grajaú</v>
      </c>
    </row>
    <row r="476" spans="1:5" ht="15.75">
      <c r="A476" s="24" t="s">
        <v>5605</v>
      </c>
      <c r="B476" s="24" t="s">
        <v>8</v>
      </c>
      <c r="C476" s="25" t="s">
        <v>502</v>
      </c>
      <c r="E476" t="str">
        <f t="shared" si="7"/>
        <v>Barra do Corda</v>
      </c>
    </row>
    <row r="477" spans="1:5" ht="15.75">
      <c r="A477" s="24" t="s">
        <v>5605</v>
      </c>
      <c r="B477" s="24" t="s">
        <v>8</v>
      </c>
      <c r="C477" s="25" t="s">
        <v>503</v>
      </c>
      <c r="E477" t="str">
        <f t="shared" si="7"/>
        <v>Barreirinhas</v>
      </c>
    </row>
    <row r="478" spans="1:5" ht="15.75">
      <c r="A478" s="24" t="s">
        <v>5605</v>
      </c>
      <c r="B478" s="24" t="s">
        <v>8</v>
      </c>
      <c r="C478" s="25" t="s">
        <v>504</v>
      </c>
      <c r="E478" t="str">
        <f t="shared" si="7"/>
        <v>Bela Vista do Maranhão</v>
      </c>
    </row>
    <row r="479" spans="1:5" ht="15.75">
      <c r="A479" s="24" t="s">
        <v>5605</v>
      </c>
      <c r="B479" s="24" t="s">
        <v>8</v>
      </c>
      <c r="C479" s="25" t="s">
        <v>505</v>
      </c>
      <c r="E479" t="str">
        <f t="shared" si="7"/>
        <v>Belágua</v>
      </c>
    </row>
    <row r="480" spans="1:5" ht="15.75">
      <c r="A480" s="24" t="s">
        <v>5605</v>
      </c>
      <c r="B480" s="24" t="s">
        <v>8</v>
      </c>
      <c r="C480" s="25" t="s">
        <v>506</v>
      </c>
      <c r="E480" t="str">
        <f t="shared" si="7"/>
        <v>Benedito Leite</v>
      </c>
    </row>
    <row r="481" spans="1:5" ht="15.75">
      <c r="A481" s="24" t="s">
        <v>5605</v>
      </c>
      <c r="B481" s="24" t="s">
        <v>8</v>
      </c>
      <c r="C481" s="25" t="s">
        <v>507</v>
      </c>
      <c r="E481" t="str">
        <f t="shared" si="7"/>
        <v>Bequimão</v>
      </c>
    </row>
    <row r="482" spans="1:5" ht="15.75">
      <c r="A482" s="24" t="s">
        <v>5605</v>
      </c>
      <c r="B482" s="24" t="s">
        <v>8</v>
      </c>
      <c r="C482" s="25" t="s">
        <v>508</v>
      </c>
      <c r="E482" t="str">
        <f t="shared" si="7"/>
        <v>Bernardo do Mearim</v>
      </c>
    </row>
    <row r="483" spans="1:5" ht="15.75">
      <c r="A483" s="24" t="s">
        <v>5605</v>
      </c>
      <c r="B483" s="24" t="s">
        <v>8</v>
      </c>
      <c r="C483" s="25" t="s">
        <v>509</v>
      </c>
      <c r="E483" t="str">
        <f t="shared" si="7"/>
        <v>Boa Vista do Gurupi</v>
      </c>
    </row>
    <row r="484" spans="1:5" ht="15.75">
      <c r="A484" s="24" t="s">
        <v>5605</v>
      </c>
      <c r="B484" s="24" t="s">
        <v>8</v>
      </c>
      <c r="C484" s="25" t="s">
        <v>510</v>
      </c>
      <c r="E484" t="str">
        <f t="shared" si="7"/>
        <v>Bom Jardim</v>
      </c>
    </row>
    <row r="485" spans="1:5" ht="15.75">
      <c r="A485" s="24" t="s">
        <v>5605</v>
      </c>
      <c r="B485" s="24" t="s">
        <v>8</v>
      </c>
      <c r="C485" s="25" t="s">
        <v>511</v>
      </c>
      <c r="E485" t="str">
        <f t="shared" si="7"/>
        <v>Bom Jesus das Selvas</v>
      </c>
    </row>
    <row r="486" spans="1:5" ht="15.75">
      <c r="A486" s="24" t="s">
        <v>5605</v>
      </c>
      <c r="B486" s="24" t="s">
        <v>8</v>
      </c>
      <c r="C486" s="25" t="s">
        <v>512</v>
      </c>
      <c r="E486" t="str">
        <f t="shared" si="7"/>
        <v>Bom Lugar</v>
      </c>
    </row>
    <row r="487" spans="1:5" ht="15.75">
      <c r="A487" s="24" t="s">
        <v>5605</v>
      </c>
      <c r="B487" s="24" t="s">
        <v>8</v>
      </c>
      <c r="C487" s="25" t="s">
        <v>513</v>
      </c>
      <c r="E487" t="str">
        <f t="shared" si="7"/>
        <v>Brejo</v>
      </c>
    </row>
    <row r="488" spans="1:5" ht="15.75">
      <c r="A488" s="24" t="s">
        <v>5605</v>
      </c>
      <c r="B488" s="24" t="s">
        <v>8</v>
      </c>
      <c r="C488" s="25" t="s">
        <v>514</v>
      </c>
      <c r="E488" t="str">
        <f t="shared" si="7"/>
        <v>Brejo de Areia</v>
      </c>
    </row>
    <row r="489" spans="1:5" ht="15.75">
      <c r="A489" s="24" t="s">
        <v>5605</v>
      </c>
      <c r="B489" s="24" t="s">
        <v>8</v>
      </c>
      <c r="C489" s="25" t="s">
        <v>515</v>
      </c>
      <c r="E489" t="str">
        <f t="shared" si="7"/>
        <v>Buriti</v>
      </c>
    </row>
    <row r="490" spans="1:5" ht="15.75">
      <c r="A490" s="24" t="s">
        <v>5605</v>
      </c>
      <c r="B490" s="24" t="s">
        <v>8</v>
      </c>
      <c r="C490" s="25" t="s">
        <v>516</v>
      </c>
      <c r="E490" t="str">
        <f t="shared" si="7"/>
        <v>Buriti Bravo</v>
      </c>
    </row>
    <row r="491" spans="1:5" ht="15.75">
      <c r="A491" s="24" t="s">
        <v>5605</v>
      </c>
      <c r="B491" s="24" t="s">
        <v>8</v>
      </c>
      <c r="C491" s="25" t="s">
        <v>517</v>
      </c>
      <c r="E491" t="str">
        <f t="shared" si="7"/>
        <v>Buriticupu</v>
      </c>
    </row>
    <row r="492" spans="1:5" ht="15.75">
      <c r="A492" s="24" t="s">
        <v>5605</v>
      </c>
      <c r="B492" s="24" t="s">
        <v>8</v>
      </c>
      <c r="C492" s="25" t="s">
        <v>518</v>
      </c>
      <c r="E492" t="str">
        <f t="shared" si="7"/>
        <v>Buritirana</v>
      </c>
    </row>
    <row r="493" spans="1:5" ht="15.75">
      <c r="A493" s="24" t="s">
        <v>5605</v>
      </c>
      <c r="B493" s="24" t="s">
        <v>8</v>
      </c>
      <c r="C493" s="25" t="s">
        <v>519</v>
      </c>
      <c r="E493" t="str">
        <f t="shared" si="7"/>
        <v>Cachoeira Grande</v>
      </c>
    </row>
    <row r="494" spans="1:5" ht="15.75">
      <c r="A494" s="24" t="s">
        <v>5605</v>
      </c>
      <c r="B494" s="24" t="s">
        <v>8</v>
      </c>
      <c r="C494" s="25" t="s">
        <v>520</v>
      </c>
      <c r="E494" t="str">
        <f t="shared" si="7"/>
        <v>Cajapió</v>
      </c>
    </row>
    <row r="495" spans="1:5" ht="15.75">
      <c r="A495" s="24" t="s">
        <v>5605</v>
      </c>
      <c r="B495" s="24" t="s">
        <v>8</v>
      </c>
      <c r="C495" s="25" t="s">
        <v>521</v>
      </c>
      <c r="E495" t="str">
        <f t="shared" si="7"/>
        <v>Cajari</v>
      </c>
    </row>
    <row r="496" spans="1:5" ht="15.75">
      <c r="A496" s="24" t="s">
        <v>5605</v>
      </c>
      <c r="B496" s="24" t="s">
        <v>8</v>
      </c>
      <c r="C496" s="25" t="s">
        <v>522</v>
      </c>
      <c r="E496" t="str">
        <f t="shared" si="7"/>
        <v>Campestre do Maranhão</v>
      </c>
    </row>
    <row r="497" spans="1:5" ht="15.75">
      <c r="A497" s="24" t="s">
        <v>5605</v>
      </c>
      <c r="B497" s="24" t="s">
        <v>8</v>
      </c>
      <c r="C497" s="25" t="s">
        <v>523</v>
      </c>
      <c r="E497" t="str">
        <f t="shared" si="7"/>
        <v>Cândido Mendes</v>
      </c>
    </row>
    <row r="498" spans="1:5" ht="15.75">
      <c r="A498" s="24" t="s">
        <v>5605</v>
      </c>
      <c r="B498" s="24" t="s">
        <v>8</v>
      </c>
      <c r="C498" s="25" t="s">
        <v>524</v>
      </c>
      <c r="E498" t="str">
        <f t="shared" si="7"/>
        <v>Cantanhede</v>
      </c>
    </row>
    <row r="499" spans="1:5" ht="15.75">
      <c r="A499" s="24" t="s">
        <v>5605</v>
      </c>
      <c r="B499" s="24" t="s">
        <v>8</v>
      </c>
      <c r="C499" s="25" t="s">
        <v>525</v>
      </c>
      <c r="E499" t="str">
        <f t="shared" si="7"/>
        <v>Capinzal do Norte</v>
      </c>
    </row>
    <row r="500" spans="1:5" ht="15.75">
      <c r="A500" s="24" t="s">
        <v>5605</v>
      </c>
      <c r="B500" s="24" t="s">
        <v>8</v>
      </c>
      <c r="C500" s="25" t="s">
        <v>526</v>
      </c>
      <c r="E500" t="str">
        <f t="shared" si="7"/>
        <v>Carolina</v>
      </c>
    </row>
    <row r="501" spans="1:5" ht="15.75">
      <c r="A501" s="24" t="s">
        <v>5605</v>
      </c>
      <c r="B501" s="24" t="s">
        <v>8</v>
      </c>
      <c r="C501" s="25" t="s">
        <v>527</v>
      </c>
      <c r="E501" t="str">
        <f t="shared" si="7"/>
        <v>Carutapera</v>
      </c>
    </row>
    <row r="502" spans="1:5" ht="15.75">
      <c r="A502" s="24" t="s">
        <v>5605</v>
      </c>
      <c r="B502" s="24" t="s">
        <v>8</v>
      </c>
      <c r="C502" s="25" t="s">
        <v>528</v>
      </c>
      <c r="E502" t="str">
        <f t="shared" si="7"/>
        <v>Caxias</v>
      </c>
    </row>
    <row r="503" spans="1:5" ht="15.75">
      <c r="A503" s="24" t="s">
        <v>5605</v>
      </c>
      <c r="B503" s="24" t="s">
        <v>8</v>
      </c>
      <c r="C503" s="25" t="s">
        <v>529</v>
      </c>
      <c r="E503" t="str">
        <f t="shared" si="7"/>
        <v>Cedral</v>
      </c>
    </row>
    <row r="504" spans="1:5" ht="15.75">
      <c r="A504" s="24" t="s">
        <v>5605</v>
      </c>
      <c r="B504" s="24" t="s">
        <v>8</v>
      </c>
      <c r="C504" s="25" t="s">
        <v>530</v>
      </c>
      <c r="E504" t="str">
        <f t="shared" si="7"/>
        <v>Central do Maranhão</v>
      </c>
    </row>
    <row r="505" spans="1:5" ht="15.75">
      <c r="A505" s="24" t="s">
        <v>5605</v>
      </c>
      <c r="B505" s="24" t="s">
        <v>8</v>
      </c>
      <c r="C505" s="25" t="s">
        <v>531</v>
      </c>
      <c r="E505" t="str">
        <f t="shared" si="7"/>
        <v>Centro do Guilherme</v>
      </c>
    </row>
    <row r="506" spans="1:5" ht="15.75">
      <c r="A506" s="24" t="s">
        <v>5605</v>
      </c>
      <c r="B506" s="24" t="s">
        <v>8</v>
      </c>
      <c r="C506" s="25" t="s">
        <v>532</v>
      </c>
      <c r="E506" t="str">
        <f t="shared" si="7"/>
        <v>Centro Novo do Maranhão</v>
      </c>
    </row>
    <row r="507" spans="1:5" ht="15.75">
      <c r="A507" s="24" t="s">
        <v>5605</v>
      </c>
      <c r="B507" s="24" t="s">
        <v>8</v>
      </c>
      <c r="C507" s="25" t="s">
        <v>533</v>
      </c>
      <c r="E507" t="str">
        <f t="shared" si="7"/>
        <v>Chapadinha</v>
      </c>
    </row>
    <row r="508" spans="1:5" ht="15.75">
      <c r="A508" s="24" t="s">
        <v>5605</v>
      </c>
      <c r="B508" s="24" t="s">
        <v>8</v>
      </c>
      <c r="C508" s="25" t="s">
        <v>534</v>
      </c>
      <c r="E508" t="str">
        <f t="shared" si="7"/>
        <v>Cidelândia</v>
      </c>
    </row>
    <row r="509" spans="1:5" ht="15.75">
      <c r="A509" s="24" t="s">
        <v>5605</v>
      </c>
      <c r="B509" s="24" t="s">
        <v>8</v>
      </c>
      <c r="C509" s="25" t="s">
        <v>535</v>
      </c>
      <c r="E509" t="str">
        <f t="shared" si="7"/>
        <v>Codó</v>
      </c>
    </row>
    <row r="510" spans="1:5" ht="15.75">
      <c r="A510" s="24" t="s">
        <v>5605</v>
      </c>
      <c r="B510" s="24" t="s">
        <v>8</v>
      </c>
      <c r="C510" s="25" t="s">
        <v>536</v>
      </c>
      <c r="E510" t="str">
        <f t="shared" si="7"/>
        <v>Coelho Neto</v>
      </c>
    </row>
    <row r="511" spans="1:5" ht="15.75">
      <c r="A511" s="24" t="s">
        <v>5605</v>
      </c>
      <c r="B511" s="24" t="s">
        <v>8</v>
      </c>
      <c r="C511" s="25" t="s">
        <v>537</v>
      </c>
      <c r="E511" t="str">
        <f t="shared" si="7"/>
        <v>Colinas</v>
      </c>
    </row>
    <row r="512" spans="1:5" ht="15.75">
      <c r="A512" s="24" t="s">
        <v>5605</v>
      </c>
      <c r="B512" s="24" t="s">
        <v>8</v>
      </c>
      <c r="C512" s="25" t="s">
        <v>538</v>
      </c>
      <c r="E512" t="str">
        <f t="shared" si="7"/>
        <v>Conceição do Lago-Açu</v>
      </c>
    </row>
    <row r="513" spans="1:5" ht="15.75">
      <c r="A513" s="24" t="s">
        <v>5605</v>
      </c>
      <c r="B513" s="24" t="s">
        <v>8</v>
      </c>
      <c r="C513" s="25" t="s">
        <v>539</v>
      </c>
      <c r="E513" t="str">
        <f t="shared" si="7"/>
        <v>Coroatá</v>
      </c>
    </row>
    <row r="514" spans="1:5" ht="15.75">
      <c r="A514" s="24" t="s">
        <v>5605</v>
      </c>
      <c r="B514" s="24" t="s">
        <v>8</v>
      </c>
      <c r="C514" s="25" t="s">
        <v>540</v>
      </c>
      <c r="E514" t="str">
        <f t="shared" si="7"/>
        <v>Cururupu</v>
      </c>
    </row>
    <row r="515" spans="1:5" ht="15.75">
      <c r="A515" s="24" t="s">
        <v>5605</v>
      </c>
      <c r="B515" s="24" t="s">
        <v>8</v>
      </c>
      <c r="C515" s="25" t="s">
        <v>541</v>
      </c>
      <c r="E515" t="str">
        <f t="shared" ref="E515:E578" si="8">MID(C515,8,LEN(C515))</f>
        <v>Davinópolis</v>
      </c>
    </row>
    <row r="516" spans="1:5" ht="15.75">
      <c r="A516" s="24" t="s">
        <v>5605</v>
      </c>
      <c r="B516" s="24" t="s">
        <v>8</v>
      </c>
      <c r="C516" s="25" t="s">
        <v>542</v>
      </c>
      <c r="E516" t="str">
        <f t="shared" si="8"/>
        <v>Dom Pedro</v>
      </c>
    </row>
    <row r="517" spans="1:5" ht="15.75">
      <c r="A517" s="24" t="s">
        <v>5605</v>
      </c>
      <c r="B517" s="24" t="s">
        <v>8</v>
      </c>
      <c r="C517" s="25" t="s">
        <v>543</v>
      </c>
      <c r="E517" t="str">
        <f t="shared" si="8"/>
        <v>Duque Bacelar</v>
      </c>
    </row>
    <row r="518" spans="1:5" ht="15.75">
      <c r="A518" s="24" t="s">
        <v>5605</v>
      </c>
      <c r="B518" s="24" t="s">
        <v>8</v>
      </c>
      <c r="C518" s="25" t="s">
        <v>544</v>
      </c>
      <c r="E518" t="str">
        <f t="shared" si="8"/>
        <v>Esperantinópolis</v>
      </c>
    </row>
    <row r="519" spans="1:5" ht="15.75">
      <c r="A519" s="24" t="s">
        <v>5605</v>
      </c>
      <c r="B519" s="24" t="s">
        <v>8</v>
      </c>
      <c r="C519" s="25" t="s">
        <v>545</v>
      </c>
      <c r="E519" t="str">
        <f t="shared" si="8"/>
        <v>Estreito</v>
      </c>
    </row>
    <row r="520" spans="1:5" ht="15.75">
      <c r="A520" s="24" t="s">
        <v>5605</v>
      </c>
      <c r="B520" s="24" t="s">
        <v>8</v>
      </c>
      <c r="C520" s="25" t="s">
        <v>546</v>
      </c>
      <c r="E520" t="str">
        <f t="shared" si="8"/>
        <v>Feira Nova do Maranhão</v>
      </c>
    </row>
    <row r="521" spans="1:5" ht="15.75">
      <c r="A521" s="24" t="s">
        <v>5605</v>
      </c>
      <c r="B521" s="24" t="s">
        <v>8</v>
      </c>
      <c r="C521" s="25" t="s">
        <v>547</v>
      </c>
      <c r="E521" t="str">
        <f t="shared" si="8"/>
        <v>Fernando Falcão</v>
      </c>
    </row>
    <row r="522" spans="1:5" ht="15.75">
      <c r="A522" s="24" t="s">
        <v>5605</v>
      </c>
      <c r="B522" s="24" t="s">
        <v>8</v>
      </c>
      <c r="C522" s="25" t="s">
        <v>548</v>
      </c>
      <c r="E522" t="str">
        <f t="shared" si="8"/>
        <v>Formosa da Serra Negra</v>
      </c>
    </row>
    <row r="523" spans="1:5" ht="15.75">
      <c r="A523" s="24" t="s">
        <v>5605</v>
      </c>
      <c r="B523" s="24" t="s">
        <v>8</v>
      </c>
      <c r="C523" s="25" t="s">
        <v>549</v>
      </c>
      <c r="E523" t="str">
        <f t="shared" si="8"/>
        <v>Fortaleza dos Nogueiras</v>
      </c>
    </row>
    <row r="524" spans="1:5" ht="15.75">
      <c r="A524" s="24" t="s">
        <v>5605</v>
      </c>
      <c r="B524" s="24" t="s">
        <v>8</v>
      </c>
      <c r="C524" s="25" t="s">
        <v>550</v>
      </c>
      <c r="E524" t="str">
        <f t="shared" si="8"/>
        <v>Fortuna</v>
      </c>
    </row>
    <row r="525" spans="1:5" ht="15.75">
      <c r="A525" s="24" t="s">
        <v>5605</v>
      </c>
      <c r="B525" s="24" t="s">
        <v>8</v>
      </c>
      <c r="C525" s="25" t="s">
        <v>551</v>
      </c>
      <c r="E525" t="str">
        <f t="shared" si="8"/>
        <v>Godofredo Viana</v>
      </c>
    </row>
    <row r="526" spans="1:5" ht="15.75">
      <c r="A526" s="24" t="s">
        <v>5605</v>
      </c>
      <c r="B526" s="24" t="s">
        <v>8</v>
      </c>
      <c r="C526" s="25" t="s">
        <v>552</v>
      </c>
      <c r="E526" t="str">
        <f t="shared" si="8"/>
        <v>Gonçalves Dias</v>
      </c>
    </row>
    <row r="527" spans="1:5" ht="15.75">
      <c r="A527" s="24" t="s">
        <v>5605</v>
      </c>
      <c r="B527" s="24" t="s">
        <v>8</v>
      </c>
      <c r="C527" s="25" t="s">
        <v>553</v>
      </c>
      <c r="E527" t="str">
        <f t="shared" si="8"/>
        <v>Governador Archer</v>
      </c>
    </row>
    <row r="528" spans="1:5" ht="15.75">
      <c r="A528" s="24" t="s">
        <v>5605</v>
      </c>
      <c r="B528" s="24" t="s">
        <v>8</v>
      </c>
      <c r="C528" s="25" t="s">
        <v>554</v>
      </c>
      <c r="E528" t="str">
        <f t="shared" si="8"/>
        <v>Governador Edison Lobão</v>
      </c>
    </row>
    <row r="529" spans="1:5" ht="15.75">
      <c r="A529" s="24" t="s">
        <v>5605</v>
      </c>
      <c r="B529" s="24" t="s">
        <v>8</v>
      </c>
      <c r="C529" s="25" t="s">
        <v>555</v>
      </c>
      <c r="E529" t="str">
        <f t="shared" si="8"/>
        <v>Governador Eugênio Barros</v>
      </c>
    </row>
    <row r="530" spans="1:5" ht="15.75">
      <c r="A530" s="24" t="s">
        <v>5605</v>
      </c>
      <c r="B530" s="24" t="s">
        <v>8</v>
      </c>
      <c r="C530" s="25" t="s">
        <v>556</v>
      </c>
      <c r="E530" t="str">
        <f t="shared" si="8"/>
        <v>Governador Luiz Rocha</v>
      </c>
    </row>
    <row r="531" spans="1:5" ht="15.75">
      <c r="A531" s="24" t="s">
        <v>5605</v>
      </c>
      <c r="B531" s="24" t="s">
        <v>8</v>
      </c>
      <c r="C531" s="25" t="s">
        <v>557</v>
      </c>
      <c r="E531" t="str">
        <f t="shared" si="8"/>
        <v>Governador Newton Bello</v>
      </c>
    </row>
    <row r="532" spans="1:5" ht="15.75">
      <c r="A532" s="24" t="s">
        <v>5605</v>
      </c>
      <c r="B532" s="24" t="s">
        <v>8</v>
      </c>
      <c r="C532" s="25" t="s">
        <v>558</v>
      </c>
      <c r="E532" t="str">
        <f t="shared" si="8"/>
        <v>Governador Nunes Freire</v>
      </c>
    </row>
    <row r="533" spans="1:5" ht="15.75">
      <c r="A533" s="24" t="s">
        <v>5605</v>
      </c>
      <c r="B533" s="24" t="s">
        <v>8</v>
      </c>
      <c r="C533" s="25" t="s">
        <v>559</v>
      </c>
      <c r="E533" t="str">
        <f t="shared" si="8"/>
        <v>Graça Aranha</v>
      </c>
    </row>
    <row r="534" spans="1:5" ht="15.75">
      <c r="A534" s="24" t="s">
        <v>5605</v>
      </c>
      <c r="B534" s="24" t="s">
        <v>8</v>
      </c>
      <c r="C534" s="25" t="s">
        <v>560</v>
      </c>
      <c r="E534" t="str">
        <f t="shared" si="8"/>
        <v>Grajaú</v>
      </c>
    </row>
    <row r="535" spans="1:5" ht="15.75">
      <c r="A535" s="24" t="s">
        <v>5605</v>
      </c>
      <c r="B535" s="24" t="s">
        <v>8</v>
      </c>
      <c r="C535" s="25" t="s">
        <v>561</v>
      </c>
      <c r="E535" t="str">
        <f t="shared" si="8"/>
        <v>Guimarães</v>
      </c>
    </row>
    <row r="536" spans="1:5" ht="15.75">
      <c r="A536" s="24" t="s">
        <v>5605</v>
      </c>
      <c r="B536" s="24" t="s">
        <v>8</v>
      </c>
      <c r="C536" s="25" t="s">
        <v>562</v>
      </c>
      <c r="E536" t="str">
        <f t="shared" si="8"/>
        <v>Humberto de Campos</v>
      </c>
    </row>
    <row r="537" spans="1:5" ht="15.75">
      <c r="A537" s="24" t="s">
        <v>5605</v>
      </c>
      <c r="B537" s="24" t="s">
        <v>8</v>
      </c>
      <c r="C537" s="25" t="s">
        <v>563</v>
      </c>
      <c r="E537" t="str">
        <f t="shared" si="8"/>
        <v>Icatu</v>
      </c>
    </row>
    <row r="538" spans="1:5" ht="15.75">
      <c r="A538" s="24" t="s">
        <v>5605</v>
      </c>
      <c r="B538" s="24" t="s">
        <v>8</v>
      </c>
      <c r="C538" s="25" t="s">
        <v>564</v>
      </c>
      <c r="E538" t="str">
        <f t="shared" si="8"/>
        <v>Igarapé do Meio</v>
      </c>
    </row>
    <row r="539" spans="1:5" ht="15.75">
      <c r="A539" s="24" t="s">
        <v>5605</v>
      </c>
      <c r="B539" s="24" t="s">
        <v>8</v>
      </c>
      <c r="C539" s="25" t="s">
        <v>565</v>
      </c>
      <c r="E539" t="str">
        <f t="shared" si="8"/>
        <v>Igarapé Grande</v>
      </c>
    </row>
    <row r="540" spans="1:5" ht="15.75">
      <c r="A540" s="24" t="s">
        <v>5605</v>
      </c>
      <c r="B540" s="24" t="s">
        <v>8</v>
      </c>
      <c r="C540" s="25" t="s">
        <v>566</v>
      </c>
      <c r="E540" t="str">
        <f t="shared" si="8"/>
        <v>Imperatriz</v>
      </c>
    </row>
    <row r="541" spans="1:5" ht="15.75">
      <c r="A541" s="24" t="s">
        <v>5605</v>
      </c>
      <c r="B541" s="24" t="s">
        <v>8</v>
      </c>
      <c r="C541" s="25" t="s">
        <v>567</v>
      </c>
      <c r="E541" t="str">
        <f t="shared" si="8"/>
        <v>Itaipava do Grajaú</v>
      </c>
    </row>
    <row r="542" spans="1:5" ht="15.75">
      <c r="A542" s="24" t="s">
        <v>5605</v>
      </c>
      <c r="B542" s="24" t="s">
        <v>8</v>
      </c>
      <c r="C542" s="25" t="s">
        <v>568</v>
      </c>
      <c r="E542" t="str">
        <f t="shared" si="8"/>
        <v>Itapecuru Mirim</v>
      </c>
    </row>
    <row r="543" spans="1:5" ht="15.75">
      <c r="A543" s="24" t="s">
        <v>5605</v>
      </c>
      <c r="B543" s="24" t="s">
        <v>8</v>
      </c>
      <c r="C543" s="25" t="s">
        <v>569</v>
      </c>
      <c r="E543" t="str">
        <f t="shared" si="8"/>
        <v>Itinga do Maranhão</v>
      </c>
    </row>
    <row r="544" spans="1:5" ht="15.75">
      <c r="A544" s="24" t="s">
        <v>5605</v>
      </c>
      <c r="B544" s="24" t="s">
        <v>8</v>
      </c>
      <c r="C544" s="25" t="s">
        <v>570</v>
      </c>
      <c r="E544" t="str">
        <f t="shared" si="8"/>
        <v>Jatobá</v>
      </c>
    </row>
    <row r="545" spans="1:5" ht="15.75">
      <c r="A545" s="24" t="s">
        <v>5605</v>
      </c>
      <c r="B545" s="24" t="s">
        <v>8</v>
      </c>
      <c r="C545" s="25" t="s">
        <v>571</v>
      </c>
      <c r="E545" t="str">
        <f t="shared" si="8"/>
        <v>Jenipapo dos Vieiras</v>
      </c>
    </row>
    <row r="546" spans="1:5" ht="15.75">
      <c r="A546" s="24" t="s">
        <v>5605</v>
      </c>
      <c r="B546" s="24" t="s">
        <v>8</v>
      </c>
      <c r="C546" s="25" t="s">
        <v>572</v>
      </c>
      <c r="E546" t="str">
        <f t="shared" si="8"/>
        <v>João Lisboa</v>
      </c>
    </row>
    <row r="547" spans="1:5" ht="15.75">
      <c r="A547" s="24" t="s">
        <v>5605</v>
      </c>
      <c r="B547" s="24" t="s">
        <v>8</v>
      </c>
      <c r="C547" s="25" t="s">
        <v>573</v>
      </c>
      <c r="E547" t="str">
        <f t="shared" si="8"/>
        <v>Joselândia</v>
      </c>
    </row>
    <row r="548" spans="1:5" ht="15.75">
      <c r="A548" s="24" t="s">
        <v>5605</v>
      </c>
      <c r="B548" s="24" t="s">
        <v>8</v>
      </c>
      <c r="C548" s="25" t="s">
        <v>574</v>
      </c>
      <c r="E548" t="str">
        <f t="shared" si="8"/>
        <v>Junco do Maranhão</v>
      </c>
    </row>
    <row r="549" spans="1:5" ht="15.75">
      <c r="A549" s="24" t="s">
        <v>5605</v>
      </c>
      <c r="B549" s="24" t="s">
        <v>8</v>
      </c>
      <c r="C549" s="25" t="s">
        <v>575</v>
      </c>
      <c r="E549" t="str">
        <f t="shared" si="8"/>
        <v>Lago da Pedra</v>
      </c>
    </row>
    <row r="550" spans="1:5" ht="15.75">
      <c r="A550" s="24" t="s">
        <v>5605</v>
      </c>
      <c r="B550" s="24" t="s">
        <v>8</v>
      </c>
      <c r="C550" s="25" t="s">
        <v>576</v>
      </c>
      <c r="E550" t="str">
        <f t="shared" si="8"/>
        <v>Lago do Junco</v>
      </c>
    </row>
    <row r="551" spans="1:5" ht="15.75">
      <c r="A551" s="24" t="s">
        <v>5605</v>
      </c>
      <c r="B551" s="24" t="s">
        <v>8</v>
      </c>
      <c r="C551" s="25" t="s">
        <v>577</v>
      </c>
      <c r="E551" t="str">
        <f t="shared" si="8"/>
        <v>Lago dos Rodrigues</v>
      </c>
    </row>
    <row r="552" spans="1:5" ht="15.75">
      <c r="A552" s="24" t="s">
        <v>5605</v>
      </c>
      <c r="B552" s="24" t="s">
        <v>8</v>
      </c>
      <c r="C552" s="25" t="s">
        <v>578</v>
      </c>
      <c r="E552" t="str">
        <f t="shared" si="8"/>
        <v>Lago Verde</v>
      </c>
    </row>
    <row r="553" spans="1:5" ht="15.75">
      <c r="A553" s="24" t="s">
        <v>5605</v>
      </c>
      <c r="B553" s="24" t="s">
        <v>8</v>
      </c>
      <c r="C553" s="25" t="s">
        <v>579</v>
      </c>
      <c r="E553" t="str">
        <f t="shared" si="8"/>
        <v>Lagoa do Mato</v>
      </c>
    </row>
    <row r="554" spans="1:5" ht="15.75">
      <c r="A554" s="24" t="s">
        <v>5605</v>
      </c>
      <c r="B554" s="24" t="s">
        <v>8</v>
      </c>
      <c r="C554" s="25" t="s">
        <v>580</v>
      </c>
      <c r="E554" t="str">
        <f t="shared" si="8"/>
        <v>Lagoa Grande do Maranhão</v>
      </c>
    </row>
    <row r="555" spans="1:5" ht="15.75">
      <c r="A555" s="24" t="s">
        <v>5605</v>
      </c>
      <c r="B555" s="24" t="s">
        <v>8</v>
      </c>
      <c r="C555" s="25" t="s">
        <v>581</v>
      </c>
      <c r="E555" t="str">
        <f t="shared" si="8"/>
        <v>Lajeado Novo</v>
      </c>
    </row>
    <row r="556" spans="1:5" ht="15.75">
      <c r="A556" s="24" t="s">
        <v>5605</v>
      </c>
      <c r="B556" s="24" t="s">
        <v>8</v>
      </c>
      <c r="C556" s="25" t="s">
        <v>582</v>
      </c>
      <c r="E556" t="str">
        <f t="shared" si="8"/>
        <v>Lima Campos</v>
      </c>
    </row>
    <row r="557" spans="1:5" ht="15.75">
      <c r="A557" s="24" t="s">
        <v>5605</v>
      </c>
      <c r="B557" s="24" t="s">
        <v>8</v>
      </c>
      <c r="C557" s="25" t="s">
        <v>583</v>
      </c>
      <c r="E557" t="str">
        <f t="shared" si="8"/>
        <v>Loreto</v>
      </c>
    </row>
    <row r="558" spans="1:5" ht="15.75">
      <c r="A558" s="24" t="s">
        <v>5605</v>
      </c>
      <c r="B558" s="24" t="s">
        <v>8</v>
      </c>
      <c r="C558" s="25" t="s">
        <v>584</v>
      </c>
      <c r="E558" t="str">
        <f t="shared" si="8"/>
        <v>Luís Domingues</v>
      </c>
    </row>
    <row r="559" spans="1:5" ht="15.75">
      <c r="A559" s="24" t="s">
        <v>5605</v>
      </c>
      <c r="B559" s="24" t="s">
        <v>8</v>
      </c>
      <c r="C559" s="25" t="s">
        <v>585</v>
      </c>
      <c r="E559" t="str">
        <f t="shared" si="8"/>
        <v>Magalhães de Almeida</v>
      </c>
    </row>
    <row r="560" spans="1:5" ht="15.75">
      <c r="A560" s="24" t="s">
        <v>5605</v>
      </c>
      <c r="B560" s="24" t="s">
        <v>8</v>
      </c>
      <c r="C560" s="25" t="s">
        <v>586</v>
      </c>
      <c r="E560" t="str">
        <f t="shared" si="8"/>
        <v>Maracaçumé</v>
      </c>
    </row>
    <row r="561" spans="1:5" ht="15.75">
      <c r="A561" s="24" t="s">
        <v>5605</v>
      </c>
      <c r="B561" s="24" t="s">
        <v>8</v>
      </c>
      <c r="C561" s="25" t="s">
        <v>587</v>
      </c>
      <c r="E561" t="str">
        <f t="shared" si="8"/>
        <v>Marajá do Sena</v>
      </c>
    </row>
    <row r="562" spans="1:5" ht="15.75">
      <c r="A562" s="24" t="s">
        <v>5605</v>
      </c>
      <c r="B562" s="24" t="s">
        <v>8</v>
      </c>
      <c r="C562" s="25" t="s">
        <v>588</v>
      </c>
      <c r="E562" t="str">
        <f t="shared" si="8"/>
        <v>Maranhãozinho</v>
      </c>
    </row>
    <row r="563" spans="1:5" ht="15.75">
      <c r="A563" s="24" t="s">
        <v>5605</v>
      </c>
      <c r="B563" s="24" t="s">
        <v>8</v>
      </c>
      <c r="C563" s="25" t="s">
        <v>589</v>
      </c>
      <c r="E563" t="str">
        <f t="shared" si="8"/>
        <v>Mata Roma</v>
      </c>
    </row>
    <row r="564" spans="1:5" ht="15.75">
      <c r="A564" s="24" t="s">
        <v>5605</v>
      </c>
      <c r="B564" s="24" t="s">
        <v>8</v>
      </c>
      <c r="C564" s="25" t="s">
        <v>590</v>
      </c>
      <c r="E564" t="str">
        <f t="shared" si="8"/>
        <v>Matinha</v>
      </c>
    </row>
    <row r="565" spans="1:5" ht="15.75">
      <c r="A565" s="24" t="s">
        <v>5605</v>
      </c>
      <c r="B565" s="24" t="s">
        <v>8</v>
      </c>
      <c r="C565" s="25" t="s">
        <v>591</v>
      </c>
      <c r="E565" t="str">
        <f t="shared" si="8"/>
        <v>Matões</v>
      </c>
    </row>
    <row r="566" spans="1:5" ht="15.75">
      <c r="A566" s="24" t="s">
        <v>5605</v>
      </c>
      <c r="B566" s="24" t="s">
        <v>8</v>
      </c>
      <c r="C566" s="25" t="s">
        <v>592</v>
      </c>
      <c r="E566" t="str">
        <f t="shared" si="8"/>
        <v>Matões do Norte</v>
      </c>
    </row>
    <row r="567" spans="1:5" ht="15.75">
      <c r="A567" s="24" t="s">
        <v>5605</v>
      </c>
      <c r="B567" s="24" t="s">
        <v>8</v>
      </c>
      <c r="C567" s="25" t="s">
        <v>593</v>
      </c>
      <c r="E567" t="str">
        <f t="shared" si="8"/>
        <v>Milagres do Maranhão</v>
      </c>
    </row>
    <row r="568" spans="1:5" ht="15.75">
      <c r="A568" s="24" t="s">
        <v>5605</v>
      </c>
      <c r="B568" s="24" t="s">
        <v>8</v>
      </c>
      <c r="C568" s="25" t="s">
        <v>594</v>
      </c>
      <c r="E568" t="str">
        <f t="shared" si="8"/>
        <v>Mirador</v>
      </c>
    </row>
    <row r="569" spans="1:5" ht="15.75">
      <c r="A569" s="24" t="s">
        <v>5605</v>
      </c>
      <c r="B569" s="24" t="s">
        <v>8</v>
      </c>
      <c r="C569" s="25" t="s">
        <v>595</v>
      </c>
      <c r="E569" t="str">
        <f t="shared" si="8"/>
        <v>Miranda do Norte</v>
      </c>
    </row>
    <row r="570" spans="1:5" ht="15.75">
      <c r="A570" s="24" t="s">
        <v>5605</v>
      </c>
      <c r="B570" s="24" t="s">
        <v>8</v>
      </c>
      <c r="C570" s="25" t="s">
        <v>596</v>
      </c>
      <c r="E570" t="str">
        <f t="shared" si="8"/>
        <v>Mirinzal</v>
      </c>
    </row>
    <row r="571" spans="1:5" ht="15.75">
      <c r="A571" s="24" t="s">
        <v>5605</v>
      </c>
      <c r="B571" s="24" t="s">
        <v>8</v>
      </c>
      <c r="C571" s="25" t="s">
        <v>597</v>
      </c>
      <c r="E571" t="str">
        <f t="shared" si="8"/>
        <v>Monção</v>
      </c>
    </row>
    <row r="572" spans="1:5" ht="15.75">
      <c r="A572" s="24" t="s">
        <v>5605</v>
      </c>
      <c r="B572" s="24" t="s">
        <v>8</v>
      </c>
      <c r="C572" s="25" t="s">
        <v>598</v>
      </c>
      <c r="E572" t="str">
        <f t="shared" si="8"/>
        <v>Montes Altos</v>
      </c>
    </row>
    <row r="573" spans="1:5" ht="15.75">
      <c r="A573" s="24" t="s">
        <v>5605</v>
      </c>
      <c r="B573" s="24" t="s">
        <v>8</v>
      </c>
      <c r="C573" s="25" t="s">
        <v>599</v>
      </c>
      <c r="E573" t="str">
        <f t="shared" si="8"/>
        <v>Morros</v>
      </c>
    </row>
    <row r="574" spans="1:5" ht="15.75">
      <c r="A574" s="24" t="s">
        <v>5605</v>
      </c>
      <c r="B574" s="24" t="s">
        <v>8</v>
      </c>
      <c r="C574" s="25" t="s">
        <v>600</v>
      </c>
      <c r="E574" t="str">
        <f t="shared" si="8"/>
        <v>Nina Rodrigues</v>
      </c>
    </row>
    <row r="575" spans="1:5" ht="15.75">
      <c r="A575" s="24" t="s">
        <v>5605</v>
      </c>
      <c r="B575" s="24" t="s">
        <v>8</v>
      </c>
      <c r="C575" s="25" t="s">
        <v>601</v>
      </c>
      <c r="E575" t="str">
        <f t="shared" si="8"/>
        <v>Nova Colinas</v>
      </c>
    </row>
    <row r="576" spans="1:5" ht="15.75">
      <c r="A576" s="24" t="s">
        <v>5605</v>
      </c>
      <c r="B576" s="24" t="s">
        <v>8</v>
      </c>
      <c r="C576" s="25" t="s">
        <v>602</v>
      </c>
      <c r="E576" t="str">
        <f t="shared" si="8"/>
        <v>Nova Iorque</v>
      </c>
    </row>
    <row r="577" spans="1:5" ht="15.75">
      <c r="A577" s="24" t="s">
        <v>5605</v>
      </c>
      <c r="B577" s="24" t="s">
        <v>8</v>
      </c>
      <c r="C577" s="25" t="s">
        <v>603</v>
      </c>
      <c r="E577" t="str">
        <f t="shared" si="8"/>
        <v>Nova Olinda do Maranhão</v>
      </c>
    </row>
    <row r="578" spans="1:5" ht="15.75">
      <c r="A578" s="24" t="s">
        <v>5605</v>
      </c>
      <c r="B578" s="24" t="s">
        <v>8</v>
      </c>
      <c r="C578" s="25" t="s">
        <v>604</v>
      </c>
      <c r="E578" t="str">
        <f t="shared" si="8"/>
        <v>Olho d'Água das Cunhãs</v>
      </c>
    </row>
    <row r="579" spans="1:5" ht="15.75">
      <c r="A579" s="24" t="s">
        <v>5605</v>
      </c>
      <c r="B579" s="24" t="s">
        <v>8</v>
      </c>
      <c r="C579" s="25" t="s">
        <v>605</v>
      </c>
      <c r="E579" t="str">
        <f t="shared" ref="E579:E642" si="9">MID(C579,8,LEN(C579))</f>
        <v>Olinda Nova do Maranhão</v>
      </c>
    </row>
    <row r="580" spans="1:5" ht="15.75">
      <c r="A580" s="24" t="s">
        <v>5605</v>
      </c>
      <c r="B580" s="24" t="s">
        <v>8</v>
      </c>
      <c r="C580" s="25" t="s">
        <v>606</v>
      </c>
      <c r="E580" t="str">
        <f t="shared" si="9"/>
        <v>Paço do Lumiar</v>
      </c>
    </row>
    <row r="581" spans="1:5" ht="15.75">
      <c r="A581" s="24" t="s">
        <v>5605</v>
      </c>
      <c r="B581" s="24" t="s">
        <v>8</v>
      </c>
      <c r="C581" s="25" t="s">
        <v>607</v>
      </c>
      <c r="E581" t="str">
        <f t="shared" si="9"/>
        <v>Palmeirândia</v>
      </c>
    </row>
    <row r="582" spans="1:5" ht="15.75">
      <c r="A582" s="24" t="s">
        <v>5605</v>
      </c>
      <c r="B582" s="24" t="s">
        <v>8</v>
      </c>
      <c r="C582" s="25" t="s">
        <v>608</v>
      </c>
      <c r="E582" t="str">
        <f t="shared" si="9"/>
        <v>Paraibano</v>
      </c>
    </row>
    <row r="583" spans="1:5" ht="15.75">
      <c r="A583" s="24" t="s">
        <v>5605</v>
      </c>
      <c r="B583" s="24" t="s">
        <v>8</v>
      </c>
      <c r="C583" s="25" t="s">
        <v>609</v>
      </c>
      <c r="E583" t="str">
        <f t="shared" si="9"/>
        <v>Parnarama</v>
      </c>
    </row>
    <row r="584" spans="1:5" ht="15.75">
      <c r="A584" s="24" t="s">
        <v>5605</v>
      </c>
      <c r="B584" s="24" t="s">
        <v>8</v>
      </c>
      <c r="C584" s="25" t="s">
        <v>610</v>
      </c>
      <c r="E584" t="str">
        <f t="shared" si="9"/>
        <v>Passagem Franca</v>
      </c>
    </row>
    <row r="585" spans="1:5" ht="15.75">
      <c r="A585" s="24" t="s">
        <v>5605</v>
      </c>
      <c r="B585" s="24" t="s">
        <v>8</v>
      </c>
      <c r="C585" s="25" t="s">
        <v>611</v>
      </c>
      <c r="E585" t="str">
        <f t="shared" si="9"/>
        <v>Pastos Bons</v>
      </c>
    </row>
    <row r="586" spans="1:5" ht="15.75">
      <c r="A586" s="24" t="s">
        <v>5605</v>
      </c>
      <c r="B586" s="24" t="s">
        <v>8</v>
      </c>
      <c r="C586" s="25" t="s">
        <v>612</v>
      </c>
      <c r="E586" t="str">
        <f t="shared" si="9"/>
        <v>Paulino Neves</v>
      </c>
    </row>
    <row r="587" spans="1:5" ht="15.75">
      <c r="A587" s="24" t="s">
        <v>5605</v>
      </c>
      <c r="B587" s="24" t="s">
        <v>8</v>
      </c>
      <c r="C587" s="25" t="s">
        <v>613</v>
      </c>
      <c r="E587" t="str">
        <f t="shared" si="9"/>
        <v>Paulo Ramos</v>
      </c>
    </row>
    <row r="588" spans="1:5" ht="15.75">
      <c r="A588" s="24" t="s">
        <v>5605</v>
      </c>
      <c r="B588" s="24" t="s">
        <v>8</v>
      </c>
      <c r="C588" s="25" t="s">
        <v>614</v>
      </c>
      <c r="E588" t="str">
        <f t="shared" si="9"/>
        <v>Pedreiras</v>
      </c>
    </row>
    <row r="589" spans="1:5" ht="15.75">
      <c r="A589" s="24" t="s">
        <v>5605</v>
      </c>
      <c r="B589" s="24" t="s">
        <v>8</v>
      </c>
      <c r="C589" s="25" t="s">
        <v>615</v>
      </c>
      <c r="E589" t="str">
        <f t="shared" si="9"/>
        <v>Pedro do Rosário</v>
      </c>
    </row>
    <row r="590" spans="1:5" ht="15.75">
      <c r="A590" s="24" t="s">
        <v>5605</v>
      </c>
      <c r="B590" s="24" t="s">
        <v>8</v>
      </c>
      <c r="C590" s="25" t="s">
        <v>616</v>
      </c>
      <c r="E590" t="str">
        <f t="shared" si="9"/>
        <v>Penalva</v>
      </c>
    </row>
    <row r="591" spans="1:5" ht="15.75">
      <c r="A591" s="24" t="s">
        <v>5605</v>
      </c>
      <c r="B591" s="24" t="s">
        <v>8</v>
      </c>
      <c r="C591" s="25" t="s">
        <v>617</v>
      </c>
      <c r="E591" t="str">
        <f t="shared" si="9"/>
        <v>Peri Mirim</v>
      </c>
    </row>
    <row r="592" spans="1:5" ht="15.75">
      <c r="A592" s="24" t="s">
        <v>5605</v>
      </c>
      <c r="B592" s="24" t="s">
        <v>8</v>
      </c>
      <c r="C592" s="25" t="s">
        <v>618</v>
      </c>
      <c r="E592" t="str">
        <f t="shared" si="9"/>
        <v>Peritoró</v>
      </c>
    </row>
    <row r="593" spans="1:5" ht="15.75">
      <c r="A593" s="24" t="s">
        <v>5605</v>
      </c>
      <c r="B593" s="24" t="s">
        <v>8</v>
      </c>
      <c r="C593" s="25" t="s">
        <v>619</v>
      </c>
      <c r="E593" t="str">
        <f t="shared" si="9"/>
        <v>Pindaré-Mirim</v>
      </c>
    </row>
    <row r="594" spans="1:5" ht="15.75">
      <c r="A594" s="24" t="s">
        <v>5605</v>
      </c>
      <c r="B594" s="24" t="s">
        <v>8</v>
      </c>
      <c r="C594" s="25" t="s">
        <v>620</v>
      </c>
      <c r="E594" t="str">
        <f t="shared" si="9"/>
        <v>Pinheiro</v>
      </c>
    </row>
    <row r="595" spans="1:5" ht="15.75">
      <c r="A595" s="24" t="s">
        <v>5605</v>
      </c>
      <c r="B595" s="24" t="s">
        <v>8</v>
      </c>
      <c r="C595" s="25" t="s">
        <v>621</v>
      </c>
      <c r="E595" t="str">
        <f t="shared" si="9"/>
        <v>Pio XII</v>
      </c>
    </row>
    <row r="596" spans="1:5" ht="15.75">
      <c r="A596" s="24" t="s">
        <v>5605</v>
      </c>
      <c r="B596" s="24" t="s">
        <v>8</v>
      </c>
      <c r="C596" s="25" t="s">
        <v>622</v>
      </c>
      <c r="E596" t="str">
        <f t="shared" si="9"/>
        <v>Pirapemas</v>
      </c>
    </row>
    <row r="597" spans="1:5" ht="15.75">
      <c r="A597" s="24" t="s">
        <v>5605</v>
      </c>
      <c r="B597" s="24" t="s">
        <v>8</v>
      </c>
      <c r="C597" s="25" t="s">
        <v>623</v>
      </c>
      <c r="E597" t="str">
        <f t="shared" si="9"/>
        <v>Poção de Pedras</v>
      </c>
    </row>
    <row r="598" spans="1:5" ht="15.75">
      <c r="A598" s="24" t="s">
        <v>5605</v>
      </c>
      <c r="B598" s="24" t="s">
        <v>8</v>
      </c>
      <c r="C598" s="25" t="s">
        <v>624</v>
      </c>
      <c r="E598" t="str">
        <f t="shared" si="9"/>
        <v>Porto Franco</v>
      </c>
    </row>
    <row r="599" spans="1:5" ht="15.75">
      <c r="A599" s="24" t="s">
        <v>5605</v>
      </c>
      <c r="B599" s="24" t="s">
        <v>8</v>
      </c>
      <c r="C599" s="25" t="s">
        <v>625</v>
      </c>
      <c r="E599" t="str">
        <f t="shared" si="9"/>
        <v>Porto Rico do Maranhão</v>
      </c>
    </row>
    <row r="600" spans="1:5" ht="15.75">
      <c r="A600" s="24" t="s">
        <v>5605</v>
      </c>
      <c r="B600" s="24" t="s">
        <v>8</v>
      </c>
      <c r="C600" s="25" t="s">
        <v>626</v>
      </c>
      <c r="E600" t="str">
        <f t="shared" si="9"/>
        <v>Presidente Dutra</v>
      </c>
    </row>
    <row r="601" spans="1:5" ht="15.75">
      <c r="A601" s="24" t="s">
        <v>5605</v>
      </c>
      <c r="B601" s="24" t="s">
        <v>8</v>
      </c>
      <c r="C601" s="25" t="s">
        <v>627</v>
      </c>
      <c r="E601" t="str">
        <f t="shared" si="9"/>
        <v>Presidente Juscelino</v>
      </c>
    </row>
    <row r="602" spans="1:5" ht="15.75">
      <c r="A602" s="24" t="s">
        <v>5605</v>
      </c>
      <c r="B602" s="24" t="s">
        <v>8</v>
      </c>
      <c r="C602" s="25" t="s">
        <v>628</v>
      </c>
      <c r="E602" t="str">
        <f t="shared" si="9"/>
        <v>Presidente Médici</v>
      </c>
    </row>
    <row r="603" spans="1:5" ht="15.75">
      <c r="A603" s="24" t="s">
        <v>5605</v>
      </c>
      <c r="B603" s="24" t="s">
        <v>8</v>
      </c>
      <c r="C603" s="25" t="s">
        <v>629</v>
      </c>
      <c r="E603" t="str">
        <f t="shared" si="9"/>
        <v>Presidente Sarney</v>
      </c>
    </row>
    <row r="604" spans="1:5" ht="15.75">
      <c r="A604" s="24" t="s">
        <v>5605</v>
      </c>
      <c r="B604" s="24" t="s">
        <v>8</v>
      </c>
      <c r="C604" s="25" t="s">
        <v>630</v>
      </c>
      <c r="E604" t="str">
        <f t="shared" si="9"/>
        <v>Presidente Vargas</v>
      </c>
    </row>
    <row r="605" spans="1:5" ht="15.75">
      <c r="A605" s="24" t="s">
        <v>5605</v>
      </c>
      <c r="B605" s="24" t="s">
        <v>8</v>
      </c>
      <c r="C605" s="25" t="s">
        <v>631</v>
      </c>
      <c r="E605" t="str">
        <f t="shared" si="9"/>
        <v>Primeira Cruz</v>
      </c>
    </row>
    <row r="606" spans="1:5" ht="15.75">
      <c r="A606" s="24" t="s">
        <v>5605</v>
      </c>
      <c r="B606" s="24" t="s">
        <v>8</v>
      </c>
      <c r="C606" s="25" t="s">
        <v>632</v>
      </c>
      <c r="E606" t="str">
        <f t="shared" si="9"/>
        <v>Raposa</v>
      </c>
    </row>
    <row r="607" spans="1:5" ht="15.75">
      <c r="A607" s="24" t="s">
        <v>5605</v>
      </c>
      <c r="B607" s="24" t="s">
        <v>8</v>
      </c>
      <c r="C607" s="25" t="s">
        <v>633</v>
      </c>
      <c r="E607" t="str">
        <f t="shared" si="9"/>
        <v>Riachão</v>
      </c>
    </row>
    <row r="608" spans="1:5" ht="15.75">
      <c r="A608" s="24" t="s">
        <v>5605</v>
      </c>
      <c r="B608" s="24" t="s">
        <v>8</v>
      </c>
      <c r="C608" s="25" t="s">
        <v>634</v>
      </c>
      <c r="E608" t="str">
        <f t="shared" si="9"/>
        <v>Ribamar Fiquene</v>
      </c>
    </row>
    <row r="609" spans="1:5" ht="15.75">
      <c r="A609" s="24" t="s">
        <v>5605</v>
      </c>
      <c r="B609" s="24" t="s">
        <v>8</v>
      </c>
      <c r="C609" s="25" t="s">
        <v>635</v>
      </c>
      <c r="E609" t="str">
        <f t="shared" si="9"/>
        <v>Rosário</v>
      </c>
    </row>
    <row r="610" spans="1:5" ht="15.75">
      <c r="A610" s="24" t="s">
        <v>5605</v>
      </c>
      <c r="B610" s="24" t="s">
        <v>8</v>
      </c>
      <c r="C610" s="25" t="s">
        <v>636</v>
      </c>
      <c r="E610" t="str">
        <f t="shared" si="9"/>
        <v>Sambaíba</v>
      </c>
    </row>
    <row r="611" spans="1:5" ht="15.75">
      <c r="A611" s="24" t="s">
        <v>5605</v>
      </c>
      <c r="B611" s="24" t="s">
        <v>8</v>
      </c>
      <c r="C611" s="25" t="s">
        <v>637</v>
      </c>
      <c r="E611" t="str">
        <f t="shared" si="9"/>
        <v>Santa Filomena do Maranhão</v>
      </c>
    </row>
    <row r="612" spans="1:5" ht="15.75">
      <c r="A612" s="24" t="s">
        <v>5605</v>
      </c>
      <c r="B612" s="24" t="s">
        <v>8</v>
      </c>
      <c r="C612" s="25" t="s">
        <v>638</v>
      </c>
      <c r="E612" t="str">
        <f t="shared" si="9"/>
        <v>Santa Helena</v>
      </c>
    </row>
    <row r="613" spans="1:5" ht="15.75">
      <c r="A613" s="24" t="s">
        <v>5605</v>
      </c>
      <c r="B613" s="24" t="s">
        <v>8</v>
      </c>
      <c r="C613" s="25" t="s">
        <v>639</v>
      </c>
      <c r="E613" t="str">
        <f t="shared" si="9"/>
        <v>Santa Inês</v>
      </c>
    </row>
    <row r="614" spans="1:5" ht="15.75">
      <c r="A614" s="24" t="s">
        <v>5605</v>
      </c>
      <c r="B614" s="24" t="s">
        <v>8</v>
      </c>
      <c r="C614" s="25" t="s">
        <v>640</v>
      </c>
      <c r="E614" t="str">
        <f t="shared" si="9"/>
        <v>Santa Luzia</v>
      </c>
    </row>
    <row r="615" spans="1:5" ht="15.75">
      <c r="A615" s="24" t="s">
        <v>5605</v>
      </c>
      <c r="B615" s="24" t="s">
        <v>8</v>
      </c>
      <c r="C615" s="25" t="s">
        <v>641</v>
      </c>
      <c r="E615" t="str">
        <f t="shared" si="9"/>
        <v>Santa Luzia do Paruá</v>
      </c>
    </row>
    <row r="616" spans="1:5" ht="15.75">
      <c r="A616" s="24" t="s">
        <v>5605</v>
      </c>
      <c r="B616" s="24" t="s">
        <v>8</v>
      </c>
      <c r="C616" s="25" t="s">
        <v>642</v>
      </c>
      <c r="E616" t="str">
        <f t="shared" si="9"/>
        <v>Santa Quitéria do Maranhão</v>
      </c>
    </row>
    <row r="617" spans="1:5" ht="15.75">
      <c r="A617" s="24" t="s">
        <v>5605</v>
      </c>
      <c r="B617" s="24" t="s">
        <v>8</v>
      </c>
      <c r="C617" s="25" t="s">
        <v>643</v>
      </c>
      <c r="E617" t="str">
        <f t="shared" si="9"/>
        <v>Santa Rita</v>
      </c>
    </row>
    <row r="618" spans="1:5" ht="15.75">
      <c r="A618" s="24" t="s">
        <v>5605</v>
      </c>
      <c r="B618" s="24" t="s">
        <v>8</v>
      </c>
      <c r="C618" s="25" t="s">
        <v>644</v>
      </c>
      <c r="E618" t="str">
        <f t="shared" si="9"/>
        <v>Santana do Maranhão</v>
      </c>
    </row>
    <row r="619" spans="1:5" ht="15.75">
      <c r="A619" s="24" t="s">
        <v>5605</v>
      </c>
      <c r="B619" s="24" t="s">
        <v>8</v>
      </c>
      <c r="C619" s="25" t="s">
        <v>645</v>
      </c>
      <c r="E619" t="str">
        <f t="shared" si="9"/>
        <v>Santo Amaro do Maranhão</v>
      </c>
    </row>
    <row r="620" spans="1:5" ht="15.75">
      <c r="A620" s="24" t="s">
        <v>5605</v>
      </c>
      <c r="B620" s="24" t="s">
        <v>8</v>
      </c>
      <c r="C620" s="25" t="s">
        <v>646</v>
      </c>
      <c r="E620" t="str">
        <f t="shared" si="9"/>
        <v>Santo Antônio dos Lopes</v>
      </c>
    </row>
    <row r="621" spans="1:5" ht="15.75">
      <c r="A621" s="24" t="s">
        <v>5605</v>
      </c>
      <c r="B621" s="24" t="s">
        <v>8</v>
      </c>
      <c r="C621" s="25" t="s">
        <v>647</v>
      </c>
      <c r="E621" t="str">
        <f t="shared" si="9"/>
        <v>São Benedito do Rio Preto</v>
      </c>
    </row>
    <row r="622" spans="1:5" ht="15.75">
      <c r="A622" s="24" t="s">
        <v>5605</v>
      </c>
      <c r="B622" s="24" t="s">
        <v>8</v>
      </c>
      <c r="C622" s="25" t="s">
        <v>648</v>
      </c>
      <c r="E622" t="str">
        <f t="shared" si="9"/>
        <v>São Bento</v>
      </c>
    </row>
    <row r="623" spans="1:5" ht="15.75">
      <c r="A623" s="24" t="s">
        <v>5605</v>
      </c>
      <c r="B623" s="24" t="s">
        <v>8</v>
      </c>
      <c r="C623" s="25" t="s">
        <v>649</v>
      </c>
      <c r="E623" t="str">
        <f t="shared" si="9"/>
        <v>São Bernardo</v>
      </c>
    </row>
    <row r="624" spans="1:5" ht="15.75">
      <c r="A624" s="24" t="s">
        <v>5605</v>
      </c>
      <c r="B624" s="24" t="s">
        <v>8</v>
      </c>
      <c r="C624" s="25" t="s">
        <v>650</v>
      </c>
      <c r="E624" t="str">
        <f t="shared" si="9"/>
        <v>São Domingos do Azeitão</v>
      </c>
    </row>
    <row r="625" spans="1:5" ht="15.75">
      <c r="A625" s="24" t="s">
        <v>5605</v>
      </c>
      <c r="B625" s="24" t="s">
        <v>8</v>
      </c>
      <c r="C625" s="25" t="s">
        <v>651</v>
      </c>
      <c r="E625" t="str">
        <f t="shared" si="9"/>
        <v>São Domingos do Maranhão</v>
      </c>
    </row>
    <row r="626" spans="1:5" ht="15.75">
      <c r="A626" s="24" t="s">
        <v>5605</v>
      </c>
      <c r="B626" s="24" t="s">
        <v>8</v>
      </c>
      <c r="C626" s="25" t="s">
        <v>652</v>
      </c>
      <c r="E626" t="str">
        <f t="shared" si="9"/>
        <v>São Félix de Balsas</v>
      </c>
    </row>
    <row r="627" spans="1:5" ht="15.75">
      <c r="A627" s="24" t="s">
        <v>5605</v>
      </c>
      <c r="B627" s="24" t="s">
        <v>8</v>
      </c>
      <c r="C627" s="25" t="s">
        <v>653</v>
      </c>
      <c r="E627" t="str">
        <f t="shared" si="9"/>
        <v>São Francisco do Brejão</v>
      </c>
    </row>
    <row r="628" spans="1:5" ht="15.75">
      <c r="A628" s="24" t="s">
        <v>5605</v>
      </c>
      <c r="B628" s="24" t="s">
        <v>8</v>
      </c>
      <c r="C628" s="25" t="s">
        <v>654</v>
      </c>
      <c r="E628" t="str">
        <f t="shared" si="9"/>
        <v>São Francisco do Maranhão</v>
      </c>
    </row>
    <row r="629" spans="1:5" ht="15.75">
      <c r="A629" s="24" t="s">
        <v>5605</v>
      </c>
      <c r="B629" s="24" t="s">
        <v>8</v>
      </c>
      <c r="C629" s="25" t="s">
        <v>655</v>
      </c>
      <c r="E629" t="str">
        <f t="shared" si="9"/>
        <v>São João Batista</v>
      </c>
    </row>
    <row r="630" spans="1:5" ht="15.75">
      <c r="A630" s="24" t="s">
        <v>5605</v>
      </c>
      <c r="B630" s="24" t="s">
        <v>8</v>
      </c>
      <c r="C630" s="25" t="s">
        <v>656</v>
      </c>
      <c r="E630" t="str">
        <f t="shared" si="9"/>
        <v>São João do Carú</v>
      </c>
    </row>
    <row r="631" spans="1:5" ht="15.75">
      <c r="A631" s="24" t="s">
        <v>5605</v>
      </c>
      <c r="B631" s="24" t="s">
        <v>8</v>
      </c>
      <c r="C631" s="25" t="s">
        <v>657</v>
      </c>
      <c r="E631" t="str">
        <f t="shared" si="9"/>
        <v>São João do Paraíso</v>
      </c>
    </row>
    <row r="632" spans="1:5" ht="15.75">
      <c r="A632" s="24" t="s">
        <v>5605</v>
      </c>
      <c r="B632" s="24" t="s">
        <v>8</v>
      </c>
      <c r="C632" s="25" t="s">
        <v>658</v>
      </c>
      <c r="E632" t="str">
        <f t="shared" si="9"/>
        <v>São João do Soter</v>
      </c>
    </row>
    <row r="633" spans="1:5" ht="15.75">
      <c r="A633" s="24" t="s">
        <v>5605</v>
      </c>
      <c r="B633" s="24" t="s">
        <v>8</v>
      </c>
      <c r="C633" s="25" t="s">
        <v>659</v>
      </c>
      <c r="E633" t="str">
        <f t="shared" si="9"/>
        <v>São João dos Patos</v>
      </c>
    </row>
    <row r="634" spans="1:5" ht="15.75">
      <c r="A634" s="24" t="s">
        <v>5605</v>
      </c>
      <c r="B634" s="24" t="s">
        <v>8</v>
      </c>
      <c r="C634" s="25" t="s">
        <v>660</v>
      </c>
      <c r="E634" t="str">
        <f t="shared" si="9"/>
        <v>São José de Ribamar</v>
      </c>
    </row>
    <row r="635" spans="1:5" ht="15.75">
      <c r="A635" s="24" t="s">
        <v>5605</v>
      </c>
      <c r="B635" s="24" t="s">
        <v>8</v>
      </c>
      <c r="C635" s="25" t="s">
        <v>661</v>
      </c>
      <c r="E635" t="str">
        <f t="shared" si="9"/>
        <v>São José dos Basílios</v>
      </c>
    </row>
    <row r="636" spans="1:5" ht="15.75">
      <c r="A636" s="24" t="s">
        <v>5605</v>
      </c>
      <c r="B636" s="24" t="s">
        <v>8</v>
      </c>
      <c r="C636" s="25" t="s">
        <v>662</v>
      </c>
      <c r="E636" t="str">
        <f t="shared" si="9"/>
        <v>São Luís</v>
      </c>
    </row>
    <row r="637" spans="1:5" ht="15.75">
      <c r="A637" s="24" t="s">
        <v>5605</v>
      </c>
      <c r="B637" s="24" t="s">
        <v>8</v>
      </c>
      <c r="C637" s="25" t="s">
        <v>663</v>
      </c>
      <c r="E637" t="str">
        <f t="shared" si="9"/>
        <v>São Luís Gonzaga do Maranhão</v>
      </c>
    </row>
    <row r="638" spans="1:5" ht="15.75">
      <c r="A638" s="24" t="s">
        <v>5605</v>
      </c>
      <c r="B638" s="24" t="s">
        <v>8</v>
      </c>
      <c r="C638" s="25" t="s">
        <v>664</v>
      </c>
      <c r="E638" t="str">
        <f t="shared" si="9"/>
        <v>São Mateus do Maranhão</v>
      </c>
    </row>
    <row r="639" spans="1:5" ht="15.75">
      <c r="A639" s="24" t="s">
        <v>5605</v>
      </c>
      <c r="B639" s="24" t="s">
        <v>8</v>
      </c>
      <c r="C639" s="25" t="s">
        <v>665</v>
      </c>
      <c r="E639" t="str">
        <f t="shared" si="9"/>
        <v>São Pedro da Água Branca</v>
      </c>
    </row>
    <row r="640" spans="1:5" ht="15.75">
      <c r="A640" s="24" t="s">
        <v>5605</v>
      </c>
      <c r="B640" s="24" t="s">
        <v>8</v>
      </c>
      <c r="C640" s="25" t="s">
        <v>666</v>
      </c>
      <c r="E640" t="str">
        <f t="shared" si="9"/>
        <v>São Pedro dos Crentes</v>
      </c>
    </row>
    <row r="641" spans="1:5" ht="15.75">
      <c r="A641" s="24" t="s">
        <v>5605</v>
      </c>
      <c r="B641" s="24" t="s">
        <v>8</v>
      </c>
      <c r="C641" s="25" t="s">
        <v>667</v>
      </c>
      <c r="E641" t="str">
        <f t="shared" si="9"/>
        <v>São Raimundo das Mangabeiras</v>
      </c>
    </row>
    <row r="642" spans="1:5" ht="15.75">
      <c r="A642" s="24" t="s">
        <v>5605</v>
      </c>
      <c r="B642" s="24" t="s">
        <v>8</v>
      </c>
      <c r="C642" s="25" t="s">
        <v>668</v>
      </c>
      <c r="E642" t="str">
        <f t="shared" si="9"/>
        <v>São Raimundo do Doca Bezerra</v>
      </c>
    </row>
    <row r="643" spans="1:5" ht="15.75">
      <c r="A643" s="24" t="s">
        <v>5605</v>
      </c>
      <c r="B643" s="24" t="s">
        <v>8</v>
      </c>
      <c r="C643" s="25" t="s">
        <v>669</v>
      </c>
      <c r="E643" t="str">
        <f t="shared" ref="E643:E706" si="10">MID(C643,8,LEN(C643))</f>
        <v>São Roberto</v>
      </c>
    </row>
    <row r="644" spans="1:5" ht="15.75">
      <c r="A644" s="24" t="s">
        <v>5605</v>
      </c>
      <c r="B644" s="24" t="s">
        <v>8</v>
      </c>
      <c r="C644" s="25" t="s">
        <v>670</v>
      </c>
      <c r="E644" t="str">
        <f t="shared" si="10"/>
        <v>São Vicente Ferrer</v>
      </c>
    </row>
    <row r="645" spans="1:5" ht="15.75">
      <c r="A645" s="24" t="s">
        <v>5605</v>
      </c>
      <c r="B645" s="24" t="s">
        <v>8</v>
      </c>
      <c r="C645" s="25" t="s">
        <v>671</v>
      </c>
      <c r="E645" t="str">
        <f t="shared" si="10"/>
        <v>Satubinha</v>
      </c>
    </row>
    <row r="646" spans="1:5" ht="15.75">
      <c r="A646" s="24" t="s">
        <v>5605</v>
      </c>
      <c r="B646" s="24" t="s">
        <v>8</v>
      </c>
      <c r="C646" s="25" t="s">
        <v>672</v>
      </c>
      <c r="E646" t="str">
        <f t="shared" si="10"/>
        <v>Senador Alexandre Costa</v>
      </c>
    </row>
    <row r="647" spans="1:5" ht="15.75">
      <c r="A647" s="24" t="s">
        <v>5605</v>
      </c>
      <c r="B647" s="24" t="s">
        <v>8</v>
      </c>
      <c r="C647" s="25" t="s">
        <v>673</v>
      </c>
      <c r="E647" t="str">
        <f t="shared" si="10"/>
        <v>Senador La Rocque</v>
      </c>
    </row>
    <row r="648" spans="1:5" ht="15.75">
      <c r="A648" s="24" t="s">
        <v>5605</v>
      </c>
      <c r="B648" s="24" t="s">
        <v>8</v>
      </c>
      <c r="C648" s="25" t="s">
        <v>674</v>
      </c>
      <c r="E648" t="str">
        <f t="shared" si="10"/>
        <v>Serrano do Maranhão</v>
      </c>
    </row>
    <row r="649" spans="1:5" ht="15.75">
      <c r="A649" s="24" t="s">
        <v>5605</v>
      </c>
      <c r="B649" s="24" t="s">
        <v>8</v>
      </c>
      <c r="C649" s="25" t="s">
        <v>675</v>
      </c>
      <c r="E649" t="str">
        <f t="shared" si="10"/>
        <v>Sítio Novo</v>
      </c>
    </row>
    <row r="650" spans="1:5" ht="15.75">
      <c r="A650" s="24" t="s">
        <v>5605</v>
      </c>
      <c r="B650" s="24" t="s">
        <v>8</v>
      </c>
      <c r="C650" s="25" t="s">
        <v>676</v>
      </c>
      <c r="E650" t="str">
        <f t="shared" si="10"/>
        <v>Sucupira do Norte</v>
      </c>
    </row>
    <row r="651" spans="1:5" ht="15.75">
      <c r="A651" s="24" t="s">
        <v>5605</v>
      </c>
      <c r="B651" s="24" t="s">
        <v>8</v>
      </c>
      <c r="C651" s="25" t="s">
        <v>677</v>
      </c>
      <c r="E651" t="str">
        <f t="shared" si="10"/>
        <v>Sucupira do Riachão</v>
      </c>
    </row>
    <row r="652" spans="1:5" ht="15.75">
      <c r="A652" s="24" t="s">
        <v>5605</v>
      </c>
      <c r="B652" s="24" t="s">
        <v>8</v>
      </c>
      <c r="C652" s="25" t="s">
        <v>678</v>
      </c>
      <c r="E652" t="str">
        <f t="shared" si="10"/>
        <v>Tasso Fragoso</v>
      </c>
    </row>
    <row r="653" spans="1:5" ht="15.75">
      <c r="A653" s="24" t="s">
        <v>5605</v>
      </c>
      <c r="B653" s="24" t="s">
        <v>8</v>
      </c>
      <c r="C653" s="25" t="s">
        <v>679</v>
      </c>
      <c r="E653" t="str">
        <f t="shared" si="10"/>
        <v>Timbiras</v>
      </c>
    </row>
    <row r="654" spans="1:5" ht="15.75">
      <c r="A654" s="24" t="s">
        <v>5605</v>
      </c>
      <c r="B654" s="24" t="s">
        <v>8</v>
      </c>
      <c r="C654" s="25" t="s">
        <v>680</v>
      </c>
      <c r="E654" t="str">
        <f t="shared" si="10"/>
        <v>Timon</v>
      </c>
    </row>
    <row r="655" spans="1:5" ht="15.75">
      <c r="A655" s="24" t="s">
        <v>5605</v>
      </c>
      <c r="B655" s="24" t="s">
        <v>8</v>
      </c>
      <c r="C655" s="25" t="s">
        <v>681</v>
      </c>
      <c r="E655" t="str">
        <f t="shared" si="10"/>
        <v>Trizidela do Vale</v>
      </c>
    </row>
    <row r="656" spans="1:5" ht="15.75">
      <c r="A656" s="24" t="s">
        <v>5605</v>
      </c>
      <c r="B656" s="24" t="s">
        <v>8</v>
      </c>
      <c r="C656" s="25" t="s">
        <v>682</v>
      </c>
      <c r="E656" t="str">
        <f t="shared" si="10"/>
        <v>Tufilândia</v>
      </c>
    </row>
    <row r="657" spans="1:5" ht="15.75">
      <c r="A657" s="24" t="s">
        <v>5605</v>
      </c>
      <c r="B657" s="24" t="s">
        <v>8</v>
      </c>
      <c r="C657" s="25" t="s">
        <v>683</v>
      </c>
      <c r="E657" t="str">
        <f t="shared" si="10"/>
        <v>Tuntum</v>
      </c>
    </row>
    <row r="658" spans="1:5" ht="15.75">
      <c r="A658" s="24" t="s">
        <v>5605</v>
      </c>
      <c r="B658" s="24" t="s">
        <v>8</v>
      </c>
      <c r="C658" s="25" t="s">
        <v>684</v>
      </c>
      <c r="E658" t="str">
        <f t="shared" si="10"/>
        <v>Turiaçu</v>
      </c>
    </row>
    <row r="659" spans="1:5" ht="15.75">
      <c r="A659" s="24" t="s">
        <v>5605</v>
      </c>
      <c r="B659" s="24" t="s">
        <v>8</v>
      </c>
      <c r="C659" s="25" t="s">
        <v>685</v>
      </c>
      <c r="E659" t="str">
        <f t="shared" si="10"/>
        <v>Turilândia</v>
      </c>
    </row>
    <row r="660" spans="1:5" ht="15.75">
      <c r="A660" s="24" t="s">
        <v>5605</v>
      </c>
      <c r="B660" s="24" t="s">
        <v>8</v>
      </c>
      <c r="C660" s="25" t="s">
        <v>686</v>
      </c>
      <c r="E660" t="str">
        <f t="shared" si="10"/>
        <v>Tutóia</v>
      </c>
    </row>
    <row r="661" spans="1:5" ht="15.75">
      <c r="A661" s="24" t="s">
        <v>5605</v>
      </c>
      <c r="B661" s="24" t="s">
        <v>8</v>
      </c>
      <c r="C661" s="25" t="s">
        <v>687</v>
      </c>
      <c r="E661" t="str">
        <f t="shared" si="10"/>
        <v>Urbano Santos</v>
      </c>
    </row>
    <row r="662" spans="1:5" ht="15.75">
      <c r="A662" s="24" t="s">
        <v>5605</v>
      </c>
      <c r="B662" s="24" t="s">
        <v>8</v>
      </c>
      <c r="C662" s="25" t="s">
        <v>688</v>
      </c>
      <c r="E662" t="str">
        <f t="shared" si="10"/>
        <v>Vargem Grande</v>
      </c>
    </row>
    <row r="663" spans="1:5" ht="15.75">
      <c r="A663" s="24" t="s">
        <v>5605</v>
      </c>
      <c r="B663" s="24" t="s">
        <v>8</v>
      </c>
      <c r="C663" s="25" t="s">
        <v>689</v>
      </c>
      <c r="E663" t="str">
        <f t="shared" si="10"/>
        <v>Viana</v>
      </c>
    </row>
    <row r="664" spans="1:5" ht="15.75">
      <c r="A664" s="24" t="s">
        <v>5605</v>
      </c>
      <c r="B664" s="24" t="s">
        <v>8</v>
      </c>
      <c r="C664" s="25" t="s">
        <v>690</v>
      </c>
      <c r="E664" t="str">
        <f t="shared" si="10"/>
        <v>Vila Nova dos Martírios</v>
      </c>
    </row>
    <row r="665" spans="1:5" ht="15.75">
      <c r="A665" s="24" t="s">
        <v>5605</v>
      </c>
      <c r="B665" s="24" t="s">
        <v>8</v>
      </c>
      <c r="C665" s="25" t="s">
        <v>691</v>
      </c>
      <c r="E665" t="str">
        <f t="shared" si="10"/>
        <v>Vitória do Mearim</v>
      </c>
    </row>
    <row r="666" spans="1:5" ht="15.75">
      <c r="A666" s="24" t="s">
        <v>5605</v>
      </c>
      <c r="B666" s="24" t="s">
        <v>8</v>
      </c>
      <c r="C666" s="25" t="s">
        <v>692</v>
      </c>
      <c r="E666" t="str">
        <f t="shared" si="10"/>
        <v>Vitorino Freire</v>
      </c>
    </row>
    <row r="667" spans="1:5" ht="15.75">
      <c r="A667" s="24" t="s">
        <v>5605</v>
      </c>
      <c r="B667" s="24" t="s">
        <v>8</v>
      </c>
      <c r="C667" s="25" t="s">
        <v>693</v>
      </c>
      <c r="E667" t="str">
        <f t="shared" si="10"/>
        <v>Zé Doca</v>
      </c>
    </row>
    <row r="668" spans="1:5" ht="15.75">
      <c r="A668" s="32" t="s">
        <v>5606</v>
      </c>
      <c r="B668" s="32" t="s">
        <v>9</v>
      </c>
      <c r="C668" s="33" t="s">
        <v>694</v>
      </c>
      <c r="E668" t="str">
        <f t="shared" si="10"/>
        <v>Acauã</v>
      </c>
    </row>
    <row r="669" spans="1:5" ht="15.75">
      <c r="A669" s="32" t="s">
        <v>5606</v>
      </c>
      <c r="B669" s="32" t="s">
        <v>9</v>
      </c>
      <c r="C669" s="33" t="s">
        <v>695</v>
      </c>
      <c r="E669" t="str">
        <f t="shared" si="10"/>
        <v>Agricolândia</v>
      </c>
    </row>
    <row r="670" spans="1:5" ht="15.75">
      <c r="A670" s="32" t="s">
        <v>5606</v>
      </c>
      <c r="B670" s="32" t="s">
        <v>9</v>
      </c>
      <c r="C670" s="33" t="s">
        <v>696</v>
      </c>
      <c r="E670" t="str">
        <f t="shared" si="10"/>
        <v>Água Branca</v>
      </c>
    </row>
    <row r="671" spans="1:5" ht="15.75">
      <c r="A671" s="32" t="s">
        <v>5606</v>
      </c>
      <c r="B671" s="32" t="s">
        <v>9</v>
      </c>
      <c r="C671" s="33" t="s">
        <v>697</v>
      </c>
      <c r="E671" t="str">
        <f t="shared" si="10"/>
        <v>Alagoinha do Piauí</v>
      </c>
    </row>
    <row r="672" spans="1:5" ht="15.75">
      <c r="A672" s="32" t="s">
        <v>5606</v>
      </c>
      <c r="B672" s="32" t="s">
        <v>9</v>
      </c>
      <c r="C672" s="33" t="s">
        <v>698</v>
      </c>
      <c r="E672" t="str">
        <f t="shared" si="10"/>
        <v>Alegrete do Piauí</v>
      </c>
    </row>
    <row r="673" spans="1:5" ht="15.75">
      <c r="A673" s="32" t="s">
        <v>5606</v>
      </c>
      <c r="B673" s="32" t="s">
        <v>9</v>
      </c>
      <c r="C673" s="33" t="s">
        <v>699</v>
      </c>
      <c r="E673" t="str">
        <f t="shared" si="10"/>
        <v>Alto Longá</v>
      </c>
    </row>
    <row r="674" spans="1:5" ht="15.75">
      <c r="A674" s="32" t="s">
        <v>5606</v>
      </c>
      <c r="B674" s="32" t="s">
        <v>9</v>
      </c>
      <c r="C674" s="33" t="s">
        <v>700</v>
      </c>
      <c r="E674" t="str">
        <f t="shared" si="10"/>
        <v>Altos</v>
      </c>
    </row>
    <row r="675" spans="1:5" ht="15.75">
      <c r="A675" s="32" t="s">
        <v>5606</v>
      </c>
      <c r="B675" s="32" t="s">
        <v>9</v>
      </c>
      <c r="C675" s="33" t="s">
        <v>701</v>
      </c>
      <c r="E675" t="str">
        <f t="shared" si="10"/>
        <v>Alvorada do Gurguéia</v>
      </c>
    </row>
    <row r="676" spans="1:5" ht="15.75">
      <c r="A676" s="32" t="s">
        <v>5606</v>
      </c>
      <c r="B676" s="32" t="s">
        <v>9</v>
      </c>
      <c r="C676" s="33" t="s">
        <v>702</v>
      </c>
      <c r="E676" t="str">
        <f t="shared" si="10"/>
        <v>Amarante</v>
      </c>
    </row>
    <row r="677" spans="1:5" ht="15.75">
      <c r="A677" s="32" t="s">
        <v>5606</v>
      </c>
      <c r="B677" s="32" t="s">
        <v>9</v>
      </c>
      <c r="C677" s="33" t="s">
        <v>703</v>
      </c>
      <c r="E677" t="str">
        <f t="shared" si="10"/>
        <v>Angical do Piauí</v>
      </c>
    </row>
    <row r="678" spans="1:5" ht="15.75">
      <c r="A678" s="32" t="s">
        <v>5606</v>
      </c>
      <c r="B678" s="32" t="s">
        <v>9</v>
      </c>
      <c r="C678" s="33" t="s">
        <v>704</v>
      </c>
      <c r="E678" t="str">
        <f t="shared" si="10"/>
        <v>Anísio de Abreu</v>
      </c>
    </row>
    <row r="679" spans="1:5" ht="15.75">
      <c r="A679" s="32" t="s">
        <v>5606</v>
      </c>
      <c r="B679" s="32" t="s">
        <v>9</v>
      </c>
      <c r="C679" s="33" t="s">
        <v>705</v>
      </c>
      <c r="E679" t="str">
        <f t="shared" si="10"/>
        <v>Antônio Almeida</v>
      </c>
    </row>
    <row r="680" spans="1:5" ht="15.75">
      <c r="A680" s="32" t="s">
        <v>5606</v>
      </c>
      <c r="B680" s="32" t="s">
        <v>9</v>
      </c>
      <c r="C680" s="33" t="s">
        <v>706</v>
      </c>
      <c r="E680" t="str">
        <f t="shared" si="10"/>
        <v>Aroazes</v>
      </c>
    </row>
    <row r="681" spans="1:5" ht="15.75">
      <c r="A681" s="32" t="s">
        <v>5606</v>
      </c>
      <c r="B681" s="32" t="s">
        <v>9</v>
      </c>
      <c r="C681" s="33" t="s">
        <v>707</v>
      </c>
      <c r="E681" t="str">
        <f t="shared" si="10"/>
        <v>Aroeiras do Itaim</v>
      </c>
    </row>
    <row r="682" spans="1:5" ht="15.75">
      <c r="A682" s="32" t="s">
        <v>5606</v>
      </c>
      <c r="B682" s="32" t="s">
        <v>9</v>
      </c>
      <c r="C682" s="33" t="s">
        <v>708</v>
      </c>
      <c r="E682" t="str">
        <f t="shared" si="10"/>
        <v>Arraial</v>
      </c>
    </row>
    <row r="683" spans="1:5" ht="15.75">
      <c r="A683" s="32" t="s">
        <v>5606</v>
      </c>
      <c r="B683" s="32" t="s">
        <v>9</v>
      </c>
      <c r="C683" s="33" t="s">
        <v>709</v>
      </c>
      <c r="E683" t="str">
        <f t="shared" si="10"/>
        <v>Assunção do Piauí</v>
      </c>
    </row>
    <row r="684" spans="1:5" ht="15.75">
      <c r="A684" s="32" t="s">
        <v>5606</v>
      </c>
      <c r="B684" s="32" t="s">
        <v>9</v>
      </c>
      <c r="C684" s="33" t="s">
        <v>710</v>
      </c>
      <c r="E684" t="str">
        <f t="shared" si="10"/>
        <v>Avelino Lopes</v>
      </c>
    </row>
    <row r="685" spans="1:5" ht="15.75">
      <c r="A685" s="32" t="s">
        <v>5606</v>
      </c>
      <c r="B685" s="32" t="s">
        <v>9</v>
      </c>
      <c r="C685" s="33" t="s">
        <v>711</v>
      </c>
      <c r="E685" t="str">
        <f t="shared" si="10"/>
        <v>Baixa Grande do Ribeiro</v>
      </c>
    </row>
    <row r="686" spans="1:5" ht="15.75">
      <c r="A686" s="32" t="s">
        <v>5606</v>
      </c>
      <c r="B686" s="32" t="s">
        <v>9</v>
      </c>
      <c r="C686" s="33" t="s">
        <v>712</v>
      </c>
      <c r="E686" t="str">
        <f t="shared" si="10"/>
        <v>Barra D'Alcântara</v>
      </c>
    </row>
    <row r="687" spans="1:5" ht="15.75">
      <c r="A687" s="32" t="s">
        <v>5606</v>
      </c>
      <c r="B687" s="32" t="s">
        <v>9</v>
      </c>
      <c r="C687" s="33" t="s">
        <v>713</v>
      </c>
      <c r="E687" t="str">
        <f t="shared" si="10"/>
        <v>Barras</v>
      </c>
    </row>
    <row r="688" spans="1:5" ht="15.75">
      <c r="A688" s="32" t="s">
        <v>5606</v>
      </c>
      <c r="B688" s="32" t="s">
        <v>9</v>
      </c>
      <c r="C688" s="33" t="s">
        <v>714</v>
      </c>
      <c r="E688" t="str">
        <f t="shared" si="10"/>
        <v>Barreiras do Piauí</v>
      </c>
    </row>
    <row r="689" spans="1:5" ht="15.75">
      <c r="A689" s="32" t="s">
        <v>5606</v>
      </c>
      <c r="B689" s="32" t="s">
        <v>9</v>
      </c>
      <c r="C689" s="33" t="s">
        <v>715</v>
      </c>
      <c r="E689" t="str">
        <f t="shared" si="10"/>
        <v>Barro Duro</v>
      </c>
    </row>
    <row r="690" spans="1:5" ht="15.75">
      <c r="A690" s="32" t="s">
        <v>5606</v>
      </c>
      <c r="B690" s="32" t="s">
        <v>9</v>
      </c>
      <c r="C690" s="33" t="s">
        <v>716</v>
      </c>
      <c r="E690" t="str">
        <f t="shared" si="10"/>
        <v>Batalha</v>
      </c>
    </row>
    <row r="691" spans="1:5" ht="15.75">
      <c r="A691" s="32" t="s">
        <v>5606</v>
      </c>
      <c r="B691" s="32" t="s">
        <v>9</v>
      </c>
      <c r="C691" s="33" t="s">
        <v>717</v>
      </c>
      <c r="E691" t="str">
        <f t="shared" si="10"/>
        <v>Bela Vista do Piauí</v>
      </c>
    </row>
    <row r="692" spans="1:5" ht="15.75">
      <c r="A692" s="32" t="s">
        <v>5606</v>
      </c>
      <c r="B692" s="32" t="s">
        <v>9</v>
      </c>
      <c r="C692" s="33" t="s">
        <v>718</v>
      </c>
      <c r="E692" t="str">
        <f t="shared" si="10"/>
        <v>Belém do Piauí</v>
      </c>
    </row>
    <row r="693" spans="1:5" ht="15.75">
      <c r="A693" s="32" t="s">
        <v>5606</v>
      </c>
      <c r="B693" s="32" t="s">
        <v>9</v>
      </c>
      <c r="C693" s="33" t="s">
        <v>719</v>
      </c>
      <c r="E693" t="str">
        <f t="shared" si="10"/>
        <v>Beneditinos</v>
      </c>
    </row>
    <row r="694" spans="1:5" ht="15.75">
      <c r="A694" s="32" t="s">
        <v>5606</v>
      </c>
      <c r="B694" s="32" t="s">
        <v>9</v>
      </c>
      <c r="C694" s="33" t="s">
        <v>720</v>
      </c>
      <c r="E694" t="str">
        <f t="shared" si="10"/>
        <v>Bertolínia</v>
      </c>
    </row>
    <row r="695" spans="1:5" ht="15.75">
      <c r="A695" s="32" t="s">
        <v>5606</v>
      </c>
      <c r="B695" s="32" t="s">
        <v>9</v>
      </c>
      <c r="C695" s="33" t="s">
        <v>721</v>
      </c>
      <c r="E695" t="str">
        <f t="shared" si="10"/>
        <v>Betânia do Piauí</v>
      </c>
    </row>
    <row r="696" spans="1:5" ht="15.75">
      <c r="A696" s="32" t="s">
        <v>5606</v>
      </c>
      <c r="B696" s="32" t="s">
        <v>9</v>
      </c>
      <c r="C696" s="33" t="s">
        <v>722</v>
      </c>
      <c r="E696" t="str">
        <f t="shared" si="10"/>
        <v>Boa Hora</v>
      </c>
    </row>
    <row r="697" spans="1:5" ht="15.75">
      <c r="A697" s="32" t="s">
        <v>5606</v>
      </c>
      <c r="B697" s="32" t="s">
        <v>9</v>
      </c>
      <c r="C697" s="33" t="s">
        <v>723</v>
      </c>
      <c r="E697" t="str">
        <f t="shared" si="10"/>
        <v>Bocaina</v>
      </c>
    </row>
    <row r="698" spans="1:5" ht="15.75">
      <c r="A698" s="32" t="s">
        <v>5606</v>
      </c>
      <c r="B698" s="32" t="s">
        <v>9</v>
      </c>
      <c r="C698" s="33" t="s">
        <v>724</v>
      </c>
      <c r="E698" t="str">
        <f t="shared" si="10"/>
        <v>Bom Jesus</v>
      </c>
    </row>
    <row r="699" spans="1:5" ht="15.75">
      <c r="A699" s="32" t="s">
        <v>5606</v>
      </c>
      <c r="B699" s="32" t="s">
        <v>9</v>
      </c>
      <c r="C699" s="33" t="s">
        <v>725</v>
      </c>
      <c r="E699" t="str">
        <f t="shared" si="10"/>
        <v>Bom Princípio do Piauí</v>
      </c>
    </row>
    <row r="700" spans="1:5" ht="15.75">
      <c r="A700" s="32" t="s">
        <v>5606</v>
      </c>
      <c r="B700" s="32" t="s">
        <v>9</v>
      </c>
      <c r="C700" s="33" t="s">
        <v>726</v>
      </c>
      <c r="E700" t="str">
        <f t="shared" si="10"/>
        <v>Bonfim do Piauí</v>
      </c>
    </row>
    <row r="701" spans="1:5" ht="15.75">
      <c r="A701" s="32" t="s">
        <v>5606</v>
      </c>
      <c r="B701" s="32" t="s">
        <v>9</v>
      </c>
      <c r="C701" s="33" t="s">
        <v>727</v>
      </c>
      <c r="E701" t="str">
        <f t="shared" si="10"/>
        <v>Boqueirão do Piauí</v>
      </c>
    </row>
    <row r="702" spans="1:5" ht="15.75">
      <c r="A702" s="32" t="s">
        <v>5606</v>
      </c>
      <c r="B702" s="32" t="s">
        <v>9</v>
      </c>
      <c r="C702" s="33" t="s">
        <v>728</v>
      </c>
      <c r="E702" t="str">
        <f t="shared" si="10"/>
        <v>Brasileira</v>
      </c>
    </row>
    <row r="703" spans="1:5" ht="15.75">
      <c r="A703" s="32" t="s">
        <v>5606</v>
      </c>
      <c r="B703" s="32" t="s">
        <v>9</v>
      </c>
      <c r="C703" s="33" t="s">
        <v>729</v>
      </c>
      <c r="E703" t="str">
        <f t="shared" si="10"/>
        <v>Brejo do Piauí</v>
      </c>
    </row>
    <row r="704" spans="1:5" ht="15.75">
      <c r="A704" s="32" t="s">
        <v>5606</v>
      </c>
      <c r="B704" s="32" t="s">
        <v>9</v>
      </c>
      <c r="C704" s="33" t="s">
        <v>730</v>
      </c>
      <c r="E704" t="str">
        <f t="shared" si="10"/>
        <v>Buriti dos Lopes</v>
      </c>
    </row>
    <row r="705" spans="1:5" ht="15.75">
      <c r="A705" s="32" t="s">
        <v>5606</v>
      </c>
      <c r="B705" s="32" t="s">
        <v>9</v>
      </c>
      <c r="C705" s="33" t="s">
        <v>731</v>
      </c>
      <c r="E705" t="str">
        <f t="shared" si="10"/>
        <v>Buriti dos Montes</v>
      </c>
    </row>
    <row r="706" spans="1:5" ht="15.75">
      <c r="A706" s="32" t="s">
        <v>5606</v>
      </c>
      <c r="B706" s="32" t="s">
        <v>9</v>
      </c>
      <c r="C706" s="33" t="s">
        <v>732</v>
      </c>
      <c r="E706" t="str">
        <f t="shared" si="10"/>
        <v>Cabeceiras do Piauí</v>
      </c>
    </row>
    <row r="707" spans="1:5" ht="15.75">
      <c r="A707" s="32" t="s">
        <v>5606</v>
      </c>
      <c r="B707" s="32" t="s">
        <v>9</v>
      </c>
      <c r="C707" s="33" t="s">
        <v>733</v>
      </c>
      <c r="E707" t="str">
        <f t="shared" ref="E707:E770" si="11">MID(C707,8,LEN(C707))</f>
        <v>Cajazeiras do Piauí</v>
      </c>
    </row>
    <row r="708" spans="1:5" ht="15.75">
      <c r="A708" s="32" t="s">
        <v>5606</v>
      </c>
      <c r="B708" s="32" t="s">
        <v>9</v>
      </c>
      <c r="C708" s="33" t="s">
        <v>734</v>
      </c>
      <c r="E708" t="str">
        <f t="shared" si="11"/>
        <v>Cajueiro da Praia</v>
      </c>
    </row>
    <row r="709" spans="1:5" ht="15.75">
      <c r="A709" s="32" t="s">
        <v>5606</v>
      </c>
      <c r="B709" s="32" t="s">
        <v>9</v>
      </c>
      <c r="C709" s="33" t="s">
        <v>735</v>
      </c>
      <c r="E709" t="str">
        <f t="shared" si="11"/>
        <v>Caldeirão Grande do Piauí</v>
      </c>
    </row>
    <row r="710" spans="1:5" ht="15.75">
      <c r="A710" s="32" t="s">
        <v>5606</v>
      </c>
      <c r="B710" s="32" t="s">
        <v>9</v>
      </c>
      <c r="C710" s="33" t="s">
        <v>736</v>
      </c>
      <c r="E710" t="str">
        <f t="shared" si="11"/>
        <v>Campinas do Piauí</v>
      </c>
    </row>
    <row r="711" spans="1:5" ht="15.75">
      <c r="A711" s="32" t="s">
        <v>5606</v>
      </c>
      <c r="B711" s="32" t="s">
        <v>9</v>
      </c>
      <c r="C711" s="33" t="s">
        <v>737</v>
      </c>
      <c r="E711" t="str">
        <f t="shared" si="11"/>
        <v>Campo Alegre do Fidalgo</v>
      </c>
    </row>
    <row r="712" spans="1:5" ht="15.75">
      <c r="A712" s="32" t="s">
        <v>5606</v>
      </c>
      <c r="B712" s="32" t="s">
        <v>9</v>
      </c>
      <c r="C712" s="33" t="s">
        <v>738</v>
      </c>
      <c r="E712" t="str">
        <f t="shared" si="11"/>
        <v>Campo Grande do Piauí</v>
      </c>
    </row>
    <row r="713" spans="1:5" ht="15.75">
      <c r="A713" s="32" t="s">
        <v>5606</v>
      </c>
      <c r="B713" s="32" t="s">
        <v>9</v>
      </c>
      <c r="C713" s="33" t="s">
        <v>739</v>
      </c>
      <c r="E713" t="str">
        <f t="shared" si="11"/>
        <v>Campo Largo do Piauí</v>
      </c>
    </row>
    <row r="714" spans="1:5" ht="15.75">
      <c r="A714" s="32" t="s">
        <v>5606</v>
      </c>
      <c r="B714" s="32" t="s">
        <v>9</v>
      </c>
      <c r="C714" s="33" t="s">
        <v>740</v>
      </c>
      <c r="E714" t="str">
        <f t="shared" si="11"/>
        <v>Campo Maior</v>
      </c>
    </row>
    <row r="715" spans="1:5" ht="15.75">
      <c r="A715" s="32" t="s">
        <v>5606</v>
      </c>
      <c r="B715" s="32" t="s">
        <v>9</v>
      </c>
      <c r="C715" s="33" t="s">
        <v>741</v>
      </c>
      <c r="E715" t="str">
        <f t="shared" si="11"/>
        <v>Canavieira</v>
      </c>
    </row>
    <row r="716" spans="1:5" ht="15.75">
      <c r="A716" s="32" t="s">
        <v>5606</v>
      </c>
      <c r="B716" s="32" t="s">
        <v>9</v>
      </c>
      <c r="C716" s="33" t="s">
        <v>742</v>
      </c>
      <c r="E716" t="str">
        <f t="shared" si="11"/>
        <v>Canto do Buriti</v>
      </c>
    </row>
    <row r="717" spans="1:5" ht="15.75">
      <c r="A717" s="32" t="s">
        <v>5606</v>
      </c>
      <c r="B717" s="32" t="s">
        <v>9</v>
      </c>
      <c r="C717" s="33" t="s">
        <v>743</v>
      </c>
      <c r="E717" t="str">
        <f t="shared" si="11"/>
        <v>Capitão de Campos</v>
      </c>
    </row>
    <row r="718" spans="1:5" ht="15.75">
      <c r="A718" s="32" t="s">
        <v>5606</v>
      </c>
      <c r="B718" s="32" t="s">
        <v>9</v>
      </c>
      <c r="C718" s="33" t="s">
        <v>744</v>
      </c>
      <c r="E718" t="str">
        <f t="shared" si="11"/>
        <v>Capitão Gervásio Oliveira</v>
      </c>
    </row>
    <row r="719" spans="1:5" ht="15.75">
      <c r="A719" s="32" t="s">
        <v>5606</v>
      </c>
      <c r="B719" s="32" t="s">
        <v>9</v>
      </c>
      <c r="C719" s="33" t="s">
        <v>745</v>
      </c>
      <c r="E719" t="str">
        <f t="shared" si="11"/>
        <v>Caracol</v>
      </c>
    </row>
    <row r="720" spans="1:5" ht="15.75">
      <c r="A720" s="32" t="s">
        <v>5606</v>
      </c>
      <c r="B720" s="32" t="s">
        <v>9</v>
      </c>
      <c r="C720" s="33" t="s">
        <v>746</v>
      </c>
      <c r="E720" t="str">
        <f t="shared" si="11"/>
        <v>Caraúbas do Piauí</v>
      </c>
    </row>
    <row r="721" spans="1:5" ht="15.75">
      <c r="A721" s="32" t="s">
        <v>5606</v>
      </c>
      <c r="B721" s="32" t="s">
        <v>9</v>
      </c>
      <c r="C721" s="33" t="s">
        <v>747</v>
      </c>
      <c r="E721" t="str">
        <f t="shared" si="11"/>
        <v>Caridade do Piauí</v>
      </c>
    </row>
    <row r="722" spans="1:5" ht="15.75">
      <c r="A722" s="32" t="s">
        <v>5606</v>
      </c>
      <c r="B722" s="32" t="s">
        <v>9</v>
      </c>
      <c r="C722" s="33" t="s">
        <v>748</v>
      </c>
      <c r="E722" t="str">
        <f t="shared" si="11"/>
        <v>Castelo do Piauí</v>
      </c>
    </row>
    <row r="723" spans="1:5" ht="15.75">
      <c r="A723" s="32" t="s">
        <v>5606</v>
      </c>
      <c r="B723" s="32" t="s">
        <v>9</v>
      </c>
      <c r="C723" s="33" t="s">
        <v>749</v>
      </c>
      <c r="E723" t="str">
        <f t="shared" si="11"/>
        <v>Caxingó</v>
      </c>
    </row>
    <row r="724" spans="1:5" ht="15.75">
      <c r="A724" s="32" t="s">
        <v>5606</v>
      </c>
      <c r="B724" s="32" t="s">
        <v>9</v>
      </c>
      <c r="C724" s="33" t="s">
        <v>750</v>
      </c>
      <c r="E724" t="str">
        <f t="shared" si="11"/>
        <v>Cocal</v>
      </c>
    </row>
    <row r="725" spans="1:5" ht="15.75">
      <c r="A725" s="32" t="s">
        <v>5606</v>
      </c>
      <c r="B725" s="32" t="s">
        <v>9</v>
      </c>
      <c r="C725" s="33" t="s">
        <v>751</v>
      </c>
      <c r="E725" t="str">
        <f t="shared" si="11"/>
        <v>Cocal de Telha</v>
      </c>
    </row>
    <row r="726" spans="1:5" ht="15.75">
      <c r="A726" s="32" t="s">
        <v>5606</v>
      </c>
      <c r="B726" s="32" t="s">
        <v>9</v>
      </c>
      <c r="C726" s="33" t="s">
        <v>752</v>
      </c>
      <c r="E726" t="str">
        <f t="shared" si="11"/>
        <v>Cocal dos Alves</v>
      </c>
    </row>
    <row r="727" spans="1:5" ht="15.75">
      <c r="A727" s="32" t="s">
        <v>5606</v>
      </c>
      <c r="B727" s="32" t="s">
        <v>9</v>
      </c>
      <c r="C727" s="33" t="s">
        <v>753</v>
      </c>
      <c r="E727" t="str">
        <f t="shared" si="11"/>
        <v>Coivaras</v>
      </c>
    </row>
    <row r="728" spans="1:5" ht="15.75">
      <c r="A728" s="32" t="s">
        <v>5606</v>
      </c>
      <c r="B728" s="32" t="s">
        <v>9</v>
      </c>
      <c r="C728" s="33" t="s">
        <v>754</v>
      </c>
      <c r="E728" t="str">
        <f t="shared" si="11"/>
        <v>Colônia do Gurguéia</v>
      </c>
    </row>
    <row r="729" spans="1:5" ht="15.75">
      <c r="A729" s="32" t="s">
        <v>5606</v>
      </c>
      <c r="B729" s="32" t="s">
        <v>9</v>
      </c>
      <c r="C729" s="33" t="s">
        <v>755</v>
      </c>
      <c r="E729" t="str">
        <f t="shared" si="11"/>
        <v>Colônia do Piauí</v>
      </c>
    </row>
    <row r="730" spans="1:5" ht="15.75">
      <c r="A730" s="32" t="s">
        <v>5606</v>
      </c>
      <c r="B730" s="32" t="s">
        <v>9</v>
      </c>
      <c r="C730" s="33" t="s">
        <v>756</v>
      </c>
      <c r="E730" t="str">
        <f t="shared" si="11"/>
        <v>Conceição do Canindé</v>
      </c>
    </row>
    <row r="731" spans="1:5" ht="15.75">
      <c r="A731" s="32" t="s">
        <v>5606</v>
      </c>
      <c r="B731" s="32" t="s">
        <v>9</v>
      </c>
      <c r="C731" s="33" t="s">
        <v>757</v>
      </c>
      <c r="E731" t="str">
        <f t="shared" si="11"/>
        <v>Coronel José Dias</v>
      </c>
    </row>
    <row r="732" spans="1:5" ht="15.75">
      <c r="A732" s="32" t="s">
        <v>5606</v>
      </c>
      <c r="B732" s="32" t="s">
        <v>9</v>
      </c>
      <c r="C732" s="33" t="s">
        <v>758</v>
      </c>
      <c r="E732" t="str">
        <f t="shared" si="11"/>
        <v>Corrente</v>
      </c>
    </row>
    <row r="733" spans="1:5" ht="15.75">
      <c r="A733" s="32" t="s">
        <v>5606</v>
      </c>
      <c r="B733" s="32" t="s">
        <v>9</v>
      </c>
      <c r="C733" s="33" t="s">
        <v>759</v>
      </c>
      <c r="E733" t="str">
        <f t="shared" si="11"/>
        <v>Cristalândia do Piauí</v>
      </c>
    </row>
    <row r="734" spans="1:5" ht="15.75">
      <c r="A734" s="32" t="s">
        <v>5606</v>
      </c>
      <c r="B734" s="32" t="s">
        <v>9</v>
      </c>
      <c r="C734" s="33" t="s">
        <v>760</v>
      </c>
      <c r="E734" t="str">
        <f t="shared" si="11"/>
        <v>Cristino Castro</v>
      </c>
    </row>
    <row r="735" spans="1:5" ht="15.75">
      <c r="A735" s="32" t="s">
        <v>5606</v>
      </c>
      <c r="B735" s="32" t="s">
        <v>9</v>
      </c>
      <c r="C735" s="33" t="s">
        <v>761</v>
      </c>
      <c r="E735" t="str">
        <f t="shared" si="11"/>
        <v>Curimatá</v>
      </c>
    </row>
    <row r="736" spans="1:5" ht="15.75">
      <c r="A736" s="32" t="s">
        <v>5606</v>
      </c>
      <c r="B736" s="32" t="s">
        <v>9</v>
      </c>
      <c r="C736" s="33" t="s">
        <v>762</v>
      </c>
      <c r="E736" t="str">
        <f t="shared" si="11"/>
        <v>Currais</v>
      </c>
    </row>
    <row r="737" spans="1:5" ht="15.75">
      <c r="A737" s="32" t="s">
        <v>5606</v>
      </c>
      <c r="B737" s="32" t="s">
        <v>9</v>
      </c>
      <c r="C737" s="33" t="s">
        <v>763</v>
      </c>
      <c r="E737" t="str">
        <f t="shared" si="11"/>
        <v>Curral Novo do Piauí</v>
      </c>
    </row>
    <row r="738" spans="1:5" ht="15.75">
      <c r="A738" s="32" t="s">
        <v>5606</v>
      </c>
      <c r="B738" s="32" t="s">
        <v>9</v>
      </c>
      <c r="C738" s="33" t="s">
        <v>764</v>
      </c>
      <c r="E738" t="str">
        <f t="shared" si="11"/>
        <v>Curralinhos</v>
      </c>
    </row>
    <row r="739" spans="1:5" ht="15.75">
      <c r="A739" s="32" t="s">
        <v>5606</v>
      </c>
      <c r="B739" s="32" t="s">
        <v>9</v>
      </c>
      <c r="C739" s="33" t="s">
        <v>765</v>
      </c>
      <c r="E739" t="str">
        <f t="shared" si="11"/>
        <v>Demerval Lobão</v>
      </c>
    </row>
    <row r="740" spans="1:5" ht="15.75">
      <c r="A740" s="32" t="s">
        <v>5606</v>
      </c>
      <c r="B740" s="32" t="s">
        <v>9</v>
      </c>
      <c r="C740" s="33" t="s">
        <v>766</v>
      </c>
      <c r="E740" t="str">
        <f t="shared" si="11"/>
        <v>Dirceu Arcoverde</v>
      </c>
    </row>
    <row r="741" spans="1:5" ht="15.75">
      <c r="A741" s="32" t="s">
        <v>5606</v>
      </c>
      <c r="B741" s="32" t="s">
        <v>9</v>
      </c>
      <c r="C741" s="33" t="s">
        <v>767</v>
      </c>
      <c r="E741" t="str">
        <f t="shared" si="11"/>
        <v>Dom Expedito Lopes</v>
      </c>
    </row>
    <row r="742" spans="1:5" ht="15.75">
      <c r="A742" s="32" t="s">
        <v>5606</v>
      </c>
      <c r="B742" s="32" t="s">
        <v>9</v>
      </c>
      <c r="C742" s="33" t="s">
        <v>768</v>
      </c>
      <c r="E742" t="str">
        <f t="shared" si="11"/>
        <v>Dom Inocêncio</v>
      </c>
    </row>
    <row r="743" spans="1:5" ht="15.75">
      <c r="A743" s="32" t="s">
        <v>5606</v>
      </c>
      <c r="B743" s="32" t="s">
        <v>9</v>
      </c>
      <c r="C743" s="33" t="s">
        <v>769</v>
      </c>
      <c r="E743" t="str">
        <f t="shared" si="11"/>
        <v>Domingos Mourão</v>
      </c>
    </row>
    <row r="744" spans="1:5" ht="15.75">
      <c r="A744" s="32" t="s">
        <v>5606</v>
      </c>
      <c r="B744" s="32" t="s">
        <v>9</v>
      </c>
      <c r="C744" s="33" t="s">
        <v>770</v>
      </c>
      <c r="E744" t="str">
        <f t="shared" si="11"/>
        <v>Elesbão Veloso</v>
      </c>
    </row>
    <row r="745" spans="1:5" ht="15.75">
      <c r="A745" s="32" t="s">
        <v>5606</v>
      </c>
      <c r="B745" s="32" t="s">
        <v>9</v>
      </c>
      <c r="C745" s="33" t="s">
        <v>771</v>
      </c>
      <c r="E745" t="str">
        <f t="shared" si="11"/>
        <v>Eliseu Martins</v>
      </c>
    </row>
    <row r="746" spans="1:5" ht="15.75">
      <c r="A746" s="32" t="s">
        <v>5606</v>
      </c>
      <c r="B746" s="32" t="s">
        <v>9</v>
      </c>
      <c r="C746" s="33" t="s">
        <v>772</v>
      </c>
      <c r="E746" t="str">
        <f t="shared" si="11"/>
        <v>Esperantina</v>
      </c>
    </row>
    <row r="747" spans="1:5" ht="15.75">
      <c r="A747" s="32" t="s">
        <v>5606</v>
      </c>
      <c r="B747" s="32" t="s">
        <v>9</v>
      </c>
      <c r="C747" s="33" t="s">
        <v>773</v>
      </c>
      <c r="E747" t="str">
        <f t="shared" si="11"/>
        <v>Fartura do Piauí</v>
      </c>
    </row>
    <row r="748" spans="1:5" ht="15.75">
      <c r="A748" s="32" t="s">
        <v>5606</v>
      </c>
      <c r="B748" s="32" t="s">
        <v>9</v>
      </c>
      <c r="C748" s="33" t="s">
        <v>774</v>
      </c>
      <c r="E748" t="str">
        <f t="shared" si="11"/>
        <v>Flores do Piauí</v>
      </c>
    </row>
    <row r="749" spans="1:5" ht="15.75">
      <c r="A749" s="32" t="s">
        <v>5606</v>
      </c>
      <c r="B749" s="32" t="s">
        <v>9</v>
      </c>
      <c r="C749" s="33" t="s">
        <v>775</v>
      </c>
      <c r="E749" t="str">
        <f t="shared" si="11"/>
        <v>Floresta do Piauí</v>
      </c>
    </row>
    <row r="750" spans="1:5" ht="15.75">
      <c r="A750" s="32" t="s">
        <v>5606</v>
      </c>
      <c r="B750" s="32" t="s">
        <v>9</v>
      </c>
      <c r="C750" s="33" t="s">
        <v>776</v>
      </c>
      <c r="E750" t="str">
        <f t="shared" si="11"/>
        <v>Floriano</v>
      </c>
    </row>
    <row r="751" spans="1:5" ht="15.75">
      <c r="A751" s="32" t="s">
        <v>5606</v>
      </c>
      <c r="B751" s="32" t="s">
        <v>9</v>
      </c>
      <c r="C751" s="33" t="s">
        <v>777</v>
      </c>
      <c r="E751" t="str">
        <f t="shared" si="11"/>
        <v>Francinópolis</v>
      </c>
    </row>
    <row r="752" spans="1:5" ht="15.75">
      <c r="A752" s="32" t="s">
        <v>5606</v>
      </c>
      <c r="B752" s="32" t="s">
        <v>9</v>
      </c>
      <c r="C752" s="33" t="s">
        <v>778</v>
      </c>
      <c r="E752" t="str">
        <f t="shared" si="11"/>
        <v>Francisco Ayres</v>
      </c>
    </row>
    <row r="753" spans="1:5" ht="15.75">
      <c r="A753" s="32" t="s">
        <v>5606</v>
      </c>
      <c r="B753" s="32" t="s">
        <v>9</v>
      </c>
      <c r="C753" s="33" t="s">
        <v>779</v>
      </c>
      <c r="E753" t="str">
        <f t="shared" si="11"/>
        <v>Francisco Macedo</v>
      </c>
    </row>
    <row r="754" spans="1:5" ht="15.75">
      <c r="A754" s="32" t="s">
        <v>5606</v>
      </c>
      <c r="B754" s="32" t="s">
        <v>9</v>
      </c>
      <c r="C754" s="33" t="s">
        <v>780</v>
      </c>
      <c r="E754" t="str">
        <f t="shared" si="11"/>
        <v>Francisco Santos</v>
      </c>
    </row>
    <row r="755" spans="1:5" ht="15.75">
      <c r="A755" s="32" t="s">
        <v>5606</v>
      </c>
      <c r="B755" s="32" t="s">
        <v>9</v>
      </c>
      <c r="C755" s="33" t="s">
        <v>781</v>
      </c>
      <c r="E755" t="str">
        <f t="shared" si="11"/>
        <v>Fronteiras</v>
      </c>
    </row>
    <row r="756" spans="1:5" ht="15.75">
      <c r="A756" s="32" t="s">
        <v>5606</v>
      </c>
      <c r="B756" s="32" t="s">
        <v>9</v>
      </c>
      <c r="C756" s="33" t="s">
        <v>782</v>
      </c>
      <c r="E756" t="str">
        <f t="shared" si="11"/>
        <v>Geminiano</v>
      </c>
    </row>
    <row r="757" spans="1:5" ht="15.75">
      <c r="A757" s="32" t="s">
        <v>5606</v>
      </c>
      <c r="B757" s="32" t="s">
        <v>9</v>
      </c>
      <c r="C757" s="33" t="s">
        <v>783</v>
      </c>
      <c r="E757" t="str">
        <f t="shared" si="11"/>
        <v>Gilbués</v>
      </c>
    </row>
    <row r="758" spans="1:5" ht="15.75">
      <c r="A758" s="32" t="s">
        <v>5606</v>
      </c>
      <c r="B758" s="32" t="s">
        <v>9</v>
      </c>
      <c r="C758" s="33" t="s">
        <v>784</v>
      </c>
      <c r="E758" t="str">
        <f t="shared" si="11"/>
        <v>Guadalupe</v>
      </c>
    </row>
    <row r="759" spans="1:5" ht="15.75">
      <c r="A759" s="32" t="s">
        <v>5606</v>
      </c>
      <c r="B759" s="32" t="s">
        <v>9</v>
      </c>
      <c r="C759" s="33" t="s">
        <v>785</v>
      </c>
      <c r="E759" t="str">
        <f t="shared" si="11"/>
        <v>Guaribas</v>
      </c>
    </row>
    <row r="760" spans="1:5" ht="15.75">
      <c r="A760" s="32" t="s">
        <v>5606</v>
      </c>
      <c r="B760" s="32" t="s">
        <v>9</v>
      </c>
      <c r="C760" s="33" t="s">
        <v>786</v>
      </c>
      <c r="E760" t="str">
        <f t="shared" si="11"/>
        <v>Hugo Napoleão</v>
      </c>
    </row>
    <row r="761" spans="1:5" ht="15.75">
      <c r="A761" s="32" t="s">
        <v>5606</v>
      </c>
      <c r="B761" s="32" t="s">
        <v>9</v>
      </c>
      <c r="C761" s="33" t="s">
        <v>787</v>
      </c>
      <c r="E761" t="str">
        <f t="shared" si="11"/>
        <v>Ilha Grande</v>
      </c>
    </row>
    <row r="762" spans="1:5" ht="15.75">
      <c r="A762" s="32" t="s">
        <v>5606</v>
      </c>
      <c r="B762" s="32" t="s">
        <v>9</v>
      </c>
      <c r="C762" s="33" t="s">
        <v>788</v>
      </c>
      <c r="E762" t="str">
        <f t="shared" si="11"/>
        <v>Inhuma</v>
      </c>
    </row>
    <row r="763" spans="1:5" ht="15.75">
      <c r="A763" s="32" t="s">
        <v>5606</v>
      </c>
      <c r="B763" s="32" t="s">
        <v>9</v>
      </c>
      <c r="C763" s="33" t="s">
        <v>789</v>
      </c>
      <c r="E763" t="str">
        <f t="shared" si="11"/>
        <v>Ipiranga do Piauí</v>
      </c>
    </row>
    <row r="764" spans="1:5" ht="15.75">
      <c r="A764" s="32" t="s">
        <v>5606</v>
      </c>
      <c r="B764" s="32" t="s">
        <v>9</v>
      </c>
      <c r="C764" s="33" t="s">
        <v>790</v>
      </c>
      <c r="E764" t="str">
        <f t="shared" si="11"/>
        <v>Isaías Coelho</v>
      </c>
    </row>
    <row r="765" spans="1:5" ht="15.75">
      <c r="A765" s="32" t="s">
        <v>5606</v>
      </c>
      <c r="B765" s="32" t="s">
        <v>9</v>
      </c>
      <c r="C765" s="33" t="s">
        <v>791</v>
      </c>
      <c r="E765" t="str">
        <f t="shared" si="11"/>
        <v>Itainópolis</v>
      </c>
    </row>
    <row r="766" spans="1:5" ht="15.75">
      <c r="A766" s="32" t="s">
        <v>5606</v>
      </c>
      <c r="B766" s="32" t="s">
        <v>9</v>
      </c>
      <c r="C766" s="33" t="s">
        <v>792</v>
      </c>
      <c r="E766" t="str">
        <f t="shared" si="11"/>
        <v>Itaueira</v>
      </c>
    </row>
    <row r="767" spans="1:5" ht="15.75">
      <c r="A767" s="32" t="s">
        <v>5606</v>
      </c>
      <c r="B767" s="32" t="s">
        <v>9</v>
      </c>
      <c r="C767" s="33" t="s">
        <v>793</v>
      </c>
      <c r="E767" t="str">
        <f t="shared" si="11"/>
        <v>Jacobina do Piauí</v>
      </c>
    </row>
    <row r="768" spans="1:5" ht="15.75">
      <c r="A768" s="32" t="s">
        <v>5606</v>
      </c>
      <c r="B768" s="32" t="s">
        <v>9</v>
      </c>
      <c r="C768" s="33" t="s">
        <v>794</v>
      </c>
      <c r="E768" t="str">
        <f t="shared" si="11"/>
        <v>Jaicós</v>
      </c>
    </row>
    <row r="769" spans="1:5" ht="15.75">
      <c r="A769" s="32" t="s">
        <v>5606</v>
      </c>
      <c r="B769" s="32" t="s">
        <v>9</v>
      </c>
      <c r="C769" s="33" t="s">
        <v>795</v>
      </c>
      <c r="E769" t="str">
        <f t="shared" si="11"/>
        <v>Jardim do Mulato</v>
      </c>
    </row>
    <row r="770" spans="1:5" ht="15.75">
      <c r="A770" s="32" t="s">
        <v>5606</v>
      </c>
      <c r="B770" s="32" t="s">
        <v>9</v>
      </c>
      <c r="C770" s="33" t="s">
        <v>796</v>
      </c>
      <c r="E770" t="str">
        <f t="shared" si="11"/>
        <v>Jatobá do Piauí</v>
      </c>
    </row>
    <row r="771" spans="1:5" ht="15.75">
      <c r="A771" s="32" t="s">
        <v>5606</v>
      </c>
      <c r="B771" s="32" t="s">
        <v>9</v>
      </c>
      <c r="C771" s="33" t="s">
        <v>797</v>
      </c>
      <c r="E771" t="str">
        <f t="shared" ref="E771:E834" si="12">MID(C771,8,LEN(C771))</f>
        <v>Jerumenha</v>
      </c>
    </row>
    <row r="772" spans="1:5" ht="15.75">
      <c r="A772" s="32" t="s">
        <v>5606</v>
      </c>
      <c r="B772" s="32" t="s">
        <v>9</v>
      </c>
      <c r="C772" s="33" t="s">
        <v>798</v>
      </c>
      <c r="E772" t="str">
        <f t="shared" si="12"/>
        <v>João Costa</v>
      </c>
    </row>
    <row r="773" spans="1:5" ht="15.75">
      <c r="A773" s="32" t="s">
        <v>5606</v>
      </c>
      <c r="B773" s="32" t="s">
        <v>9</v>
      </c>
      <c r="C773" s="33" t="s">
        <v>799</v>
      </c>
      <c r="E773" t="str">
        <f t="shared" si="12"/>
        <v>Joaquim Pires</v>
      </c>
    </row>
    <row r="774" spans="1:5" ht="15.75">
      <c r="A774" s="32" t="s">
        <v>5606</v>
      </c>
      <c r="B774" s="32" t="s">
        <v>9</v>
      </c>
      <c r="C774" s="33" t="s">
        <v>800</v>
      </c>
      <c r="E774" t="str">
        <f t="shared" si="12"/>
        <v>Joca Marques</v>
      </c>
    </row>
    <row r="775" spans="1:5" ht="15.75">
      <c r="A775" s="32" t="s">
        <v>5606</v>
      </c>
      <c r="B775" s="32" t="s">
        <v>9</v>
      </c>
      <c r="C775" s="33" t="s">
        <v>801</v>
      </c>
      <c r="E775" t="str">
        <f t="shared" si="12"/>
        <v>José de Freitas</v>
      </c>
    </row>
    <row r="776" spans="1:5" ht="15.75">
      <c r="A776" s="32" t="s">
        <v>5606</v>
      </c>
      <c r="B776" s="32" t="s">
        <v>9</v>
      </c>
      <c r="C776" s="33" t="s">
        <v>802</v>
      </c>
      <c r="E776" t="str">
        <f t="shared" si="12"/>
        <v>Juazeiro do Piauí</v>
      </c>
    </row>
    <row r="777" spans="1:5" ht="15.75">
      <c r="A777" s="32" t="s">
        <v>5606</v>
      </c>
      <c r="B777" s="32" t="s">
        <v>9</v>
      </c>
      <c r="C777" s="33" t="s">
        <v>803</v>
      </c>
      <c r="E777" t="str">
        <f t="shared" si="12"/>
        <v>Júlio Borges</v>
      </c>
    </row>
    <row r="778" spans="1:5" ht="15.75">
      <c r="A778" s="32" t="s">
        <v>5606</v>
      </c>
      <c r="B778" s="32" t="s">
        <v>9</v>
      </c>
      <c r="C778" s="33" t="s">
        <v>804</v>
      </c>
      <c r="E778" t="str">
        <f t="shared" si="12"/>
        <v>Jurema</v>
      </c>
    </row>
    <row r="779" spans="1:5" ht="15.75">
      <c r="A779" s="32" t="s">
        <v>5606</v>
      </c>
      <c r="B779" s="32" t="s">
        <v>9</v>
      </c>
      <c r="C779" s="33" t="s">
        <v>805</v>
      </c>
      <c r="E779" t="str">
        <f t="shared" si="12"/>
        <v>Lagoa Alegre</v>
      </c>
    </row>
    <row r="780" spans="1:5" ht="15.75">
      <c r="A780" s="32" t="s">
        <v>5606</v>
      </c>
      <c r="B780" s="32" t="s">
        <v>9</v>
      </c>
      <c r="C780" s="33" t="s">
        <v>806</v>
      </c>
      <c r="E780" t="str">
        <f t="shared" si="12"/>
        <v>Lagoa de São Francisco</v>
      </c>
    </row>
    <row r="781" spans="1:5" ht="15.75">
      <c r="A781" s="32" t="s">
        <v>5606</v>
      </c>
      <c r="B781" s="32" t="s">
        <v>9</v>
      </c>
      <c r="C781" s="33" t="s">
        <v>807</v>
      </c>
      <c r="E781" t="str">
        <f t="shared" si="12"/>
        <v>Lagoa do Barro do Piauí</v>
      </c>
    </row>
    <row r="782" spans="1:5" ht="15.75">
      <c r="A782" s="32" t="s">
        <v>5606</v>
      </c>
      <c r="B782" s="32" t="s">
        <v>9</v>
      </c>
      <c r="C782" s="33" t="s">
        <v>808</v>
      </c>
      <c r="E782" t="str">
        <f t="shared" si="12"/>
        <v>Lagoa do Piauí</v>
      </c>
    </row>
    <row r="783" spans="1:5" ht="15.75">
      <c r="A783" s="32" t="s">
        <v>5606</v>
      </c>
      <c r="B783" s="32" t="s">
        <v>9</v>
      </c>
      <c r="C783" s="33" t="s">
        <v>809</v>
      </c>
      <c r="E783" t="str">
        <f t="shared" si="12"/>
        <v>Lagoa do Sítio</v>
      </c>
    </row>
    <row r="784" spans="1:5" ht="15.75">
      <c r="A784" s="32" t="s">
        <v>5606</v>
      </c>
      <c r="B784" s="32" t="s">
        <v>9</v>
      </c>
      <c r="C784" s="33" t="s">
        <v>810</v>
      </c>
      <c r="E784" t="str">
        <f t="shared" si="12"/>
        <v>Lagoinha do Piauí</v>
      </c>
    </row>
    <row r="785" spans="1:5" ht="15.75">
      <c r="A785" s="32" t="s">
        <v>5606</v>
      </c>
      <c r="B785" s="32" t="s">
        <v>9</v>
      </c>
      <c r="C785" s="33" t="s">
        <v>811</v>
      </c>
      <c r="E785" t="str">
        <f t="shared" si="12"/>
        <v>Landri Sales</v>
      </c>
    </row>
    <row r="786" spans="1:5" ht="15.75">
      <c r="A786" s="32" t="s">
        <v>5606</v>
      </c>
      <c r="B786" s="32" t="s">
        <v>9</v>
      </c>
      <c r="C786" s="33" t="s">
        <v>812</v>
      </c>
      <c r="E786" t="str">
        <f t="shared" si="12"/>
        <v>Luís Correia</v>
      </c>
    </row>
    <row r="787" spans="1:5" ht="15.75">
      <c r="A787" s="32" t="s">
        <v>5606</v>
      </c>
      <c r="B787" s="32" t="s">
        <v>9</v>
      </c>
      <c r="C787" s="33" t="s">
        <v>813</v>
      </c>
      <c r="E787" t="str">
        <f t="shared" si="12"/>
        <v>Luzilândia</v>
      </c>
    </row>
    <row r="788" spans="1:5" ht="15.75">
      <c r="A788" s="32" t="s">
        <v>5606</v>
      </c>
      <c r="B788" s="32" t="s">
        <v>9</v>
      </c>
      <c r="C788" s="33" t="s">
        <v>814</v>
      </c>
      <c r="E788" t="str">
        <f t="shared" si="12"/>
        <v>Madeiro</v>
      </c>
    </row>
    <row r="789" spans="1:5" ht="15.75">
      <c r="A789" s="32" t="s">
        <v>5606</v>
      </c>
      <c r="B789" s="32" t="s">
        <v>9</v>
      </c>
      <c r="C789" s="33" t="s">
        <v>815</v>
      </c>
      <c r="E789" t="str">
        <f t="shared" si="12"/>
        <v>Manoel Emídio</v>
      </c>
    </row>
    <row r="790" spans="1:5" ht="15.75">
      <c r="A790" s="32" t="s">
        <v>5606</v>
      </c>
      <c r="B790" s="32" t="s">
        <v>9</v>
      </c>
      <c r="C790" s="33" t="s">
        <v>816</v>
      </c>
      <c r="E790" t="str">
        <f t="shared" si="12"/>
        <v>Marcolândia</v>
      </c>
    </row>
    <row r="791" spans="1:5" ht="15.75">
      <c r="A791" s="32" t="s">
        <v>5606</v>
      </c>
      <c r="B791" s="32" t="s">
        <v>9</v>
      </c>
      <c r="C791" s="33" t="s">
        <v>817</v>
      </c>
      <c r="E791" t="str">
        <f t="shared" si="12"/>
        <v>Marcos Parente</v>
      </c>
    </row>
    <row r="792" spans="1:5" ht="15.75">
      <c r="A792" s="32" t="s">
        <v>5606</v>
      </c>
      <c r="B792" s="32" t="s">
        <v>9</v>
      </c>
      <c r="C792" s="33" t="s">
        <v>818</v>
      </c>
      <c r="E792" t="str">
        <f t="shared" si="12"/>
        <v>Massapê do Piauí</v>
      </c>
    </row>
    <row r="793" spans="1:5" ht="15.75">
      <c r="A793" s="32" t="s">
        <v>5606</v>
      </c>
      <c r="B793" s="32" t="s">
        <v>9</v>
      </c>
      <c r="C793" s="33" t="s">
        <v>819</v>
      </c>
      <c r="E793" t="str">
        <f t="shared" si="12"/>
        <v>Matias Olímpio</v>
      </c>
    </row>
    <row r="794" spans="1:5" ht="15.75">
      <c r="A794" s="32" t="s">
        <v>5606</v>
      </c>
      <c r="B794" s="32" t="s">
        <v>9</v>
      </c>
      <c r="C794" s="33" t="s">
        <v>820</v>
      </c>
      <c r="E794" t="str">
        <f t="shared" si="12"/>
        <v>Miguel Alves</v>
      </c>
    </row>
    <row r="795" spans="1:5" ht="15.75">
      <c r="A795" s="32" t="s">
        <v>5606</v>
      </c>
      <c r="B795" s="32" t="s">
        <v>9</v>
      </c>
      <c r="C795" s="33" t="s">
        <v>821</v>
      </c>
      <c r="E795" t="str">
        <f t="shared" si="12"/>
        <v>Miguel Leão</v>
      </c>
    </row>
    <row r="796" spans="1:5" ht="15.75">
      <c r="A796" s="32" t="s">
        <v>5606</v>
      </c>
      <c r="B796" s="32" t="s">
        <v>9</v>
      </c>
      <c r="C796" s="33" t="s">
        <v>822</v>
      </c>
      <c r="E796" t="str">
        <f t="shared" si="12"/>
        <v>Milton Brandão</v>
      </c>
    </row>
    <row r="797" spans="1:5" ht="15.75">
      <c r="A797" s="32" t="s">
        <v>5606</v>
      </c>
      <c r="B797" s="32" t="s">
        <v>9</v>
      </c>
      <c r="C797" s="33" t="s">
        <v>823</v>
      </c>
      <c r="E797" t="str">
        <f t="shared" si="12"/>
        <v>Monsenhor Gil</v>
      </c>
    </row>
    <row r="798" spans="1:5" ht="15.75">
      <c r="A798" s="32" t="s">
        <v>5606</v>
      </c>
      <c r="B798" s="32" t="s">
        <v>9</v>
      </c>
      <c r="C798" s="33" t="s">
        <v>824</v>
      </c>
      <c r="E798" t="str">
        <f t="shared" si="12"/>
        <v>Monsenhor Hipólito</v>
      </c>
    </row>
    <row r="799" spans="1:5" ht="15.75">
      <c r="A799" s="32" t="s">
        <v>5606</v>
      </c>
      <c r="B799" s="32" t="s">
        <v>9</v>
      </c>
      <c r="C799" s="33" t="s">
        <v>825</v>
      </c>
      <c r="E799" t="str">
        <f t="shared" si="12"/>
        <v>Monte Alegre do Piauí</v>
      </c>
    </row>
    <row r="800" spans="1:5" ht="15.75">
      <c r="A800" s="32" t="s">
        <v>5606</v>
      </c>
      <c r="B800" s="32" t="s">
        <v>9</v>
      </c>
      <c r="C800" s="33" t="s">
        <v>826</v>
      </c>
      <c r="E800" t="str">
        <f t="shared" si="12"/>
        <v>Morro Cabeça no Tempo</v>
      </c>
    </row>
    <row r="801" spans="1:5" ht="15.75">
      <c r="A801" s="32" t="s">
        <v>5606</v>
      </c>
      <c r="B801" s="32" t="s">
        <v>9</v>
      </c>
      <c r="C801" s="33" t="s">
        <v>827</v>
      </c>
      <c r="E801" t="str">
        <f t="shared" si="12"/>
        <v>Morro do Chapéu do Piauí</v>
      </c>
    </row>
    <row r="802" spans="1:5" ht="15.75">
      <c r="A802" s="32" t="s">
        <v>5606</v>
      </c>
      <c r="B802" s="32" t="s">
        <v>9</v>
      </c>
      <c r="C802" s="33" t="s">
        <v>828</v>
      </c>
      <c r="E802" t="str">
        <f t="shared" si="12"/>
        <v>Murici dos Portelas</v>
      </c>
    </row>
    <row r="803" spans="1:5" ht="15.75">
      <c r="A803" s="32" t="s">
        <v>5606</v>
      </c>
      <c r="B803" s="32" t="s">
        <v>9</v>
      </c>
      <c r="C803" s="33" t="s">
        <v>829</v>
      </c>
      <c r="E803" t="str">
        <f t="shared" si="12"/>
        <v>Nazaré do Piauí</v>
      </c>
    </row>
    <row r="804" spans="1:5" ht="15.75">
      <c r="A804" s="32" t="s">
        <v>5606</v>
      </c>
      <c r="B804" s="32" t="s">
        <v>9</v>
      </c>
      <c r="C804" s="33" t="s">
        <v>830</v>
      </c>
      <c r="E804" t="str">
        <f t="shared" si="12"/>
        <v>Nazária</v>
      </c>
    </row>
    <row r="805" spans="1:5" ht="15.75">
      <c r="A805" s="32" t="s">
        <v>5606</v>
      </c>
      <c r="B805" s="32" t="s">
        <v>9</v>
      </c>
      <c r="C805" s="33" t="s">
        <v>831</v>
      </c>
      <c r="E805" t="str">
        <f t="shared" si="12"/>
        <v>Nossa Senhora de Nazaré</v>
      </c>
    </row>
    <row r="806" spans="1:5" ht="15.75">
      <c r="A806" s="32" t="s">
        <v>5606</v>
      </c>
      <c r="B806" s="32" t="s">
        <v>9</v>
      </c>
      <c r="C806" s="33" t="s">
        <v>832</v>
      </c>
      <c r="E806" t="str">
        <f t="shared" si="12"/>
        <v>Nossa Senhora dos Remédios</v>
      </c>
    </row>
    <row r="807" spans="1:5" ht="15.75">
      <c r="A807" s="32" t="s">
        <v>5606</v>
      </c>
      <c r="B807" s="32" t="s">
        <v>9</v>
      </c>
      <c r="C807" s="33" t="s">
        <v>833</v>
      </c>
      <c r="E807" t="str">
        <f t="shared" si="12"/>
        <v>Nova Santa Rita</v>
      </c>
    </row>
    <row r="808" spans="1:5" ht="15.75">
      <c r="A808" s="32" t="s">
        <v>5606</v>
      </c>
      <c r="B808" s="32" t="s">
        <v>9</v>
      </c>
      <c r="C808" s="33" t="s">
        <v>834</v>
      </c>
      <c r="E808" t="str">
        <f t="shared" si="12"/>
        <v>Novo Oriente do Piauí</v>
      </c>
    </row>
    <row r="809" spans="1:5" ht="15.75">
      <c r="A809" s="32" t="s">
        <v>5606</v>
      </c>
      <c r="B809" s="32" t="s">
        <v>9</v>
      </c>
      <c r="C809" s="33" t="s">
        <v>835</v>
      </c>
      <c r="E809" t="str">
        <f t="shared" si="12"/>
        <v>Novo Santo Antônio</v>
      </c>
    </row>
    <row r="810" spans="1:5" ht="15.75">
      <c r="A810" s="32" t="s">
        <v>5606</v>
      </c>
      <c r="B810" s="32" t="s">
        <v>9</v>
      </c>
      <c r="C810" s="33" t="s">
        <v>836</v>
      </c>
      <c r="E810" t="str">
        <f t="shared" si="12"/>
        <v>Oeiras</v>
      </c>
    </row>
    <row r="811" spans="1:5" ht="15.75">
      <c r="A811" s="32" t="s">
        <v>5606</v>
      </c>
      <c r="B811" s="32" t="s">
        <v>9</v>
      </c>
      <c r="C811" s="33" t="s">
        <v>837</v>
      </c>
      <c r="E811" t="str">
        <f t="shared" si="12"/>
        <v>Olho D'Água do Piauí</v>
      </c>
    </row>
    <row r="812" spans="1:5" ht="15.75">
      <c r="A812" s="32" t="s">
        <v>5606</v>
      </c>
      <c r="B812" s="32" t="s">
        <v>9</v>
      </c>
      <c r="C812" s="33" t="s">
        <v>838</v>
      </c>
      <c r="E812" t="str">
        <f t="shared" si="12"/>
        <v>Padre Marcos</v>
      </c>
    </row>
    <row r="813" spans="1:5" ht="15.75">
      <c r="A813" s="32" t="s">
        <v>5606</v>
      </c>
      <c r="B813" s="32" t="s">
        <v>9</v>
      </c>
      <c r="C813" s="33" t="s">
        <v>839</v>
      </c>
      <c r="E813" t="str">
        <f t="shared" si="12"/>
        <v>Paes Landim</v>
      </c>
    </row>
    <row r="814" spans="1:5" ht="15.75">
      <c r="A814" s="32" t="s">
        <v>5606</v>
      </c>
      <c r="B814" s="32" t="s">
        <v>9</v>
      </c>
      <c r="C814" s="33" t="s">
        <v>840</v>
      </c>
      <c r="E814" t="str">
        <f t="shared" si="12"/>
        <v>Pajeú do Piauí</v>
      </c>
    </row>
    <row r="815" spans="1:5" ht="15.75">
      <c r="A815" s="32" t="s">
        <v>5606</v>
      </c>
      <c r="B815" s="32" t="s">
        <v>9</v>
      </c>
      <c r="C815" s="33" t="s">
        <v>841</v>
      </c>
      <c r="E815" t="str">
        <f t="shared" si="12"/>
        <v>Palmeira do Piauí</v>
      </c>
    </row>
    <row r="816" spans="1:5" ht="15.75">
      <c r="A816" s="32" t="s">
        <v>5606</v>
      </c>
      <c r="B816" s="32" t="s">
        <v>9</v>
      </c>
      <c r="C816" s="33" t="s">
        <v>842</v>
      </c>
      <c r="E816" t="str">
        <f t="shared" si="12"/>
        <v>Palmeirais</v>
      </c>
    </row>
    <row r="817" spans="1:5" ht="15.75">
      <c r="A817" s="32" t="s">
        <v>5606</v>
      </c>
      <c r="B817" s="32" t="s">
        <v>9</v>
      </c>
      <c r="C817" s="33" t="s">
        <v>843</v>
      </c>
      <c r="E817" t="str">
        <f t="shared" si="12"/>
        <v>Paquetá</v>
      </c>
    </row>
    <row r="818" spans="1:5" ht="15.75">
      <c r="A818" s="32" t="s">
        <v>5606</v>
      </c>
      <c r="B818" s="32" t="s">
        <v>9</v>
      </c>
      <c r="C818" s="33" t="s">
        <v>844</v>
      </c>
      <c r="E818" t="str">
        <f t="shared" si="12"/>
        <v>Parnaguá</v>
      </c>
    </row>
    <row r="819" spans="1:5" ht="15.75">
      <c r="A819" s="32" t="s">
        <v>5606</v>
      </c>
      <c r="B819" s="32" t="s">
        <v>9</v>
      </c>
      <c r="C819" s="33" t="s">
        <v>845</v>
      </c>
      <c r="E819" t="str">
        <f t="shared" si="12"/>
        <v>Parnaíba</v>
      </c>
    </row>
    <row r="820" spans="1:5" ht="15.75">
      <c r="A820" s="32" t="s">
        <v>5606</v>
      </c>
      <c r="B820" s="32" t="s">
        <v>9</v>
      </c>
      <c r="C820" s="33" t="s">
        <v>846</v>
      </c>
      <c r="E820" t="str">
        <f t="shared" si="12"/>
        <v>Passagem Franca do Piauí</v>
      </c>
    </row>
    <row r="821" spans="1:5" ht="15.75">
      <c r="A821" s="32" t="s">
        <v>5606</v>
      </c>
      <c r="B821" s="32" t="s">
        <v>9</v>
      </c>
      <c r="C821" s="33" t="s">
        <v>847</v>
      </c>
      <c r="E821" t="str">
        <f t="shared" si="12"/>
        <v>Patos do Piauí</v>
      </c>
    </row>
    <row r="822" spans="1:5" ht="15.75">
      <c r="A822" s="32" t="s">
        <v>5606</v>
      </c>
      <c r="B822" s="32" t="s">
        <v>9</v>
      </c>
      <c r="C822" s="33" t="s">
        <v>848</v>
      </c>
      <c r="E822" t="str">
        <f t="shared" si="12"/>
        <v>Pau D'Arco do Piauí</v>
      </c>
    </row>
    <row r="823" spans="1:5" ht="15.75">
      <c r="A823" s="32" t="s">
        <v>5606</v>
      </c>
      <c r="B823" s="32" t="s">
        <v>9</v>
      </c>
      <c r="C823" s="33" t="s">
        <v>849</v>
      </c>
      <c r="E823" t="str">
        <f t="shared" si="12"/>
        <v>Paulistana</v>
      </c>
    </row>
    <row r="824" spans="1:5" ht="15.75">
      <c r="A824" s="32" t="s">
        <v>5606</v>
      </c>
      <c r="B824" s="32" t="s">
        <v>9</v>
      </c>
      <c r="C824" s="33" t="s">
        <v>850</v>
      </c>
      <c r="E824" t="str">
        <f t="shared" si="12"/>
        <v>Pavussu</v>
      </c>
    </row>
    <row r="825" spans="1:5" ht="15.75">
      <c r="A825" s="32" t="s">
        <v>5606</v>
      </c>
      <c r="B825" s="32" t="s">
        <v>9</v>
      </c>
      <c r="C825" s="33" t="s">
        <v>851</v>
      </c>
      <c r="E825" t="str">
        <f t="shared" si="12"/>
        <v>Pedro II</v>
      </c>
    </row>
    <row r="826" spans="1:5" ht="15.75">
      <c r="A826" s="32" t="s">
        <v>5606</v>
      </c>
      <c r="B826" s="32" t="s">
        <v>9</v>
      </c>
      <c r="C826" s="33" t="s">
        <v>852</v>
      </c>
      <c r="E826" t="str">
        <f t="shared" si="12"/>
        <v>Pedro Laurentino</v>
      </c>
    </row>
    <row r="827" spans="1:5" ht="15.75">
      <c r="A827" s="32" t="s">
        <v>5606</v>
      </c>
      <c r="B827" s="32" t="s">
        <v>9</v>
      </c>
      <c r="C827" s="33" t="s">
        <v>853</v>
      </c>
      <c r="E827" t="str">
        <f t="shared" si="12"/>
        <v>Picos</v>
      </c>
    </row>
    <row r="828" spans="1:5" ht="15.75">
      <c r="A828" s="32" t="s">
        <v>5606</v>
      </c>
      <c r="B828" s="32" t="s">
        <v>9</v>
      </c>
      <c r="C828" s="33" t="s">
        <v>854</v>
      </c>
      <c r="E828" t="str">
        <f t="shared" si="12"/>
        <v>Pimenteiras</v>
      </c>
    </row>
    <row r="829" spans="1:5" ht="15.75">
      <c r="A829" s="32" t="s">
        <v>5606</v>
      </c>
      <c r="B829" s="32" t="s">
        <v>9</v>
      </c>
      <c r="C829" s="33" t="s">
        <v>855</v>
      </c>
      <c r="E829" t="str">
        <f t="shared" si="12"/>
        <v>Pio IX</v>
      </c>
    </row>
    <row r="830" spans="1:5" ht="15.75">
      <c r="A830" s="32" t="s">
        <v>5606</v>
      </c>
      <c r="B830" s="32" t="s">
        <v>9</v>
      </c>
      <c r="C830" s="33" t="s">
        <v>856</v>
      </c>
      <c r="E830" t="str">
        <f t="shared" si="12"/>
        <v>Piracuruca</v>
      </c>
    </row>
    <row r="831" spans="1:5" ht="15.75">
      <c r="A831" s="32" t="s">
        <v>5606</v>
      </c>
      <c r="B831" s="32" t="s">
        <v>9</v>
      </c>
      <c r="C831" s="33" t="s">
        <v>857</v>
      </c>
      <c r="E831" t="str">
        <f t="shared" si="12"/>
        <v>Piripiri</v>
      </c>
    </row>
    <row r="832" spans="1:5" ht="15.75">
      <c r="A832" s="32" t="s">
        <v>5606</v>
      </c>
      <c r="B832" s="32" t="s">
        <v>9</v>
      </c>
      <c r="C832" s="33" t="s">
        <v>858</v>
      </c>
      <c r="E832" t="str">
        <f t="shared" si="12"/>
        <v>Porto</v>
      </c>
    </row>
    <row r="833" spans="1:5" ht="15.75">
      <c r="A833" s="32" t="s">
        <v>5606</v>
      </c>
      <c r="B833" s="32" t="s">
        <v>9</v>
      </c>
      <c r="C833" s="33" t="s">
        <v>859</v>
      </c>
      <c r="E833" t="str">
        <f t="shared" si="12"/>
        <v>Porto Alegre do Piauí</v>
      </c>
    </row>
    <row r="834" spans="1:5" ht="15.75">
      <c r="A834" s="32" t="s">
        <v>5606</v>
      </c>
      <c r="B834" s="32" t="s">
        <v>9</v>
      </c>
      <c r="C834" s="33" t="s">
        <v>860</v>
      </c>
      <c r="E834" t="str">
        <f t="shared" si="12"/>
        <v>Prata do Piauí</v>
      </c>
    </row>
    <row r="835" spans="1:5" ht="15.75">
      <c r="A835" s="32" t="s">
        <v>5606</v>
      </c>
      <c r="B835" s="32" t="s">
        <v>9</v>
      </c>
      <c r="C835" s="33" t="s">
        <v>861</v>
      </c>
      <c r="E835" t="str">
        <f t="shared" ref="E835:E898" si="13">MID(C835,8,LEN(C835))</f>
        <v>Queimada Nova</v>
      </c>
    </row>
    <row r="836" spans="1:5" ht="15.75">
      <c r="A836" s="32" t="s">
        <v>5606</v>
      </c>
      <c r="B836" s="32" t="s">
        <v>9</v>
      </c>
      <c r="C836" s="33" t="s">
        <v>862</v>
      </c>
      <c r="E836" t="str">
        <f t="shared" si="13"/>
        <v>Redenção do Gurguéia</v>
      </c>
    </row>
    <row r="837" spans="1:5" ht="15.75">
      <c r="A837" s="32" t="s">
        <v>5606</v>
      </c>
      <c r="B837" s="32" t="s">
        <v>9</v>
      </c>
      <c r="C837" s="33" t="s">
        <v>863</v>
      </c>
      <c r="E837" t="str">
        <f t="shared" si="13"/>
        <v>Regeneração</v>
      </c>
    </row>
    <row r="838" spans="1:5" ht="15.75">
      <c r="A838" s="32" t="s">
        <v>5606</v>
      </c>
      <c r="B838" s="32" t="s">
        <v>9</v>
      </c>
      <c r="C838" s="33" t="s">
        <v>864</v>
      </c>
      <c r="E838" t="str">
        <f t="shared" si="13"/>
        <v>Riacho Frio</v>
      </c>
    </row>
    <row r="839" spans="1:5" ht="15.75">
      <c r="A839" s="32" t="s">
        <v>5606</v>
      </c>
      <c r="B839" s="32" t="s">
        <v>9</v>
      </c>
      <c r="C839" s="33" t="s">
        <v>865</v>
      </c>
      <c r="E839" t="str">
        <f t="shared" si="13"/>
        <v>Ribeira do Piauí</v>
      </c>
    </row>
    <row r="840" spans="1:5" ht="15.75">
      <c r="A840" s="32" t="s">
        <v>5606</v>
      </c>
      <c r="B840" s="32" t="s">
        <v>9</v>
      </c>
      <c r="C840" s="33" t="s">
        <v>866</v>
      </c>
      <c r="E840" t="str">
        <f t="shared" si="13"/>
        <v>Ribeiro Gonçalves</v>
      </c>
    </row>
    <row r="841" spans="1:5" ht="15.75">
      <c r="A841" s="32" t="s">
        <v>5606</v>
      </c>
      <c r="B841" s="32" t="s">
        <v>9</v>
      </c>
      <c r="C841" s="33" t="s">
        <v>867</v>
      </c>
      <c r="E841" t="str">
        <f t="shared" si="13"/>
        <v>Rio Grande do Piauí</v>
      </c>
    </row>
    <row r="842" spans="1:5" ht="15.75">
      <c r="A842" s="32" t="s">
        <v>5606</v>
      </c>
      <c r="B842" s="32" t="s">
        <v>9</v>
      </c>
      <c r="C842" s="33" t="s">
        <v>868</v>
      </c>
      <c r="E842" t="str">
        <f t="shared" si="13"/>
        <v>Santa Cruz do Piauí</v>
      </c>
    </row>
    <row r="843" spans="1:5" ht="15.75">
      <c r="A843" s="32" t="s">
        <v>5606</v>
      </c>
      <c r="B843" s="32" t="s">
        <v>9</v>
      </c>
      <c r="C843" s="33" t="s">
        <v>869</v>
      </c>
      <c r="E843" t="str">
        <f t="shared" si="13"/>
        <v>Santa Cruz dos Milagres</v>
      </c>
    </row>
    <row r="844" spans="1:5" ht="15.75">
      <c r="A844" s="32" t="s">
        <v>5606</v>
      </c>
      <c r="B844" s="32" t="s">
        <v>9</v>
      </c>
      <c r="C844" s="33" t="s">
        <v>870</v>
      </c>
      <c r="E844" t="str">
        <f t="shared" si="13"/>
        <v>Santa Filomena</v>
      </c>
    </row>
    <row r="845" spans="1:5" ht="15.75">
      <c r="A845" s="32" t="s">
        <v>5606</v>
      </c>
      <c r="B845" s="32" t="s">
        <v>9</v>
      </c>
      <c r="C845" s="33" t="s">
        <v>871</v>
      </c>
      <c r="E845" t="str">
        <f t="shared" si="13"/>
        <v>Santa Luz</v>
      </c>
    </row>
    <row r="846" spans="1:5" ht="15.75">
      <c r="A846" s="32" t="s">
        <v>5606</v>
      </c>
      <c r="B846" s="32" t="s">
        <v>9</v>
      </c>
      <c r="C846" s="33" t="s">
        <v>872</v>
      </c>
      <c r="E846" t="str">
        <f t="shared" si="13"/>
        <v>Santa Rosa do Piauí</v>
      </c>
    </row>
    <row r="847" spans="1:5" ht="15.75">
      <c r="A847" s="32" t="s">
        <v>5606</v>
      </c>
      <c r="B847" s="32" t="s">
        <v>9</v>
      </c>
      <c r="C847" s="33" t="s">
        <v>873</v>
      </c>
      <c r="E847" t="str">
        <f t="shared" si="13"/>
        <v>Santana do Piauí</v>
      </c>
    </row>
    <row r="848" spans="1:5" ht="15.75">
      <c r="A848" s="32" t="s">
        <v>5606</v>
      </c>
      <c r="B848" s="32" t="s">
        <v>9</v>
      </c>
      <c r="C848" s="33" t="s">
        <v>874</v>
      </c>
      <c r="E848" t="str">
        <f t="shared" si="13"/>
        <v>Santo Antônio de Lisboa</v>
      </c>
    </row>
    <row r="849" spans="1:5" ht="15.75">
      <c r="A849" s="32" t="s">
        <v>5606</v>
      </c>
      <c r="B849" s="32" t="s">
        <v>9</v>
      </c>
      <c r="C849" s="33" t="s">
        <v>875</v>
      </c>
      <c r="E849" t="str">
        <f t="shared" si="13"/>
        <v>Santo Antônio dos Milagres</v>
      </c>
    </row>
    <row r="850" spans="1:5" ht="15.75">
      <c r="A850" s="32" t="s">
        <v>5606</v>
      </c>
      <c r="B850" s="32" t="s">
        <v>9</v>
      </c>
      <c r="C850" s="33" t="s">
        <v>876</v>
      </c>
      <c r="E850" t="str">
        <f t="shared" si="13"/>
        <v>Santo Inácio do Piauí</v>
      </c>
    </row>
    <row r="851" spans="1:5" ht="15.75">
      <c r="A851" s="32" t="s">
        <v>5606</v>
      </c>
      <c r="B851" s="32" t="s">
        <v>9</v>
      </c>
      <c r="C851" s="33" t="s">
        <v>877</v>
      </c>
      <c r="E851" t="str">
        <f t="shared" si="13"/>
        <v>São Braz do Piauí</v>
      </c>
    </row>
    <row r="852" spans="1:5" ht="15.75">
      <c r="A852" s="32" t="s">
        <v>5606</v>
      </c>
      <c r="B852" s="32" t="s">
        <v>9</v>
      </c>
      <c r="C852" s="33" t="s">
        <v>878</v>
      </c>
      <c r="E852" t="str">
        <f t="shared" si="13"/>
        <v>São Félix do Piauí</v>
      </c>
    </row>
    <row r="853" spans="1:5" ht="15.75">
      <c r="A853" s="32" t="s">
        <v>5606</v>
      </c>
      <c r="B853" s="32" t="s">
        <v>9</v>
      </c>
      <c r="C853" s="33" t="s">
        <v>879</v>
      </c>
      <c r="E853" t="str">
        <f t="shared" si="13"/>
        <v>São Francisco de Assis do Piauí</v>
      </c>
    </row>
    <row r="854" spans="1:5" ht="15.75">
      <c r="A854" s="32" t="s">
        <v>5606</v>
      </c>
      <c r="B854" s="32" t="s">
        <v>9</v>
      </c>
      <c r="C854" s="33" t="s">
        <v>880</v>
      </c>
      <c r="E854" t="str">
        <f t="shared" si="13"/>
        <v>São Francisco do Piauí</v>
      </c>
    </row>
    <row r="855" spans="1:5" ht="15.75">
      <c r="A855" s="32" t="s">
        <v>5606</v>
      </c>
      <c r="B855" s="32" t="s">
        <v>9</v>
      </c>
      <c r="C855" s="33" t="s">
        <v>881</v>
      </c>
      <c r="E855" t="str">
        <f t="shared" si="13"/>
        <v>São Gonçalo do Gurguéia</v>
      </c>
    </row>
    <row r="856" spans="1:5" ht="15.75">
      <c r="A856" s="32" t="s">
        <v>5606</v>
      </c>
      <c r="B856" s="32" t="s">
        <v>9</v>
      </c>
      <c r="C856" s="33" t="s">
        <v>882</v>
      </c>
      <c r="E856" t="str">
        <f t="shared" si="13"/>
        <v>São Gonçalo do Piauí</v>
      </c>
    </row>
    <row r="857" spans="1:5" ht="15.75">
      <c r="A857" s="32" t="s">
        <v>5606</v>
      </c>
      <c r="B857" s="32" t="s">
        <v>9</v>
      </c>
      <c r="C857" s="33" t="s">
        <v>883</v>
      </c>
      <c r="E857" t="str">
        <f t="shared" si="13"/>
        <v>São João da Canabrava</v>
      </c>
    </row>
    <row r="858" spans="1:5" ht="15.75">
      <c r="A858" s="32" t="s">
        <v>5606</v>
      </c>
      <c r="B858" s="32" t="s">
        <v>9</v>
      </c>
      <c r="C858" s="33" t="s">
        <v>884</v>
      </c>
      <c r="E858" t="str">
        <f t="shared" si="13"/>
        <v>São João da Fronteira</v>
      </c>
    </row>
    <row r="859" spans="1:5" ht="15.75">
      <c r="A859" s="32" t="s">
        <v>5606</v>
      </c>
      <c r="B859" s="32" t="s">
        <v>9</v>
      </c>
      <c r="C859" s="33" t="s">
        <v>885</v>
      </c>
      <c r="E859" t="str">
        <f t="shared" si="13"/>
        <v>São João da Serra</v>
      </c>
    </row>
    <row r="860" spans="1:5" ht="15.75">
      <c r="A860" s="32" t="s">
        <v>5606</v>
      </c>
      <c r="B860" s="32" t="s">
        <v>9</v>
      </c>
      <c r="C860" s="33" t="s">
        <v>886</v>
      </c>
      <c r="E860" t="str">
        <f t="shared" si="13"/>
        <v>São João da Varjota</v>
      </c>
    </row>
    <row r="861" spans="1:5" ht="15.75">
      <c r="A861" s="32" t="s">
        <v>5606</v>
      </c>
      <c r="B861" s="32" t="s">
        <v>9</v>
      </c>
      <c r="C861" s="33" t="s">
        <v>887</v>
      </c>
      <c r="E861" t="str">
        <f t="shared" si="13"/>
        <v>São João do Arraial</v>
      </c>
    </row>
    <row r="862" spans="1:5" ht="15.75">
      <c r="A862" s="32" t="s">
        <v>5606</v>
      </c>
      <c r="B862" s="32" t="s">
        <v>9</v>
      </c>
      <c r="C862" s="33" t="s">
        <v>888</v>
      </c>
      <c r="E862" t="str">
        <f t="shared" si="13"/>
        <v>São João do Piauí</v>
      </c>
    </row>
    <row r="863" spans="1:5" ht="15.75">
      <c r="A863" s="32" t="s">
        <v>5606</v>
      </c>
      <c r="B863" s="32" t="s">
        <v>9</v>
      </c>
      <c r="C863" s="33" t="s">
        <v>889</v>
      </c>
      <c r="E863" t="str">
        <f t="shared" si="13"/>
        <v>São José do Divino</v>
      </c>
    </row>
    <row r="864" spans="1:5" ht="15.75">
      <c r="A864" s="32" t="s">
        <v>5606</v>
      </c>
      <c r="B864" s="32" t="s">
        <v>9</v>
      </c>
      <c r="C864" s="33" t="s">
        <v>890</v>
      </c>
      <c r="E864" t="str">
        <f t="shared" si="13"/>
        <v>São José do Peixe</v>
      </c>
    </row>
    <row r="865" spans="1:5" ht="15.75">
      <c r="A865" s="32" t="s">
        <v>5606</v>
      </c>
      <c r="B865" s="32" t="s">
        <v>9</v>
      </c>
      <c r="C865" s="33" t="s">
        <v>891</v>
      </c>
      <c r="E865" t="str">
        <f t="shared" si="13"/>
        <v>São José do Piauí</v>
      </c>
    </row>
    <row r="866" spans="1:5" ht="15.75">
      <c r="A866" s="32" t="s">
        <v>5606</v>
      </c>
      <c r="B866" s="32" t="s">
        <v>9</v>
      </c>
      <c r="C866" s="33" t="s">
        <v>892</v>
      </c>
      <c r="E866" t="str">
        <f t="shared" si="13"/>
        <v>São Julião</v>
      </c>
    </row>
    <row r="867" spans="1:5" ht="15.75">
      <c r="A867" s="32" t="s">
        <v>5606</v>
      </c>
      <c r="B867" s="32" t="s">
        <v>9</v>
      </c>
      <c r="C867" s="33" t="s">
        <v>893</v>
      </c>
      <c r="E867" t="str">
        <f t="shared" si="13"/>
        <v>São Lourenço do Piauí</v>
      </c>
    </row>
    <row r="868" spans="1:5" ht="15.75">
      <c r="A868" s="32" t="s">
        <v>5606</v>
      </c>
      <c r="B868" s="32" t="s">
        <v>9</v>
      </c>
      <c r="C868" s="33" t="s">
        <v>894</v>
      </c>
      <c r="E868" t="str">
        <f t="shared" si="13"/>
        <v>São Luis do Piauí</v>
      </c>
    </row>
    <row r="869" spans="1:5" ht="15.75">
      <c r="A869" s="32" t="s">
        <v>5606</v>
      </c>
      <c r="B869" s="32" t="s">
        <v>9</v>
      </c>
      <c r="C869" s="33" t="s">
        <v>895</v>
      </c>
      <c r="E869" t="str">
        <f t="shared" si="13"/>
        <v>São Miguel da Baixa Grande</v>
      </c>
    </row>
    <row r="870" spans="1:5" ht="15.75">
      <c r="A870" s="32" t="s">
        <v>5606</v>
      </c>
      <c r="B870" s="32" t="s">
        <v>9</v>
      </c>
      <c r="C870" s="33" t="s">
        <v>896</v>
      </c>
      <c r="E870" t="str">
        <f t="shared" si="13"/>
        <v>São Miguel do Fidalgo</v>
      </c>
    </row>
    <row r="871" spans="1:5" ht="15.75">
      <c r="A871" s="32" t="s">
        <v>5606</v>
      </c>
      <c r="B871" s="32" t="s">
        <v>9</v>
      </c>
      <c r="C871" s="33" t="s">
        <v>897</v>
      </c>
      <c r="E871" t="str">
        <f t="shared" si="13"/>
        <v>São Miguel do Tapuio</v>
      </c>
    </row>
    <row r="872" spans="1:5" ht="15.75">
      <c r="A872" s="32" t="s">
        <v>5606</v>
      </c>
      <c r="B872" s="32" t="s">
        <v>9</v>
      </c>
      <c r="C872" s="33" t="s">
        <v>898</v>
      </c>
      <c r="E872" t="str">
        <f t="shared" si="13"/>
        <v>São Pedro do Piauí</v>
      </c>
    </row>
    <row r="873" spans="1:5" ht="15.75">
      <c r="A873" s="32" t="s">
        <v>5606</v>
      </c>
      <c r="B873" s="32" t="s">
        <v>9</v>
      </c>
      <c r="C873" s="33" t="s">
        <v>899</v>
      </c>
      <c r="E873" t="str">
        <f t="shared" si="13"/>
        <v>São Raimundo Nonato</v>
      </c>
    </row>
    <row r="874" spans="1:5" ht="15.75">
      <c r="A874" s="32" t="s">
        <v>5606</v>
      </c>
      <c r="B874" s="32" t="s">
        <v>9</v>
      </c>
      <c r="C874" s="33" t="s">
        <v>900</v>
      </c>
      <c r="E874" t="str">
        <f t="shared" si="13"/>
        <v>Sebastião Barros</v>
      </c>
    </row>
    <row r="875" spans="1:5" ht="15.75">
      <c r="A875" s="32" t="s">
        <v>5606</v>
      </c>
      <c r="B875" s="32" t="s">
        <v>9</v>
      </c>
      <c r="C875" s="33" t="s">
        <v>901</v>
      </c>
      <c r="E875" t="str">
        <f t="shared" si="13"/>
        <v>Sebastião Leal</v>
      </c>
    </row>
    <row r="876" spans="1:5" ht="15.75">
      <c r="A876" s="32" t="s">
        <v>5606</v>
      </c>
      <c r="B876" s="32" t="s">
        <v>9</v>
      </c>
      <c r="C876" s="33" t="s">
        <v>902</v>
      </c>
      <c r="E876" t="str">
        <f t="shared" si="13"/>
        <v>Sigefredo Pacheco</v>
      </c>
    </row>
    <row r="877" spans="1:5" ht="15.75">
      <c r="A877" s="32" t="s">
        <v>5606</v>
      </c>
      <c r="B877" s="32" t="s">
        <v>9</v>
      </c>
      <c r="C877" s="33" t="s">
        <v>903</v>
      </c>
      <c r="E877" t="str">
        <f t="shared" si="13"/>
        <v>Simões</v>
      </c>
    </row>
    <row r="878" spans="1:5" ht="15.75">
      <c r="A878" s="32" t="s">
        <v>5606</v>
      </c>
      <c r="B878" s="32" t="s">
        <v>9</v>
      </c>
      <c r="C878" s="33" t="s">
        <v>904</v>
      </c>
      <c r="E878" t="str">
        <f t="shared" si="13"/>
        <v>Simplício Mendes</v>
      </c>
    </row>
    <row r="879" spans="1:5" ht="15.75">
      <c r="A879" s="32" t="s">
        <v>5606</v>
      </c>
      <c r="B879" s="32" t="s">
        <v>9</v>
      </c>
      <c r="C879" s="33" t="s">
        <v>905</v>
      </c>
      <c r="E879" t="str">
        <f t="shared" si="13"/>
        <v>Socorro do Piauí</v>
      </c>
    </row>
    <row r="880" spans="1:5" ht="15.75">
      <c r="A880" s="32" t="s">
        <v>5606</v>
      </c>
      <c r="B880" s="32" t="s">
        <v>9</v>
      </c>
      <c r="C880" s="33" t="s">
        <v>906</v>
      </c>
      <c r="E880" t="str">
        <f t="shared" si="13"/>
        <v>Sussuapara</v>
      </c>
    </row>
    <row r="881" spans="1:5" ht="15.75">
      <c r="A881" s="32" t="s">
        <v>5606</v>
      </c>
      <c r="B881" s="32" t="s">
        <v>9</v>
      </c>
      <c r="C881" s="33" t="s">
        <v>907</v>
      </c>
      <c r="E881" t="str">
        <f t="shared" si="13"/>
        <v>Tamboril do Piauí</v>
      </c>
    </row>
    <row r="882" spans="1:5" ht="15.75">
      <c r="A882" s="32" t="s">
        <v>5606</v>
      </c>
      <c r="B882" s="32" t="s">
        <v>9</v>
      </c>
      <c r="C882" s="33" t="s">
        <v>908</v>
      </c>
      <c r="E882" t="str">
        <f t="shared" si="13"/>
        <v>Tanque do Piauí</v>
      </c>
    </row>
    <row r="883" spans="1:5" ht="15.75">
      <c r="A883" s="32" t="s">
        <v>5606</v>
      </c>
      <c r="B883" s="32" t="s">
        <v>9</v>
      </c>
      <c r="C883" s="33" t="s">
        <v>909</v>
      </c>
      <c r="E883" t="str">
        <f t="shared" si="13"/>
        <v>Teresina</v>
      </c>
    </row>
    <row r="884" spans="1:5" ht="15.75">
      <c r="A884" s="32" t="s">
        <v>5606</v>
      </c>
      <c r="B884" s="32" t="s">
        <v>9</v>
      </c>
      <c r="C884" s="33" t="s">
        <v>910</v>
      </c>
      <c r="E884" t="str">
        <f t="shared" si="13"/>
        <v>União</v>
      </c>
    </row>
    <row r="885" spans="1:5" ht="15.75">
      <c r="A885" s="32" t="s">
        <v>5606</v>
      </c>
      <c r="B885" s="32" t="s">
        <v>9</v>
      </c>
      <c r="C885" s="33" t="s">
        <v>911</v>
      </c>
      <c r="E885" t="str">
        <f t="shared" si="13"/>
        <v>Uruçuí</v>
      </c>
    </row>
    <row r="886" spans="1:5" ht="15.75">
      <c r="A886" s="32" t="s">
        <v>5606</v>
      </c>
      <c r="B886" s="32" t="s">
        <v>9</v>
      </c>
      <c r="C886" s="33" t="s">
        <v>912</v>
      </c>
      <c r="E886" t="str">
        <f t="shared" si="13"/>
        <v>Valença do Piauí</v>
      </c>
    </row>
    <row r="887" spans="1:5" ht="15.75">
      <c r="A887" s="32" t="s">
        <v>5606</v>
      </c>
      <c r="B887" s="32" t="s">
        <v>9</v>
      </c>
      <c r="C887" s="33" t="s">
        <v>913</v>
      </c>
      <c r="E887" t="str">
        <f t="shared" si="13"/>
        <v>Várzea Branca</v>
      </c>
    </row>
    <row r="888" spans="1:5" ht="15.75">
      <c r="A888" s="32" t="s">
        <v>5606</v>
      </c>
      <c r="B888" s="32" t="s">
        <v>9</v>
      </c>
      <c r="C888" s="33" t="s">
        <v>914</v>
      </c>
      <c r="E888" t="str">
        <f t="shared" si="13"/>
        <v>Várzea Grande</v>
      </c>
    </row>
    <row r="889" spans="1:5" ht="15.75">
      <c r="A889" s="32" t="s">
        <v>5606</v>
      </c>
      <c r="B889" s="32" t="s">
        <v>9</v>
      </c>
      <c r="C889" s="33" t="s">
        <v>915</v>
      </c>
      <c r="E889" t="str">
        <f t="shared" si="13"/>
        <v>Vera Mendes</v>
      </c>
    </row>
    <row r="890" spans="1:5" ht="15.75">
      <c r="A890" s="32" t="s">
        <v>5606</v>
      </c>
      <c r="B890" s="32" t="s">
        <v>9</v>
      </c>
      <c r="C890" s="33" t="s">
        <v>916</v>
      </c>
      <c r="E890" t="str">
        <f t="shared" si="13"/>
        <v>Vila Nova do Piauí</v>
      </c>
    </row>
    <row r="891" spans="1:5" ht="15.75">
      <c r="A891" s="32" t="s">
        <v>5606</v>
      </c>
      <c r="B891" s="32" t="s">
        <v>9</v>
      </c>
      <c r="C891" s="33" t="s">
        <v>917</v>
      </c>
      <c r="E891" t="str">
        <f t="shared" si="13"/>
        <v>Wall Ferraz</v>
      </c>
    </row>
    <row r="892" spans="1:5" ht="15.75">
      <c r="A892" s="7" t="s">
        <v>5607</v>
      </c>
      <c r="B892" s="7" t="s">
        <v>10</v>
      </c>
      <c r="C892" s="6" t="s">
        <v>918</v>
      </c>
      <c r="E892" t="str">
        <f t="shared" si="13"/>
        <v>Abaiara</v>
      </c>
    </row>
    <row r="893" spans="1:5" ht="15.75">
      <c r="A893" s="7" t="s">
        <v>5607</v>
      </c>
      <c r="B893" s="7" t="s">
        <v>10</v>
      </c>
      <c r="C893" s="6" t="s">
        <v>919</v>
      </c>
      <c r="E893" t="str">
        <f t="shared" si="13"/>
        <v>Acarape</v>
      </c>
    </row>
    <row r="894" spans="1:5" ht="15.75">
      <c r="A894" s="7" t="s">
        <v>5607</v>
      </c>
      <c r="B894" s="7" t="s">
        <v>10</v>
      </c>
      <c r="C894" s="6" t="s">
        <v>920</v>
      </c>
      <c r="E894" t="str">
        <f t="shared" si="13"/>
        <v>Acaraú</v>
      </c>
    </row>
    <row r="895" spans="1:5" ht="15.75">
      <c r="A895" s="7" t="s">
        <v>5607</v>
      </c>
      <c r="B895" s="7" t="s">
        <v>10</v>
      </c>
      <c r="C895" s="6" t="s">
        <v>921</v>
      </c>
      <c r="E895" t="str">
        <f t="shared" si="13"/>
        <v>Acopiara</v>
      </c>
    </row>
    <row r="896" spans="1:5" ht="15.75">
      <c r="A896" s="7" t="s">
        <v>5607</v>
      </c>
      <c r="B896" s="7" t="s">
        <v>10</v>
      </c>
      <c r="C896" s="6" t="s">
        <v>922</v>
      </c>
      <c r="E896" t="str">
        <f t="shared" si="13"/>
        <v>Aiuaba</v>
      </c>
    </row>
    <row r="897" spans="1:5" ht="15.75">
      <c r="A897" s="7" t="s">
        <v>5607</v>
      </c>
      <c r="B897" s="7" t="s">
        <v>10</v>
      </c>
      <c r="C897" s="6" t="s">
        <v>923</v>
      </c>
      <c r="E897" t="str">
        <f t="shared" si="13"/>
        <v>Alcântaras</v>
      </c>
    </row>
    <row r="898" spans="1:5" ht="15.75">
      <c r="A898" s="7" t="s">
        <v>5607</v>
      </c>
      <c r="B898" s="7" t="s">
        <v>10</v>
      </c>
      <c r="C898" s="6" t="s">
        <v>924</v>
      </c>
      <c r="E898" t="str">
        <f t="shared" si="13"/>
        <v>Altaneira</v>
      </c>
    </row>
    <row r="899" spans="1:5" ht="15.75">
      <c r="A899" s="7" t="s">
        <v>5607</v>
      </c>
      <c r="B899" s="7" t="s">
        <v>10</v>
      </c>
      <c r="C899" s="6" t="s">
        <v>925</v>
      </c>
      <c r="E899" t="str">
        <f t="shared" ref="E899:E962" si="14">MID(C899,8,LEN(C899))</f>
        <v>Alto Santo</v>
      </c>
    </row>
    <row r="900" spans="1:5" ht="15.75">
      <c r="A900" s="7" t="s">
        <v>5607</v>
      </c>
      <c r="B900" s="7" t="s">
        <v>10</v>
      </c>
      <c r="C900" s="6" t="s">
        <v>926</v>
      </c>
      <c r="E900" t="str">
        <f t="shared" si="14"/>
        <v>Amontada</v>
      </c>
    </row>
    <row r="901" spans="1:5" ht="15.75">
      <c r="A901" s="7" t="s">
        <v>5607</v>
      </c>
      <c r="B901" s="7" t="s">
        <v>10</v>
      </c>
      <c r="C901" s="6" t="s">
        <v>927</v>
      </c>
      <c r="E901" t="str">
        <f t="shared" si="14"/>
        <v>Antonina do Norte</v>
      </c>
    </row>
    <row r="902" spans="1:5" ht="15.75">
      <c r="A902" s="7" t="s">
        <v>5607</v>
      </c>
      <c r="B902" s="7" t="s">
        <v>10</v>
      </c>
      <c r="C902" s="6" t="s">
        <v>928</v>
      </c>
      <c r="E902" t="str">
        <f t="shared" si="14"/>
        <v>Apuiarés</v>
      </c>
    </row>
    <row r="903" spans="1:5" ht="15.75">
      <c r="A903" s="7" t="s">
        <v>5607</v>
      </c>
      <c r="B903" s="7" t="s">
        <v>10</v>
      </c>
      <c r="C903" s="6" t="s">
        <v>929</v>
      </c>
      <c r="E903" t="str">
        <f t="shared" si="14"/>
        <v>Aquiraz</v>
      </c>
    </row>
    <row r="904" spans="1:5" ht="15.75">
      <c r="A904" s="7" t="s">
        <v>5607</v>
      </c>
      <c r="B904" s="7" t="s">
        <v>10</v>
      </c>
      <c r="C904" s="6" t="s">
        <v>930</v>
      </c>
      <c r="E904" t="str">
        <f t="shared" si="14"/>
        <v>Aracati</v>
      </c>
    </row>
    <row r="905" spans="1:5" ht="15.75">
      <c r="A905" s="7" t="s">
        <v>5607</v>
      </c>
      <c r="B905" s="7" t="s">
        <v>10</v>
      </c>
      <c r="C905" s="6" t="s">
        <v>931</v>
      </c>
      <c r="E905" t="str">
        <f t="shared" si="14"/>
        <v>Aracoiaba</v>
      </c>
    </row>
    <row r="906" spans="1:5" ht="15.75">
      <c r="A906" s="7" t="s">
        <v>5607</v>
      </c>
      <c r="B906" s="7" t="s">
        <v>10</v>
      </c>
      <c r="C906" s="6" t="s">
        <v>932</v>
      </c>
      <c r="E906" t="str">
        <f t="shared" si="14"/>
        <v>Ararendá</v>
      </c>
    </row>
    <row r="907" spans="1:5" ht="15.75">
      <c r="A907" s="7" t="s">
        <v>5607</v>
      </c>
      <c r="B907" s="7" t="s">
        <v>10</v>
      </c>
      <c r="C907" s="6" t="s">
        <v>933</v>
      </c>
      <c r="E907" t="str">
        <f t="shared" si="14"/>
        <v>Araripe</v>
      </c>
    </row>
    <row r="908" spans="1:5" ht="15.75">
      <c r="A908" s="7" t="s">
        <v>5607</v>
      </c>
      <c r="B908" s="7" t="s">
        <v>10</v>
      </c>
      <c r="C908" s="6" t="s">
        <v>934</v>
      </c>
      <c r="E908" t="str">
        <f t="shared" si="14"/>
        <v>Aratuba</v>
      </c>
    </row>
    <row r="909" spans="1:5" ht="15.75">
      <c r="A909" s="7" t="s">
        <v>5607</v>
      </c>
      <c r="B909" s="7" t="s">
        <v>10</v>
      </c>
      <c r="C909" s="6" t="s">
        <v>935</v>
      </c>
      <c r="E909" t="str">
        <f t="shared" si="14"/>
        <v>Arneiroz</v>
      </c>
    </row>
    <row r="910" spans="1:5" ht="15.75">
      <c r="A910" s="7" t="s">
        <v>5607</v>
      </c>
      <c r="B910" s="7" t="s">
        <v>10</v>
      </c>
      <c r="C910" s="6" t="s">
        <v>936</v>
      </c>
      <c r="E910" t="str">
        <f t="shared" si="14"/>
        <v>Assaré</v>
      </c>
    </row>
    <row r="911" spans="1:5" ht="15.75">
      <c r="A911" s="7" t="s">
        <v>5607</v>
      </c>
      <c r="B911" s="7" t="s">
        <v>10</v>
      </c>
      <c r="C911" s="6" t="s">
        <v>937</v>
      </c>
      <c r="E911" t="str">
        <f t="shared" si="14"/>
        <v>Aurora</v>
      </c>
    </row>
    <row r="912" spans="1:5" ht="15.75">
      <c r="A912" s="7" t="s">
        <v>5607</v>
      </c>
      <c r="B912" s="7" t="s">
        <v>10</v>
      </c>
      <c r="C912" s="6" t="s">
        <v>938</v>
      </c>
      <c r="E912" t="str">
        <f t="shared" si="14"/>
        <v>Baixio</v>
      </c>
    </row>
    <row r="913" spans="1:5" ht="15.75">
      <c r="A913" s="7" t="s">
        <v>5607</v>
      </c>
      <c r="B913" s="7" t="s">
        <v>10</v>
      </c>
      <c r="C913" s="6" t="s">
        <v>939</v>
      </c>
      <c r="E913" t="str">
        <f t="shared" si="14"/>
        <v>Banabuiú</v>
      </c>
    </row>
    <row r="914" spans="1:5" ht="15.75">
      <c r="A914" s="7" t="s">
        <v>5607</v>
      </c>
      <c r="B914" s="7" t="s">
        <v>10</v>
      </c>
      <c r="C914" s="6" t="s">
        <v>940</v>
      </c>
      <c r="E914" t="str">
        <f t="shared" si="14"/>
        <v>Barbalha</v>
      </c>
    </row>
    <row r="915" spans="1:5" ht="15.75">
      <c r="A915" s="7" t="s">
        <v>5607</v>
      </c>
      <c r="B915" s="7" t="s">
        <v>10</v>
      </c>
      <c r="C915" s="6" t="s">
        <v>941</v>
      </c>
      <c r="E915" t="str">
        <f t="shared" si="14"/>
        <v>Barreira</v>
      </c>
    </row>
    <row r="916" spans="1:5" ht="15.75">
      <c r="A916" s="7" t="s">
        <v>5607</v>
      </c>
      <c r="B916" s="7" t="s">
        <v>10</v>
      </c>
      <c r="C916" s="6" t="s">
        <v>942</v>
      </c>
      <c r="E916" t="str">
        <f t="shared" si="14"/>
        <v>Barro</v>
      </c>
    </row>
    <row r="917" spans="1:5" ht="15.75">
      <c r="A917" s="7" t="s">
        <v>5607</v>
      </c>
      <c r="B917" s="7" t="s">
        <v>10</v>
      </c>
      <c r="C917" s="6" t="s">
        <v>943</v>
      </c>
      <c r="E917" t="str">
        <f t="shared" si="14"/>
        <v>Barroquinha</v>
      </c>
    </row>
    <row r="918" spans="1:5" ht="15.75">
      <c r="A918" s="7" t="s">
        <v>5607</v>
      </c>
      <c r="B918" s="7" t="s">
        <v>10</v>
      </c>
      <c r="C918" s="6" t="s">
        <v>944</v>
      </c>
      <c r="E918" t="str">
        <f t="shared" si="14"/>
        <v>Baturité</v>
      </c>
    </row>
    <row r="919" spans="1:5" ht="15.75">
      <c r="A919" s="7" t="s">
        <v>5607</v>
      </c>
      <c r="B919" s="7" t="s">
        <v>10</v>
      </c>
      <c r="C919" s="6" t="s">
        <v>945</v>
      </c>
      <c r="E919" t="str">
        <f t="shared" si="14"/>
        <v>Beberibe</v>
      </c>
    </row>
    <row r="920" spans="1:5" ht="15.75">
      <c r="A920" s="7" t="s">
        <v>5607</v>
      </c>
      <c r="B920" s="7" t="s">
        <v>10</v>
      </c>
      <c r="C920" s="6" t="s">
        <v>946</v>
      </c>
      <c r="E920" t="str">
        <f t="shared" si="14"/>
        <v>Bela Cruz</v>
      </c>
    </row>
    <row r="921" spans="1:5" ht="15.75">
      <c r="A921" s="7" t="s">
        <v>5607</v>
      </c>
      <c r="B921" s="7" t="s">
        <v>10</v>
      </c>
      <c r="C921" s="6" t="s">
        <v>947</v>
      </c>
      <c r="E921" t="str">
        <f t="shared" si="14"/>
        <v>Boa Viagem</v>
      </c>
    </row>
    <row r="922" spans="1:5" ht="15.75">
      <c r="A922" s="7" t="s">
        <v>5607</v>
      </c>
      <c r="B922" s="7" t="s">
        <v>10</v>
      </c>
      <c r="C922" s="6" t="s">
        <v>948</v>
      </c>
      <c r="E922" t="str">
        <f t="shared" si="14"/>
        <v>Brejo Santo</v>
      </c>
    </row>
    <row r="923" spans="1:5" ht="15.75">
      <c r="A923" s="7" t="s">
        <v>5607</v>
      </c>
      <c r="B923" s="7" t="s">
        <v>10</v>
      </c>
      <c r="C923" s="6" t="s">
        <v>949</v>
      </c>
      <c r="E923" t="str">
        <f t="shared" si="14"/>
        <v>Camocim</v>
      </c>
    </row>
    <row r="924" spans="1:5" ht="15.75">
      <c r="A924" s="7" t="s">
        <v>5607</v>
      </c>
      <c r="B924" s="7" t="s">
        <v>10</v>
      </c>
      <c r="C924" s="6" t="s">
        <v>950</v>
      </c>
      <c r="E924" t="str">
        <f t="shared" si="14"/>
        <v>Campos Sales</v>
      </c>
    </row>
    <row r="925" spans="1:5" ht="15.75">
      <c r="A925" s="7" t="s">
        <v>5607</v>
      </c>
      <c r="B925" s="7" t="s">
        <v>10</v>
      </c>
      <c r="C925" s="6" t="s">
        <v>951</v>
      </c>
      <c r="E925" t="str">
        <f t="shared" si="14"/>
        <v>Canindé</v>
      </c>
    </row>
    <row r="926" spans="1:5" ht="15.75">
      <c r="A926" s="7" t="s">
        <v>5607</v>
      </c>
      <c r="B926" s="7" t="s">
        <v>10</v>
      </c>
      <c r="C926" s="6" t="s">
        <v>952</v>
      </c>
      <c r="E926" t="str">
        <f t="shared" si="14"/>
        <v>Capistrano</v>
      </c>
    </row>
    <row r="927" spans="1:5" ht="15.75">
      <c r="A927" s="7" t="s">
        <v>5607</v>
      </c>
      <c r="B927" s="7" t="s">
        <v>10</v>
      </c>
      <c r="C927" s="6" t="s">
        <v>953</v>
      </c>
      <c r="E927" t="str">
        <f t="shared" si="14"/>
        <v>Caridade</v>
      </c>
    </row>
    <row r="928" spans="1:5" ht="15.75">
      <c r="A928" s="7" t="s">
        <v>5607</v>
      </c>
      <c r="B928" s="7" t="s">
        <v>10</v>
      </c>
      <c r="C928" s="6" t="s">
        <v>954</v>
      </c>
      <c r="E928" t="str">
        <f t="shared" si="14"/>
        <v>Cariré</v>
      </c>
    </row>
    <row r="929" spans="1:5" ht="15.75">
      <c r="A929" s="7" t="s">
        <v>5607</v>
      </c>
      <c r="B929" s="7" t="s">
        <v>10</v>
      </c>
      <c r="C929" s="6" t="s">
        <v>955</v>
      </c>
      <c r="E929" t="str">
        <f t="shared" si="14"/>
        <v>Caririaçu</v>
      </c>
    </row>
    <row r="930" spans="1:5" ht="15.75">
      <c r="A930" s="7" t="s">
        <v>5607</v>
      </c>
      <c r="B930" s="7" t="s">
        <v>10</v>
      </c>
      <c r="C930" s="6" t="s">
        <v>956</v>
      </c>
      <c r="E930" t="str">
        <f t="shared" si="14"/>
        <v>Cariús</v>
      </c>
    </row>
    <row r="931" spans="1:5" ht="15.75">
      <c r="A931" s="7" t="s">
        <v>5607</v>
      </c>
      <c r="B931" s="7" t="s">
        <v>10</v>
      </c>
      <c r="C931" s="6" t="s">
        <v>957</v>
      </c>
      <c r="E931" t="str">
        <f t="shared" si="14"/>
        <v>Carnaubal</v>
      </c>
    </row>
    <row r="932" spans="1:5" ht="15.75">
      <c r="A932" s="7" t="s">
        <v>5607</v>
      </c>
      <c r="B932" s="7" t="s">
        <v>10</v>
      </c>
      <c r="C932" s="6" t="s">
        <v>958</v>
      </c>
      <c r="E932" t="str">
        <f t="shared" si="14"/>
        <v>Cascavel</v>
      </c>
    </row>
    <row r="933" spans="1:5" ht="15.75">
      <c r="A933" s="7" t="s">
        <v>5607</v>
      </c>
      <c r="B933" s="7" t="s">
        <v>10</v>
      </c>
      <c r="C933" s="6" t="s">
        <v>959</v>
      </c>
      <c r="E933" t="str">
        <f t="shared" si="14"/>
        <v>Catarina</v>
      </c>
    </row>
    <row r="934" spans="1:5" ht="15.75">
      <c r="A934" s="7" t="s">
        <v>5607</v>
      </c>
      <c r="B934" s="7" t="s">
        <v>10</v>
      </c>
      <c r="C934" s="6" t="s">
        <v>960</v>
      </c>
      <c r="E934" t="str">
        <f t="shared" si="14"/>
        <v>Catunda</v>
      </c>
    </row>
    <row r="935" spans="1:5" ht="15.75">
      <c r="A935" s="7" t="s">
        <v>5607</v>
      </c>
      <c r="B935" s="7" t="s">
        <v>10</v>
      </c>
      <c r="C935" s="6" t="s">
        <v>961</v>
      </c>
      <c r="E935" t="str">
        <f t="shared" si="14"/>
        <v>Caucaia</v>
      </c>
    </row>
    <row r="936" spans="1:5" ht="15.75">
      <c r="A936" s="7" t="s">
        <v>5607</v>
      </c>
      <c r="B936" s="7" t="s">
        <v>10</v>
      </c>
      <c r="C936" s="6" t="s">
        <v>962</v>
      </c>
      <c r="E936" t="str">
        <f t="shared" si="14"/>
        <v>Cedro</v>
      </c>
    </row>
    <row r="937" spans="1:5" ht="15.75">
      <c r="A937" s="7" t="s">
        <v>5607</v>
      </c>
      <c r="B937" s="7" t="s">
        <v>10</v>
      </c>
      <c r="C937" s="6" t="s">
        <v>963</v>
      </c>
      <c r="E937" t="str">
        <f t="shared" si="14"/>
        <v>Chaval</v>
      </c>
    </row>
    <row r="938" spans="1:5" ht="15.75">
      <c r="A938" s="7" t="s">
        <v>5607</v>
      </c>
      <c r="B938" s="7" t="s">
        <v>10</v>
      </c>
      <c r="C938" s="6" t="s">
        <v>964</v>
      </c>
      <c r="E938" t="str">
        <f t="shared" si="14"/>
        <v>Choró</v>
      </c>
    </row>
    <row r="939" spans="1:5" ht="15.75">
      <c r="A939" s="7" t="s">
        <v>5607</v>
      </c>
      <c r="B939" s="7" t="s">
        <v>10</v>
      </c>
      <c r="C939" s="6" t="s">
        <v>965</v>
      </c>
      <c r="E939" t="str">
        <f t="shared" si="14"/>
        <v>Chorozinho</v>
      </c>
    </row>
    <row r="940" spans="1:5" ht="15.75">
      <c r="A940" s="7" t="s">
        <v>5607</v>
      </c>
      <c r="B940" s="7" t="s">
        <v>10</v>
      </c>
      <c r="C940" s="6" t="s">
        <v>966</v>
      </c>
      <c r="E940" t="str">
        <f t="shared" si="14"/>
        <v>Coreaú</v>
      </c>
    </row>
    <row r="941" spans="1:5" ht="15.75">
      <c r="A941" s="7" t="s">
        <v>5607</v>
      </c>
      <c r="B941" s="7" t="s">
        <v>10</v>
      </c>
      <c r="C941" s="6" t="s">
        <v>967</v>
      </c>
      <c r="E941" t="str">
        <f t="shared" si="14"/>
        <v>Crateús</v>
      </c>
    </row>
    <row r="942" spans="1:5" ht="15.75">
      <c r="A942" s="7" t="s">
        <v>5607</v>
      </c>
      <c r="B942" s="7" t="s">
        <v>10</v>
      </c>
      <c r="C942" s="6" t="s">
        <v>968</v>
      </c>
      <c r="E942" t="str">
        <f t="shared" si="14"/>
        <v>Crato</v>
      </c>
    </row>
    <row r="943" spans="1:5" ht="15.75">
      <c r="A943" s="7" t="s">
        <v>5607</v>
      </c>
      <c r="B943" s="7" t="s">
        <v>10</v>
      </c>
      <c r="C943" s="6" t="s">
        <v>969</v>
      </c>
      <c r="E943" t="str">
        <f t="shared" si="14"/>
        <v>Croatá</v>
      </c>
    </row>
    <row r="944" spans="1:5" ht="15.75">
      <c r="A944" s="7" t="s">
        <v>5607</v>
      </c>
      <c r="B944" s="7" t="s">
        <v>10</v>
      </c>
      <c r="C944" s="6" t="s">
        <v>970</v>
      </c>
      <c r="E944" t="str">
        <f t="shared" si="14"/>
        <v>Cruz</v>
      </c>
    </row>
    <row r="945" spans="1:5" ht="15.75">
      <c r="A945" s="7" t="s">
        <v>5607</v>
      </c>
      <c r="B945" s="7" t="s">
        <v>10</v>
      </c>
      <c r="C945" s="6" t="s">
        <v>971</v>
      </c>
      <c r="E945" t="str">
        <f t="shared" si="14"/>
        <v>Deputado Irapuan Pinheiro</v>
      </c>
    </row>
    <row r="946" spans="1:5" ht="15.75">
      <c r="A946" s="7" t="s">
        <v>5607</v>
      </c>
      <c r="B946" s="7" t="s">
        <v>10</v>
      </c>
      <c r="C946" s="6" t="s">
        <v>972</v>
      </c>
      <c r="E946" t="str">
        <f t="shared" si="14"/>
        <v>Ererê</v>
      </c>
    </row>
    <row r="947" spans="1:5" ht="15.75">
      <c r="A947" s="7" t="s">
        <v>5607</v>
      </c>
      <c r="B947" s="7" t="s">
        <v>10</v>
      </c>
      <c r="C947" s="6" t="s">
        <v>973</v>
      </c>
      <c r="E947" t="str">
        <f t="shared" si="14"/>
        <v>Eusébio</v>
      </c>
    </row>
    <row r="948" spans="1:5" ht="15.75">
      <c r="A948" s="7" t="s">
        <v>5607</v>
      </c>
      <c r="B948" s="7" t="s">
        <v>10</v>
      </c>
      <c r="C948" s="6" t="s">
        <v>974</v>
      </c>
      <c r="E948" t="str">
        <f t="shared" si="14"/>
        <v>Farias Brito</v>
      </c>
    </row>
    <row r="949" spans="1:5" ht="15.75">
      <c r="A949" s="7" t="s">
        <v>5607</v>
      </c>
      <c r="B949" s="7" t="s">
        <v>10</v>
      </c>
      <c r="C949" s="6" t="s">
        <v>975</v>
      </c>
      <c r="E949" t="str">
        <f t="shared" si="14"/>
        <v>Forquilha</v>
      </c>
    </row>
    <row r="950" spans="1:5" ht="15.75">
      <c r="A950" s="7" t="s">
        <v>5607</v>
      </c>
      <c r="B950" s="7" t="s">
        <v>10</v>
      </c>
      <c r="C950" s="6" t="s">
        <v>976</v>
      </c>
      <c r="E950" t="str">
        <f t="shared" si="14"/>
        <v>Fortaleza</v>
      </c>
    </row>
    <row r="951" spans="1:5" ht="15.75">
      <c r="A951" s="7" t="s">
        <v>5607</v>
      </c>
      <c r="B951" s="7" t="s">
        <v>10</v>
      </c>
      <c r="C951" s="6" t="s">
        <v>977</v>
      </c>
      <c r="E951" t="str">
        <f t="shared" si="14"/>
        <v>Fortim</v>
      </c>
    </row>
    <row r="952" spans="1:5" ht="15.75">
      <c r="A952" s="7" t="s">
        <v>5607</v>
      </c>
      <c r="B952" s="7" t="s">
        <v>10</v>
      </c>
      <c r="C952" s="6" t="s">
        <v>978</v>
      </c>
      <c r="E952" t="str">
        <f t="shared" si="14"/>
        <v>Frecheirinha</v>
      </c>
    </row>
    <row r="953" spans="1:5" ht="15.75">
      <c r="A953" s="7" t="s">
        <v>5607</v>
      </c>
      <c r="B953" s="7" t="s">
        <v>10</v>
      </c>
      <c r="C953" s="6" t="s">
        <v>979</v>
      </c>
      <c r="E953" t="str">
        <f t="shared" si="14"/>
        <v>General Sampaio</v>
      </c>
    </row>
    <row r="954" spans="1:5" ht="15.75">
      <c r="A954" s="7" t="s">
        <v>5607</v>
      </c>
      <c r="B954" s="7" t="s">
        <v>10</v>
      </c>
      <c r="C954" s="6" t="s">
        <v>980</v>
      </c>
      <c r="E954" t="str">
        <f t="shared" si="14"/>
        <v>Graça</v>
      </c>
    </row>
    <row r="955" spans="1:5" ht="15.75">
      <c r="A955" s="7" t="s">
        <v>5607</v>
      </c>
      <c r="B955" s="7" t="s">
        <v>10</v>
      </c>
      <c r="C955" s="6" t="s">
        <v>981</v>
      </c>
      <c r="E955" t="str">
        <f t="shared" si="14"/>
        <v>Granja</v>
      </c>
    </row>
    <row r="956" spans="1:5" ht="15.75">
      <c r="A956" s="7" t="s">
        <v>5607</v>
      </c>
      <c r="B956" s="7" t="s">
        <v>10</v>
      </c>
      <c r="C956" s="6" t="s">
        <v>982</v>
      </c>
      <c r="E956" t="str">
        <f t="shared" si="14"/>
        <v>Granjeiro</v>
      </c>
    </row>
    <row r="957" spans="1:5" ht="15.75">
      <c r="A957" s="7" t="s">
        <v>5607</v>
      </c>
      <c r="B957" s="7" t="s">
        <v>10</v>
      </c>
      <c r="C957" s="6" t="s">
        <v>983</v>
      </c>
      <c r="E957" t="str">
        <f t="shared" si="14"/>
        <v>Groaíras</v>
      </c>
    </row>
    <row r="958" spans="1:5" ht="15.75">
      <c r="A958" s="7" t="s">
        <v>5607</v>
      </c>
      <c r="B958" s="7" t="s">
        <v>10</v>
      </c>
      <c r="C958" s="6" t="s">
        <v>984</v>
      </c>
      <c r="E958" t="str">
        <f t="shared" si="14"/>
        <v>Guaiúba</v>
      </c>
    </row>
    <row r="959" spans="1:5" ht="15.75">
      <c r="A959" s="7" t="s">
        <v>5607</v>
      </c>
      <c r="B959" s="7" t="s">
        <v>10</v>
      </c>
      <c r="C959" s="6" t="s">
        <v>985</v>
      </c>
      <c r="E959" t="str">
        <f t="shared" si="14"/>
        <v>Guaraciaba do Norte</v>
      </c>
    </row>
    <row r="960" spans="1:5" ht="15.75">
      <c r="A960" s="7" t="s">
        <v>5607</v>
      </c>
      <c r="B960" s="7" t="s">
        <v>10</v>
      </c>
      <c r="C960" s="6" t="s">
        <v>986</v>
      </c>
      <c r="E960" t="str">
        <f t="shared" si="14"/>
        <v>Guaramiranga</v>
      </c>
    </row>
    <row r="961" spans="1:5" ht="15.75">
      <c r="A961" s="7" t="s">
        <v>5607</v>
      </c>
      <c r="B961" s="7" t="s">
        <v>10</v>
      </c>
      <c r="C961" s="6" t="s">
        <v>987</v>
      </c>
      <c r="E961" t="str">
        <f t="shared" si="14"/>
        <v>Hidrolândia</v>
      </c>
    </row>
    <row r="962" spans="1:5" ht="15.75">
      <c r="A962" s="7" t="s">
        <v>5607</v>
      </c>
      <c r="B962" s="7" t="s">
        <v>10</v>
      </c>
      <c r="C962" s="6" t="s">
        <v>988</v>
      </c>
      <c r="E962" t="str">
        <f t="shared" si="14"/>
        <v>Horizonte</v>
      </c>
    </row>
    <row r="963" spans="1:5" ht="15.75">
      <c r="A963" s="7" t="s">
        <v>5607</v>
      </c>
      <c r="B963" s="7" t="s">
        <v>10</v>
      </c>
      <c r="C963" s="6" t="s">
        <v>989</v>
      </c>
      <c r="E963" t="str">
        <f t="shared" ref="E963:E1026" si="15">MID(C963,8,LEN(C963))</f>
        <v>Ibaretama</v>
      </c>
    </row>
    <row r="964" spans="1:5" ht="15.75">
      <c r="A964" s="7" t="s">
        <v>5607</v>
      </c>
      <c r="B964" s="7" t="s">
        <v>10</v>
      </c>
      <c r="C964" s="6" t="s">
        <v>990</v>
      </c>
      <c r="E964" t="str">
        <f t="shared" si="15"/>
        <v>Ibiapina</v>
      </c>
    </row>
    <row r="965" spans="1:5" ht="15.75">
      <c r="A965" s="7" t="s">
        <v>5607</v>
      </c>
      <c r="B965" s="7" t="s">
        <v>10</v>
      </c>
      <c r="C965" s="6" t="s">
        <v>991</v>
      </c>
      <c r="E965" t="str">
        <f t="shared" si="15"/>
        <v>Ibicuitinga</v>
      </c>
    </row>
    <row r="966" spans="1:5" ht="15.75">
      <c r="A966" s="7" t="s">
        <v>5607</v>
      </c>
      <c r="B966" s="7" t="s">
        <v>10</v>
      </c>
      <c r="C966" s="6" t="s">
        <v>992</v>
      </c>
      <c r="E966" t="str">
        <f t="shared" si="15"/>
        <v>Icapuí</v>
      </c>
    </row>
    <row r="967" spans="1:5" ht="15.75">
      <c r="A967" s="7" t="s">
        <v>5607</v>
      </c>
      <c r="B967" s="7" t="s">
        <v>10</v>
      </c>
      <c r="C967" s="6" t="s">
        <v>993</v>
      </c>
      <c r="E967" t="str">
        <f t="shared" si="15"/>
        <v>Icó</v>
      </c>
    </row>
    <row r="968" spans="1:5" ht="15.75">
      <c r="A968" s="7" t="s">
        <v>5607</v>
      </c>
      <c r="B968" s="7" t="s">
        <v>10</v>
      </c>
      <c r="C968" s="6" t="s">
        <v>994</v>
      </c>
      <c r="E968" t="str">
        <f t="shared" si="15"/>
        <v>Iguatu</v>
      </c>
    </row>
    <row r="969" spans="1:5" ht="15.75">
      <c r="A969" s="7" t="s">
        <v>5607</v>
      </c>
      <c r="B969" s="7" t="s">
        <v>10</v>
      </c>
      <c r="C969" s="6" t="s">
        <v>995</v>
      </c>
      <c r="E969" t="str">
        <f t="shared" si="15"/>
        <v>Independência</v>
      </c>
    </row>
    <row r="970" spans="1:5" ht="15.75">
      <c r="A970" s="7" t="s">
        <v>5607</v>
      </c>
      <c r="B970" s="7" t="s">
        <v>10</v>
      </c>
      <c r="C970" s="6" t="s">
        <v>996</v>
      </c>
      <c r="E970" t="str">
        <f t="shared" si="15"/>
        <v>Ipaporanga</v>
      </c>
    </row>
    <row r="971" spans="1:5" ht="15.75">
      <c r="A971" s="7" t="s">
        <v>5607</v>
      </c>
      <c r="B971" s="7" t="s">
        <v>10</v>
      </c>
      <c r="C971" s="6" t="s">
        <v>997</v>
      </c>
      <c r="E971" t="str">
        <f t="shared" si="15"/>
        <v>Ipaumirim</v>
      </c>
    </row>
    <row r="972" spans="1:5" ht="15.75">
      <c r="A972" s="7" t="s">
        <v>5607</v>
      </c>
      <c r="B972" s="7" t="s">
        <v>10</v>
      </c>
      <c r="C972" s="6" t="s">
        <v>998</v>
      </c>
      <c r="E972" t="str">
        <f t="shared" si="15"/>
        <v>Ipu</v>
      </c>
    </row>
    <row r="973" spans="1:5" ht="15.75">
      <c r="A973" s="7" t="s">
        <v>5607</v>
      </c>
      <c r="B973" s="7" t="s">
        <v>10</v>
      </c>
      <c r="C973" s="6" t="s">
        <v>999</v>
      </c>
      <c r="E973" t="str">
        <f t="shared" si="15"/>
        <v>Ipueiras</v>
      </c>
    </row>
    <row r="974" spans="1:5" ht="15.75">
      <c r="A974" s="7" t="s">
        <v>5607</v>
      </c>
      <c r="B974" s="7" t="s">
        <v>10</v>
      </c>
      <c r="C974" s="6" t="s">
        <v>1000</v>
      </c>
      <c r="E974" t="str">
        <f t="shared" si="15"/>
        <v>Iracema</v>
      </c>
    </row>
    <row r="975" spans="1:5" ht="15.75">
      <c r="A975" s="7" t="s">
        <v>5607</v>
      </c>
      <c r="B975" s="7" t="s">
        <v>10</v>
      </c>
      <c r="C975" s="6" t="s">
        <v>1001</v>
      </c>
      <c r="E975" t="str">
        <f t="shared" si="15"/>
        <v>Irauçuba</v>
      </c>
    </row>
    <row r="976" spans="1:5" ht="15.75">
      <c r="A976" s="7" t="s">
        <v>5607</v>
      </c>
      <c r="B976" s="7" t="s">
        <v>10</v>
      </c>
      <c r="C976" s="6" t="s">
        <v>1002</v>
      </c>
      <c r="E976" t="str">
        <f t="shared" si="15"/>
        <v>Itaiçaba</v>
      </c>
    </row>
    <row r="977" spans="1:5" ht="15.75">
      <c r="A977" s="7" t="s">
        <v>5607</v>
      </c>
      <c r="B977" s="7" t="s">
        <v>10</v>
      </c>
      <c r="C977" s="6" t="s">
        <v>1003</v>
      </c>
      <c r="E977" t="str">
        <f t="shared" si="15"/>
        <v>Itaitinga</v>
      </c>
    </row>
    <row r="978" spans="1:5" ht="15.75">
      <c r="A978" s="7" t="s">
        <v>5607</v>
      </c>
      <c r="B978" s="7" t="s">
        <v>10</v>
      </c>
      <c r="C978" s="6" t="s">
        <v>1004</v>
      </c>
      <c r="E978" t="str">
        <f t="shared" si="15"/>
        <v>Itapagé</v>
      </c>
    </row>
    <row r="979" spans="1:5" ht="15.75">
      <c r="A979" s="7" t="s">
        <v>5607</v>
      </c>
      <c r="B979" s="7" t="s">
        <v>10</v>
      </c>
      <c r="C979" s="6" t="s">
        <v>1005</v>
      </c>
      <c r="E979" t="str">
        <f t="shared" si="15"/>
        <v>Itapipoca</v>
      </c>
    </row>
    <row r="980" spans="1:5" ht="15.75">
      <c r="A980" s="7" t="s">
        <v>5607</v>
      </c>
      <c r="B980" s="7" t="s">
        <v>10</v>
      </c>
      <c r="C980" s="6" t="s">
        <v>1006</v>
      </c>
      <c r="E980" t="str">
        <f t="shared" si="15"/>
        <v>Itapiúna</v>
      </c>
    </row>
    <row r="981" spans="1:5" ht="15.75">
      <c r="A981" s="7" t="s">
        <v>5607</v>
      </c>
      <c r="B981" s="7" t="s">
        <v>10</v>
      </c>
      <c r="C981" s="6" t="s">
        <v>1007</v>
      </c>
      <c r="E981" t="str">
        <f t="shared" si="15"/>
        <v>Itarema</v>
      </c>
    </row>
    <row r="982" spans="1:5" ht="15.75">
      <c r="A982" s="7" t="s">
        <v>5607</v>
      </c>
      <c r="B982" s="7" t="s">
        <v>10</v>
      </c>
      <c r="C982" s="6" t="s">
        <v>1008</v>
      </c>
      <c r="E982" t="str">
        <f t="shared" si="15"/>
        <v>Itatira</v>
      </c>
    </row>
    <row r="983" spans="1:5" ht="15.75">
      <c r="A983" s="7" t="s">
        <v>5607</v>
      </c>
      <c r="B983" s="7" t="s">
        <v>10</v>
      </c>
      <c r="C983" s="6" t="s">
        <v>1009</v>
      </c>
      <c r="E983" t="str">
        <f t="shared" si="15"/>
        <v>Jaguaretama</v>
      </c>
    </row>
    <row r="984" spans="1:5" ht="15.75">
      <c r="A984" s="7" t="s">
        <v>5607</v>
      </c>
      <c r="B984" s="7" t="s">
        <v>10</v>
      </c>
      <c r="C984" s="6" t="s">
        <v>1010</v>
      </c>
      <c r="E984" t="str">
        <f t="shared" si="15"/>
        <v>Jaguaribara</v>
      </c>
    </row>
    <row r="985" spans="1:5" ht="15.75">
      <c r="A985" s="7" t="s">
        <v>5607</v>
      </c>
      <c r="B985" s="7" t="s">
        <v>10</v>
      </c>
      <c r="C985" s="6" t="s">
        <v>1011</v>
      </c>
      <c r="E985" t="str">
        <f t="shared" si="15"/>
        <v>Jaguaribe</v>
      </c>
    </row>
    <row r="986" spans="1:5" ht="15.75">
      <c r="A986" s="7" t="s">
        <v>5607</v>
      </c>
      <c r="B986" s="7" t="s">
        <v>10</v>
      </c>
      <c r="C986" s="6" t="s">
        <v>1012</v>
      </c>
      <c r="E986" t="str">
        <f t="shared" si="15"/>
        <v>Jaguaruana</v>
      </c>
    </row>
    <row r="987" spans="1:5" ht="15.75">
      <c r="A987" s="7" t="s">
        <v>5607</v>
      </c>
      <c r="B987" s="7" t="s">
        <v>10</v>
      </c>
      <c r="C987" s="6" t="s">
        <v>1013</v>
      </c>
      <c r="E987" t="str">
        <f t="shared" si="15"/>
        <v>Jardim</v>
      </c>
    </row>
    <row r="988" spans="1:5" ht="15.75">
      <c r="A988" s="7" t="s">
        <v>5607</v>
      </c>
      <c r="B988" s="7" t="s">
        <v>10</v>
      </c>
      <c r="C988" s="6" t="s">
        <v>1014</v>
      </c>
      <c r="E988" t="str">
        <f t="shared" si="15"/>
        <v>Jati</v>
      </c>
    </row>
    <row r="989" spans="1:5" ht="15.75">
      <c r="A989" s="7" t="s">
        <v>5607</v>
      </c>
      <c r="B989" s="7" t="s">
        <v>10</v>
      </c>
      <c r="C989" s="6" t="s">
        <v>1015</v>
      </c>
      <c r="E989" t="str">
        <f t="shared" si="15"/>
        <v>Jijoca de Jericoacoara</v>
      </c>
    </row>
    <row r="990" spans="1:5" ht="15.75">
      <c r="A990" s="7" t="s">
        <v>5607</v>
      </c>
      <c r="B990" s="7" t="s">
        <v>10</v>
      </c>
      <c r="C990" s="6" t="s">
        <v>1016</v>
      </c>
      <c r="E990" t="str">
        <f t="shared" si="15"/>
        <v>Juazeiro do Norte</v>
      </c>
    </row>
    <row r="991" spans="1:5" ht="15.75">
      <c r="A991" s="7" t="s">
        <v>5607</v>
      </c>
      <c r="B991" s="7" t="s">
        <v>10</v>
      </c>
      <c r="C991" s="6" t="s">
        <v>1017</v>
      </c>
      <c r="E991" t="str">
        <f t="shared" si="15"/>
        <v>Jucás</v>
      </c>
    </row>
    <row r="992" spans="1:5" ht="15.75">
      <c r="A992" s="7" t="s">
        <v>5607</v>
      </c>
      <c r="B992" s="7" t="s">
        <v>10</v>
      </c>
      <c r="C992" s="6" t="s">
        <v>1018</v>
      </c>
      <c r="E992" t="str">
        <f t="shared" si="15"/>
        <v>Lavras da Mangabeira</v>
      </c>
    </row>
    <row r="993" spans="1:5" ht="15.75">
      <c r="A993" s="7" t="s">
        <v>5607</v>
      </c>
      <c r="B993" s="7" t="s">
        <v>10</v>
      </c>
      <c r="C993" s="6" t="s">
        <v>1019</v>
      </c>
      <c r="E993" t="str">
        <f t="shared" si="15"/>
        <v>Limoeiro do Norte</v>
      </c>
    </row>
    <row r="994" spans="1:5" ht="15.75">
      <c r="A994" s="7" t="s">
        <v>5607</v>
      </c>
      <c r="B994" s="7" t="s">
        <v>10</v>
      </c>
      <c r="C994" s="6" t="s">
        <v>1020</v>
      </c>
      <c r="E994" t="str">
        <f t="shared" si="15"/>
        <v>Madalena</v>
      </c>
    </row>
    <row r="995" spans="1:5" ht="15.75">
      <c r="A995" s="7" t="s">
        <v>5607</v>
      </c>
      <c r="B995" s="7" t="s">
        <v>10</v>
      </c>
      <c r="C995" s="6" t="s">
        <v>1021</v>
      </c>
      <c r="E995" t="str">
        <f t="shared" si="15"/>
        <v>Maracanaú</v>
      </c>
    </row>
    <row r="996" spans="1:5" ht="15.75">
      <c r="A996" s="7" t="s">
        <v>5607</v>
      </c>
      <c r="B996" s="7" t="s">
        <v>10</v>
      </c>
      <c r="C996" s="6" t="s">
        <v>1022</v>
      </c>
      <c r="E996" t="str">
        <f t="shared" si="15"/>
        <v>Maranguape</v>
      </c>
    </row>
    <row r="997" spans="1:5" ht="15.75">
      <c r="A997" s="7" t="s">
        <v>5607</v>
      </c>
      <c r="B997" s="7" t="s">
        <v>10</v>
      </c>
      <c r="C997" s="6" t="s">
        <v>1023</v>
      </c>
      <c r="E997" t="str">
        <f t="shared" si="15"/>
        <v>Marco</v>
      </c>
    </row>
    <row r="998" spans="1:5" ht="15.75">
      <c r="A998" s="7" t="s">
        <v>5607</v>
      </c>
      <c r="B998" s="7" t="s">
        <v>10</v>
      </c>
      <c r="C998" s="6" t="s">
        <v>1024</v>
      </c>
      <c r="E998" t="str">
        <f t="shared" si="15"/>
        <v>Martinópole</v>
      </c>
    </row>
    <row r="999" spans="1:5" ht="15.75">
      <c r="A999" s="7" t="s">
        <v>5607</v>
      </c>
      <c r="B999" s="7" t="s">
        <v>10</v>
      </c>
      <c r="C999" s="6" t="s">
        <v>1025</v>
      </c>
      <c r="E999" t="str">
        <f t="shared" si="15"/>
        <v>Massapê</v>
      </c>
    </row>
    <row r="1000" spans="1:5" ht="15.75">
      <c r="A1000" s="7" t="s">
        <v>5607</v>
      </c>
      <c r="B1000" s="7" t="s">
        <v>10</v>
      </c>
      <c r="C1000" s="6" t="s">
        <v>1026</v>
      </c>
      <c r="E1000" t="str">
        <f t="shared" si="15"/>
        <v>Mauriti</v>
      </c>
    </row>
    <row r="1001" spans="1:5" ht="15.75">
      <c r="A1001" s="7" t="s">
        <v>5607</v>
      </c>
      <c r="B1001" s="7" t="s">
        <v>10</v>
      </c>
      <c r="C1001" s="6" t="s">
        <v>1027</v>
      </c>
      <c r="E1001" t="str">
        <f t="shared" si="15"/>
        <v>Meruoca</v>
      </c>
    </row>
    <row r="1002" spans="1:5" ht="15.75">
      <c r="A1002" s="7" t="s">
        <v>5607</v>
      </c>
      <c r="B1002" s="7" t="s">
        <v>10</v>
      </c>
      <c r="C1002" s="6" t="s">
        <v>1028</v>
      </c>
      <c r="E1002" t="str">
        <f t="shared" si="15"/>
        <v>Milagres</v>
      </c>
    </row>
    <row r="1003" spans="1:5" ht="15.75">
      <c r="A1003" s="7" t="s">
        <v>5607</v>
      </c>
      <c r="B1003" s="7" t="s">
        <v>10</v>
      </c>
      <c r="C1003" s="6" t="s">
        <v>1029</v>
      </c>
      <c r="E1003" t="str">
        <f t="shared" si="15"/>
        <v>Milhã</v>
      </c>
    </row>
    <row r="1004" spans="1:5" ht="15.75">
      <c r="A1004" s="7" t="s">
        <v>5607</v>
      </c>
      <c r="B1004" s="7" t="s">
        <v>10</v>
      </c>
      <c r="C1004" s="6" t="s">
        <v>1030</v>
      </c>
      <c r="E1004" t="str">
        <f t="shared" si="15"/>
        <v>Miraíma</v>
      </c>
    </row>
    <row r="1005" spans="1:5" ht="15.75">
      <c r="A1005" s="7" t="s">
        <v>5607</v>
      </c>
      <c r="B1005" s="7" t="s">
        <v>10</v>
      </c>
      <c r="C1005" s="6" t="s">
        <v>1031</v>
      </c>
      <c r="E1005" t="str">
        <f t="shared" si="15"/>
        <v>Missão Velha</v>
      </c>
    </row>
    <row r="1006" spans="1:5" ht="15.75">
      <c r="A1006" s="7" t="s">
        <v>5607</v>
      </c>
      <c r="B1006" s="7" t="s">
        <v>10</v>
      </c>
      <c r="C1006" s="6" t="s">
        <v>1032</v>
      </c>
      <c r="E1006" t="str">
        <f t="shared" si="15"/>
        <v>Mombaça</v>
      </c>
    </row>
    <row r="1007" spans="1:5" ht="15.75">
      <c r="A1007" s="7" t="s">
        <v>5607</v>
      </c>
      <c r="B1007" s="7" t="s">
        <v>10</v>
      </c>
      <c r="C1007" s="6" t="s">
        <v>1033</v>
      </c>
      <c r="E1007" t="str">
        <f t="shared" si="15"/>
        <v>Monsenhor Tabosa</v>
      </c>
    </row>
    <row r="1008" spans="1:5" ht="15.75">
      <c r="A1008" s="7" t="s">
        <v>5607</v>
      </c>
      <c r="B1008" s="7" t="s">
        <v>10</v>
      </c>
      <c r="C1008" s="6" t="s">
        <v>1034</v>
      </c>
      <c r="E1008" t="str">
        <f t="shared" si="15"/>
        <v>Morada Nova</v>
      </c>
    </row>
    <row r="1009" spans="1:5" ht="15.75">
      <c r="A1009" s="7" t="s">
        <v>5607</v>
      </c>
      <c r="B1009" s="7" t="s">
        <v>10</v>
      </c>
      <c r="C1009" s="6" t="s">
        <v>1035</v>
      </c>
      <c r="E1009" t="str">
        <f t="shared" si="15"/>
        <v>Moraújo</v>
      </c>
    </row>
    <row r="1010" spans="1:5" ht="15.75">
      <c r="A1010" s="7" t="s">
        <v>5607</v>
      </c>
      <c r="B1010" s="7" t="s">
        <v>10</v>
      </c>
      <c r="C1010" s="6" t="s">
        <v>1036</v>
      </c>
      <c r="E1010" t="str">
        <f t="shared" si="15"/>
        <v>Morrinhos</v>
      </c>
    </row>
    <row r="1011" spans="1:5" ht="15.75">
      <c r="A1011" s="7" t="s">
        <v>5607</v>
      </c>
      <c r="B1011" s="7" t="s">
        <v>10</v>
      </c>
      <c r="C1011" s="6" t="s">
        <v>1037</v>
      </c>
      <c r="E1011" t="str">
        <f t="shared" si="15"/>
        <v>Mucambo</v>
      </c>
    </row>
    <row r="1012" spans="1:5" ht="15.75">
      <c r="A1012" s="7" t="s">
        <v>5607</v>
      </c>
      <c r="B1012" s="7" t="s">
        <v>10</v>
      </c>
      <c r="C1012" s="6" t="s">
        <v>1038</v>
      </c>
      <c r="E1012" t="str">
        <f t="shared" si="15"/>
        <v>Mulungu</v>
      </c>
    </row>
    <row r="1013" spans="1:5" ht="15.75">
      <c r="A1013" s="7" t="s">
        <v>5607</v>
      </c>
      <c r="B1013" s="7" t="s">
        <v>10</v>
      </c>
      <c r="C1013" s="6" t="s">
        <v>1039</v>
      </c>
      <c r="E1013" t="str">
        <f t="shared" si="15"/>
        <v>Nova Olinda</v>
      </c>
    </row>
    <row r="1014" spans="1:5" ht="15.75">
      <c r="A1014" s="7" t="s">
        <v>5607</v>
      </c>
      <c r="B1014" s="7" t="s">
        <v>10</v>
      </c>
      <c r="C1014" s="6" t="s">
        <v>1040</v>
      </c>
      <c r="E1014" t="str">
        <f t="shared" si="15"/>
        <v>Nova Russas</v>
      </c>
    </row>
    <row r="1015" spans="1:5" ht="15.75">
      <c r="A1015" s="7" t="s">
        <v>5607</v>
      </c>
      <c r="B1015" s="7" t="s">
        <v>10</v>
      </c>
      <c r="C1015" s="6" t="s">
        <v>1041</v>
      </c>
      <c r="E1015" t="str">
        <f t="shared" si="15"/>
        <v>Novo Oriente</v>
      </c>
    </row>
    <row r="1016" spans="1:5" ht="15.75">
      <c r="A1016" s="7" t="s">
        <v>5607</v>
      </c>
      <c r="B1016" s="7" t="s">
        <v>10</v>
      </c>
      <c r="C1016" s="6" t="s">
        <v>1042</v>
      </c>
      <c r="E1016" t="str">
        <f t="shared" si="15"/>
        <v>Ocara</v>
      </c>
    </row>
    <row r="1017" spans="1:5" ht="15.75">
      <c r="A1017" s="7" t="s">
        <v>5607</v>
      </c>
      <c r="B1017" s="7" t="s">
        <v>10</v>
      </c>
      <c r="C1017" s="6" t="s">
        <v>1043</v>
      </c>
      <c r="E1017" t="str">
        <f t="shared" si="15"/>
        <v>Orós</v>
      </c>
    </row>
    <row r="1018" spans="1:5" ht="15.75">
      <c r="A1018" s="7" t="s">
        <v>5607</v>
      </c>
      <c r="B1018" s="7" t="s">
        <v>10</v>
      </c>
      <c r="C1018" s="6" t="s">
        <v>1044</v>
      </c>
      <c r="E1018" t="str">
        <f t="shared" si="15"/>
        <v>Pacajus</v>
      </c>
    </row>
    <row r="1019" spans="1:5" ht="15.75">
      <c r="A1019" s="7" t="s">
        <v>5607</v>
      </c>
      <c r="B1019" s="7" t="s">
        <v>10</v>
      </c>
      <c r="C1019" s="6" t="s">
        <v>1045</v>
      </c>
      <c r="E1019" t="str">
        <f t="shared" si="15"/>
        <v>Pacatuba</v>
      </c>
    </row>
    <row r="1020" spans="1:5" ht="15.75">
      <c r="A1020" s="7" t="s">
        <v>5607</v>
      </c>
      <c r="B1020" s="7" t="s">
        <v>10</v>
      </c>
      <c r="C1020" s="6" t="s">
        <v>1046</v>
      </c>
      <c r="E1020" t="str">
        <f t="shared" si="15"/>
        <v>Pacoti</v>
      </c>
    </row>
    <row r="1021" spans="1:5" ht="15.75">
      <c r="A1021" s="7" t="s">
        <v>5607</v>
      </c>
      <c r="B1021" s="7" t="s">
        <v>10</v>
      </c>
      <c r="C1021" s="6" t="s">
        <v>1047</v>
      </c>
      <c r="E1021" t="str">
        <f t="shared" si="15"/>
        <v>Pacujá</v>
      </c>
    </row>
    <row r="1022" spans="1:5" ht="15.75">
      <c r="A1022" s="7" t="s">
        <v>5607</v>
      </c>
      <c r="B1022" s="7" t="s">
        <v>10</v>
      </c>
      <c r="C1022" s="6" t="s">
        <v>1048</v>
      </c>
      <c r="E1022" t="str">
        <f t="shared" si="15"/>
        <v>Palhano</v>
      </c>
    </row>
    <row r="1023" spans="1:5" ht="15.75">
      <c r="A1023" s="7" t="s">
        <v>5607</v>
      </c>
      <c r="B1023" s="7" t="s">
        <v>10</v>
      </c>
      <c r="C1023" s="6" t="s">
        <v>1049</v>
      </c>
      <c r="E1023" t="str">
        <f t="shared" si="15"/>
        <v>Palmácia</v>
      </c>
    </row>
    <row r="1024" spans="1:5" ht="15.75">
      <c r="A1024" s="7" t="s">
        <v>5607</v>
      </c>
      <c r="B1024" s="7" t="s">
        <v>10</v>
      </c>
      <c r="C1024" s="6" t="s">
        <v>1050</v>
      </c>
      <c r="E1024" t="str">
        <f t="shared" si="15"/>
        <v>Paracuru</v>
      </c>
    </row>
    <row r="1025" spans="1:5" ht="15.75">
      <c r="A1025" s="7" t="s">
        <v>5607</v>
      </c>
      <c r="B1025" s="7" t="s">
        <v>10</v>
      </c>
      <c r="C1025" s="6" t="s">
        <v>1051</v>
      </c>
      <c r="E1025" t="str">
        <f t="shared" si="15"/>
        <v>Paraipaba</v>
      </c>
    </row>
    <row r="1026" spans="1:5" ht="15.75">
      <c r="A1026" s="7" t="s">
        <v>5607</v>
      </c>
      <c r="B1026" s="7" t="s">
        <v>10</v>
      </c>
      <c r="C1026" s="6" t="s">
        <v>1052</v>
      </c>
      <c r="E1026" t="str">
        <f t="shared" si="15"/>
        <v>Parambu</v>
      </c>
    </row>
    <row r="1027" spans="1:5" ht="15.75">
      <c r="A1027" s="7" t="s">
        <v>5607</v>
      </c>
      <c r="B1027" s="7" t="s">
        <v>10</v>
      </c>
      <c r="C1027" s="6" t="s">
        <v>1053</v>
      </c>
      <c r="E1027" t="str">
        <f t="shared" ref="E1027:E1090" si="16">MID(C1027,8,LEN(C1027))</f>
        <v>Paramoti</v>
      </c>
    </row>
    <row r="1028" spans="1:5" ht="15.75">
      <c r="A1028" s="7" t="s">
        <v>5607</v>
      </c>
      <c r="B1028" s="7" t="s">
        <v>10</v>
      </c>
      <c r="C1028" s="6" t="s">
        <v>1054</v>
      </c>
      <c r="E1028" t="str">
        <f t="shared" si="16"/>
        <v>Pedra Branca</v>
      </c>
    </row>
    <row r="1029" spans="1:5" ht="15.75">
      <c r="A1029" s="7" t="s">
        <v>5607</v>
      </c>
      <c r="B1029" s="7" t="s">
        <v>10</v>
      </c>
      <c r="C1029" s="6" t="s">
        <v>1055</v>
      </c>
      <c r="E1029" t="str">
        <f t="shared" si="16"/>
        <v>Penaforte</v>
      </c>
    </row>
    <row r="1030" spans="1:5" ht="15.75">
      <c r="A1030" s="7" t="s">
        <v>5607</v>
      </c>
      <c r="B1030" s="7" t="s">
        <v>10</v>
      </c>
      <c r="C1030" s="6" t="s">
        <v>1056</v>
      </c>
      <c r="E1030" t="str">
        <f t="shared" si="16"/>
        <v>Pentecoste</v>
      </c>
    </row>
    <row r="1031" spans="1:5" ht="15.75">
      <c r="A1031" s="7" t="s">
        <v>5607</v>
      </c>
      <c r="B1031" s="7" t="s">
        <v>10</v>
      </c>
      <c r="C1031" s="6" t="s">
        <v>1057</v>
      </c>
      <c r="E1031" t="str">
        <f t="shared" si="16"/>
        <v>Pereiro</v>
      </c>
    </row>
    <row r="1032" spans="1:5" ht="15.75">
      <c r="A1032" s="7" t="s">
        <v>5607</v>
      </c>
      <c r="B1032" s="7" t="s">
        <v>10</v>
      </c>
      <c r="C1032" s="6" t="s">
        <v>1058</v>
      </c>
      <c r="E1032" t="str">
        <f t="shared" si="16"/>
        <v>Pindoretama</v>
      </c>
    </row>
    <row r="1033" spans="1:5" ht="15.75">
      <c r="A1033" s="7" t="s">
        <v>5607</v>
      </c>
      <c r="B1033" s="7" t="s">
        <v>10</v>
      </c>
      <c r="C1033" s="6" t="s">
        <v>1059</v>
      </c>
      <c r="E1033" t="str">
        <f t="shared" si="16"/>
        <v>Piquet Carneiro</v>
      </c>
    </row>
    <row r="1034" spans="1:5" ht="15.75">
      <c r="A1034" s="7" t="s">
        <v>5607</v>
      </c>
      <c r="B1034" s="7" t="s">
        <v>10</v>
      </c>
      <c r="C1034" s="6" t="s">
        <v>1060</v>
      </c>
      <c r="E1034" t="str">
        <f t="shared" si="16"/>
        <v>Pires Ferreira</v>
      </c>
    </row>
    <row r="1035" spans="1:5" ht="15.75">
      <c r="A1035" s="7" t="s">
        <v>5607</v>
      </c>
      <c r="B1035" s="7" t="s">
        <v>10</v>
      </c>
      <c r="C1035" s="6" t="s">
        <v>1061</v>
      </c>
      <c r="E1035" t="str">
        <f t="shared" si="16"/>
        <v>Poranga</v>
      </c>
    </row>
    <row r="1036" spans="1:5" ht="15.75">
      <c r="A1036" s="7" t="s">
        <v>5607</v>
      </c>
      <c r="B1036" s="7" t="s">
        <v>10</v>
      </c>
      <c r="C1036" s="6" t="s">
        <v>1062</v>
      </c>
      <c r="E1036" t="str">
        <f t="shared" si="16"/>
        <v>Porteiras</v>
      </c>
    </row>
    <row r="1037" spans="1:5" ht="15.75">
      <c r="A1037" s="7" t="s">
        <v>5607</v>
      </c>
      <c r="B1037" s="7" t="s">
        <v>10</v>
      </c>
      <c r="C1037" s="6" t="s">
        <v>1063</v>
      </c>
      <c r="E1037" t="str">
        <f t="shared" si="16"/>
        <v>Potengi</v>
      </c>
    </row>
    <row r="1038" spans="1:5" ht="15.75">
      <c r="A1038" s="7" t="s">
        <v>5607</v>
      </c>
      <c r="B1038" s="7" t="s">
        <v>10</v>
      </c>
      <c r="C1038" s="6" t="s">
        <v>1064</v>
      </c>
      <c r="E1038" t="str">
        <f t="shared" si="16"/>
        <v>Potiretama</v>
      </c>
    </row>
    <row r="1039" spans="1:5" ht="15.75">
      <c r="A1039" s="7" t="s">
        <v>5607</v>
      </c>
      <c r="B1039" s="7" t="s">
        <v>10</v>
      </c>
      <c r="C1039" s="6" t="s">
        <v>1065</v>
      </c>
      <c r="E1039" t="str">
        <f t="shared" si="16"/>
        <v>Quiterianópolis</v>
      </c>
    </row>
    <row r="1040" spans="1:5" ht="15.75">
      <c r="A1040" s="7" t="s">
        <v>5607</v>
      </c>
      <c r="B1040" s="7" t="s">
        <v>10</v>
      </c>
      <c r="C1040" s="6" t="s">
        <v>1066</v>
      </c>
      <c r="E1040" t="str">
        <f t="shared" si="16"/>
        <v>Quixadá</v>
      </c>
    </row>
    <row r="1041" spans="1:5" ht="15.75">
      <c r="A1041" s="7" t="s">
        <v>5607</v>
      </c>
      <c r="B1041" s="7" t="s">
        <v>10</v>
      </c>
      <c r="C1041" s="6" t="s">
        <v>1067</v>
      </c>
      <c r="E1041" t="str">
        <f t="shared" si="16"/>
        <v>Quixelô</v>
      </c>
    </row>
    <row r="1042" spans="1:5" ht="15.75">
      <c r="A1042" s="7" t="s">
        <v>5607</v>
      </c>
      <c r="B1042" s="7" t="s">
        <v>10</v>
      </c>
      <c r="C1042" s="6" t="s">
        <v>1068</v>
      </c>
      <c r="E1042" t="str">
        <f t="shared" si="16"/>
        <v>Quixeramobim</v>
      </c>
    </row>
    <row r="1043" spans="1:5" ht="15.75">
      <c r="A1043" s="7" t="s">
        <v>5607</v>
      </c>
      <c r="B1043" s="7" t="s">
        <v>10</v>
      </c>
      <c r="C1043" s="6" t="s">
        <v>1069</v>
      </c>
      <c r="E1043" t="str">
        <f t="shared" si="16"/>
        <v>Quixeré</v>
      </c>
    </row>
    <row r="1044" spans="1:5" ht="15.75">
      <c r="A1044" s="7" t="s">
        <v>5607</v>
      </c>
      <c r="B1044" s="7" t="s">
        <v>10</v>
      </c>
      <c r="C1044" s="6" t="s">
        <v>1070</v>
      </c>
      <c r="E1044" t="str">
        <f t="shared" si="16"/>
        <v>Redenção</v>
      </c>
    </row>
    <row r="1045" spans="1:5" ht="15.75">
      <c r="A1045" s="7" t="s">
        <v>5607</v>
      </c>
      <c r="B1045" s="7" t="s">
        <v>10</v>
      </c>
      <c r="C1045" s="6" t="s">
        <v>1071</v>
      </c>
      <c r="E1045" t="str">
        <f t="shared" si="16"/>
        <v>Reriutaba</v>
      </c>
    </row>
    <row r="1046" spans="1:5" ht="15.75">
      <c r="A1046" s="7" t="s">
        <v>5607</v>
      </c>
      <c r="B1046" s="7" t="s">
        <v>10</v>
      </c>
      <c r="C1046" s="6" t="s">
        <v>1072</v>
      </c>
      <c r="E1046" t="str">
        <f t="shared" si="16"/>
        <v>Russas</v>
      </c>
    </row>
    <row r="1047" spans="1:5" ht="15.75">
      <c r="A1047" s="7" t="s">
        <v>5607</v>
      </c>
      <c r="B1047" s="7" t="s">
        <v>10</v>
      </c>
      <c r="C1047" s="6" t="s">
        <v>1073</v>
      </c>
      <c r="E1047" t="str">
        <f t="shared" si="16"/>
        <v>Saboeiro</v>
      </c>
    </row>
    <row r="1048" spans="1:5" ht="15.75">
      <c r="A1048" s="7" t="s">
        <v>5607</v>
      </c>
      <c r="B1048" s="7" t="s">
        <v>10</v>
      </c>
      <c r="C1048" s="6" t="s">
        <v>1074</v>
      </c>
      <c r="E1048" t="str">
        <f t="shared" si="16"/>
        <v>Salitre</v>
      </c>
    </row>
    <row r="1049" spans="1:5" ht="15.75">
      <c r="A1049" s="7" t="s">
        <v>5607</v>
      </c>
      <c r="B1049" s="7" t="s">
        <v>10</v>
      </c>
      <c r="C1049" s="6" t="s">
        <v>1075</v>
      </c>
      <c r="E1049" t="str">
        <f t="shared" si="16"/>
        <v>Santa Quitéria</v>
      </c>
    </row>
    <row r="1050" spans="1:5" ht="15.75">
      <c r="A1050" s="7" t="s">
        <v>5607</v>
      </c>
      <c r="B1050" s="7" t="s">
        <v>10</v>
      </c>
      <c r="C1050" s="6" t="s">
        <v>1076</v>
      </c>
      <c r="E1050" t="str">
        <f t="shared" si="16"/>
        <v>Santana do Acaraú</v>
      </c>
    </row>
    <row r="1051" spans="1:5" ht="15.75">
      <c r="A1051" s="7" t="s">
        <v>5607</v>
      </c>
      <c r="B1051" s="7" t="s">
        <v>10</v>
      </c>
      <c r="C1051" s="6" t="s">
        <v>1077</v>
      </c>
      <c r="E1051" t="str">
        <f t="shared" si="16"/>
        <v>Santana do Cariri</v>
      </c>
    </row>
    <row r="1052" spans="1:5" ht="15.75">
      <c r="A1052" s="7" t="s">
        <v>5607</v>
      </c>
      <c r="B1052" s="7" t="s">
        <v>10</v>
      </c>
      <c r="C1052" s="6" t="s">
        <v>1078</v>
      </c>
      <c r="E1052" t="str">
        <f t="shared" si="16"/>
        <v>São Benedito</v>
      </c>
    </row>
    <row r="1053" spans="1:5" ht="15.75">
      <c r="A1053" s="7" t="s">
        <v>5607</v>
      </c>
      <c r="B1053" s="7" t="s">
        <v>10</v>
      </c>
      <c r="C1053" s="6" t="s">
        <v>1079</v>
      </c>
      <c r="E1053" t="str">
        <f t="shared" si="16"/>
        <v>São Gonçalo do Amarante</v>
      </c>
    </row>
    <row r="1054" spans="1:5" ht="15.75">
      <c r="A1054" s="7" t="s">
        <v>5607</v>
      </c>
      <c r="B1054" s="7" t="s">
        <v>10</v>
      </c>
      <c r="C1054" s="6" t="s">
        <v>1080</v>
      </c>
      <c r="E1054" t="str">
        <f t="shared" si="16"/>
        <v>São João do Jaguaribe</v>
      </c>
    </row>
    <row r="1055" spans="1:5" ht="15.75">
      <c r="A1055" s="7" t="s">
        <v>5607</v>
      </c>
      <c r="B1055" s="7" t="s">
        <v>10</v>
      </c>
      <c r="C1055" s="6" t="s">
        <v>1081</v>
      </c>
      <c r="E1055" t="str">
        <f t="shared" si="16"/>
        <v>São Luís do Curu</v>
      </c>
    </row>
    <row r="1056" spans="1:5" ht="15.75">
      <c r="A1056" s="7" t="s">
        <v>5607</v>
      </c>
      <c r="B1056" s="7" t="s">
        <v>10</v>
      </c>
      <c r="C1056" s="6" t="s">
        <v>1082</v>
      </c>
      <c r="E1056" t="str">
        <f t="shared" si="16"/>
        <v>Senador Pompeu</v>
      </c>
    </row>
    <row r="1057" spans="1:5" ht="15.75">
      <c r="A1057" s="7" t="s">
        <v>5607</v>
      </c>
      <c r="B1057" s="7" t="s">
        <v>10</v>
      </c>
      <c r="C1057" s="6" t="s">
        <v>1083</v>
      </c>
      <c r="E1057" t="str">
        <f t="shared" si="16"/>
        <v>Senador Sá</v>
      </c>
    </row>
    <row r="1058" spans="1:5" ht="15.75">
      <c r="A1058" s="7" t="s">
        <v>5607</v>
      </c>
      <c r="B1058" s="7" t="s">
        <v>10</v>
      </c>
      <c r="C1058" s="6" t="s">
        <v>1084</v>
      </c>
      <c r="E1058" t="str">
        <f t="shared" si="16"/>
        <v>Sobral</v>
      </c>
    </row>
    <row r="1059" spans="1:5" ht="15.75">
      <c r="A1059" s="7" t="s">
        <v>5607</v>
      </c>
      <c r="B1059" s="7" t="s">
        <v>10</v>
      </c>
      <c r="C1059" s="6" t="s">
        <v>1085</v>
      </c>
      <c r="E1059" t="str">
        <f t="shared" si="16"/>
        <v>Solonópole</v>
      </c>
    </row>
    <row r="1060" spans="1:5" ht="15.75">
      <c r="A1060" s="7" t="s">
        <v>5607</v>
      </c>
      <c r="B1060" s="7" t="s">
        <v>10</v>
      </c>
      <c r="C1060" s="6" t="s">
        <v>1086</v>
      </c>
      <c r="E1060" t="str">
        <f t="shared" si="16"/>
        <v>Tabuleiro do Norte</v>
      </c>
    </row>
    <row r="1061" spans="1:5" ht="15.75">
      <c r="A1061" s="7" t="s">
        <v>5607</v>
      </c>
      <c r="B1061" s="7" t="s">
        <v>10</v>
      </c>
      <c r="C1061" s="6" t="s">
        <v>1087</v>
      </c>
      <c r="E1061" t="str">
        <f t="shared" si="16"/>
        <v>Tamboril</v>
      </c>
    </row>
    <row r="1062" spans="1:5" ht="15.75">
      <c r="A1062" s="7" t="s">
        <v>5607</v>
      </c>
      <c r="B1062" s="7" t="s">
        <v>10</v>
      </c>
      <c r="C1062" s="6" t="s">
        <v>1088</v>
      </c>
      <c r="E1062" t="str">
        <f t="shared" si="16"/>
        <v>Tarrafas</v>
      </c>
    </row>
    <row r="1063" spans="1:5" ht="15.75">
      <c r="A1063" s="7" t="s">
        <v>5607</v>
      </c>
      <c r="B1063" s="7" t="s">
        <v>10</v>
      </c>
      <c r="C1063" s="6" t="s">
        <v>1089</v>
      </c>
      <c r="E1063" t="str">
        <f t="shared" si="16"/>
        <v>Tauá</v>
      </c>
    </row>
    <row r="1064" spans="1:5" ht="15.75">
      <c r="A1064" s="7" t="s">
        <v>5607</v>
      </c>
      <c r="B1064" s="7" t="s">
        <v>10</v>
      </c>
      <c r="C1064" s="6" t="s">
        <v>1090</v>
      </c>
      <c r="E1064" t="str">
        <f t="shared" si="16"/>
        <v>Tejuçuoca</v>
      </c>
    </row>
    <row r="1065" spans="1:5" ht="15.75">
      <c r="A1065" s="7" t="s">
        <v>5607</v>
      </c>
      <c r="B1065" s="7" t="s">
        <v>10</v>
      </c>
      <c r="C1065" s="6" t="s">
        <v>1091</v>
      </c>
      <c r="E1065" t="str">
        <f t="shared" si="16"/>
        <v>Tianguá</v>
      </c>
    </row>
    <row r="1066" spans="1:5" ht="15.75">
      <c r="A1066" s="7" t="s">
        <v>5607</v>
      </c>
      <c r="B1066" s="7" t="s">
        <v>10</v>
      </c>
      <c r="C1066" s="6" t="s">
        <v>1092</v>
      </c>
      <c r="E1066" t="str">
        <f t="shared" si="16"/>
        <v>Trairi</v>
      </c>
    </row>
    <row r="1067" spans="1:5" ht="15.75">
      <c r="A1067" s="7" t="s">
        <v>5607</v>
      </c>
      <c r="B1067" s="7" t="s">
        <v>10</v>
      </c>
      <c r="C1067" s="6" t="s">
        <v>1093</v>
      </c>
      <c r="E1067" t="str">
        <f t="shared" si="16"/>
        <v>Tururu</v>
      </c>
    </row>
    <row r="1068" spans="1:5" ht="15.75">
      <c r="A1068" s="7" t="s">
        <v>5607</v>
      </c>
      <c r="B1068" s="7" t="s">
        <v>10</v>
      </c>
      <c r="C1068" s="6" t="s">
        <v>1094</v>
      </c>
      <c r="E1068" t="str">
        <f t="shared" si="16"/>
        <v>Ubajara</v>
      </c>
    </row>
    <row r="1069" spans="1:5" ht="15.75">
      <c r="A1069" s="7" t="s">
        <v>5607</v>
      </c>
      <c r="B1069" s="7" t="s">
        <v>10</v>
      </c>
      <c r="C1069" s="6" t="s">
        <v>1095</v>
      </c>
      <c r="E1069" t="str">
        <f t="shared" si="16"/>
        <v>Umari</v>
      </c>
    </row>
    <row r="1070" spans="1:5" ht="15.75">
      <c r="A1070" s="7" t="s">
        <v>5607</v>
      </c>
      <c r="B1070" s="7" t="s">
        <v>10</v>
      </c>
      <c r="C1070" s="6" t="s">
        <v>1096</v>
      </c>
      <c r="E1070" t="str">
        <f t="shared" si="16"/>
        <v>Umirim</v>
      </c>
    </row>
    <row r="1071" spans="1:5" ht="15.75">
      <c r="A1071" s="7" t="s">
        <v>5607</v>
      </c>
      <c r="B1071" s="7" t="s">
        <v>10</v>
      </c>
      <c r="C1071" s="6" t="s">
        <v>1097</v>
      </c>
      <c r="E1071" t="str">
        <f t="shared" si="16"/>
        <v>Uruburetama</v>
      </c>
    </row>
    <row r="1072" spans="1:5" ht="15.75">
      <c r="A1072" s="7" t="s">
        <v>5607</v>
      </c>
      <c r="B1072" s="7" t="s">
        <v>10</v>
      </c>
      <c r="C1072" s="6" t="s">
        <v>1098</v>
      </c>
      <c r="E1072" t="str">
        <f t="shared" si="16"/>
        <v>Uruoca</v>
      </c>
    </row>
    <row r="1073" spans="1:5" ht="15.75">
      <c r="A1073" s="7" t="s">
        <v>5607</v>
      </c>
      <c r="B1073" s="7" t="s">
        <v>10</v>
      </c>
      <c r="C1073" s="6" t="s">
        <v>1099</v>
      </c>
      <c r="E1073" t="str">
        <f t="shared" si="16"/>
        <v>Varjota</v>
      </c>
    </row>
    <row r="1074" spans="1:5" ht="15.75">
      <c r="A1074" s="7" t="s">
        <v>5607</v>
      </c>
      <c r="B1074" s="7" t="s">
        <v>10</v>
      </c>
      <c r="C1074" s="6" t="s">
        <v>1100</v>
      </c>
      <c r="E1074" t="str">
        <f t="shared" si="16"/>
        <v>Várzea Alegre</v>
      </c>
    </row>
    <row r="1075" spans="1:5" ht="15.75">
      <c r="A1075" s="7" t="s">
        <v>5607</v>
      </c>
      <c r="B1075" s="7" t="s">
        <v>10</v>
      </c>
      <c r="C1075" s="6" t="s">
        <v>1101</v>
      </c>
      <c r="E1075" t="str">
        <f t="shared" si="16"/>
        <v>Viçosa do Ceará</v>
      </c>
    </row>
    <row r="1076" spans="1:5" ht="15.75">
      <c r="A1076" s="16" t="s">
        <v>5608</v>
      </c>
      <c r="B1076" s="16" t="s">
        <v>11</v>
      </c>
      <c r="C1076" s="17" t="s">
        <v>1102</v>
      </c>
      <c r="E1076" t="str">
        <f t="shared" si="16"/>
        <v>Acari</v>
      </c>
    </row>
    <row r="1077" spans="1:5" ht="15.75">
      <c r="A1077" s="16" t="s">
        <v>5608</v>
      </c>
      <c r="B1077" s="16" t="s">
        <v>11</v>
      </c>
      <c r="C1077" s="17" t="s">
        <v>1103</v>
      </c>
      <c r="E1077" t="str">
        <f t="shared" si="16"/>
        <v>Açu</v>
      </c>
    </row>
    <row r="1078" spans="1:5" ht="15.75">
      <c r="A1078" s="16" t="s">
        <v>5608</v>
      </c>
      <c r="B1078" s="16" t="s">
        <v>11</v>
      </c>
      <c r="C1078" s="17" t="s">
        <v>1104</v>
      </c>
      <c r="E1078" t="str">
        <f t="shared" si="16"/>
        <v>Afonso Bezerra</v>
      </c>
    </row>
    <row r="1079" spans="1:5" ht="15.75">
      <c r="A1079" s="16" t="s">
        <v>5608</v>
      </c>
      <c r="B1079" s="16" t="s">
        <v>11</v>
      </c>
      <c r="C1079" s="17" t="s">
        <v>1105</v>
      </c>
      <c r="E1079" t="str">
        <f t="shared" si="16"/>
        <v>Água Nova</v>
      </c>
    </row>
    <row r="1080" spans="1:5" ht="15.75">
      <c r="A1080" s="16" t="s">
        <v>5608</v>
      </c>
      <c r="B1080" s="16" t="s">
        <v>11</v>
      </c>
      <c r="C1080" s="17" t="s">
        <v>1106</v>
      </c>
      <c r="E1080" t="str">
        <f t="shared" si="16"/>
        <v>Alexandria</v>
      </c>
    </row>
    <row r="1081" spans="1:5" ht="15.75">
      <c r="A1081" s="16" t="s">
        <v>5608</v>
      </c>
      <c r="B1081" s="16" t="s">
        <v>11</v>
      </c>
      <c r="C1081" s="17" t="s">
        <v>1107</v>
      </c>
      <c r="E1081" t="str">
        <f t="shared" si="16"/>
        <v>Almino Afonso</v>
      </c>
    </row>
    <row r="1082" spans="1:5" ht="15.75">
      <c r="A1082" s="16" t="s">
        <v>5608</v>
      </c>
      <c r="B1082" s="16" t="s">
        <v>11</v>
      </c>
      <c r="C1082" s="17" t="s">
        <v>1108</v>
      </c>
      <c r="E1082" t="str">
        <f t="shared" si="16"/>
        <v>Alto do Rodrigues</v>
      </c>
    </row>
    <row r="1083" spans="1:5" ht="15.75">
      <c r="A1083" s="16" t="s">
        <v>5608</v>
      </c>
      <c r="B1083" s="16" t="s">
        <v>11</v>
      </c>
      <c r="C1083" s="17" t="s">
        <v>1109</v>
      </c>
      <c r="E1083" t="str">
        <f t="shared" si="16"/>
        <v>Angicos</v>
      </c>
    </row>
    <row r="1084" spans="1:5" ht="15.75">
      <c r="A1084" s="16" t="s">
        <v>5608</v>
      </c>
      <c r="B1084" s="16" t="s">
        <v>11</v>
      </c>
      <c r="C1084" s="17" t="s">
        <v>1110</v>
      </c>
      <c r="E1084" t="str">
        <f t="shared" si="16"/>
        <v>Antônio Martins</v>
      </c>
    </row>
    <row r="1085" spans="1:5" ht="15.75">
      <c r="A1085" s="16" t="s">
        <v>5608</v>
      </c>
      <c r="B1085" s="16" t="s">
        <v>11</v>
      </c>
      <c r="C1085" s="17" t="s">
        <v>1111</v>
      </c>
      <c r="E1085" t="str">
        <f t="shared" si="16"/>
        <v>Apodi</v>
      </c>
    </row>
    <row r="1086" spans="1:5" ht="15.75">
      <c r="A1086" s="16" t="s">
        <v>5608</v>
      </c>
      <c r="B1086" s="16" t="s">
        <v>11</v>
      </c>
      <c r="C1086" s="17" t="s">
        <v>1112</v>
      </c>
      <c r="E1086" t="str">
        <f t="shared" si="16"/>
        <v>Areia Branca</v>
      </c>
    </row>
    <row r="1087" spans="1:5" ht="15.75">
      <c r="A1087" s="16" t="s">
        <v>5608</v>
      </c>
      <c r="B1087" s="16" t="s">
        <v>11</v>
      </c>
      <c r="C1087" s="17" t="s">
        <v>1113</v>
      </c>
      <c r="E1087" t="str">
        <f t="shared" si="16"/>
        <v>Arês</v>
      </c>
    </row>
    <row r="1088" spans="1:5" ht="15.75">
      <c r="A1088" s="16" t="s">
        <v>5608</v>
      </c>
      <c r="B1088" s="16" t="s">
        <v>11</v>
      </c>
      <c r="C1088" s="17" t="s">
        <v>1114</v>
      </c>
      <c r="E1088" t="str">
        <f t="shared" si="16"/>
        <v>Augusto Severo</v>
      </c>
    </row>
    <row r="1089" spans="1:5" ht="15.75">
      <c r="A1089" s="16" t="s">
        <v>5608</v>
      </c>
      <c r="B1089" s="16" t="s">
        <v>11</v>
      </c>
      <c r="C1089" s="17" t="s">
        <v>1115</v>
      </c>
      <c r="E1089" t="str">
        <f t="shared" si="16"/>
        <v>Baía Formosa</v>
      </c>
    </row>
    <row r="1090" spans="1:5" ht="15.75">
      <c r="A1090" s="16" t="s">
        <v>5608</v>
      </c>
      <c r="B1090" s="16" t="s">
        <v>11</v>
      </c>
      <c r="C1090" s="17" t="s">
        <v>1116</v>
      </c>
      <c r="E1090" t="str">
        <f t="shared" si="16"/>
        <v>Baraúna</v>
      </c>
    </row>
    <row r="1091" spans="1:5" ht="15.75">
      <c r="A1091" s="16" t="s">
        <v>5608</v>
      </c>
      <c r="B1091" s="16" t="s">
        <v>11</v>
      </c>
      <c r="C1091" s="17" t="s">
        <v>1117</v>
      </c>
      <c r="E1091" t="str">
        <f t="shared" ref="E1091:E1154" si="17">MID(C1091,8,LEN(C1091))</f>
        <v>Barcelona</v>
      </c>
    </row>
    <row r="1092" spans="1:5" ht="15.75">
      <c r="A1092" s="16" t="s">
        <v>5608</v>
      </c>
      <c r="B1092" s="16" t="s">
        <v>11</v>
      </c>
      <c r="C1092" s="17" t="s">
        <v>1118</v>
      </c>
      <c r="E1092" t="str">
        <f t="shared" si="17"/>
        <v>Bento Fernandes</v>
      </c>
    </row>
    <row r="1093" spans="1:5" ht="15.75">
      <c r="A1093" s="16" t="s">
        <v>5608</v>
      </c>
      <c r="B1093" s="16" t="s">
        <v>11</v>
      </c>
      <c r="C1093" s="17" t="s">
        <v>1119</v>
      </c>
      <c r="E1093" t="str">
        <f t="shared" si="17"/>
        <v>Bodó</v>
      </c>
    </row>
    <row r="1094" spans="1:5" ht="15.75">
      <c r="A1094" s="16" t="s">
        <v>5608</v>
      </c>
      <c r="B1094" s="16" t="s">
        <v>11</v>
      </c>
      <c r="C1094" s="17" t="s">
        <v>1120</v>
      </c>
      <c r="E1094" t="str">
        <f t="shared" si="17"/>
        <v>Bom Jesus</v>
      </c>
    </row>
    <row r="1095" spans="1:5" ht="15.75">
      <c r="A1095" s="16" t="s">
        <v>5608</v>
      </c>
      <c r="B1095" s="16" t="s">
        <v>11</v>
      </c>
      <c r="C1095" s="17" t="s">
        <v>1121</v>
      </c>
      <c r="E1095" t="str">
        <f t="shared" si="17"/>
        <v>Brejinho</v>
      </c>
    </row>
    <row r="1096" spans="1:5" ht="15.75">
      <c r="A1096" s="16" t="s">
        <v>5608</v>
      </c>
      <c r="B1096" s="16" t="s">
        <v>11</v>
      </c>
      <c r="C1096" s="17" t="s">
        <v>1122</v>
      </c>
      <c r="E1096" t="str">
        <f t="shared" si="17"/>
        <v>Caiçara do Norte</v>
      </c>
    </row>
    <row r="1097" spans="1:5" ht="15.75">
      <c r="A1097" s="16" t="s">
        <v>5608</v>
      </c>
      <c r="B1097" s="16" t="s">
        <v>11</v>
      </c>
      <c r="C1097" s="17" t="s">
        <v>1123</v>
      </c>
      <c r="E1097" t="str">
        <f t="shared" si="17"/>
        <v>Caiçara do Rio do Vento</v>
      </c>
    </row>
    <row r="1098" spans="1:5" ht="15.75">
      <c r="A1098" s="16" t="s">
        <v>5608</v>
      </c>
      <c r="B1098" s="16" t="s">
        <v>11</v>
      </c>
      <c r="C1098" s="17" t="s">
        <v>1124</v>
      </c>
      <c r="E1098" t="str">
        <f t="shared" si="17"/>
        <v>Caicó</v>
      </c>
    </row>
    <row r="1099" spans="1:5" ht="15.75">
      <c r="A1099" s="16" t="s">
        <v>5608</v>
      </c>
      <c r="B1099" s="16" t="s">
        <v>11</v>
      </c>
      <c r="C1099" s="17" t="s">
        <v>1125</v>
      </c>
      <c r="E1099" t="str">
        <f t="shared" si="17"/>
        <v>Campo Redondo</v>
      </c>
    </row>
    <row r="1100" spans="1:5" ht="15.75">
      <c r="A1100" s="16" t="s">
        <v>5608</v>
      </c>
      <c r="B1100" s="16" t="s">
        <v>11</v>
      </c>
      <c r="C1100" s="17" t="s">
        <v>1126</v>
      </c>
      <c r="E1100" t="str">
        <f t="shared" si="17"/>
        <v>Canguaretama</v>
      </c>
    </row>
    <row r="1101" spans="1:5" ht="15.75">
      <c r="A1101" s="16" t="s">
        <v>5608</v>
      </c>
      <c r="B1101" s="16" t="s">
        <v>11</v>
      </c>
      <c r="C1101" s="17" t="s">
        <v>1127</v>
      </c>
      <c r="E1101" t="str">
        <f t="shared" si="17"/>
        <v>Caraúbas</v>
      </c>
    </row>
    <row r="1102" spans="1:5" ht="15.75">
      <c r="A1102" s="16" t="s">
        <v>5608</v>
      </c>
      <c r="B1102" s="16" t="s">
        <v>11</v>
      </c>
      <c r="C1102" s="17" t="s">
        <v>1128</v>
      </c>
      <c r="E1102" t="str">
        <f t="shared" si="17"/>
        <v>Carnaúba dos Dantas</v>
      </c>
    </row>
    <row r="1103" spans="1:5" ht="15.75">
      <c r="A1103" s="16" t="s">
        <v>5608</v>
      </c>
      <c r="B1103" s="16" t="s">
        <v>11</v>
      </c>
      <c r="C1103" s="17" t="s">
        <v>1129</v>
      </c>
      <c r="E1103" t="str">
        <f t="shared" si="17"/>
        <v>Carnaubais</v>
      </c>
    </row>
    <row r="1104" spans="1:5" ht="15.75">
      <c r="A1104" s="16" t="s">
        <v>5608</v>
      </c>
      <c r="B1104" s="16" t="s">
        <v>11</v>
      </c>
      <c r="C1104" s="17" t="s">
        <v>1130</v>
      </c>
      <c r="E1104" t="str">
        <f t="shared" si="17"/>
        <v>Ceará-Mirim</v>
      </c>
    </row>
    <row r="1105" spans="1:5" ht="15.75">
      <c r="A1105" s="16" t="s">
        <v>5608</v>
      </c>
      <c r="B1105" s="16" t="s">
        <v>11</v>
      </c>
      <c r="C1105" s="17" t="s">
        <v>1131</v>
      </c>
      <c r="E1105" t="str">
        <f t="shared" si="17"/>
        <v>Cerro Corá</v>
      </c>
    </row>
    <row r="1106" spans="1:5" ht="15.75">
      <c r="A1106" s="16" t="s">
        <v>5608</v>
      </c>
      <c r="B1106" s="16" t="s">
        <v>11</v>
      </c>
      <c r="C1106" s="17" t="s">
        <v>1132</v>
      </c>
      <c r="E1106" t="str">
        <f t="shared" si="17"/>
        <v>Coronel Ezequiel</v>
      </c>
    </row>
    <row r="1107" spans="1:5" ht="15.75">
      <c r="A1107" s="16" t="s">
        <v>5608</v>
      </c>
      <c r="B1107" s="16" t="s">
        <v>11</v>
      </c>
      <c r="C1107" s="17" t="s">
        <v>1133</v>
      </c>
      <c r="E1107" t="str">
        <f t="shared" si="17"/>
        <v>Coronel João Pessoa</v>
      </c>
    </row>
    <row r="1108" spans="1:5" ht="15.75">
      <c r="A1108" s="16" t="s">
        <v>5608</v>
      </c>
      <c r="B1108" s="16" t="s">
        <v>11</v>
      </c>
      <c r="C1108" s="17" t="s">
        <v>1134</v>
      </c>
      <c r="E1108" t="str">
        <f t="shared" si="17"/>
        <v>Cruzeta</v>
      </c>
    </row>
    <row r="1109" spans="1:5" ht="15.75">
      <c r="A1109" s="16" t="s">
        <v>5608</v>
      </c>
      <c r="B1109" s="16" t="s">
        <v>11</v>
      </c>
      <c r="C1109" s="17" t="s">
        <v>1135</v>
      </c>
      <c r="E1109" t="str">
        <f t="shared" si="17"/>
        <v>Currais Novos</v>
      </c>
    </row>
    <row r="1110" spans="1:5" ht="15.75">
      <c r="A1110" s="16" t="s">
        <v>5608</v>
      </c>
      <c r="B1110" s="16" t="s">
        <v>11</v>
      </c>
      <c r="C1110" s="17" t="s">
        <v>1136</v>
      </c>
      <c r="E1110" t="str">
        <f t="shared" si="17"/>
        <v>Doutor Severiano</v>
      </c>
    </row>
    <row r="1111" spans="1:5" ht="15.75">
      <c r="A1111" s="16" t="s">
        <v>5608</v>
      </c>
      <c r="B1111" s="16" t="s">
        <v>11</v>
      </c>
      <c r="C1111" s="17" t="s">
        <v>1137</v>
      </c>
      <c r="E1111" t="str">
        <f t="shared" si="17"/>
        <v>Encanto</v>
      </c>
    </row>
    <row r="1112" spans="1:5" ht="15.75">
      <c r="A1112" s="16" t="s">
        <v>5608</v>
      </c>
      <c r="B1112" s="16" t="s">
        <v>11</v>
      </c>
      <c r="C1112" s="17" t="s">
        <v>1138</v>
      </c>
      <c r="E1112" t="str">
        <f t="shared" si="17"/>
        <v>Equador</v>
      </c>
    </row>
    <row r="1113" spans="1:5" ht="15.75">
      <c r="A1113" s="16" t="s">
        <v>5608</v>
      </c>
      <c r="B1113" s="16" t="s">
        <v>11</v>
      </c>
      <c r="C1113" s="17" t="s">
        <v>1139</v>
      </c>
      <c r="E1113" t="str">
        <f t="shared" si="17"/>
        <v>Espírito Santo</v>
      </c>
    </row>
    <row r="1114" spans="1:5" ht="15.75">
      <c r="A1114" s="16" t="s">
        <v>5608</v>
      </c>
      <c r="B1114" s="16" t="s">
        <v>11</v>
      </c>
      <c r="C1114" s="17" t="s">
        <v>1140</v>
      </c>
      <c r="E1114" t="str">
        <f t="shared" si="17"/>
        <v>Extremoz</v>
      </c>
    </row>
    <row r="1115" spans="1:5" ht="15.75">
      <c r="A1115" s="16" t="s">
        <v>5608</v>
      </c>
      <c r="B1115" s="16" t="s">
        <v>11</v>
      </c>
      <c r="C1115" s="17" t="s">
        <v>1141</v>
      </c>
      <c r="E1115" t="str">
        <f t="shared" si="17"/>
        <v>Felipe Guerra</v>
      </c>
    </row>
    <row r="1116" spans="1:5" ht="15.75">
      <c r="A1116" s="16" t="s">
        <v>5608</v>
      </c>
      <c r="B1116" s="16" t="s">
        <v>11</v>
      </c>
      <c r="C1116" s="17" t="s">
        <v>1142</v>
      </c>
      <c r="E1116" t="str">
        <f t="shared" si="17"/>
        <v>Fernando Pedroza</v>
      </c>
    </row>
    <row r="1117" spans="1:5" ht="15.75">
      <c r="A1117" s="16" t="s">
        <v>5608</v>
      </c>
      <c r="B1117" s="16" t="s">
        <v>11</v>
      </c>
      <c r="C1117" s="17" t="s">
        <v>1143</v>
      </c>
      <c r="E1117" t="str">
        <f t="shared" si="17"/>
        <v>Florânia</v>
      </c>
    </row>
    <row r="1118" spans="1:5" ht="15.75">
      <c r="A1118" s="16" t="s">
        <v>5608</v>
      </c>
      <c r="B1118" s="16" t="s">
        <v>11</v>
      </c>
      <c r="C1118" s="17" t="s">
        <v>1144</v>
      </c>
      <c r="E1118" t="str">
        <f t="shared" si="17"/>
        <v>Francisco Dantas</v>
      </c>
    </row>
    <row r="1119" spans="1:5" ht="15.75">
      <c r="A1119" s="16" t="s">
        <v>5608</v>
      </c>
      <c r="B1119" s="16" t="s">
        <v>11</v>
      </c>
      <c r="C1119" s="17" t="s">
        <v>1145</v>
      </c>
      <c r="E1119" t="str">
        <f t="shared" si="17"/>
        <v>Frutuoso Gomes</v>
      </c>
    </row>
    <row r="1120" spans="1:5" ht="15.75">
      <c r="A1120" s="16" t="s">
        <v>5608</v>
      </c>
      <c r="B1120" s="16" t="s">
        <v>11</v>
      </c>
      <c r="C1120" s="17" t="s">
        <v>1146</v>
      </c>
      <c r="E1120" t="str">
        <f t="shared" si="17"/>
        <v>Galinhos</v>
      </c>
    </row>
    <row r="1121" spans="1:5" ht="15.75">
      <c r="A1121" s="16" t="s">
        <v>5608</v>
      </c>
      <c r="B1121" s="16" t="s">
        <v>11</v>
      </c>
      <c r="C1121" s="17" t="s">
        <v>1147</v>
      </c>
      <c r="E1121" t="str">
        <f t="shared" si="17"/>
        <v>Goianinha</v>
      </c>
    </row>
    <row r="1122" spans="1:5" ht="15.75">
      <c r="A1122" s="16" t="s">
        <v>5608</v>
      </c>
      <c r="B1122" s="16" t="s">
        <v>11</v>
      </c>
      <c r="C1122" s="17" t="s">
        <v>1148</v>
      </c>
      <c r="E1122" t="str">
        <f t="shared" si="17"/>
        <v>Governador Dix-Sept Rosado</v>
      </c>
    </row>
    <row r="1123" spans="1:5" ht="15.75">
      <c r="A1123" s="16" t="s">
        <v>5608</v>
      </c>
      <c r="B1123" s="16" t="s">
        <v>11</v>
      </c>
      <c r="C1123" s="17" t="s">
        <v>1149</v>
      </c>
      <c r="E1123" t="str">
        <f t="shared" si="17"/>
        <v>Grossos</v>
      </c>
    </row>
    <row r="1124" spans="1:5" ht="15.75">
      <c r="A1124" s="16" t="s">
        <v>5608</v>
      </c>
      <c r="B1124" s="16" t="s">
        <v>11</v>
      </c>
      <c r="C1124" s="17" t="s">
        <v>1150</v>
      </c>
      <c r="E1124" t="str">
        <f t="shared" si="17"/>
        <v>Guamaré</v>
      </c>
    </row>
    <row r="1125" spans="1:5" ht="15.75">
      <c r="A1125" s="16" t="s">
        <v>5608</v>
      </c>
      <c r="B1125" s="16" t="s">
        <v>11</v>
      </c>
      <c r="C1125" s="17" t="s">
        <v>1151</v>
      </c>
      <c r="E1125" t="str">
        <f t="shared" si="17"/>
        <v>Ielmo Marinho</v>
      </c>
    </row>
    <row r="1126" spans="1:5" ht="15.75">
      <c r="A1126" s="16" t="s">
        <v>5608</v>
      </c>
      <c r="B1126" s="16" t="s">
        <v>11</v>
      </c>
      <c r="C1126" s="17" t="s">
        <v>1152</v>
      </c>
      <c r="E1126" t="str">
        <f t="shared" si="17"/>
        <v>Ipanguaçu</v>
      </c>
    </row>
    <row r="1127" spans="1:5" ht="15.75">
      <c r="A1127" s="16" t="s">
        <v>5608</v>
      </c>
      <c r="B1127" s="16" t="s">
        <v>11</v>
      </c>
      <c r="C1127" s="17" t="s">
        <v>1153</v>
      </c>
      <c r="E1127" t="str">
        <f t="shared" si="17"/>
        <v>Ipueira</v>
      </c>
    </row>
    <row r="1128" spans="1:5" ht="15.75">
      <c r="A1128" s="16" t="s">
        <v>5608</v>
      </c>
      <c r="B1128" s="16" t="s">
        <v>11</v>
      </c>
      <c r="C1128" s="17" t="s">
        <v>1154</v>
      </c>
      <c r="E1128" t="str">
        <f t="shared" si="17"/>
        <v>Itajá</v>
      </c>
    </row>
    <row r="1129" spans="1:5" ht="15.75">
      <c r="A1129" s="16" t="s">
        <v>5608</v>
      </c>
      <c r="B1129" s="16" t="s">
        <v>11</v>
      </c>
      <c r="C1129" s="17" t="s">
        <v>1155</v>
      </c>
      <c r="E1129" t="str">
        <f t="shared" si="17"/>
        <v>Itaú</v>
      </c>
    </row>
    <row r="1130" spans="1:5" ht="15.75">
      <c r="A1130" s="16" t="s">
        <v>5608</v>
      </c>
      <c r="B1130" s="16" t="s">
        <v>11</v>
      </c>
      <c r="C1130" s="17" t="s">
        <v>1156</v>
      </c>
      <c r="E1130" t="str">
        <f t="shared" si="17"/>
        <v>Jaçanã</v>
      </c>
    </row>
    <row r="1131" spans="1:5" ht="15.75">
      <c r="A1131" s="16" t="s">
        <v>5608</v>
      </c>
      <c r="B1131" s="16" t="s">
        <v>11</v>
      </c>
      <c r="C1131" s="17" t="s">
        <v>1157</v>
      </c>
      <c r="E1131" t="str">
        <f t="shared" si="17"/>
        <v>Jandaíra</v>
      </c>
    </row>
    <row r="1132" spans="1:5" ht="15.75">
      <c r="A1132" s="16" t="s">
        <v>5608</v>
      </c>
      <c r="B1132" s="16" t="s">
        <v>11</v>
      </c>
      <c r="C1132" s="17" t="s">
        <v>1158</v>
      </c>
      <c r="E1132" t="str">
        <f t="shared" si="17"/>
        <v>Janduís</v>
      </c>
    </row>
    <row r="1133" spans="1:5" ht="15.75">
      <c r="A1133" s="16" t="s">
        <v>5608</v>
      </c>
      <c r="B1133" s="16" t="s">
        <v>11</v>
      </c>
      <c r="C1133" s="17" t="s">
        <v>1159</v>
      </c>
      <c r="E1133" t="str">
        <f t="shared" si="17"/>
        <v>Januário Cicco</v>
      </c>
    </row>
    <row r="1134" spans="1:5" ht="15.75">
      <c r="A1134" s="16" t="s">
        <v>5608</v>
      </c>
      <c r="B1134" s="16" t="s">
        <v>11</v>
      </c>
      <c r="C1134" s="17" t="s">
        <v>1160</v>
      </c>
      <c r="E1134" t="str">
        <f t="shared" si="17"/>
        <v>Japi</v>
      </c>
    </row>
    <row r="1135" spans="1:5" ht="15.75">
      <c r="A1135" s="16" t="s">
        <v>5608</v>
      </c>
      <c r="B1135" s="16" t="s">
        <v>11</v>
      </c>
      <c r="C1135" s="17" t="s">
        <v>1161</v>
      </c>
      <c r="E1135" t="str">
        <f t="shared" si="17"/>
        <v>Jardim de Angicos</v>
      </c>
    </row>
    <row r="1136" spans="1:5" ht="15.75">
      <c r="A1136" s="16" t="s">
        <v>5608</v>
      </c>
      <c r="B1136" s="16" t="s">
        <v>11</v>
      </c>
      <c r="C1136" s="17" t="s">
        <v>1162</v>
      </c>
      <c r="E1136" t="str">
        <f t="shared" si="17"/>
        <v>Jardim de Piranhas</v>
      </c>
    </row>
    <row r="1137" spans="1:5" ht="15.75">
      <c r="A1137" s="16" t="s">
        <v>5608</v>
      </c>
      <c r="B1137" s="16" t="s">
        <v>11</v>
      </c>
      <c r="C1137" s="17" t="s">
        <v>1163</v>
      </c>
      <c r="E1137" t="str">
        <f t="shared" si="17"/>
        <v>Jardim do Seridó</v>
      </c>
    </row>
    <row r="1138" spans="1:5" ht="15.75">
      <c r="A1138" s="16" t="s">
        <v>5608</v>
      </c>
      <c r="B1138" s="16" t="s">
        <v>11</v>
      </c>
      <c r="C1138" s="17" t="s">
        <v>1164</v>
      </c>
      <c r="E1138" t="str">
        <f t="shared" si="17"/>
        <v>João Câmara</v>
      </c>
    </row>
    <row r="1139" spans="1:5" ht="15.75">
      <c r="A1139" s="16" t="s">
        <v>5608</v>
      </c>
      <c r="B1139" s="16" t="s">
        <v>11</v>
      </c>
      <c r="C1139" s="17" t="s">
        <v>1165</v>
      </c>
      <c r="E1139" t="str">
        <f t="shared" si="17"/>
        <v>João Dias</v>
      </c>
    </row>
    <row r="1140" spans="1:5" ht="15.75">
      <c r="A1140" s="16" t="s">
        <v>5608</v>
      </c>
      <c r="B1140" s="16" t="s">
        <v>11</v>
      </c>
      <c r="C1140" s="17" t="s">
        <v>1166</v>
      </c>
      <c r="E1140" t="str">
        <f t="shared" si="17"/>
        <v>José da Penha</v>
      </c>
    </row>
    <row r="1141" spans="1:5" ht="15.75">
      <c r="A1141" s="16" t="s">
        <v>5608</v>
      </c>
      <c r="B1141" s="16" t="s">
        <v>11</v>
      </c>
      <c r="C1141" s="17" t="s">
        <v>1167</v>
      </c>
      <c r="E1141" t="str">
        <f t="shared" si="17"/>
        <v>Jucurutu</v>
      </c>
    </row>
    <row r="1142" spans="1:5" ht="15.75">
      <c r="A1142" s="16" t="s">
        <v>5608</v>
      </c>
      <c r="B1142" s="16" t="s">
        <v>11</v>
      </c>
      <c r="C1142" s="17" t="s">
        <v>1168</v>
      </c>
      <c r="E1142" t="str">
        <f t="shared" si="17"/>
        <v>Jundiá</v>
      </c>
    </row>
    <row r="1143" spans="1:5" ht="15.75">
      <c r="A1143" s="16" t="s">
        <v>5608</v>
      </c>
      <c r="B1143" s="16" t="s">
        <v>11</v>
      </c>
      <c r="C1143" s="17" t="s">
        <v>1169</v>
      </c>
      <c r="E1143" t="str">
        <f t="shared" si="17"/>
        <v>Lagoa d'Anta</v>
      </c>
    </row>
    <row r="1144" spans="1:5" ht="15.75">
      <c r="A1144" s="16" t="s">
        <v>5608</v>
      </c>
      <c r="B1144" s="16" t="s">
        <v>11</v>
      </c>
      <c r="C1144" s="17" t="s">
        <v>1170</v>
      </c>
      <c r="E1144" t="str">
        <f t="shared" si="17"/>
        <v>Lagoa de Pedras</v>
      </c>
    </row>
    <row r="1145" spans="1:5" ht="15.75">
      <c r="A1145" s="16" t="s">
        <v>5608</v>
      </c>
      <c r="B1145" s="16" t="s">
        <v>11</v>
      </c>
      <c r="C1145" s="17" t="s">
        <v>1171</v>
      </c>
      <c r="E1145" t="str">
        <f t="shared" si="17"/>
        <v>Lagoa de Velhos</v>
      </c>
    </row>
    <row r="1146" spans="1:5" ht="15.75">
      <c r="A1146" s="16" t="s">
        <v>5608</v>
      </c>
      <c r="B1146" s="16" t="s">
        <v>11</v>
      </c>
      <c r="C1146" s="17" t="s">
        <v>1172</v>
      </c>
      <c r="E1146" t="str">
        <f t="shared" si="17"/>
        <v>Lagoa Nova</v>
      </c>
    </row>
    <row r="1147" spans="1:5" ht="15.75">
      <c r="A1147" s="16" t="s">
        <v>5608</v>
      </c>
      <c r="B1147" s="16" t="s">
        <v>11</v>
      </c>
      <c r="C1147" s="17" t="s">
        <v>1173</v>
      </c>
      <c r="E1147" t="str">
        <f t="shared" si="17"/>
        <v>Lagoa Salgada</v>
      </c>
    </row>
    <row r="1148" spans="1:5" ht="15.75">
      <c r="A1148" s="16" t="s">
        <v>5608</v>
      </c>
      <c r="B1148" s="16" t="s">
        <v>11</v>
      </c>
      <c r="C1148" s="17" t="s">
        <v>1174</v>
      </c>
      <c r="E1148" t="str">
        <f t="shared" si="17"/>
        <v>Lajes</v>
      </c>
    </row>
    <row r="1149" spans="1:5" ht="15.75">
      <c r="A1149" s="16" t="s">
        <v>5608</v>
      </c>
      <c r="B1149" s="16" t="s">
        <v>11</v>
      </c>
      <c r="C1149" s="17" t="s">
        <v>1175</v>
      </c>
      <c r="E1149" t="str">
        <f t="shared" si="17"/>
        <v>Lajes Pintadas</v>
      </c>
    </row>
    <row r="1150" spans="1:5" ht="15.75">
      <c r="A1150" s="16" t="s">
        <v>5608</v>
      </c>
      <c r="B1150" s="16" t="s">
        <v>11</v>
      </c>
      <c r="C1150" s="17" t="s">
        <v>1176</v>
      </c>
      <c r="E1150" t="str">
        <f t="shared" si="17"/>
        <v>Lucrécia</v>
      </c>
    </row>
    <row r="1151" spans="1:5" ht="15.75">
      <c r="A1151" s="16" t="s">
        <v>5608</v>
      </c>
      <c r="B1151" s="16" t="s">
        <v>11</v>
      </c>
      <c r="C1151" s="17" t="s">
        <v>1177</v>
      </c>
      <c r="E1151" t="str">
        <f t="shared" si="17"/>
        <v>Luís Gomes</v>
      </c>
    </row>
    <row r="1152" spans="1:5" ht="15.75">
      <c r="A1152" s="16" t="s">
        <v>5608</v>
      </c>
      <c r="B1152" s="16" t="s">
        <v>11</v>
      </c>
      <c r="C1152" s="17" t="s">
        <v>1178</v>
      </c>
      <c r="E1152" t="str">
        <f t="shared" si="17"/>
        <v>Macaíba</v>
      </c>
    </row>
    <row r="1153" spans="1:5" ht="15.75">
      <c r="A1153" s="16" t="s">
        <v>5608</v>
      </c>
      <c r="B1153" s="16" t="s">
        <v>11</v>
      </c>
      <c r="C1153" s="17" t="s">
        <v>1179</v>
      </c>
      <c r="E1153" t="str">
        <f t="shared" si="17"/>
        <v>Macau</v>
      </c>
    </row>
    <row r="1154" spans="1:5" ht="15.75">
      <c r="A1154" s="16" t="s">
        <v>5608</v>
      </c>
      <c r="B1154" s="16" t="s">
        <v>11</v>
      </c>
      <c r="C1154" s="17" t="s">
        <v>1180</v>
      </c>
      <c r="E1154" t="str">
        <f t="shared" si="17"/>
        <v>Major Sales</v>
      </c>
    </row>
    <row r="1155" spans="1:5" ht="15.75">
      <c r="A1155" s="16" t="s">
        <v>5608</v>
      </c>
      <c r="B1155" s="16" t="s">
        <v>11</v>
      </c>
      <c r="C1155" s="17" t="s">
        <v>1181</v>
      </c>
      <c r="E1155" t="str">
        <f t="shared" ref="E1155:E1218" si="18">MID(C1155,8,LEN(C1155))</f>
        <v>Marcelino Vieira</v>
      </c>
    </row>
    <row r="1156" spans="1:5" ht="15.75">
      <c r="A1156" s="16" t="s">
        <v>5608</v>
      </c>
      <c r="B1156" s="16" t="s">
        <v>11</v>
      </c>
      <c r="C1156" s="17" t="s">
        <v>1182</v>
      </c>
      <c r="E1156" t="str">
        <f t="shared" si="18"/>
        <v>Martins</v>
      </c>
    </row>
    <row r="1157" spans="1:5" ht="15.75">
      <c r="A1157" s="16" t="s">
        <v>5608</v>
      </c>
      <c r="B1157" s="16" t="s">
        <v>11</v>
      </c>
      <c r="C1157" s="17" t="s">
        <v>1183</v>
      </c>
      <c r="E1157" t="str">
        <f t="shared" si="18"/>
        <v>Maxaranguape</v>
      </c>
    </row>
    <row r="1158" spans="1:5" ht="15.75">
      <c r="A1158" s="16" t="s">
        <v>5608</v>
      </c>
      <c r="B1158" s="16" t="s">
        <v>11</v>
      </c>
      <c r="C1158" s="17" t="s">
        <v>1184</v>
      </c>
      <c r="E1158" t="str">
        <f t="shared" si="18"/>
        <v>Messias Targino</v>
      </c>
    </row>
    <row r="1159" spans="1:5" ht="15.75">
      <c r="A1159" s="16" t="s">
        <v>5608</v>
      </c>
      <c r="B1159" s="16" t="s">
        <v>11</v>
      </c>
      <c r="C1159" s="17" t="s">
        <v>1185</v>
      </c>
      <c r="E1159" t="str">
        <f t="shared" si="18"/>
        <v>Montanhas</v>
      </c>
    </row>
    <row r="1160" spans="1:5" ht="15.75">
      <c r="A1160" s="16" t="s">
        <v>5608</v>
      </c>
      <c r="B1160" s="16" t="s">
        <v>11</v>
      </c>
      <c r="C1160" s="17" t="s">
        <v>1186</v>
      </c>
      <c r="E1160" t="str">
        <f t="shared" si="18"/>
        <v>Monte Alegre</v>
      </c>
    </row>
    <row r="1161" spans="1:5" ht="15.75">
      <c r="A1161" s="16" t="s">
        <v>5608</v>
      </c>
      <c r="B1161" s="16" t="s">
        <v>11</v>
      </c>
      <c r="C1161" s="17" t="s">
        <v>1187</v>
      </c>
      <c r="E1161" t="str">
        <f t="shared" si="18"/>
        <v>Monte das Gameleiras</v>
      </c>
    </row>
    <row r="1162" spans="1:5" ht="15.75">
      <c r="A1162" s="16" t="s">
        <v>5608</v>
      </c>
      <c r="B1162" s="16" t="s">
        <v>11</v>
      </c>
      <c r="C1162" s="17" t="s">
        <v>1188</v>
      </c>
      <c r="E1162" t="str">
        <f t="shared" si="18"/>
        <v>Mossoró</v>
      </c>
    </row>
    <row r="1163" spans="1:5" ht="15.75">
      <c r="A1163" s="16" t="s">
        <v>5608</v>
      </c>
      <c r="B1163" s="16" t="s">
        <v>11</v>
      </c>
      <c r="C1163" s="17" t="s">
        <v>1189</v>
      </c>
      <c r="E1163" t="str">
        <f t="shared" si="18"/>
        <v>Natal</v>
      </c>
    </row>
    <row r="1164" spans="1:5" ht="15.75">
      <c r="A1164" s="16" t="s">
        <v>5608</v>
      </c>
      <c r="B1164" s="16" t="s">
        <v>11</v>
      </c>
      <c r="C1164" s="17" t="s">
        <v>1190</v>
      </c>
      <c r="E1164" t="str">
        <f t="shared" si="18"/>
        <v>Nísia Floresta</v>
      </c>
    </row>
    <row r="1165" spans="1:5" ht="15.75">
      <c r="A1165" s="16" t="s">
        <v>5608</v>
      </c>
      <c r="B1165" s="16" t="s">
        <v>11</v>
      </c>
      <c r="C1165" s="17" t="s">
        <v>1191</v>
      </c>
      <c r="E1165" t="str">
        <f t="shared" si="18"/>
        <v>Nova Cruz</v>
      </c>
    </row>
    <row r="1166" spans="1:5" ht="15.75">
      <c r="A1166" s="16" t="s">
        <v>5608</v>
      </c>
      <c r="B1166" s="16" t="s">
        <v>11</v>
      </c>
      <c r="C1166" s="17" t="s">
        <v>1192</v>
      </c>
      <c r="E1166" t="str">
        <f t="shared" si="18"/>
        <v>Olho-d'Água do Borges</v>
      </c>
    </row>
    <row r="1167" spans="1:5" ht="15.75">
      <c r="A1167" s="16" t="s">
        <v>5608</v>
      </c>
      <c r="B1167" s="16" t="s">
        <v>11</v>
      </c>
      <c r="C1167" s="17" t="s">
        <v>1193</v>
      </c>
      <c r="E1167" t="str">
        <f t="shared" si="18"/>
        <v>Ouro Branco</v>
      </c>
    </row>
    <row r="1168" spans="1:5" ht="15.75">
      <c r="A1168" s="16" t="s">
        <v>5608</v>
      </c>
      <c r="B1168" s="16" t="s">
        <v>11</v>
      </c>
      <c r="C1168" s="17" t="s">
        <v>1194</v>
      </c>
      <c r="E1168" t="str">
        <f t="shared" si="18"/>
        <v>Paraná</v>
      </c>
    </row>
    <row r="1169" spans="1:5" ht="15.75">
      <c r="A1169" s="16" t="s">
        <v>5608</v>
      </c>
      <c r="B1169" s="16" t="s">
        <v>11</v>
      </c>
      <c r="C1169" s="17" t="s">
        <v>1195</v>
      </c>
      <c r="E1169" t="str">
        <f t="shared" si="18"/>
        <v>Paraú</v>
      </c>
    </row>
    <row r="1170" spans="1:5" ht="15.75">
      <c r="A1170" s="16" t="s">
        <v>5608</v>
      </c>
      <c r="B1170" s="16" t="s">
        <v>11</v>
      </c>
      <c r="C1170" s="17" t="s">
        <v>1196</v>
      </c>
      <c r="E1170" t="str">
        <f t="shared" si="18"/>
        <v>Parazinho</v>
      </c>
    </row>
    <row r="1171" spans="1:5" ht="15.75">
      <c r="A1171" s="16" t="s">
        <v>5608</v>
      </c>
      <c r="B1171" s="16" t="s">
        <v>11</v>
      </c>
      <c r="C1171" s="17" t="s">
        <v>1197</v>
      </c>
      <c r="E1171" t="str">
        <f t="shared" si="18"/>
        <v>Parelhas</v>
      </c>
    </row>
    <row r="1172" spans="1:5" ht="15.75">
      <c r="A1172" s="16" t="s">
        <v>5608</v>
      </c>
      <c r="B1172" s="16" t="s">
        <v>11</v>
      </c>
      <c r="C1172" s="17" t="s">
        <v>1198</v>
      </c>
      <c r="E1172" t="str">
        <f t="shared" si="18"/>
        <v>Parnamirim</v>
      </c>
    </row>
    <row r="1173" spans="1:5" ht="15.75">
      <c r="A1173" s="16" t="s">
        <v>5608</v>
      </c>
      <c r="B1173" s="16" t="s">
        <v>11</v>
      </c>
      <c r="C1173" s="17" t="s">
        <v>1199</v>
      </c>
      <c r="E1173" t="str">
        <f t="shared" si="18"/>
        <v>Passa e Fica</v>
      </c>
    </row>
    <row r="1174" spans="1:5" ht="15.75">
      <c r="A1174" s="16" t="s">
        <v>5608</v>
      </c>
      <c r="B1174" s="16" t="s">
        <v>11</v>
      </c>
      <c r="C1174" s="17" t="s">
        <v>1200</v>
      </c>
      <c r="E1174" t="str">
        <f t="shared" si="18"/>
        <v>Passagem</v>
      </c>
    </row>
    <row r="1175" spans="1:5" ht="15.75">
      <c r="A1175" s="16" t="s">
        <v>5608</v>
      </c>
      <c r="B1175" s="16" t="s">
        <v>11</v>
      </c>
      <c r="C1175" s="17" t="s">
        <v>1201</v>
      </c>
      <c r="E1175" t="str">
        <f t="shared" si="18"/>
        <v>Patu</v>
      </c>
    </row>
    <row r="1176" spans="1:5" ht="15.75">
      <c r="A1176" s="16" t="s">
        <v>5608</v>
      </c>
      <c r="B1176" s="16" t="s">
        <v>11</v>
      </c>
      <c r="C1176" s="17" t="s">
        <v>1202</v>
      </c>
      <c r="E1176" t="str">
        <f t="shared" si="18"/>
        <v>Pau dos Ferros</v>
      </c>
    </row>
    <row r="1177" spans="1:5" ht="15.75">
      <c r="A1177" s="16" t="s">
        <v>5608</v>
      </c>
      <c r="B1177" s="16" t="s">
        <v>11</v>
      </c>
      <c r="C1177" s="17" t="s">
        <v>1203</v>
      </c>
      <c r="E1177" t="str">
        <f t="shared" si="18"/>
        <v>Pedra Grande</v>
      </c>
    </row>
    <row r="1178" spans="1:5" ht="15.75">
      <c r="A1178" s="16" t="s">
        <v>5608</v>
      </c>
      <c r="B1178" s="16" t="s">
        <v>11</v>
      </c>
      <c r="C1178" s="17" t="s">
        <v>1204</v>
      </c>
      <c r="E1178" t="str">
        <f t="shared" si="18"/>
        <v>Pedra Preta</v>
      </c>
    </row>
    <row r="1179" spans="1:5" ht="15.75">
      <c r="A1179" s="16" t="s">
        <v>5608</v>
      </c>
      <c r="B1179" s="16" t="s">
        <v>11</v>
      </c>
      <c r="C1179" s="17" t="s">
        <v>1205</v>
      </c>
      <c r="E1179" t="str">
        <f t="shared" si="18"/>
        <v>Pedro Avelino</v>
      </c>
    </row>
    <row r="1180" spans="1:5" ht="15.75">
      <c r="A1180" s="16" t="s">
        <v>5608</v>
      </c>
      <c r="B1180" s="16" t="s">
        <v>11</v>
      </c>
      <c r="C1180" s="17" t="s">
        <v>1206</v>
      </c>
      <c r="E1180" t="str">
        <f t="shared" si="18"/>
        <v>Pedro Velho</v>
      </c>
    </row>
    <row r="1181" spans="1:5" ht="15.75">
      <c r="A1181" s="16" t="s">
        <v>5608</v>
      </c>
      <c r="B1181" s="16" t="s">
        <v>11</v>
      </c>
      <c r="C1181" s="17" t="s">
        <v>1207</v>
      </c>
      <c r="E1181" t="str">
        <f t="shared" si="18"/>
        <v>Pendências</v>
      </c>
    </row>
    <row r="1182" spans="1:5" ht="15.75">
      <c r="A1182" s="16" t="s">
        <v>5608</v>
      </c>
      <c r="B1182" s="16" t="s">
        <v>11</v>
      </c>
      <c r="C1182" s="17" t="s">
        <v>1208</v>
      </c>
      <c r="E1182" t="str">
        <f t="shared" si="18"/>
        <v>Pilões</v>
      </c>
    </row>
    <row r="1183" spans="1:5" ht="15.75">
      <c r="A1183" s="16" t="s">
        <v>5608</v>
      </c>
      <c r="B1183" s="16" t="s">
        <v>11</v>
      </c>
      <c r="C1183" s="17" t="s">
        <v>1209</v>
      </c>
      <c r="E1183" t="str">
        <f t="shared" si="18"/>
        <v>Poço Branco</v>
      </c>
    </row>
    <row r="1184" spans="1:5" ht="15.75">
      <c r="A1184" s="16" t="s">
        <v>5608</v>
      </c>
      <c r="B1184" s="16" t="s">
        <v>11</v>
      </c>
      <c r="C1184" s="17" t="s">
        <v>1210</v>
      </c>
      <c r="E1184" t="str">
        <f t="shared" si="18"/>
        <v>Portalegre</v>
      </c>
    </row>
    <row r="1185" spans="1:5" ht="15.75">
      <c r="A1185" s="16" t="s">
        <v>5608</v>
      </c>
      <c r="B1185" s="16" t="s">
        <v>11</v>
      </c>
      <c r="C1185" s="17" t="s">
        <v>1211</v>
      </c>
      <c r="E1185" t="str">
        <f t="shared" si="18"/>
        <v>Porto do Mangue</v>
      </c>
    </row>
    <row r="1186" spans="1:5" ht="15.75">
      <c r="A1186" s="16" t="s">
        <v>5608</v>
      </c>
      <c r="B1186" s="16" t="s">
        <v>11</v>
      </c>
      <c r="C1186" s="17" t="s">
        <v>1212</v>
      </c>
      <c r="E1186" t="str">
        <f t="shared" si="18"/>
        <v>Presidente Juscelino</v>
      </c>
    </row>
    <row r="1187" spans="1:5" ht="15.75">
      <c r="A1187" s="16" t="s">
        <v>5608</v>
      </c>
      <c r="B1187" s="16" t="s">
        <v>11</v>
      </c>
      <c r="C1187" s="17" t="s">
        <v>1213</v>
      </c>
      <c r="E1187" t="str">
        <f t="shared" si="18"/>
        <v>Pureza</v>
      </c>
    </row>
    <row r="1188" spans="1:5" ht="15.75">
      <c r="A1188" s="16" t="s">
        <v>5608</v>
      </c>
      <c r="B1188" s="16" t="s">
        <v>11</v>
      </c>
      <c r="C1188" s="17" t="s">
        <v>1214</v>
      </c>
      <c r="E1188" t="str">
        <f t="shared" si="18"/>
        <v>Rafael Fernandes</v>
      </c>
    </row>
    <row r="1189" spans="1:5" ht="15.75">
      <c r="A1189" s="16" t="s">
        <v>5608</v>
      </c>
      <c r="B1189" s="16" t="s">
        <v>11</v>
      </c>
      <c r="C1189" s="17" t="s">
        <v>1215</v>
      </c>
      <c r="E1189" t="str">
        <f t="shared" si="18"/>
        <v>Rafael Godeiro</v>
      </c>
    </row>
    <row r="1190" spans="1:5" ht="15.75">
      <c r="A1190" s="16" t="s">
        <v>5608</v>
      </c>
      <c r="B1190" s="16" t="s">
        <v>11</v>
      </c>
      <c r="C1190" s="17" t="s">
        <v>1216</v>
      </c>
      <c r="E1190" t="str">
        <f t="shared" si="18"/>
        <v>Riacho da Cruz</v>
      </c>
    </row>
    <row r="1191" spans="1:5" ht="15.75">
      <c r="A1191" s="16" t="s">
        <v>5608</v>
      </c>
      <c r="B1191" s="16" t="s">
        <v>11</v>
      </c>
      <c r="C1191" s="17" t="s">
        <v>1217</v>
      </c>
      <c r="E1191" t="str">
        <f t="shared" si="18"/>
        <v>Riacho de Santana</v>
      </c>
    </row>
    <row r="1192" spans="1:5" ht="15.75">
      <c r="A1192" s="16" t="s">
        <v>5608</v>
      </c>
      <c r="B1192" s="16" t="s">
        <v>11</v>
      </c>
      <c r="C1192" s="17" t="s">
        <v>1218</v>
      </c>
      <c r="E1192" t="str">
        <f t="shared" si="18"/>
        <v>Riachuelo</v>
      </c>
    </row>
    <row r="1193" spans="1:5" ht="15.75">
      <c r="A1193" s="16" t="s">
        <v>5608</v>
      </c>
      <c r="B1193" s="16" t="s">
        <v>11</v>
      </c>
      <c r="C1193" s="17" t="s">
        <v>1219</v>
      </c>
      <c r="E1193" t="str">
        <f t="shared" si="18"/>
        <v>Rio do Fogo</v>
      </c>
    </row>
    <row r="1194" spans="1:5" ht="15.75">
      <c r="A1194" s="16" t="s">
        <v>5608</v>
      </c>
      <c r="B1194" s="16" t="s">
        <v>11</v>
      </c>
      <c r="C1194" s="17" t="s">
        <v>1220</v>
      </c>
      <c r="E1194" t="str">
        <f t="shared" si="18"/>
        <v>Rodolfo Fernandes</v>
      </c>
    </row>
    <row r="1195" spans="1:5" ht="15.75">
      <c r="A1195" s="16" t="s">
        <v>5608</v>
      </c>
      <c r="B1195" s="16" t="s">
        <v>11</v>
      </c>
      <c r="C1195" s="17" t="s">
        <v>1221</v>
      </c>
      <c r="E1195" t="str">
        <f t="shared" si="18"/>
        <v>Ruy Barbosa</v>
      </c>
    </row>
    <row r="1196" spans="1:5" ht="15.75">
      <c r="A1196" s="16" t="s">
        <v>5608</v>
      </c>
      <c r="B1196" s="16" t="s">
        <v>11</v>
      </c>
      <c r="C1196" s="17" t="s">
        <v>1222</v>
      </c>
      <c r="E1196" t="str">
        <f t="shared" si="18"/>
        <v>Santa Cruz</v>
      </c>
    </row>
    <row r="1197" spans="1:5" ht="15.75">
      <c r="A1197" s="16" t="s">
        <v>5608</v>
      </c>
      <c r="B1197" s="16" t="s">
        <v>11</v>
      </c>
      <c r="C1197" s="17" t="s">
        <v>1223</v>
      </c>
      <c r="E1197" t="str">
        <f t="shared" si="18"/>
        <v>Santa Maria</v>
      </c>
    </row>
    <row r="1198" spans="1:5" ht="15.75">
      <c r="A1198" s="16" t="s">
        <v>5608</v>
      </c>
      <c r="B1198" s="16" t="s">
        <v>11</v>
      </c>
      <c r="C1198" s="17" t="s">
        <v>1224</v>
      </c>
      <c r="E1198" t="str">
        <f t="shared" si="18"/>
        <v>Santana do Matos</v>
      </c>
    </row>
    <row r="1199" spans="1:5" ht="15.75">
      <c r="A1199" s="16" t="s">
        <v>5608</v>
      </c>
      <c r="B1199" s="16" t="s">
        <v>11</v>
      </c>
      <c r="C1199" s="17" t="s">
        <v>1225</v>
      </c>
      <c r="E1199" t="str">
        <f t="shared" si="18"/>
        <v>Santana do Seridó</v>
      </c>
    </row>
    <row r="1200" spans="1:5" ht="15.75">
      <c r="A1200" s="16" t="s">
        <v>5608</v>
      </c>
      <c r="B1200" s="16" t="s">
        <v>11</v>
      </c>
      <c r="C1200" s="17" t="s">
        <v>1226</v>
      </c>
      <c r="E1200" t="str">
        <f t="shared" si="18"/>
        <v>Santo Antônio</v>
      </c>
    </row>
    <row r="1201" spans="1:5" ht="15.75">
      <c r="A1201" s="16" t="s">
        <v>5608</v>
      </c>
      <c r="B1201" s="16" t="s">
        <v>11</v>
      </c>
      <c r="C1201" s="17" t="s">
        <v>1227</v>
      </c>
      <c r="E1201" t="str">
        <f t="shared" si="18"/>
        <v>São Bento do Norte</v>
      </c>
    </row>
    <row r="1202" spans="1:5" ht="15.75">
      <c r="A1202" s="16" t="s">
        <v>5608</v>
      </c>
      <c r="B1202" s="16" t="s">
        <v>11</v>
      </c>
      <c r="C1202" s="17" t="s">
        <v>1228</v>
      </c>
      <c r="E1202" t="str">
        <f t="shared" si="18"/>
        <v>São Bento do Trairí</v>
      </c>
    </row>
    <row r="1203" spans="1:5" ht="15.75">
      <c r="A1203" s="16" t="s">
        <v>5608</v>
      </c>
      <c r="B1203" s="16" t="s">
        <v>11</v>
      </c>
      <c r="C1203" s="17" t="s">
        <v>1229</v>
      </c>
      <c r="E1203" t="str">
        <f t="shared" si="18"/>
        <v>São Fernando</v>
      </c>
    </row>
    <row r="1204" spans="1:5" ht="15.75">
      <c r="A1204" s="16" t="s">
        <v>5608</v>
      </c>
      <c r="B1204" s="16" t="s">
        <v>11</v>
      </c>
      <c r="C1204" s="17" t="s">
        <v>1230</v>
      </c>
      <c r="E1204" t="str">
        <f t="shared" si="18"/>
        <v>São Francisco do Oeste</v>
      </c>
    </row>
    <row r="1205" spans="1:5" ht="15.75">
      <c r="A1205" s="16" t="s">
        <v>5608</v>
      </c>
      <c r="B1205" s="16" t="s">
        <v>11</v>
      </c>
      <c r="C1205" s="17" t="s">
        <v>1231</v>
      </c>
      <c r="E1205" t="str">
        <f t="shared" si="18"/>
        <v>São Gonçalo do Amarante</v>
      </c>
    </row>
    <row r="1206" spans="1:5" ht="15.75">
      <c r="A1206" s="16" t="s">
        <v>5608</v>
      </c>
      <c r="B1206" s="16" t="s">
        <v>11</v>
      </c>
      <c r="C1206" s="17" t="s">
        <v>1232</v>
      </c>
      <c r="E1206" t="str">
        <f t="shared" si="18"/>
        <v>São João do Sabugi</v>
      </c>
    </row>
    <row r="1207" spans="1:5" ht="15.75">
      <c r="A1207" s="16" t="s">
        <v>5608</v>
      </c>
      <c r="B1207" s="16" t="s">
        <v>11</v>
      </c>
      <c r="C1207" s="17" t="s">
        <v>1233</v>
      </c>
      <c r="E1207" t="str">
        <f t="shared" si="18"/>
        <v>São José de Mipibu</v>
      </c>
    </row>
    <row r="1208" spans="1:5" ht="15.75">
      <c r="A1208" s="16" t="s">
        <v>5608</v>
      </c>
      <c r="B1208" s="16" t="s">
        <v>11</v>
      </c>
      <c r="C1208" s="17" t="s">
        <v>1234</v>
      </c>
      <c r="E1208" t="str">
        <f t="shared" si="18"/>
        <v>São José do Campestre</v>
      </c>
    </row>
    <row r="1209" spans="1:5" ht="15.75">
      <c r="A1209" s="16" t="s">
        <v>5608</v>
      </c>
      <c r="B1209" s="16" t="s">
        <v>11</v>
      </c>
      <c r="C1209" s="17" t="s">
        <v>1235</v>
      </c>
      <c r="E1209" t="str">
        <f t="shared" si="18"/>
        <v>São José do Seridó</v>
      </c>
    </row>
    <row r="1210" spans="1:5" ht="15.75">
      <c r="A1210" s="16" t="s">
        <v>5608</v>
      </c>
      <c r="B1210" s="16" t="s">
        <v>11</v>
      </c>
      <c r="C1210" s="17" t="s">
        <v>1236</v>
      </c>
      <c r="E1210" t="str">
        <f t="shared" si="18"/>
        <v>São Miguel</v>
      </c>
    </row>
    <row r="1211" spans="1:5" ht="15.75">
      <c r="A1211" s="16" t="s">
        <v>5608</v>
      </c>
      <c r="B1211" s="16" t="s">
        <v>11</v>
      </c>
      <c r="C1211" s="17" t="s">
        <v>1237</v>
      </c>
      <c r="E1211" t="str">
        <f t="shared" si="18"/>
        <v>São Miguel do Gostoso</v>
      </c>
    </row>
    <row r="1212" spans="1:5" ht="15.75">
      <c r="A1212" s="16" t="s">
        <v>5608</v>
      </c>
      <c r="B1212" s="16" t="s">
        <v>11</v>
      </c>
      <c r="C1212" s="17" t="s">
        <v>1238</v>
      </c>
      <c r="E1212" t="str">
        <f t="shared" si="18"/>
        <v>São Paulo do Potengi</v>
      </c>
    </row>
    <row r="1213" spans="1:5" ht="15.75">
      <c r="A1213" s="16" t="s">
        <v>5608</v>
      </c>
      <c r="B1213" s="16" t="s">
        <v>11</v>
      </c>
      <c r="C1213" s="17" t="s">
        <v>1239</v>
      </c>
      <c r="E1213" t="str">
        <f t="shared" si="18"/>
        <v>São Pedro</v>
      </c>
    </row>
    <row r="1214" spans="1:5" ht="15.75">
      <c r="A1214" s="16" t="s">
        <v>5608</v>
      </c>
      <c r="B1214" s="16" t="s">
        <v>11</v>
      </c>
      <c r="C1214" s="17" t="s">
        <v>1240</v>
      </c>
      <c r="E1214" t="str">
        <f t="shared" si="18"/>
        <v>São Rafael</v>
      </c>
    </row>
    <row r="1215" spans="1:5" ht="15.75">
      <c r="A1215" s="16" t="s">
        <v>5608</v>
      </c>
      <c r="B1215" s="16" t="s">
        <v>11</v>
      </c>
      <c r="C1215" s="17" t="s">
        <v>1241</v>
      </c>
      <c r="E1215" t="str">
        <f t="shared" si="18"/>
        <v>São Tomé</v>
      </c>
    </row>
    <row r="1216" spans="1:5" ht="15.75">
      <c r="A1216" s="16" t="s">
        <v>5608</v>
      </c>
      <c r="B1216" s="16" t="s">
        <v>11</v>
      </c>
      <c r="C1216" s="17" t="s">
        <v>1242</v>
      </c>
      <c r="E1216" t="str">
        <f t="shared" si="18"/>
        <v>São Vicente</v>
      </c>
    </row>
    <row r="1217" spans="1:5" ht="15.75">
      <c r="A1217" s="16" t="s">
        <v>5608</v>
      </c>
      <c r="B1217" s="16" t="s">
        <v>11</v>
      </c>
      <c r="C1217" s="17" t="s">
        <v>1243</v>
      </c>
      <c r="E1217" t="str">
        <f t="shared" si="18"/>
        <v>Senador Elói de Souza</v>
      </c>
    </row>
    <row r="1218" spans="1:5" ht="15.75">
      <c r="A1218" s="16" t="s">
        <v>5608</v>
      </c>
      <c r="B1218" s="16" t="s">
        <v>11</v>
      </c>
      <c r="C1218" s="17" t="s">
        <v>1244</v>
      </c>
      <c r="E1218" t="str">
        <f t="shared" si="18"/>
        <v>Senador Georgino Avelino</v>
      </c>
    </row>
    <row r="1219" spans="1:5" ht="15.75">
      <c r="A1219" s="16" t="s">
        <v>5608</v>
      </c>
      <c r="B1219" s="16" t="s">
        <v>11</v>
      </c>
      <c r="C1219" s="17" t="s">
        <v>1245</v>
      </c>
      <c r="E1219" t="str">
        <f t="shared" ref="E1219:E1282" si="19">MID(C1219,8,LEN(C1219))</f>
        <v>Serra de São Bento</v>
      </c>
    </row>
    <row r="1220" spans="1:5" ht="15.75">
      <c r="A1220" s="16" t="s">
        <v>5608</v>
      </c>
      <c r="B1220" s="16" t="s">
        <v>11</v>
      </c>
      <c r="C1220" s="17" t="s">
        <v>1246</v>
      </c>
      <c r="E1220" t="str">
        <f t="shared" si="19"/>
        <v>Serra do Mel</v>
      </c>
    </row>
    <row r="1221" spans="1:5" ht="15.75">
      <c r="A1221" s="16" t="s">
        <v>5608</v>
      </c>
      <c r="B1221" s="16" t="s">
        <v>11</v>
      </c>
      <c r="C1221" s="17" t="s">
        <v>1247</v>
      </c>
      <c r="E1221" t="str">
        <f t="shared" si="19"/>
        <v>Serra Negra do Norte</v>
      </c>
    </row>
    <row r="1222" spans="1:5" ht="15.75">
      <c r="A1222" s="16" t="s">
        <v>5608</v>
      </c>
      <c r="B1222" s="16" t="s">
        <v>11</v>
      </c>
      <c r="C1222" s="17" t="s">
        <v>1248</v>
      </c>
      <c r="E1222" t="str">
        <f t="shared" si="19"/>
        <v>Serrinha</v>
      </c>
    </row>
    <row r="1223" spans="1:5" ht="15.75">
      <c r="A1223" s="16" t="s">
        <v>5608</v>
      </c>
      <c r="B1223" s="16" t="s">
        <v>11</v>
      </c>
      <c r="C1223" s="17" t="s">
        <v>1249</v>
      </c>
      <c r="E1223" t="str">
        <f t="shared" si="19"/>
        <v>Serrinha dos Pintos</v>
      </c>
    </row>
    <row r="1224" spans="1:5" ht="15.75">
      <c r="A1224" s="16" t="s">
        <v>5608</v>
      </c>
      <c r="B1224" s="16" t="s">
        <v>11</v>
      </c>
      <c r="C1224" s="17" t="s">
        <v>1250</v>
      </c>
      <c r="E1224" t="str">
        <f t="shared" si="19"/>
        <v>Severiano Melo</v>
      </c>
    </row>
    <row r="1225" spans="1:5" ht="15.75">
      <c r="A1225" s="16" t="s">
        <v>5608</v>
      </c>
      <c r="B1225" s="16" t="s">
        <v>11</v>
      </c>
      <c r="C1225" s="17" t="s">
        <v>1251</v>
      </c>
      <c r="E1225" t="str">
        <f t="shared" si="19"/>
        <v>Sítio Novo</v>
      </c>
    </row>
    <row r="1226" spans="1:5" ht="15.75">
      <c r="A1226" s="16" t="s">
        <v>5608</v>
      </c>
      <c r="B1226" s="16" t="s">
        <v>11</v>
      </c>
      <c r="C1226" s="17" t="s">
        <v>1252</v>
      </c>
      <c r="E1226" t="str">
        <f t="shared" si="19"/>
        <v>Taboleiro Grande</v>
      </c>
    </row>
    <row r="1227" spans="1:5" ht="15.75">
      <c r="A1227" s="16" t="s">
        <v>5608</v>
      </c>
      <c r="B1227" s="16" t="s">
        <v>11</v>
      </c>
      <c r="C1227" s="17" t="s">
        <v>1253</v>
      </c>
      <c r="E1227" t="str">
        <f t="shared" si="19"/>
        <v>Taipu</v>
      </c>
    </row>
    <row r="1228" spans="1:5" ht="15.75">
      <c r="A1228" s="16" t="s">
        <v>5608</v>
      </c>
      <c r="B1228" s="16" t="s">
        <v>11</v>
      </c>
      <c r="C1228" s="17" t="s">
        <v>1254</v>
      </c>
      <c r="E1228" t="str">
        <f t="shared" si="19"/>
        <v>Tangará</v>
      </c>
    </row>
    <row r="1229" spans="1:5" ht="15.75">
      <c r="A1229" s="16" t="s">
        <v>5608</v>
      </c>
      <c r="B1229" s="16" t="s">
        <v>11</v>
      </c>
      <c r="C1229" s="17" t="s">
        <v>1255</v>
      </c>
      <c r="E1229" t="str">
        <f t="shared" si="19"/>
        <v>Tenente Ananias</v>
      </c>
    </row>
    <row r="1230" spans="1:5" ht="15.75">
      <c r="A1230" s="16" t="s">
        <v>5608</v>
      </c>
      <c r="B1230" s="16" t="s">
        <v>11</v>
      </c>
      <c r="C1230" s="17" t="s">
        <v>1256</v>
      </c>
      <c r="E1230" t="str">
        <f t="shared" si="19"/>
        <v>Tenente Laurentino Cruz</v>
      </c>
    </row>
    <row r="1231" spans="1:5" ht="15.75">
      <c r="A1231" s="16" t="s">
        <v>5608</v>
      </c>
      <c r="B1231" s="16" t="s">
        <v>11</v>
      </c>
      <c r="C1231" s="17" t="s">
        <v>1257</v>
      </c>
      <c r="E1231" t="str">
        <f t="shared" si="19"/>
        <v>Tibau</v>
      </c>
    </row>
    <row r="1232" spans="1:5" ht="15.75">
      <c r="A1232" s="16" t="s">
        <v>5608</v>
      </c>
      <c r="B1232" s="16" t="s">
        <v>11</v>
      </c>
      <c r="C1232" s="17" t="s">
        <v>1258</v>
      </c>
      <c r="E1232" t="str">
        <f t="shared" si="19"/>
        <v>Tibau do Sul</v>
      </c>
    </row>
    <row r="1233" spans="1:5" ht="15.75">
      <c r="A1233" s="16" t="s">
        <v>5608</v>
      </c>
      <c r="B1233" s="16" t="s">
        <v>11</v>
      </c>
      <c r="C1233" s="17" t="s">
        <v>1259</v>
      </c>
      <c r="E1233" t="str">
        <f t="shared" si="19"/>
        <v>Timbaúba dos Batistas</v>
      </c>
    </row>
    <row r="1234" spans="1:5" ht="15.75">
      <c r="A1234" s="16" t="s">
        <v>5608</v>
      </c>
      <c r="B1234" s="16" t="s">
        <v>11</v>
      </c>
      <c r="C1234" s="17" t="s">
        <v>1260</v>
      </c>
      <c r="E1234" t="str">
        <f t="shared" si="19"/>
        <v>Touros</v>
      </c>
    </row>
    <row r="1235" spans="1:5" ht="15.75">
      <c r="A1235" s="16" t="s">
        <v>5608</v>
      </c>
      <c r="B1235" s="16" t="s">
        <v>11</v>
      </c>
      <c r="C1235" s="17" t="s">
        <v>1261</v>
      </c>
      <c r="E1235" t="str">
        <f t="shared" si="19"/>
        <v>Triunfo Potiguar</v>
      </c>
    </row>
    <row r="1236" spans="1:5" ht="15.75">
      <c r="A1236" s="16" t="s">
        <v>5608</v>
      </c>
      <c r="B1236" s="16" t="s">
        <v>11</v>
      </c>
      <c r="C1236" s="17" t="s">
        <v>1262</v>
      </c>
      <c r="E1236" t="str">
        <f t="shared" si="19"/>
        <v>Umarizal</v>
      </c>
    </row>
    <row r="1237" spans="1:5" ht="15.75">
      <c r="A1237" s="16" t="s">
        <v>5608</v>
      </c>
      <c r="B1237" s="16" t="s">
        <v>11</v>
      </c>
      <c r="C1237" s="17" t="s">
        <v>1263</v>
      </c>
      <c r="E1237" t="str">
        <f t="shared" si="19"/>
        <v>Upanema</v>
      </c>
    </row>
    <row r="1238" spans="1:5" ht="15.75">
      <c r="A1238" s="16" t="s">
        <v>5608</v>
      </c>
      <c r="B1238" s="16" t="s">
        <v>11</v>
      </c>
      <c r="C1238" s="17" t="s">
        <v>1264</v>
      </c>
      <c r="E1238" t="str">
        <f t="shared" si="19"/>
        <v>Várzea</v>
      </c>
    </row>
    <row r="1239" spans="1:5" ht="15.75">
      <c r="A1239" s="16" t="s">
        <v>5608</v>
      </c>
      <c r="B1239" s="16" t="s">
        <v>11</v>
      </c>
      <c r="C1239" s="17" t="s">
        <v>1265</v>
      </c>
      <c r="E1239" t="str">
        <f t="shared" si="19"/>
        <v>Venha-Ver</v>
      </c>
    </row>
    <row r="1240" spans="1:5" ht="15.75">
      <c r="A1240" s="16" t="s">
        <v>5608</v>
      </c>
      <c r="B1240" s="16" t="s">
        <v>11</v>
      </c>
      <c r="C1240" s="17" t="s">
        <v>1266</v>
      </c>
      <c r="E1240" t="str">
        <f t="shared" si="19"/>
        <v>Vera Cruz</v>
      </c>
    </row>
    <row r="1241" spans="1:5" ht="15.75">
      <c r="A1241" s="16" t="s">
        <v>5608</v>
      </c>
      <c r="B1241" s="16" t="s">
        <v>11</v>
      </c>
      <c r="C1241" s="17" t="s">
        <v>1267</v>
      </c>
      <c r="E1241" t="str">
        <f t="shared" si="19"/>
        <v>Viçosa</v>
      </c>
    </row>
    <row r="1242" spans="1:5" ht="15.75">
      <c r="A1242" s="16" t="s">
        <v>5608</v>
      </c>
      <c r="B1242" s="16" t="s">
        <v>11</v>
      </c>
      <c r="C1242" s="17" t="s">
        <v>1268</v>
      </c>
      <c r="E1242" t="str">
        <f t="shared" si="19"/>
        <v>Vila Flor</v>
      </c>
    </row>
    <row r="1243" spans="1:5" ht="15.75">
      <c r="A1243" s="36" t="s">
        <v>5609</v>
      </c>
      <c r="B1243" s="36" t="s">
        <v>12</v>
      </c>
      <c r="C1243" s="37" t="s">
        <v>1269</v>
      </c>
      <c r="E1243" t="str">
        <f t="shared" si="19"/>
        <v>Água Branca</v>
      </c>
    </row>
    <row r="1244" spans="1:5" ht="15.75">
      <c r="A1244" s="36" t="s">
        <v>5609</v>
      </c>
      <c r="B1244" s="36" t="s">
        <v>12</v>
      </c>
      <c r="C1244" s="37" t="s">
        <v>1270</v>
      </c>
      <c r="E1244" t="str">
        <f t="shared" si="19"/>
        <v>Aguiar</v>
      </c>
    </row>
    <row r="1245" spans="1:5" ht="15.75">
      <c r="A1245" s="36" t="s">
        <v>5609</v>
      </c>
      <c r="B1245" s="36" t="s">
        <v>12</v>
      </c>
      <c r="C1245" s="37" t="s">
        <v>1271</v>
      </c>
      <c r="E1245" t="str">
        <f t="shared" si="19"/>
        <v>Alagoa Grande</v>
      </c>
    </row>
    <row r="1246" spans="1:5" ht="15.75">
      <c r="A1246" s="36" t="s">
        <v>5609</v>
      </c>
      <c r="B1246" s="36" t="s">
        <v>12</v>
      </c>
      <c r="C1246" s="37" t="s">
        <v>1272</v>
      </c>
      <c r="E1246" t="str">
        <f t="shared" si="19"/>
        <v>Alagoa Nova</v>
      </c>
    </row>
    <row r="1247" spans="1:5" ht="15.75">
      <c r="A1247" s="36" t="s">
        <v>5609</v>
      </c>
      <c r="B1247" s="36" t="s">
        <v>12</v>
      </c>
      <c r="C1247" s="37" t="s">
        <v>1273</v>
      </c>
      <c r="E1247" t="str">
        <f t="shared" si="19"/>
        <v>Alagoinha</v>
      </c>
    </row>
    <row r="1248" spans="1:5" ht="15.75">
      <c r="A1248" s="36" t="s">
        <v>5609</v>
      </c>
      <c r="B1248" s="36" t="s">
        <v>12</v>
      </c>
      <c r="C1248" s="37" t="s">
        <v>1274</v>
      </c>
      <c r="E1248" t="str">
        <f t="shared" si="19"/>
        <v>Alcantil</v>
      </c>
    </row>
    <row r="1249" spans="1:5" ht="15.75">
      <c r="A1249" s="36" t="s">
        <v>5609</v>
      </c>
      <c r="B1249" s="36" t="s">
        <v>12</v>
      </c>
      <c r="C1249" s="37" t="s">
        <v>1275</v>
      </c>
      <c r="E1249" t="str">
        <f t="shared" si="19"/>
        <v>Algodão de Jandaíra</v>
      </c>
    </row>
    <row r="1250" spans="1:5" ht="15.75">
      <c r="A1250" s="36" t="s">
        <v>5609</v>
      </c>
      <c r="B1250" s="36" t="s">
        <v>12</v>
      </c>
      <c r="C1250" s="37" t="s">
        <v>1276</v>
      </c>
      <c r="E1250" t="str">
        <f t="shared" si="19"/>
        <v>Alhandra</v>
      </c>
    </row>
    <row r="1251" spans="1:5" ht="15.75">
      <c r="A1251" s="36" t="s">
        <v>5609</v>
      </c>
      <c r="B1251" s="36" t="s">
        <v>12</v>
      </c>
      <c r="C1251" s="37" t="s">
        <v>1277</v>
      </c>
      <c r="E1251" t="str">
        <f t="shared" si="19"/>
        <v>Amparo</v>
      </c>
    </row>
    <row r="1252" spans="1:5" ht="15.75">
      <c r="A1252" s="36" t="s">
        <v>5609</v>
      </c>
      <c r="B1252" s="36" t="s">
        <v>12</v>
      </c>
      <c r="C1252" s="37" t="s">
        <v>1278</v>
      </c>
      <c r="E1252" t="str">
        <f t="shared" si="19"/>
        <v>Aparecida</v>
      </c>
    </row>
    <row r="1253" spans="1:5" ht="15.75">
      <c r="A1253" s="36" t="s">
        <v>5609</v>
      </c>
      <c r="B1253" s="36" t="s">
        <v>12</v>
      </c>
      <c r="C1253" s="37" t="s">
        <v>1279</v>
      </c>
      <c r="E1253" t="str">
        <f t="shared" si="19"/>
        <v>Araçagi</v>
      </c>
    </row>
    <row r="1254" spans="1:5" ht="15.75">
      <c r="A1254" s="36" t="s">
        <v>5609</v>
      </c>
      <c r="B1254" s="36" t="s">
        <v>12</v>
      </c>
      <c r="C1254" s="37" t="s">
        <v>1280</v>
      </c>
      <c r="E1254" t="str">
        <f t="shared" si="19"/>
        <v>Arara</v>
      </c>
    </row>
    <row r="1255" spans="1:5" ht="15.75">
      <c r="A1255" s="36" t="s">
        <v>5609</v>
      </c>
      <c r="B1255" s="36" t="s">
        <v>12</v>
      </c>
      <c r="C1255" s="37" t="s">
        <v>1281</v>
      </c>
      <c r="E1255" t="str">
        <f t="shared" si="19"/>
        <v>Araruna</v>
      </c>
    </row>
    <row r="1256" spans="1:5" ht="15.75">
      <c r="A1256" s="36" t="s">
        <v>5609</v>
      </c>
      <c r="B1256" s="36" t="s">
        <v>12</v>
      </c>
      <c r="C1256" s="37" t="s">
        <v>1282</v>
      </c>
      <c r="E1256" t="str">
        <f t="shared" si="19"/>
        <v>Areia</v>
      </c>
    </row>
    <row r="1257" spans="1:5" ht="15.75">
      <c r="A1257" s="36" t="s">
        <v>5609</v>
      </c>
      <c r="B1257" s="36" t="s">
        <v>12</v>
      </c>
      <c r="C1257" s="37" t="s">
        <v>1283</v>
      </c>
      <c r="E1257" t="str">
        <f t="shared" si="19"/>
        <v>Areia de Baraúnas</v>
      </c>
    </row>
    <row r="1258" spans="1:5" ht="15.75">
      <c r="A1258" s="36" t="s">
        <v>5609</v>
      </c>
      <c r="B1258" s="36" t="s">
        <v>12</v>
      </c>
      <c r="C1258" s="37" t="s">
        <v>1284</v>
      </c>
      <c r="E1258" t="str">
        <f t="shared" si="19"/>
        <v>Areial</v>
      </c>
    </row>
    <row r="1259" spans="1:5" ht="15.75">
      <c r="A1259" s="36" t="s">
        <v>5609</v>
      </c>
      <c r="B1259" s="36" t="s">
        <v>12</v>
      </c>
      <c r="C1259" s="37" t="s">
        <v>1285</v>
      </c>
      <c r="E1259" t="str">
        <f t="shared" si="19"/>
        <v>Aroeiras</v>
      </c>
    </row>
    <row r="1260" spans="1:5" ht="15.75">
      <c r="A1260" s="36" t="s">
        <v>5609</v>
      </c>
      <c r="B1260" s="36" t="s">
        <v>12</v>
      </c>
      <c r="C1260" s="37" t="s">
        <v>1286</v>
      </c>
      <c r="E1260" t="str">
        <f t="shared" si="19"/>
        <v>Assunção</v>
      </c>
    </row>
    <row r="1261" spans="1:5" ht="15.75">
      <c r="A1261" s="36" t="s">
        <v>5609</v>
      </c>
      <c r="B1261" s="36" t="s">
        <v>12</v>
      </c>
      <c r="C1261" s="37" t="s">
        <v>1287</v>
      </c>
      <c r="E1261" t="str">
        <f t="shared" si="19"/>
        <v>Baía da Traição</v>
      </c>
    </row>
    <row r="1262" spans="1:5" ht="15.75">
      <c r="A1262" s="36" t="s">
        <v>5609</v>
      </c>
      <c r="B1262" s="36" t="s">
        <v>12</v>
      </c>
      <c r="C1262" s="37" t="s">
        <v>1288</v>
      </c>
      <c r="E1262" t="str">
        <f t="shared" si="19"/>
        <v>Bananeiras</v>
      </c>
    </row>
    <row r="1263" spans="1:5" ht="15.75">
      <c r="A1263" s="36" t="s">
        <v>5609</v>
      </c>
      <c r="B1263" s="36" t="s">
        <v>12</v>
      </c>
      <c r="C1263" s="37" t="s">
        <v>1289</v>
      </c>
      <c r="E1263" t="str">
        <f t="shared" si="19"/>
        <v>Baraúna</v>
      </c>
    </row>
    <row r="1264" spans="1:5" ht="15.75">
      <c r="A1264" s="36" t="s">
        <v>5609</v>
      </c>
      <c r="B1264" s="36" t="s">
        <v>12</v>
      </c>
      <c r="C1264" s="37" t="s">
        <v>1290</v>
      </c>
      <c r="E1264" t="str">
        <f t="shared" si="19"/>
        <v>Barra de Santa Rosa</v>
      </c>
    </row>
    <row r="1265" spans="1:5" ht="15.75">
      <c r="A1265" s="36" t="s">
        <v>5609</v>
      </c>
      <c r="B1265" s="36" t="s">
        <v>12</v>
      </c>
      <c r="C1265" s="37" t="s">
        <v>1291</v>
      </c>
      <c r="E1265" t="str">
        <f t="shared" si="19"/>
        <v>Barra de Santana</v>
      </c>
    </row>
    <row r="1266" spans="1:5" ht="15.75">
      <c r="A1266" s="36" t="s">
        <v>5609</v>
      </c>
      <c r="B1266" s="36" t="s">
        <v>12</v>
      </c>
      <c r="C1266" s="37" t="s">
        <v>1292</v>
      </c>
      <c r="E1266" t="str">
        <f t="shared" si="19"/>
        <v>Barra de São Miguel</v>
      </c>
    </row>
    <row r="1267" spans="1:5" ht="15.75">
      <c r="A1267" s="36" t="s">
        <v>5609</v>
      </c>
      <c r="B1267" s="36" t="s">
        <v>12</v>
      </c>
      <c r="C1267" s="37" t="s">
        <v>1293</v>
      </c>
      <c r="E1267" t="str">
        <f t="shared" si="19"/>
        <v>Bayeux</v>
      </c>
    </row>
    <row r="1268" spans="1:5" ht="15.75">
      <c r="A1268" s="36" t="s">
        <v>5609</v>
      </c>
      <c r="B1268" s="36" t="s">
        <v>12</v>
      </c>
      <c r="C1268" s="37" t="s">
        <v>1294</v>
      </c>
      <c r="E1268" t="str">
        <f t="shared" si="19"/>
        <v>Belém</v>
      </c>
    </row>
    <row r="1269" spans="1:5" ht="15.75">
      <c r="A1269" s="36" t="s">
        <v>5609</v>
      </c>
      <c r="B1269" s="36" t="s">
        <v>12</v>
      </c>
      <c r="C1269" s="37" t="s">
        <v>1295</v>
      </c>
      <c r="E1269" t="str">
        <f t="shared" si="19"/>
        <v>Belém do Brejo do Cruz</v>
      </c>
    </row>
    <row r="1270" spans="1:5" ht="15.75">
      <c r="A1270" s="36" t="s">
        <v>5609</v>
      </c>
      <c r="B1270" s="36" t="s">
        <v>12</v>
      </c>
      <c r="C1270" s="37" t="s">
        <v>1296</v>
      </c>
      <c r="E1270" t="str">
        <f t="shared" si="19"/>
        <v>Bernardino Batista</v>
      </c>
    </row>
    <row r="1271" spans="1:5" ht="15.75">
      <c r="A1271" s="36" t="s">
        <v>5609</v>
      </c>
      <c r="B1271" s="36" t="s">
        <v>12</v>
      </c>
      <c r="C1271" s="37" t="s">
        <v>1297</v>
      </c>
      <c r="E1271" t="str">
        <f t="shared" si="19"/>
        <v>Boa Ventura</v>
      </c>
    </row>
    <row r="1272" spans="1:5" ht="15.75">
      <c r="A1272" s="36" t="s">
        <v>5609</v>
      </c>
      <c r="B1272" s="36" t="s">
        <v>12</v>
      </c>
      <c r="C1272" s="37" t="s">
        <v>1298</v>
      </c>
      <c r="E1272" t="str">
        <f t="shared" si="19"/>
        <v>Boa Vista</v>
      </c>
    </row>
    <row r="1273" spans="1:5" ht="15.75">
      <c r="A1273" s="36" t="s">
        <v>5609</v>
      </c>
      <c r="B1273" s="36" t="s">
        <v>12</v>
      </c>
      <c r="C1273" s="37" t="s">
        <v>1299</v>
      </c>
      <c r="E1273" t="str">
        <f t="shared" si="19"/>
        <v>Bom Jesus</v>
      </c>
    </row>
    <row r="1274" spans="1:5" ht="15.75">
      <c r="A1274" s="36" t="s">
        <v>5609</v>
      </c>
      <c r="B1274" s="36" t="s">
        <v>12</v>
      </c>
      <c r="C1274" s="37" t="s">
        <v>1300</v>
      </c>
      <c r="E1274" t="str">
        <f t="shared" si="19"/>
        <v>Bom Sucesso</v>
      </c>
    </row>
    <row r="1275" spans="1:5" ht="15.75">
      <c r="A1275" s="36" t="s">
        <v>5609</v>
      </c>
      <c r="B1275" s="36" t="s">
        <v>12</v>
      </c>
      <c r="C1275" s="37" t="s">
        <v>1301</v>
      </c>
      <c r="E1275" t="str">
        <f t="shared" si="19"/>
        <v>Bonito de Santa Fé</v>
      </c>
    </row>
    <row r="1276" spans="1:5" ht="15.75">
      <c r="A1276" s="36" t="s">
        <v>5609</v>
      </c>
      <c r="B1276" s="36" t="s">
        <v>12</v>
      </c>
      <c r="C1276" s="37" t="s">
        <v>1302</v>
      </c>
      <c r="E1276" t="str">
        <f t="shared" si="19"/>
        <v>Boqueirão</v>
      </c>
    </row>
    <row r="1277" spans="1:5" ht="15.75">
      <c r="A1277" s="36" t="s">
        <v>5609</v>
      </c>
      <c r="B1277" s="36" t="s">
        <v>12</v>
      </c>
      <c r="C1277" s="37" t="s">
        <v>1303</v>
      </c>
      <c r="E1277" t="str">
        <f t="shared" si="19"/>
        <v>Borborema</v>
      </c>
    </row>
    <row r="1278" spans="1:5" ht="15.75">
      <c r="A1278" s="36" t="s">
        <v>5609</v>
      </c>
      <c r="B1278" s="36" t="s">
        <v>12</v>
      </c>
      <c r="C1278" s="37" t="s">
        <v>1304</v>
      </c>
      <c r="E1278" t="str">
        <f t="shared" si="19"/>
        <v>Brejo do Cruz</v>
      </c>
    </row>
    <row r="1279" spans="1:5" ht="15.75">
      <c r="A1279" s="36" t="s">
        <v>5609</v>
      </c>
      <c r="B1279" s="36" t="s">
        <v>12</v>
      </c>
      <c r="C1279" s="37" t="s">
        <v>1305</v>
      </c>
      <c r="E1279" t="str">
        <f t="shared" si="19"/>
        <v>Brejo dos Santos</v>
      </c>
    </row>
    <row r="1280" spans="1:5" ht="15.75">
      <c r="A1280" s="36" t="s">
        <v>5609</v>
      </c>
      <c r="B1280" s="36" t="s">
        <v>12</v>
      </c>
      <c r="C1280" s="37" t="s">
        <v>1306</v>
      </c>
      <c r="E1280" t="str">
        <f t="shared" si="19"/>
        <v>Caaporã</v>
      </c>
    </row>
    <row r="1281" spans="1:5" ht="15.75">
      <c r="A1281" s="36" t="s">
        <v>5609</v>
      </c>
      <c r="B1281" s="36" t="s">
        <v>12</v>
      </c>
      <c r="C1281" s="37" t="s">
        <v>1307</v>
      </c>
      <c r="E1281" t="str">
        <f t="shared" si="19"/>
        <v>Cabaceiras</v>
      </c>
    </row>
    <row r="1282" spans="1:5" ht="15.75">
      <c r="A1282" s="36" t="s">
        <v>5609</v>
      </c>
      <c r="B1282" s="36" t="s">
        <v>12</v>
      </c>
      <c r="C1282" s="37" t="s">
        <v>1308</v>
      </c>
      <c r="E1282" t="str">
        <f t="shared" si="19"/>
        <v>Cabedelo</v>
      </c>
    </row>
    <row r="1283" spans="1:5" ht="15.75">
      <c r="A1283" s="36" t="s">
        <v>5609</v>
      </c>
      <c r="B1283" s="36" t="s">
        <v>12</v>
      </c>
      <c r="C1283" s="37" t="s">
        <v>1309</v>
      </c>
      <c r="E1283" t="str">
        <f t="shared" ref="E1283:E1346" si="20">MID(C1283,8,LEN(C1283))</f>
        <v>Cachoeira dos Índios</v>
      </c>
    </row>
    <row r="1284" spans="1:5" ht="15.75">
      <c r="A1284" s="36" t="s">
        <v>5609</v>
      </c>
      <c r="B1284" s="36" t="s">
        <v>12</v>
      </c>
      <c r="C1284" s="37" t="s">
        <v>1310</v>
      </c>
      <c r="E1284" t="str">
        <f t="shared" si="20"/>
        <v>Cacimba de Areia</v>
      </c>
    </row>
    <row r="1285" spans="1:5" ht="15.75">
      <c r="A1285" s="36" t="s">
        <v>5609</v>
      </c>
      <c r="B1285" s="36" t="s">
        <v>12</v>
      </c>
      <c r="C1285" s="37" t="s">
        <v>1311</v>
      </c>
      <c r="E1285" t="str">
        <f t="shared" si="20"/>
        <v>Cacimba de Dentro</v>
      </c>
    </row>
    <row r="1286" spans="1:5" ht="15.75">
      <c r="A1286" s="36" t="s">
        <v>5609</v>
      </c>
      <c r="B1286" s="36" t="s">
        <v>12</v>
      </c>
      <c r="C1286" s="37" t="s">
        <v>1312</v>
      </c>
      <c r="E1286" t="str">
        <f t="shared" si="20"/>
        <v>Cacimbas</v>
      </c>
    </row>
    <row r="1287" spans="1:5" ht="15.75">
      <c r="A1287" s="36" t="s">
        <v>5609</v>
      </c>
      <c r="B1287" s="36" t="s">
        <v>12</v>
      </c>
      <c r="C1287" s="37" t="s">
        <v>1313</v>
      </c>
      <c r="E1287" t="str">
        <f t="shared" si="20"/>
        <v>Caiçara</v>
      </c>
    </row>
    <row r="1288" spans="1:5" ht="15.75">
      <c r="A1288" s="36" t="s">
        <v>5609</v>
      </c>
      <c r="B1288" s="36" t="s">
        <v>12</v>
      </c>
      <c r="C1288" s="37" t="s">
        <v>1314</v>
      </c>
      <c r="E1288" t="str">
        <f t="shared" si="20"/>
        <v>Cajazeiras</v>
      </c>
    </row>
    <row r="1289" spans="1:5" ht="15.75">
      <c r="A1289" s="36" t="s">
        <v>5609</v>
      </c>
      <c r="B1289" s="36" t="s">
        <v>12</v>
      </c>
      <c r="C1289" s="37" t="s">
        <v>1315</v>
      </c>
      <c r="E1289" t="str">
        <f t="shared" si="20"/>
        <v>Cajazeirinhas</v>
      </c>
    </row>
    <row r="1290" spans="1:5" ht="15.75">
      <c r="A1290" s="36" t="s">
        <v>5609</v>
      </c>
      <c r="B1290" s="36" t="s">
        <v>12</v>
      </c>
      <c r="C1290" s="37" t="s">
        <v>1316</v>
      </c>
      <c r="E1290" t="str">
        <f t="shared" si="20"/>
        <v>Caldas Brandão</v>
      </c>
    </row>
    <row r="1291" spans="1:5" ht="15.75">
      <c r="A1291" s="36" t="s">
        <v>5609</v>
      </c>
      <c r="B1291" s="36" t="s">
        <v>12</v>
      </c>
      <c r="C1291" s="37" t="s">
        <v>1317</v>
      </c>
      <c r="E1291" t="str">
        <f t="shared" si="20"/>
        <v>Camalaú</v>
      </c>
    </row>
    <row r="1292" spans="1:5" ht="15.75">
      <c r="A1292" s="36" t="s">
        <v>5609</v>
      </c>
      <c r="B1292" s="36" t="s">
        <v>12</v>
      </c>
      <c r="C1292" s="37" t="s">
        <v>1318</v>
      </c>
      <c r="E1292" t="str">
        <f t="shared" si="20"/>
        <v>Campina Grande</v>
      </c>
    </row>
    <row r="1293" spans="1:5" ht="15.75">
      <c r="A1293" s="36" t="s">
        <v>5609</v>
      </c>
      <c r="B1293" s="36" t="s">
        <v>12</v>
      </c>
      <c r="C1293" s="37" t="s">
        <v>1319</v>
      </c>
      <c r="E1293" t="str">
        <f t="shared" si="20"/>
        <v>Campo de Santana</v>
      </c>
    </row>
    <row r="1294" spans="1:5" ht="15.75">
      <c r="A1294" s="36" t="s">
        <v>5609</v>
      </c>
      <c r="B1294" s="36" t="s">
        <v>12</v>
      </c>
      <c r="C1294" s="37" t="s">
        <v>1320</v>
      </c>
      <c r="E1294" t="str">
        <f t="shared" si="20"/>
        <v>Capim</v>
      </c>
    </row>
    <row r="1295" spans="1:5" ht="15.75">
      <c r="A1295" s="36" t="s">
        <v>5609</v>
      </c>
      <c r="B1295" s="36" t="s">
        <v>12</v>
      </c>
      <c r="C1295" s="37" t="s">
        <v>1321</v>
      </c>
      <c r="E1295" t="str">
        <f t="shared" si="20"/>
        <v>Caraúbas</v>
      </c>
    </row>
    <row r="1296" spans="1:5" ht="15.75">
      <c r="A1296" s="36" t="s">
        <v>5609</v>
      </c>
      <c r="B1296" s="36" t="s">
        <v>12</v>
      </c>
      <c r="C1296" s="37" t="s">
        <v>1322</v>
      </c>
      <c r="E1296" t="str">
        <f t="shared" si="20"/>
        <v>Carrapateira</v>
      </c>
    </row>
    <row r="1297" spans="1:5" ht="15.75">
      <c r="A1297" s="36" t="s">
        <v>5609</v>
      </c>
      <c r="B1297" s="36" t="s">
        <v>12</v>
      </c>
      <c r="C1297" s="37" t="s">
        <v>1323</v>
      </c>
      <c r="E1297" t="str">
        <f t="shared" si="20"/>
        <v>Casserengue</v>
      </c>
    </row>
    <row r="1298" spans="1:5" ht="15.75">
      <c r="A1298" s="36" t="s">
        <v>5609</v>
      </c>
      <c r="B1298" s="36" t="s">
        <v>12</v>
      </c>
      <c r="C1298" s="37" t="s">
        <v>1324</v>
      </c>
      <c r="E1298" t="str">
        <f t="shared" si="20"/>
        <v>Catingueira</v>
      </c>
    </row>
    <row r="1299" spans="1:5" ht="15.75">
      <c r="A1299" s="36" t="s">
        <v>5609</v>
      </c>
      <c r="B1299" s="36" t="s">
        <v>12</v>
      </c>
      <c r="C1299" s="37" t="s">
        <v>1325</v>
      </c>
      <c r="E1299" t="str">
        <f t="shared" si="20"/>
        <v>Catolé do Rocha</v>
      </c>
    </row>
    <row r="1300" spans="1:5" ht="15.75">
      <c r="A1300" s="36" t="s">
        <v>5609</v>
      </c>
      <c r="B1300" s="36" t="s">
        <v>12</v>
      </c>
      <c r="C1300" s="37" t="s">
        <v>1326</v>
      </c>
      <c r="E1300" t="str">
        <f t="shared" si="20"/>
        <v>Caturité</v>
      </c>
    </row>
    <row r="1301" spans="1:5" ht="15.75">
      <c r="A1301" s="36" t="s">
        <v>5609</v>
      </c>
      <c r="B1301" s="36" t="s">
        <v>12</v>
      </c>
      <c r="C1301" s="37" t="s">
        <v>1327</v>
      </c>
      <c r="E1301" t="str">
        <f t="shared" si="20"/>
        <v>Conceição</v>
      </c>
    </row>
    <row r="1302" spans="1:5" ht="15.75">
      <c r="A1302" s="36" t="s">
        <v>5609</v>
      </c>
      <c r="B1302" s="36" t="s">
        <v>12</v>
      </c>
      <c r="C1302" s="37" t="s">
        <v>1328</v>
      </c>
      <c r="E1302" t="str">
        <f t="shared" si="20"/>
        <v>Condado</v>
      </c>
    </row>
    <row r="1303" spans="1:5" ht="15.75">
      <c r="A1303" s="36" t="s">
        <v>5609</v>
      </c>
      <c r="B1303" s="36" t="s">
        <v>12</v>
      </c>
      <c r="C1303" s="37" t="s">
        <v>1329</v>
      </c>
      <c r="E1303" t="str">
        <f t="shared" si="20"/>
        <v>Conde</v>
      </c>
    </row>
    <row r="1304" spans="1:5" ht="15.75">
      <c r="A1304" s="36" t="s">
        <v>5609</v>
      </c>
      <c r="B1304" s="36" t="s">
        <v>12</v>
      </c>
      <c r="C1304" s="37" t="s">
        <v>1330</v>
      </c>
      <c r="E1304" t="str">
        <f t="shared" si="20"/>
        <v>Congo</v>
      </c>
    </row>
    <row r="1305" spans="1:5" ht="15.75">
      <c r="A1305" s="36" t="s">
        <v>5609</v>
      </c>
      <c r="B1305" s="36" t="s">
        <v>12</v>
      </c>
      <c r="C1305" s="37" t="s">
        <v>1331</v>
      </c>
      <c r="E1305" t="str">
        <f t="shared" si="20"/>
        <v>Coremas</v>
      </c>
    </row>
    <row r="1306" spans="1:5" ht="15.75">
      <c r="A1306" s="36" t="s">
        <v>5609</v>
      </c>
      <c r="B1306" s="36" t="s">
        <v>12</v>
      </c>
      <c r="C1306" s="37" t="s">
        <v>1332</v>
      </c>
      <c r="E1306" t="str">
        <f t="shared" si="20"/>
        <v>Coxixola</v>
      </c>
    </row>
    <row r="1307" spans="1:5" ht="15.75">
      <c r="A1307" s="36" t="s">
        <v>5609</v>
      </c>
      <c r="B1307" s="36" t="s">
        <v>12</v>
      </c>
      <c r="C1307" s="37" t="s">
        <v>1333</v>
      </c>
      <c r="E1307" t="str">
        <f t="shared" si="20"/>
        <v>Cruz do Espírito Santo</v>
      </c>
    </row>
    <row r="1308" spans="1:5" ht="15.75">
      <c r="A1308" s="36" t="s">
        <v>5609</v>
      </c>
      <c r="B1308" s="36" t="s">
        <v>12</v>
      </c>
      <c r="C1308" s="37" t="s">
        <v>1334</v>
      </c>
      <c r="E1308" t="str">
        <f t="shared" si="20"/>
        <v>Cubati</v>
      </c>
    </row>
    <row r="1309" spans="1:5" ht="15.75">
      <c r="A1309" s="36" t="s">
        <v>5609</v>
      </c>
      <c r="B1309" s="36" t="s">
        <v>12</v>
      </c>
      <c r="C1309" s="37" t="s">
        <v>1335</v>
      </c>
      <c r="E1309" t="str">
        <f t="shared" si="20"/>
        <v>Cuité</v>
      </c>
    </row>
    <row r="1310" spans="1:5" ht="15.75">
      <c r="A1310" s="36" t="s">
        <v>5609</v>
      </c>
      <c r="B1310" s="36" t="s">
        <v>12</v>
      </c>
      <c r="C1310" s="37" t="s">
        <v>1336</v>
      </c>
      <c r="E1310" t="str">
        <f t="shared" si="20"/>
        <v>Cuité de Mamanguape</v>
      </c>
    </row>
    <row r="1311" spans="1:5" ht="15.75">
      <c r="A1311" s="36" t="s">
        <v>5609</v>
      </c>
      <c r="B1311" s="36" t="s">
        <v>12</v>
      </c>
      <c r="C1311" s="37" t="s">
        <v>1337</v>
      </c>
      <c r="E1311" t="str">
        <f t="shared" si="20"/>
        <v>Cuitegi</v>
      </c>
    </row>
    <row r="1312" spans="1:5" ht="15.75">
      <c r="A1312" s="36" t="s">
        <v>5609</v>
      </c>
      <c r="B1312" s="36" t="s">
        <v>12</v>
      </c>
      <c r="C1312" s="37" t="s">
        <v>1338</v>
      </c>
      <c r="E1312" t="str">
        <f t="shared" si="20"/>
        <v>Curral de Cima</v>
      </c>
    </row>
    <row r="1313" spans="1:5" ht="15.75">
      <c r="A1313" s="36" t="s">
        <v>5609</v>
      </c>
      <c r="B1313" s="36" t="s">
        <v>12</v>
      </c>
      <c r="C1313" s="37" t="s">
        <v>1339</v>
      </c>
      <c r="E1313" t="str">
        <f t="shared" si="20"/>
        <v>Curral Velho</v>
      </c>
    </row>
    <row r="1314" spans="1:5" ht="15.75">
      <c r="A1314" s="36" t="s">
        <v>5609</v>
      </c>
      <c r="B1314" s="36" t="s">
        <v>12</v>
      </c>
      <c r="C1314" s="37" t="s">
        <v>1340</v>
      </c>
      <c r="E1314" t="str">
        <f t="shared" si="20"/>
        <v>Damião</v>
      </c>
    </row>
    <row r="1315" spans="1:5" ht="15.75">
      <c r="A1315" s="36" t="s">
        <v>5609</v>
      </c>
      <c r="B1315" s="36" t="s">
        <v>12</v>
      </c>
      <c r="C1315" s="37" t="s">
        <v>1341</v>
      </c>
      <c r="E1315" t="str">
        <f t="shared" si="20"/>
        <v>Desterro</v>
      </c>
    </row>
    <row r="1316" spans="1:5" ht="15.75">
      <c r="A1316" s="36" t="s">
        <v>5609</v>
      </c>
      <c r="B1316" s="36" t="s">
        <v>12</v>
      </c>
      <c r="C1316" s="37" t="s">
        <v>1342</v>
      </c>
      <c r="E1316" t="str">
        <f t="shared" si="20"/>
        <v>Diamante</v>
      </c>
    </row>
    <row r="1317" spans="1:5" ht="15.75">
      <c r="A1317" s="36" t="s">
        <v>5609</v>
      </c>
      <c r="B1317" s="36" t="s">
        <v>12</v>
      </c>
      <c r="C1317" s="37" t="s">
        <v>1343</v>
      </c>
      <c r="E1317" t="str">
        <f t="shared" si="20"/>
        <v>Dona Inês</v>
      </c>
    </row>
    <row r="1318" spans="1:5" ht="15.75">
      <c r="A1318" s="36" t="s">
        <v>5609</v>
      </c>
      <c r="B1318" s="36" t="s">
        <v>12</v>
      </c>
      <c r="C1318" s="37" t="s">
        <v>1344</v>
      </c>
      <c r="E1318" t="str">
        <f t="shared" si="20"/>
        <v>Duas Estradas</v>
      </c>
    </row>
    <row r="1319" spans="1:5" ht="15.75">
      <c r="A1319" s="36" t="s">
        <v>5609</v>
      </c>
      <c r="B1319" s="36" t="s">
        <v>12</v>
      </c>
      <c r="C1319" s="37" t="s">
        <v>1345</v>
      </c>
      <c r="E1319" t="str">
        <f t="shared" si="20"/>
        <v>Emas</v>
      </c>
    </row>
    <row r="1320" spans="1:5" ht="15.75">
      <c r="A1320" s="36" t="s">
        <v>5609</v>
      </c>
      <c r="B1320" s="36" t="s">
        <v>12</v>
      </c>
      <c r="C1320" s="37" t="s">
        <v>1346</v>
      </c>
      <c r="E1320" t="str">
        <f t="shared" si="20"/>
        <v>Esperança</v>
      </c>
    </row>
    <row r="1321" spans="1:5" ht="15.75">
      <c r="A1321" s="36" t="s">
        <v>5609</v>
      </c>
      <c r="B1321" s="36" t="s">
        <v>12</v>
      </c>
      <c r="C1321" s="37" t="s">
        <v>1347</v>
      </c>
      <c r="E1321" t="str">
        <f t="shared" si="20"/>
        <v>Fagundes</v>
      </c>
    </row>
    <row r="1322" spans="1:5" ht="15.75">
      <c r="A1322" s="36" t="s">
        <v>5609</v>
      </c>
      <c r="B1322" s="36" t="s">
        <v>12</v>
      </c>
      <c r="C1322" s="37" t="s">
        <v>1348</v>
      </c>
      <c r="E1322" t="str">
        <f t="shared" si="20"/>
        <v>Frei Martinho</v>
      </c>
    </row>
    <row r="1323" spans="1:5" ht="15.75">
      <c r="A1323" s="36" t="s">
        <v>5609</v>
      </c>
      <c r="B1323" s="36" t="s">
        <v>12</v>
      </c>
      <c r="C1323" s="37" t="s">
        <v>1349</v>
      </c>
      <c r="E1323" t="str">
        <f t="shared" si="20"/>
        <v>Gado Bravo</v>
      </c>
    </row>
    <row r="1324" spans="1:5" ht="15.75">
      <c r="A1324" s="36" t="s">
        <v>5609</v>
      </c>
      <c r="B1324" s="36" t="s">
        <v>12</v>
      </c>
      <c r="C1324" s="37" t="s">
        <v>1350</v>
      </c>
      <c r="E1324" t="str">
        <f t="shared" si="20"/>
        <v>Guarabira</v>
      </c>
    </row>
    <row r="1325" spans="1:5" ht="15.75">
      <c r="A1325" s="36" t="s">
        <v>5609</v>
      </c>
      <c r="B1325" s="36" t="s">
        <v>12</v>
      </c>
      <c r="C1325" s="37" t="s">
        <v>1351</v>
      </c>
      <c r="E1325" t="str">
        <f t="shared" si="20"/>
        <v>Gurinhém</v>
      </c>
    </row>
    <row r="1326" spans="1:5" ht="15.75">
      <c r="A1326" s="36" t="s">
        <v>5609</v>
      </c>
      <c r="B1326" s="36" t="s">
        <v>12</v>
      </c>
      <c r="C1326" s="37" t="s">
        <v>1352</v>
      </c>
      <c r="E1326" t="str">
        <f t="shared" si="20"/>
        <v>Gurjão</v>
      </c>
    </row>
    <row r="1327" spans="1:5" ht="15.75">
      <c r="A1327" s="36" t="s">
        <v>5609</v>
      </c>
      <c r="B1327" s="36" t="s">
        <v>12</v>
      </c>
      <c r="C1327" s="37" t="s">
        <v>1353</v>
      </c>
      <c r="E1327" t="str">
        <f t="shared" si="20"/>
        <v>Ibiara</v>
      </c>
    </row>
    <row r="1328" spans="1:5" ht="15.75">
      <c r="A1328" s="36" t="s">
        <v>5609</v>
      </c>
      <c r="B1328" s="36" t="s">
        <v>12</v>
      </c>
      <c r="C1328" s="37" t="s">
        <v>1354</v>
      </c>
      <c r="E1328" t="str">
        <f t="shared" si="20"/>
        <v>Igaracy</v>
      </c>
    </row>
    <row r="1329" spans="1:5" ht="15.75">
      <c r="A1329" s="36" t="s">
        <v>5609</v>
      </c>
      <c r="B1329" s="36" t="s">
        <v>12</v>
      </c>
      <c r="C1329" s="37" t="s">
        <v>1355</v>
      </c>
      <c r="E1329" t="str">
        <f t="shared" si="20"/>
        <v>Imaculada</v>
      </c>
    </row>
    <row r="1330" spans="1:5" ht="15.75">
      <c r="A1330" s="36" t="s">
        <v>5609</v>
      </c>
      <c r="B1330" s="36" t="s">
        <v>12</v>
      </c>
      <c r="C1330" s="37" t="s">
        <v>1356</v>
      </c>
      <c r="E1330" t="str">
        <f t="shared" si="20"/>
        <v>Ingá</v>
      </c>
    </row>
    <row r="1331" spans="1:5" ht="15.75">
      <c r="A1331" s="36" t="s">
        <v>5609</v>
      </c>
      <c r="B1331" s="36" t="s">
        <v>12</v>
      </c>
      <c r="C1331" s="37" t="s">
        <v>1357</v>
      </c>
      <c r="E1331" t="str">
        <f t="shared" si="20"/>
        <v>Itabaiana</v>
      </c>
    </row>
    <row r="1332" spans="1:5" ht="15.75">
      <c r="A1332" s="36" t="s">
        <v>5609</v>
      </c>
      <c r="B1332" s="36" t="s">
        <v>12</v>
      </c>
      <c r="C1332" s="37" t="s">
        <v>1358</v>
      </c>
      <c r="E1332" t="str">
        <f t="shared" si="20"/>
        <v>Itaporanga</v>
      </c>
    </row>
    <row r="1333" spans="1:5" ht="15.75">
      <c r="A1333" s="36" t="s">
        <v>5609</v>
      </c>
      <c r="B1333" s="36" t="s">
        <v>12</v>
      </c>
      <c r="C1333" s="37" t="s">
        <v>1359</v>
      </c>
      <c r="E1333" t="str">
        <f t="shared" si="20"/>
        <v>Itapororoca</v>
      </c>
    </row>
    <row r="1334" spans="1:5" ht="15.75">
      <c r="A1334" s="36" t="s">
        <v>5609</v>
      </c>
      <c r="B1334" s="36" t="s">
        <v>12</v>
      </c>
      <c r="C1334" s="37" t="s">
        <v>1360</v>
      </c>
      <c r="E1334" t="str">
        <f t="shared" si="20"/>
        <v>Itatuba</v>
      </c>
    </row>
    <row r="1335" spans="1:5" ht="15.75">
      <c r="A1335" s="36" t="s">
        <v>5609</v>
      </c>
      <c r="B1335" s="36" t="s">
        <v>12</v>
      </c>
      <c r="C1335" s="37" t="s">
        <v>1361</v>
      </c>
      <c r="E1335" t="str">
        <f t="shared" si="20"/>
        <v>Jacaraú</v>
      </c>
    </row>
    <row r="1336" spans="1:5" ht="15.75">
      <c r="A1336" s="36" t="s">
        <v>5609</v>
      </c>
      <c r="B1336" s="36" t="s">
        <v>12</v>
      </c>
      <c r="C1336" s="37" t="s">
        <v>1362</v>
      </c>
      <c r="E1336" t="str">
        <f t="shared" si="20"/>
        <v>Jericó</v>
      </c>
    </row>
    <row r="1337" spans="1:5" ht="15.75">
      <c r="A1337" s="36" t="s">
        <v>5609</v>
      </c>
      <c r="B1337" s="36" t="s">
        <v>12</v>
      </c>
      <c r="C1337" s="37" t="s">
        <v>1363</v>
      </c>
      <c r="E1337" t="str">
        <f t="shared" si="20"/>
        <v>João Pessoa</v>
      </c>
    </row>
    <row r="1338" spans="1:5" ht="15.75">
      <c r="A1338" s="36" t="s">
        <v>5609</v>
      </c>
      <c r="B1338" s="36" t="s">
        <v>12</v>
      </c>
      <c r="C1338" s="37" t="s">
        <v>1364</v>
      </c>
      <c r="E1338" t="str">
        <f t="shared" si="20"/>
        <v>Juarez Távora</v>
      </c>
    </row>
    <row r="1339" spans="1:5" ht="15.75">
      <c r="A1339" s="36" t="s">
        <v>5609</v>
      </c>
      <c r="B1339" s="36" t="s">
        <v>12</v>
      </c>
      <c r="C1339" s="37" t="s">
        <v>1365</v>
      </c>
      <c r="E1339" t="str">
        <f t="shared" si="20"/>
        <v>Juazeirinho</v>
      </c>
    </row>
    <row r="1340" spans="1:5" ht="15.75">
      <c r="A1340" s="36" t="s">
        <v>5609</v>
      </c>
      <c r="B1340" s="36" t="s">
        <v>12</v>
      </c>
      <c r="C1340" s="37" t="s">
        <v>1366</v>
      </c>
      <c r="E1340" t="str">
        <f t="shared" si="20"/>
        <v>Junco do Seridó</v>
      </c>
    </row>
    <row r="1341" spans="1:5" ht="15.75">
      <c r="A1341" s="36" t="s">
        <v>5609</v>
      </c>
      <c r="B1341" s="36" t="s">
        <v>12</v>
      </c>
      <c r="C1341" s="37" t="s">
        <v>1367</v>
      </c>
      <c r="E1341" t="str">
        <f t="shared" si="20"/>
        <v>Juripiranga</v>
      </c>
    </row>
    <row r="1342" spans="1:5" ht="15.75">
      <c r="A1342" s="36" t="s">
        <v>5609</v>
      </c>
      <c r="B1342" s="36" t="s">
        <v>12</v>
      </c>
      <c r="C1342" s="37" t="s">
        <v>1368</v>
      </c>
      <c r="E1342" t="str">
        <f t="shared" si="20"/>
        <v>Juru</v>
      </c>
    </row>
    <row r="1343" spans="1:5" ht="15.75">
      <c r="A1343" s="36" t="s">
        <v>5609</v>
      </c>
      <c r="B1343" s="36" t="s">
        <v>12</v>
      </c>
      <c r="C1343" s="37" t="s">
        <v>1369</v>
      </c>
      <c r="E1343" t="str">
        <f t="shared" si="20"/>
        <v>Lagoa</v>
      </c>
    </row>
    <row r="1344" spans="1:5" ht="15.75">
      <c r="A1344" s="36" t="s">
        <v>5609</v>
      </c>
      <c r="B1344" s="36" t="s">
        <v>12</v>
      </c>
      <c r="C1344" s="37" t="s">
        <v>1370</v>
      </c>
      <c r="E1344" t="str">
        <f t="shared" si="20"/>
        <v>Lagoa de Dentro</v>
      </c>
    </row>
    <row r="1345" spans="1:5" ht="15.75">
      <c r="A1345" s="36" t="s">
        <v>5609</v>
      </c>
      <c r="B1345" s="36" t="s">
        <v>12</v>
      </c>
      <c r="C1345" s="37" t="s">
        <v>1371</v>
      </c>
      <c r="E1345" t="str">
        <f t="shared" si="20"/>
        <v>Lagoa Seca</v>
      </c>
    </row>
    <row r="1346" spans="1:5" ht="15.75">
      <c r="A1346" s="36" t="s">
        <v>5609</v>
      </c>
      <c r="B1346" s="36" t="s">
        <v>12</v>
      </c>
      <c r="C1346" s="37" t="s">
        <v>1372</v>
      </c>
      <c r="E1346" t="str">
        <f t="shared" si="20"/>
        <v>Lastro</v>
      </c>
    </row>
    <row r="1347" spans="1:5" ht="15.75">
      <c r="A1347" s="36" t="s">
        <v>5609</v>
      </c>
      <c r="B1347" s="36" t="s">
        <v>12</v>
      </c>
      <c r="C1347" s="37" t="s">
        <v>1373</v>
      </c>
      <c r="E1347" t="str">
        <f t="shared" ref="E1347:E1410" si="21">MID(C1347,8,LEN(C1347))</f>
        <v>Livramento</v>
      </c>
    </row>
    <row r="1348" spans="1:5" ht="15.75">
      <c r="A1348" s="36" t="s">
        <v>5609</v>
      </c>
      <c r="B1348" s="36" t="s">
        <v>12</v>
      </c>
      <c r="C1348" s="37" t="s">
        <v>1374</v>
      </c>
      <c r="E1348" t="str">
        <f t="shared" si="21"/>
        <v>Logradouro</v>
      </c>
    </row>
    <row r="1349" spans="1:5" ht="15.75">
      <c r="A1349" s="36" t="s">
        <v>5609</v>
      </c>
      <c r="B1349" s="36" t="s">
        <v>12</v>
      </c>
      <c r="C1349" s="37" t="s">
        <v>1375</v>
      </c>
      <c r="E1349" t="str">
        <f t="shared" si="21"/>
        <v>Lucena</v>
      </c>
    </row>
    <row r="1350" spans="1:5" ht="15.75">
      <c r="A1350" s="36" t="s">
        <v>5609</v>
      </c>
      <c r="B1350" s="36" t="s">
        <v>12</v>
      </c>
      <c r="C1350" s="37" t="s">
        <v>1376</v>
      </c>
      <c r="E1350" t="str">
        <f t="shared" si="21"/>
        <v>Mãe d'Água</v>
      </c>
    </row>
    <row r="1351" spans="1:5" ht="15.75">
      <c r="A1351" s="36" t="s">
        <v>5609</v>
      </c>
      <c r="B1351" s="36" t="s">
        <v>12</v>
      </c>
      <c r="C1351" s="37" t="s">
        <v>1377</v>
      </c>
      <c r="E1351" t="str">
        <f t="shared" si="21"/>
        <v>Malta</v>
      </c>
    </row>
    <row r="1352" spans="1:5" ht="15.75">
      <c r="A1352" s="36" t="s">
        <v>5609</v>
      </c>
      <c r="B1352" s="36" t="s">
        <v>12</v>
      </c>
      <c r="C1352" s="37" t="s">
        <v>1378</v>
      </c>
      <c r="E1352" t="str">
        <f t="shared" si="21"/>
        <v>Mamanguape</v>
      </c>
    </row>
    <row r="1353" spans="1:5" ht="15.75">
      <c r="A1353" s="36" t="s">
        <v>5609</v>
      </c>
      <c r="B1353" s="36" t="s">
        <v>12</v>
      </c>
      <c r="C1353" s="37" t="s">
        <v>1379</v>
      </c>
      <c r="E1353" t="str">
        <f t="shared" si="21"/>
        <v>Manaíra</v>
      </c>
    </row>
    <row r="1354" spans="1:5" ht="15.75">
      <c r="A1354" s="36" t="s">
        <v>5609</v>
      </c>
      <c r="B1354" s="36" t="s">
        <v>12</v>
      </c>
      <c r="C1354" s="37" t="s">
        <v>1380</v>
      </c>
      <c r="E1354" t="str">
        <f t="shared" si="21"/>
        <v>Marcação</v>
      </c>
    </row>
    <row r="1355" spans="1:5" ht="15.75">
      <c r="A1355" s="36" t="s">
        <v>5609</v>
      </c>
      <c r="B1355" s="36" t="s">
        <v>12</v>
      </c>
      <c r="C1355" s="37" t="s">
        <v>1381</v>
      </c>
      <c r="E1355" t="str">
        <f t="shared" si="21"/>
        <v>Mari</v>
      </c>
    </row>
    <row r="1356" spans="1:5" ht="15.75">
      <c r="A1356" s="36" t="s">
        <v>5609</v>
      </c>
      <c r="B1356" s="36" t="s">
        <v>12</v>
      </c>
      <c r="C1356" s="37" t="s">
        <v>1382</v>
      </c>
      <c r="E1356" t="str">
        <f t="shared" si="21"/>
        <v>Marizópolis</v>
      </c>
    </row>
    <row r="1357" spans="1:5" ht="15.75">
      <c r="A1357" s="36" t="s">
        <v>5609</v>
      </c>
      <c r="B1357" s="36" t="s">
        <v>12</v>
      </c>
      <c r="C1357" s="37" t="s">
        <v>1383</v>
      </c>
      <c r="E1357" t="str">
        <f t="shared" si="21"/>
        <v>Massaranduba</v>
      </c>
    </row>
    <row r="1358" spans="1:5" ht="15.75">
      <c r="A1358" s="36" t="s">
        <v>5609</v>
      </c>
      <c r="B1358" s="36" t="s">
        <v>12</v>
      </c>
      <c r="C1358" s="37" t="s">
        <v>1384</v>
      </c>
      <c r="E1358" t="str">
        <f t="shared" si="21"/>
        <v>Mataraca</v>
      </c>
    </row>
    <row r="1359" spans="1:5" ht="15.75">
      <c r="A1359" s="36" t="s">
        <v>5609</v>
      </c>
      <c r="B1359" s="36" t="s">
        <v>12</v>
      </c>
      <c r="C1359" s="37" t="s">
        <v>1385</v>
      </c>
      <c r="E1359" t="str">
        <f t="shared" si="21"/>
        <v>Matinhas</v>
      </c>
    </row>
    <row r="1360" spans="1:5" ht="15.75">
      <c r="A1360" s="36" t="s">
        <v>5609</v>
      </c>
      <c r="B1360" s="36" t="s">
        <v>12</v>
      </c>
      <c r="C1360" s="37" t="s">
        <v>1386</v>
      </c>
      <c r="E1360" t="str">
        <f t="shared" si="21"/>
        <v>Mato Grosso</v>
      </c>
    </row>
    <row r="1361" spans="1:5" ht="15.75">
      <c r="A1361" s="36" t="s">
        <v>5609</v>
      </c>
      <c r="B1361" s="36" t="s">
        <v>12</v>
      </c>
      <c r="C1361" s="37" t="s">
        <v>1387</v>
      </c>
      <c r="E1361" t="str">
        <f t="shared" si="21"/>
        <v>Maturéia</v>
      </c>
    </row>
    <row r="1362" spans="1:5" ht="15.75">
      <c r="A1362" s="36" t="s">
        <v>5609</v>
      </c>
      <c r="B1362" s="36" t="s">
        <v>12</v>
      </c>
      <c r="C1362" s="37" t="s">
        <v>1388</v>
      </c>
      <c r="E1362" t="str">
        <f t="shared" si="21"/>
        <v>Mogeiro</v>
      </c>
    </row>
    <row r="1363" spans="1:5" ht="15.75">
      <c r="A1363" s="36" t="s">
        <v>5609</v>
      </c>
      <c r="B1363" s="36" t="s">
        <v>12</v>
      </c>
      <c r="C1363" s="37" t="s">
        <v>1389</v>
      </c>
      <c r="E1363" t="str">
        <f t="shared" si="21"/>
        <v>Montadas</v>
      </c>
    </row>
    <row r="1364" spans="1:5" ht="15.75">
      <c r="A1364" s="36" t="s">
        <v>5609</v>
      </c>
      <c r="B1364" s="36" t="s">
        <v>12</v>
      </c>
      <c r="C1364" s="37" t="s">
        <v>1390</v>
      </c>
      <c r="E1364" t="str">
        <f t="shared" si="21"/>
        <v>Monte Horebe</v>
      </c>
    </row>
    <row r="1365" spans="1:5" ht="15.75">
      <c r="A1365" s="36" t="s">
        <v>5609</v>
      </c>
      <c r="B1365" s="36" t="s">
        <v>12</v>
      </c>
      <c r="C1365" s="37" t="s">
        <v>1391</v>
      </c>
      <c r="E1365" t="str">
        <f t="shared" si="21"/>
        <v>Monteiro</v>
      </c>
    </row>
    <row r="1366" spans="1:5" ht="15.75">
      <c r="A1366" s="36" t="s">
        <v>5609</v>
      </c>
      <c r="B1366" s="36" t="s">
        <v>12</v>
      </c>
      <c r="C1366" s="37" t="s">
        <v>1392</v>
      </c>
      <c r="E1366" t="str">
        <f t="shared" si="21"/>
        <v>Mulungu</v>
      </c>
    </row>
    <row r="1367" spans="1:5" ht="15.75">
      <c r="A1367" s="36" t="s">
        <v>5609</v>
      </c>
      <c r="B1367" s="36" t="s">
        <v>12</v>
      </c>
      <c r="C1367" s="37" t="s">
        <v>1393</v>
      </c>
      <c r="E1367" t="str">
        <f t="shared" si="21"/>
        <v>Natuba</v>
      </c>
    </row>
    <row r="1368" spans="1:5" ht="15.75">
      <c r="A1368" s="36" t="s">
        <v>5609</v>
      </c>
      <c r="B1368" s="36" t="s">
        <v>12</v>
      </c>
      <c r="C1368" s="37" t="s">
        <v>1394</v>
      </c>
      <c r="E1368" t="str">
        <f t="shared" si="21"/>
        <v>Nazarezinho</v>
      </c>
    </row>
    <row r="1369" spans="1:5" ht="15.75">
      <c r="A1369" s="36" t="s">
        <v>5609</v>
      </c>
      <c r="B1369" s="36" t="s">
        <v>12</v>
      </c>
      <c r="C1369" s="37" t="s">
        <v>1395</v>
      </c>
      <c r="E1369" t="str">
        <f t="shared" si="21"/>
        <v>Nova Floresta</v>
      </c>
    </row>
    <row r="1370" spans="1:5" ht="15.75">
      <c r="A1370" s="36" t="s">
        <v>5609</v>
      </c>
      <c r="B1370" s="36" t="s">
        <v>12</v>
      </c>
      <c r="C1370" s="37" t="s">
        <v>1396</v>
      </c>
      <c r="E1370" t="str">
        <f t="shared" si="21"/>
        <v>Nova Olinda</v>
      </c>
    </row>
    <row r="1371" spans="1:5" ht="15.75">
      <c r="A1371" s="36" t="s">
        <v>5609</v>
      </c>
      <c r="B1371" s="36" t="s">
        <v>12</v>
      </c>
      <c r="C1371" s="37" t="s">
        <v>1397</v>
      </c>
      <c r="E1371" t="str">
        <f t="shared" si="21"/>
        <v>Nova Palmeira</v>
      </c>
    </row>
    <row r="1372" spans="1:5" ht="15.75">
      <c r="A1372" s="36" t="s">
        <v>5609</v>
      </c>
      <c r="B1372" s="36" t="s">
        <v>12</v>
      </c>
      <c r="C1372" s="37" t="s">
        <v>1398</v>
      </c>
      <c r="E1372" t="str">
        <f t="shared" si="21"/>
        <v>Olho d'Água</v>
      </c>
    </row>
    <row r="1373" spans="1:5" ht="15.75">
      <c r="A1373" s="36" t="s">
        <v>5609</v>
      </c>
      <c r="B1373" s="36" t="s">
        <v>12</v>
      </c>
      <c r="C1373" s="37" t="s">
        <v>1399</v>
      </c>
      <c r="E1373" t="str">
        <f t="shared" si="21"/>
        <v>Olivedos</v>
      </c>
    </row>
    <row r="1374" spans="1:5" ht="15.75">
      <c r="A1374" s="36" t="s">
        <v>5609</v>
      </c>
      <c r="B1374" s="36" t="s">
        <v>12</v>
      </c>
      <c r="C1374" s="37" t="s">
        <v>1400</v>
      </c>
      <c r="E1374" t="str">
        <f t="shared" si="21"/>
        <v>Ouro Velho</v>
      </c>
    </row>
    <row r="1375" spans="1:5" ht="15.75">
      <c r="A1375" s="36" t="s">
        <v>5609</v>
      </c>
      <c r="B1375" s="36" t="s">
        <v>12</v>
      </c>
      <c r="C1375" s="37" t="s">
        <v>1401</v>
      </c>
      <c r="E1375" t="str">
        <f t="shared" si="21"/>
        <v>Parari</v>
      </c>
    </row>
    <row r="1376" spans="1:5" ht="15.75">
      <c r="A1376" s="36" t="s">
        <v>5609</v>
      </c>
      <c r="B1376" s="36" t="s">
        <v>12</v>
      </c>
      <c r="C1376" s="37" t="s">
        <v>1402</v>
      </c>
      <c r="E1376" t="str">
        <f t="shared" si="21"/>
        <v>Passagem</v>
      </c>
    </row>
    <row r="1377" spans="1:5" ht="15.75">
      <c r="A1377" s="36" t="s">
        <v>5609</v>
      </c>
      <c r="B1377" s="36" t="s">
        <v>12</v>
      </c>
      <c r="C1377" s="37" t="s">
        <v>1403</v>
      </c>
      <c r="E1377" t="str">
        <f t="shared" si="21"/>
        <v>Patos</v>
      </c>
    </row>
    <row r="1378" spans="1:5" ht="15.75">
      <c r="A1378" s="36" t="s">
        <v>5609</v>
      </c>
      <c r="B1378" s="36" t="s">
        <v>12</v>
      </c>
      <c r="C1378" s="37" t="s">
        <v>1404</v>
      </c>
      <c r="E1378" t="str">
        <f t="shared" si="21"/>
        <v>Paulista</v>
      </c>
    </row>
    <row r="1379" spans="1:5" ht="15.75">
      <c r="A1379" s="36" t="s">
        <v>5609</v>
      </c>
      <c r="B1379" s="36" t="s">
        <v>12</v>
      </c>
      <c r="C1379" s="37" t="s">
        <v>1405</v>
      </c>
      <c r="E1379" t="str">
        <f t="shared" si="21"/>
        <v>Pedra Branca</v>
      </c>
    </row>
    <row r="1380" spans="1:5" ht="15.75">
      <c r="A1380" s="36" t="s">
        <v>5609</v>
      </c>
      <c r="B1380" s="36" t="s">
        <v>12</v>
      </c>
      <c r="C1380" s="37" t="s">
        <v>1406</v>
      </c>
      <c r="E1380" t="str">
        <f t="shared" si="21"/>
        <v>Pedra Lavrada</v>
      </c>
    </row>
    <row r="1381" spans="1:5" ht="15.75">
      <c r="A1381" s="36" t="s">
        <v>5609</v>
      </c>
      <c r="B1381" s="36" t="s">
        <v>12</v>
      </c>
      <c r="C1381" s="37" t="s">
        <v>1407</v>
      </c>
      <c r="E1381" t="str">
        <f t="shared" si="21"/>
        <v>Pedras de Fogo</v>
      </c>
    </row>
    <row r="1382" spans="1:5" ht="15.75">
      <c r="A1382" s="36" t="s">
        <v>5609</v>
      </c>
      <c r="B1382" s="36" t="s">
        <v>12</v>
      </c>
      <c r="C1382" s="37" t="s">
        <v>1408</v>
      </c>
      <c r="E1382" t="str">
        <f t="shared" si="21"/>
        <v>Pedro Régis</v>
      </c>
    </row>
    <row r="1383" spans="1:5" ht="15.75">
      <c r="A1383" s="36" t="s">
        <v>5609</v>
      </c>
      <c r="B1383" s="36" t="s">
        <v>12</v>
      </c>
      <c r="C1383" s="37" t="s">
        <v>1409</v>
      </c>
      <c r="E1383" t="str">
        <f t="shared" si="21"/>
        <v>Piancó</v>
      </c>
    </row>
    <row r="1384" spans="1:5" ht="15.75">
      <c r="A1384" s="36" t="s">
        <v>5609</v>
      </c>
      <c r="B1384" s="36" t="s">
        <v>12</v>
      </c>
      <c r="C1384" s="37" t="s">
        <v>1410</v>
      </c>
      <c r="E1384" t="str">
        <f t="shared" si="21"/>
        <v>Picuí</v>
      </c>
    </row>
    <row r="1385" spans="1:5" ht="15.75">
      <c r="A1385" s="36" t="s">
        <v>5609</v>
      </c>
      <c r="B1385" s="36" t="s">
        <v>12</v>
      </c>
      <c r="C1385" s="37" t="s">
        <v>1411</v>
      </c>
      <c r="E1385" t="str">
        <f t="shared" si="21"/>
        <v>Pilar</v>
      </c>
    </row>
    <row r="1386" spans="1:5" ht="15.75">
      <c r="A1386" s="36" t="s">
        <v>5609</v>
      </c>
      <c r="B1386" s="36" t="s">
        <v>12</v>
      </c>
      <c r="C1386" s="37" t="s">
        <v>1412</v>
      </c>
      <c r="E1386" t="str">
        <f t="shared" si="21"/>
        <v>Pilões</v>
      </c>
    </row>
    <row r="1387" spans="1:5" ht="15.75">
      <c r="A1387" s="36" t="s">
        <v>5609</v>
      </c>
      <c r="B1387" s="36" t="s">
        <v>12</v>
      </c>
      <c r="C1387" s="37" t="s">
        <v>1413</v>
      </c>
      <c r="E1387" t="str">
        <f t="shared" si="21"/>
        <v>Pilõezinhos</v>
      </c>
    </row>
    <row r="1388" spans="1:5" ht="15.75">
      <c r="A1388" s="36" t="s">
        <v>5609</v>
      </c>
      <c r="B1388" s="36" t="s">
        <v>12</v>
      </c>
      <c r="C1388" s="37" t="s">
        <v>1414</v>
      </c>
      <c r="E1388" t="str">
        <f t="shared" si="21"/>
        <v>Pirpirituba</v>
      </c>
    </row>
    <row r="1389" spans="1:5" ht="15.75">
      <c r="A1389" s="36" t="s">
        <v>5609</v>
      </c>
      <c r="B1389" s="36" t="s">
        <v>12</v>
      </c>
      <c r="C1389" s="37" t="s">
        <v>1415</v>
      </c>
      <c r="E1389" t="str">
        <f t="shared" si="21"/>
        <v>Pitimbu</v>
      </c>
    </row>
    <row r="1390" spans="1:5" ht="15.75">
      <c r="A1390" s="36" t="s">
        <v>5609</v>
      </c>
      <c r="B1390" s="36" t="s">
        <v>12</v>
      </c>
      <c r="C1390" s="37" t="s">
        <v>1416</v>
      </c>
      <c r="E1390" t="str">
        <f t="shared" si="21"/>
        <v>Pocinhos</v>
      </c>
    </row>
    <row r="1391" spans="1:5" ht="15.75">
      <c r="A1391" s="36" t="s">
        <v>5609</v>
      </c>
      <c r="B1391" s="36" t="s">
        <v>12</v>
      </c>
      <c r="C1391" s="37" t="s">
        <v>1417</v>
      </c>
      <c r="E1391" t="str">
        <f t="shared" si="21"/>
        <v>Poço Dantas</v>
      </c>
    </row>
    <row r="1392" spans="1:5" ht="15.75">
      <c r="A1392" s="36" t="s">
        <v>5609</v>
      </c>
      <c r="B1392" s="36" t="s">
        <v>12</v>
      </c>
      <c r="C1392" s="37" t="s">
        <v>1418</v>
      </c>
      <c r="E1392" t="str">
        <f t="shared" si="21"/>
        <v>Poço de José de Moura</v>
      </c>
    </row>
    <row r="1393" spans="1:5" ht="15.75">
      <c r="A1393" s="36" t="s">
        <v>5609</v>
      </c>
      <c r="B1393" s="36" t="s">
        <v>12</v>
      </c>
      <c r="C1393" s="37" t="s">
        <v>1419</v>
      </c>
      <c r="E1393" t="str">
        <f t="shared" si="21"/>
        <v>Pombal</v>
      </c>
    </row>
    <row r="1394" spans="1:5" ht="15.75">
      <c r="A1394" s="36" t="s">
        <v>5609</v>
      </c>
      <c r="B1394" s="36" t="s">
        <v>12</v>
      </c>
      <c r="C1394" s="37" t="s">
        <v>1420</v>
      </c>
      <c r="E1394" t="str">
        <f t="shared" si="21"/>
        <v>Prata</v>
      </c>
    </row>
    <row r="1395" spans="1:5" ht="15.75">
      <c r="A1395" s="36" t="s">
        <v>5609</v>
      </c>
      <c r="B1395" s="36" t="s">
        <v>12</v>
      </c>
      <c r="C1395" s="37" t="s">
        <v>1421</v>
      </c>
      <c r="E1395" t="str">
        <f t="shared" si="21"/>
        <v>Princesa Isabel</v>
      </c>
    </row>
    <row r="1396" spans="1:5" ht="15.75">
      <c r="A1396" s="36" t="s">
        <v>5609</v>
      </c>
      <c r="B1396" s="36" t="s">
        <v>12</v>
      </c>
      <c r="C1396" s="37" t="s">
        <v>1422</v>
      </c>
      <c r="E1396" t="str">
        <f t="shared" si="21"/>
        <v>Puxinanã</v>
      </c>
    </row>
    <row r="1397" spans="1:5" ht="15.75">
      <c r="A1397" s="36" t="s">
        <v>5609</v>
      </c>
      <c r="B1397" s="36" t="s">
        <v>12</v>
      </c>
      <c r="C1397" s="37" t="s">
        <v>1423</v>
      </c>
      <c r="E1397" t="str">
        <f t="shared" si="21"/>
        <v>Queimadas</v>
      </c>
    </row>
    <row r="1398" spans="1:5" ht="15.75">
      <c r="A1398" s="36" t="s">
        <v>5609</v>
      </c>
      <c r="B1398" s="36" t="s">
        <v>12</v>
      </c>
      <c r="C1398" s="37" t="s">
        <v>1424</v>
      </c>
      <c r="E1398" t="str">
        <f t="shared" si="21"/>
        <v>Quixabá</v>
      </c>
    </row>
    <row r="1399" spans="1:5" ht="15.75">
      <c r="A1399" s="36" t="s">
        <v>5609</v>
      </c>
      <c r="B1399" s="36" t="s">
        <v>12</v>
      </c>
      <c r="C1399" s="37" t="s">
        <v>1425</v>
      </c>
      <c r="E1399" t="str">
        <f t="shared" si="21"/>
        <v>Remígio</v>
      </c>
    </row>
    <row r="1400" spans="1:5" ht="15.75">
      <c r="A1400" s="36" t="s">
        <v>5609</v>
      </c>
      <c r="B1400" s="36" t="s">
        <v>12</v>
      </c>
      <c r="C1400" s="37" t="s">
        <v>1426</v>
      </c>
      <c r="E1400" t="str">
        <f t="shared" si="21"/>
        <v>Riachão</v>
      </c>
    </row>
    <row r="1401" spans="1:5" ht="15.75">
      <c r="A1401" s="36" t="s">
        <v>5609</v>
      </c>
      <c r="B1401" s="36" t="s">
        <v>12</v>
      </c>
      <c r="C1401" s="37" t="s">
        <v>1427</v>
      </c>
      <c r="E1401" t="str">
        <f t="shared" si="21"/>
        <v>Riachão do Bacamarte</v>
      </c>
    </row>
    <row r="1402" spans="1:5" ht="15.75">
      <c r="A1402" s="36" t="s">
        <v>5609</v>
      </c>
      <c r="B1402" s="36" t="s">
        <v>12</v>
      </c>
      <c r="C1402" s="37" t="s">
        <v>1428</v>
      </c>
      <c r="E1402" t="str">
        <f t="shared" si="21"/>
        <v>Riachão do Poço</v>
      </c>
    </row>
    <row r="1403" spans="1:5" ht="15.75">
      <c r="A1403" s="36" t="s">
        <v>5609</v>
      </c>
      <c r="B1403" s="36" t="s">
        <v>12</v>
      </c>
      <c r="C1403" s="37" t="s">
        <v>1429</v>
      </c>
      <c r="E1403" t="str">
        <f t="shared" si="21"/>
        <v>Riacho de Santo Antônio</v>
      </c>
    </row>
    <row r="1404" spans="1:5" ht="15.75">
      <c r="A1404" s="36" t="s">
        <v>5609</v>
      </c>
      <c r="B1404" s="36" t="s">
        <v>12</v>
      </c>
      <c r="C1404" s="37" t="s">
        <v>1430</v>
      </c>
      <c r="E1404" t="str">
        <f t="shared" si="21"/>
        <v>Riacho dos Cavalos</v>
      </c>
    </row>
    <row r="1405" spans="1:5" ht="15.75">
      <c r="A1405" s="36" t="s">
        <v>5609</v>
      </c>
      <c r="B1405" s="36" t="s">
        <v>12</v>
      </c>
      <c r="C1405" s="37" t="s">
        <v>1431</v>
      </c>
      <c r="E1405" t="str">
        <f t="shared" si="21"/>
        <v>Rio Tinto</v>
      </c>
    </row>
    <row r="1406" spans="1:5" ht="15.75">
      <c r="A1406" s="36" t="s">
        <v>5609</v>
      </c>
      <c r="B1406" s="36" t="s">
        <v>12</v>
      </c>
      <c r="C1406" s="37" t="s">
        <v>1432</v>
      </c>
      <c r="E1406" t="str">
        <f t="shared" si="21"/>
        <v>Salgadinho</v>
      </c>
    </row>
    <row r="1407" spans="1:5" ht="15.75">
      <c r="A1407" s="36" t="s">
        <v>5609</v>
      </c>
      <c r="B1407" s="36" t="s">
        <v>12</v>
      </c>
      <c r="C1407" s="37" t="s">
        <v>1433</v>
      </c>
      <c r="E1407" t="str">
        <f t="shared" si="21"/>
        <v>Salgado de São Félix</v>
      </c>
    </row>
    <row r="1408" spans="1:5" ht="15.75">
      <c r="A1408" s="36" t="s">
        <v>5609</v>
      </c>
      <c r="B1408" s="36" t="s">
        <v>12</v>
      </c>
      <c r="C1408" s="37" t="s">
        <v>1434</v>
      </c>
      <c r="E1408" t="str">
        <f t="shared" si="21"/>
        <v>Santa Cecília</v>
      </c>
    </row>
    <row r="1409" spans="1:5" ht="15.75">
      <c r="A1409" s="36" t="s">
        <v>5609</v>
      </c>
      <c r="B1409" s="36" t="s">
        <v>12</v>
      </c>
      <c r="C1409" s="37" t="s">
        <v>1435</v>
      </c>
      <c r="E1409" t="str">
        <f t="shared" si="21"/>
        <v>Santa Cruz</v>
      </c>
    </row>
    <row r="1410" spans="1:5" ht="15.75">
      <c r="A1410" s="36" t="s">
        <v>5609</v>
      </c>
      <c r="B1410" s="36" t="s">
        <v>12</v>
      </c>
      <c r="C1410" s="37" t="s">
        <v>1436</v>
      </c>
      <c r="E1410" t="str">
        <f t="shared" si="21"/>
        <v>Santa Helena</v>
      </c>
    </row>
    <row r="1411" spans="1:5" ht="15.75">
      <c r="A1411" s="36" t="s">
        <v>5609</v>
      </c>
      <c r="B1411" s="36" t="s">
        <v>12</v>
      </c>
      <c r="C1411" s="37" t="s">
        <v>1437</v>
      </c>
      <c r="E1411" t="str">
        <f t="shared" ref="E1411:E1474" si="22">MID(C1411,8,LEN(C1411))</f>
        <v>Santa Inês</v>
      </c>
    </row>
    <row r="1412" spans="1:5" ht="15.75">
      <c r="A1412" s="36" t="s">
        <v>5609</v>
      </c>
      <c r="B1412" s="36" t="s">
        <v>12</v>
      </c>
      <c r="C1412" s="37" t="s">
        <v>1438</v>
      </c>
      <c r="E1412" t="str">
        <f t="shared" si="22"/>
        <v>Santa Luzia</v>
      </c>
    </row>
    <row r="1413" spans="1:5" ht="15.75">
      <c r="A1413" s="36" t="s">
        <v>5609</v>
      </c>
      <c r="B1413" s="36" t="s">
        <v>12</v>
      </c>
      <c r="C1413" s="37" t="s">
        <v>1439</v>
      </c>
      <c r="E1413" t="str">
        <f t="shared" si="22"/>
        <v>Santa Rita</v>
      </c>
    </row>
    <row r="1414" spans="1:5" ht="15.75">
      <c r="A1414" s="36" t="s">
        <v>5609</v>
      </c>
      <c r="B1414" s="36" t="s">
        <v>12</v>
      </c>
      <c r="C1414" s="37" t="s">
        <v>1440</v>
      </c>
      <c r="E1414" t="str">
        <f t="shared" si="22"/>
        <v>Santa Teresinha</v>
      </c>
    </row>
    <row r="1415" spans="1:5" ht="15.75">
      <c r="A1415" s="36" t="s">
        <v>5609</v>
      </c>
      <c r="B1415" s="36" t="s">
        <v>12</v>
      </c>
      <c r="C1415" s="37" t="s">
        <v>1441</v>
      </c>
      <c r="E1415" t="str">
        <f t="shared" si="22"/>
        <v>Santana de Mangueira</v>
      </c>
    </row>
    <row r="1416" spans="1:5" ht="15.75">
      <c r="A1416" s="36" t="s">
        <v>5609</v>
      </c>
      <c r="B1416" s="36" t="s">
        <v>12</v>
      </c>
      <c r="C1416" s="37" t="s">
        <v>1442</v>
      </c>
      <c r="E1416" t="str">
        <f t="shared" si="22"/>
        <v>Santana dos Garrotes</v>
      </c>
    </row>
    <row r="1417" spans="1:5" ht="15.75">
      <c r="A1417" s="36" t="s">
        <v>5609</v>
      </c>
      <c r="B1417" s="36" t="s">
        <v>12</v>
      </c>
      <c r="C1417" s="37" t="s">
        <v>1443</v>
      </c>
      <c r="E1417" t="str">
        <f t="shared" si="22"/>
        <v>Santarém</v>
      </c>
    </row>
    <row r="1418" spans="1:5" ht="15.75">
      <c r="A1418" s="36" t="s">
        <v>5609</v>
      </c>
      <c r="B1418" s="36" t="s">
        <v>12</v>
      </c>
      <c r="C1418" s="37" t="s">
        <v>1444</v>
      </c>
      <c r="E1418" t="str">
        <f t="shared" si="22"/>
        <v>Santo André</v>
      </c>
    </row>
    <row r="1419" spans="1:5" ht="15.75">
      <c r="A1419" s="36" t="s">
        <v>5609</v>
      </c>
      <c r="B1419" s="36" t="s">
        <v>12</v>
      </c>
      <c r="C1419" s="37" t="s">
        <v>1445</v>
      </c>
      <c r="E1419" t="str">
        <f t="shared" si="22"/>
        <v>São Bentinho</v>
      </c>
    </row>
    <row r="1420" spans="1:5" ht="15.75">
      <c r="A1420" s="36" t="s">
        <v>5609</v>
      </c>
      <c r="B1420" s="36" t="s">
        <v>12</v>
      </c>
      <c r="C1420" s="37" t="s">
        <v>1446</v>
      </c>
      <c r="E1420" t="str">
        <f t="shared" si="22"/>
        <v>São Bento</v>
      </c>
    </row>
    <row r="1421" spans="1:5" ht="15.75">
      <c r="A1421" s="36" t="s">
        <v>5609</v>
      </c>
      <c r="B1421" s="36" t="s">
        <v>12</v>
      </c>
      <c r="C1421" s="37" t="s">
        <v>1447</v>
      </c>
      <c r="E1421" t="str">
        <f t="shared" si="22"/>
        <v>São Domingos</v>
      </c>
    </row>
    <row r="1422" spans="1:5" ht="15.75">
      <c r="A1422" s="36" t="s">
        <v>5609</v>
      </c>
      <c r="B1422" s="36" t="s">
        <v>12</v>
      </c>
      <c r="C1422" s="37" t="s">
        <v>1448</v>
      </c>
      <c r="E1422" t="str">
        <f t="shared" si="22"/>
        <v>São Domingos do Cariri</v>
      </c>
    </row>
    <row r="1423" spans="1:5" ht="15.75">
      <c r="A1423" s="36" t="s">
        <v>5609</v>
      </c>
      <c r="B1423" s="36" t="s">
        <v>12</v>
      </c>
      <c r="C1423" s="37" t="s">
        <v>1449</v>
      </c>
      <c r="E1423" t="str">
        <f t="shared" si="22"/>
        <v>São Francisco</v>
      </c>
    </row>
    <row r="1424" spans="1:5" ht="15.75">
      <c r="A1424" s="36" t="s">
        <v>5609</v>
      </c>
      <c r="B1424" s="36" t="s">
        <v>12</v>
      </c>
      <c r="C1424" s="37" t="s">
        <v>1450</v>
      </c>
      <c r="E1424" t="str">
        <f t="shared" si="22"/>
        <v>São João do Cariri</v>
      </c>
    </row>
    <row r="1425" spans="1:5" ht="15.75">
      <c r="A1425" s="36" t="s">
        <v>5609</v>
      </c>
      <c r="B1425" s="36" t="s">
        <v>12</v>
      </c>
      <c r="C1425" s="37" t="s">
        <v>1451</v>
      </c>
      <c r="E1425" t="str">
        <f t="shared" si="22"/>
        <v>São João do Rio do Peixe</v>
      </c>
    </row>
    <row r="1426" spans="1:5" ht="15.75">
      <c r="A1426" s="36" t="s">
        <v>5609</v>
      </c>
      <c r="B1426" s="36" t="s">
        <v>12</v>
      </c>
      <c r="C1426" s="37" t="s">
        <v>1452</v>
      </c>
      <c r="E1426" t="str">
        <f t="shared" si="22"/>
        <v>São João do Tigre</v>
      </c>
    </row>
    <row r="1427" spans="1:5" ht="15.75">
      <c r="A1427" s="36" t="s">
        <v>5609</v>
      </c>
      <c r="B1427" s="36" t="s">
        <v>12</v>
      </c>
      <c r="C1427" s="37" t="s">
        <v>1453</v>
      </c>
      <c r="E1427" t="str">
        <f t="shared" si="22"/>
        <v>São José da Lagoa Tapada</v>
      </c>
    </row>
    <row r="1428" spans="1:5" ht="15.75">
      <c r="A1428" s="36" t="s">
        <v>5609</v>
      </c>
      <c r="B1428" s="36" t="s">
        <v>12</v>
      </c>
      <c r="C1428" s="37" t="s">
        <v>1454</v>
      </c>
      <c r="E1428" t="str">
        <f t="shared" si="22"/>
        <v>São José de Caiana</v>
      </c>
    </row>
    <row r="1429" spans="1:5" ht="15.75">
      <c r="A1429" s="36" t="s">
        <v>5609</v>
      </c>
      <c r="B1429" s="36" t="s">
        <v>12</v>
      </c>
      <c r="C1429" s="37" t="s">
        <v>1455</v>
      </c>
      <c r="E1429" t="str">
        <f t="shared" si="22"/>
        <v>São José de Espinharas</v>
      </c>
    </row>
    <row r="1430" spans="1:5" ht="15.75">
      <c r="A1430" s="36" t="s">
        <v>5609</v>
      </c>
      <c r="B1430" s="36" t="s">
        <v>12</v>
      </c>
      <c r="C1430" s="37" t="s">
        <v>1456</v>
      </c>
      <c r="E1430" t="str">
        <f t="shared" si="22"/>
        <v>São José de Piranhas</v>
      </c>
    </row>
    <row r="1431" spans="1:5" ht="15.75">
      <c r="A1431" s="36" t="s">
        <v>5609</v>
      </c>
      <c r="B1431" s="36" t="s">
        <v>12</v>
      </c>
      <c r="C1431" s="37" t="s">
        <v>1457</v>
      </c>
      <c r="E1431" t="str">
        <f t="shared" si="22"/>
        <v>São José de Princesa</v>
      </c>
    </row>
    <row r="1432" spans="1:5" ht="15.75">
      <c r="A1432" s="36" t="s">
        <v>5609</v>
      </c>
      <c r="B1432" s="36" t="s">
        <v>12</v>
      </c>
      <c r="C1432" s="37" t="s">
        <v>1458</v>
      </c>
      <c r="E1432" t="str">
        <f t="shared" si="22"/>
        <v>São José do Bonfim</v>
      </c>
    </row>
    <row r="1433" spans="1:5" ht="15.75">
      <c r="A1433" s="36" t="s">
        <v>5609</v>
      </c>
      <c r="B1433" s="36" t="s">
        <v>12</v>
      </c>
      <c r="C1433" s="37" t="s">
        <v>1459</v>
      </c>
      <c r="E1433" t="str">
        <f t="shared" si="22"/>
        <v>São José do Brejo do Cruz</v>
      </c>
    </row>
    <row r="1434" spans="1:5" ht="15.75">
      <c r="A1434" s="36" t="s">
        <v>5609</v>
      </c>
      <c r="B1434" s="36" t="s">
        <v>12</v>
      </c>
      <c r="C1434" s="37" t="s">
        <v>1460</v>
      </c>
      <c r="E1434" t="str">
        <f t="shared" si="22"/>
        <v>São José do Sabugi</v>
      </c>
    </row>
    <row r="1435" spans="1:5" ht="15.75">
      <c r="A1435" s="36" t="s">
        <v>5609</v>
      </c>
      <c r="B1435" s="36" t="s">
        <v>12</v>
      </c>
      <c r="C1435" s="37" t="s">
        <v>1461</v>
      </c>
      <c r="E1435" t="str">
        <f t="shared" si="22"/>
        <v>São José dos Cordeiros</v>
      </c>
    </row>
    <row r="1436" spans="1:5" ht="15.75">
      <c r="A1436" s="36" t="s">
        <v>5609</v>
      </c>
      <c r="B1436" s="36" t="s">
        <v>12</v>
      </c>
      <c r="C1436" s="37" t="s">
        <v>1462</v>
      </c>
      <c r="E1436" t="str">
        <f t="shared" si="22"/>
        <v>São José dos Ramos</v>
      </c>
    </row>
    <row r="1437" spans="1:5" ht="15.75">
      <c r="A1437" s="36" t="s">
        <v>5609</v>
      </c>
      <c r="B1437" s="36" t="s">
        <v>12</v>
      </c>
      <c r="C1437" s="37" t="s">
        <v>1463</v>
      </c>
      <c r="E1437" t="str">
        <f t="shared" si="22"/>
        <v>São Mamede</v>
      </c>
    </row>
    <row r="1438" spans="1:5" ht="15.75">
      <c r="A1438" s="36" t="s">
        <v>5609</v>
      </c>
      <c r="B1438" s="36" t="s">
        <v>12</v>
      </c>
      <c r="C1438" s="37" t="s">
        <v>1464</v>
      </c>
      <c r="E1438" t="str">
        <f t="shared" si="22"/>
        <v>São Miguel de Taipu</v>
      </c>
    </row>
    <row r="1439" spans="1:5" ht="15.75">
      <c r="A1439" s="36" t="s">
        <v>5609</v>
      </c>
      <c r="B1439" s="36" t="s">
        <v>12</v>
      </c>
      <c r="C1439" s="37" t="s">
        <v>1465</v>
      </c>
      <c r="E1439" t="str">
        <f t="shared" si="22"/>
        <v>São Sebastião de Lagoa de Roça</v>
      </c>
    </row>
    <row r="1440" spans="1:5" ht="15.75">
      <c r="A1440" s="36" t="s">
        <v>5609</v>
      </c>
      <c r="B1440" s="36" t="s">
        <v>12</v>
      </c>
      <c r="C1440" s="37" t="s">
        <v>1466</v>
      </c>
      <c r="E1440" t="str">
        <f t="shared" si="22"/>
        <v>São Sebastião do Umbuzeiro</v>
      </c>
    </row>
    <row r="1441" spans="1:5" ht="15.75">
      <c r="A1441" s="36" t="s">
        <v>5609</v>
      </c>
      <c r="B1441" s="36" t="s">
        <v>12</v>
      </c>
      <c r="C1441" s="37" t="s">
        <v>1467</v>
      </c>
      <c r="E1441" t="str">
        <f t="shared" si="22"/>
        <v>Sapé</v>
      </c>
    </row>
    <row r="1442" spans="1:5" ht="15.75">
      <c r="A1442" s="36" t="s">
        <v>5609</v>
      </c>
      <c r="B1442" s="36" t="s">
        <v>12</v>
      </c>
      <c r="C1442" s="37" t="s">
        <v>1468</v>
      </c>
      <c r="E1442" t="str">
        <f t="shared" si="22"/>
        <v>Seridó</v>
      </c>
    </row>
    <row r="1443" spans="1:5" ht="15.75">
      <c r="A1443" s="36" t="s">
        <v>5609</v>
      </c>
      <c r="B1443" s="36" t="s">
        <v>12</v>
      </c>
      <c r="C1443" s="37" t="s">
        <v>1469</v>
      </c>
      <c r="E1443" t="str">
        <f t="shared" si="22"/>
        <v>Serra Branca</v>
      </c>
    </row>
    <row r="1444" spans="1:5" ht="15.75">
      <c r="A1444" s="36" t="s">
        <v>5609</v>
      </c>
      <c r="B1444" s="36" t="s">
        <v>12</v>
      </c>
      <c r="C1444" s="37" t="s">
        <v>1470</v>
      </c>
      <c r="E1444" t="str">
        <f t="shared" si="22"/>
        <v>Serra da Raiz</v>
      </c>
    </row>
    <row r="1445" spans="1:5" ht="15.75">
      <c r="A1445" s="36" t="s">
        <v>5609</v>
      </c>
      <c r="B1445" s="36" t="s">
        <v>12</v>
      </c>
      <c r="C1445" s="37" t="s">
        <v>1471</v>
      </c>
      <c r="E1445" t="str">
        <f t="shared" si="22"/>
        <v>Serra Grande</v>
      </c>
    </row>
    <row r="1446" spans="1:5" ht="15.75">
      <c r="A1446" s="36" t="s">
        <v>5609</v>
      </c>
      <c r="B1446" s="36" t="s">
        <v>12</v>
      </c>
      <c r="C1446" s="37" t="s">
        <v>1472</v>
      </c>
      <c r="E1446" t="str">
        <f t="shared" si="22"/>
        <v>Serra Redonda</v>
      </c>
    </row>
    <row r="1447" spans="1:5" ht="15.75">
      <c r="A1447" s="36" t="s">
        <v>5609</v>
      </c>
      <c r="B1447" s="36" t="s">
        <v>12</v>
      </c>
      <c r="C1447" s="37" t="s">
        <v>1473</v>
      </c>
      <c r="E1447" t="str">
        <f t="shared" si="22"/>
        <v>Serraria</v>
      </c>
    </row>
    <row r="1448" spans="1:5" ht="15.75">
      <c r="A1448" s="36" t="s">
        <v>5609</v>
      </c>
      <c r="B1448" s="36" t="s">
        <v>12</v>
      </c>
      <c r="C1448" s="37" t="s">
        <v>1474</v>
      </c>
      <c r="E1448" t="str">
        <f t="shared" si="22"/>
        <v>Sertãozinho</v>
      </c>
    </row>
    <row r="1449" spans="1:5" ht="15.75">
      <c r="A1449" s="36" t="s">
        <v>5609</v>
      </c>
      <c r="B1449" s="36" t="s">
        <v>12</v>
      </c>
      <c r="C1449" s="37" t="s">
        <v>1475</v>
      </c>
      <c r="E1449" t="str">
        <f t="shared" si="22"/>
        <v>Sobrado</v>
      </c>
    </row>
    <row r="1450" spans="1:5" ht="15.75">
      <c r="A1450" s="36" t="s">
        <v>5609</v>
      </c>
      <c r="B1450" s="36" t="s">
        <v>12</v>
      </c>
      <c r="C1450" s="37" t="s">
        <v>1476</v>
      </c>
      <c r="E1450" t="str">
        <f t="shared" si="22"/>
        <v>Solânea</v>
      </c>
    </row>
    <row r="1451" spans="1:5" ht="15.75">
      <c r="A1451" s="36" t="s">
        <v>5609</v>
      </c>
      <c r="B1451" s="36" t="s">
        <v>12</v>
      </c>
      <c r="C1451" s="37" t="s">
        <v>1477</v>
      </c>
      <c r="E1451" t="str">
        <f t="shared" si="22"/>
        <v>Soledade</v>
      </c>
    </row>
    <row r="1452" spans="1:5" ht="15.75">
      <c r="A1452" s="36" t="s">
        <v>5609</v>
      </c>
      <c r="B1452" s="36" t="s">
        <v>12</v>
      </c>
      <c r="C1452" s="37" t="s">
        <v>1478</v>
      </c>
      <c r="E1452" t="str">
        <f t="shared" si="22"/>
        <v>Sossêgo</v>
      </c>
    </row>
    <row r="1453" spans="1:5" ht="15.75">
      <c r="A1453" s="36" t="s">
        <v>5609</v>
      </c>
      <c r="B1453" s="36" t="s">
        <v>12</v>
      </c>
      <c r="C1453" s="37" t="s">
        <v>1479</v>
      </c>
      <c r="E1453" t="str">
        <f t="shared" si="22"/>
        <v>Sousa</v>
      </c>
    </row>
    <row r="1454" spans="1:5" ht="15.75">
      <c r="A1454" s="36" t="s">
        <v>5609</v>
      </c>
      <c r="B1454" s="36" t="s">
        <v>12</v>
      </c>
      <c r="C1454" s="37" t="s">
        <v>1480</v>
      </c>
      <c r="E1454" t="str">
        <f t="shared" si="22"/>
        <v>Sumé</v>
      </c>
    </row>
    <row r="1455" spans="1:5" ht="15.75">
      <c r="A1455" s="36" t="s">
        <v>5609</v>
      </c>
      <c r="B1455" s="36" t="s">
        <v>12</v>
      </c>
      <c r="C1455" s="37" t="s">
        <v>1481</v>
      </c>
      <c r="E1455" t="str">
        <f t="shared" si="22"/>
        <v>Taperoá</v>
      </c>
    </row>
    <row r="1456" spans="1:5" ht="15.75">
      <c r="A1456" s="36" t="s">
        <v>5609</v>
      </c>
      <c r="B1456" s="36" t="s">
        <v>12</v>
      </c>
      <c r="C1456" s="37" t="s">
        <v>1482</v>
      </c>
      <c r="E1456" t="str">
        <f t="shared" si="22"/>
        <v>Tavares</v>
      </c>
    </row>
    <row r="1457" spans="1:5" ht="15.75">
      <c r="A1457" s="36" t="s">
        <v>5609</v>
      </c>
      <c r="B1457" s="36" t="s">
        <v>12</v>
      </c>
      <c r="C1457" s="37" t="s">
        <v>1483</v>
      </c>
      <c r="E1457" t="str">
        <f t="shared" si="22"/>
        <v>Teixeira</v>
      </c>
    </row>
    <row r="1458" spans="1:5" ht="15.75">
      <c r="A1458" s="36" t="s">
        <v>5609</v>
      </c>
      <c r="B1458" s="36" t="s">
        <v>12</v>
      </c>
      <c r="C1458" s="37" t="s">
        <v>1484</v>
      </c>
      <c r="E1458" t="str">
        <f t="shared" si="22"/>
        <v>Tenório</v>
      </c>
    </row>
    <row r="1459" spans="1:5" ht="15.75">
      <c r="A1459" s="36" t="s">
        <v>5609</v>
      </c>
      <c r="B1459" s="36" t="s">
        <v>12</v>
      </c>
      <c r="C1459" s="37" t="s">
        <v>1485</v>
      </c>
      <c r="E1459" t="str">
        <f t="shared" si="22"/>
        <v>Triunfo</v>
      </c>
    </row>
    <row r="1460" spans="1:5" ht="15.75">
      <c r="A1460" s="36" t="s">
        <v>5609</v>
      </c>
      <c r="B1460" s="36" t="s">
        <v>12</v>
      </c>
      <c r="C1460" s="37" t="s">
        <v>1486</v>
      </c>
      <c r="E1460" t="str">
        <f t="shared" si="22"/>
        <v>Uiraúna</v>
      </c>
    </row>
    <row r="1461" spans="1:5" ht="15.75">
      <c r="A1461" s="36" t="s">
        <v>5609</v>
      </c>
      <c r="B1461" s="36" t="s">
        <v>12</v>
      </c>
      <c r="C1461" s="37" t="s">
        <v>1487</v>
      </c>
      <c r="E1461" t="str">
        <f t="shared" si="22"/>
        <v>Umbuzeiro</v>
      </c>
    </row>
    <row r="1462" spans="1:5" ht="15.75">
      <c r="A1462" s="36" t="s">
        <v>5609</v>
      </c>
      <c r="B1462" s="36" t="s">
        <v>12</v>
      </c>
      <c r="C1462" s="37" t="s">
        <v>1488</v>
      </c>
      <c r="E1462" t="str">
        <f t="shared" si="22"/>
        <v>Várzea</v>
      </c>
    </row>
    <row r="1463" spans="1:5" ht="15.75">
      <c r="A1463" s="36" t="s">
        <v>5609</v>
      </c>
      <c r="B1463" s="36" t="s">
        <v>12</v>
      </c>
      <c r="C1463" s="37" t="s">
        <v>1489</v>
      </c>
      <c r="E1463" t="str">
        <f t="shared" si="22"/>
        <v>Vieirópolis</v>
      </c>
    </row>
    <row r="1464" spans="1:5" ht="15.75">
      <c r="A1464" s="36" t="s">
        <v>5609</v>
      </c>
      <c r="B1464" s="36" t="s">
        <v>12</v>
      </c>
      <c r="C1464" s="37" t="s">
        <v>1490</v>
      </c>
      <c r="E1464" t="str">
        <f t="shared" si="22"/>
        <v>Vista Serrana</v>
      </c>
    </row>
    <row r="1465" spans="1:5" ht="15.75">
      <c r="A1465" s="36" t="s">
        <v>5609</v>
      </c>
      <c r="B1465" s="36" t="s">
        <v>12</v>
      </c>
      <c r="C1465" s="37" t="s">
        <v>1491</v>
      </c>
      <c r="E1465" t="str">
        <f t="shared" si="22"/>
        <v>Zabelê</v>
      </c>
    </row>
    <row r="1466" spans="1:5" ht="15.75">
      <c r="A1466" s="32" t="s">
        <v>5610</v>
      </c>
      <c r="B1466" s="32" t="s">
        <v>13</v>
      </c>
      <c r="C1466" s="33" t="s">
        <v>1492</v>
      </c>
      <c r="E1466" t="str">
        <f t="shared" si="22"/>
        <v>Abreu e Lima</v>
      </c>
    </row>
    <row r="1467" spans="1:5" ht="15.75">
      <c r="A1467" s="32" t="s">
        <v>5610</v>
      </c>
      <c r="B1467" s="32" t="s">
        <v>13</v>
      </c>
      <c r="C1467" s="33" t="s">
        <v>1493</v>
      </c>
      <c r="E1467" t="str">
        <f t="shared" si="22"/>
        <v>Afogados da Ingazeira</v>
      </c>
    </row>
    <row r="1468" spans="1:5" ht="15.75">
      <c r="A1468" s="32" t="s">
        <v>5610</v>
      </c>
      <c r="B1468" s="32" t="s">
        <v>13</v>
      </c>
      <c r="C1468" s="33" t="s">
        <v>1494</v>
      </c>
      <c r="E1468" t="str">
        <f t="shared" si="22"/>
        <v>Afrânio</v>
      </c>
    </row>
    <row r="1469" spans="1:5" ht="15.75">
      <c r="A1469" s="32" t="s">
        <v>5610</v>
      </c>
      <c r="B1469" s="32" t="s">
        <v>13</v>
      </c>
      <c r="C1469" s="33" t="s">
        <v>1495</v>
      </c>
      <c r="E1469" t="str">
        <f t="shared" si="22"/>
        <v>Agrestina</v>
      </c>
    </row>
    <row r="1470" spans="1:5" ht="15.75">
      <c r="A1470" s="32" t="s">
        <v>5610</v>
      </c>
      <c r="B1470" s="32" t="s">
        <v>13</v>
      </c>
      <c r="C1470" s="33" t="s">
        <v>1496</v>
      </c>
      <c r="E1470" t="str">
        <f t="shared" si="22"/>
        <v>Água Preta</v>
      </c>
    </row>
    <row r="1471" spans="1:5" ht="15.75">
      <c r="A1471" s="32" t="s">
        <v>5610</v>
      </c>
      <c r="B1471" s="32" t="s">
        <v>13</v>
      </c>
      <c r="C1471" s="33" t="s">
        <v>1497</v>
      </c>
      <c r="E1471" t="str">
        <f t="shared" si="22"/>
        <v>Águas Belas</v>
      </c>
    </row>
    <row r="1472" spans="1:5" ht="15.75">
      <c r="A1472" s="32" t="s">
        <v>5610</v>
      </c>
      <c r="B1472" s="32" t="s">
        <v>13</v>
      </c>
      <c r="C1472" s="33" t="s">
        <v>1498</v>
      </c>
      <c r="E1472" t="str">
        <f t="shared" si="22"/>
        <v>Alagoinha</v>
      </c>
    </row>
    <row r="1473" spans="1:5" ht="15.75">
      <c r="A1473" s="32" t="s">
        <v>5610</v>
      </c>
      <c r="B1473" s="32" t="s">
        <v>13</v>
      </c>
      <c r="C1473" s="33" t="s">
        <v>1499</v>
      </c>
      <c r="E1473" t="str">
        <f t="shared" si="22"/>
        <v>Aliança</v>
      </c>
    </row>
    <row r="1474" spans="1:5" ht="15.75">
      <c r="A1474" s="32" t="s">
        <v>5610</v>
      </c>
      <c r="B1474" s="32" t="s">
        <v>13</v>
      </c>
      <c r="C1474" s="33" t="s">
        <v>1500</v>
      </c>
      <c r="E1474" t="str">
        <f t="shared" si="22"/>
        <v>Altinho</v>
      </c>
    </row>
    <row r="1475" spans="1:5" ht="15.75">
      <c r="A1475" s="32" t="s">
        <v>5610</v>
      </c>
      <c r="B1475" s="32" t="s">
        <v>13</v>
      </c>
      <c r="C1475" s="33" t="s">
        <v>1501</v>
      </c>
      <c r="E1475" t="str">
        <f t="shared" ref="E1475:E1538" si="23">MID(C1475,8,LEN(C1475))</f>
        <v>Amaraji</v>
      </c>
    </row>
    <row r="1476" spans="1:5" ht="15.75">
      <c r="A1476" s="32" t="s">
        <v>5610</v>
      </c>
      <c r="B1476" s="32" t="s">
        <v>13</v>
      </c>
      <c r="C1476" s="33" t="s">
        <v>1502</v>
      </c>
      <c r="E1476" t="str">
        <f t="shared" si="23"/>
        <v>Angelim</v>
      </c>
    </row>
    <row r="1477" spans="1:5" ht="15.75">
      <c r="A1477" s="32" t="s">
        <v>5610</v>
      </c>
      <c r="B1477" s="32" t="s">
        <v>13</v>
      </c>
      <c r="C1477" s="33" t="s">
        <v>1503</v>
      </c>
      <c r="E1477" t="str">
        <f t="shared" si="23"/>
        <v>Araçoiaba</v>
      </c>
    </row>
    <row r="1478" spans="1:5" ht="15.75">
      <c r="A1478" s="32" t="s">
        <v>5610</v>
      </c>
      <c r="B1478" s="32" t="s">
        <v>13</v>
      </c>
      <c r="C1478" s="33" t="s">
        <v>1504</v>
      </c>
      <c r="E1478" t="str">
        <f t="shared" si="23"/>
        <v>Araripina</v>
      </c>
    </row>
    <row r="1479" spans="1:5" ht="15.75">
      <c r="A1479" s="32" t="s">
        <v>5610</v>
      </c>
      <c r="B1479" s="32" t="s">
        <v>13</v>
      </c>
      <c r="C1479" s="33" t="s">
        <v>1505</v>
      </c>
      <c r="E1479" t="str">
        <f t="shared" si="23"/>
        <v>Arcoverde</v>
      </c>
    </row>
    <row r="1480" spans="1:5" ht="15.75">
      <c r="A1480" s="32" t="s">
        <v>5610</v>
      </c>
      <c r="B1480" s="32" t="s">
        <v>13</v>
      </c>
      <c r="C1480" s="33" t="s">
        <v>1506</v>
      </c>
      <c r="E1480" t="str">
        <f t="shared" si="23"/>
        <v>Barra de Guabiraba</v>
      </c>
    </row>
    <row r="1481" spans="1:5" ht="15.75">
      <c r="A1481" s="32" t="s">
        <v>5610</v>
      </c>
      <c r="B1481" s="32" t="s">
        <v>13</v>
      </c>
      <c r="C1481" s="33" t="s">
        <v>1507</v>
      </c>
      <c r="E1481" t="str">
        <f t="shared" si="23"/>
        <v>Barreiros</v>
      </c>
    </row>
    <row r="1482" spans="1:5" ht="15.75">
      <c r="A1482" s="32" t="s">
        <v>5610</v>
      </c>
      <c r="B1482" s="32" t="s">
        <v>13</v>
      </c>
      <c r="C1482" s="33" t="s">
        <v>1508</v>
      </c>
      <c r="E1482" t="str">
        <f t="shared" si="23"/>
        <v>Belém de Maria</v>
      </c>
    </row>
    <row r="1483" spans="1:5" ht="15.75">
      <c r="A1483" s="32" t="s">
        <v>5610</v>
      </c>
      <c r="B1483" s="32" t="s">
        <v>13</v>
      </c>
      <c r="C1483" s="33" t="s">
        <v>1509</v>
      </c>
      <c r="E1483" t="str">
        <f t="shared" si="23"/>
        <v>Belém de São Francisco</v>
      </c>
    </row>
    <row r="1484" spans="1:5" ht="15.75">
      <c r="A1484" s="32" t="s">
        <v>5610</v>
      </c>
      <c r="B1484" s="32" t="s">
        <v>13</v>
      </c>
      <c r="C1484" s="33" t="s">
        <v>1510</v>
      </c>
      <c r="E1484" t="str">
        <f t="shared" si="23"/>
        <v>Belo Jardim</v>
      </c>
    </row>
    <row r="1485" spans="1:5" ht="15.75">
      <c r="A1485" s="32" t="s">
        <v>5610</v>
      </c>
      <c r="B1485" s="32" t="s">
        <v>13</v>
      </c>
      <c r="C1485" s="33" t="s">
        <v>1511</v>
      </c>
      <c r="E1485" t="str">
        <f t="shared" si="23"/>
        <v>Betânia</v>
      </c>
    </row>
    <row r="1486" spans="1:5" ht="15.75">
      <c r="A1486" s="32" t="s">
        <v>5610</v>
      </c>
      <c r="B1486" s="32" t="s">
        <v>13</v>
      </c>
      <c r="C1486" s="33" t="s">
        <v>1512</v>
      </c>
      <c r="E1486" t="str">
        <f t="shared" si="23"/>
        <v>Bezerros</v>
      </c>
    </row>
    <row r="1487" spans="1:5" ht="15.75">
      <c r="A1487" s="32" t="s">
        <v>5610</v>
      </c>
      <c r="B1487" s="32" t="s">
        <v>13</v>
      </c>
      <c r="C1487" s="33" t="s">
        <v>1513</v>
      </c>
      <c r="E1487" t="str">
        <f t="shared" si="23"/>
        <v>Bodocó</v>
      </c>
    </row>
    <row r="1488" spans="1:5" ht="15.75">
      <c r="A1488" s="32" t="s">
        <v>5610</v>
      </c>
      <c r="B1488" s="32" t="s">
        <v>13</v>
      </c>
      <c r="C1488" s="33" t="s">
        <v>1514</v>
      </c>
      <c r="E1488" t="str">
        <f t="shared" si="23"/>
        <v>Bom Conselho</v>
      </c>
    </row>
    <row r="1489" spans="1:5" ht="15.75">
      <c r="A1489" s="32" t="s">
        <v>5610</v>
      </c>
      <c r="B1489" s="32" t="s">
        <v>13</v>
      </c>
      <c r="C1489" s="33" t="s">
        <v>1515</v>
      </c>
      <c r="E1489" t="str">
        <f t="shared" si="23"/>
        <v>Bom Jardim</v>
      </c>
    </row>
    <row r="1490" spans="1:5" ht="15.75">
      <c r="A1490" s="32" t="s">
        <v>5610</v>
      </c>
      <c r="B1490" s="32" t="s">
        <v>13</v>
      </c>
      <c r="C1490" s="33" t="s">
        <v>1516</v>
      </c>
      <c r="E1490" t="str">
        <f t="shared" si="23"/>
        <v>Bonito</v>
      </c>
    </row>
    <row r="1491" spans="1:5" ht="15.75">
      <c r="A1491" s="32" t="s">
        <v>5610</v>
      </c>
      <c r="B1491" s="32" t="s">
        <v>13</v>
      </c>
      <c r="C1491" s="33" t="s">
        <v>1517</v>
      </c>
      <c r="E1491" t="str">
        <f t="shared" si="23"/>
        <v>Brejão</v>
      </c>
    </row>
    <row r="1492" spans="1:5" ht="15.75">
      <c r="A1492" s="32" t="s">
        <v>5610</v>
      </c>
      <c r="B1492" s="32" t="s">
        <v>13</v>
      </c>
      <c r="C1492" s="33" t="s">
        <v>1518</v>
      </c>
      <c r="E1492" t="str">
        <f t="shared" si="23"/>
        <v>Brejinho</v>
      </c>
    </row>
    <row r="1493" spans="1:5" ht="15.75">
      <c r="A1493" s="32" t="s">
        <v>5610</v>
      </c>
      <c r="B1493" s="32" t="s">
        <v>13</v>
      </c>
      <c r="C1493" s="33" t="s">
        <v>1519</v>
      </c>
      <c r="E1493" t="str">
        <f t="shared" si="23"/>
        <v>Brejo da Madre de Deus</v>
      </c>
    </row>
    <row r="1494" spans="1:5" ht="15.75">
      <c r="A1494" s="32" t="s">
        <v>5610</v>
      </c>
      <c r="B1494" s="32" t="s">
        <v>13</v>
      </c>
      <c r="C1494" s="33" t="s">
        <v>1520</v>
      </c>
      <c r="E1494" t="str">
        <f t="shared" si="23"/>
        <v>Buenos Aires</v>
      </c>
    </row>
    <row r="1495" spans="1:5" ht="15.75">
      <c r="A1495" s="32" t="s">
        <v>5610</v>
      </c>
      <c r="B1495" s="32" t="s">
        <v>13</v>
      </c>
      <c r="C1495" s="33" t="s">
        <v>1521</v>
      </c>
      <c r="E1495" t="str">
        <f t="shared" si="23"/>
        <v>Buíque</v>
      </c>
    </row>
    <row r="1496" spans="1:5" ht="15.75">
      <c r="A1496" s="32" t="s">
        <v>5610</v>
      </c>
      <c r="B1496" s="32" t="s">
        <v>13</v>
      </c>
      <c r="C1496" s="33" t="s">
        <v>1522</v>
      </c>
      <c r="E1496" t="str">
        <f t="shared" si="23"/>
        <v>Cabo de Santo Agostinho</v>
      </c>
    </row>
    <row r="1497" spans="1:5" ht="15.75">
      <c r="A1497" s="32" t="s">
        <v>5610</v>
      </c>
      <c r="B1497" s="32" t="s">
        <v>13</v>
      </c>
      <c r="C1497" s="33" t="s">
        <v>1523</v>
      </c>
      <c r="E1497" t="str">
        <f t="shared" si="23"/>
        <v>Cabrobó</v>
      </c>
    </row>
    <row r="1498" spans="1:5" ht="15.75">
      <c r="A1498" s="32" t="s">
        <v>5610</v>
      </c>
      <c r="B1498" s="32" t="s">
        <v>13</v>
      </c>
      <c r="C1498" s="33" t="s">
        <v>1524</v>
      </c>
      <c r="E1498" t="str">
        <f t="shared" si="23"/>
        <v>Cachoeirinha</v>
      </c>
    </row>
    <row r="1499" spans="1:5" ht="15.75">
      <c r="A1499" s="32" t="s">
        <v>5610</v>
      </c>
      <c r="B1499" s="32" t="s">
        <v>13</v>
      </c>
      <c r="C1499" s="33" t="s">
        <v>1525</v>
      </c>
      <c r="E1499" t="str">
        <f t="shared" si="23"/>
        <v>Caetés</v>
      </c>
    </row>
    <row r="1500" spans="1:5" ht="15.75">
      <c r="A1500" s="32" t="s">
        <v>5610</v>
      </c>
      <c r="B1500" s="32" t="s">
        <v>13</v>
      </c>
      <c r="C1500" s="33" t="s">
        <v>1526</v>
      </c>
      <c r="E1500" t="str">
        <f t="shared" si="23"/>
        <v>Calçado</v>
      </c>
    </row>
    <row r="1501" spans="1:5" ht="15.75">
      <c r="A1501" s="32" t="s">
        <v>5610</v>
      </c>
      <c r="B1501" s="32" t="s">
        <v>13</v>
      </c>
      <c r="C1501" s="33" t="s">
        <v>1527</v>
      </c>
      <c r="E1501" t="str">
        <f t="shared" si="23"/>
        <v>Calumbi</v>
      </c>
    </row>
    <row r="1502" spans="1:5" ht="15.75">
      <c r="A1502" s="32" t="s">
        <v>5610</v>
      </c>
      <c r="B1502" s="32" t="s">
        <v>13</v>
      </c>
      <c r="C1502" s="33" t="s">
        <v>1528</v>
      </c>
      <c r="E1502" t="str">
        <f t="shared" si="23"/>
        <v>Camaragibe</v>
      </c>
    </row>
    <row r="1503" spans="1:5" ht="15.75">
      <c r="A1503" s="32" t="s">
        <v>5610</v>
      </c>
      <c r="B1503" s="32" t="s">
        <v>13</v>
      </c>
      <c r="C1503" s="33" t="s">
        <v>1529</v>
      </c>
      <c r="E1503" t="str">
        <f t="shared" si="23"/>
        <v>Camocim de São Félix</v>
      </c>
    </row>
    <row r="1504" spans="1:5" ht="15.75">
      <c r="A1504" s="32" t="s">
        <v>5610</v>
      </c>
      <c r="B1504" s="32" t="s">
        <v>13</v>
      </c>
      <c r="C1504" s="33" t="s">
        <v>1530</v>
      </c>
      <c r="E1504" t="str">
        <f t="shared" si="23"/>
        <v>Camutanga</v>
      </c>
    </row>
    <row r="1505" spans="1:5" ht="15.75">
      <c r="A1505" s="32" t="s">
        <v>5610</v>
      </c>
      <c r="B1505" s="32" t="s">
        <v>13</v>
      </c>
      <c r="C1505" s="33" t="s">
        <v>1531</v>
      </c>
      <c r="E1505" t="str">
        <f t="shared" si="23"/>
        <v>Canhotinho</v>
      </c>
    </row>
    <row r="1506" spans="1:5" ht="15.75">
      <c r="A1506" s="32" t="s">
        <v>5610</v>
      </c>
      <c r="B1506" s="32" t="s">
        <v>13</v>
      </c>
      <c r="C1506" s="33" t="s">
        <v>1532</v>
      </c>
      <c r="E1506" t="str">
        <f t="shared" si="23"/>
        <v>Capoeiras</v>
      </c>
    </row>
    <row r="1507" spans="1:5" ht="15.75">
      <c r="A1507" s="32" t="s">
        <v>5610</v>
      </c>
      <c r="B1507" s="32" t="s">
        <v>13</v>
      </c>
      <c r="C1507" s="33" t="s">
        <v>1533</v>
      </c>
      <c r="E1507" t="str">
        <f t="shared" si="23"/>
        <v>Carnaíba</v>
      </c>
    </row>
    <row r="1508" spans="1:5" ht="15.75">
      <c r="A1508" s="32" t="s">
        <v>5610</v>
      </c>
      <c r="B1508" s="32" t="s">
        <v>13</v>
      </c>
      <c r="C1508" s="33" t="s">
        <v>1534</v>
      </c>
      <c r="E1508" t="str">
        <f t="shared" si="23"/>
        <v>Carnaubeira da Penha</v>
      </c>
    </row>
    <row r="1509" spans="1:5" ht="15.75">
      <c r="A1509" s="32" t="s">
        <v>5610</v>
      </c>
      <c r="B1509" s="32" t="s">
        <v>13</v>
      </c>
      <c r="C1509" s="33" t="s">
        <v>1535</v>
      </c>
      <c r="E1509" t="str">
        <f t="shared" si="23"/>
        <v>Carpina</v>
      </c>
    </row>
    <row r="1510" spans="1:5" ht="15.75">
      <c r="A1510" s="32" t="s">
        <v>5610</v>
      </c>
      <c r="B1510" s="32" t="s">
        <v>13</v>
      </c>
      <c r="C1510" s="33" t="s">
        <v>1536</v>
      </c>
      <c r="E1510" t="str">
        <f t="shared" si="23"/>
        <v>Caruaru</v>
      </c>
    </row>
    <row r="1511" spans="1:5" ht="15.75">
      <c r="A1511" s="32" t="s">
        <v>5610</v>
      </c>
      <c r="B1511" s="32" t="s">
        <v>13</v>
      </c>
      <c r="C1511" s="33" t="s">
        <v>1537</v>
      </c>
      <c r="E1511" t="str">
        <f t="shared" si="23"/>
        <v>Casinhas</v>
      </c>
    </row>
    <row r="1512" spans="1:5" ht="15.75">
      <c r="A1512" s="32" t="s">
        <v>5610</v>
      </c>
      <c r="B1512" s="32" t="s">
        <v>13</v>
      </c>
      <c r="C1512" s="33" t="s">
        <v>1538</v>
      </c>
      <c r="E1512" t="str">
        <f t="shared" si="23"/>
        <v>Catende</v>
      </c>
    </row>
    <row r="1513" spans="1:5" ht="15.75">
      <c r="A1513" s="32" t="s">
        <v>5610</v>
      </c>
      <c r="B1513" s="32" t="s">
        <v>13</v>
      </c>
      <c r="C1513" s="33" t="s">
        <v>1539</v>
      </c>
      <c r="E1513" t="str">
        <f t="shared" si="23"/>
        <v>Cedro</v>
      </c>
    </row>
    <row r="1514" spans="1:5" ht="15.75">
      <c r="A1514" s="32" t="s">
        <v>5610</v>
      </c>
      <c r="B1514" s="32" t="s">
        <v>13</v>
      </c>
      <c r="C1514" s="33" t="s">
        <v>1540</v>
      </c>
      <c r="E1514" t="str">
        <f t="shared" si="23"/>
        <v>Chã de Alegria</v>
      </c>
    </row>
    <row r="1515" spans="1:5" ht="15.75">
      <c r="A1515" s="32" t="s">
        <v>5610</v>
      </c>
      <c r="B1515" s="32" t="s">
        <v>13</v>
      </c>
      <c r="C1515" s="33" t="s">
        <v>1541</v>
      </c>
      <c r="E1515" t="str">
        <f t="shared" si="23"/>
        <v>Chã Grande</v>
      </c>
    </row>
    <row r="1516" spans="1:5" ht="15.75">
      <c r="A1516" s="32" t="s">
        <v>5610</v>
      </c>
      <c r="B1516" s="32" t="s">
        <v>13</v>
      </c>
      <c r="C1516" s="33" t="s">
        <v>1542</v>
      </c>
      <c r="E1516" t="str">
        <f t="shared" si="23"/>
        <v>Condado</v>
      </c>
    </row>
    <row r="1517" spans="1:5" ht="15.75">
      <c r="A1517" s="32" t="s">
        <v>5610</v>
      </c>
      <c r="B1517" s="32" t="s">
        <v>13</v>
      </c>
      <c r="C1517" s="33" t="s">
        <v>1543</v>
      </c>
      <c r="E1517" t="str">
        <f t="shared" si="23"/>
        <v>Correntes</v>
      </c>
    </row>
    <row r="1518" spans="1:5" ht="15.75">
      <c r="A1518" s="32" t="s">
        <v>5610</v>
      </c>
      <c r="B1518" s="32" t="s">
        <v>13</v>
      </c>
      <c r="C1518" s="33" t="s">
        <v>1544</v>
      </c>
      <c r="E1518" t="str">
        <f t="shared" si="23"/>
        <v>Cortês</v>
      </c>
    </row>
    <row r="1519" spans="1:5" ht="15.75">
      <c r="A1519" s="32" t="s">
        <v>5610</v>
      </c>
      <c r="B1519" s="32" t="s">
        <v>13</v>
      </c>
      <c r="C1519" s="33" t="s">
        <v>1545</v>
      </c>
      <c r="E1519" t="str">
        <f t="shared" si="23"/>
        <v>Cumaru</v>
      </c>
    </row>
    <row r="1520" spans="1:5" ht="15.75">
      <c r="A1520" s="32" t="s">
        <v>5610</v>
      </c>
      <c r="B1520" s="32" t="s">
        <v>13</v>
      </c>
      <c r="C1520" s="33" t="s">
        <v>1546</v>
      </c>
      <c r="E1520" t="str">
        <f t="shared" si="23"/>
        <v>Cupira</v>
      </c>
    </row>
    <row r="1521" spans="1:5" ht="15.75">
      <c r="A1521" s="32" t="s">
        <v>5610</v>
      </c>
      <c r="B1521" s="32" t="s">
        <v>13</v>
      </c>
      <c r="C1521" s="33" t="s">
        <v>1547</v>
      </c>
      <c r="E1521" t="str">
        <f t="shared" si="23"/>
        <v>Custódia</v>
      </c>
    </row>
    <row r="1522" spans="1:5" ht="15.75">
      <c r="A1522" s="32" t="s">
        <v>5610</v>
      </c>
      <c r="B1522" s="32" t="s">
        <v>13</v>
      </c>
      <c r="C1522" s="33" t="s">
        <v>1548</v>
      </c>
      <c r="E1522" t="str">
        <f t="shared" si="23"/>
        <v>Dormentes</v>
      </c>
    </row>
    <row r="1523" spans="1:5" ht="15.75">
      <c r="A1523" s="32" t="s">
        <v>5610</v>
      </c>
      <c r="B1523" s="32" t="s">
        <v>13</v>
      </c>
      <c r="C1523" s="33" t="s">
        <v>1549</v>
      </c>
      <c r="E1523" t="str">
        <f t="shared" si="23"/>
        <v>Escada</v>
      </c>
    </row>
    <row r="1524" spans="1:5" ht="15.75">
      <c r="A1524" s="32" t="s">
        <v>5610</v>
      </c>
      <c r="B1524" s="32" t="s">
        <v>13</v>
      </c>
      <c r="C1524" s="33" t="s">
        <v>1550</v>
      </c>
      <c r="E1524" t="str">
        <f t="shared" si="23"/>
        <v>Exu</v>
      </c>
    </row>
    <row r="1525" spans="1:5" ht="15.75">
      <c r="A1525" s="32" t="s">
        <v>5610</v>
      </c>
      <c r="B1525" s="32" t="s">
        <v>13</v>
      </c>
      <c r="C1525" s="33" t="s">
        <v>1551</v>
      </c>
      <c r="E1525" t="str">
        <f t="shared" si="23"/>
        <v>Feira Nova</v>
      </c>
    </row>
    <row r="1526" spans="1:5" ht="15.75">
      <c r="A1526" s="32" t="s">
        <v>5610</v>
      </c>
      <c r="B1526" s="32" t="s">
        <v>13</v>
      </c>
      <c r="C1526" s="33" t="s">
        <v>1552</v>
      </c>
      <c r="E1526" t="str">
        <f t="shared" si="23"/>
        <v>Fernando de Noronha</v>
      </c>
    </row>
    <row r="1527" spans="1:5" ht="15.75">
      <c r="A1527" s="32" t="s">
        <v>5610</v>
      </c>
      <c r="B1527" s="32" t="s">
        <v>13</v>
      </c>
      <c r="C1527" s="33" t="s">
        <v>1553</v>
      </c>
      <c r="E1527" t="str">
        <f t="shared" si="23"/>
        <v>Ferreiros</v>
      </c>
    </row>
    <row r="1528" spans="1:5" ht="15.75">
      <c r="A1528" s="32" t="s">
        <v>5610</v>
      </c>
      <c r="B1528" s="32" t="s">
        <v>13</v>
      </c>
      <c r="C1528" s="33" t="s">
        <v>1554</v>
      </c>
      <c r="E1528" t="str">
        <f t="shared" si="23"/>
        <v>Flores</v>
      </c>
    </row>
    <row r="1529" spans="1:5" ht="15.75">
      <c r="A1529" s="32" t="s">
        <v>5610</v>
      </c>
      <c r="B1529" s="32" t="s">
        <v>13</v>
      </c>
      <c r="C1529" s="33" t="s">
        <v>1555</v>
      </c>
      <c r="E1529" t="str">
        <f t="shared" si="23"/>
        <v>Floresta</v>
      </c>
    </row>
    <row r="1530" spans="1:5" ht="15.75">
      <c r="A1530" s="32" t="s">
        <v>5610</v>
      </c>
      <c r="B1530" s="32" t="s">
        <v>13</v>
      </c>
      <c r="C1530" s="33" t="s">
        <v>1556</v>
      </c>
      <c r="E1530" t="str">
        <f t="shared" si="23"/>
        <v>Frei Miguelinho</v>
      </c>
    </row>
    <row r="1531" spans="1:5" ht="15.75">
      <c r="A1531" s="32" t="s">
        <v>5610</v>
      </c>
      <c r="B1531" s="32" t="s">
        <v>13</v>
      </c>
      <c r="C1531" s="33" t="s">
        <v>1557</v>
      </c>
      <c r="E1531" t="str">
        <f t="shared" si="23"/>
        <v>Gameleira</v>
      </c>
    </row>
    <row r="1532" spans="1:5" ht="15.75">
      <c r="A1532" s="32" t="s">
        <v>5610</v>
      </c>
      <c r="B1532" s="32" t="s">
        <v>13</v>
      </c>
      <c r="C1532" s="33" t="s">
        <v>1558</v>
      </c>
      <c r="E1532" t="str">
        <f t="shared" si="23"/>
        <v>Garanhuns</v>
      </c>
    </row>
    <row r="1533" spans="1:5" ht="15.75">
      <c r="A1533" s="32" t="s">
        <v>5610</v>
      </c>
      <c r="B1533" s="32" t="s">
        <v>13</v>
      </c>
      <c r="C1533" s="33" t="s">
        <v>1559</v>
      </c>
      <c r="E1533" t="str">
        <f t="shared" si="23"/>
        <v>Glória do Goitá</v>
      </c>
    </row>
    <row r="1534" spans="1:5" ht="15.75">
      <c r="A1534" s="32" t="s">
        <v>5610</v>
      </c>
      <c r="B1534" s="32" t="s">
        <v>13</v>
      </c>
      <c r="C1534" s="33" t="s">
        <v>1560</v>
      </c>
      <c r="E1534" t="str">
        <f t="shared" si="23"/>
        <v>Goiana</v>
      </c>
    </row>
    <row r="1535" spans="1:5" ht="15.75">
      <c r="A1535" s="32" t="s">
        <v>5610</v>
      </c>
      <c r="B1535" s="32" t="s">
        <v>13</v>
      </c>
      <c r="C1535" s="33" t="s">
        <v>1561</v>
      </c>
      <c r="E1535" t="str">
        <f t="shared" si="23"/>
        <v>Granito</v>
      </c>
    </row>
    <row r="1536" spans="1:5" ht="15.75">
      <c r="A1536" s="32" t="s">
        <v>5610</v>
      </c>
      <c r="B1536" s="32" t="s">
        <v>13</v>
      </c>
      <c r="C1536" s="33" t="s">
        <v>1562</v>
      </c>
      <c r="E1536" t="str">
        <f t="shared" si="23"/>
        <v>Gravatá</v>
      </c>
    </row>
    <row r="1537" spans="1:5" ht="15.75">
      <c r="A1537" s="32" t="s">
        <v>5610</v>
      </c>
      <c r="B1537" s="32" t="s">
        <v>13</v>
      </c>
      <c r="C1537" s="33" t="s">
        <v>1563</v>
      </c>
      <c r="E1537" t="str">
        <f t="shared" si="23"/>
        <v>Iati</v>
      </c>
    </row>
    <row r="1538" spans="1:5" ht="15.75">
      <c r="A1538" s="32" t="s">
        <v>5610</v>
      </c>
      <c r="B1538" s="32" t="s">
        <v>13</v>
      </c>
      <c r="C1538" s="33" t="s">
        <v>1564</v>
      </c>
      <c r="E1538" t="str">
        <f t="shared" si="23"/>
        <v>Ibimirim</v>
      </c>
    </row>
    <row r="1539" spans="1:5" ht="15.75">
      <c r="A1539" s="32" t="s">
        <v>5610</v>
      </c>
      <c r="B1539" s="32" t="s">
        <v>13</v>
      </c>
      <c r="C1539" s="33" t="s">
        <v>1565</v>
      </c>
      <c r="E1539" t="str">
        <f t="shared" ref="E1539:E1602" si="24">MID(C1539,8,LEN(C1539))</f>
        <v>Ibirajuba</v>
      </c>
    </row>
    <row r="1540" spans="1:5" ht="15.75">
      <c r="A1540" s="32" t="s">
        <v>5610</v>
      </c>
      <c r="B1540" s="32" t="s">
        <v>13</v>
      </c>
      <c r="C1540" s="33" t="s">
        <v>1566</v>
      </c>
      <c r="E1540" t="str">
        <f t="shared" si="24"/>
        <v>Igarassu</v>
      </c>
    </row>
    <row r="1541" spans="1:5" ht="15.75">
      <c r="A1541" s="32" t="s">
        <v>5610</v>
      </c>
      <c r="B1541" s="32" t="s">
        <v>13</v>
      </c>
      <c r="C1541" s="33" t="s">
        <v>1567</v>
      </c>
      <c r="E1541" t="str">
        <f t="shared" si="24"/>
        <v>Iguaraci</v>
      </c>
    </row>
    <row r="1542" spans="1:5" ht="15.75">
      <c r="A1542" s="32" t="s">
        <v>5610</v>
      </c>
      <c r="B1542" s="32" t="s">
        <v>13</v>
      </c>
      <c r="C1542" s="33" t="s">
        <v>1568</v>
      </c>
      <c r="E1542" t="str">
        <f t="shared" si="24"/>
        <v>Ilha de Itamaracá</v>
      </c>
    </row>
    <row r="1543" spans="1:5" ht="15.75">
      <c r="A1543" s="32" t="s">
        <v>5610</v>
      </c>
      <c r="B1543" s="32" t="s">
        <v>13</v>
      </c>
      <c r="C1543" s="33" t="s">
        <v>1569</v>
      </c>
      <c r="E1543" t="str">
        <f t="shared" si="24"/>
        <v>Inajá</v>
      </c>
    </row>
    <row r="1544" spans="1:5" ht="15.75">
      <c r="A1544" s="32" t="s">
        <v>5610</v>
      </c>
      <c r="B1544" s="32" t="s">
        <v>13</v>
      </c>
      <c r="C1544" s="33" t="s">
        <v>1570</v>
      </c>
      <c r="E1544" t="str">
        <f t="shared" si="24"/>
        <v>Ingazeira</v>
      </c>
    </row>
    <row r="1545" spans="1:5" ht="15.75">
      <c r="A1545" s="32" t="s">
        <v>5610</v>
      </c>
      <c r="B1545" s="32" t="s">
        <v>13</v>
      </c>
      <c r="C1545" s="33" t="s">
        <v>1571</v>
      </c>
      <c r="E1545" t="str">
        <f t="shared" si="24"/>
        <v>Ipojuca</v>
      </c>
    </row>
    <row r="1546" spans="1:5" ht="15.75">
      <c r="A1546" s="32" t="s">
        <v>5610</v>
      </c>
      <c r="B1546" s="32" t="s">
        <v>13</v>
      </c>
      <c r="C1546" s="33" t="s">
        <v>1572</v>
      </c>
      <c r="E1546" t="str">
        <f t="shared" si="24"/>
        <v>Ipubi</v>
      </c>
    </row>
    <row r="1547" spans="1:5" ht="15.75">
      <c r="A1547" s="32" t="s">
        <v>5610</v>
      </c>
      <c r="B1547" s="32" t="s">
        <v>13</v>
      </c>
      <c r="C1547" s="33" t="s">
        <v>1573</v>
      </c>
      <c r="E1547" t="str">
        <f t="shared" si="24"/>
        <v>Itacuruba</v>
      </c>
    </row>
    <row r="1548" spans="1:5" ht="15.75">
      <c r="A1548" s="32" t="s">
        <v>5610</v>
      </c>
      <c r="B1548" s="32" t="s">
        <v>13</v>
      </c>
      <c r="C1548" s="33" t="s">
        <v>1574</v>
      </c>
      <c r="E1548" t="str">
        <f t="shared" si="24"/>
        <v>Itaíba</v>
      </c>
    </row>
    <row r="1549" spans="1:5" ht="15.75">
      <c r="A1549" s="32" t="s">
        <v>5610</v>
      </c>
      <c r="B1549" s="32" t="s">
        <v>13</v>
      </c>
      <c r="C1549" s="33" t="s">
        <v>1575</v>
      </c>
      <c r="E1549" t="str">
        <f t="shared" si="24"/>
        <v>Itambé</v>
      </c>
    </row>
    <row r="1550" spans="1:5" ht="15.75">
      <c r="A1550" s="32" t="s">
        <v>5610</v>
      </c>
      <c r="B1550" s="32" t="s">
        <v>13</v>
      </c>
      <c r="C1550" s="33" t="s">
        <v>1576</v>
      </c>
      <c r="E1550" t="str">
        <f t="shared" si="24"/>
        <v>Itapetim</v>
      </c>
    </row>
    <row r="1551" spans="1:5" ht="15.75">
      <c r="A1551" s="32" t="s">
        <v>5610</v>
      </c>
      <c r="B1551" s="32" t="s">
        <v>13</v>
      </c>
      <c r="C1551" s="33" t="s">
        <v>1577</v>
      </c>
      <c r="E1551" t="str">
        <f t="shared" si="24"/>
        <v>Itapissuma</v>
      </c>
    </row>
    <row r="1552" spans="1:5" ht="15.75">
      <c r="A1552" s="32" t="s">
        <v>5610</v>
      </c>
      <c r="B1552" s="32" t="s">
        <v>13</v>
      </c>
      <c r="C1552" s="33" t="s">
        <v>1578</v>
      </c>
      <c r="E1552" t="str">
        <f t="shared" si="24"/>
        <v>Itaquitinga</v>
      </c>
    </row>
    <row r="1553" spans="1:5" ht="15.75">
      <c r="A1553" s="32" t="s">
        <v>5610</v>
      </c>
      <c r="B1553" s="32" t="s">
        <v>13</v>
      </c>
      <c r="C1553" s="33" t="s">
        <v>1579</v>
      </c>
      <c r="E1553" t="str">
        <f t="shared" si="24"/>
        <v>Jaboatão dos Guararapes</v>
      </c>
    </row>
    <row r="1554" spans="1:5" ht="15.75">
      <c r="A1554" s="32" t="s">
        <v>5610</v>
      </c>
      <c r="B1554" s="32" t="s">
        <v>13</v>
      </c>
      <c r="C1554" s="33" t="s">
        <v>1580</v>
      </c>
      <c r="E1554" t="str">
        <f t="shared" si="24"/>
        <v>Jaqueira</v>
      </c>
    </row>
    <row r="1555" spans="1:5" ht="15.75">
      <c r="A1555" s="32" t="s">
        <v>5610</v>
      </c>
      <c r="B1555" s="32" t="s">
        <v>13</v>
      </c>
      <c r="C1555" s="33" t="s">
        <v>1581</v>
      </c>
      <c r="E1555" t="str">
        <f t="shared" si="24"/>
        <v>Jataúba</v>
      </c>
    </row>
    <row r="1556" spans="1:5" ht="15.75">
      <c r="A1556" s="32" t="s">
        <v>5610</v>
      </c>
      <c r="B1556" s="32" t="s">
        <v>13</v>
      </c>
      <c r="C1556" s="33" t="s">
        <v>1582</v>
      </c>
      <c r="E1556" t="str">
        <f t="shared" si="24"/>
        <v>Jatobá</v>
      </c>
    </row>
    <row r="1557" spans="1:5" ht="15.75">
      <c r="A1557" s="32" t="s">
        <v>5610</v>
      </c>
      <c r="B1557" s="32" t="s">
        <v>13</v>
      </c>
      <c r="C1557" s="33" t="s">
        <v>1583</v>
      </c>
      <c r="E1557" t="str">
        <f t="shared" si="24"/>
        <v>João Alfredo</v>
      </c>
    </row>
    <row r="1558" spans="1:5" ht="15.75">
      <c r="A1558" s="32" t="s">
        <v>5610</v>
      </c>
      <c r="B1558" s="32" t="s">
        <v>13</v>
      </c>
      <c r="C1558" s="33" t="s">
        <v>1584</v>
      </c>
      <c r="E1558" t="str">
        <f t="shared" si="24"/>
        <v>Joaquim Nabuco</v>
      </c>
    </row>
    <row r="1559" spans="1:5" ht="15.75">
      <c r="A1559" s="32" t="s">
        <v>5610</v>
      </c>
      <c r="B1559" s="32" t="s">
        <v>13</v>
      </c>
      <c r="C1559" s="33" t="s">
        <v>1585</v>
      </c>
      <c r="E1559" t="str">
        <f t="shared" si="24"/>
        <v>Jucati</v>
      </c>
    </row>
    <row r="1560" spans="1:5" ht="15.75">
      <c r="A1560" s="32" t="s">
        <v>5610</v>
      </c>
      <c r="B1560" s="32" t="s">
        <v>13</v>
      </c>
      <c r="C1560" s="33" t="s">
        <v>1586</v>
      </c>
      <c r="E1560" t="str">
        <f t="shared" si="24"/>
        <v>Jupi</v>
      </c>
    </row>
    <row r="1561" spans="1:5" ht="15.75">
      <c r="A1561" s="32" t="s">
        <v>5610</v>
      </c>
      <c r="B1561" s="32" t="s">
        <v>13</v>
      </c>
      <c r="C1561" s="33" t="s">
        <v>1587</v>
      </c>
      <c r="E1561" t="str">
        <f t="shared" si="24"/>
        <v>Jurema</v>
      </c>
    </row>
    <row r="1562" spans="1:5" ht="15.75">
      <c r="A1562" s="32" t="s">
        <v>5610</v>
      </c>
      <c r="B1562" s="32" t="s">
        <v>13</v>
      </c>
      <c r="C1562" s="33" t="s">
        <v>1588</v>
      </c>
      <c r="E1562" t="str">
        <f t="shared" si="24"/>
        <v>Lagoa do Carro</v>
      </c>
    </row>
    <row r="1563" spans="1:5" ht="15.75">
      <c r="A1563" s="32" t="s">
        <v>5610</v>
      </c>
      <c r="B1563" s="32" t="s">
        <v>13</v>
      </c>
      <c r="C1563" s="33" t="s">
        <v>1589</v>
      </c>
      <c r="E1563" t="str">
        <f t="shared" si="24"/>
        <v>Lagoa do Itaenga</v>
      </c>
    </row>
    <row r="1564" spans="1:5" ht="15.75">
      <c r="A1564" s="32" t="s">
        <v>5610</v>
      </c>
      <c r="B1564" s="32" t="s">
        <v>13</v>
      </c>
      <c r="C1564" s="33" t="s">
        <v>1590</v>
      </c>
      <c r="E1564" t="str">
        <f t="shared" si="24"/>
        <v>Lagoa do Ouro</v>
      </c>
    </row>
    <row r="1565" spans="1:5" ht="15.75">
      <c r="A1565" s="32" t="s">
        <v>5610</v>
      </c>
      <c r="B1565" s="32" t="s">
        <v>13</v>
      </c>
      <c r="C1565" s="33" t="s">
        <v>1591</v>
      </c>
      <c r="E1565" t="str">
        <f t="shared" si="24"/>
        <v>Lagoa dos Gatos</v>
      </c>
    </row>
    <row r="1566" spans="1:5" ht="15.75">
      <c r="A1566" s="32" t="s">
        <v>5610</v>
      </c>
      <c r="B1566" s="32" t="s">
        <v>13</v>
      </c>
      <c r="C1566" s="33" t="s">
        <v>1592</v>
      </c>
      <c r="E1566" t="str">
        <f t="shared" si="24"/>
        <v>Lagoa Grande</v>
      </c>
    </row>
    <row r="1567" spans="1:5" ht="15.75">
      <c r="A1567" s="32" t="s">
        <v>5610</v>
      </c>
      <c r="B1567" s="32" t="s">
        <v>13</v>
      </c>
      <c r="C1567" s="33" t="s">
        <v>1593</v>
      </c>
      <c r="E1567" t="str">
        <f t="shared" si="24"/>
        <v>Lajedo</v>
      </c>
    </row>
    <row r="1568" spans="1:5" ht="15.75">
      <c r="A1568" s="32" t="s">
        <v>5610</v>
      </c>
      <c r="B1568" s="32" t="s">
        <v>13</v>
      </c>
      <c r="C1568" s="33" t="s">
        <v>1594</v>
      </c>
      <c r="E1568" t="str">
        <f t="shared" si="24"/>
        <v>Limoeiro</v>
      </c>
    </row>
    <row r="1569" spans="1:5" ht="15.75">
      <c r="A1569" s="32" t="s">
        <v>5610</v>
      </c>
      <c r="B1569" s="32" t="s">
        <v>13</v>
      </c>
      <c r="C1569" s="33" t="s">
        <v>1595</v>
      </c>
      <c r="E1569" t="str">
        <f t="shared" si="24"/>
        <v>Macaparana</v>
      </c>
    </row>
    <row r="1570" spans="1:5" ht="15.75">
      <c r="A1570" s="32" t="s">
        <v>5610</v>
      </c>
      <c r="B1570" s="32" t="s">
        <v>13</v>
      </c>
      <c r="C1570" s="33" t="s">
        <v>1596</v>
      </c>
      <c r="E1570" t="str">
        <f t="shared" si="24"/>
        <v>Machados</v>
      </c>
    </row>
    <row r="1571" spans="1:5" ht="15.75">
      <c r="A1571" s="32" t="s">
        <v>5610</v>
      </c>
      <c r="B1571" s="32" t="s">
        <v>13</v>
      </c>
      <c r="C1571" s="33" t="s">
        <v>1597</v>
      </c>
      <c r="E1571" t="str">
        <f t="shared" si="24"/>
        <v>Manari</v>
      </c>
    </row>
    <row r="1572" spans="1:5" ht="15.75">
      <c r="A1572" s="32" t="s">
        <v>5610</v>
      </c>
      <c r="B1572" s="32" t="s">
        <v>13</v>
      </c>
      <c r="C1572" s="33" t="s">
        <v>1598</v>
      </c>
      <c r="E1572" t="str">
        <f t="shared" si="24"/>
        <v>Maraial</v>
      </c>
    </row>
    <row r="1573" spans="1:5" ht="15.75">
      <c r="A1573" s="32" t="s">
        <v>5610</v>
      </c>
      <c r="B1573" s="32" t="s">
        <v>13</v>
      </c>
      <c r="C1573" s="33" t="s">
        <v>1599</v>
      </c>
      <c r="E1573" t="str">
        <f t="shared" si="24"/>
        <v>Mirandiba</v>
      </c>
    </row>
    <row r="1574" spans="1:5" ht="15.75">
      <c r="A1574" s="32" t="s">
        <v>5610</v>
      </c>
      <c r="B1574" s="32" t="s">
        <v>13</v>
      </c>
      <c r="C1574" s="33" t="s">
        <v>1600</v>
      </c>
      <c r="E1574" t="str">
        <f t="shared" si="24"/>
        <v>Moreilândia</v>
      </c>
    </row>
    <row r="1575" spans="1:5" ht="15.75">
      <c r="A1575" s="32" t="s">
        <v>5610</v>
      </c>
      <c r="B1575" s="32" t="s">
        <v>13</v>
      </c>
      <c r="C1575" s="33" t="s">
        <v>1601</v>
      </c>
      <c r="E1575" t="str">
        <f t="shared" si="24"/>
        <v>Moreno</v>
      </c>
    </row>
    <row r="1576" spans="1:5" ht="15.75">
      <c r="A1576" s="32" t="s">
        <v>5610</v>
      </c>
      <c r="B1576" s="32" t="s">
        <v>13</v>
      </c>
      <c r="C1576" s="33" t="s">
        <v>1602</v>
      </c>
      <c r="E1576" t="str">
        <f t="shared" si="24"/>
        <v>Nazaré da Mata</v>
      </c>
    </row>
    <row r="1577" spans="1:5" ht="15.75">
      <c r="A1577" s="32" t="s">
        <v>5610</v>
      </c>
      <c r="B1577" s="32" t="s">
        <v>13</v>
      </c>
      <c r="C1577" s="33" t="s">
        <v>1603</v>
      </c>
      <c r="E1577" t="str">
        <f t="shared" si="24"/>
        <v>Olinda</v>
      </c>
    </row>
    <row r="1578" spans="1:5" ht="15.75">
      <c r="A1578" s="32" t="s">
        <v>5610</v>
      </c>
      <c r="B1578" s="32" t="s">
        <v>13</v>
      </c>
      <c r="C1578" s="33" t="s">
        <v>1604</v>
      </c>
      <c r="E1578" t="str">
        <f t="shared" si="24"/>
        <v>Orobó</v>
      </c>
    </row>
    <row r="1579" spans="1:5" ht="15.75">
      <c r="A1579" s="32" t="s">
        <v>5610</v>
      </c>
      <c r="B1579" s="32" t="s">
        <v>13</v>
      </c>
      <c r="C1579" s="33" t="s">
        <v>1605</v>
      </c>
      <c r="E1579" t="str">
        <f t="shared" si="24"/>
        <v>Orocó</v>
      </c>
    </row>
    <row r="1580" spans="1:5" ht="15.75">
      <c r="A1580" s="32" t="s">
        <v>5610</v>
      </c>
      <c r="B1580" s="32" t="s">
        <v>13</v>
      </c>
      <c r="C1580" s="33" t="s">
        <v>1606</v>
      </c>
      <c r="E1580" t="str">
        <f t="shared" si="24"/>
        <v>Ouricuri</v>
      </c>
    </row>
    <row r="1581" spans="1:5" ht="15.75">
      <c r="A1581" s="32" t="s">
        <v>5610</v>
      </c>
      <c r="B1581" s="32" t="s">
        <v>13</v>
      </c>
      <c r="C1581" s="33" t="s">
        <v>1607</v>
      </c>
      <c r="E1581" t="str">
        <f t="shared" si="24"/>
        <v>Palmares</v>
      </c>
    </row>
    <row r="1582" spans="1:5" ht="15.75">
      <c r="A1582" s="32" t="s">
        <v>5610</v>
      </c>
      <c r="B1582" s="32" t="s">
        <v>13</v>
      </c>
      <c r="C1582" s="33" t="s">
        <v>1608</v>
      </c>
      <c r="E1582" t="str">
        <f t="shared" si="24"/>
        <v>Palmeirina</v>
      </c>
    </row>
    <row r="1583" spans="1:5" ht="15.75">
      <c r="A1583" s="32" t="s">
        <v>5610</v>
      </c>
      <c r="B1583" s="32" t="s">
        <v>13</v>
      </c>
      <c r="C1583" s="33" t="s">
        <v>1609</v>
      </c>
      <c r="E1583" t="str">
        <f t="shared" si="24"/>
        <v>Panelas</v>
      </c>
    </row>
    <row r="1584" spans="1:5" ht="15.75">
      <c r="A1584" s="32" t="s">
        <v>5610</v>
      </c>
      <c r="B1584" s="32" t="s">
        <v>13</v>
      </c>
      <c r="C1584" s="33" t="s">
        <v>1610</v>
      </c>
      <c r="E1584" t="str">
        <f t="shared" si="24"/>
        <v>Paranatama</v>
      </c>
    </row>
    <row r="1585" spans="1:5" ht="15.75">
      <c r="A1585" s="32" t="s">
        <v>5610</v>
      </c>
      <c r="B1585" s="32" t="s">
        <v>13</v>
      </c>
      <c r="C1585" s="33" t="s">
        <v>1611</v>
      </c>
      <c r="E1585" t="str">
        <f t="shared" si="24"/>
        <v>Parnamirim</v>
      </c>
    </row>
    <row r="1586" spans="1:5" ht="15.75">
      <c r="A1586" s="32" t="s">
        <v>5610</v>
      </c>
      <c r="B1586" s="32" t="s">
        <v>13</v>
      </c>
      <c r="C1586" s="33" t="s">
        <v>1612</v>
      </c>
      <c r="E1586" t="str">
        <f t="shared" si="24"/>
        <v>Passira</v>
      </c>
    </row>
    <row r="1587" spans="1:5" ht="15.75">
      <c r="A1587" s="32" t="s">
        <v>5610</v>
      </c>
      <c r="B1587" s="32" t="s">
        <v>13</v>
      </c>
      <c r="C1587" s="33" t="s">
        <v>1613</v>
      </c>
      <c r="E1587" t="str">
        <f t="shared" si="24"/>
        <v>Paudalho</v>
      </c>
    </row>
    <row r="1588" spans="1:5" ht="15.75">
      <c r="A1588" s="32" t="s">
        <v>5610</v>
      </c>
      <c r="B1588" s="32" t="s">
        <v>13</v>
      </c>
      <c r="C1588" s="33" t="s">
        <v>1614</v>
      </c>
      <c r="E1588" t="str">
        <f t="shared" si="24"/>
        <v>Paulista</v>
      </c>
    </row>
    <row r="1589" spans="1:5" ht="15.75">
      <c r="A1589" s="32" t="s">
        <v>5610</v>
      </c>
      <c r="B1589" s="32" t="s">
        <v>13</v>
      </c>
      <c r="C1589" s="33" t="s">
        <v>1615</v>
      </c>
      <c r="E1589" t="str">
        <f t="shared" si="24"/>
        <v>Pedra</v>
      </c>
    </row>
    <row r="1590" spans="1:5" ht="15.75">
      <c r="A1590" s="32" t="s">
        <v>5610</v>
      </c>
      <c r="B1590" s="32" t="s">
        <v>13</v>
      </c>
      <c r="C1590" s="33" t="s">
        <v>1616</v>
      </c>
      <c r="E1590" t="str">
        <f t="shared" si="24"/>
        <v>Pesqueira</v>
      </c>
    </row>
    <row r="1591" spans="1:5" ht="15.75">
      <c r="A1591" s="32" t="s">
        <v>5610</v>
      </c>
      <c r="B1591" s="32" t="s">
        <v>13</v>
      </c>
      <c r="C1591" s="33" t="s">
        <v>1617</v>
      </c>
      <c r="E1591" t="str">
        <f t="shared" si="24"/>
        <v>Petrolândia</v>
      </c>
    </row>
    <row r="1592" spans="1:5" ht="15.75">
      <c r="A1592" s="32" t="s">
        <v>5610</v>
      </c>
      <c r="B1592" s="32" t="s">
        <v>13</v>
      </c>
      <c r="C1592" s="33" t="s">
        <v>1618</v>
      </c>
      <c r="E1592" t="str">
        <f t="shared" si="24"/>
        <v>Petrolina</v>
      </c>
    </row>
    <row r="1593" spans="1:5" ht="15.75">
      <c r="A1593" s="32" t="s">
        <v>5610</v>
      </c>
      <c r="B1593" s="32" t="s">
        <v>13</v>
      </c>
      <c r="C1593" s="33" t="s">
        <v>1619</v>
      </c>
      <c r="E1593" t="str">
        <f t="shared" si="24"/>
        <v>Poção</v>
      </c>
    </row>
    <row r="1594" spans="1:5" ht="15.75">
      <c r="A1594" s="32" t="s">
        <v>5610</v>
      </c>
      <c r="B1594" s="32" t="s">
        <v>13</v>
      </c>
      <c r="C1594" s="33" t="s">
        <v>1620</v>
      </c>
      <c r="E1594" t="str">
        <f t="shared" si="24"/>
        <v>Pombos</v>
      </c>
    </row>
    <row r="1595" spans="1:5" ht="15.75">
      <c r="A1595" s="32" t="s">
        <v>5610</v>
      </c>
      <c r="B1595" s="32" t="s">
        <v>13</v>
      </c>
      <c r="C1595" s="33" t="s">
        <v>1621</v>
      </c>
      <c r="E1595" t="str">
        <f t="shared" si="24"/>
        <v>Primavera</v>
      </c>
    </row>
    <row r="1596" spans="1:5" ht="15.75">
      <c r="A1596" s="32" t="s">
        <v>5610</v>
      </c>
      <c r="B1596" s="32" t="s">
        <v>13</v>
      </c>
      <c r="C1596" s="33" t="s">
        <v>1622</v>
      </c>
      <c r="E1596" t="str">
        <f t="shared" si="24"/>
        <v>Quipapá</v>
      </c>
    </row>
    <row r="1597" spans="1:5" ht="15.75">
      <c r="A1597" s="32" t="s">
        <v>5610</v>
      </c>
      <c r="B1597" s="32" t="s">
        <v>13</v>
      </c>
      <c r="C1597" s="33" t="s">
        <v>1623</v>
      </c>
      <c r="E1597" t="str">
        <f t="shared" si="24"/>
        <v>Quixaba</v>
      </c>
    </row>
    <row r="1598" spans="1:5" ht="15.75">
      <c r="A1598" s="32" t="s">
        <v>5610</v>
      </c>
      <c r="B1598" s="32" t="s">
        <v>13</v>
      </c>
      <c r="C1598" s="33" t="s">
        <v>1624</v>
      </c>
      <c r="E1598" t="str">
        <f t="shared" si="24"/>
        <v>Recife</v>
      </c>
    </row>
    <row r="1599" spans="1:5" ht="15.75">
      <c r="A1599" s="32" t="s">
        <v>5610</v>
      </c>
      <c r="B1599" s="32" t="s">
        <v>13</v>
      </c>
      <c r="C1599" s="33" t="s">
        <v>1625</v>
      </c>
      <c r="E1599" t="str">
        <f t="shared" si="24"/>
        <v>Riacho das Almas</v>
      </c>
    </row>
    <row r="1600" spans="1:5" ht="15.75">
      <c r="A1600" s="32" t="s">
        <v>5610</v>
      </c>
      <c r="B1600" s="32" t="s">
        <v>13</v>
      </c>
      <c r="C1600" s="33" t="s">
        <v>1626</v>
      </c>
      <c r="E1600" t="str">
        <f t="shared" si="24"/>
        <v>Ribeirão</v>
      </c>
    </row>
    <row r="1601" spans="1:5" ht="15.75">
      <c r="A1601" s="32" t="s">
        <v>5610</v>
      </c>
      <c r="B1601" s="32" t="s">
        <v>13</v>
      </c>
      <c r="C1601" s="33" t="s">
        <v>1627</v>
      </c>
      <c r="E1601" t="str">
        <f t="shared" si="24"/>
        <v>Rio Formoso</v>
      </c>
    </row>
    <row r="1602" spans="1:5" ht="15.75">
      <c r="A1602" s="32" t="s">
        <v>5610</v>
      </c>
      <c r="B1602" s="32" t="s">
        <v>13</v>
      </c>
      <c r="C1602" s="33" t="s">
        <v>1628</v>
      </c>
      <c r="E1602" t="str">
        <f t="shared" si="24"/>
        <v>Sairé</v>
      </c>
    </row>
    <row r="1603" spans="1:5" ht="15.75">
      <c r="A1603" s="32" t="s">
        <v>5610</v>
      </c>
      <c r="B1603" s="32" t="s">
        <v>13</v>
      </c>
      <c r="C1603" s="33" t="s">
        <v>1629</v>
      </c>
      <c r="E1603" t="str">
        <f t="shared" ref="E1603:E1666" si="25">MID(C1603,8,LEN(C1603))</f>
        <v>Salgadinho</v>
      </c>
    </row>
    <row r="1604" spans="1:5" ht="15.75">
      <c r="A1604" s="32" t="s">
        <v>5610</v>
      </c>
      <c r="B1604" s="32" t="s">
        <v>13</v>
      </c>
      <c r="C1604" s="33" t="s">
        <v>1630</v>
      </c>
      <c r="E1604" t="str">
        <f t="shared" si="25"/>
        <v>Salgueiro</v>
      </c>
    </row>
    <row r="1605" spans="1:5" ht="15.75">
      <c r="A1605" s="32" t="s">
        <v>5610</v>
      </c>
      <c r="B1605" s="32" t="s">
        <v>13</v>
      </c>
      <c r="C1605" s="33" t="s">
        <v>1631</v>
      </c>
      <c r="E1605" t="str">
        <f t="shared" si="25"/>
        <v>Saloá</v>
      </c>
    </row>
    <row r="1606" spans="1:5" ht="15.75">
      <c r="A1606" s="32" t="s">
        <v>5610</v>
      </c>
      <c r="B1606" s="32" t="s">
        <v>13</v>
      </c>
      <c r="C1606" s="33" t="s">
        <v>1632</v>
      </c>
      <c r="E1606" t="str">
        <f t="shared" si="25"/>
        <v>Sanharó</v>
      </c>
    </row>
    <row r="1607" spans="1:5" ht="15.75">
      <c r="A1607" s="32" t="s">
        <v>5610</v>
      </c>
      <c r="B1607" s="32" t="s">
        <v>13</v>
      </c>
      <c r="C1607" s="33" t="s">
        <v>1633</v>
      </c>
      <c r="E1607" t="str">
        <f t="shared" si="25"/>
        <v>Santa Cruz</v>
      </c>
    </row>
    <row r="1608" spans="1:5" ht="15.75">
      <c r="A1608" s="32" t="s">
        <v>5610</v>
      </c>
      <c r="B1608" s="32" t="s">
        <v>13</v>
      </c>
      <c r="C1608" s="33" t="s">
        <v>1634</v>
      </c>
      <c r="E1608" t="str">
        <f t="shared" si="25"/>
        <v>Santa Cruz da Baixa Verde</v>
      </c>
    </row>
    <row r="1609" spans="1:5" ht="15.75">
      <c r="A1609" s="32" t="s">
        <v>5610</v>
      </c>
      <c r="B1609" s="32" t="s">
        <v>13</v>
      </c>
      <c r="C1609" s="33" t="s">
        <v>1635</v>
      </c>
      <c r="E1609" t="str">
        <f t="shared" si="25"/>
        <v>Santa Cruz do Capibaribe</v>
      </c>
    </row>
    <row r="1610" spans="1:5" ht="15.75">
      <c r="A1610" s="32" t="s">
        <v>5610</v>
      </c>
      <c r="B1610" s="32" t="s">
        <v>13</v>
      </c>
      <c r="C1610" s="33" t="s">
        <v>1636</v>
      </c>
      <c r="E1610" t="str">
        <f t="shared" si="25"/>
        <v>Santa Filomena</v>
      </c>
    </row>
    <row r="1611" spans="1:5" ht="15.75">
      <c r="A1611" s="32" t="s">
        <v>5610</v>
      </c>
      <c r="B1611" s="32" t="s">
        <v>13</v>
      </c>
      <c r="C1611" s="33" t="s">
        <v>1637</v>
      </c>
      <c r="E1611" t="str">
        <f t="shared" si="25"/>
        <v>Santa Maria da Boa Vista</v>
      </c>
    </row>
    <row r="1612" spans="1:5" ht="15.75">
      <c r="A1612" s="32" t="s">
        <v>5610</v>
      </c>
      <c r="B1612" s="32" t="s">
        <v>13</v>
      </c>
      <c r="C1612" s="33" t="s">
        <v>1638</v>
      </c>
      <c r="E1612" t="str">
        <f t="shared" si="25"/>
        <v>Santa Maria do Cambucá</v>
      </c>
    </row>
    <row r="1613" spans="1:5" ht="15.75">
      <c r="A1613" s="32" t="s">
        <v>5610</v>
      </c>
      <c r="B1613" s="32" t="s">
        <v>13</v>
      </c>
      <c r="C1613" s="33" t="s">
        <v>1639</v>
      </c>
      <c r="E1613" t="str">
        <f t="shared" si="25"/>
        <v>Santa Terezinha</v>
      </c>
    </row>
    <row r="1614" spans="1:5" ht="15.75">
      <c r="A1614" s="32" t="s">
        <v>5610</v>
      </c>
      <c r="B1614" s="32" t="s">
        <v>13</v>
      </c>
      <c r="C1614" s="33" t="s">
        <v>1640</v>
      </c>
      <c r="E1614" t="str">
        <f t="shared" si="25"/>
        <v>São Benedito do Sul</v>
      </c>
    </row>
    <row r="1615" spans="1:5" ht="15.75">
      <c r="A1615" s="32" t="s">
        <v>5610</v>
      </c>
      <c r="B1615" s="32" t="s">
        <v>13</v>
      </c>
      <c r="C1615" s="33" t="s">
        <v>1641</v>
      </c>
      <c r="E1615" t="str">
        <f t="shared" si="25"/>
        <v>São Bento do Una</v>
      </c>
    </row>
    <row r="1616" spans="1:5" ht="15.75">
      <c r="A1616" s="32" t="s">
        <v>5610</v>
      </c>
      <c r="B1616" s="32" t="s">
        <v>13</v>
      </c>
      <c r="C1616" s="33" t="s">
        <v>1642</v>
      </c>
      <c r="E1616" t="str">
        <f t="shared" si="25"/>
        <v>São Caitano</v>
      </c>
    </row>
    <row r="1617" spans="1:5" ht="15.75">
      <c r="A1617" s="32" t="s">
        <v>5610</v>
      </c>
      <c r="B1617" s="32" t="s">
        <v>13</v>
      </c>
      <c r="C1617" s="33" t="s">
        <v>1643</v>
      </c>
      <c r="E1617" t="str">
        <f t="shared" si="25"/>
        <v>São João</v>
      </c>
    </row>
    <row r="1618" spans="1:5" ht="15.75">
      <c r="A1618" s="32" t="s">
        <v>5610</v>
      </c>
      <c r="B1618" s="32" t="s">
        <v>13</v>
      </c>
      <c r="C1618" s="33" t="s">
        <v>1644</v>
      </c>
      <c r="E1618" t="str">
        <f t="shared" si="25"/>
        <v>São Joaquim do Monte</v>
      </c>
    </row>
    <row r="1619" spans="1:5" ht="15.75">
      <c r="A1619" s="32" t="s">
        <v>5610</v>
      </c>
      <c r="B1619" s="32" t="s">
        <v>13</v>
      </c>
      <c r="C1619" s="33" t="s">
        <v>1645</v>
      </c>
      <c r="E1619" t="str">
        <f t="shared" si="25"/>
        <v>São José da Coroa Grande</v>
      </c>
    </row>
    <row r="1620" spans="1:5" ht="15.75">
      <c r="A1620" s="32" t="s">
        <v>5610</v>
      </c>
      <c r="B1620" s="32" t="s">
        <v>13</v>
      </c>
      <c r="C1620" s="33" t="s">
        <v>1646</v>
      </c>
      <c r="E1620" t="str">
        <f t="shared" si="25"/>
        <v>São José do Belmonte</v>
      </c>
    </row>
    <row r="1621" spans="1:5" ht="15.75">
      <c r="A1621" s="32" t="s">
        <v>5610</v>
      </c>
      <c r="B1621" s="32" t="s">
        <v>13</v>
      </c>
      <c r="C1621" s="33" t="s">
        <v>1647</v>
      </c>
      <c r="E1621" t="str">
        <f t="shared" si="25"/>
        <v>São José do Egito</v>
      </c>
    </row>
    <row r="1622" spans="1:5" ht="15.75">
      <c r="A1622" s="32" t="s">
        <v>5610</v>
      </c>
      <c r="B1622" s="32" t="s">
        <v>13</v>
      </c>
      <c r="C1622" s="33" t="s">
        <v>1648</v>
      </c>
      <c r="E1622" t="str">
        <f t="shared" si="25"/>
        <v>São Lourenço da Mata</v>
      </c>
    </row>
    <row r="1623" spans="1:5" ht="15.75">
      <c r="A1623" s="32" t="s">
        <v>5610</v>
      </c>
      <c r="B1623" s="32" t="s">
        <v>13</v>
      </c>
      <c r="C1623" s="33" t="s">
        <v>1649</v>
      </c>
      <c r="E1623" t="str">
        <f t="shared" si="25"/>
        <v>São Vicente Ferrer</v>
      </c>
    </row>
    <row r="1624" spans="1:5" ht="15.75">
      <c r="A1624" s="32" t="s">
        <v>5610</v>
      </c>
      <c r="B1624" s="32" t="s">
        <v>13</v>
      </c>
      <c r="C1624" s="33" t="s">
        <v>1650</v>
      </c>
      <c r="E1624" t="str">
        <f t="shared" si="25"/>
        <v>Serra Talhada</v>
      </c>
    </row>
    <row r="1625" spans="1:5" ht="15.75">
      <c r="A1625" s="32" t="s">
        <v>5610</v>
      </c>
      <c r="B1625" s="32" t="s">
        <v>13</v>
      </c>
      <c r="C1625" s="33" t="s">
        <v>1651</v>
      </c>
      <c r="E1625" t="str">
        <f t="shared" si="25"/>
        <v>Serrita</v>
      </c>
    </row>
    <row r="1626" spans="1:5" ht="15.75">
      <c r="A1626" s="32" t="s">
        <v>5610</v>
      </c>
      <c r="B1626" s="32" t="s">
        <v>13</v>
      </c>
      <c r="C1626" s="33" t="s">
        <v>1652</v>
      </c>
      <c r="E1626" t="str">
        <f t="shared" si="25"/>
        <v>Sertânia</v>
      </c>
    </row>
    <row r="1627" spans="1:5" ht="15.75">
      <c r="A1627" s="32" t="s">
        <v>5610</v>
      </c>
      <c r="B1627" s="32" t="s">
        <v>13</v>
      </c>
      <c r="C1627" s="33" t="s">
        <v>1653</v>
      </c>
      <c r="E1627" t="str">
        <f t="shared" si="25"/>
        <v>Sirinhaém</v>
      </c>
    </row>
    <row r="1628" spans="1:5" ht="15.75">
      <c r="A1628" s="32" t="s">
        <v>5610</v>
      </c>
      <c r="B1628" s="32" t="s">
        <v>13</v>
      </c>
      <c r="C1628" s="33" t="s">
        <v>1654</v>
      </c>
      <c r="E1628" t="str">
        <f t="shared" si="25"/>
        <v>Solidão</v>
      </c>
    </row>
    <row r="1629" spans="1:5" ht="15.75">
      <c r="A1629" s="32" t="s">
        <v>5610</v>
      </c>
      <c r="B1629" s="32" t="s">
        <v>13</v>
      </c>
      <c r="C1629" s="33" t="s">
        <v>1655</v>
      </c>
      <c r="E1629" t="str">
        <f t="shared" si="25"/>
        <v>Surubim</v>
      </c>
    </row>
    <row r="1630" spans="1:5" ht="15.75">
      <c r="A1630" s="32" t="s">
        <v>5610</v>
      </c>
      <c r="B1630" s="32" t="s">
        <v>13</v>
      </c>
      <c r="C1630" s="33" t="s">
        <v>1656</v>
      </c>
      <c r="E1630" t="str">
        <f t="shared" si="25"/>
        <v>Tabira</v>
      </c>
    </row>
    <row r="1631" spans="1:5" ht="15.75">
      <c r="A1631" s="32" t="s">
        <v>5610</v>
      </c>
      <c r="B1631" s="32" t="s">
        <v>13</v>
      </c>
      <c r="C1631" s="33" t="s">
        <v>1657</v>
      </c>
      <c r="E1631" t="str">
        <f t="shared" si="25"/>
        <v>Tacaimbó</v>
      </c>
    </row>
    <row r="1632" spans="1:5" ht="15.75">
      <c r="A1632" s="32" t="s">
        <v>5610</v>
      </c>
      <c r="B1632" s="32" t="s">
        <v>13</v>
      </c>
      <c r="C1632" s="33" t="s">
        <v>1658</v>
      </c>
      <c r="E1632" t="str">
        <f t="shared" si="25"/>
        <v>Tacaratu</v>
      </c>
    </row>
    <row r="1633" spans="1:5" ht="15.75">
      <c r="A1633" s="32" t="s">
        <v>5610</v>
      </c>
      <c r="B1633" s="32" t="s">
        <v>13</v>
      </c>
      <c r="C1633" s="33" t="s">
        <v>1659</v>
      </c>
      <c r="E1633" t="str">
        <f t="shared" si="25"/>
        <v>Tamandaré</v>
      </c>
    </row>
    <row r="1634" spans="1:5" ht="15.75">
      <c r="A1634" s="32" t="s">
        <v>5610</v>
      </c>
      <c r="B1634" s="32" t="s">
        <v>13</v>
      </c>
      <c r="C1634" s="33" t="s">
        <v>1660</v>
      </c>
      <c r="E1634" t="str">
        <f t="shared" si="25"/>
        <v>Taquaritinga do Norte</v>
      </c>
    </row>
    <row r="1635" spans="1:5" ht="15.75">
      <c r="A1635" s="32" t="s">
        <v>5610</v>
      </c>
      <c r="B1635" s="32" t="s">
        <v>13</v>
      </c>
      <c r="C1635" s="33" t="s">
        <v>1661</v>
      </c>
      <c r="E1635" t="str">
        <f t="shared" si="25"/>
        <v>Terezinha</v>
      </c>
    </row>
    <row r="1636" spans="1:5" ht="15.75">
      <c r="A1636" s="32" t="s">
        <v>5610</v>
      </c>
      <c r="B1636" s="32" t="s">
        <v>13</v>
      </c>
      <c r="C1636" s="33" t="s">
        <v>1662</v>
      </c>
      <c r="E1636" t="str">
        <f t="shared" si="25"/>
        <v>Terra Nova</v>
      </c>
    </row>
    <row r="1637" spans="1:5" ht="15.75">
      <c r="A1637" s="32" t="s">
        <v>5610</v>
      </c>
      <c r="B1637" s="32" t="s">
        <v>13</v>
      </c>
      <c r="C1637" s="33" t="s">
        <v>1663</v>
      </c>
      <c r="E1637" t="str">
        <f t="shared" si="25"/>
        <v>Timbaúba</v>
      </c>
    </row>
    <row r="1638" spans="1:5" ht="15.75">
      <c r="A1638" s="32" t="s">
        <v>5610</v>
      </c>
      <c r="B1638" s="32" t="s">
        <v>13</v>
      </c>
      <c r="C1638" s="33" t="s">
        <v>1664</v>
      </c>
      <c r="E1638" t="str">
        <f t="shared" si="25"/>
        <v>Toritama</v>
      </c>
    </row>
    <row r="1639" spans="1:5" ht="15.75">
      <c r="A1639" s="32" t="s">
        <v>5610</v>
      </c>
      <c r="B1639" s="32" t="s">
        <v>13</v>
      </c>
      <c r="C1639" s="33" t="s">
        <v>1665</v>
      </c>
      <c r="E1639" t="str">
        <f t="shared" si="25"/>
        <v>Tracunhaém</v>
      </c>
    </row>
    <row r="1640" spans="1:5" ht="15.75">
      <c r="A1640" s="32" t="s">
        <v>5610</v>
      </c>
      <c r="B1640" s="32" t="s">
        <v>13</v>
      </c>
      <c r="C1640" s="33" t="s">
        <v>1666</v>
      </c>
      <c r="E1640" t="str">
        <f t="shared" si="25"/>
        <v>Trindade</v>
      </c>
    </row>
    <row r="1641" spans="1:5" ht="15.75">
      <c r="A1641" s="32" t="s">
        <v>5610</v>
      </c>
      <c r="B1641" s="32" t="s">
        <v>13</v>
      </c>
      <c r="C1641" s="33" t="s">
        <v>1667</v>
      </c>
      <c r="E1641" t="str">
        <f t="shared" si="25"/>
        <v>Triunfo</v>
      </c>
    </row>
    <row r="1642" spans="1:5" ht="15.75">
      <c r="A1642" s="32" t="s">
        <v>5610</v>
      </c>
      <c r="B1642" s="32" t="s">
        <v>13</v>
      </c>
      <c r="C1642" s="33" t="s">
        <v>1668</v>
      </c>
      <c r="E1642" t="str">
        <f t="shared" si="25"/>
        <v>Tupanatinga</v>
      </c>
    </row>
    <row r="1643" spans="1:5" ht="15.75">
      <c r="A1643" s="32" t="s">
        <v>5610</v>
      </c>
      <c r="B1643" s="32" t="s">
        <v>13</v>
      </c>
      <c r="C1643" s="33" t="s">
        <v>1669</v>
      </c>
      <c r="E1643" t="str">
        <f t="shared" si="25"/>
        <v>Tuparetama</v>
      </c>
    </row>
    <row r="1644" spans="1:5" ht="15.75">
      <c r="A1644" s="32" t="s">
        <v>5610</v>
      </c>
      <c r="B1644" s="32" t="s">
        <v>13</v>
      </c>
      <c r="C1644" s="33" t="s">
        <v>1670</v>
      </c>
      <c r="E1644" t="str">
        <f t="shared" si="25"/>
        <v>Venturosa</v>
      </c>
    </row>
    <row r="1645" spans="1:5" ht="15.75">
      <c r="A1645" s="32" t="s">
        <v>5610</v>
      </c>
      <c r="B1645" s="32" t="s">
        <v>13</v>
      </c>
      <c r="C1645" s="33" t="s">
        <v>1671</v>
      </c>
      <c r="E1645" t="str">
        <f t="shared" si="25"/>
        <v>Verdejante</v>
      </c>
    </row>
    <row r="1646" spans="1:5" ht="15.75">
      <c r="A1646" s="32" t="s">
        <v>5610</v>
      </c>
      <c r="B1646" s="32" t="s">
        <v>13</v>
      </c>
      <c r="C1646" s="33" t="s">
        <v>1672</v>
      </c>
      <c r="E1646" t="str">
        <f t="shared" si="25"/>
        <v>Vertente do Lério</v>
      </c>
    </row>
    <row r="1647" spans="1:5" ht="15.75">
      <c r="A1647" s="32" t="s">
        <v>5610</v>
      </c>
      <c r="B1647" s="32" t="s">
        <v>13</v>
      </c>
      <c r="C1647" s="33" t="s">
        <v>1673</v>
      </c>
      <c r="E1647" t="str">
        <f t="shared" si="25"/>
        <v>Vertentes</v>
      </c>
    </row>
    <row r="1648" spans="1:5" ht="15.75">
      <c r="A1648" s="32" t="s">
        <v>5610</v>
      </c>
      <c r="B1648" s="32" t="s">
        <v>13</v>
      </c>
      <c r="C1648" s="33" t="s">
        <v>1674</v>
      </c>
      <c r="E1648" t="str">
        <f t="shared" si="25"/>
        <v>Vicência</v>
      </c>
    </row>
    <row r="1649" spans="1:5" ht="15.75">
      <c r="A1649" s="32" t="s">
        <v>5610</v>
      </c>
      <c r="B1649" s="32" t="s">
        <v>13</v>
      </c>
      <c r="C1649" s="33" t="s">
        <v>1675</v>
      </c>
      <c r="E1649" t="str">
        <f t="shared" si="25"/>
        <v>Vitória de Santo Antão</v>
      </c>
    </row>
    <row r="1650" spans="1:5" ht="15.75">
      <c r="A1650" s="32" t="s">
        <v>5610</v>
      </c>
      <c r="B1650" s="32" t="s">
        <v>13</v>
      </c>
      <c r="C1650" s="33" t="s">
        <v>1676</v>
      </c>
      <c r="E1650" t="str">
        <f t="shared" si="25"/>
        <v>Xexéu</v>
      </c>
    </row>
    <row r="1651" spans="1:5" ht="15.75">
      <c r="A1651" s="20" t="s">
        <v>5611</v>
      </c>
      <c r="B1651" s="20" t="s">
        <v>14</v>
      </c>
      <c r="C1651" s="21" t="s">
        <v>1677</v>
      </c>
      <c r="E1651" t="str">
        <f t="shared" si="25"/>
        <v>Água Branca</v>
      </c>
    </row>
    <row r="1652" spans="1:5" ht="15.75">
      <c r="A1652" s="20" t="s">
        <v>5611</v>
      </c>
      <c r="B1652" s="20" t="s">
        <v>14</v>
      </c>
      <c r="C1652" s="21" t="s">
        <v>1678</v>
      </c>
      <c r="E1652" t="str">
        <f t="shared" si="25"/>
        <v>Anadia</v>
      </c>
    </row>
    <row r="1653" spans="1:5" ht="15.75">
      <c r="A1653" s="20" t="s">
        <v>5611</v>
      </c>
      <c r="B1653" s="20" t="s">
        <v>14</v>
      </c>
      <c r="C1653" s="21" t="s">
        <v>1679</v>
      </c>
      <c r="E1653" t="str">
        <f t="shared" si="25"/>
        <v>Arapiraca</v>
      </c>
    </row>
    <row r="1654" spans="1:5" ht="15.75">
      <c r="A1654" s="20" t="s">
        <v>5611</v>
      </c>
      <c r="B1654" s="20" t="s">
        <v>14</v>
      </c>
      <c r="C1654" s="21" t="s">
        <v>1680</v>
      </c>
      <c r="E1654" t="str">
        <f t="shared" si="25"/>
        <v>Atalaia</v>
      </c>
    </row>
    <row r="1655" spans="1:5" ht="15.75">
      <c r="A1655" s="20" t="s">
        <v>5611</v>
      </c>
      <c r="B1655" s="20" t="s">
        <v>14</v>
      </c>
      <c r="C1655" s="21" t="s">
        <v>1681</v>
      </c>
      <c r="E1655" t="str">
        <f t="shared" si="25"/>
        <v>Barra de Santo Antônio</v>
      </c>
    </row>
    <row r="1656" spans="1:5" ht="15.75">
      <c r="A1656" s="20" t="s">
        <v>5611</v>
      </c>
      <c r="B1656" s="20" t="s">
        <v>14</v>
      </c>
      <c r="C1656" s="21" t="s">
        <v>1682</v>
      </c>
      <c r="E1656" t="str">
        <f t="shared" si="25"/>
        <v>Barra de São Miguel</v>
      </c>
    </row>
    <row r="1657" spans="1:5" ht="15.75">
      <c r="A1657" s="20" t="s">
        <v>5611</v>
      </c>
      <c r="B1657" s="20" t="s">
        <v>14</v>
      </c>
      <c r="C1657" s="21" t="s">
        <v>1683</v>
      </c>
      <c r="E1657" t="str">
        <f t="shared" si="25"/>
        <v>Batalha</v>
      </c>
    </row>
    <row r="1658" spans="1:5" ht="15.75">
      <c r="A1658" s="20" t="s">
        <v>5611</v>
      </c>
      <c r="B1658" s="20" t="s">
        <v>14</v>
      </c>
      <c r="C1658" s="21" t="s">
        <v>1684</v>
      </c>
      <c r="E1658" t="str">
        <f t="shared" si="25"/>
        <v>Belém</v>
      </c>
    </row>
    <row r="1659" spans="1:5" ht="15.75">
      <c r="A1659" s="20" t="s">
        <v>5611</v>
      </c>
      <c r="B1659" s="20" t="s">
        <v>14</v>
      </c>
      <c r="C1659" s="21" t="s">
        <v>1685</v>
      </c>
      <c r="E1659" t="str">
        <f t="shared" si="25"/>
        <v>Belo Monte</v>
      </c>
    </row>
    <row r="1660" spans="1:5" ht="15.75">
      <c r="A1660" s="20" t="s">
        <v>5611</v>
      </c>
      <c r="B1660" s="20" t="s">
        <v>14</v>
      </c>
      <c r="C1660" s="21" t="s">
        <v>1686</v>
      </c>
      <c r="E1660" t="str">
        <f t="shared" si="25"/>
        <v>Boca da Mata</v>
      </c>
    </row>
    <row r="1661" spans="1:5" ht="15.75">
      <c r="A1661" s="20" t="s">
        <v>5611</v>
      </c>
      <c r="B1661" s="20" t="s">
        <v>14</v>
      </c>
      <c r="C1661" s="21" t="s">
        <v>1687</v>
      </c>
      <c r="E1661" t="str">
        <f t="shared" si="25"/>
        <v>Branquinha</v>
      </c>
    </row>
    <row r="1662" spans="1:5" ht="15.75">
      <c r="A1662" s="20" t="s">
        <v>5611</v>
      </c>
      <c r="B1662" s="20" t="s">
        <v>14</v>
      </c>
      <c r="C1662" s="21" t="s">
        <v>1688</v>
      </c>
      <c r="E1662" t="str">
        <f t="shared" si="25"/>
        <v>Cacimbinhas</v>
      </c>
    </row>
    <row r="1663" spans="1:5" ht="15.75">
      <c r="A1663" s="20" t="s">
        <v>5611</v>
      </c>
      <c r="B1663" s="20" t="s">
        <v>14</v>
      </c>
      <c r="C1663" s="21" t="s">
        <v>1689</v>
      </c>
      <c r="E1663" t="str">
        <f t="shared" si="25"/>
        <v>Cajueiro</v>
      </c>
    </row>
    <row r="1664" spans="1:5" ht="15.75">
      <c r="A1664" s="20" t="s">
        <v>5611</v>
      </c>
      <c r="B1664" s="20" t="s">
        <v>14</v>
      </c>
      <c r="C1664" s="21" t="s">
        <v>1690</v>
      </c>
      <c r="E1664" t="str">
        <f t="shared" si="25"/>
        <v>Campestre</v>
      </c>
    </row>
    <row r="1665" spans="1:5" ht="15.75">
      <c r="A1665" s="20" t="s">
        <v>5611</v>
      </c>
      <c r="B1665" s="20" t="s">
        <v>14</v>
      </c>
      <c r="C1665" s="21" t="s">
        <v>1691</v>
      </c>
      <c r="E1665" t="str">
        <f t="shared" si="25"/>
        <v>Campo Alegre</v>
      </c>
    </row>
    <row r="1666" spans="1:5" ht="15.75">
      <c r="A1666" s="20" t="s">
        <v>5611</v>
      </c>
      <c r="B1666" s="20" t="s">
        <v>14</v>
      </c>
      <c r="C1666" s="21" t="s">
        <v>1692</v>
      </c>
      <c r="E1666" t="str">
        <f t="shared" si="25"/>
        <v>Campo Grande</v>
      </c>
    </row>
    <row r="1667" spans="1:5" ht="15.75">
      <c r="A1667" s="20" t="s">
        <v>5611</v>
      </c>
      <c r="B1667" s="20" t="s">
        <v>14</v>
      </c>
      <c r="C1667" s="21" t="s">
        <v>1693</v>
      </c>
      <c r="E1667" t="str">
        <f t="shared" ref="E1667:E1730" si="26">MID(C1667,8,LEN(C1667))</f>
        <v>Canapi</v>
      </c>
    </row>
    <row r="1668" spans="1:5" ht="15.75">
      <c r="A1668" s="20" t="s">
        <v>5611</v>
      </c>
      <c r="B1668" s="20" t="s">
        <v>14</v>
      </c>
      <c r="C1668" s="21" t="s">
        <v>1694</v>
      </c>
      <c r="E1668" t="str">
        <f t="shared" si="26"/>
        <v>Capela</v>
      </c>
    </row>
    <row r="1669" spans="1:5" ht="15.75">
      <c r="A1669" s="20" t="s">
        <v>5611</v>
      </c>
      <c r="B1669" s="20" t="s">
        <v>14</v>
      </c>
      <c r="C1669" s="21" t="s">
        <v>1695</v>
      </c>
      <c r="E1669" t="str">
        <f t="shared" si="26"/>
        <v>Carneiros</v>
      </c>
    </row>
    <row r="1670" spans="1:5" ht="15.75">
      <c r="A1670" s="20" t="s">
        <v>5611</v>
      </c>
      <c r="B1670" s="20" t="s">
        <v>14</v>
      </c>
      <c r="C1670" s="21" t="s">
        <v>1696</v>
      </c>
      <c r="E1670" t="str">
        <f t="shared" si="26"/>
        <v>Chã Preta</v>
      </c>
    </row>
    <row r="1671" spans="1:5" ht="15.75">
      <c r="A1671" s="20" t="s">
        <v>5611</v>
      </c>
      <c r="B1671" s="20" t="s">
        <v>14</v>
      </c>
      <c r="C1671" s="21" t="s">
        <v>1697</v>
      </c>
      <c r="E1671" t="str">
        <f t="shared" si="26"/>
        <v>Coité do Nóia</v>
      </c>
    </row>
    <row r="1672" spans="1:5" ht="15.75">
      <c r="A1672" s="20" t="s">
        <v>5611</v>
      </c>
      <c r="B1672" s="20" t="s">
        <v>14</v>
      </c>
      <c r="C1672" s="21" t="s">
        <v>1698</v>
      </c>
      <c r="E1672" t="str">
        <f t="shared" si="26"/>
        <v>Colônia Leopoldina</v>
      </c>
    </row>
    <row r="1673" spans="1:5" ht="15.75">
      <c r="A1673" s="20" t="s">
        <v>5611</v>
      </c>
      <c r="B1673" s="20" t="s">
        <v>14</v>
      </c>
      <c r="C1673" s="21" t="s">
        <v>1699</v>
      </c>
      <c r="E1673" t="str">
        <f t="shared" si="26"/>
        <v>Coqueiro Seco</v>
      </c>
    </row>
    <row r="1674" spans="1:5" ht="15.75">
      <c r="A1674" s="20" t="s">
        <v>5611</v>
      </c>
      <c r="B1674" s="20" t="s">
        <v>14</v>
      </c>
      <c r="C1674" s="21" t="s">
        <v>1700</v>
      </c>
      <c r="E1674" t="str">
        <f t="shared" si="26"/>
        <v>Coruripe</v>
      </c>
    </row>
    <row r="1675" spans="1:5" ht="15.75">
      <c r="A1675" s="20" t="s">
        <v>5611</v>
      </c>
      <c r="B1675" s="20" t="s">
        <v>14</v>
      </c>
      <c r="C1675" s="21" t="s">
        <v>1701</v>
      </c>
      <c r="E1675" t="str">
        <f t="shared" si="26"/>
        <v>Craíbas</v>
      </c>
    </row>
    <row r="1676" spans="1:5" ht="15.75">
      <c r="A1676" s="20" t="s">
        <v>5611</v>
      </c>
      <c r="B1676" s="20" t="s">
        <v>14</v>
      </c>
      <c r="C1676" s="21" t="s">
        <v>1702</v>
      </c>
      <c r="E1676" t="str">
        <f t="shared" si="26"/>
        <v>Delmiro Gouveia</v>
      </c>
    </row>
    <row r="1677" spans="1:5" ht="15.75">
      <c r="A1677" s="20" t="s">
        <v>5611</v>
      </c>
      <c r="B1677" s="20" t="s">
        <v>14</v>
      </c>
      <c r="C1677" s="21" t="s">
        <v>1703</v>
      </c>
      <c r="E1677" t="str">
        <f t="shared" si="26"/>
        <v>Dois Riachos</v>
      </c>
    </row>
    <row r="1678" spans="1:5" ht="15.75">
      <c r="A1678" s="20" t="s">
        <v>5611</v>
      </c>
      <c r="B1678" s="20" t="s">
        <v>14</v>
      </c>
      <c r="C1678" s="21" t="s">
        <v>1704</v>
      </c>
      <c r="E1678" t="str">
        <f t="shared" si="26"/>
        <v>Estrela de Alagoas</v>
      </c>
    </row>
    <row r="1679" spans="1:5" ht="15.75">
      <c r="A1679" s="20" t="s">
        <v>5611</v>
      </c>
      <c r="B1679" s="20" t="s">
        <v>14</v>
      </c>
      <c r="C1679" s="21" t="s">
        <v>1705</v>
      </c>
      <c r="E1679" t="str">
        <f t="shared" si="26"/>
        <v>Feira Grande</v>
      </c>
    </row>
    <row r="1680" spans="1:5" ht="15.75">
      <c r="A1680" s="20" t="s">
        <v>5611</v>
      </c>
      <c r="B1680" s="20" t="s">
        <v>14</v>
      </c>
      <c r="C1680" s="21" t="s">
        <v>1706</v>
      </c>
      <c r="E1680" t="str">
        <f t="shared" si="26"/>
        <v>Feliz Deserto</v>
      </c>
    </row>
    <row r="1681" spans="1:5" ht="15.75">
      <c r="A1681" s="20" t="s">
        <v>5611</v>
      </c>
      <c r="B1681" s="20" t="s">
        <v>14</v>
      </c>
      <c r="C1681" s="21" t="s">
        <v>1707</v>
      </c>
      <c r="E1681" t="str">
        <f t="shared" si="26"/>
        <v>Flexeiras</v>
      </c>
    </row>
    <row r="1682" spans="1:5" ht="15.75">
      <c r="A1682" s="20" t="s">
        <v>5611</v>
      </c>
      <c r="B1682" s="20" t="s">
        <v>14</v>
      </c>
      <c r="C1682" s="21" t="s">
        <v>1708</v>
      </c>
      <c r="E1682" t="str">
        <f t="shared" si="26"/>
        <v>Girau do Ponciano</v>
      </c>
    </row>
    <row r="1683" spans="1:5" ht="15.75">
      <c r="A1683" s="20" t="s">
        <v>5611</v>
      </c>
      <c r="B1683" s="20" t="s">
        <v>14</v>
      </c>
      <c r="C1683" s="21" t="s">
        <v>1709</v>
      </c>
      <c r="E1683" t="str">
        <f t="shared" si="26"/>
        <v>Ibateguara</v>
      </c>
    </row>
    <row r="1684" spans="1:5" ht="15.75">
      <c r="A1684" s="20" t="s">
        <v>5611</v>
      </c>
      <c r="B1684" s="20" t="s">
        <v>14</v>
      </c>
      <c r="C1684" s="21" t="s">
        <v>1710</v>
      </c>
      <c r="E1684" t="str">
        <f t="shared" si="26"/>
        <v>Igaci</v>
      </c>
    </row>
    <row r="1685" spans="1:5" ht="15.75">
      <c r="A1685" s="20" t="s">
        <v>5611</v>
      </c>
      <c r="B1685" s="20" t="s">
        <v>14</v>
      </c>
      <c r="C1685" s="21" t="s">
        <v>1711</v>
      </c>
      <c r="E1685" t="str">
        <f t="shared" si="26"/>
        <v>Igreja Nova</v>
      </c>
    </row>
    <row r="1686" spans="1:5" ht="15.75">
      <c r="A1686" s="20" t="s">
        <v>5611</v>
      </c>
      <c r="B1686" s="20" t="s">
        <v>14</v>
      </c>
      <c r="C1686" s="21" t="s">
        <v>1712</v>
      </c>
      <c r="E1686" t="str">
        <f t="shared" si="26"/>
        <v>Inhapi</v>
      </c>
    </row>
    <row r="1687" spans="1:5" ht="15.75">
      <c r="A1687" s="20" t="s">
        <v>5611</v>
      </c>
      <c r="B1687" s="20" t="s">
        <v>14</v>
      </c>
      <c r="C1687" s="21" t="s">
        <v>1713</v>
      </c>
      <c r="E1687" t="str">
        <f t="shared" si="26"/>
        <v>Jacaré dos Homens</v>
      </c>
    </row>
    <row r="1688" spans="1:5" ht="15.75">
      <c r="A1688" s="20" t="s">
        <v>5611</v>
      </c>
      <c r="B1688" s="20" t="s">
        <v>14</v>
      </c>
      <c r="C1688" s="21" t="s">
        <v>1714</v>
      </c>
      <c r="E1688" t="str">
        <f t="shared" si="26"/>
        <v>Jacuípe</v>
      </c>
    </row>
    <row r="1689" spans="1:5" ht="15.75">
      <c r="A1689" s="20" t="s">
        <v>5611</v>
      </c>
      <c r="B1689" s="20" t="s">
        <v>14</v>
      </c>
      <c r="C1689" s="21" t="s">
        <v>1715</v>
      </c>
      <c r="E1689" t="str">
        <f t="shared" si="26"/>
        <v>Japaratinga</v>
      </c>
    </row>
    <row r="1690" spans="1:5" ht="15.75">
      <c r="A1690" s="20" t="s">
        <v>5611</v>
      </c>
      <c r="B1690" s="20" t="s">
        <v>14</v>
      </c>
      <c r="C1690" s="21" t="s">
        <v>1716</v>
      </c>
      <c r="E1690" t="str">
        <f t="shared" si="26"/>
        <v>Jaramataia</v>
      </c>
    </row>
    <row r="1691" spans="1:5" ht="15.75">
      <c r="A1691" s="20" t="s">
        <v>5611</v>
      </c>
      <c r="B1691" s="20" t="s">
        <v>14</v>
      </c>
      <c r="C1691" s="21" t="s">
        <v>1717</v>
      </c>
      <c r="E1691" t="str">
        <f t="shared" si="26"/>
        <v>Jequiá da Praia</v>
      </c>
    </row>
    <row r="1692" spans="1:5" ht="15.75">
      <c r="A1692" s="20" t="s">
        <v>5611</v>
      </c>
      <c r="B1692" s="20" t="s">
        <v>14</v>
      </c>
      <c r="C1692" s="21" t="s">
        <v>1718</v>
      </c>
      <c r="E1692" t="str">
        <f t="shared" si="26"/>
        <v>Joaquim Gomes</v>
      </c>
    </row>
    <row r="1693" spans="1:5" ht="15.75">
      <c r="A1693" s="20" t="s">
        <v>5611</v>
      </c>
      <c r="B1693" s="20" t="s">
        <v>14</v>
      </c>
      <c r="C1693" s="21" t="s">
        <v>1719</v>
      </c>
      <c r="E1693" t="str">
        <f t="shared" si="26"/>
        <v>Jundiá</v>
      </c>
    </row>
    <row r="1694" spans="1:5" ht="15.75">
      <c r="A1694" s="20" t="s">
        <v>5611</v>
      </c>
      <c r="B1694" s="20" t="s">
        <v>14</v>
      </c>
      <c r="C1694" s="21" t="s">
        <v>1720</v>
      </c>
      <c r="E1694" t="str">
        <f t="shared" si="26"/>
        <v>Junqueiro</v>
      </c>
    </row>
    <row r="1695" spans="1:5" ht="15.75">
      <c r="A1695" s="20" t="s">
        <v>5611</v>
      </c>
      <c r="B1695" s="20" t="s">
        <v>14</v>
      </c>
      <c r="C1695" s="21" t="s">
        <v>1721</v>
      </c>
      <c r="E1695" t="str">
        <f t="shared" si="26"/>
        <v>Lagoa da Canoa</v>
      </c>
    </row>
    <row r="1696" spans="1:5" ht="15.75">
      <c r="A1696" s="20" t="s">
        <v>5611</v>
      </c>
      <c r="B1696" s="20" t="s">
        <v>14</v>
      </c>
      <c r="C1696" s="21" t="s">
        <v>1722</v>
      </c>
      <c r="E1696" t="str">
        <f t="shared" si="26"/>
        <v>Limoeiro de Anadia</v>
      </c>
    </row>
    <row r="1697" spans="1:5" ht="15.75">
      <c r="A1697" s="20" t="s">
        <v>5611</v>
      </c>
      <c r="B1697" s="20" t="s">
        <v>14</v>
      </c>
      <c r="C1697" s="21" t="s">
        <v>1723</v>
      </c>
      <c r="E1697" t="str">
        <f t="shared" si="26"/>
        <v>Maceió</v>
      </c>
    </row>
    <row r="1698" spans="1:5" ht="15.75">
      <c r="A1698" s="20" t="s">
        <v>5611</v>
      </c>
      <c r="B1698" s="20" t="s">
        <v>14</v>
      </c>
      <c r="C1698" s="21" t="s">
        <v>1724</v>
      </c>
      <c r="E1698" t="str">
        <f t="shared" si="26"/>
        <v>Major Isidoro</v>
      </c>
    </row>
    <row r="1699" spans="1:5" ht="15.75">
      <c r="A1699" s="20" t="s">
        <v>5611</v>
      </c>
      <c r="B1699" s="20" t="s">
        <v>14</v>
      </c>
      <c r="C1699" s="21" t="s">
        <v>1725</v>
      </c>
      <c r="E1699" t="str">
        <f t="shared" si="26"/>
        <v>Mar Vermelho</v>
      </c>
    </row>
    <row r="1700" spans="1:5" ht="15.75">
      <c r="A1700" s="20" t="s">
        <v>5611</v>
      </c>
      <c r="B1700" s="20" t="s">
        <v>14</v>
      </c>
      <c r="C1700" s="21" t="s">
        <v>1726</v>
      </c>
      <c r="E1700" t="str">
        <f t="shared" si="26"/>
        <v>Maragogi</v>
      </c>
    </row>
    <row r="1701" spans="1:5" ht="15.75">
      <c r="A1701" s="20" t="s">
        <v>5611</v>
      </c>
      <c r="B1701" s="20" t="s">
        <v>14</v>
      </c>
      <c r="C1701" s="21" t="s">
        <v>1727</v>
      </c>
      <c r="E1701" t="str">
        <f t="shared" si="26"/>
        <v>Maravilha</v>
      </c>
    </row>
    <row r="1702" spans="1:5" ht="15.75">
      <c r="A1702" s="20" t="s">
        <v>5611</v>
      </c>
      <c r="B1702" s="20" t="s">
        <v>14</v>
      </c>
      <c r="C1702" s="21" t="s">
        <v>1728</v>
      </c>
      <c r="E1702" t="str">
        <f t="shared" si="26"/>
        <v>Marechal Deodoro</v>
      </c>
    </row>
    <row r="1703" spans="1:5" ht="15.75">
      <c r="A1703" s="20" t="s">
        <v>5611</v>
      </c>
      <c r="B1703" s="20" t="s">
        <v>14</v>
      </c>
      <c r="C1703" s="21" t="s">
        <v>1729</v>
      </c>
      <c r="E1703" t="str">
        <f t="shared" si="26"/>
        <v>Maribondo</v>
      </c>
    </row>
    <row r="1704" spans="1:5" ht="15.75">
      <c r="A1704" s="20" t="s">
        <v>5611</v>
      </c>
      <c r="B1704" s="20" t="s">
        <v>14</v>
      </c>
      <c r="C1704" s="21" t="s">
        <v>1730</v>
      </c>
      <c r="E1704" t="str">
        <f t="shared" si="26"/>
        <v>Mata Grande</v>
      </c>
    </row>
    <row r="1705" spans="1:5" ht="15.75">
      <c r="A1705" s="20" t="s">
        <v>5611</v>
      </c>
      <c r="B1705" s="20" t="s">
        <v>14</v>
      </c>
      <c r="C1705" s="21" t="s">
        <v>1731</v>
      </c>
      <c r="E1705" t="str">
        <f t="shared" si="26"/>
        <v>Matriz de Camaragibe</v>
      </c>
    </row>
    <row r="1706" spans="1:5" ht="15.75">
      <c r="A1706" s="20" t="s">
        <v>5611</v>
      </c>
      <c r="B1706" s="20" t="s">
        <v>14</v>
      </c>
      <c r="C1706" s="21" t="s">
        <v>1732</v>
      </c>
      <c r="E1706" t="str">
        <f t="shared" si="26"/>
        <v>Messias</v>
      </c>
    </row>
    <row r="1707" spans="1:5" ht="15.75">
      <c r="A1707" s="20" t="s">
        <v>5611</v>
      </c>
      <c r="B1707" s="20" t="s">
        <v>14</v>
      </c>
      <c r="C1707" s="21" t="s">
        <v>1733</v>
      </c>
      <c r="E1707" t="str">
        <f t="shared" si="26"/>
        <v>Minador do Negrão</v>
      </c>
    </row>
    <row r="1708" spans="1:5" ht="15.75">
      <c r="A1708" s="20" t="s">
        <v>5611</v>
      </c>
      <c r="B1708" s="20" t="s">
        <v>14</v>
      </c>
      <c r="C1708" s="21" t="s">
        <v>1734</v>
      </c>
      <c r="E1708" t="str">
        <f t="shared" si="26"/>
        <v>Monteirópolis</v>
      </c>
    </row>
    <row r="1709" spans="1:5" ht="15.75">
      <c r="A1709" s="20" t="s">
        <v>5611</v>
      </c>
      <c r="B1709" s="20" t="s">
        <v>14</v>
      </c>
      <c r="C1709" s="21" t="s">
        <v>1735</v>
      </c>
      <c r="E1709" t="str">
        <f t="shared" si="26"/>
        <v>Murici</v>
      </c>
    </row>
    <row r="1710" spans="1:5" ht="15.75">
      <c r="A1710" s="20" t="s">
        <v>5611</v>
      </c>
      <c r="B1710" s="20" t="s">
        <v>14</v>
      </c>
      <c r="C1710" s="21" t="s">
        <v>1736</v>
      </c>
      <c r="E1710" t="str">
        <f t="shared" si="26"/>
        <v>Novo Lino</v>
      </c>
    </row>
    <row r="1711" spans="1:5" ht="15.75">
      <c r="A1711" s="20" t="s">
        <v>5611</v>
      </c>
      <c r="B1711" s="20" t="s">
        <v>14</v>
      </c>
      <c r="C1711" s="21" t="s">
        <v>1737</v>
      </c>
      <c r="E1711" t="str">
        <f t="shared" si="26"/>
        <v>Olho d'Água das Flores</v>
      </c>
    </row>
    <row r="1712" spans="1:5" ht="15.75">
      <c r="A1712" s="20" t="s">
        <v>5611</v>
      </c>
      <c r="B1712" s="20" t="s">
        <v>14</v>
      </c>
      <c r="C1712" s="21" t="s">
        <v>1738</v>
      </c>
      <c r="E1712" t="str">
        <f t="shared" si="26"/>
        <v>Olho d'Água do Casado</v>
      </c>
    </row>
    <row r="1713" spans="1:5" ht="15.75">
      <c r="A1713" s="20" t="s">
        <v>5611</v>
      </c>
      <c r="B1713" s="20" t="s">
        <v>14</v>
      </c>
      <c r="C1713" s="21" t="s">
        <v>1739</v>
      </c>
      <c r="E1713" t="str">
        <f t="shared" si="26"/>
        <v>Olho d'Água Grande</v>
      </c>
    </row>
    <row r="1714" spans="1:5" ht="15.75">
      <c r="A1714" s="20" t="s">
        <v>5611</v>
      </c>
      <c r="B1714" s="20" t="s">
        <v>14</v>
      </c>
      <c r="C1714" s="21" t="s">
        <v>1740</v>
      </c>
      <c r="E1714" t="str">
        <f t="shared" si="26"/>
        <v>Olivença</v>
      </c>
    </row>
    <row r="1715" spans="1:5" ht="15.75">
      <c r="A1715" s="20" t="s">
        <v>5611</v>
      </c>
      <c r="B1715" s="20" t="s">
        <v>14</v>
      </c>
      <c r="C1715" s="21" t="s">
        <v>1741</v>
      </c>
      <c r="E1715" t="str">
        <f t="shared" si="26"/>
        <v>Ouro Branco</v>
      </c>
    </row>
    <row r="1716" spans="1:5" ht="15.75">
      <c r="A1716" s="20" t="s">
        <v>5611</v>
      </c>
      <c r="B1716" s="20" t="s">
        <v>14</v>
      </c>
      <c r="C1716" s="21" t="s">
        <v>1742</v>
      </c>
      <c r="E1716" t="str">
        <f t="shared" si="26"/>
        <v>Palestina</v>
      </c>
    </row>
    <row r="1717" spans="1:5" ht="15.75">
      <c r="A1717" s="20" t="s">
        <v>5611</v>
      </c>
      <c r="B1717" s="20" t="s">
        <v>14</v>
      </c>
      <c r="C1717" s="21" t="s">
        <v>1743</v>
      </c>
      <c r="E1717" t="str">
        <f t="shared" si="26"/>
        <v>Palmeira dos Índios</v>
      </c>
    </row>
    <row r="1718" spans="1:5" ht="15.75">
      <c r="A1718" s="20" t="s">
        <v>5611</v>
      </c>
      <c r="B1718" s="20" t="s">
        <v>14</v>
      </c>
      <c r="C1718" s="21" t="s">
        <v>1744</v>
      </c>
      <c r="E1718" t="str">
        <f t="shared" si="26"/>
        <v>Pão de Açúcar</v>
      </c>
    </row>
    <row r="1719" spans="1:5" ht="15.75">
      <c r="A1719" s="20" t="s">
        <v>5611</v>
      </c>
      <c r="B1719" s="20" t="s">
        <v>14</v>
      </c>
      <c r="C1719" s="21" t="s">
        <v>1745</v>
      </c>
      <c r="E1719" t="str">
        <f t="shared" si="26"/>
        <v>Pariconha</v>
      </c>
    </row>
    <row r="1720" spans="1:5" ht="15.75">
      <c r="A1720" s="20" t="s">
        <v>5611</v>
      </c>
      <c r="B1720" s="20" t="s">
        <v>14</v>
      </c>
      <c r="C1720" s="21" t="s">
        <v>1746</v>
      </c>
      <c r="E1720" t="str">
        <f t="shared" si="26"/>
        <v>Paripueira</v>
      </c>
    </row>
    <row r="1721" spans="1:5" ht="15.75">
      <c r="A1721" s="20" t="s">
        <v>5611</v>
      </c>
      <c r="B1721" s="20" t="s">
        <v>14</v>
      </c>
      <c r="C1721" s="21" t="s">
        <v>1747</v>
      </c>
      <c r="E1721" t="str">
        <f t="shared" si="26"/>
        <v>Passo de Camaragibe</v>
      </c>
    </row>
    <row r="1722" spans="1:5" ht="15.75">
      <c r="A1722" s="20" t="s">
        <v>5611</v>
      </c>
      <c r="B1722" s="20" t="s">
        <v>14</v>
      </c>
      <c r="C1722" s="21" t="s">
        <v>1748</v>
      </c>
      <c r="E1722" t="str">
        <f t="shared" si="26"/>
        <v>Paulo Jacinto</v>
      </c>
    </row>
    <row r="1723" spans="1:5" ht="15.75">
      <c r="A1723" s="20" t="s">
        <v>5611</v>
      </c>
      <c r="B1723" s="20" t="s">
        <v>14</v>
      </c>
      <c r="C1723" s="21" t="s">
        <v>1749</v>
      </c>
      <c r="E1723" t="str">
        <f t="shared" si="26"/>
        <v>Penedo</v>
      </c>
    </row>
    <row r="1724" spans="1:5" ht="15.75">
      <c r="A1724" s="20" t="s">
        <v>5611</v>
      </c>
      <c r="B1724" s="20" t="s">
        <v>14</v>
      </c>
      <c r="C1724" s="21" t="s">
        <v>1750</v>
      </c>
      <c r="E1724" t="str">
        <f t="shared" si="26"/>
        <v>Piaçabuçu</v>
      </c>
    </row>
    <row r="1725" spans="1:5" ht="15.75">
      <c r="A1725" s="20" t="s">
        <v>5611</v>
      </c>
      <c r="B1725" s="20" t="s">
        <v>14</v>
      </c>
      <c r="C1725" s="21" t="s">
        <v>1751</v>
      </c>
      <c r="E1725" t="str">
        <f t="shared" si="26"/>
        <v>Pilar</v>
      </c>
    </row>
    <row r="1726" spans="1:5" ht="15.75">
      <c r="A1726" s="20" t="s">
        <v>5611</v>
      </c>
      <c r="B1726" s="20" t="s">
        <v>14</v>
      </c>
      <c r="C1726" s="21" t="s">
        <v>1752</v>
      </c>
      <c r="E1726" t="str">
        <f t="shared" si="26"/>
        <v>Pindoba</v>
      </c>
    </row>
    <row r="1727" spans="1:5" ht="15.75">
      <c r="A1727" s="20" t="s">
        <v>5611</v>
      </c>
      <c r="B1727" s="20" t="s">
        <v>14</v>
      </c>
      <c r="C1727" s="21" t="s">
        <v>1753</v>
      </c>
      <c r="E1727" t="str">
        <f t="shared" si="26"/>
        <v>Piranhas</v>
      </c>
    </row>
    <row r="1728" spans="1:5" ht="15.75">
      <c r="A1728" s="20" t="s">
        <v>5611</v>
      </c>
      <c r="B1728" s="20" t="s">
        <v>14</v>
      </c>
      <c r="C1728" s="21" t="s">
        <v>1754</v>
      </c>
      <c r="E1728" t="str">
        <f t="shared" si="26"/>
        <v>Poço das Trincheiras</v>
      </c>
    </row>
    <row r="1729" spans="1:5" ht="15.75">
      <c r="A1729" s="20" t="s">
        <v>5611</v>
      </c>
      <c r="B1729" s="20" t="s">
        <v>14</v>
      </c>
      <c r="C1729" s="21" t="s">
        <v>1755</v>
      </c>
      <c r="E1729" t="str">
        <f t="shared" si="26"/>
        <v>Porto Calvo</v>
      </c>
    </row>
    <row r="1730" spans="1:5" ht="15.75">
      <c r="A1730" s="20" t="s">
        <v>5611</v>
      </c>
      <c r="B1730" s="20" t="s">
        <v>14</v>
      </c>
      <c r="C1730" s="21" t="s">
        <v>1756</v>
      </c>
      <c r="E1730" t="str">
        <f t="shared" si="26"/>
        <v>Porto de Pedras</v>
      </c>
    </row>
    <row r="1731" spans="1:5" ht="15.75">
      <c r="A1731" s="20" t="s">
        <v>5611</v>
      </c>
      <c r="B1731" s="20" t="s">
        <v>14</v>
      </c>
      <c r="C1731" s="21" t="s">
        <v>1757</v>
      </c>
      <c r="E1731" t="str">
        <f t="shared" ref="E1731:E1794" si="27">MID(C1731,8,LEN(C1731))</f>
        <v>Porto Real do Colégio</v>
      </c>
    </row>
    <row r="1732" spans="1:5" ht="15.75">
      <c r="A1732" s="20" t="s">
        <v>5611</v>
      </c>
      <c r="B1732" s="20" t="s">
        <v>14</v>
      </c>
      <c r="C1732" s="21" t="s">
        <v>1758</v>
      </c>
      <c r="E1732" t="str">
        <f t="shared" si="27"/>
        <v>Quebrangulo</v>
      </c>
    </row>
    <row r="1733" spans="1:5" ht="15.75">
      <c r="A1733" s="20" t="s">
        <v>5611</v>
      </c>
      <c r="B1733" s="20" t="s">
        <v>14</v>
      </c>
      <c r="C1733" s="21" t="s">
        <v>1759</v>
      </c>
      <c r="E1733" t="str">
        <f t="shared" si="27"/>
        <v>Rio Largo</v>
      </c>
    </row>
    <row r="1734" spans="1:5" ht="15.75">
      <c r="A1734" s="20" t="s">
        <v>5611</v>
      </c>
      <c r="B1734" s="20" t="s">
        <v>14</v>
      </c>
      <c r="C1734" s="21" t="s">
        <v>1760</v>
      </c>
      <c r="E1734" t="str">
        <f t="shared" si="27"/>
        <v>Roteiro</v>
      </c>
    </row>
    <row r="1735" spans="1:5" ht="15.75">
      <c r="A1735" s="20" t="s">
        <v>5611</v>
      </c>
      <c r="B1735" s="20" t="s">
        <v>14</v>
      </c>
      <c r="C1735" s="21" t="s">
        <v>1761</v>
      </c>
      <c r="E1735" t="str">
        <f t="shared" si="27"/>
        <v>Santa Luzia do Norte</v>
      </c>
    </row>
    <row r="1736" spans="1:5" ht="15.75">
      <c r="A1736" s="20" t="s">
        <v>5611</v>
      </c>
      <c r="B1736" s="20" t="s">
        <v>14</v>
      </c>
      <c r="C1736" s="21" t="s">
        <v>1762</v>
      </c>
      <c r="E1736" t="str">
        <f t="shared" si="27"/>
        <v>Santana do Ipanema</v>
      </c>
    </row>
    <row r="1737" spans="1:5" ht="15.75">
      <c r="A1737" s="20" t="s">
        <v>5611</v>
      </c>
      <c r="B1737" s="20" t="s">
        <v>14</v>
      </c>
      <c r="C1737" s="21" t="s">
        <v>1763</v>
      </c>
      <c r="E1737" t="str">
        <f t="shared" si="27"/>
        <v>Santana do Mundaú</v>
      </c>
    </row>
    <row r="1738" spans="1:5" ht="15.75">
      <c r="A1738" s="20" t="s">
        <v>5611</v>
      </c>
      <c r="B1738" s="20" t="s">
        <v>14</v>
      </c>
      <c r="C1738" s="21" t="s">
        <v>1764</v>
      </c>
      <c r="E1738" t="str">
        <f t="shared" si="27"/>
        <v>São Brás</v>
      </c>
    </row>
    <row r="1739" spans="1:5" ht="15.75">
      <c r="A1739" s="20" t="s">
        <v>5611</v>
      </c>
      <c r="B1739" s="20" t="s">
        <v>14</v>
      </c>
      <c r="C1739" s="21" t="s">
        <v>1765</v>
      </c>
      <c r="E1739" t="str">
        <f t="shared" si="27"/>
        <v>São José da Laje</v>
      </c>
    </row>
    <row r="1740" spans="1:5" ht="15.75">
      <c r="A1740" s="20" t="s">
        <v>5611</v>
      </c>
      <c r="B1740" s="20" t="s">
        <v>14</v>
      </c>
      <c r="C1740" s="21" t="s">
        <v>1766</v>
      </c>
      <c r="E1740" t="str">
        <f t="shared" si="27"/>
        <v>São José da Tapera</v>
      </c>
    </row>
    <row r="1741" spans="1:5" ht="15.75">
      <c r="A1741" s="20" t="s">
        <v>5611</v>
      </c>
      <c r="B1741" s="20" t="s">
        <v>14</v>
      </c>
      <c r="C1741" s="21" t="s">
        <v>1767</v>
      </c>
      <c r="E1741" t="str">
        <f t="shared" si="27"/>
        <v>São Luís do Quitunde</v>
      </c>
    </row>
    <row r="1742" spans="1:5" ht="15.75">
      <c r="A1742" s="20" t="s">
        <v>5611</v>
      </c>
      <c r="B1742" s="20" t="s">
        <v>14</v>
      </c>
      <c r="C1742" s="21" t="s">
        <v>1768</v>
      </c>
      <c r="E1742" t="str">
        <f t="shared" si="27"/>
        <v>São Miguel dos Campos</v>
      </c>
    </row>
    <row r="1743" spans="1:5" ht="15.75">
      <c r="A1743" s="20" t="s">
        <v>5611</v>
      </c>
      <c r="B1743" s="20" t="s">
        <v>14</v>
      </c>
      <c r="C1743" s="21" t="s">
        <v>1769</v>
      </c>
      <c r="E1743" t="str">
        <f t="shared" si="27"/>
        <v>São Miguel dos Milagres</v>
      </c>
    </row>
    <row r="1744" spans="1:5" ht="15.75">
      <c r="A1744" s="20" t="s">
        <v>5611</v>
      </c>
      <c r="B1744" s="20" t="s">
        <v>14</v>
      </c>
      <c r="C1744" s="21" t="s">
        <v>1770</v>
      </c>
      <c r="E1744" t="str">
        <f t="shared" si="27"/>
        <v>São Sebastião</v>
      </c>
    </row>
    <row r="1745" spans="1:5" ht="15.75">
      <c r="A1745" s="20" t="s">
        <v>5611</v>
      </c>
      <c r="B1745" s="20" t="s">
        <v>14</v>
      </c>
      <c r="C1745" s="21" t="s">
        <v>1771</v>
      </c>
      <c r="E1745" t="str">
        <f t="shared" si="27"/>
        <v>Satuba</v>
      </c>
    </row>
    <row r="1746" spans="1:5" ht="15.75">
      <c r="A1746" s="20" t="s">
        <v>5611</v>
      </c>
      <c r="B1746" s="20" t="s">
        <v>14</v>
      </c>
      <c r="C1746" s="21" t="s">
        <v>1772</v>
      </c>
      <c r="E1746" t="str">
        <f t="shared" si="27"/>
        <v>Senador Rui Palmeira</v>
      </c>
    </row>
    <row r="1747" spans="1:5" ht="15.75">
      <c r="A1747" s="20" t="s">
        <v>5611</v>
      </c>
      <c r="B1747" s="20" t="s">
        <v>14</v>
      </c>
      <c r="C1747" s="21" t="s">
        <v>1773</v>
      </c>
      <c r="E1747" t="str">
        <f t="shared" si="27"/>
        <v>Tanque d'Arca</v>
      </c>
    </row>
    <row r="1748" spans="1:5" ht="15.75">
      <c r="A1748" s="20" t="s">
        <v>5611</v>
      </c>
      <c r="B1748" s="20" t="s">
        <v>14</v>
      </c>
      <c r="C1748" s="21" t="s">
        <v>1774</v>
      </c>
      <c r="E1748" t="str">
        <f t="shared" si="27"/>
        <v>Taquarana</v>
      </c>
    </row>
    <row r="1749" spans="1:5" ht="15.75">
      <c r="A1749" s="20" t="s">
        <v>5611</v>
      </c>
      <c r="B1749" s="20" t="s">
        <v>14</v>
      </c>
      <c r="C1749" s="21" t="s">
        <v>1775</v>
      </c>
      <c r="E1749" t="str">
        <f t="shared" si="27"/>
        <v>Teotônio Vilela</v>
      </c>
    </row>
    <row r="1750" spans="1:5" ht="15.75">
      <c r="A1750" s="20" t="s">
        <v>5611</v>
      </c>
      <c r="B1750" s="20" t="s">
        <v>14</v>
      </c>
      <c r="C1750" s="21" t="s">
        <v>1776</v>
      </c>
      <c r="E1750" t="str">
        <f t="shared" si="27"/>
        <v>Traipu</v>
      </c>
    </row>
    <row r="1751" spans="1:5" ht="15.75">
      <c r="A1751" s="20" t="s">
        <v>5611</v>
      </c>
      <c r="B1751" s="20" t="s">
        <v>14</v>
      </c>
      <c r="C1751" s="21" t="s">
        <v>1777</v>
      </c>
      <c r="E1751" t="str">
        <f t="shared" si="27"/>
        <v>União dos Palmares</v>
      </c>
    </row>
    <row r="1752" spans="1:5" ht="15.75">
      <c r="A1752" s="20" t="s">
        <v>5611</v>
      </c>
      <c r="B1752" s="20" t="s">
        <v>14</v>
      </c>
      <c r="C1752" s="21" t="s">
        <v>1778</v>
      </c>
      <c r="E1752" t="str">
        <f t="shared" si="27"/>
        <v>Viçosa</v>
      </c>
    </row>
    <row r="1753" spans="1:5" ht="15.75">
      <c r="A1753" s="26" t="s">
        <v>5612</v>
      </c>
      <c r="B1753" s="26" t="s">
        <v>15</v>
      </c>
      <c r="C1753" s="27" t="s">
        <v>1779</v>
      </c>
      <c r="E1753" t="str">
        <f t="shared" si="27"/>
        <v>Amparo de São Francisco</v>
      </c>
    </row>
    <row r="1754" spans="1:5" ht="15.75">
      <c r="A1754" s="26" t="s">
        <v>5612</v>
      </c>
      <c r="B1754" s="26" t="s">
        <v>15</v>
      </c>
      <c r="C1754" s="27" t="s">
        <v>1780</v>
      </c>
      <c r="E1754" t="str">
        <f t="shared" si="27"/>
        <v>Aquidabã</v>
      </c>
    </row>
    <row r="1755" spans="1:5" ht="15.75">
      <c r="A1755" s="26" t="s">
        <v>5612</v>
      </c>
      <c r="B1755" s="26" t="s">
        <v>15</v>
      </c>
      <c r="C1755" s="27" t="s">
        <v>1781</v>
      </c>
      <c r="E1755" t="str">
        <f t="shared" si="27"/>
        <v>Aracaju</v>
      </c>
    </row>
    <row r="1756" spans="1:5" ht="15.75">
      <c r="A1756" s="26" t="s">
        <v>5612</v>
      </c>
      <c r="B1756" s="26" t="s">
        <v>15</v>
      </c>
      <c r="C1756" s="27" t="s">
        <v>1782</v>
      </c>
      <c r="E1756" t="str">
        <f t="shared" si="27"/>
        <v>Arauá</v>
      </c>
    </row>
    <row r="1757" spans="1:5" ht="15.75">
      <c r="A1757" s="26" t="s">
        <v>5612</v>
      </c>
      <c r="B1757" s="26" t="s">
        <v>15</v>
      </c>
      <c r="C1757" s="27" t="s">
        <v>1783</v>
      </c>
      <c r="E1757" t="str">
        <f t="shared" si="27"/>
        <v>Areia Branca</v>
      </c>
    </row>
    <row r="1758" spans="1:5" ht="15.75">
      <c r="A1758" s="26" t="s">
        <v>5612</v>
      </c>
      <c r="B1758" s="26" t="s">
        <v>15</v>
      </c>
      <c r="C1758" s="27" t="s">
        <v>1784</v>
      </c>
      <c r="E1758" t="str">
        <f t="shared" si="27"/>
        <v>Barra dos Coqueiros</v>
      </c>
    </row>
    <row r="1759" spans="1:5" ht="15.75">
      <c r="A1759" s="26" t="s">
        <v>5612</v>
      </c>
      <c r="B1759" s="26" t="s">
        <v>15</v>
      </c>
      <c r="C1759" s="27" t="s">
        <v>1785</v>
      </c>
      <c r="E1759" t="str">
        <f t="shared" si="27"/>
        <v>Boquim</v>
      </c>
    </row>
    <row r="1760" spans="1:5" ht="15.75">
      <c r="A1760" s="26" t="s">
        <v>5612</v>
      </c>
      <c r="B1760" s="26" t="s">
        <v>15</v>
      </c>
      <c r="C1760" s="27" t="s">
        <v>1786</v>
      </c>
      <c r="E1760" t="str">
        <f t="shared" si="27"/>
        <v>Brejo Grande</v>
      </c>
    </row>
    <row r="1761" spans="1:5" ht="15.75">
      <c r="A1761" s="26" t="s">
        <v>5612</v>
      </c>
      <c r="B1761" s="26" t="s">
        <v>15</v>
      </c>
      <c r="C1761" s="27" t="s">
        <v>1787</v>
      </c>
      <c r="E1761" t="str">
        <f t="shared" si="27"/>
        <v>Campo do Brito</v>
      </c>
    </row>
    <row r="1762" spans="1:5" ht="15.75">
      <c r="A1762" s="26" t="s">
        <v>5612</v>
      </c>
      <c r="B1762" s="26" t="s">
        <v>15</v>
      </c>
      <c r="C1762" s="27" t="s">
        <v>1788</v>
      </c>
      <c r="E1762" t="str">
        <f t="shared" si="27"/>
        <v>Canhoba</v>
      </c>
    </row>
    <row r="1763" spans="1:5" ht="15.75">
      <c r="A1763" s="26" t="s">
        <v>5612</v>
      </c>
      <c r="B1763" s="26" t="s">
        <v>15</v>
      </c>
      <c r="C1763" s="27" t="s">
        <v>1789</v>
      </c>
      <c r="E1763" t="str">
        <f t="shared" si="27"/>
        <v>Canindé de São Francisco</v>
      </c>
    </row>
    <row r="1764" spans="1:5" ht="15.75">
      <c r="A1764" s="26" t="s">
        <v>5612</v>
      </c>
      <c r="B1764" s="26" t="s">
        <v>15</v>
      </c>
      <c r="C1764" s="27" t="s">
        <v>1790</v>
      </c>
      <c r="E1764" t="str">
        <f t="shared" si="27"/>
        <v>Capela</v>
      </c>
    </row>
    <row r="1765" spans="1:5" ht="15.75">
      <c r="A1765" s="26" t="s">
        <v>5612</v>
      </c>
      <c r="B1765" s="26" t="s">
        <v>15</v>
      </c>
      <c r="C1765" s="27" t="s">
        <v>1791</v>
      </c>
      <c r="E1765" t="str">
        <f t="shared" si="27"/>
        <v>Carira</v>
      </c>
    </row>
    <row r="1766" spans="1:5" ht="15.75">
      <c r="A1766" s="26" t="s">
        <v>5612</v>
      </c>
      <c r="B1766" s="26" t="s">
        <v>15</v>
      </c>
      <c r="C1766" s="27" t="s">
        <v>1792</v>
      </c>
      <c r="E1766" t="str">
        <f t="shared" si="27"/>
        <v>Carmópolis</v>
      </c>
    </row>
    <row r="1767" spans="1:5" ht="15.75">
      <c r="A1767" s="26" t="s">
        <v>5612</v>
      </c>
      <c r="B1767" s="26" t="s">
        <v>15</v>
      </c>
      <c r="C1767" s="27" t="s">
        <v>1793</v>
      </c>
      <c r="E1767" t="str">
        <f t="shared" si="27"/>
        <v>Cedro de São João</v>
      </c>
    </row>
    <row r="1768" spans="1:5" ht="15.75">
      <c r="A1768" s="26" t="s">
        <v>5612</v>
      </c>
      <c r="B1768" s="26" t="s">
        <v>15</v>
      </c>
      <c r="C1768" s="27" t="s">
        <v>1794</v>
      </c>
      <c r="E1768" t="str">
        <f t="shared" si="27"/>
        <v>Cristinápolis</v>
      </c>
    </row>
    <row r="1769" spans="1:5" ht="15.75">
      <c r="A1769" s="26" t="s">
        <v>5612</v>
      </c>
      <c r="B1769" s="26" t="s">
        <v>15</v>
      </c>
      <c r="C1769" s="27" t="s">
        <v>1795</v>
      </c>
      <c r="E1769" t="str">
        <f t="shared" si="27"/>
        <v>Cumbe</v>
      </c>
    </row>
    <row r="1770" spans="1:5" ht="15.75">
      <c r="A1770" s="26" t="s">
        <v>5612</v>
      </c>
      <c r="B1770" s="26" t="s">
        <v>15</v>
      </c>
      <c r="C1770" s="27" t="s">
        <v>1796</v>
      </c>
      <c r="E1770" t="str">
        <f t="shared" si="27"/>
        <v>Divina Pastora</v>
      </c>
    </row>
    <row r="1771" spans="1:5" ht="15.75">
      <c r="A1771" s="26" t="s">
        <v>5612</v>
      </c>
      <c r="B1771" s="26" t="s">
        <v>15</v>
      </c>
      <c r="C1771" s="27" t="s">
        <v>1797</v>
      </c>
      <c r="E1771" t="str">
        <f t="shared" si="27"/>
        <v>Estância</v>
      </c>
    </row>
    <row r="1772" spans="1:5" ht="15.75">
      <c r="A1772" s="26" t="s">
        <v>5612</v>
      </c>
      <c r="B1772" s="26" t="s">
        <v>15</v>
      </c>
      <c r="C1772" s="27" t="s">
        <v>1798</v>
      </c>
      <c r="E1772" t="str">
        <f t="shared" si="27"/>
        <v>Feira Nova</v>
      </c>
    </row>
    <row r="1773" spans="1:5" ht="15.75">
      <c r="A1773" s="26" t="s">
        <v>5612</v>
      </c>
      <c r="B1773" s="26" t="s">
        <v>15</v>
      </c>
      <c r="C1773" s="27" t="s">
        <v>1799</v>
      </c>
      <c r="E1773" t="str">
        <f t="shared" si="27"/>
        <v>Frei Paulo</v>
      </c>
    </row>
    <row r="1774" spans="1:5" ht="15.75">
      <c r="A1774" s="26" t="s">
        <v>5612</v>
      </c>
      <c r="B1774" s="26" t="s">
        <v>15</v>
      </c>
      <c r="C1774" s="27" t="s">
        <v>1800</v>
      </c>
      <c r="E1774" t="str">
        <f t="shared" si="27"/>
        <v>Gararu</v>
      </c>
    </row>
    <row r="1775" spans="1:5" ht="15.75">
      <c r="A1775" s="26" t="s">
        <v>5612</v>
      </c>
      <c r="B1775" s="26" t="s">
        <v>15</v>
      </c>
      <c r="C1775" s="27" t="s">
        <v>1801</v>
      </c>
      <c r="E1775" t="str">
        <f t="shared" si="27"/>
        <v>General Maynard</v>
      </c>
    </row>
    <row r="1776" spans="1:5" ht="15.75">
      <c r="A1776" s="26" t="s">
        <v>5612</v>
      </c>
      <c r="B1776" s="26" t="s">
        <v>15</v>
      </c>
      <c r="C1776" s="27" t="s">
        <v>1802</v>
      </c>
      <c r="E1776" t="str">
        <f t="shared" si="27"/>
        <v>Gracho Cardoso</v>
      </c>
    </row>
    <row r="1777" spans="1:5" ht="15.75">
      <c r="A1777" s="26" t="s">
        <v>5612</v>
      </c>
      <c r="B1777" s="26" t="s">
        <v>15</v>
      </c>
      <c r="C1777" s="27" t="s">
        <v>1803</v>
      </c>
      <c r="E1777" t="str">
        <f t="shared" si="27"/>
        <v>Ilha das Flores</v>
      </c>
    </row>
    <row r="1778" spans="1:5" ht="15.75">
      <c r="A1778" s="26" t="s">
        <v>5612</v>
      </c>
      <c r="B1778" s="26" t="s">
        <v>15</v>
      </c>
      <c r="C1778" s="27" t="s">
        <v>1804</v>
      </c>
      <c r="E1778" t="str">
        <f t="shared" si="27"/>
        <v>Indiaroba</v>
      </c>
    </row>
    <row r="1779" spans="1:5" ht="15.75">
      <c r="A1779" s="26" t="s">
        <v>5612</v>
      </c>
      <c r="B1779" s="26" t="s">
        <v>15</v>
      </c>
      <c r="C1779" s="27" t="s">
        <v>1805</v>
      </c>
      <c r="E1779" t="str">
        <f t="shared" si="27"/>
        <v>Itabaiana</v>
      </c>
    </row>
    <row r="1780" spans="1:5" ht="15.75">
      <c r="A1780" s="26" t="s">
        <v>5612</v>
      </c>
      <c r="B1780" s="26" t="s">
        <v>15</v>
      </c>
      <c r="C1780" s="27" t="s">
        <v>1806</v>
      </c>
      <c r="E1780" t="str">
        <f t="shared" si="27"/>
        <v>Itabaianinha</v>
      </c>
    </row>
    <row r="1781" spans="1:5" ht="15.75">
      <c r="A1781" s="26" t="s">
        <v>5612</v>
      </c>
      <c r="B1781" s="26" t="s">
        <v>15</v>
      </c>
      <c r="C1781" s="27" t="s">
        <v>1807</v>
      </c>
      <c r="E1781" t="str">
        <f t="shared" si="27"/>
        <v>Itabi</v>
      </c>
    </row>
    <row r="1782" spans="1:5" ht="15.75">
      <c r="A1782" s="26" t="s">
        <v>5612</v>
      </c>
      <c r="B1782" s="26" t="s">
        <v>15</v>
      </c>
      <c r="C1782" s="27" t="s">
        <v>1808</v>
      </c>
      <c r="E1782" t="str">
        <f t="shared" si="27"/>
        <v>Itaporanga d'Ajuda</v>
      </c>
    </row>
    <row r="1783" spans="1:5" ht="15.75">
      <c r="A1783" s="26" t="s">
        <v>5612</v>
      </c>
      <c r="B1783" s="26" t="s">
        <v>15</v>
      </c>
      <c r="C1783" s="27" t="s">
        <v>1809</v>
      </c>
      <c r="E1783" t="str">
        <f t="shared" si="27"/>
        <v>Japaratuba</v>
      </c>
    </row>
    <row r="1784" spans="1:5" ht="15.75">
      <c r="A1784" s="26" t="s">
        <v>5612</v>
      </c>
      <c r="B1784" s="26" t="s">
        <v>15</v>
      </c>
      <c r="C1784" s="27" t="s">
        <v>1810</v>
      </c>
      <c r="E1784" t="str">
        <f t="shared" si="27"/>
        <v>Japoatã</v>
      </c>
    </row>
    <row r="1785" spans="1:5" ht="15.75">
      <c r="A1785" s="26" t="s">
        <v>5612</v>
      </c>
      <c r="B1785" s="26" t="s">
        <v>15</v>
      </c>
      <c r="C1785" s="27" t="s">
        <v>1811</v>
      </c>
      <c r="E1785" t="str">
        <f t="shared" si="27"/>
        <v>Lagarto</v>
      </c>
    </row>
    <row r="1786" spans="1:5" ht="15.75">
      <c r="A1786" s="26" t="s">
        <v>5612</v>
      </c>
      <c r="B1786" s="26" t="s">
        <v>15</v>
      </c>
      <c r="C1786" s="27" t="s">
        <v>1812</v>
      </c>
      <c r="E1786" t="str">
        <f t="shared" si="27"/>
        <v>Laranjeiras</v>
      </c>
    </row>
    <row r="1787" spans="1:5" ht="15.75">
      <c r="A1787" s="26" t="s">
        <v>5612</v>
      </c>
      <c r="B1787" s="26" t="s">
        <v>15</v>
      </c>
      <c r="C1787" s="27" t="s">
        <v>1813</v>
      </c>
      <c r="E1787" t="str">
        <f t="shared" si="27"/>
        <v>Macambira</v>
      </c>
    </row>
    <row r="1788" spans="1:5" ht="15.75">
      <c r="A1788" s="26" t="s">
        <v>5612</v>
      </c>
      <c r="B1788" s="26" t="s">
        <v>15</v>
      </c>
      <c r="C1788" s="27" t="s">
        <v>1814</v>
      </c>
      <c r="E1788" t="str">
        <f t="shared" si="27"/>
        <v>Malhada dos Bois</v>
      </c>
    </row>
    <row r="1789" spans="1:5" ht="15.75">
      <c r="A1789" s="26" t="s">
        <v>5612</v>
      </c>
      <c r="B1789" s="26" t="s">
        <v>15</v>
      </c>
      <c r="C1789" s="27" t="s">
        <v>1815</v>
      </c>
      <c r="E1789" t="str">
        <f t="shared" si="27"/>
        <v>Malhador</v>
      </c>
    </row>
    <row r="1790" spans="1:5" ht="15.75">
      <c r="A1790" s="26" t="s">
        <v>5612</v>
      </c>
      <c r="B1790" s="26" t="s">
        <v>15</v>
      </c>
      <c r="C1790" s="27" t="s">
        <v>1816</v>
      </c>
      <c r="E1790" t="str">
        <f t="shared" si="27"/>
        <v>Maruim</v>
      </c>
    </row>
    <row r="1791" spans="1:5" ht="15.75">
      <c r="A1791" s="26" t="s">
        <v>5612</v>
      </c>
      <c r="B1791" s="26" t="s">
        <v>15</v>
      </c>
      <c r="C1791" s="27" t="s">
        <v>1817</v>
      </c>
      <c r="E1791" t="str">
        <f t="shared" si="27"/>
        <v>Moita Bonita</v>
      </c>
    </row>
    <row r="1792" spans="1:5" ht="15.75">
      <c r="A1792" s="26" t="s">
        <v>5612</v>
      </c>
      <c r="B1792" s="26" t="s">
        <v>15</v>
      </c>
      <c r="C1792" s="27" t="s">
        <v>1818</v>
      </c>
      <c r="E1792" t="str">
        <f t="shared" si="27"/>
        <v>Monte Alegre de Sergipe</v>
      </c>
    </row>
    <row r="1793" spans="1:5" ht="15.75">
      <c r="A1793" s="26" t="s">
        <v>5612</v>
      </c>
      <c r="B1793" s="26" t="s">
        <v>15</v>
      </c>
      <c r="C1793" s="27" t="s">
        <v>1819</v>
      </c>
      <c r="E1793" t="str">
        <f t="shared" si="27"/>
        <v>Muribeca</v>
      </c>
    </row>
    <row r="1794" spans="1:5" ht="15.75">
      <c r="A1794" s="26" t="s">
        <v>5612</v>
      </c>
      <c r="B1794" s="26" t="s">
        <v>15</v>
      </c>
      <c r="C1794" s="27" t="s">
        <v>1820</v>
      </c>
      <c r="E1794" t="str">
        <f t="shared" si="27"/>
        <v>Neópolis</v>
      </c>
    </row>
    <row r="1795" spans="1:5" ht="15.75">
      <c r="A1795" s="26" t="s">
        <v>5612</v>
      </c>
      <c r="B1795" s="26" t="s">
        <v>15</v>
      </c>
      <c r="C1795" s="27" t="s">
        <v>1821</v>
      </c>
      <c r="E1795" t="str">
        <f t="shared" ref="E1795:E1858" si="28">MID(C1795,8,LEN(C1795))</f>
        <v>Nossa Senhora Aparecida</v>
      </c>
    </row>
    <row r="1796" spans="1:5" ht="15.75">
      <c r="A1796" s="26" t="s">
        <v>5612</v>
      </c>
      <c r="B1796" s="26" t="s">
        <v>15</v>
      </c>
      <c r="C1796" s="27" t="s">
        <v>1822</v>
      </c>
      <c r="E1796" t="str">
        <f t="shared" si="28"/>
        <v>Nossa Senhora da Glória</v>
      </c>
    </row>
    <row r="1797" spans="1:5" ht="15.75">
      <c r="A1797" s="26" t="s">
        <v>5612</v>
      </c>
      <c r="B1797" s="26" t="s">
        <v>15</v>
      </c>
      <c r="C1797" s="27" t="s">
        <v>1823</v>
      </c>
      <c r="E1797" t="str">
        <f t="shared" si="28"/>
        <v>Nossa Senhora das Dores</v>
      </c>
    </row>
    <row r="1798" spans="1:5" ht="15.75">
      <c r="A1798" s="26" t="s">
        <v>5612</v>
      </c>
      <c r="B1798" s="26" t="s">
        <v>15</v>
      </c>
      <c r="C1798" s="27" t="s">
        <v>1824</v>
      </c>
      <c r="E1798" t="str">
        <f t="shared" si="28"/>
        <v>Nossa Senhora de Lourdes</v>
      </c>
    </row>
    <row r="1799" spans="1:5" ht="15.75">
      <c r="A1799" s="26" t="s">
        <v>5612</v>
      </c>
      <c r="B1799" s="26" t="s">
        <v>15</v>
      </c>
      <c r="C1799" s="27" t="s">
        <v>1825</v>
      </c>
      <c r="E1799" t="str">
        <f t="shared" si="28"/>
        <v>Nossa Senhora do Socorro</v>
      </c>
    </row>
    <row r="1800" spans="1:5" ht="15.75">
      <c r="A1800" s="26" t="s">
        <v>5612</v>
      </c>
      <c r="B1800" s="26" t="s">
        <v>15</v>
      </c>
      <c r="C1800" s="27" t="s">
        <v>1826</v>
      </c>
      <c r="E1800" t="str">
        <f t="shared" si="28"/>
        <v>Pacatuba</v>
      </c>
    </row>
    <row r="1801" spans="1:5" ht="15.75">
      <c r="A1801" s="26" t="s">
        <v>5612</v>
      </c>
      <c r="B1801" s="26" t="s">
        <v>15</v>
      </c>
      <c r="C1801" s="27" t="s">
        <v>1827</v>
      </c>
      <c r="E1801" t="str">
        <f t="shared" si="28"/>
        <v>Pedra Mole</v>
      </c>
    </row>
    <row r="1802" spans="1:5" ht="15.75">
      <c r="A1802" s="26" t="s">
        <v>5612</v>
      </c>
      <c r="B1802" s="26" t="s">
        <v>15</v>
      </c>
      <c r="C1802" s="27" t="s">
        <v>1828</v>
      </c>
      <c r="E1802" t="str">
        <f t="shared" si="28"/>
        <v>Pedrinhas</v>
      </c>
    </row>
    <row r="1803" spans="1:5" ht="15.75">
      <c r="A1803" s="26" t="s">
        <v>5612</v>
      </c>
      <c r="B1803" s="26" t="s">
        <v>15</v>
      </c>
      <c r="C1803" s="27" t="s">
        <v>1829</v>
      </c>
      <c r="E1803" t="str">
        <f t="shared" si="28"/>
        <v>Pinhão</v>
      </c>
    </row>
    <row r="1804" spans="1:5" ht="15.75">
      <c r="A1804" s="26" t="s">
        <v>5612</v>
      </c>
      <c r="B1804" s="26" t="s">
        <v>15</v>
      </c>
      <c r="C1804" s="27" t="s">
        <v>1830</v>
      </c>
      <c r="E1804" t="str">
        <f t="shared" si="28"/>
        <v>Pirambu</v>
      </c>
    </row>
    <row r="1805" spans="1:5" ht="15.75">
      <c r="A1805" s="26" t="s">
        <v>5612</v>
      </c>
      <c r="B1805" s="26" t="s">
        <v>15</v>
      </c>
      <c r="C1805" s="27" t="s">
        <v>1831</v>
      </c>
      <c r="E1805" t="str">
        <f t="shared" si="28"/>
        <v>Poço Redondo</v>
      </c>
    </row>
    <row r="1806" spans="1:5" ht="15.75">
      <c r="A1806" s="26" t="s">
        <v>5612</v>
      </c>
      <c r="B1806" s="26" t="s">
        <v>15</v>
      </c>
      <c r="C1806" s="27" t="s">
        <v>1832</v>
      </c>
      <c r="E1806" t="str">
        <f t="shared" si="28"/>
        <v>Poço Verde</v>
      </c>
    </row>
    <row r="1807" spans="1:5" ht="15.75">
      <c r="A1807" s="26" t="s">
        <v>5612</v>
      </c>
      <c r="B1807" s="26" t="s">
        <v>15</v>
      </c>
      <c r="C1807" s="27" t="s">
        <v>1833</v>
      </c>
      <c r="E1807" t="str">
        <f t="shared" si="28"/>
        <v>Porto da Folha</v>
      </c>
    </row>
    <row r="1808" spans="1:5" ht="15.75">
      <c r="A1808" s="26" t="s">
        <v>5612</v>
      </c>
      <c r="B1808" s="26" t="s">
        <v>15</v>
      </c>
      <c r="C1808" s="27" t="s">
        <v>1834</v>
      </c>
      <c r="E1808" t="str">
        <f t="shared" si="28"/>
        <v>Propriá</v>
      </c>
    </row>
    <row r="1809" spans="1:5" ht="15.75">
      <c r="A1809" s="26" t="s">
        <v>5612</v>
      </c>
      <c r="B1809" s="26" t="s">
        <v>15</v>
      </c>
      <c r="C1809" s="27" t="s">
        <v>1835</v>
      </c>
      <c r="E1809" t="str">
        <f t="shared" si="28"/>
        <v>Riachão do Dantas</v>
      </c>
    </row>
    <row r="1810" spans="1:5" ht="15.75">
      <c r="A1810" s="26" t="s">
        <v>5612</v>
      </c>
      <c r="B1810" s="26" t="s">
        <v>15</v>
      </c>
      <c r="C1810" s="27" t="s">
        <v>1836</v>
      </c>
      <c r="E1810" t="str">
        <f t="shared" si="28"/>
        <v>Riachuelo</v>
      </c>
    </row>
    <row r="1811" spans="1:5" ht="15.75">
      <c r="A1811" s="26" t="s">
        <v>5612</v>
      </c>
      <c r="B1811" s="26" t="s">
        <v>15</v>
      </c>
      <c r="C1811" s="27" t="s">
        <v>1837</v>
      </c>
      <c r="E1811" t="str">
        <f t="shared" si="28"/>
        <v>Ribeirópolis</v>
      </c>
    </row>
    <row r="1812" spans="1:5" ht="15.75">
      <c r="A1812" s="26" t="s">
        <v>5612</v>
      </c>
      <c r="B1812" s="26" t="s">
        <v>15</v>
      </c>
      <c r="C1812" s="27" t="s">
        <v>1838</v>
      </c>
      <c r="E1812" t="str">
        <f t="shared" si="28"/>
        <v>Rosário do Catete</v>
      </c>
    </row>
    <row r="1813" spans="1:5" ht="15.75">
      <c r="A1813" s="26" t="s">
        <v>5612</v>
      </c>
      <c r="B1813" s="26" t="s">
        <v>15</v>
      </c>
      <c r="C1813" s="27" t="s">
        <v>1839</v>
      </c>
      <c r="E1813" t="str">
        <f t="shared" si="28"/>
        <v>Salgado</v>
      </c>
    </row>
    <row r="1814" spans="1:5" ht="15.75">
      <c r="A1814" s="26" t="s">
        <v>5612</v>
      </c>
      <c r="B1814" s="26" t="s">
        <v>15</v>
      </c>
      <c r="C1814" s="27" t="s">
        <v>1840</v>
      </c>
      <c r="E1814" t="str">
        <f t="shared" si="28"/>
        <v>Santa Luzia do Itanhy</v>
      </c>
    </row>
    <row r="1815" spans="1:5" ht="15.75">
      <c r="A1815" s="26" t="s">
        <v>5612</v>
      </c>
      <c r="B1815" s="26" t="s">
        <v>15</v>
      </c>
      <c r="C1815" s="27" t="s">
        <v>1841</v>
      </c>
      <c r="E1815" t="str">
        <f t="shared" si="28"/>
        <v>Santa Rosa de Lima</v>
      </c>
    </row>
    <row r="1816" spans="1:5" ht="15.75">
      <c r="A1816" s="26" t="s">
        <v>5612</v>
      </c>
      <c r="B1816" s="26" t="s">
        <v>15</v>
      </c>
      <c r="C1816" s="27" t="s">
        <v>1842</v>
      </c>
      <c r="E1816" t="str">
        <f t="shared" si="28"/>
        <v>Santana do São Francisco</v>
      </c>
    </row>
    <row r="1817" spans="1:5" ht="15.75">
      <c r="A1817" s="26" t="s">
        <v>5612</v>
      </c>
      <c r="B1817" s="26" t="s">
        <v>15</v>
      </c>
      <c r="C1817" s="27" t="s">
        <v>1843</v>
      </c>
      <c r="E1817" t="str">
        <f t="shared" si="28"/>
        <v>Santo Amaro das Brotas</v>
      </c>
    </row>
    <row r="1818" spans="1:5" ht="15.75">
      <c r="A1818" s="26" t="s">
        <v>5612</v>
      </c>
      <c r="B1818" s="26" t="s">
        <v>15</v>
      </c>
      <c r="C1818" s="27" t="s">
        <v>1844</v>
      </c>
      <c r="E1818" t="str">
        <f t="shared" si="28"/>
        <v>São Cristóvão</v>
      </c>
    </row>
    <row r="1819" spans="1:5" ht="15.75">
      <c r="A1819" s="26" t="s">
        <v>5612</v>
      </c>
      <c r="B1819" s="26" t="s">
        <v>15</v>
      </c>
      <c r="C1819" s="27" t="s">
        <v>1845</v>
      </c>
      <c r="E1819" t="str">
        <f t="shared" si="28"/>
        <v>São Domingos</v>
      </c>
    </row>
    <row r="1820" spans="1:5" ht="15.75">
      <c r="A1820" s="26" t="s">
        <v>5612</v>
      </c>
      <c r="B1820" s="26" t="s">
        <v>15</v>
      </c>
      <c r="C1820" s="27" t="s">
        <v>1846</v>
      </c>
      <c r="E1820" t="str">
        <f t="shared" si="28"/>
        <v>São Francisco</v>
      </c>
    </row>
    <row r="1821" spans="1:5" ht="15.75">
      <c r="A1821" s="26" t="s">
        <v>5612</v>
      </c>
      <c r="B1821" s="26" t="s">
        <v>15</v>
      </c>
      <c r="C1821" s="27" t="s">
        <v>1847</v>
      </c>
      <c r="E1821" t="str">
        <f t="shared" si="28"/>
        <v>São Miguel do Aleixo</v>
      </c>
    </row>
    <row r="1822" spans="1:5" ht="15.75">
      <c r="A1822" s="26" t="s">
        <v>5612</v>
      </c>
      <c r="B1822" s="26" t="s">
        <v>15</v>
      </c>
      <c r="C1822" s="27" t="s">
        <v>1848</v>
      </c>
      <c r="E1822" t="str">
        <f t="shared" si="28"/>
        <v>Simão Dias</v>
      </c>
    </row>
    <row r="1823" spans="1:5" ht="15.75">
      <c r="A1823" s="26" t="s">
        <v>5612</v>
      </c>
      <c r="B1823" s="26" t="s">
        <v>15</v>
      </c>
      <c r="C1823" s="27" t="s">
        <v>1849</v>
      </c>
      <c r="E1823" t="str">
        <f t="shared" si="28"/>
        <v>Siriri</v>
      </c>
    </row>
    <row r="1824" spans="1:5" ht="15.75">
      <c r="A1824" s="26" t="s">
        <v>5612</v>
      </c>
      <c r="B1824" s="26" t="s">
        <v>15</v>
      </c>
      <c r="C1824" s="27" t="s">
        <v>1850</v>
      </c>
      <c r="E1824" t="str">
        <f t="shared" si="28"/>
        <v>Telha</v>
      </c>
    </row>
    <row r="1825" spans="1:5" ht="15.75">
      <c r="A1825" s="26" t="s">
        <v>5612</v>
      </c>
      <c r="B1825" s="26" t="s">
        <v>15</v>
      </c>
      <c r="C1825" s="27" t="s">
        <v>1851</v>
      </c>
      <c r="E1825" t="str">
        <f t="shared" si="28"/>
        <v>Tobias Barreto</v>
      </c>
    </row>
    <row r="1826" spans="1:5" ht="15.75">
      <c r="A1826" s="26" t="s">
        <v>5612</v>
      </c>
      <c r="B1826" s="26" t="s">
        <v>15</v>
      </c>
      <c r="C1826" s="27" t="s">
        <v>1852</v>
      </c>
      <c r="E1826" t="str">
        <f t="shared" si="28"/>
        <v>Tomar do Geru</v>
      </c>
    </row>
    <row r="1827" spans="1:5" ht="15.75">
      <c r="A1827" s="26" t="s">
        <v>5612</v>
      </c>
      <c r="B1827" s="26" t="s">
        <v>15</v>
      </c>
      <c r="C1827" s="27" t="s">
        <v>1853</v>
      </c>
      <c r="E1827" t="str">
        <f t="shared" si="28"/>
        <v>Umbaúba</v>
      </c>
    </row>
    <row r="1828" spans="1:5" ht="15.75">
      <c r="A1828" s="28" t="s">
        <v>5613</v>
      </c>
      <c r="B1828" s="28" t="s">
        <v>16</v>
      </c>
      <c r="C1828" s="29" t="s">
        <v>1854</v>
      </c>
      <c r="E1828" t="str">
        <f t="shared" si="28"/>
        <v>Abaíra</v>
      </c>
    </row>
    <row r="1829" spans="1:5" ht="15.75">
      <c r="A1829" s="28" t="s">
        <v>5613</v>
      </c>
      <c r="B1829" s="28" t="s">
        <v>16</v>
      </c>
      <c r="C1829" s="29" t="s">
        <v>1855</v>
      </c>
      <c r="E1829" t="str">
        <f t="shared" si="28"/>
        <v>Abaré</v>
      </c>
    </row>
    <row r="1830" spans="1:5" ht="15.75">
      <c r="A1830" s="28" t="s">
        <v>5613</v>
      </c>
      <c r="B1830" s="28" t="s">
        <v>16</v>
      </c>
      <c r="C1830" s="29" t="s">
        <v>1856</v>
      </c>
      <c r="E1830" t="str">
        <f t="shared" si="28"/>
        <v>Acajutiba</v>
      </c>
    </row>
    <row r="1831" spans="1:5" ht="15.75">
      <c r="A1831" s="28" t="s">
        <v>5613</v>
      </c>
      <c r="B1831" s="28" t="s">
        <v>16</v>
      </c>
      <c r="C1831" s="29" t="s">
        <v>1857</v>
      </c>
      <c r="E1831" t="str">
        <f t="shared" si="28"/>
        <v>Adustina</v>
      </c>
    </row>
    <row r="1832" spans="1:5" ht="15.75">
      <c r="A1832" s="28" t="s">
        <v>5613</v>
      </c>
      <c r="B1832" s="28" t="s">
        <v>16</v>
      </c>
      <c r="C1832" s="29" t="s">
        <v>1858</v>
      </c>
      <c r="E1832" t="str">
        <f t="shared" si="28"/>
        <v>Água Fria</v>
      </c>
    </row>
    <row r="1833" spans="1:5" ht="15.75">
      <c r="A1833" s="28" t="s">
        <v>5613</v>
      </c>
      <c r="B1833" s="28" t="s">
        <v>16</v>
      </c>
      <c r="C1833" s="29" t="s">
        <v>1859</v>
      </c>
      <c r="E1833" t="str">
        <f t="shared" si="28"/>
        <v>Aiquara</v>
      </c>
    </row>
    <row r="1834" spans="1:5" ht="15.75">
      <c r="A1834" s="28" t="s">
        <v>5613</v>
      </c>
      <c r="B1834" s="28" t="s">
        <v>16</v>
      </c>
      <c r="C1834" s="29" t="s">
        <v>1860</v>
      </c>
      <c r="E1834" t="str">
        <f t="shared" si="28"/>
        <v>Alagoinhas</v>
      </c>
    </row>
    <row r="1835" spans="1:5" ht="15.75">
      <c r="A1835" s="28" t="s">
        <v>5613</v>
      </c>
      <c r="B1835" s="28" t="s">
        <v>16</v>
      </c>
      <c r="C1835" s="29" t="s">
        <v>1861</v>
      </c>
      <c r="E1835" t="str">
        <f t="shared" si="28"/>
        <v>Alcobaça</v>
      </c>
    </row>
    <row r="1836" spans="1:5" ht="15.75">
      <c r="A1836" s="28" t="s">
        <v>5613</v>
      </c>
      <c r="B1836" s="28" t="s">
        <v>16</v>
      </c>
      <c r="C1836" s="29" t="s">
        <v>1862</v>
      </c>
      <c r="E1836" t="str">
        <f t="shared" si="28"/>
        <v>Almadina</v>
      </c>
    </row>
    <row r="1837" spans="1:5" ht="15.75">
      <c r="A1837" s="28" t="s">
        <v>5613</v>
      </c>
      <c r="B1837" s="28" t="s">
        <v>16</v>
      </c>
      <c r="C1837" s="29" t="s">
        <v>1863</v>
      </c>
      <c r="E1837" t="str">
        <f t="shared" si="28"/>
        <v>Amargosa</v>
      </c>
    </row>
    <row r="1838" spans="1:5" ht="15.75">
      <c r="A1838" s="28" t="s">
        <v>5613</v>
      </c>
      <c r="B1838" s="28" t="s">
        <v>16</v>
      </c>
      <c r="C1838" s="29" t="s">
        <v>1864</v>
      </c>
      <c r="E1838" t="str">
        <f t="shared" si="28"/>
        <v>Amélia Rodrigues</v>
      </c>
    </row>
    <row r="1839" spans="1:5" ht="15.75">
      <c r="A1839" s="28" t="s">
        <v>5613</v>
      </c>
      <c r="B1839" s="28" t="s">
        <v>16</v>
      </c>
      <c r="C1839" s="29" t="s">
        <v>1865</v>
      </c>
      <c r="E1839" t="str">
        <f t="shared" si="28"/>
        <v>América Dourada</v>
      </c>
    </row>
    <row r="1840" spans="1:5" ht="15.75">
      <c r="A1840" s="28" t="s">
        <v>5613</v>
      </c>
      <c r="B1840" s="28" t="s">
        <v>16</v>
      </c>
      <c r="C1840" s="29" t="s">
        <v>1866</v>
      </c>
      <c r="E1840" t="str">
        <f t="shared" si="28"/>
        <v>Anagé</v>
      </c>
    </row>
    <row r="1841" spans="1:5" ht="15.75">
      <c r="A1841" s="28" t="s">
        <v>5613</v>
      </c>
      <c r="B1841" s="28" t="s">
        <v>16</v>
      </c>
      <c r="C1841" s="29" t="s">
        <v>1867</v>
      </c>
      <c r="E1841" t="str">
        <f t="shared" si="28"/>
        <v>Andaraí</v>
      </c>
    </row>
    <row r="1842" spans="1:5" ht="15.75">
      <c r="A1842" s="28" t="s">
        <v>5613</v>
      </c>
      <c r="B1842" s="28" t="s">
        <v>16</v>
      </c>
      <c r="C1842" s="29" t="s">
        <v>1868</v>
      </c>
      <c r="E1842" t="str">
        <f t="shared" si="28"/>
        <v>Andorinha</v>
      </c>
    </row>
    <row r="1843" spans="1:5" ht="15.75">
      <c r="A1843" s="28" t="s">
        <v>5613</v>
      </c>
      <c r="B1843" s="28" t="s">
        <v>16</v>
      </c>
      <c r="C1843" s="29" t="s">
        <v>1869</v>
      </c>
      <c r="E1843" t="str">
        <f t="shared" si="28"/>
        <v>Angical</v>
      </c>
    </row>
    <row r="1844" spans="1:5" ht="15.75">
      <c r="A1844" s="28" t="s">
        <v>5613</v>
      </c>
      <c r="B1844" s="28" t="s">
        <v>16</v>
      </c>
      <c r="C1844" s="29" t="s">
        <v>1870</v>
      </c>
      <c r="E1844" t="str">
        <f t="shared" si="28"/>
        <v>Anguera</v>
      </c>
    </row>
    <row r="1845" spans="1:5" ht="15.75">
      <c r="A1845" s="28" t="s">
        <v>5613</v>
      </c>
      <c r="B1845" s="28" t="s">
        <v>16</v>
      </c>
      <c r="C1845" s="29" t="s">
        <v>1871</v>
      </c>
      <c r="E1845" t="str">
        <f t="shared" si="28"/>
        <v>Antas</v>
      </c>
    </row>
    <row r="1846" spans="1:5" ht="15.75">
      <c r="A1846" s="28" t="s">
        <v>5613</v>
      </c>
      <c r="B1846" s="28" t="s">
        <v>16</v>
      </c>
      <c r="C1846" s="29" t="s">
        <v>1872</v>
      </c>
      <c r="E1846" t="str">
        <f t="shared" si="28"/>
        <v>Antônio Cardoso</v>
      </c>
    </row>
    <row r="1847" spans="1:5" ht="15.75">
      <c r="A1847" s="28" t="s">
        <v>5613</v>
      </c>
      <c r="B1847" s="28" t="s">
        <v>16</v>
      </c>
      <c r="C1847" s="29" t="s">
        <v>1873</v>
      </c>
      <c r="E1847" t="str">
        <f t="shared" si="28"/>
        <v>Antônio Gonçalves</v>
      </c>
    </row>
    <row r="1848" spans="1:5" ht="15.75">
      <c r="A1848" s="28" t="s">
        <v>5613</v>
      </c>
      <c r="B1848" s="28" t="s">
        <v>16</v>
      </c>
      <c r="C1848" s="29" t="s">
        <v>1874</v>
      </c>
      <c r="E1848" t="str">
        <f t="shared" si="28"/>
        <v>Aporá</v>
      </c>
    </row>
    <row r="1849" spans="1:5" ht="15.75">
      <c r="A1849" s="28" t="s">
        <v>5613</v>
      </c>
      <c r="B1849" s="28" t="s">
        <v>16</v>
      </c>
      <c r="C1849" s="29" t="s">
        <v>1875</v>
      </c>
      <c r="E1849" t="str">
        <f t="shared" si="28"/>
        <v>Apuarema</v>
      </c>
    </row>
    <row r="1850" spans="1:5" ht="15.75">
      <c r="A1850" s="28" t="s">
        <v>5613</v>
      </c>
      <c r="B1850" s="28" t="s">
        <v>16</v>
      </c>
      <c r="C1850" s="29" t="s">
        <v>1876</v>
      </c>
      <c r="E1850" t="str">
        <f t="shared" si="28"/>
        <v>Araças</v>
      </c>
    </row>
    <row r="1851" spans="1:5" ht="15.75">
      <c r="A1851" s="28" t="s">
        <v>5613</v>
      </c>
      <c r="B1851" s="28" t="s">
        <v>16</v>
      </c>
      <c r="C1851" s="29" t="s">
        <v>1877</v>
      </c>
      <c r="E1851" t="str">
        <f t="shared" si="28"/>
        <v>Aracatu</v>
      </c>
    </row>
    <row r="1852" spans="1:5" ht="15.75">
      <c r="A1852" s="28" t="s">
        <v>5613</v>
      </c>
      <c r="B1852" s="28" t="s">
        <v>16</v>
      </c>
      <c r="C1852" s="29" t="s">
        <v>1878</v>
      </c>
      <c r="E1852" t="str">
        <f t="shared" si="28"/>
        <v>Araci</v>
      </c>
    </row>
    <row r="1853" spans="1:5" ht="15.75">
      <c r="A1853" s="28" t="s">
        <v>5613</v>
      </c>
      <c r="B1853" s="28" t="s">
        <v>16</v>
      </c>
      <c r="C1853" s="29" t="s">
        <v>1879</v>
      </c>
      <c r="E1853" t="str">
        <f t="shared" si="28"/>
        <v>Aramari</v>
      </c>
    </row>
    <row r="1854" spans="1:5" ht="15.75">
      <c r="A1854" s="28" t="s">
        <v>5613</v>
      </c>
      <c r="B1854" s="28" t="s">
        <v>16</v>
      </c>
      <c r="C1854" s="29" t="s">
        <v>1880</v>
      </c>
      <c r="E1854" t="str">
        <f t="shared" si="28"/>
        <v>Arataca</v>
      </c>
    </row>
    <row r="1855" spans="1:5" ht="15.75">
      <c r="A1855" s="28" t="s">
        <v>5613</v>
      </c>
      <c r="B1855" s="28" t="s">
        <v>16</v>
      </c>
      <c r="C1855" s="29" t="s">
        <v>1881</v>
      </c>
      <c r="E1855" t="str">
        <f t="shared" si="28"/>
        <v>Aratuípe</v>
      </c>
    </row>
    <row r="1856" spans="1:5" ht="15.75">
      <c r="A1856" s="28" t="s">
        <v>5613</v>
      </c>
      <c r="B1856" s="28" t="s">
        <v>16</v>
      </c>
      <c r="C1856" s="29" t="s">
        <v>1882</v>
      </c>
      <c r="E1856" t="str">
        <f t="shared" si="28"/>
        <v>Aurelino Leal</v>
      </c>
    </row>
    <row r="1857" spans="1:5" ht="15.75">
      <c r="A1857" s="28" t="s">
        <v>5613</v>
      </c>
      <c r="B1857" s="28" t="s">
        <v>16</v>
      </c>
      <c r="C1857" s="29" t="s">
        <v>1883</v>
      </c>
      <c r="E1857" t="str">
        <f t="shared" si="28"/>
        <v>Baianópolis</v>
      </c>
    </row>
    <row r="1858" spans="1:5" ht="15.75">
      <c r="A1858" s="28" t="s">
        <v>5613</v>
      </c>
      <c r="B1858" s="28" t="s">
        <v>16</v>
      </c>
      <c r="C1858" s="29" t="s">
        <v>1884</v>
      </c>
      <c r="E1858" t="str">
        <f t="shared" si="28"/>
        <v>Baixa Grande</v>
      </c>
    </row>
    <row r="1859" spans="1:5" ht="15.75">
      <c r="A1859" s="28" t="s">
        <v>5613</v>
      </c>
      <c r="B1859" s="28" t="s">
        <v>16</v>
      </c>
      <c r="C1859" s="29" t="s">
        <v>1885</v>
      </c>
      <c r="E1859" t="str">
        <f t="shared" ref="E1859:E1922" si="29">MID(C1859,8,LEN(C1859))</f>
        <v>Banzaê</v>
      </c>
    </row>
    <row r="1860" spans="1:5" ht="15.75">
      <c r="A1860" s="28" t="s">
        <v>5613</v>
      </c>
      <c r="B1860" s="28" t="s">
        <v>16</v>
      </c>
      <c r="C1860" s="29" t="s">
        <v>1886</v>
      </c>
      <c r="E1860" t="str">
        <f t="shared" si="29"/>
        <v>Barra</v>
      </c>
    </row>
    <row r="1861" spans="1:5" ht="15.75">
      <c r="A1861" s="28" t="s">
        <v>5613</v>
      </c>
      <c r="B1861" s="28" t="s">
        <v>16</v>
      </c>
      <c r="C1861" s="29" t="s">
        <v>1887</v>
      </c>
      <c r="E1861" t="str">
        <f t="shared" si="29"/>
        <v>Barra da Estiva</v>
      </c>
    </row>
    <row r="1862" spans="1:5" ht="15.75">
      <c r="A1862" s="28" t="s">
        <v>5613</v>
      </c>
      <c r="B1862" s="28" t="s">
        <v>16</v>
      </c>
      <c r="C1862" s="29" t="s">
        <v>1888</v>
      </c>
      <c r="E1862" t="str">
        <f t="shared" si="29"/>
        <v>Barra do Choça</v>
      </c>
    </row>
    <row r="1863" spans="1:5" ht="15.75">
      <c r="A1863" s="28" t="s">
        <v>5613</v>
      </c>
      <c r="B1863" s="28" t="s">
        <v>16</v>
      </c>
      <c r="C1863" s="29" t="s">
        <v>1889</v>
      </c>
      <c r="E1863" t="str">
        <f t="shared" si="29"/>
        <v>Barra do Mendes</v>
      </c>
    </row>
    <row r="1864" spans="1:5" ht="15.75">
      <c r="A1864" s="28" t="s">
        <v>5613</v>
      </c>
      <c r="B1864" s="28" t="s">
        <v>16</v>
      </c>
      <c r="C1864" s="29" t="s">
        <v>1890</v>
      </c>
      <c r="E1864" t="str">
        <f t="shared" si="29"/>
        <v>Barra do Rocha</v>
      </c>
    </row>
    <row r="1865" spans="1:5" ht="15.75">
      <c r="A1865" s="28" t="s">
        <v>5613</v>
      </c>
      <c r="B1865" s="28" t="s">
        <v>16</v>
      </c>
      <c r="C1865" s="29" t="s">
        <v>1891</v>
      </c>
      <c r="E1865" t="str">
        <f t="shared" si="29"/>
        <v>Barreiras</v>
      </c>
    </row>
    <row r="1866" spans="1:5" ht="15.75">
      <c r="A1866" s="28" t="s">
        <v>5613</v>
      </c>
      <c r="B1866" s="28" t="s">
        <v>16</v>
      </c>
      <c r="C1866" s="29" t="s">
        <v>1892</v>
      </c>
      <c r="E1866" t="str">
        <f t="shared" si="29"/>
        <v>Barro Alto</v>
      </c>
    </row>
    <row r="1867" spans="1:5" ht="15.75">
      <c r="A1867" s="28" t="s">
        <v>5613</v>
      </c>
      <c r="B1867" s="28" t="s">
        <v>16</v>
      </c>
      <c r="C1867" s="29" t="s">
        <v>1893</v>
      </c>
      <c r="E1867" t="str">
        <f t="shared" si="29"/>
        <v>Barro Preto</v>
      </c>
    </row>
    <row r="1868" spans="1:5" ht="15.75">
      <c r="A1868" s="28" t="s">
        <v>5613</v>
      </c>
      <c r="B1868" s="28" t="s">
        <v>16</v>
      </c>
      <c r="C1868" s="29" t="s">
        <v>1894</v>
      </c>
      <c r="E1868" t="str">
        <f t="shared" si="29"/>
        <v>Barrocas</v>
      </c>
    </row>
    <row r="1869" spans="1:5" ht="15.75">
      <c r="A1869" s="28" t="s">
        <v>5613</v>
      </c>
      <c r="B1869" s="28" t="s">
        <v>16</v>
      </c>
      <c r="C1869" s="29" t="s">
        <v>1895</v>
      </c>
      <c r="E1869" t="str">
        <f t="shared" si="29"/>
        <v>Belmonte</v>
      </c>
    </row>
    <row r="1870" spans="1:5" ht="15.75">
      <c r="A1870" s="28" t="s">
        <v>5613</v>
      </c>
      <c r="B1870" s="28" t="s">
        <v>16</v>
      </c>
      <c r="C1870" s="29" t="s">
        <v>1896</v>
      </c>
      <c r="E1870" t="str">
        <f t="shared" si="29"/>
        <v>Belo Campo</v>
      </c>
    </row>
    <row r="1871" spans="1:5" ht="15.75">
      <c r="A1871" s="28" t="s">
        <v>5613</v>
      </c>
      <c r="B1871" s="28" t="s">
        <v>16</v>
      </c>
      <c r="C1871" s="29" t="s">
        <v>1897</v>
      </c>
      <c r="E1871" t="str">
        <f t="shared" si="29"/>
        <v>Biritinga</v>
      </c>
    </row>
    <row r="1872" spans="1:5" ht="15.75">
      <c r="A1872" s="28" t="s">
        <v>5613</v>
      </c>
      <c r="B1872" s="28" t="s">
        <v>16</v>
      </c>
      <c r="C1872" s="29" t="s">
        <v>1898</v>
      </c>
      <c r="E1872" t="str">
        <f t="shared" si="29"/>
        <v>Boa Nova</v>
      </c>
    </row>
    <row r="1873" spans="1:5" ht="15.75">
      <c r="A1873" s="28" t="s">
        <v>5613</v>
      </c>
      <c r="B1873" s="28" t="s">
        <v>16</v>
      </c>
      <c r="C1873" s="29" t="s">
        <v>1899</v>
      </c>
      <c r="E1873" t="str">
        <f t="shared" si="29"/>
        <v>Boa Vista do Tupim</v>
      </c>
    </row>
    <row r="1874" spans="1:5" ht="15.75">
      <c r="A1874" s="28" t="s">
        <v>5613</v>
      </c>
      <c r="B1874" s="28" t="s">
        <v>16</v>
      </c>
      <c r="C1874" s="29" t="s">
        <v>1900</v>
      </c>
      <c r="E1874" t="str">
        <f t="shared" si="29"/>
        <v>Bom Jesus da Lapa</v>
      </c>
    </row>
    <row r="1875" spans="1:5" ht="15.75">
      <c r="A1875" s="28" t="s">
        <v>5613</v>
      </c>
      <c r="B1875" s="28" t="s">
        <v>16</v>
      </c>
      <c r="C1875" s="29" t="s">
        <v>1901</v>
      </c>
      <c r="E1875" t="str">
        <f t="shared" si="29"/>
        <v>Bom Jesus da Serra</v>
      </c>
    </row>
    <row r="1876" spans="1:5" ht="15.75">
      <c r="A1876" s="28" t="s">
        <v>5613</v>
      </c>
      <c r="B1876" s="28" t="s">
        <v>16</v>
      </c>
      <c r="C1876" s="29" t="s">
        <v>1902</v>
      </c>
      <c r="E1876" t="str">
        <f t="shared" si="29"/>
        <v>Boninal</v>
      </c>
    </row>
    <row r="1877" spans="1:5" ht="15.75">
      <c r="A1877" s="28" t="s">
        <v>5613</v>
      </c>
      <c r="B1877" s="28" t="s">
        <v>16</v>
      </c>
      <c r="C1877" s="29" t="s">
        <v>1903</v>
      </c>
      <c r="E1877" t="str">
        <f t="shared" si="29"/>
        <v>Bonito</v>
      </c>
    </row>
    <row r="1878" spans="1:5" ht="15.75">
      <c r="A1878" s="28" t="s">
        <v>5613</v>
      </c>
      <c r="B1878" s="28" t="s">
        <v>16</v>
      </c>
      <c r="C1878" s="29" t="s">
        <v>1904</v>
      </c>
      <c r="E1878" t="str">
        <f t="shared" si="29"/>
        <v>Boquira</v>
      </c>
    </row>
    <row r="1879" spans="1:5" ht="15.75">
      <c r="A1879" s="28" t="s">
        <v>5613</v>
      </c>
      <c r="B1879" s="28" t="s">
        <v>16</v>
      </c>
      <c r="C1879" s="29" t="s">
        <v>1905</v>
      </c>
      <c r="E1879" t="str">
        <f t="shared" si="29"/>
        <v>Botuporã</v>
      </c>
    </row>
    <row r="1880" spans="1:5" ht="15.75">
      <c r="A1880" s="28" t="s">
        <v>5613</v>
      </c>
      <c r="B1880" s="28" t="s">
        <v>16</v>
      </c>
      <c r="C1880" s="29" t="s">
        <v>1906</v>
      </c>
      <c r="E1880" t="str">
        <f t="shared" si="29"/>
        <v>Brejões</v>
      </c>
    </row>
    <row r="1881" spans="1:5" ht="15.75">
      <c r="A1881" s="28" t="s">
        <v>5613</v>
      </c>
      <c r="B1881" s="28" t="s">
        <v>16</v>
      </c>
      <c r="C1881" s="29" t="s">
        <v>1907</v>
      </c>
      <c r="E1881" t="str">
        <f t="shared" si="29"/>
        <v>Brejolândia</v>
      </c>
    </row>
    <row r="1882" spans="1:5" ht="15.75">
      <c r="A1882" s="28" t="s">
        <v>5613</v>
      </c>
      <c r="B1882" s="28" t="s">
        <v>16</v>
      </c>
      <c r="C1882" s="29" t="s">
        <v>1908</v>
      </c>
      <c r="E1882" t="str">
        <f t="shared" si="29"/>
        <v>Brotas de Macaúbas</v>
      </c>
    </row>
    <row r="1883" spans="1:5" ht="15.75">
      <c r="A1883" s="28" t="s">
        <v>5613</v>
      </c>
      <c r="B1883" s="28" t="s">
        <v>16</v>
      </c>
      <c r="C1883" s="29" t="s">
        <v>1909</v>
      </c>
      <c r="E1883" t="str">
        <f t="shared" si="29"/>
        <v>Brumado</v>
      </c>
    </row>
    <row r="1884" spans="1:5" ht="15.75">
      <c r="A1884" s="28" t="s">
        <v>5613</v>
      </c>
      <c r="B1884" s="28" t="s">
        <v>16</v>
      </c>
      <c r="C1884" s="29" t="s">
        <v>1910</v>
      </c>
      <c r="E1884" t="str">
        <f t="shared" si="29"/>
        <v>Buerarema</v>
      </c>
    </row>
    <row r="1885" spans="1:5" ht="15.75">
      <c r="A1885" s="28" t="s">
        <v>5613</v>
      </c>
      <c r="B1885" s="28" t="s">
        <v>16</v>
      </c>
      <c r="C1885" s="29" t="s">
        <v>1911</v>
      </c>
      <c r="E1885" t="str">
        <f t="shared" si="29"/>
        <v>Buritirama</v>
      </c>
    </row>
    <row r="1886" spans="1:5" ht="15.75">
      <c r="A1886" s="28" t="s">
        <v>5613</v>
      </c>
      <c r="B1886" s="28" t="s">
        <v>16</v>
      </c>
      <c r="C1886" s="29" t="s">
        <v>1912</v>
      </c>
      <c r="E1886" t="str">
        <f t="shared" si="29"/>
        <v>Caatiba</v>
      </c>
    </row>
    <row r="1887" spans="1:5" ht="15.75">
      <c r="A1887" s="28" t="s">
        <v>5613</v>
      </c>
      <c r="B1887" s="28" t="s">
        <v>16</v>
      </c>
      <c r="C1887" s="29" t="s">
        <v>1913</v>
      </c>
      <c r="E1887" t="str">
        <f t="shared" si="29"/>
        <v>Cabaceiras do Paraguaçu</v>
      </c>
    </row>
    <row r="1888" spans="1:5" ht="15.75">
      <c r="A1888" s="28" t="s">
        <v>5613</v>
      </c>
      <c r="B1888" s="28" t="s">
        <v>16</v>
      </c>
      <c r="C1888" s="29" t="s">
        <v>1914</v>
      </c>
      <c r="E1888" t="str">
        <f t="shared" si="29"/>
        <v>Cachoeira</v>
      </c>
    </row>
    <row r="1889" spans="1:5" ht="15.75">
      <c r="A1889" s="28" t="s">
        <v>5613</v>
      </c>
      <c r="B1889" s="28" t="s">
        <v>16</v>
      </c>
      <c r="C1889" s="29" t="s">
        <v>1915</v>
      </c>
      <c r="E1889" t="str">
        <f t="shared" si="29"/>
        <v>Caculé</v>
      </c>
    </row>
    <row r="1890" spans="1:5" ht="15.75">
      <c r="A1890" s="28" t="s">
        <v>5613</v>
      </c>
      <c r="B1890" s="28" t="s">
        <v>16</v>
      </c>
      <c r="C1890" s="29" t="s">
        <v>1916</v>
      </c>
      <c r="E1890" t="str">
        <f t="shared" si="29"/>
        <v>Caém</v>
      </c>
    </row>
    <row r="1891" spans="1:5" ht="15.75">
      <c r="A1891" s="28" t="s">
        <v>5613</v>
      </c>
      <c r="B1891" s="28" t="s">
        <v>16</v>
      </c>
      <c r="C1891" s="29" t="s">
        <v>1917</v>
      </c>
      <c r="E1891" t="str">
        <f t="shared" si="29"/>
        <v>Caetanos</v>
      </c>
    </row>
    <row r="1892" spans="1:5" ht="15.75">
      <c r="A1892" s="28" t="s">
        <v>5613</v>
      </c>
      <c r="B1892" s="28" t="s">
        <v>16</v>
      </c>
      <c r="C1892" s="29" t="s">
        <v>1918</v>
      </c>
      <c r="E1892" t="str">
        <f t="shared" si="29"/>
        <v>Caetité</v>
      </c>
    </row>
    <row r="1893" spans="1:5" ht="15.75">
      <c r="A1893" s="28" t="s">
        <v>5613</v>
      </c>
      <c r="B1893" s="28" t="s">
        <v>16</v>
      </c>
      <c r="C1893" s="29" t="s">
        <v>1919</v>
      </c>
      <c r="E1893" t="str">
        <f t="shared" si="29"/>
        <v>Cafarnaum</v>
      </c>
    </row>
    <row r="1894" spans="1:5" ht="15.75">
      <c r="A1894" s="28" t="s">
        <v>5613</v>
      </c>
      <c r="B1894" s="28" t="s">
        <v>16</v>
      </c>
      <c r="C1894" s="29" t="s">
        <v>1920</v>
      </c>
      <c r="E1894" t="str">
        <f t="shared" si="29"/>
        <v>Cairu</v>
      </c>
    </row>
    <row r="1895" spans="1:5" ht="15.75">
      <c r="A1895" s="28" t="s">
        <v>5613</v>
      </c>
      <c r="B1895" s="28" t="s">
        <v>16</v>
      </c>
      <c r="C1895" s="29" t="s">
        <v>1921</v>
      </c>
      <c r="E1895" t="str">
        <f t="shared" si="29"/>
        <v>Caldeirão Grande</v>
      </c>
    </row>
    <row r="1896" spans="1:5" ht="15.75">
      <c r="A1896" s="28" t="s">
        <v>5613</v>
      </c>
      <c r="B1896" s="28" t="s">
        <v>16</v>
      </c>
      <c r="C1896" s="29" t="s">
        <v>1922</v>
      </c>
      <c r="E1896" t="str">
        <f t="shared" si="29"/>
        <v>Camacan</v>
      </c>
    </row>
    <row r="1897" spans="1:5" ht="15.75">
      <c r="A1897" s="28" t="s">
        <v>5613</v>
      </c>
      <c r="B1897" s="28" t="s">
        <v>16</v>
      </c>
      <c r="C1897" s="29" t="s">
        <v>1923</v>
      </c>
      <c r="E1897" t="str">
        <f t="shared" si="29"/>
        <v>Camaçari</v>
      </c>
    </row>
    <row r="1898" spans="1:5" ht="15.75">
      <c r="A1898" s="28" t="s">
        <v>5613</v>
      </c>
      <c r="B1898" s="28" t="s">
        <v>16</v>
      </c>
      <c r="C1898" s="29" t="s">
        <v>1924</v>
      </c>
      <c r="E1898" t="str">
        <f t="shared" si="29"/>
        <v>Camamu</v>
      </c>
    </row>
    <row r="1899" spans="1:5" ht="15.75">
      <c r="A1899" s="28" t="s">
        <v>5613</v>
      </c>
      <c r="B1899" s="28" t="s">
        <v>16</v>
      </c>
      <c r="C1899" s="29" t="s">
        <v>1925</v>
      </c>
      <c r="E1899" t="str">
        <f t="shared" si="29"/>
        <v>Campo Alegre de Lourdes</v>
      </c>
    </row>
    <row r="1900" spans="1:5" ht="15.75">
      <c r="A1900" s="28" t="s">
        <v>5613</v>
      </c>
      <c r="B1900" s="28" t="s">
        <v>16</v>
      </c>
      <c r="C1900" s="29" t="s">
        <v>1926</v>
      </c>
      <c r="E1900" t="str">
        <f t="shared" si="29"/>
        <v>Campo Formoso</v>
      </c>
    </row>
    <row r="1901" spans="1:5" ht="15.75">
      <c r="A1901" s="28" t="s">
        <v>5613</v>
      </c>
      <c r="B1901" s="28" t="s">
        <v>16</v>
      </c>
      <c r="C1901" s="29" t="s">
        <v>1927</v>
      </c>
      <c r="E1901" t="str">
        <f t="shared" si="29"/>
        <v>Canápolis</v>
      </c>
    </row>
    <row r="1902" spans="1:5" ht="15.75">
      <c r="A1902" s="28" t="s">
        <v>5613</v>
      </c>
      <c r="B1902" s="28" t="s">
        <v>16</v>
      </c>
      <c r="C1902" s="29" t="s">
        <v>1928</v>
      </c>
      <c r="E1902" t="str">
        <f t="shared" si="29"/>
        <v>Canarana</v>
      </c>
    </row>
    <row r="1903" spans="1:5" ht="15.75">
      <c r="A1903" s="28" t="s">
        <v>5613</v>
      </c>
      <c r="B1903" s="28" t="s">
        <v>16</v>
      </c>
      <c r="C1903" s="29" t="s">
        <v>1929</v>
      </c>
      <c r="E1903" t="str">
        <f t="shared" si="29"/>
        <v>Canavieiras</v>
      </c>
    </row>
    <row r="1904" spans="1:5" ht="15.75">
      <c r="A1904" s="28" t="s">
        <v>5613</v>
      </c>
      <c r="B1904" s="28" t="s">
        <v>16</v>
      </c>
      <c r="C1904" s="29" t="s">
        <v>1930</v>
      </c>
      <c r="E1904" t="str">
        <f t="shared" si="29"/>
        <v>Candeal</v>
      </c>
    </row>
    <row r="1905" spans="1:5" ht="15.75">
      <c r="A1905" s="28" t="s">
        <v>5613</v>
      </c>
      <c r="B1905" s="28" t="s">
        <v>16</v>
      </c>
      <c r="C1905" s="29" t="s">
        <v>1931</v>
      </c>
      <c r="E1905" t="str">
        <f t="shared" si="29"/>
        <v>Candeias</v>
      </c>
    </row>
    <row r="1906" spans="1:5" ht="15.75">
      <c r="A1906" s="28" t="s">
        <v>5613</v>
      </c>
      <c r="B1906" s="28" t="s">
        <v>16</v>
      </c>
      <c r="C1906" s="29" t="s">
        <v>1932</v>
      </c>
      <c r="E1906" t="str">
        <f t="shared" si="29"/>
        <v>Candiba</v>
      </c>
    </row>
    <row r="1907" spans="1:5" ht="15.75">
      <c r="A1907" s="28" t="s">
        <v>5613</v>
      </c>
      <c r="B1907" s="28" t="s">
        <v>16</v>
      </c>
      <c r="C1907" s="29" t="s">
        <v>1933</v>
      </c>
      <c r="E1907" t="str">
        <f t="shared" si="29"/>
        <v>Cândido Sales</v>
      </c>
    </row>
    <row r="1908" spans="1:5" ht="15.75">
      <c r="A1908" s="28" t="s">
        <v>5613</v>
      </c>
      <c r="B1908" s="28" t="s">
        <v>16</v>
      </c>
      <c r="C1908" s="29" t="s">
        <v>1934</v>
      </c>
      <c r="E1908" t="str">
        <f t="shared" si="29"/>
        <v>Cansanção</v>
      </c>
    </row>
    <row r="1909" spans="1:5" ht="15.75">
      <c r="A1909" s="28" t="s">
        <v>5613</v>
      </c>
      <c r="B1909" s="28" t="s">
        <v>16</v>
      </c>
      <c r="C1909" s="29" t="s">
        <v>1935</v>
      </c>
      <c r="E1909" t="str">
        <f t="shared" si="29"/>
        <v>Canudos</v>
      </c>
    </row>
    <row r="1910" spans="1:5" ht="15.75">
      <c r="A1910" s="28" t="s">
        <v>5613</v>
      </c>
      <c r="B1910" s="28" t="s">
        <v>16</v>
      </c>
      <c r="C1910" s="29" t="s">
        <v>1936</v>
      </c>
      <c r="E1910" t="str">
        <f t="shared" si="29"/>
        <v>Capela do Alto Alegre</v>
      </c>
    </row>
    <row r="1911" spans="1:5" ht="15.75">
      <c r="A1911" s="28" t="s">
        <v>5613</v>
      </c>
      <c r="B1911" s="28" t="s">
        <v>16</v>
      </c>
      <c r="C1911" s="29" t="s">
        <v>1937</v>
      </c>
      <c r="E1911" t="str">
        <f t="shared" si="29"/>
        <v>Capim Grosso</v>
      </c>
    </row>
    <row r="1912" spans="1:5" ht="15.75">
      <c r="A1912" s="28" t="s">
        <v>5613</v>
      </c>
      <c r="B1912" s="28" t="s">
        <v>16</v>
      </c>
      <c r="C1912" s="29" t="s">
        <v>1938</v>
      </c>
      <c r="E1912" t="str">
        <f t="shared" si="29"/>
        <v>Caraíbas</v>
      </c>
    </row>
    <row r="1913" spans="1:5" ht="15.75">
      <c r="A1913" s="28" t="s">
        <v>5613</v>
      </c>
      <c r="B1913" s="28" t="s">
        <v>16</v>
      </c>
      <c r="C1913" s="29" t="s">
        <v>1939</v>
      </c>
      <c r="E1913" t="str">
        <f t="shared" si="29"/>
        <v>Caravelas</v>
      </c>
    </row>
    <row r="1914" spans="1:5" ht="15.75">
      <c r="A1914" s="28" t="s">
        <v>5613</v>
      </c>
      <c r="B1914" s="28" t="s">
        <v>16</v>
      </c>
      <c r="C1914" s="29" t="s">
        <v>1940</v>
      </c>
      <c r="E1914" t="str">
        <f t="shared" si="29"/>
        <v>Cardeal da Silva</v>
      </c>
    </row>
    <row r="1915" spans="1:5" ht="15.75">
      <c r="A1915" s="28" t="s">
        <v>5613</v>
      </c>
      <c r="B1915" s="28" t="s">
        <v>16</v>
      </c>
      <c r="C1915" s="29" t="s">
        <v>1941</v>
      </c>
      <c r="E1915" t="str">
        <f t="shared" si="29"/>
        <v>Carinhanha</v>
      </c>
    </row>
    <row r="1916" spans="1:5" ht="15.75">
      <c r="A1916" s="28" t="s">
        <v>5613</v>
      </c>
      <c r="B1916" s="28" t="s">
        <v>16</v>
      </c>
      <c r="C1916" s="29" t="s">
        <v>1942</v>
      </c>
      <c r="E1916" t="str">
        <f t="shared" si="29"/>
        <v>Casa Nova</v>
      </c>
    </row>
    <row r="1917" spans="1:5" ht="15.75">
      <c r="A1917" s="28" t="s">
        <v>5613</v>
      </c>
      <c r="B1917" s="28" t="s">
        <v>16</v>
      </c>
      <c r="C1917" s="29" t="s">
        <v>1943</v>
      </c>
      <c r="E1917" t="str">
        <f t="shared" si="29"/>
        <v>Castro Alves</v>
      </c>
    </row>
    <row r="1918" spans="1:5" ht="15.75">
      <c r="A1918" s="28" t="s">
        <v>5613</v>
      </c>
      <c r="B1918" s="28" t="s">
        <v>16</v>
      </c>
      <c r="C1918" s="29" t="s">
        <v>1944</v>
      </c>
      <c r="E1918" t="str">
        <f t="shared" si="29"/>
        <v>Catolândia</v>
      </c>
    </row>
    <row r="1919" spans="1:5" ht="15.75">
      <c r="A1919" s="28" t="s">
        <v>5613</v>
      </c>
      <c r="B1919" s="28" t="s">
        <v>16</v>
      </c>
      <c r="C1919" s="29" t="s">
        <v>1945</v>
      </c>
      <c r="E1919" t="str">
        <f t="shared" si="29"/>
        <v>Catu</v>
      </c>
    </row>
    <row r="1920" spans="1:5" ht="15.75">
      <c r="A1920" s="28" t="s">
        <v>5613</v>
      </c>
      <c r="B1920" s="28" t="s">
        <v>16</v>
      </c>
      <c r="C1920" s="29" t="s">
        <v>1946</v>
      </c>
      <c r="E1920" t="str">
        <f t="shared" si="29"/>
        <v>Caturama</v>
      </c>
    </row>
    <row r="1921" spans="1:5" ht="15.75">
      <c r="A1921" s="28" t="s">
        <v>5613</v>
      </c>
      <c r="B1921" s="28" t="s">
        <v>16</v>
      </c>
      <c r="C1921" s="29" t="s">
        <v>1947</v>
      </c>
      <c r="E1921" t="str">
        <f t="shared" si="29"/>
        <v>Central</v>
      </c>
    </row>
    <row r="1922" spans="1:5" ht="15.75">
      <c r="A1922" s="28" t="s">
        <v>5613</v>
      </c>
      <c r="B1922" s="28" t="s">
        <v>16</v>
      </c>
      <c r="C1922" s="29" t="s">
        <v>1948</v>
      </c>
      <c r="E1922" t="str">
        <f t="shared" si="29"/>
        <v>Chorrochó</v>
      </c>
    </row>
    <row r="1923" spans="1:5" ht="15.75">
      <c r="A1923" s="28" t="s">
        <v>5613</v>
      </c>
      <c r="B1923" s="28" t="s">
        <v>16</v>
      </c>
      <c r="C1923" s="29" t="s">
        <v>1949</v>
      </c>
      <c r="E1923" t="str">
        <f t="shared" ref="E1923:E1986" si="30">MID(C1923,8,LEN(C1923))</f>
        <v>Cícero Dantas</v>
      </c>
    </row>
    <row r="1924" spans="1:5" ht="15.75">
      <c r="A1924" s="28" t="s">
        <v>5613</v>
      </c>
      <c r="B1924" s="28" t="s">
        <v>16</v>
      </c>
      <c r="C1924" s="29" t="s">
        <v>1950</v>
      </c>
      <c r="E1924" t="str">
        <f t="shared" si="30"/>
        <v>Cipó</v>
      </c>
    </row>
    <row r="1925" spans="1:5" ht="15.75">
      <c r="A1925" s="28" t="s">
        <v>5613</v>
      </c>
      <c r="B1925" s="28" t="s">
        <v>16</v>
      </c>
      <c r="C1925" s="29" t="s">
        <v>1951</v>
      </c>
      <c r="E1925" t="str">
        <f t="shared" si="30"/>
        <v>Coaraci</v>
      </c>
    </row>
    <row r="1926" spans="1:5" ht="15.75">
      <c r="A1926" s="28" t="s">
        <v>5613</v>
      </c>
      <c r="B1926" s="28" t="s">
        <v>16</v>
      </c>
      <c r="C1926" s="29" t="s">
        <v>1952</v>
      </c>
      <c r="E1926" t="str">
        <f t="shared" si="30"/>
        <v>Cocos</v>
      </c>
    </row>
    <row r="1927" spans="1:5" ht="15.75">
      <c r="A1927" s="28" t="s">
        <v>5613</v>
      </c>
      <c r="B1927" s="28" t="s">
        <v>16</v>
      </c>
      <c r="C1927" s="29" t="s">
        <v>1953</v>
      </c>
      <c r="E1927" t="str">
        <f t="shared" si="30"/>
        <v>Conceição da Feira</v>
      </c>
    </row>
    <row r="1928" spans="1:5" ht="15.75">
      <c r="A1928" s="28" t="s">
        <v>5613</v>
      </c>
      <c r="B1928" s="28" t="s">
        <v>16</v>
      </c>
      <c r="C1928" s="29" t="s">
        <v>1954</v>
      </c>
      <c r="E1928" t="str">
        <f t="shared" si="30"/>
        <v>Conceição do Almeida</v>
      </c>
    </row>
    <row r="1929" spans="1:5" ht="15.75">
      <c r="A1929" s="28" t="s">
        <v>5613</v>
      </c>
      <c r="B1929" s="28" t="s">
        <v>16</v>
      </c>
      <c r="C1929" s="29" t="s">
        <v>1955</v>
      </c>
      <c r="E1929" t="str">
        <f t="shared" si="30"/>
        <v>Conceição do Coité</v>
      </c>
    </row>
    <row r="1930" spans="1:5" ht="15.75">
      <c r="A1930" s="28" t="s">
        <v>5613</v>
      </c>
      <c r="B1930" s="28" t="s">
        <v>16</v>
      </c>
      <c r="C1930" s="29" t="s">
        <v>1956</v>
      </c>
      <c r="E1930" t="str">
        <f t="shared" si="30"/>
        <v>Conceição do Jacuípe</v>
      </c>
    </row>
    <row r="1931" spans="1:5" ht="15.75">
      <c r="A1931" s="28" t="s">
        <v>5613</v>
      </c>
      <c r="B1931" s="28" t="s">
        <v>16</v>
      </c>
      <c r="C1931" s="29" t="s">
        <v>1957</v>
      </c>
      <c r="E1931" t="str">
        <f t="shared" si="30"/>
        <v>Conde</v>
      </c>
    </row>
    <row r="1932" spans="1:5" ht="15.75">
      <c r="A1932" s="28" t="s">
        <v>5613</v>
      </c>
      <c r="B1932" s="28" t="s">
        <v>16</v>
      </c>
      <c r="C1932" s="29" t="s">
        <v>1958</v>
      </c>
      <c r="E1932" t="str">
        <f t="shared" si="30"/>
        <v>Condeúba</v>
      </c>
    </row>
    <row r="1933" spans="1:5" ht="15.75">
      <c r="A1933" s="28" t="s">
        <v>5613</v>
      </c>
      <c r="B1933" s="28" t="s">
        <v>16</v>
      </c>
      <c r="C1933" s="29" t="s">
        <v>1959</v>
      </c>
      <c r="E1933" t="str">
        <f t="shared" si="30"/>
        <v>Contendas do Sincorá</v>
      </c>
    </row>
    <row r="1934" spans="1:5" ht="15.75">
      <c r="A1934" s="28" t="s">
        <v>5613</v>
      </c>
      <c r="B1934" s="28" t="s">
        <v>16</v>
      </c>
      <c r="C1934" s="29" t="s">
        <v>1960</v>
      </c>
      <c r="E1934" t="str">
        <f t="shared" si="30"/>
        <v>Coração de Maria</v>
      </c>
    </row>
    <row r="1935" spans="1:5" ht="15.75">
      <c r="A1935" s="28" t="s">
        <v>5613</v>
      </c>
      <c r="B1935" s="28" t="s">
        <v>16</v>
      </c>
      <c r="C1935" s="29" t="s">
        <v>1961</v>
      </c>
      <c r="E1935" t="str">
        <f t="shared" si="30"/>
        <v>Cordeiros</v>
      </c>
    </row>
    <row r="1936" spans="1:5" ht="15.75">
      <c r="A1936" s="28" t="s">
        <v>5613</v>
      </c>
      <c r="B1936" s="28" t="s">
        <v>16</v>
      </c>
      <c r="C1936" s="29" t="s">
        <v>1962</v>
      </c>
      <c r="E1936" t="str">
        <f t="shared" si="30"/>
        <v>Coribe</v>
      </c>
    </row>
    <row r="1937" spans="1:5" ht="15.75">
      <c r="A1937" s="28" t="s">
        <v>5613</v>
      </c>
      <c r="B1937" s="28" t="s">
        <v>16</v>
      </c>
      <c r="C1937" s="29" t="s">
        <v>1963</v>
      </c>
      <c r="E1937" t="str">
        <f t="shared" si="30"/>
        <v>Coronel João Sá</v>
      </c>
    </row>
    <row r="1938" spans="1:5" ht="15.75">
      <c r="A1938" s="28" t="s">
        <v>5613</v>
      </c>
      <c r="B1938" s="28" t="s">
        <v>16</v>
      </c>
      <c r="C1938" s="29" t="s">
        <v>1964</v>
      </c>
      <c r="E1938" t="str">
        <f t="shared" si="30"/>
        <v>Correntina</v>
      </c>
    </row>
    <row r="1939" spans="1:5" ht="15.75">
      <c r="A1939" s="28" t="s">
        <v>5613</v>
      </c>
      <c r="B1939" s="28" t="s">
        <v>16</v>
      </c>
      <c r="C1939" s="29" t="s">
        <v>1965</v>
      </c>
      <c r="E1939" t="str">
        <f t="shared" si="30"/>
        <v>Cotegipe</v>
      </c>
    </row>
    <row r="1940" spans="1:5" ht="15.75">
      <c r="A1940" s="28" t="s">
        <v>5613</v>
      </c>
      <c r="B1940" s="28" t="s">
        <v>16</v>
      </c>
      <c r="C1940" s="29" t="s">
        <v>1966</v>
      </c>
      <c r="E1940" t="str">
        <f t="shared" si="30"/>
        <v>Cravolândia</v>
      </c>
    </row>
    <row r="1941" spans="1:5" ht="15.75">
      <c r="A1941" s="28" t="s">
        <v>5613</v>
      </c>
      <c r="B1941" s="28" t="s">
        <v>16</v>
      </c>
      <c r="C1941" s="29" t="s">
        <v>1967</v>
      </c>
      <c r="E1941" t="str">
        <f t="shared" si="30"/>
        <v>Crisópolis</v>
      </c>
    </row>
    <row r="1942" spans="1:5" ht="15.75">
      <c r="A1942" s="28" t="s">
        <v>5613</v>
      </c>
      <c r="B1942" s="28" t="s">
        <v>16</v>
      </c>
      <c r="C1942" s="29" t="s">
        <v>1968</v>
      </c>
      <c r="E1942" t="str">
        <f t="shared" si="30"/>
        <v>Cristópolis</v>
      </c>
    </row>
    <row r="1943" spans="1:5" ht="15.75">
      <c r="A1943" s="28" t="s">
        <v>5613</v>
      </c>
      <c r="B1943" s="28" t="s">
        <v>16</v>
      </c>
      <c r="C1943" s="29" t="s">
        <v>1969</v>
      </c>
      <c r="E1943" t="str">
        <f t="shared" si="30"/>
        <v>Cruz das Almas</v>
      </c>
    </row>
    <row r="1944" spans="1:5" ht="15.75">
      <c r="A1944" s="28" t="s">
        <v>5613</v>
      </c>
      <c r="B1944" s="28" t="s">
        <v>16</v>
      </c>
      <c r="C1944" s="29" t="s">
        <v>1970</v>
      </c>
      <c r="E1944" t="str">
        <f t="shared" si="30"/>
        <v>Curaçá</v>
      </c>
    </row>
    <row r="1945" spans="1:5" ht="15.75">
      <c r="A1945" s="28" t="s">
        <v>5613</v>
      </c>
      <c r="B1945" s="28" t="s">
        <v>16</v>
      </c>
      <c r="C1945" s="29" t="s">
        <v>1971</v>
      </c>
      <c r="E1945" t="str">
        <f t="shared" si="30"/>
        <v>Dário Meira</v>
      </c>
    </row>
    <row r="1946" spans="1:5" ht="15.75">
      <c r="A1946" s="28" t="s">
        <v>5613</v>
      </c>
      <c r="B1946" s="28" t="s">
        <v>16</v>
      </c>
      <c r="C1946" s="29" t="s">
        <v>1972</v>
      </c>
      <c r="E1946" t="str">
        <f t="shared" si="30"/>
        <v>Dias d'Ávila</v>
      </c>
    </row>
    <row r="1947" spans="1:5" ht="15.75">
      <c r="A1947" s="28" t="s">
        <v>5613</v>
      </c>
      <c r="B1947" s="28" t="s">
        <v>16</v>
      </c>
      <c r="C1947" s="29" t="s">
        <v>1973</v>
      </c>
      <c r="E1947" t="str">
        <f t="shared" si="30"/>
        <v>Dom Basílio</v>
      </c>
    </row>
    <row r="1948" spans="1:5" ht="15.75">
      <c r="A1948" s="28" t="s">
        <v>5613</v>
      </c>
      <c r="B1948" s="28" t="s">
        <v>16</v>
      </c>
      <c r="C1948" s="29" t="s">
        <v>1974</v>
      </c>
      <c r="E1948" t="str">
        <f t="shared" si="30"/>
        <v>Dom Macedo Costa</v>
      </c>
    </row>
    <row r="1949" spans="1:5" ht="15.75">
      <c r="A1949" s="28" t="s">
        <v>5613</v>
      </c>
      <c r="B1949" s="28" t="s">
        <v>16</v>
      </c>
      <c r="C1949" s="29" t="s">
        <v>1975</v>
      </c>
      <c r="E1949" t="str">
        <f t="shared" si="30"/>
        <v>Elísio Medrado</v>
      </c>
    </row>
    <row r="1950" spans="1:5" ht="15.75">
      <c r="A1950" s="28" t="s">
        <v>5613</v>
      </c>
      <c r="B1950" s="28" t="s">
        <v>16</v>
      </c>
      <c r="C1950" s="29" t="s">
        <v>1976</v>
      </c>
      <c r="E1950" t="str">
        <f t="shared" si="30"/>
        <v>Encruzilhada</v>
      </c>
    </row>
    <row r="1951" spans="1:5" ht="15.75">
      <c r="A1951" s="28" t="s">
        <v>5613</v>
      </c>
      <c r="B1951" s="28" t="s">
        <v>16</v>
      </c>
      <c r="C1951" s="29" t="s">
        <v>1977</v>
      </c>
      <c r="E1951" t="str">
        <f t="shared" si="30"/>
        <v>Entre Rios</v>
      </c>
    </row>
    <row r="1952" spans="1:5" ht="15.75">
      <c r="A1952" s="28" t="s">
        <v>5613</v>
      </c>
      <c r="B1952" s="28" t="s">
        <v>16</v>
      </c>
      <c r="C1952" s="29" t="s">
        <v>1978</v>
      </c>
      <c r="E1952" t="str">
        <f t="shared" si="30"/>
        <v>Érico Cardoso</v>
      </c>
    </row>
    <row r="1953" spans="1:5" ht="15.75">
      <c r="A1953" s="28" t="s">
        <v>5613</v>
      </c>
      <c r="B1953" s="28" t="s">
        <v>16</v>
      </c>
      <c r="C1953" s="29" t="s">
        <v>1979</v>
      </c>
      <c r="E1953" t="str">
        <f t="shared" si="30"/>
        <v>Esplanada</v>
      </c>
    </row>
    <row r="1954" spans="1:5" ht="15.75">
      <c r="A1954" s="28" t="s">
        <v>5613</v>
      </c>
      <c r="B1954" s="28" t="s">
        <v>16</v>
      </c>
      <c r="C1954" s="29" t="s">
        <v>1980</v>
      </c>
      <c r="E1954" t="str">
        <f t="shared" si="30"/>
        <v>Euclides da Cunha</v>
      </c>
    </row>
    <row r="1955" spans="1:5" ht="15.75">
      <c r="A1955" s="28" t="s">
        <v>5613</v>
      </c>
      <c r="B1955" s="28" t="s">
        <v>16</v>
      </c>
      <c r="C1955" s="29" t="s">
        <v>1981</v>
      </c>
      <c r="E1955" t="str">
        <f t="shared" si="30"/>
        <v>Eunápolis</v>
      </c>
    </row>
    <row r="1956" spans="1:5" ht="15.75">
      <c r="A1956" s="28" t="s">
        <v>5613</v>
      </c>
      <c r="B1956" s="28" t="s">
        <v>16</v>
      </c>
      <c r="C1956" s="29" t="s">
        <v>1982</v>
      </c>
      <c r="E1956" t="str">
        <f t="shared" si="30"/>
        <v>Fátima</v>
      </c>
    </row>
    <row r="1957" spans="1:5" ht="15.75">
      <c r="A1957" s="28" t="s">
        <v>5613</v>
      </c>
      <c r="B1957" s="28" t="s">
        <v>16</v>
      </c>
      <c r="C1957" s="29" t="s">
        <v>1983</v>
      </c>
      <c r="E1957" t="str">
        <f t="shared" si="30"/>
        <v>Feira da Mata</v>
      </c>
    </row>
    <row r="1958" spans="1:5" ht="15.75">
      <c r="A1958" s="28" t="s">
        <v>5613</v>
      </c>
      <c r="B1958" s="28" t="s">
        <v>16</v>
      </c>
      <c r="C1958" s="29" t="s">
        <v>1984</v>
      </c>
      <c r="E1958" t="str">
        <f t="shared" si="30"/>
        <v>Feira de Santana</v>
      </c>
    </row>
    <row r="1959" spans="1:5" ht="15.75">
      <c r="A1959" s="28" t="s">
        <v>5613</v>
      </c>
      <c r="B1959" s="28" t="s">
        <v>16</v>
      </c>
      <c r="C1959" s="29" t="s">
        <v>1985</v>
      </c>
      <c r="E1959" t="str">
        <f t="shared" si="30"/>
        <v>Filadélfia</v>
      </c>
    </row>
    <row r="1960" spans="1:5" ht="15.75">
      <c r="A1960" s="28" t="s">
        <v>5613</v>
      </c>
      <c r="B1960" s="28" t="s">
        <v>16</v>
      </c>
      <c r="C1960" s="29" t="s">
        <v>1986</v>
      </c>
      <c r="E1960" t="str">
        <f t="shared" si="30"/>
        <v>Firmino Alves</v>
      </c>
    </row>
    <row r="1961" spans="1:5" ht="15.75">
      <c r="A1961" s="28" t="s">
        <v>5613</v>
      </c>
      <c r="B1961" s="28" t="s">
        <v>16</v>
      </c>
      <c r="C1961" s="29" t="s">
        <v>1987</v>
      </c>
      <c r="E1961" t="str">
        <f t="shared" si="30"/>
        <v>Floresta Azul</v>
      </c>
    </row>
    <row r="1962" spans="1:5" ht="15.75">
      <c r="A1962" s="28" t="s">
        <v>5613</v>
      </c>
      <c r="B1962" s="28" t="s">
        <v>16</v>
      </c>
      <c r="C1962" s="29" t="s">
        <v>1988</v>
      </c>
      <c r="E1962" t="str">
        <f t="shared" si="30"/>
        <v>Formosa do Rio Preto</v>
      </c>
    </row>
    <row r="1963" spans="1:5" ht="15.75">
      <c r="A1963" s="28" t="s">
        <v>5613</v>
      </c>
      <c r="B1963" s="28" t="s">
        <v>16</v>
      </c>
      <c r="C1963" s="29" t="s">
        <v>1989</v>
      </c>
      <c r="E1963" t="str">
        <f t="shared" si="30"/>
        <v>Gandu</v>
      </c>
    </row>
    <row r="1964" spans="1:5" ht="15.75">
      <c r="A1964" s="28" t="s">
        <v>5613</v>
      </c>
      <c r="B1964" s="28" t="s">
        <v>16</v>
      </c>
      <c r="C1964" s="29" t="s">
        <v>1990</v>
      </c>
      <c r="E1964" t="str">
        <f t="shared" si="30"/>
        <v>Gavião</v>
      </c>
    </row>
    <row r="1965" spans="1:5" ht="15.75">
      <c r="A1965" s="28" t="s">
        <v>5613</v>
      </c>
      <c r="B1965" s="28" t="s">
        <v>16</v>
      </c>
      <c r="C1965" s="29" t="s">
        <v>1991</v>
      </c>
      <c r="E1965" t="str">
        <f t="shared" si="30"/>
        <v>Gentio do Ouro</v>
      </c>
    </row>
    <row r="1966" spans="1:5" ht="15.75">
      <c r="A1966" s="28" t="s">
        <v>5613</v>
      </c>
      <c r="B1966" s="28" t="s">
        <v>16</v>
      </c>
      <c r="C1966" s="29" t="s">
        <v>1992</v>
      </c>
      <c r="E1966" t="str">
        <f t="shared" si="30"/>
        <v>Glória</v>
      </c>
    </row>
    <row r="1967" spans="1:5" ht="15.75">
      <c r="A1967" s="28" t="s">
        <v>5613</v>
      </c>
      <c r="B1967" s="28" t="s">
        <v>16</v>
      </c>
      <c r="C1967" s="29" t="s">
        <v>1993</v>
      </c>
      <c r="E1967" t="str">
        <f t="shared" si="30"/>
        <v>Gongogi</v>
      </c>
    </row>
    <row r="1968" spans="1:5" ht="15.75">
      <c r="A1968" s="28" t="s">
        <v>5613</v>
      </c>
      <c r="B1968" s="28" t="s">
        <v>16</v>
      </c>
      <c r="C1968" s="29" t="s">
        <v>1994</v>
      </c>
      <c r="E1968" t="str">
        <f t="shared" si="30"/>
        <v>Governador Mangabeira</v>
      </c>
    </row>
    <row r="1969" spans="1:5" ht="15.75">
      <c r="A1969" s="28" t="s">
        <v>5613</v>
      </c>
      <c r="B1969" s="28" t="s">
        <v>16</v>
      </c>
      <c r="C1969" s="29" t="s">
        <v>1995</v>
      </c>
      <c r="E1969" t="str">
        <f t="shared" si="30"/>
        <v>Guajeru</v>
      </c>
    </row>
    <row r="1970" spans="1:5" ht="15.75">
      <c r="A1970" s="28" t="s">
        <v>5613</v>
      </c>
      <c r="B1970" s="28" t="s">
        <v>16</v>
      </c>
      <c r="C1970" s="29" t="s">
        <v>1996</v>
      </c>
      <c r="E1970" t="str">
        <f t="shared" si="30"/>
        <v>Guanambi</v>
      </c>
    </row>
    <row r="1971" spans="1:5" ht="15.75">
      <c r="A1971" s="28" t="s">
        <v>5613</v>
      </c>
      <c r="B1971" s="28" t="s">
        <v>16</v>
      </c>
      <c r="C1971" s="29" t="s">
        <v>1997</v>
      </c>
      <c r="E1971" t="str">
        <f t="shared" si="30"/>
        <v>Guaratinga</v>
      </c>
    </row>
    <row r="1972" spans="1:5" ht="15.75">
      <c r="A1972" s="28" t="s">
        <v>5613</v>
      </c>
      <c r="B1972" s="28" t="s">
        <v>16</v>
      </c>
      <c r="C1972" s="29" t="s">
        <v>1998</v>
      </c>
      <c r="E1972" t="str">
        <f t="shared" si="30"/>
        <v>Heliópolis</v>
      </c>
    </row>
    <row r="1973" spans="1:5" ht="15.75">
      <c r="A1973" s="28" t="s">
        <v>5613</v>
      </c>
      <c r="B1973" s="28" t="s">
        <v>16</v>
      </c>
      <c r="C1973" s="29" t="s">
        <v>1999</v>
      </c>
      <c r="E1973" t="str">
        <f t="shared" si="30"/>
        <v>Iaçu</v>
      </c>
    </row>
    <row r="1974" spans="1:5" ht="15.75">
      <c r="A1974" s="28" t="s">
        <v>5613</v>
      </c>
      <c r="B1974" s="28" t="s">
        <v>16</v>
      </c>
      <c r="C1974" s="29" t="s">
        <v>2000</v>
      </c>
      <c r="E1974" t="str">
        <f t="shared" si="30"/>
        <v>Ibiassucê</v>
      </c>
    </row>
    <row r="1975" spans="1:5" ht="15.75">
      <c r="A1975" s="28" t="s">
        <v>5613</v>
      </c>
      <c r="B1975" s="28" t="s">
        <v>16</v>
      </c>
      <c r="C1975" s="29" t="s">
        <v>2001</v>
      </c>
      <c r="E1975" t="str">
        <f t="shared" si="30"/>
        <v>Ibicaraí</v>
      </c>
    </row>
    <row r="1976" spans="1:5" ht="15.75">
      <c r="A1976" s="28" t="s">
        <v>5613</v>
      </c>
      <c r="B1976" s="28" t="s">
        <v>16</v>
      </c>
      <c r="C1976" s="29" t="s">
        <v>2002</v>
      </c>
      <c r="E1976" t="str">
        <f t="shared" si="30"/>
        <v>Ibicoara</v>
      </c>
    </row>
    <row r="1977" spans="1:5" ht="15.75">
      <c r="A1977" s="28" t="s">
        <v>5613</v>
      </c>
      <c r="B1977" s="28" t="s">
        <v>16</v>
      </c>
      <c r="C1977" s="29" t="s">
        <v>2003</v>
      </c>
      <c r="E1977" t="str">
        <f t="shared" si="30"/>
        <v>Ibicuí</v>
      </c>
    </row>
    <row r="1978" spans="1:5" ht="15.75">
      <c r="A1978" s="28" t="s">
        <v>5613</v>
      </c>
      <c r="B1978" s="28" t="s">
        <v>16</v>
      </c>
      <c r="C1978" s="29" t="s">
        <v>2004</v>
      </c>
      <c r="E1978" t="str">
        <f t="shared" si="30"/>
        <v>Ibipeba</v>
      </c>
    </row>
    <row r="1979" spans="1:5" ht="15.75">
      <c r="A1979" s="28" t="s">
        <v>5613</v>
      </c>
      <c r="B1979" s="28" t="s">
        <v>16</v>
      </c>
      <c r="C1979" s="29" t="s">
        <v>2005</v>
      </c>
      <c r="E1979" t="str">
        <f t="shared" si="30"/>
        <v>Ibipitanga</v>
      </c>
    </row>
    <row r="1980" spans="1:5" ht="15.75">
      <c r="A1980" s="28" t="s">
        <v>5613</v>
      </c>
      <c r="B1980" s="28" t="s">
        <v>16</v>
      </c>
      <c r="C1980" s="29" t="s">
        <v>2006</v>
      </c>
      <c r="E1980" t="str">
        <f t="shared" si="30"/>
        <v>Ibiquera</v>
      </c>
    </row>
    <row r="1981" spans="1:5" ht="15.75">
      <c r="A1981" s="28" t="s">
        <v>5613</v>
      </c>
      <c r="B1981" s="28" t="s">
        <v>16</v>
      </c>
      <c r="C1981" s="29" t="s">
        <v>2007</v>
      </c>
      <c r="E1981" t="str">
        <f t="shared" si="30"/>
        <v>Ibirapitanga</v>
      </c>
    </row>
    <row r="1982" spans="1:5" ht="15.75">
      <c r="A1982" s="28" t="s">
        <v>5613</v>
      </c>
      <c r="B1982" s="28" t="s">
        <v>16</v>
      </c>
      <c r="C1982" s="29" t="s">
        <v>2008</v>
      </c>
      <c r="E1982" t="str">
        <f t="shared" si="30"/>
        <v>Ibirapuã</v>
      </c>
    </row>
    <row r="1983" spans="1:5" ht="15.75">
      <c r="A1983" s="28" t="s">
        <v>5613</v>
      </c>
      <c r="B1983" s="28" t="s">
        <v>16</v>
      </c>
      <c r="C1983" s="29" t="s">
        <v>2009</v>
      </c>
      <c r="E1983" t="str">
        <f t="shared" si="30"/>
        <v>Ibirataia</v>
      </c>
    </row>
    <row r="1984" spans="1:5" ht="15.75">
      <c r="A1984" s="28" t="s">
        <v>5613</v>
      </c>
      <c r="B1984" s="28" t="s">
        <v>16</v>
      </c>
      <c r="C1984" s="29" t="s">
        <v>2010</v>
      </c>
      <c r="E1984" t="str">
        <f t="shared" si="30"/>
        <v>Ibitiara</v>
      </c>
    </row>
    <row r="1985" spans="1:5" ht="15.75">
      <c r="A1985" s="28" t="s">
        <v>5613</v>
      </c>
      <c r="B1985" s="28" t="s">
        <v>16</v>
      </c>
      <c r="C1985" s="29" t="s">
        <v>2011</v>
      </c>
      <c r="E1985" t="str">
        <f t="shared" si="30"/>
        <v>Ibititá</v>
      </c>
    </row>
    <row r="1986" spans="1:5" ht="15.75">
      <c r="A1986" s="28" t="s">
        <v>5613</v>
      </c>
      <c r="B1986" s="28" t="s">
        <v>16</v>
      </c>
      <c r="C1986" s="29" t="s">
        <v>2012</v>
      </c>
      <c r="E1986" t="str">
        <f t="shared" si="30"/>
        <v>Ibotirama</v>
      </c>
    </row>
    <row r="1987" spans="1:5" ht="15.75">
      <c r="A1987" s="28" t="s">
        <v>5613</v>
      </c>
      <c r="B1987" s="28" t="s">
        <v>16</v>
      </c>
      <c r="C1987" s="29" t="s">
        <v>2013</v>
      </c>
      <c r="E1987" t="str">
        <f t="shared" ref="E1987:E2050" si="31">MID(C1987,8,LEN(C1987))</f>
        <v>Ichu</v>
      </c>
    </row>
    <row r="1988" spans="1:5" ht="15.75">
      <c r="A1988" s="28" t="s">
        <v>5613</v>
      </c>
      <c r="B1988" s="28" t="s">
        <v>16</v>
      </c>
      <c r="C1988" s="29" t="s">
        <v>2014</v>
      </c>
      <c r="E1988" t="str">
        <f t="shared" si="31"/>
        <v>Igaporã</v>
      </c>
    </row>
    <row r="1989" spans="1:5" ht="15.75">
      <c r="A1989" s="28" t="s">
        <v>5613</v>
      </c>
      <c r="B1989" s="28" t="s">
        <v>16</v>
      </c>
      <c r="C1989" s="29" t="s">
        <v>2015</v>
      </c>
      <c r="E1989" t="str">
        <f t="shared" si="31"/>
        <v>Igrapiúna</v>
      </c>
    </row>
    <row r="1990" spans="1:5" ht="15.75">
      <c r="A1990" s="28" t="s">
        <v>5613</v>
      </c>
      <c r="B1990" s="28" t="s">
        <v>16</v>
      </c>
      <c r="C1990" s="29" t="s">
        <v>2016</v>
      </c>
      <c r="E1990" t="str">
        <f t="shared" si="31"/>
        <v>Iguaí</v>
      </c>
    </row>
    <row r="1991" spans="1:5" ht="15.75">
      <c r="A1991" s="28" t="s">
        <v>5613</v>
      </c>
      <c r="B1991" s="28" t="s">
        <v>16</v>
      </c>
      <c r="C1991" s="29" t="s">
        <v>2017</v>
      </c>
      <c r="E1991" t="str">
        <f t="shared" si="31"/>
        <v>Ilhéus</v>
      </c>
    </row>
    <row r="1992" spans="1:5" ht="15.75">
      <c r="A1992" s="28" t="s">
        <v>5613</v>
      </c>
      <c r="B1992" s="28" t="s">
        <v>16</v>
      </c>
      <c r="C1992" s="29" t="s">
        <v>2018</v>
      </c>
      <c r="E1992" t="str">
        <f t="shared" si="31"/>
        <v>Inhambupe</v>
      </c>
    </row>
    <row r="1993" spans="1:5" ht="15.75">
      <c r="A1993" s="28" t="s">
        <v>5613</v>
      </c>
      <c r="B1993" s="28" t="s">
        <v>16</v>
      </c>
      <c r="C1993" s="29" t="s">
        <v>2019</v>
      </c>
      <c r="E1993" t="str">
        <f t="shared" si="31"/>
        <v>Ipecaetá</v>
      </c>
    </row>
    <row r="1994" spans="1:5" ht="15.75">
      <c r="A1994" s="28" t="s">
        <v>5613</v>
      </c>
      <c r="B1994" s="28" t="s">
        <v>16</v>
      </c>
      <c r="C1994" s="29" t="s">
        <v>2020</v>
      </c>
      <c r="E1994" t="str">
        <f t="shared" si="31"/>
        <v>Ipiaú</v>
      </c>
    </row>
    <row r="1995" spans="1:5" ht="15.75">
      <c r="A1995" s="28" t="s">
        <v>5613</v>
      </c>
      <c r="B1995" s="28" t="s">
        <v>16</v>
      </c>
      <c r="C1995" s="29" t="s">
        <v>2021</v>
      </c>
      <c r="E1995" t="str">
        <f t="shared" si="31"/>
        <v>Ipirá</v>
      </c>
    </row>
    <row r="1996" spans="1:5" ht="15.75">
      <c r="A1996" s="28" t="s">
        <v>5613</v>
      </c>
      <c r="B1996" s="28" t="s">
        <v>16</v>
      </c>
      <c r="C1996" s="29" t="s">
        <v>2022</v>
      </c>
      <c r="E1996" t="str">
        <f t="shared" si="31"/>
        <v>Ipupiara</v>
      </c>
    </row>
    <row r="1997" spans="1:5" ht="15.75">
      <c r="A1997" s="28" t="s">
        <v>5613</v>
      </c>
      <c r="B1997" s="28" t="s">
        <v>16</v>
      </c>
      <c r="C1997" s="29" t="s">
        <v>2023</v>
      </c>
      <c r="E1997" t="str">
        <f t="shared" si="31"/>
        <v>Irajuba</v>
      </c>
    </row>
    <row r="1998" spans="1:5" ht="15.75">
      <c r="A1998" s="28" t="s">
        <v>5613</v>
      </c>
      <c r="B1998" s="28" t="s">
        <v>16</v>
      </c>
      <c r="C1998" s="29" t="s">
        <v>2024</v>
      </c>
      <c r="E1998" t="str">
        <f t="shared" si="31"/>
        <v>Iramaia</v>
      </c>
    </row>
    <row r="1999" spans="1:5" ht="15.75">
      <c r="A1999" s="28" t="s">
        <v>5613</v>
      </c>
      <c r="B1999" s="28" t="s">
        <v>16</v>
      </c>
      <c r="C1999" s="29" t="s">
        <v>2025</v>
      </c>
      <c r="E1999" t="str">
        <f t="shared" si="31"/>
        <v>Iraquara</v>
      </c>
    </row>
    <row r="2000" spans="1:5" ht="15.75">
      <c r="A2000" s="28" t="s">
        <v>5613</v>
      </c>
      <c r="B2000" s="28" t="s">
        <v>16</v>
      </c>
      <c r="C2000" s="29" t="s">
        <v>2026</v>
      </c>
      <c r="E2000" t="str">
        <f t="shared" si="31"/>
        <v>Irará</v>
      </c>
    </row>
    <row r="2001" spans="1:5" ht="15.75">
      <c r="A2001" s="28" t="s">
        <v>5613</v>
      </c>
      <c r="B2001" s="28" t="s">
        <v>16</v>
      </c>
      <c r="C2001" s="29" t="s">
        <v>2027</v>
      </c>
      <c r="E2001" t="str">
        <f t="shared" si="31"/>
        <v>Irecê</v>
      </c>
    </row>
    <row r="2002" spans="1:5" ht="15.75">
      <c r="A2002" s="28" t="s">
        <v>5613</v>
      </c>
      <c r="B2002" s="28" t="s">
        <v>16</v>
      </c>
      <c r="C2002" s="29" t="s">
        <v>2028</v>
      </c>
      <c r="E2002" t="str">
        <f t="shared" si="31"/>
        <v>Itabela</v>
      </c>
    </row>
    <row r="2003" spans="1:5" ht="15.75">
      <c r="A2003" s="28" t="s">
        <v>5613</v>
      </c>
      <c r="B2003" s="28" t="s">
        <v>16</v>
      </c>
      <c r="C2003" s="29" t="s">
        <v>2029</v>
      </c>
      <c r="E2003" t="str">
        <f t="shared" si="31"/>
        <v>Itaberaba</v>
      </c>
    </row>
    <row r="2004" spans="1:5" ht="15.75">
      <c r="A2004" s="28" t="s">
        <v>5613</v>
      </c>
      <c r="B2004" s="28" t="s">
        <v>16</v>
      </c>
      <c r="C2004" s="29" t="s">
        <v>2030</v>
      </c>
      <c r="E2004" t="str">
        <f t="shared" si="31"/>
        <v>Itabuna</v>
      </c>
    </row>
    <row r="2005" spans="1:5" ht="15.75">
      <c r="A2005" s="28" t="s">
        <v>5613</v>
      </c>
      <c r="B2005" s="28" t="s">
        <v>16</v>
      </c>
      <c r="C2005" s="29" t="s">
        <v>2031</v>
      </c>
      <c r="E2005" t="str">
        <f t="shared" si="31"/>
        <v>Itacaré</v>
      </c>
    </row>
    <row r="2006" spans="1:5" ht="15.75">
      <c r="A2006" s="28" t="s">
        <v>5613</v>
      </c>
      <c r="B2006" s="28" t="s">
        <v>16</v>
      </c>
      <c r="C2006" s="29" t="s">
        <v>2032</v>
      </c>
      <c r="E2006" t="str">
        <f t="shared" si="31"/>
        <v>Itaeté</v>
      </c>
    </row>
    <row r="2007" spans="1:5" ht="15.75">
      <c r="A2007" s="28" t="s">
        <v>5613</v>
      </c>
      <c r="B2007" s="28" t="s">
        <v>16</v>
      </c>
      <c r="C2007" s="29" t="s">
        <v>2033</v>
      </c>
      <c r="E2007" t="str">
        <f t="shared" si="31"/>
        <v>Itagi</v>
      </c>
    </row>
    <row r="2008" spans="1:5" ht="15.75">
      <c r="A2008" s="28" t="s">
        <v>5613</v>
      </c>
      <c r="B2008" s="28" t="s">
        <v>16</v>
      </c>
      <c r="C2008" s="29" t="s">
        <v>2034</v>
      </c>
      <c r="E2008" t="str">
        <f t="shared" si="31"/>
        <v>Itagibá</v>
      </c>
    </row>
    <row r="2009" spans="1:5" ht="15.75">
      <c r="A2009" s="28" t="s">
        <v>5613</v>
      </c>
      <c r="B2009" s="28" t="s">
        <v>16</v>
      </c>
      <c r="C2009" s="29" t="s">
        <v>2035</v>
      </c>
      <c r="E2009" t="str">
        <f t="shared" si="31"/>
        <v>Itagimirim</v>
      </c>
    </row>
    <row r="2010" spans="1:5" ht="15.75">
      <c r="A2010" s="28" t="s">
        <v>5613</v>
      </c>
      <c r="B2010" s="28" t="s">
        <v>16</v>
      </c>
      <c r="C2010" s="29" t="s">
        <v>2036</v>
      </c>
      <c r="E2010" t="str">
        <f t="shared" si="31"/>
        <v>Itaguaçu da Bahia</v>
      </c>
    </row>
    <row r="2011" spans="1:5" ht="15.75">
      <c r="A2011" s="28" t="s">
        <v>5613</v>
      </c>
      <c r="B2011" s="28" t="s">
        <v>16</v>
      </c>
      <c r="C2011" s="29" t="s">
        <v>2037</v>
      </c>
      <c r="E2011" t="str">
        <f t="shared" si="31"/>
        <v>Itaju do Colônia</v>
      </c>
    </row>
    <row r="2012" spans="1:5" ht="15.75">
      <c r="A2012" s="28" t="s">
        <v>5613</v>
      </c>
      <c r="B2012" s="28" t="s">
        <v>16</v>
      </c>
      <c r="C2012" s="29" t="s">
        <v>2038</v>
      </c>
      <c r="E2012" t="str">
        <f t="shared" si="31"/>
        <v>Itajuípe</v>
      </c>
    </row>
    <row r="2013" spans="1:5" ht="15.75">
      <c r="A2013" s="28" t="s">
        <v>5613</v>
      </c>
      <c r="B2013" s="28" t="s">
        <v>16</v>
      </c>
      <c r="C2013" s="29" t="s">
        <v>2039</v>
      </c>
      <c r="E2013" t="str">
        <f t="shared" si="31"/>
        <v>Itamaraju</v>
      </c>
    </row>
    <row r="2014" spans="1:5" ht="15.75">
      <c r="A2014" s="28" t="s">
        <v>5613</v>
      </c>
      <c r="B2014" s="28" t="s">
        <v>16</v>
      </c>
      <c r="C2014" s="29" t="s">
        <v>2040</v>
      </c>
      <c r="E2014" t="str">
        <f t="shared" si="31"/>
        <v>Itamari</v>
      </c>
    </row>
    <row r="2015" spans="1:5" ht="15.75">
      <c r="A2015" s="28" t="s">
        <v>5613</v>
      </c>
      <c r="B2015" s="28" t="s">
        <v>16</v>
      </c>
      <c r="C2015" s="29" t="s">
        <v>2041</v>
      </c>
      <c r="E2015" t="str">
        <f t="shared" si="31"/>
        <v>Itambé</v>
      </c>
    </row>
    <row r="2016" spans="1:5" ht="15.75">
      <c r="A2016" s="28" t="s">
        <v>5613</v>
      </c>
      <c r="B2016" s="28" t="s">
        <v>16</v>
      </c>
      <c r="C2016" s="29" t="s">
        <v>2042</v>
      </c>
      <c r="E2016" t="str">
        <f t="shared" si="31"/>
        <v>Itanagra</v>
      </c>
    </row>
    <row r="2017" spans="1:5" ht="15.75">
      <c r="A2017" s="28" t="s">
        <v>5613</v>
      </c>
      <c r="B2017" s="28" t="s">
        <v>16</v>
      </c>
      <c r="C2017" s="29" t="s">
        <v>2043</v>
      </c>
      <c r="E2017" t="str">
        <f t="shared" si="31"/>
        <v>Itanhém</v>
      </c>
    </row>
    <row r="2018" spans="1:5" ht="15.75">
      <c r="A2018" s="28" t="s">
        <v>5613</v>
      </c>
      <c r="B2018" s="28" t="s">
        <v>16</v>
      </c>
      <c r="C2018" s="29" t="s">
        <v>2044</v>
      </c>
      <c r="E2018" t="str">
        <f t="shared" si="31"/>
        <v>Itaparica</v>
      </c>
    </row>
    <row r="2019" spans="1:5" ht="15.75">
      <c r="A2019" s="28" t="s">
        <v>5613</v>
      </c>
      <c r="B2019" s="28" t="s">
        <v>16</v>
      </c>
      <c r="C2019" s="29" t="s">
        <v>2045</v>
      </c>
      <c r="E2019" t="str">
        <f t="shared" si="31"/>
        <v>Itapé</v>
      </c>
    </row>
    <row r="2020" spans="1:5" ht="15.75">
      <c r="A2020" s="28" t="s">
        <v>5613</v>
      </c>
      <c r="B2020" s="28" t="s">
        <v>16</v>
      </c>
      <c r="C2020" s="29" t="s">
        <v>2046</v>
      </c>
      <c r="E2020" t="str">
        <f t="shared" si="31"/>
        <v>Itapebi</v>
      </c>
    </row>
    <row r="2021" spans="1:5" ht="15.75">
      <c r="A2021" s="28" t="s">
        <v>5613</v>
      </c>
      <c r="B2021" s="28" t="s">
        <v>16</v>
      </c>
      <c r="C2021" s="29" t="s">
        <v>2047</v>
      </c>
      <c r="E2021" t="str">
        <f t="shared" si="31"/>
        <v>Itapetinga</v>
      </c>
    </row>
    <row r="2022" spans="1:5" ht="15.75">
      <c r="A2022" s="28" t="s">
        <v>5613</v>
      </c>
      <c r="B2022" s="28" t="s">
        <v>16</v>
      </c>
      <c r="C2022" s="29" t="s">
        <v>2048</v>
      </c>
      <c r="E2022" t="str">
        <f t="shared" si="31"/>
        <v>Itapicuru</v>
      </c>
    </row>
    <row r="2023" spans="1:5" ht="15.75">
      <c r="A2023" s="28" t="s">
        <v>5613</v>
      </c>
      <c r="B2023" s="28" t="s">
        <v>16</v>
      </c>
      <c r="C2023" s="29" t="s">
        <v>2049</v>
      </c>
      <c r="E2023" t="str">
        <f t="shared" si="31"/>
        <v>Itapitanga</v>
      </c>
    </row>
    <row r="2024" spans="1:5" ht="15.75">
      <c r="A2024" s="28" t="s">
        <v>5613</v>
      </c>
      <c r="B2024" s="28" t="s">
        <v>16</v>
      </c>
      <c r="C2024" s="29" t="s">
        <v>2050</v>
      </c>
      <c r="E2024" t="str">
        <f t="shared" si="31"/>
        <v>Itaquara</v>
      </c>
    </row>
    <row r="2025" spans="1:5" ht="15.75">
      <c r="A2025" s="28" t="s">
        <v>5613</v>
      </c>
      <c r="B2025" s="28" t="s">
        <v>16</v>
      </c>
      <c r="C2025" s="29" t="s">
        <v>2051</v>
      </c>
      <c r="E2025" t="str">
        <f t="shared" si="31"/>
        <v>Itarantim</v>
      </c>
    </row>
    <row r="2026" spans="1:5" ht="15.75">
      <c r="A2026" s="28" t="s">
        <v>5613</v>
      </c>
      <c r="B2026" s="28" t="s">
        <v>16</v>
      </c>
      <c r="C2026" s="29" t="s">
        <v>2052</v>
      </c>
      <c r="E2026" t="str">
        <f t="shared" si="31"/>
        <v>Itatim</v>
      </c>
    </row>
    <row r="2027" spans="1:5" ht="15.75">
      <c r="A2027" s="28" t="s">
        <v>5613</v>
      </c>
      <c r="B2027" s="28" t="s">
        <v>16</v>
      </c>
      <c r="C2027" s="29" t="s">
        <v>2053</v>
      </c>
      <c r="E2027" t="str">
        <f t="shared" si="31"/>
        <v>Itiruçu</v>
      </c>
    </row>
    <row r="2028" spans="1:5" ht="15.75">
      <c r="A2028" s="28" t="s">
        <v>5613</v>
      </c>
      <c r="B2028" s="28" t="s">
        <v>16</v>
      </c>
      <c r="C2028" s="29" t="s">
        <v>2054</v>
      </c>
      <c r="E2028" t="str">
        <f t="shared" si="31"/>
        <v>Itiúba</v>
      </c>
    </row>
    <row r="2029" spans="1:5" ht="15.75">
      <c r="A2029" s="28" t="s">
        <v>5613</v>
      </c>
      <c r="B2029" s="28" t="s">
        <v>16</v>
      </c>
      <c r="C2029" s="29" t="s">
        <v>2055</v>
      </c>
      <c r="E2029" t="str">
        <f t="shared" si="31"/>
        <v>Itororó</v>
      </c>
    </row>
    <row r="2030" spans="1:5" ht="15.75">
      <c r="A2030" s="28" t="s">
        <v>5613</v>
      </c>
      <c r="B2030" s="28" t="s">
        <v>16</v>
      </c>
      <c r="C2030" s="29" t="s">
        <v>2056</v>
      </c>
      <c r="E2030" t="str">
        <f t="shared" si="31"/>
        <v>Ituaçu</v>
      </c>
    </row>
    <row r="2031" spans="1:5" ht="15.75">
      <c r="A2031" s="28" t="s">
        <v>5613</v>
      </c>
      <c r="B2031" s="28" t="s">
        <v>16</v>
      </c>
      <c r="C2031" s="29" t="s">
        <v>2057</v>
      </c>
      <c r="E2031" t="str">
        <f t="shared" si="31"/>
        <v>Ituberá</v>
      </c>
    </row>
    <row r="2032" spans="1:5" ht="15.75">
      <c r="A2032" s="28" t="s">
        <v>5613</v>
      </c>
      <c r="B2032" s="28" t="s">
        <v>16</v>
      </c>
      <c r="C2032" s="29" t="s">
        <v>2058</v>
      </c>
      <c r="E2032" t="str">
        <f t="shared" si="31"/>
        <v>Iuiú</v>
      </c>
    </row>
    <row r="2033" spans="1:5" ht="15.75">
      <c r="A2033" s="28" t="s">
        <v>5613</v>
      </c>
      <c r="B2033" s="28" t="s">
        <v>16</v>
      </c>
      <c r="C2033" s="29" t="s">
        <v>2059</v>
      </c>
      <c r="E2033" t="str">
        <f t="shared" si="31"/>
        <v>Jaborandi</v>
      </c>
    </row>
    <row r="2034" spans="1:5" ht="15.75">
      <c r="A2034" s="28" t="s">
        <v>5613</v>
      </c>
      <c r="B2034" s="28" t="s">
        <v>16</v>
      </c>
      <c r="C2034" s="29" t="s">
        <v>2060</v>
      </c>
      <c r="E2034" t="str">
        <f t="shared" si="31"/>
        <v>Jacaraci</v>
      </c>
    </row>
    <row r="2035" spans="1:5" ht="15.75">
      <c r="A2035" s="28" t="s">
        <v>5613</v>
      </c>
      <c r="B2035" s="28" t="s">
        <v>16</v>
      </c>
      <c r="C2035" s="29" t="s">
        <v>2061</v>
      </c>
      <c r="E2035" t="str">
        <f t="shared" si="31"/>
        <v>Jacobina</v>
      </c>
    </row>
    <row r="2036" spans="1:5" ht="15.75">
      <c r="A2036" s="28" t="s">
        <v>5613</v>
      </c>
      <c r="B2036" s="28" t="s">
        <v>16</v>
      </c>
      <c r="C2036" s="29" t="s">
        <v>2062</v>
      </c>
      <c r="E2036" t="str">
        <f t="shared" si="31"/>
        <v>Jaguaquara</v>
      </c>
    </row>
    <row r="2037" spans="1:5" ht="15.75">
      <c r="A2037" s="28" t="s">
        <v>5613</v>
      </c>
      <c r="B2037" s="28" t="s">
        <v>16</v>
      </c>
      <c r="C2037" s="29" t="s">
        <v>2063</v>
      </c>
      <c r="E2037" t="str">
        <f t="shared" si="31"/>
        <v>Jaguarari</v>
      </c>
    </row>
    <row r="2038" spans="1:5" ht="15.75">
      <c r="A2038" s="28" t="s">
        <v>5613</v>
      </c>
      <c r="B2038" s="28" t="s">
        <v>16</v>
      </c>
      <c r="C2038" s="29" t="s">
        <v>2064</v>
      </c>
      <c r="E2038" t="str">
        <f t="shared" si="31"/>
        <v>Jaguaripe</v>
      </c>
    </row>
    <row r="2039" spans="1:5" ht="15.75">
      <c r="A2039" s="28" t="s">
        <v>5613</v>
      </c>
      <c r="B2039" s="28" t="s">
        <v>16</v>
      </c>
      <c r="C2039" s="29" t="s">
        <v>2065</v>
      </c>
      <c r="E2039" t="str">
        <f t="shared" si="31"/>
        <v>Jandaíra</v>
      </c>
    </row>
    <row r="2040" spans="1:5" ht="15.75">
      <c r="A2040" s="28" t="s">
        <v>5613</v>
      </c>
      <c r="B2040" s="28" t="s">
        <v>16</v>
      </c>
      <c r="C2040" s="29" t="s">
        <v>2066</v>
      </c>
      <c r="E2040" t="str">
        <f t="shared" si="31"/>
        <v>Jequié</v>
      </c>
    </row>
    <row r="2041" spans="1:5" ht="15.75">
      <c r="A2041" s="28" t="s">
        <v>5613</v>
      </c>
      <c r="B2041" s="28" t="s">
        <v>16</v>
      </c>
      <c r="C2041" s="29" t="s">
        <v>2067</v>
      </c>
      <c r="E2041" t="str">
        <f t="shared" si="31"/>
        <v>Jeremoabo</v>
      </c>
    </row>
    <row r="2042" spans="1:5" ht="15.75">
      <c r="A2042" s="28" t="s">
        <v>5613</v>
      </c>
      <c r="B2042" s="28" t="s">
        <v>16</v>
      </c>
      <c r="C2042" s="29" t="s">
        <v>2068</v>
      </c>
      <c r="E2042" t="str">
        <f t="shared" si="31"/>
        <v>Jiquiriçá</v>
      </c>
    </row>
    <row r="2043" spans="1:5" ht="15.75">
      <c r="A2043" s="28" t="s">
        <v>5613</v>
      </c>
      <c r="B2043" s="28" t="s">
        <v>16</v>
      </c>
      <c r="C2043" s="29" t="s">
        <v>2069</v>
      </c>
      <c r="E2043" t="str">
        <f t="shared" si="31"/>
        <v>Jitaúna</v>
      </c>
    </row>
    <row r="2044" spans="1:5" ht="15.75">
      <c r="A2044" s="28" t="s">
        <v>5613</v>
      </c>
      <c r="B2044" s="28" t="s">
        <v>16</v>
      </c>
      <c r="C2044" s="29" t="s">
        <v>2070</v>
      </c>
      <c r="E2044" t="str">
        <f t="shared" si="31"/>
        <v>João Dourado</v>
      </c>
    </row>
    <row r="2045" spans="1:5" ht="15.75">
      <c r="A2045" s="28" t="s">
        <v>5613</v>
      </c>
      <c r="B2045" s="28" t="s">
        <v>16</v>
      </c>
      <c r="C2045" s="29" t="s">
        <v>2071</v>
      </c>
      <c r="E2045" t="str">
        <f t="shared" si="31"/>
        <v>Juazeiro</v>
      </c>
    </row>
    <row r="2046" spans="1:5" ht="15.75">
      <c r="A2046" s="28" t="s">
        <v>5613</v>
      </c>
      <c r="B2046" s="28" t="s">
        <v>16</v>
      </c>
      <c r="C2046" s="29" t="s">
        <v>2072</v>
      </c>
      <c r="E2046" t="str">
        <f t="shared" si="31"/>
        <v>Jucuruçu</v>
      </c>
    </row>
    <row r="2047" spans="1:5" ht="15.75">
      <c r="A2047" s="28" t="s">
        <v>5613</v>
      </c>
      <c r="B2047" s="28" t="s">
        <v>16</v>
      </c>
      <c r="C2047" s="29" t="s">
        <v>2073</v>
      </c>
      <c r="E2047" t="str">
        <f t="shared" si="31"/>
        <v>Jussara</v>
      </c>
    </row>
    <row r="2048" spans="1:5" ht="15.75">
      <c r="A2048" s="28" t="s">
        <v>5613</v>
      </c>
      <c r="B2048" s="28" t="s">
        <v>16</v>
      </c>
      <c r="C2048" s="29" t="s">
        <v>2074</v>
      </c>
      <c r="E2048" t="str">
        <f t="shared" si="31"/>
        <v>Jussari</v>
      </c>
    </row>
    <row r="2049" spans="1:5" ht="15.75">
      <c r="A2049" s="28" t="s">
        <v>5613</v>
      </c>
      <c r="B2049" s="28" t="s">
        <v>16</v>
      </c>
      <c r="C2049" s="29" t="s">
        <v>2075</v>
      </c>
      <c r="E2049" t="str">
        <f t="shared" si="31"/>
        <v>Jussiape</v>
      </c>
    </row>
    <row r="2050" spans="1:5" ht="15.75">
      <c r="A2050" s="28" t="s">
        <v>5613</v>
      </c>
      <c r="B2050" s="28" t="s">
        <v>16</v>
      </c>
      <c r="C2050" s="29" t="s">
        <v>2076</v>
      </c>
      <c r="E2050" t="str">
        <f t="shared" si="31"/>
        <v>Lafaiete Coutinho</v>
      </c>
    </row>
    <row r="2051" spans="1:5" ht="15.75">
      <c r="A2051" s="28" t="s">
        <v>5613</v>
      </c>
      <c r="B2051" s="28" t="s">
        <v>16</v>
      </c>
      <c r="C2051" s="29" t="s">
        <v>2077</v>
      </c>
      <c r="E2051" t="str">
        <f t="shared" ref="E2051:E2114" si="32">MID(C2051,8,LEN(C2051))</f>
        <v>Lagoa Real</v>
      </c>
    </row>
    <row r="2052" spans="1:5" ht="15.75">
      <c r="A2052" s="28" t="s">
        <v>5613</v>
      </c>
      <c r="B2052" s="28" t="s">
        <v>16</v>
      </c>
      <c r="C2052" s="29" t="s">
        <v>2078</v>
      </c>
      <c r="E2052" t="str">
        <f t="shared" si="32"/>
        <v>Laje</v>
      </c>
    </row>
    <row r="2053" spans="1:5" ht="15.75">
      <c r="A2053" s="28" t="s">
        <v>5613</v>
      </c>
      <c r="B2053" s="28" t="s">
        <v>16</v>
      </c>
      <c r="C2053" s="29" t="s">
        <v>2079</v>
      </c>
      <c r="E2053" t="str">
        <f t="shared" si="32"/>
        <v>Lajedão</v>
      </c>
    </row>
    <row r="2054" spans="1:5" ht="15.75">
      <c r="A2054" s="28" t="s">
        <v>5613</v>
      </c>
      <c r="B2054" s="28" t="s">
        <v>16</v>
      </c>
      <c r="C2054" s="29" t="s">
        <v>2080</v>
      </c>
      <c r="E2054" t="str">
        <f t="shared" si="32"/>
        <v>Lajedinho</v>
      </c>
    </row>
    <row r="2055" spans="1:5" ht="15.75">
      <c r="A2055" s="28" t="s">
        <v>5613</v>
      </c>
      <c r="B2055" s="28" t="s">
        <v>16</v>
      </c>
      <c r="C2055" s="29" t="s">
        <v>2081</v>
      </c>
      <c r="E2055" t="str">
        <f t="shared" si="32"/>
        <v>Lajedo do Tabocal</v>
      </c>
    </row>
    <row r="2056" spans="1:5" ht="15.75">
      <c r="A2056" s="28" t="s">
        <v>5613</v>
      </c>
      <c r="B2056" s="28" t="s">
        <v>16</v>
      </c>
      <c r="C2056" s="29" t="s">
        <v>2082</v>
      </c>
      <c r="E2056" t="str">
        <f t="shared" si="32"/>
        <v>Lamarão</v>
      </c>
    </row>
    <row r="2057" spans="1:5" ht="15.75">
      <c r="A2057" s="28" t="s">
        <v>5613</v>
      </c>
      <c r="B2057" s="28" t="s">
        <v>16</v>
      </c>
      <c r="C2057" s="29" t="s">
        <v>2083</v>
      </c>
      <c r="E2057" t="str">
        <f t="shared" si="32"/>
        <v>Lapão</v>
      </c>
    </row>
    <row r="2058" spans="1:5" ht="15.75">
      <c r="A2058" s="28" t="s">
        <v>5613</v>
      </c>
      <c r="B2058" s="28" t="s">
        <v>16</v>
      </c>
      <c r="C2058" s="29" t="s">
        <v>2084</v>
      </c>
      <c r="E2058" t="str">
        <f t="shared" si="32"/>
        <v>Lauro de Freitas</v>
      </c>
    </row>
    <row r="2059" spans="1:5" ht="15.75">
      <c r="A2059" s="28" t="s">
        <v>5613</v>
      </c>
      <c r="B2059" s="28" t="s">
        <v>16</v>
      </c>
      <c r="C2059" s="29" t="s">
        <v>2085</v>
      </c>
      <c r="E2059" t="str">
        <f t="shared" si="32"/>
        <v>Lençóis</v>
      </c>
    </row>
    <row r="2060" spans="1:5" ht="15.75">
      <c r="A2060" s="28" t="s">
        <v>5613</v>
      </c>
      <c r="B2060" s="28" t="s">
        <v>16</v>
      </c>
      <c r="C2060" s="29" t="s">
        <v>2086</v>
      </c>
      <c r="E2060" t="str">
        <f t="shared" si="32"/>
        <v>Licínio de Almeida</v>
      </c>
    </row>
    <row r="2061" spans="1:5" ht="15.75">
      <c r="A2061" s="28" t="s">
        <v>5613</v>
      </c>
      <c r="B2061" s="28" t="s">
        <v>16</v>
      </c>
      <c r="C2061" s="29" t="s">
        <v>2087</v>
      </c>
      <c r="E2061" t="str">
        <f t="shared" si="32"/>
        <v>Livramento de Nossa Senhora</v>
      </c>
    </row>
    <row r="2062" spans="1:5" ht="15.75">
      <c r="A2062" s="28" t="s">
        <v>5613</v>
      </c>
      <c r="B2062" s="28" t="s">
        <v>16</v>
      </c>
      <c r="C2062" s="29" t="s">
        <v>2088</v>
      </c>
      <c r="E2062" t="str">
        <f t="shared" si="32"/>
        <v>Luís Eduardo Magalhães</v>
      </c>
    </row>
    <row r="2063" spans="1:5" ht="15.75">
      <c r="A2063" s="28" t="s">
        <v>5613</v>
      </c>
      <c r="B2063" s="28" t="s">
        <v>16</v>
      </c>
      <c r="C2063" s="29" t="s">
        <v>2089</v>
      </c>
      <c r="E2063" t="str">
        <f t="shared" si="32"/>
        <v>Macajuba</v>
      </c>
    </row>
    <row r="2064" spans="1:5" ht="15.75">
      <c r="A2064" s="28" t="s">
        <v>5613</v>
      </c>
      <c r="B2064" s="28" t="s">
        <v>16</v>
      </c>
      <c r="C2064" s="29" t="s">
        <v>2090</v>
      </c>
      <c r="E2064" t="str">
        <f t="shared" si="32"/>
        <v>Macarani</v>
      </c>
    </row>
    <row r="2065" spans="1:5" ht="15.75">
      <c r="A2065" s="28" t="s">
        <v>5613</v>
      </c>
      <c r="B2065" s="28" t="s">
        <v>16</v>
      </c>
      <c r="C2065" s="29" t="s">
        <v>2091</v>
      </c>
      <c r="E2065" t="str">
        <f t="shared" si="32"/>
        <v>Macaúbas</v>
      </c>
    </row>
    <row r="2066" spans="1:5" ht="15.75">
      <c r="A2066" s="28" t="s">
        <v>5613</v>
      </c>
      <c r="B2066" s="28" t="s">
        <v>16</v>
      </c>
      <c r="C2066" s="29" t="s">
        <v>2092</v>
      </c>
      <c r="E2066" t="str">
        <f t="shared" si="32"/>
        <v>Macururé</v>
      </c>
    </row>
    <row r="2067" spans="1:5" ht="15.75">
      <c r="A2067" s="28" t="s">
        <v>5613</v>
      </c>
      <c r="B2067" s="28" t="s">
        <v>16</v>
      </c>
      <c r="C2067" s="29" t="s">
        <v>2093</v>
      </c>
      <c r="E2067" t="str">
        <f t="shared" si="32"/>
        <v>Madre de Deus</v>
      </c>
    </row>
    <row r="2068" spans="1:5" ht="15.75">
      <c r="A2068" s="28" t="s">
        <v>5613</v>
      </c>
      <c r="B2068" s="28" t="s">
        <v>16</v>
      </c>
      <c r="C2068" s="29" t="s">
        <v>2094</v>
      </c>
      <c r="E2068" t="str">
        <f t="shared" si="32"/>
        <v>Maetinga</v>
      </c>
    </row>
    <row r="2069" spans="1:5" ht="15.75">
      <c r="A2069" s="28" t="s">
        <v>5613</v>
      </c>
      <c r="B2069" s="28" t="s">
        <v>16</v>
      </c>
      <c r="C2069" s="29" t="s">
        <v>2095</v>
      </c>
      <c r="E2069" t="str">
        <f t="shared" si="32"/>
        <v>Maiquinique</v>
      </c>
    </row>
    <row r="2070" spans="1:5" ht="15.75">
      <c r="A2070" s="28" t="s">
        <v>5613</v>
      </c>
      <c r="B2070" s="28" t="s">
        <v>16</v>
      </c>
      <c r="C2070" s="29" t="s">
        <v>2096</v>
      </c>
      <c r="E2070" t="str">
        <f t="shared" si="32"/>
        <v>Mairi</v>
      </c>
    </row>
    <row r="2071" spans="1:5" ht="15.75">
      <c r="A2071" s="28" t="s">
        <v>5613</v>
      </c>
      <c r="B2071" s="28" t="s">
        <v>16</v>
      </c>
      <c r="C2071" s="29" t="s">
        <v>2097</v>
      </c>
      <c r="E2071" t="str">
        <f t="shared" si="32"/>
        <v>Malhada</v>
      </c>
    </row>
    <row r="2072" spans="1:5" ht="15.75">
      <c r="A2072" s="28" t="s">
        <v>5613</v>
      </c>
      <c r="B2072" s="28" t="s">
        <v>16</v>
      </c>
      <c r="C2072" s="29" t="s">
        <v>2098</v>
      </c>
      <c r="E2072" t="str">
        <f t="shared" si="32"/>
        <v>Malhada de Pedras</v>
      </c>
    </row>
    <row r="2073" spans="1:5" ht="15.75">
      <c r="A2073" s="28" t="s">
        <v>5613</v>
      </c>
      <c r="B2073" s="28" t="s">
        <v>16</v>
      </c>
      <c r="C2073" s="29" t="s">
        <v>2099</v>
      </c>
      <c r="E2073" t="str">
        <f t="shared" si="32"/>
        <v>Manoel Vitorino</v>
      </c>
    </row>
    <row r="2074" spans="1:5" ht="15.75">
      <c r="A2074" s="28" t="s">
        <v>5613</v>
      </c>
      <c r="B2074" s="28" t="s">
        <v>16</v>
      </c>
      <c r="C2074" s="29" t="s">
        <v>2100</v>
      </c>
      <c r="E2074" t="str">
        <f t="shared" si="32"/>
        <v>Mansidão</v>
      </c>
    </row>
    <row r="2075" spans="1:5" ht="15.75">
      <c r="A2075" s="28" t="s">
        <v>5613</v>
      </c>
      <c r="B2075" s="28" t="s">
        <v>16</v>
      </c>
      <c r="C2075" s="29" t="s">
        <v>2101</v>
      </c>
      <c r="E2075" t="str">
        <f t="shared" si="32"/>
        <v>Maracás</v>
      </c>
    </row>
    <row r="2076" spans="1:5" ht="15.75">
      <c r="A2076" s="28" t="s">
        <v>5613</v>
      </c>
      <c r="B2076" s="28" t="s">
        <v>16</v>
      </c>
      <c r="C2076" s="29" t="s">
        <v>2102</v>
      </c>
      <c r="E2076" t="str">
        <f t="shared" si="32"/>
        <v>Maragogipe</v>
      </c>
    </row>
    <row r="2077" spans="1:5" ht="15.75">
      <c r="A2077" s="28" t="s">
        <v>5613</v>
      </c>
      <c r="B2077" s="28" t="s">
        <v>16</v>
      </c>
      <c r="C2077" s="29" t="s">
        <v>2103</v>
      </c>
      <c r="E2077" t="str">
        <f t="shared" si="32"/>
        <v>Maraú</v>
      </c>
    </row>
    <row r="2078" spans="1:5" ht="15.75">
      <c r="A2078" s="28" t="s">
        <v>5613</v>
      </c>
      <c r="B2078" s="28" t="s">
        <v>16</v>
      </c>
      <c r="C2078" s="29" t="s">
        <v>2104</v>
      </c>
      <c r="E2078" t="str">
        <f t="shared" si="32"/>
        <v>Marcionílio Souza</v>
      </c>
    </row>
    <row r="2079" spans="1:5" ht="15.75">
      <c r="A2079" s="28" t="s">
        <v>5613</v>
      </c>
      <c r="B2079" s="28" t="s">
        <v>16</v>
      </c>
      <c r="C2079" s="29" t="s">
        <v>2105</v>
      </c>
      <c r="E2079" t="str">
        <f t="shared" si="32"/>
        <v>Mascote</v>
      </c>
    </row>
    <row r="2080" spans="1:5" ht="15.75">
      <c r="A2080" s="28" t="s">
        <v>5613</v>
      </c>
      <c r="B2080" s="28" t="s">
        <v>16</v>
      </c>
      <c r="C2080" s="29" t="s">
        <v>2106</v>
      </c>
      <c r="E2080" t="str">
        <f t="shared" si="32"/>
        <v>Mata de São João</v>
      </c>
    </row>
    <row r="2081" spans="1:5" ht="15.75">
      <c r="A2081" s="28" t="s">
        <v>5613</v>
      </c>
      <c r="B2081" s="28" t="s">
        <v>16</v>
      </c>
      <c r="C2081" s="29" t="s">
        <v>2107</v>
      </c>
      <c r="E2081" t="str">
        <f t="shared" si="32"/>
        <v>Matina</v>
      </c>
    </row>
    <row r="2082" spans="1:5" ht="15.75">
      <c r="A2082" s="28" t="s">
        <v>5613</v>
      </c>
      <c r="B2082" s="28" t="s">
        <v>16</v>
      </c>
      <c r="C2082" s="29" t="s">
        <v>2108</v>
      </c>
      <c r="E2082" t="str">
        <f t="shared" si="32"/>
        <v>Medeiros Neto</v>
      </c>
    </row>
    <row r="2083" spans="1:5" ht="15.75">
      <c r="A2083" s="28" t="s">
        <v>5613</v>
      </c>
      <c r="B2083" s="28" t="s">
        <v>16</v>
      </c>
      <c r="C2083" s="29" t="s">
        <v>2109</v>
      </c>
      <c r="E2083" t="str">
        <f t="shared" si="32"/>
        <v>Miguel Calmon</v>
      </c>
    </row>
    <row r="2084" spans="1:5" ht="15.75">
      <c r="A2084" s="28" t="s">
        <v>5613</v>
      </c>
      <c r="B2084" s="28" t="s">
        <v>16</v>
      </c>
      <c r="C2084" s="29" t="s">
        <v>2110</v>
      </c>
      <c r="E2084" t="str">
        <f t="shared" si="32"/>
        <v>Milagres</v>
      </c>
    </row>
    <row r="2085" spans="1:5" ht="15.75">
      <c r="A2085" s="28" t="s">
        <v>5613</v>
      </c>
      <c r="B2085" s="28" t="s">
        <v>16</v>
      </c>
      <c r="C2085" s="29" t="s">
        <v>2111</v>
      </c>
      <c r="E2085" t="str">
        <f t="shared" si="32"/>
        <v>Mirangaba</v>
      </c>
    </row>
    <row r="2086" spans="1:5" ht="15.75">
      <c r="A2086" s="28" t="s">
        <v>5613</v>
      </c>
      <c r="B2086" s="28" t="s">
        <v>16</v>
      </c>
      <c r="C2086" s="29" t="s">
        <v>2112</v>
      </c>
      <c r="E2086" t="str">
        <f t="shared" si="32"/>
        <v>Mirante</v>
      </c>
    </row>
    <row r="2087" spans="1:5" ht="15.75">
      <c r="A2087" s="28" t="s">
        <v>5613</v>
      </c>
      <c r="B2087" s="28" t="s">
        <v>16</v>
      </c>
      <c r="C2087" s="29" t="s">
        <v>2113</v>
      </c>
      <c r="E2087" t="str">
        <f t="shared" si="32"/>
        <v>Monte Santo</v>
      </c>
    </row>
    <row r="2088" spans="1:5" ht="15.75">
      <c r="A2088" s="28" t="s">
        <v>5613</v>
      </c>
      <c r="B2088" s="28" t="s">
        <v>16</v>
      </c>
      <c r="C2088" s="29" t="s">
        <v>2114</v>
      </c>
      <c r="E2088" t="str">
        <f t="shared" si="32"/>
        <v>Morpará</v>
      </c>
    </row>
    <row r="2089" spans="1:5" ht="15.75">
      <c r="A2089" s="28" t="s">
        <v>5613</v>
      </c>
      <c r="B2089" s="28" t="s">
        <v>16</v>
      </c>
      <c r="C2089" s="29" t="s">
        <v>2115</v>
      </c>
      <c r="E2089" t="str">
        <f t="shared" si="32"/>
        <v>Morro do Chapéu</v>
      </c>
    </row>
    <row r="2090" spans="1:5" ht="15.75">
      <c r="A2090" s="28" t="s">
        <v>5613</v>
      </c>
      <c r="B2090" s="28" t="s">
        <v>16</v>
      </c>
      <c r="C2090" s="29" t="s">
        <v>2116</v>
      </c>
      <c r="E2090" t="str">
        <f t="shared" si="32"/>
        <v>Mortugaba</v>
      </c>
    </row>
    <row r="2091" spans="1:5" ht="15.75">
      <c r="A2091" s="28" t="s">
        <v>5613</v>
      </c>
      <c r="B2091" s="28" t="s">
        <v>16</v>
      </c>
      <c r="C2091" s="29" t="s">
        <v>2117</v>
      </c>
      <c r="E2091" t="str">
        <f t="shared" si="32"/>
        <v>Mucugê</v>
      </c>
    </row>
    <row r="2092" spans="1:5" ht="15.75">
      <c r="A2092" s="28" t="s">
        <v>5613</v>
      </c>
      <c r="B2092" s="28" t="s">
        <v>16</v>
      </c>
      <c r="C2092" s="29" t="s">
        <v>2118</v>
      </c>
      <c r="E2092" t="str">
        <f t="shared" si="32"/>
        <v>Mucuri</v>
      </c>
    </row>
    <row r="2093" spans="1:5" ht="15.75">
      <c r="A2093" s="28" t="s">
        <v>5613</v>
      </c>
      <c r="B2093" s="28" t="s">
        <v>16</v>
      </c>
      <c r="C2093" s="29" t="s">
        <v>2119</v>
      </c>
      <c r="E2093" t="str">
        <f t="shared" si="32"/>
        <v>Mulungu do Morro</v>
      </c>
    </row>
    <row r="2094" spans="1:5" ht="15.75">
      <c r="A2094" s="28" t="s">
        <v>5613</v>
      </c>
      <c r="B2094" s="28" t="s">
        <v>16</v>
      </c>
      <c r="C2094" s="29" t="s">
        <v>2120</v>
      </c>
      <c r="E2094" t="str">
        <f t="shared" si="32"/>
        <v>Mundo Novo</v>
      </c>
    </row>
    <row r="2095" spans="1:5" ht="15.75">
      <c r="A2095" s="28" t="s">
        <v>5613</v>
      </c>
      <c r="B2095" s="28" t="s">
        <v>16</v>
      </c>
      <c r="C2095" s="29" t="s">
        <v>2121</v>
      </c>
      <c r="E2095" t="str">
        <f t="shared" si="32"/>
        <v>Muniz Ferreira</v>
      </c>
    </row>
    <row r="2096" spans="1:5" ht="15.75">
      <c r="A2096" s="28" t="s">
        <v>5613</v>
      </c>
      <c r="B2096" s="28" t="s">
        <v>16</v>
      </c>
      <c r="C2096" s="29" t="s">
        <v>2122</v>
      </c>
      <c r="E2096" t="str">
        <f t="shared" si="32"/>
        <v>Muquém de São Francisco</v>
      </c>
    </row>
    <row r="2097" spans="1:5" ht="15.75">
      <c r="A2097" s="28" t="s">
        <v>5613</v>
      </c>
      <c r="B2097" s="28" t="s">
        <v>16</v>
      </c>
      <c r="C2097" s="29" t="s">
        <v>2123</v>
      </c>
      <c r="E2097" t="str">
        <f t="shared" si="32"/>
        <v>Muritiba</v>
      </c>
    </row>
    <row r="2098" spans="1:5" ht="15.75">
      <c r="A2098" s="28" t="s">
        <v>5613</v>
      </c>
      <c r="B2098" s="28" t="s">
        <v>16</v>
      </c>
      <c r="C2098" s="29" t="s">
        <v>2124</v>
      </c>
      <c r="E2098" t="str">
        <f t="shared" si="32"/>
        <v>Mutuípe</v>
      </c>
    </row>
    <row r="2099" spans="1:5" ht="15.75">
      <c r="A2099" s="28" t="s">
        <v>5613</v>
      </c>
      <c r="B2099" s="28" t="s">
        <v>16</v>
      </c>
      <c r="C2099" s="29" t="s">
        <v>2125</v>
      </c>
      <c r="E2099" t="str">
        <f t="shared" si="32"/>
        <v>Nazaré</v>
      </c>
    </row>
    <row r="2100" spans="1:5" ht="15.75">
      <c r="A2100" s="28" t="s">
        <v>5613</v>
      </c>
      <c r="B2100" s="28" t="s">
        <v>16</v>
      </c>
      <c r="C2100" s="29" t="s">
        <v>2126</v>
      </c>
      <c r="E2100" t="str">
        <f t="shared" si="32"/>
        <v>Nilo Peçanha</v>
      </c>
    </row>
    <row r="2101" spans="1:5" ht="15.75">
      <c r="A2101" s="28" t="s">
        <v>5613</v>
      </c>
      <c r="B2101" s="28" t="s">
        <v>16</v>
      </c>
      <c r="C2101" s="29" t="s">
        <v>2127</v>
      </c>
      <c r="E2101" t="str">
        <f t="shared" si="32"/>
        <v>Nordestina</v>
      </c>
    </row>
    <row r="2102" spans="1:5" ht="15.75">
      <c r="A2102" s="28" t="s">
        <v>5613</v>
      </c>
      <c r="B2102" s="28" t="s">
        <v>16</v>
      </c>
      <c r="C2102" s="29" t="s">
        <v>2128</v>
      </c>
      <c r="E2102" t="str">
        <f t="shared" si="32"/>
        <v>Nova Canaã</v>
      </c>
    </row>
    <row r="2103" spans="1:5" ht="15.75">
      <c r="A2103" s="28" t="s">
        <v>5613</v>
      </c>
      <c r="B2103" s="28" t="s">
        <v>16</v>
      </c>
      <c r="C2103" s="29" t="s">
        <v>2129</v>
      </c>
      <c r="E2103" t="str">
        <f t="shared" si="32"/>
        <v>Nova Fátima</v>
      </c>
    </row>
    <row r="2104" spans="1:5" ht="15.75">
      <c r="A2104" s="28" t="s">
        <v>5613</v>
      </c>
      <c r="B2104" s="28" t="s">
        <v>16</v>
      </c>
      <c r="C2104" s="29" t="s">
        <v>2130</v>
      </c>
      <c r="E2104" t="str">
        <f t="shared" si="32"/>
        <v>Nova Ibiá</v>
      </c>
    </row>
    <row r="2105" spans="1:5" ht="15.75">
      <c r="A2105" s="28" t="s">
        <v>5613</v>
      </c>
      <c r="B2105" s="28" t="s">
        <v>16</v>
      </c>
      <c r="C2105" s="29" t="s">
        <v>2131</v>
      </c>
      <c r="E2105" t="str">
        <f t="shared" si="32"/>
        <v>Nova Itarana</v>
      </c>
    </row>
    <row r="2106" spans="1:5" ht="15.75">
      <c r="A2106" s="28" t="s">
        <v>5613</v>
      </c>
      <c r="B2106" s="28" t="s">
        <v>16</v>
      </c>
      <c r="C2106" s="29" t="s">
        <v>2132</v>
      </c>
      <c r="E2106" t="str">
        <f t="shared" si="32"/>
        <v>Nova Redenção</v>
      </c>
    </row>
    <row r="2107" spans="1:5" ht="15.75">
      <c r="A2107" s="28" t="s">
        <v>5613</v>
      </c>
      <c r="B2107" s="28" t="s">
        <v>16</v>
      </c>
      <c r="C2107" s="29" t="s">
        <v>2133</v>
      </c>
      <c r="E2107" t="str">
        <f t="shared" si="32"/>
        <v>Nova Soure</v>
      </c>
    </row>
    <row r="2108" spans="1:5" ht="15.75">
      <c r="A2108" s="28" t="s">
        <v>5613</v>
      </c>
      <c r="B2108" s="28" t="s">
        <v>16</v>
      </c>
      <c r="C2108" s="29" t="s">
        <v>2134</v>
      </c>
      <c r="E2108" t="str">
        <f t="shared" si="32"/>
        <v>Nova Viçosa</v>
      </c>
    </row>
    <row r="2109" spans="1:5" ht="15.75">
      <c r="A2109" s="28" t="s">
        <v>5613</v>
      </c>
      <c r="B2109" s="28" t="s">
        <v>16</v>
      </c>
      <c r="C2109" s="29" t="s">
        <v>2135</v>
      </c>
      <c r="E2109" t="str">
        <f t="shared" si="32"/>
        <v>Novo Horizonte</v>
      </c>
    </row>
    <row r="2110" spans="1:5" ht="15.75">
      <c r="A2110" s="28" t="s">
        <v>5613</v>
      </c>
      <c r="B2110" s="28" t="s">
        <v>16</v>
      </c>
      <c r="C2110" s="29" t="s">
        <v>2136</v>
      </c>
      <c r="E2110" t="str">
        <f t="shared" si="32"/>
        <v>Novo Triunfo</v>
      </c>
    </row>
    <row r="2111" spans="1:5" ht="15.75">
      <c r="A2111" s="28" t="s">
        <v>5613</v>
      </c>
      <c r="B2111" s="28" t="s">
        <v>16</v>
      </c>
      <c r="C2111" s="29" t="s">
        <v>2137</v>
      </c>
      <c r="E2111" t="str">
        <f t="shared" si="32"/>
        <v>Olindina</v>
      </c>
    </row>
    <row r="2112" spans="1:5" ht="15.75">
      <c r="A2112" s="28" t="s">
        <v>5613</v>
      </c>
      <c r="B2112" s="28" t="s">
        <v>16</v>
      </c>
      <c r="C2112" s="29" t="s">
        <v>2138</v>
      </c>
      <c r="E2112" t="str">
        <f t="shared" si="32"/>
        <v>Oliveira dos Brejinhos</v>
      </c>
    </row>
    <row r="2113" spans="1:5" ht="15.75">
      <c r="A2113" s="28" t="s">
        <v>5613</v>
      </c>
      <c r="B2113" s="28" t="s">
        <v>16</v>
      </c>
      <c r="C2113" s="29" t="s">
        <v>2139</v>
      </c>
      <c r="E2113" t="str">
        <f t="shared" si="32"/>
        <v>Ouriçangas</v>
      </c>
    </row>
    <row r="2114" spans="1:5" ht="15.75">
      <c r="A2114" s="28" t="s">
        <v>5613</v>
      </c>
      <c r="B2114" s="28" t="s">
        <v>16</v>
      </c>
      <c r="C2114" s="29" t="s">
        <v>2140</v>
      </c>
      <c r="E2114" t="str">
        <f t="shared" si="32"/>
        <v>Ourolândia</v>
      </c>
    </row>
    <row r="2115" spans="1:5" ht="15.75">
      <c r="A2115" s="28" t="s">
        <v>5613</v>
      </c>
      <c r="B2115" s="28" t="s">
        <v>16</v>
      </c>
      <c r="C2115" s="29" t="s">
        <v>2141</v>
      </c>
      <c r="E2115" t="str">
        <f t="shared" ref="E2115:E2178" si="33">MID(C2115,8,LEN(C2115))</f>
        <v>Palmas de Monte Alto</v>
      </c>
    </row>
    <row r="2116" spans="1:5" ht="15.75">
      <c r="A2116" s="28" t="s">
        <v>5613</v>
      </c>
      <c r="B2116" s="28" t="s">
        <v>16</v>
      </c>
      <c r="C2116" s="29" t="s">
        <v>2142</v>
      </c>
      <c r="E2116" t="str">
        <f t="shared" si="33"/>
        <v>Palmeiras</v>
      </c>
    </row>
    <row r="2117" spans="1:5" ht="15.75">
      <c r="A2117" s="28" t="s">
        <v>5613</v>
      </c>
      <c r="B2117" s="28" t="s">
        <v>16</v>
      </c>
      <c r="C2117" s="29" t="s">
        <v>2143</v>
      </c>
      <c r="E2117" t="str">
        <f t="shared" si="33"/>
        <v>Paramirim</v>
      </c>
    </row>
    <row r="2118" spans="1:5" ht="15.75">
      <c r="A2118" s="28" t="s">
        <v>5613</v>
      </c>
      <c r="B2118" s="28" t="s">
        <v>16</v>
      </c>
      <c r="C2118" s="29" t="s">
        <v>2144</v>
      </c>
      <c r="E2118" t="str">
        <f t="shared" si="33"/>
        <v>Paratinga</v>
      </c>
    </row>
    <row r="2119" spans="1:5" ht="15.75">
      <c r="A2119" s="28" t="s">
        <v>5613</v>
      </c>
      <c r="B2119" s="28" t="s">
        <v>16</v>
      </c>
      <c r="C2119" s="29" t="s">
        <v>2145</v>
      </c>
      <c r="E2119" t="str">
        <f t="shared" si="33"/>
        <v>Paripiranga</v>
      </c>
    </row>
    <row r="2120" spans="1:5" ht="15.75">
      <c r="A2120" s="28" t="s">
        <v>5613</v>
      </c>
      <c r="B2120" s="28" t="s">
        <v>16</v>
      </c>
      <c r="C2120" s="29" t="s">
        <v>2146</v>
      </c>
      <c r="E2120" t="str">
        <f t="shared" si="33"/>
        <v>Pau Brasil</v>
      </c>
    </row>
    <row r="2121" spans="1:5" ht="15.75">
      <c r="A2121" s="28" t="s">
        <v>5613</v>
      </c>
      <c r="B2121" s="28" t="s">
        <v>16</v>
      </c>
      <c r="C2121" s="29" t="s">
        <v>2147</v>
      </c>
      <c r="E2121" t="str">
        <f t="shared" si="33"/>
        <v>Paulo Afonso</v>
      </c>
    </row>
    <row r="2122" spans="1:5" ht="15.75">
      <c r="A2122" s="28" t="s">
        <v>5613</v>
      </c>
      <c r="B2122" s="28" t="s">
        <v>16</v>
      </c>
      <c r="C2122" s="29" t="s">
        <v>2148</v>
      </c>
      <c r="E2122" t="str">
        <f t="shared" si="33"/>
        <v>Pé de Serra</v>
      </c>
    </row>
    <row r="2123" spans="1:5" ht="15.75">
      <c r="A2123" s="28" t="s">
        <v>5613</v>
      </c>
      <c r="B2123" s="28" t="s">
        <v>16</v>
      </c>
      <c r="C2123" s="29" t="s">
        <v>2149</v>
      </c>
      <c r="E2123" t="str">
        <f t="shared" si="33"/>
        <v>Pedrão</v>
      </c>
    </row>
    <row r="2124" spans="1:5" ht="15.75">
      <c r="A2124" s="28" t="s">
        <v>5613</v>
      </c>
      <c r="B2124" s="28" t="s">
        <v>16</v>
      </c>
      <c r="C2124" s="29" t="s">
        <v>2150</v>
      </c>
      <c r="E2124" t="str">
        <f t="shared" si="33"/>
        <v>Pedro Alexandre</v>
      </c>
    </row>
    <row r="2125" spans="1:5" ht="15.75">
      <c r="A2125" s="28" t="s">
        <v>5613</v>
      </c>
      <c r="B2125" s="28" t="s">
        <v>16</v>
      </c>
      <c r="C2125" s="29" t="s">
        <v>2151</v>
      </c>
      <c r="E2125" t="str">
        <f t="shared" si="33"/>
        <v>Piatã</v>
      </c>
    </row>
    <row r="2126" spans="1:5" ht="15.75">
      <c r="A2126" s="28" t="s">
        <v>5613</v>
      </c>
      <c r="B2126" s="28" t="s">
        <v>16</v>
      </c>
      <c r="C2126" s="29" t="s">
        <v>2152</v>
      </c>
      <c r="E2126" t="str">
        <f t="shared" si="33"/>
        <v>Pilão Arcado</v>
      </c>
    </row>
    <row r="2127" spans="1:5" ht="15.75">
      <c r="A2127" s="28" t="s">
        <v>5613</v>
      </c>
      <c r="B2127" s="28" t="s">
        <v>16</v>
      </c>
      <c r="C2127" s="29" t="s">
        <v>2153</v>
      </c>
      <c r="E2127" t="str">
        <f t="shared" si="33"/>
        <v>Pindaí</v>
      </c>
    </row>
    <row r="2128" spans="1:5" ht="15.75">
      <c r="A2128" s="28" t="s">
        <v>5613</v>
      </c>
      <c r="B2128" s="28" t="s">
        <v>16</v>
      </c>
      <c r="C2128" s="29" t="s">
        <v>2154</v>
      </c>
      <c r="E2128" t="str">
        <f t="shared" si="33"/>
        <v>Pindobaçu</v>
      </c>
    </row>
    <row r="2129" spans="1:5" ht="15.75">
      <c r="A2129" s="28" t="s">
        <v>5613</v>
      </c>
      <c r="B2129" s="28" t="s">
        <v>16</v>
      </c>
      <c r="C2129" s="29" t="s">
        <v>2155</v>
      </c>
      <c r="E2129" t="str">
        <f t="shared" si="33"/>
        <v>Pintadas</v>
      </c>
    </row>
    <row r="2130" spans="1:5" ht="15.75">
      <c r="A2130" s="28" t="s">
        <v>5613</v>
      </c>
      <c r="B2130" s="28" t="s">
        <v>16</v>
      </c>
      <c r="C2130" s="29" t="s">
        <v>2156</v>
      </c>
      <c r="E2130" t="str">
        <f t="shared" si="33"/>
        <v>Piraí do Norte</v>
      </c>
    </row>
    <row r="2131" spans="1:5" ht="15.75">
      <c r="A2131" s="28" t="s">
        <v>5613</v>
      </c>
      <c r="B2131" s="28" t="s">
        <v>16</v>
      </c>
      <c r="C2131" s="29" t="s">
        <v>2157</v>
      </c>
      <c r="E2131" t="str">
        <f t="shared" si="33"/>
        <v>Piripá</v>
      </c>
    </row>
    <row r="2132" spans="1:5" ht="15.75">
      <c r="A2132" s="28" t="s">
        <v>5613</v>
      </c>
      <c r="B2132" s="28" t="s">
        <v>16</v>
      </c>
      <c r="C2132" s="29" t="s">
        <v>2158</v>
      </c>
      <c r="E2132" t="str">
        <f t="shared" si="33"/>
        <v>Piritiba</v>
      </c>
    </row>
    <row r="2133" spans="1:5" ht="15.75">
      <c r="A2133" s="28" t="s">
        <v>5613</v>
      </c>
      <c r="B2133" s="28" t="s">
        <v>16</v>
      </c>
      <c r="C2133" s="29" t="s">
        <v>2159</v>
      </c>
      <c r="E2133" t="str">
        <f t="shared" si="33"/>
        <v>Planaltino</v>
      </c>
    </row>
    <row r="2134" spans="1:5" ht="15.75">
      <c r="A2134" s="28" t="s">
        <v>5613</v>
      </c>
      <c r="B2134" s="28" t="s">
        <v>16</v>
      </c>
      <c r="C2134" s="29" t="s">
        <v>2160</v>
      </c>
      <c r="E2134" t="str">
        <f t="shared" si="33"/>
        <v>Planalto</v>
      </c>
    </row>
    <row r="2135" spans="1:5" ht="15.75">
      <c r="A2135" s="28" t="s">
        <v>5613</v>
      </c>
      <c r="B2135" s="28" t="s">
        <v>16</v>
      </c>
      <c r="C2135" s="29" t="s">
        <v>2161</v>
      </c>
      <c r="E2135" t="str">
        <f t="shared" si="33"/>
        <v>Poções</v>
      </c>
    </row>
    <row r="2136" spans="1:5" ht="15.75">
      <c r="A2136" s="28" t="s">
        <v>5613</v>
      </c>
      <c r="B2136" s="28" t="s">
        <v>16</v>
      </c>
      <c r="C2136" s="29" t="s">
        <v>2162</v>
      </c>
      <c r="E2136" t="str">
        <f t="shared" si="33"/>
        <v>Pojuca</v>
      </c>
    </row>
    <row r="2137" spans="1:5" ht="15.75">
      <c r="A2137" s="28" t="s">
        <v>5613</v>
      </c>
      <c r="B2137" s="28" t="s">
        <v>16</v>
      </c>
      <c r="C2137" s="29" t="s">
        <v>2163</v>
      </c>
      <c r="E2137" t="str">
        <f t="shared" si="33"/>
        <v>Ponto Novo</v>
      </c>
    </row>
    <row r="2138" spans="1:5" ht="15.75">
      <c r="A2138" s="28" t="s">
        <v>5613</v>
      </c>
      <c r="B2138" s="28" t="s">
        <v>16</v>
      </c>
      <c r="C2138" s="29" t="s">
        <v>2164</v>
      </c>
      <c r="E2138" t="str">
        <f t="shared" si="33"/>
        <v>Porto Seguro</v>
      </c>
    </row>
    <row r="2139" spans="1:5" ht="15.75">
      <c r="A2139" s="28" t="s">
        <v>5613</v>
      </c>
      <c r="B2139" s="28" t="s">
        <v>16</v>
      </c>
      <c r="C2139" s="29" t="s">
        <v>2165</v>
      </c>
      <c r="E2139" t="str">
        <f t="shared" si="33"/>
        <v>Potiraguá</v>
      </c>
    </row>
    <row r="2140" spans="1:5" ht="15.75">
      <c r="A2140" s="28" t="s">
        <v>5613</v>
      </c>
      <c r="B2140" s="28" t="s">
        <v>16</v>
      </c>
      <c r="C2140" s="29" t="s">
        <v>2166</v>
      </c>
      <c r="E2140" t="str">
        <f t="shared" si="33"/>
        <v>Prado</v>
      </c>
    </row>
    <row r="2141" spans="1:5" ht="15.75">
      <c r="A2141" s="28" t="s">
        <v>5613</v>
      </c>
      <c r="B2141" s="28" t="s">
        <v>16</v>
      </c>
      <c r="C2141" s="29" t="s">
        <v>2167</v>
      </c>
      <c r="E2141" t="str">
        <f t="shared" si="33"/>
        <v>Presidente Dutra</v>
      </c>
    </row>
    <row r="2142" spans="1:5" ht="15.75">
      <c r="A2142" s="28" t="s">
        <v>5613</v>
      </c>
      <c r="B2142" s="28" t="s">
        <v>16</v>
      </c>
      <c r="C2142" s="29" t="s">
        <v>2168</v>
      </c>
      <c r="E2142" t="str">
        <f t="shared" si="33"/>
        <v>Presidente Jânio Quadros</v>
      </c>
    </row>
    <row r="2143" spans="1:5" ht="15.75">
      <c r="A2143" s="28" t="s">
        <v>5613</v>
      </c>
      <c r="B2143" s="28" t="s">
        <v>16</v>
      </c>
      <c r="C2143" s="29" t="s">
        <v>2169</v>
      </c>
      <c r="E2143" t="str">
        <f t="shared" si="33"/>
        <v>Presidente Tancredo Neves</v>
      </c>
    </row>
    <row r="2144" spans="1:5" ht="15.75">
      <c r="A2144" s="28" t="s">
        <v>5613</v>
      </c>
      <c r="B2144" s="28" t="s">
        <v>16</v>
      </c>
      <c r="C2144" s="29" t="s">
        <v>2170</v>
      </c>
      <c r="E2144" t="str">
        <f t="shared" si="33"/>
        <v>Queimadas</v>
      </c>
    </row>
    <row r="2145" spans="1:5" ht="15.75">
      <c r="A2145" s="28" t="s">
        <v>5613</v>
      </c>
      <c r="B2145" s="28" t="s">
        <v>16</v>
      </c>
      <c r="C2145" s="29" t="s">
        <v>2171</v>
      </c>
      <c r="E2145" t="str">
        <f t="shared" si="33"/>
        <v>Quijingue</v>
      </c>
    </row>
    <row r="2146" spans="1:5" ht="15.75">
      <c r="A2146" s="28" t="s">
        <v>5613</v>
      </c>
      <c r="B2146" s="28" t="s">
        <v>16</v>
      </c>
      <c r="C2146" s="29" t="s">
        <v>2172</v>
      </c>
      <c r="E2146" t="str">
        <f t="shared" si="33"/>
        <v>Quixabeira</v>
      </c>
    </row>
    <row r="2147" spans="1:5" ht="15.75">
      <c r="A2147" s="28" t="s">
        <v>5613</v>
      </c>
      <c r="B2147" s="28" t="s">
        <v>16</v>
      </c>
      <c r="C2147" s="29" t="s">
        <v>2173</v>
      </c>
      <c r="E2147" t="str">
        <f t="shared" si="33"/>
        <v>Rafael Jambeiro</v>
      </c>
    </row>
    <row r="2148" spans="1:5" ht="15.75">
      <c r="A2148" s="28" t="s">
        <v>5613</v>
      </c>
      <c r="B2148" s="28" t="s">
        <v>16</v>
      </c>
      <c r="C2148" s="29" t="s">
        <v>2174</v>
      </c>
      <c r="E2148" t="str">
        <f t="shared" si="33"/>
        <v>Remanso</v>
      </c>
    </row>
    <row r="2149" spans="1:5" ht="15.75">
      <c r="A2149" s="28" t="s">
        <v>5613</v>
      </c>
      <c r="B2149" s="28" t="s">
        <v>16</v>
      </c>
      <c r="C2149" s="29" t="s">
        <v>2175</v>
      </c>
      <c r="E2149" t="str">
        <f t="shared" si="33"/>
        <v>Retirolândia</v>
      </c>
    </row>
    <row r="2150" spans="1:5" ht="15.75">
      <c r="A2150" s="28" t="s">
        <v>5613</v>
      </c>
      <c r="B2150" s="28" t="s">
        <v>16</v>
      </c>
      <c r="C2150" s="29" t="s">
        <v>2176</v>
      </c>
      <c r="E2150" t="str">
        <f t="shared" si="33"/>
        <v>Riachão das Neves</v>
      </c>
    </row>
    <row r="2151" spans="1:5" ht="15.75">
      <c r="A2151" s="28" t="s">
        <v>5613</v>
      </c>
      <c r="B2151" s="28" t="s">
        <v>16</v>
      </c>
      <c r="C2151" s="29" t="s">
        <v>2177</v>
      </c>
      <c r="E2151" t="str">
        <f t="shared" si="33"/>
        <v>Riachão do Jacuípe</v>
      </c>
    </row>
    <row r="2152" spans="1:5" ht="15.75">
      <c r="A2152" s="28" t="s">
        <v>5613</v>
      </c>
      <c r="B2152" s="28" t="s">
        <v>16</v>
      </c>
      <c r="C2152" s="29" t="s">
        <v>2178</v>
      </c>
      <c r="E2152" t="str">
        <f t="shared" si="33"/>
        <v>Riacho de Santana</v>
      </c>
    </row>
    <row r="2153" spans="1:5" ht="15.75">
      <c r="A2153" s="28" t="s">
        <v>5613</v>
      </c>
      <c r="B2153" s="28" t="s">
        <v>16</v>
      </c>
      <c r="C2153" s="29" t="s">
        <v>2179</v>
      </c>
      <c r="E2153" t="str">
        <f t="shared" si="33"/>
        <v>Ribeira do Amparo</v>
      </c>
    </row>
    <row r="2154" spans="1:5" ht="15.75">
      <c r="A2154" s="28" t="s">
        <v>5613</v>
      </c>
      <c r="B2154" s="28" t="s">
        <v>16</v>
      </c>
      <c r="C2154" s="29" t="s">
        <v>2180</v>
      </c>
      <c r="E2154" t="str">
        <f t="shared" si="33"/>
        <v>Ribeira do Pombal</v>
      </c>
    </row>
    <row r="2155" spans="1:5" ht="15.75">
      <c r="A2155" s="28" t="s">
        <v>5613</v>
      </c>
      <c r="B2155" s="28" t="s">
        <v>16</v>
      </c>
      <c r="C2155" s="29" t="s">
        <v>2181</v>
      </c>
      <c r="E2155" t="str">
        <f t="shared" si="33"/>
        <v>Ribeirão do Largo</v>
      </c>
    </row>
    <row r="2156" spans="1:5" ht="15.75">
      <c r="A2156" s="28" t="s">
        <v>5613</v>
      </c>
      <c r="B2156" s="28" t="s">
        <v>16</v>
      </c>
      <c r="C2156" s="29" t="s">
        <v>2182</v>
      </c>
      <c r="E2156" t="str">
        <f t="shared" si="33"/>
        <v>Rio de Contas</v>
      </c>
    </row>
    <row r="2157" spans="1:5" ht="15.75">
      <c r="A2157" s="28" t="s">
        <v>5613</v>
      </c>
      <c r="B2157" s="28" t="s">
        <v>16</v>
      </c>
      <c r="C2157" s="29" t="s">
        <v>2183</v>
      </c>
      <c r="E2157" t="str">
        <f t="shared" si="33"/>
        <v>Rio do Antônio</v>
      </c>
    </row>
    <row r="2158" spans="1:5" ht="15.75">
      <c r="A2158" s="28" t="s">
        <v>5613</v>
      </c>
      <c r="B2158" s="28" t="s">
        <v>16</v>
      </c>
      <c r="C2158" s="29" t="s">
        <v>2184</v>
      </c>
      <c r="E2158" t="str">
        <f t="shared" si="33"/>
        <v>Rio do Pires</v>
      </c>
    </row>
    <row r="2159" spans="1:5" ht="15.75">
      <c r="A2159" s="28" t="s">
        <v>5613</v>
      </c>
      <c r="B2159" s="28" t="s">
        <v>16</v>
      </c>
      <c r="C2159" s="29" t="s">
        <v>2185</v>
      </c>
      <c r="E2159" t="str">
        <f t="shared" si="33"/>
        <v>Rio Real</v>
      </c>
    </row>
    <row r="2160" spans="1:5" ht="15.75">
      <c r="A2160" s="28" t="s">
        <v>5613</v>
      </c>
      <c r="B2160" s="28" t="s">
        <v>16</v>
      </c>
      <c r="C2160" s="29" t="s">
        <v>2186</v>
      </c>
      <c r="E2160" t="str">
        <f t="shared" si="33"/>
        <v>Rodelas</v>
      </c>
    </row>
    <row r="2161" spans="1:5" ht="15.75">
      <c r="A2161" s="28" t="s">
        <v>5613</v>
      </c>
      <c r="B2161" s="28" t="s">
        <v>16</v>
      </c>
      <c r="C2161" s="29" t="s">
        <v>2187</v>
      </c>
      <c r="E2161" t="str">
        <f t="shared" si="33"/>
        <v>Ruy Barbosa</v>
      </c>
    </row>
    <row r="2162" spans="1:5" ht="15.75">
      <c r="A2162" s="28" t="s">
        <v>5613</v>
      </c>
      <c r="B2162" s="28" t="s">
        <v>16</v>
      </c>
      <c r="C2162" s="29" t="s">
        <v>2188</v>
      </c>
      <c r="E2162" t="str">
        <f t="shared" si="33"/>
        <v>Salinas da Margarida</v>
      </c>
    </row>
    <row r="2163" spans="1:5" ht="15.75">
      <c r="A2163" s="28" t="s">
        <v>5613</v>
      </c>
      <c r="B2163" s="28" t="s">
        <v>16</v>
      </c>
      <c r="C2163" s="29" t="s">
        <v>2189</v>
      </c>
      <c r="E2163" t="str">
        <f t="shared" si="33"/>
        <v>Salvador</v>
      </c>
    </row>
    <row r="2164" spans="1:5" ht="15.75">
      <c r="A2164" s="28" t="s">
        <v>5613</v>
      </c>
      <c r="B2164" s="28" t="s">
        <v>16</v>
      </c>
      <c r="C2164" s="29" t="s">
        <v>2190</v>
      </c>
      <c r="E2164" t="str">
        <f t="shared" si="33"/>
        <v>Santa Bárbara</v>
      </c>
    </row>
    <row r="2165" spans="1:5" ht="15.75">
      <c r="A2165" s="28" t="s">
        <v>5613</v>
      </c>
      <c r="B2165" s="28" t="s">
        <v>16</v>
      </c>
      <c r="C2165" s="29" t="s">
        <v>2191</v>
      </c>
      <c r="E2165" t="str">
        <f t="shared" si="33"/>
        <v>Santa Brígida</v>
      </c>
    </row>
    <row r="2166" spans="1:5" ht="15.75">
      <c r="A2166" s="28" t="s">
        <v>5613</v>
      </c>
      <c r="B2166" s="28" t="s">
        <v>16</v>
      </c>
      <c r="C2166" s="29" t="s">
        <v>2192</v>
      </c>
      <c r="E2166" t="str">
        <f t="shared" si="33"/>
        <v>Santa Cruz Cabrália</v>
      </c>
    </row>
    <row r="2167" spans="1:5" ht="15.75">
      <c r="A2167" s="28" t="s">
        <v>5613</v>
      </c>
      <c r="B2167" s="28" t="s">
        <v>16</v>
      </c>
      <c r="C2167" s="29" t="s">
        <v>2193</v>
      </c>
      <c r="E2167" t="str">
        <f t="shared" si="33"/>
        <v>Santa Cruz da Vitória</v>
      </c>
    </row>
    <row r="2168" spans="1:5" ht="15.75">
      <c r="A2168" s="28" t="s">
        <v>5613</v>
      </c>
      <c r="B2168" s="28" t="s">
        <v>16</v>
      </c>
      <c r="C2168" s="29" t="s">
        <v>2194</v>
      </c>
      <c r="E2168" t="str">
        <f t="shared" si="33"/>
        <v>Santa Inês</v>
      </c>
    </row>
    <row r="2169" spans="1:5" ht="15.75">
      <c r="A2169" s="28" t="s">
        <v>5613</v>
      </c>
      <c r="B2169" s="28" t="s">
        <v>16</v>
      </c>
      <c r="C2169" s="29" t="s">
        <v>2195</v>
      </c>
      <c r="E2169" t="str">
        <f t="shared" si="33"/>
        <v>Santa Luzia</v>
      </c>
    </row>
    <row r="2170" spans="1:5" ht="15.75">
      <c r="A2170" s="28" t="s">
        <v>5613</v>
      </c>
      <c r="B2170" s="28" t="s">
        <v>16</v>
      </c>
      <c r="C2170" s="29" t="s">
        <v>2196</v>
      </c>
      <c r="E2170" t="str">
        <f t="shared" si="33"/>
        <v>Santa Maria da Vitória</v>
      </c>
    </row>
    <row r="2171" spans="1:5" ht="15.75">
      <c r="A2171" s="28" t="s">
        <v>5613</v>
      </c>
      <c r="B2171" s="28" t="s">
        <v>16</v>
      </c>
      <c r="C2171" s="29" t="s">
        <v>2197</v>
      </c>
      <c r="E2171" t="str">
        <f t="shared" si="33"/>
        <v>Santa Rita de Cássia</v>
      </c>
    </row>
    <row r="2172" spans="1:5" ht="15.75">
      <c r="A2172" s="28" t="s">
        <v>5613</v>
      </c>
      <c r="B2172" s="28" t="s">
        <v>16</v>
      </c>
      <c r="C2172" s="29" t="s">
        <v>2198</v>
      </c>
      <c r="E2172" t="str">
        <f t="shared" si="33"/>
        <v>Santa Teresinha</v>
      </c>
    </row>
    <row r="2173" spans="1:5" ht="15.75">
      <c r="A2173" s="28" t="s">
        <v>5613</v>
      </c>
      <c r="B2173" s="28" t="s">
        <v>16</v>
      </c>
      <c r="C2173" s="29" t="s">
        <v>2199</v>
      </c>
      <c r="E2173" t="str">
        <f t="shared" si="33"/>
        <v>Santaluz</v>
      </c>
    </row>
    <row r="2174" spans="1:5" ht="15.75">
      <c r="A2174" s="28" t="s">
        <v>5613</v>
      </c>
      <c r="B2174" s="28" t="s">
        <v>16</v>
      </c>
      <c r="C2174" s="29" t="s">
        <v>2200</v>
      </c>
      <c r="E2174" t="str">
        <f t="shared" si="33"/>
        <v>Santana</v>
      </c>
    </row>
    <row r="2175" spans="1:5" ht="15.75">
      <c r="A2175" s="28" t="s">
        <v>5613</v>
      </c>
      <c r="B2175" s="28" t="s">
        <v>16</v>
      </c>
      <c r="C2175" s="29" t="s">
        <v>2201</v>
      </c>
      <c r="E2175" t="str">
        <f t="shared" si="33"/>
        <v>Santanópolis</v>
      </c>
    </row>
    <row r="2176" spans="1:5" ht="15.75">
      <c r="A2176" s="28" t="s">
        <v>5613</v>
      </c>
      <c r="B2176" s="28" t="s">
        <v>16</v>
      </c>
      <c r="C2176" s="29" t="s">
        <v>2202</v>
      </c>
      <c r="E2176" t="str">
        <f t="shared" si="33"/>
        <v>Santo Amaro</v>
      </c>
    </row>
    <row r="2177" spans="1:5" ht="15.75">
      <c r="A2177" s="28" t="s">
        <v>5613</v>
      </c>
      <c r="B2177" s="28" t="s">
        <v>16</v>
      </c>
      <c r="C2177" s="29" t="s">
        <v>2203</v>
      </c>
      <c r="E2177" t="str">
        <f t="shared" si="33"/>
        <v>Santo Antônio de Jesus</v>
      </c>
    </row>
    <row r="2178" spans="1:5" ht="15.75">
      <c r="A2178" s="28" t="s">
        <v>5613</v>
      </c>
      <c r="B2178" s="28" t="s">
        <v>16</v>
      </c>
      <c r="C2178" s="29" t="s">
        <v>2204</v>
      </c>
      <c r="E2178" t="str">
        <f t="shared" si="33"/>
        <v>Santo Estêvão</v>
      </c>
    </row>
    <row r="2179" spans="1:5" ht="15.75">
      <c r="A2179" s="28" t="s">
        <v>5613</v>
      </c>
      <c r="B2179" s="28" t="s">
        <v>16</v>
      </c>
      <c r="C2179" s="29" t="s">
        <v>2205</v>
      </c>
      <c r="E2179" t="str">
        <f t="shared" ref="E2179:E2242" si="34">MID(C2179,8,LEN(C2179))</f>
        <v>São Desidério</v>
      </c>
    </row>
    <row r="2180" spans="1:5" ht="15.75">
      <c r="A2180" s="28" t="s">
        <v>5613</v>
      </c>
      <c r="B2180" s="28" t="s">
        <v>16</v>
      </c>
      <c r="C2180" s="29" t="s">
        <v>2206</v>
      </c>
      <c r="E2180" t="str">
        <f t="shared" si="34"/>
        <v>São Domingos</v>
      </c>
    </row>
    <row r="2181" spans="1:5" ht="15.75">
      <c r="A2181" s="28" t="s">
        <v>5613</v>
      </c>
      <c r="B2181" s="28" t="s">
        <v>16</v>
      </c>
      <c r="C2181" s="29" t="s">
        <v>2207</v>
      </c>
      <c r="E2181" t="str">
        <f t="shared" si="34"/>
        <v>São Felipe</v>
      </c>
    </row>
    <row r="2182" spans="1:5" ht="15.75">
      <c r="A2182" s="28" t="s">
        <v>5613</v>
      </c>
      <c r="B2182" s="28" t="s">
        <v>16</v>
      </c>
      <c r="C2182" s="29" t="s">
        <v>2208</v>
      </c>
      <c r="E2182" t="str">
        <f t="shared" si="34"/>
        <v>São Félix</v>
      </c>
    </row>
    <row r="2183" spans="1:5" ht="15.75">
      <c r="A2183" s="28" t="s">
        <v>5613</v>
      </c>
      <c r="B2183" s="28" t="s">
        <v>16</v>
      </c>
      <c r="C2183" s="29" t="s">
        <v>2209</v>
      </c>
      <c r="E2183" t="str">
        <f t="shared" si="34"/>
        <v>São Félix do Coribe</v>
      </c>
    </row>
    <row r="2184" spans="1:5" ht="15.75">
      <c r="A2184" s="28" t="s">
        <v>5613</v>
      </c>
      <c r="B2184" s="28" t="s">
        <v>16</v>
      </c>
      <c r="C2184" s="29" t="s">
        <v>2210</v>
      </c>
      <c r="E2184" t="str">
        <f t="shared" si="34"/>
        <v>São Francisco do Conde</v>
      </c>
    </row>
    <row r="2185" spans="1:5" ht="15.75">
      <c r="A2185" s="28" t="s">
        <v>5613</v>
      </c>
      <c r="B2185" s="28" t="s">
        <v>16</v>
      </c>
      <c r="C2185" s="29" t="s">
        <v>2211</v>
      </c>
      <c r="E2185" t="str">
        <f t="shared" si="34"/>
        <v>São Gabriel</v>
      </c>
    </row>
    <row r="2186" spans="1:5" ht="15.75">
      <c r="A2186" s="28" t="s">
        <v>5613</v>
      </c>
      <c r="B2186" s="28" t="s">
        <v>16</v>
      </c>
      <c r="C2186" s="29" t="s">
        <v>2212</v>
      </c>
      <c r="E2186" t="str">
        <f t="shared" si="34"/>
        <v>São Gonçalo dos Campos</v>
      </c>
    </row>
    <row r="2187" spans="1:5" ht="15.75">
      <c r="A2187" s="28" t="s">
        <v>5613</v>
      </c>
      <c r="B2187" s="28" t="s">
        <v>16</v>
      </c>
      <c r="C2187" s="29" t="s">
        <v>2213</v>
      </c>
      <c r="E2187" t="str">
        <f t="shared" si="34"/>
        <v>São José da Vitória</v>
      </c>
    </row>
    <row r="2188" spans="1:5" ht="15.75">
      <c r="A2188" s="28" t="s">
        <v>5613</v>
      </c>
      <c r="B2188" s="28" t="s">
        <v>16</v>
      </c>
      <c r="C2188" s="29" t="s">
        <v>2214</v>
      </c>
      <c r="E2188" t="str">
        <f t="shared" si="34"/>
        <v>São José do Jacuípe</v>
      </c>
    </row>
    <row r="2189" spans="1:5" ht="15.75">
      <c r="A2189" s="28" t="s">
        <v>5613</v>
      </c>
      <c r="B2189" s="28" t="s">
        <v>16</v>
      </c>
      <c r="C2189" s="29" t="s">
        <v>2215</v>
      </c>
      <c r="E2189" t="str">
        <f t="shared" si="34"/>
        <v>São Miguel das Matas</v>
      </c>
    </row>
    <row r="2190" spans="1:5" ht="15.75">
      <c r="A2190" s="28" t="s">
        <v>5613</v>
      </c>
      <c r="B2190" s="28" t="s">
        <v>16</v>
      </c>
      <c r="C2190" s="29" t="s">
        <v>2216</v>
      </c>
      <c r="E2190" t="str">
        <f t="shared" si="34"/>
        <v>São Sebastião do Passé</v>
      </c>
    </row>
    <row r="2191" spans="1:5" ht="15.75">
      <c r="A2191" s="28" t="s">
        <v>5613</v>
      </c>
      <c r="B2191" s="28" t="s">
        <v>16</v>
      </c>
      <c r="C2191" s="29" t="s">
        <v>2217</v>
      </c>
      <c r="E2191" t="str">
        <f t="shared" si="34"/>
        <v>Sapeaçu</v>
      </c>
    </row>
    <row r="2192" spans="1:5" ht="15.75">
      <c r="A2192" s="28" t="s">
        <v>5613</v>
      </c>
      <c r="B2192" s="28" t="s">
        <v>16</v>
      </c>
      <c r="C2192" s="29" t="s">
        <v>2218</v>
      </c>
      <c r="E2192" t="str">
        <f t="shared" si="34"/>
        <v>Sátiro Dias</v>
      </c>
    </row>
    <row r="2193" spans="1:5" ht="15.75">
      <c r="A2193" s="28" t="s">
        <v>5613</v>
      </c>
      <c r="B2193" s="28" t="s">
        <v>16</v>
      </c>
      <c r="C2193" s="29" t="s">
        <v>2219</v>
      </c>
      <c r="E2193" t="str">
        <f t="shared" si="34"/>
        <v>Saubara</v>
      </c>
    </row>
    <row r="2194" spans="1:5" ht="15.75">
      <c r="A2194" s="28" t="s">
        <v>5613</v>
      </c>
      <c r="B2194" s="28" t="s">
        <v>16</v>
      </c>
      <c r="C2194" s="29" t="s">
        <v>2220</v>
      </c>
      <c r="E2194" t="str">
        <f t="shared" si="34"/>
        <v>Saúde</v>
      </c>
    </row>
    <row r="2195" spans="1:5" ht="15.75">
      <c r="A2195" s="28" t="s">
        <v>5613</v>
      </c>
      <c r="B2195" s="28" t="s">
        <v>16</v>
      </c>
      <c r="C2195" s="29" t="s">
        <v>2221</v>
      </c>
      <c r="E2195" t="str">
        <f t="shared" si="34"/>
        <v>Seabra</v>
      </c>
    </row>
    <row r="2196" spans="1:5" ht="15.75">
      <c r="A2196" s="28" t="s">
        <v>5613</v>
      </c>
      <c r="B2196" s="28" t="s">
        <v>16</v>
      </c>
      <c r="C2196" s="29" t="s">
        <v>2222</v>
      </c>
      <c r="E2196" t="str">
        <f t="shared" si="34"/>
        <v>Sebastião Laranjeiras</v>
      </c>
    </row>
    <row r="2197" spans="1:5" ht="15.75">
      <c r="A2197" s="28" t="s">
        <v>5613</v>
      </c>
      <c r="B2197" s="28" t="s">
        <v>16</v>
      </c>
      <c r="C2197" s="29" t="s">
        <v>2223</v>
      </c>
      <c r="E2197" t="str">
        <f t="shared" si="34"/>
        <v>Senhor do Bonfim</v>
      </c>
    </row>
    <row r="2198" spans="1:5" ht="15.75">
      <c r="A2198" s="28" t="s">
        <v>5613</v>
      </c>
      <c r="B2198" s="28" t="s">
        <v>16</v>
      </c>
      <c r="C2198" s="29" t="s">
        <v>2224</v>
      </c>
      <c r="E2198" t="str">
        <f t="shared" si="34"/>
        <v>Sento Sé</v>
      </c>
    </row>
    <row r="2199" spans="1:5" ht="15.75">
      <c r="A2199" s="28" t="s">
        <v>5613</v>
      </c>
      <c r="B2199" s="28" t="s">
        <v>16</v>
      </c>
      <c r="C2199" s="29" t="s">
        <v>2225</v>
      </c>
      <c r="E2199" t="str">
        <f t="shared" si="34"/>
        <v>Serra do Ramalho</v>
      </c>
    </row>
    <row r="2200" spans="1:5" ht="15.75">
      <c r="A2200" s="28" t="s">
        <v>5613</v>
      </c>
      <c r="B2200" s="28" t="s">
        <v>16</v>
      </c>
      <c r="C2200" s="29" t="s">
        <v>2226</v>
      </c>
      <c r="E2200" t="str">
        <f t="shared" si="34"/>
        <v>Serra Dourada</v>
      </c>
    </row>
    <row r="2201" spans="1:5" ht="15.75">
      <c r="A2201" s="28" t="s">
        <v>5613</v>
      </c>
      <c r="B2201" s="28" t="s">
        <v>16</v>
      </c>
      <c r="C2201" s="29" t="s">
        <v>2227</v>
      </c>
      <c r="E2201" t="str">
        <f t="shared" si="34"/>
        <v>Serra Preta</v>
      </c>
    </row>
    <row r="2202" spans="1:5" ht="15.75">
      <c r="A2202" s="28" t="s">
        <v>5613</v>
      </c>
      <c r="B2202" s="28" t="s">
        <v>16</v>
      </c>
      <c r="C2202" s="29" t="s">
        <v>2228</v>
      </c>
      <c r="E2202" t="str">
        <f t="shared" si="34"/>
        <v>Serrinha</v>
      </c>
    </row>
    <row r="2203" spans="1:5" ht="15.75">
      <c r="A2203" s="28" t="s">
        <v>5613</v>
      </c>
      <c r="B2203" s="28" t="s">
        <v>16</v>
      </c>
      <c r="C2203" s="29" t="s">
        <v>2229</v>
      </c>
      <c r="E2203" t="str">
        <f t="shared" si="34"/>
        <v>Serrolândia</v>
      </c>
    </row>
    <row r="2204" spans="1:5" ht="15.75">
      <c r="A2204" s="28" t="s">
        <v>5613</v>
      </c>
      <c r="B2204" s="28" t="s">
        <v>16</v>
      </c>
      <c r="C2204" s="29" t="s">
        <v>2230</v>
      </c>
      <c r="E2204" t="str">
        <f t="shared" si="34"/>
        <v>Simões Filho</v>
      </c>
    </row>
    <row r="2205" spans="1:5" ht="15.75">
      <c r="A2205" s="28" t="s">
        <v>5613</v>
      </c>
      <c r="B2205" s="28" t="s">
        <v>16</v>
      </c>
      <c r="C2205" s="29" t="s">
        <v>2231</v>
      </c>
      <c r="E2205" t="str">
        <f t="shared" si="34"/>
        <v>Sítio do Mato</v>
      </c>
    </row>
    <row r="2206" spans="1:5" ht="15.75">
      <c r="A2206" s="28" t="s">
        <v>5613</v>
      </c>
      <c r="B2206" s="28" t="s">
        <v>16</v>
      </c>
      <c r="C2206" s="29" t="s">
        <v>2232</v>
      </c>
      <c r="E2206" t="str">
        <f t="shared" si="34"/>
        <v>Sítio do Quinto</v>
      </c>
    </row>
    <row r="2207" spans="1:5" ht="15.75">
      <c r="A2207" s="28" t="s">
        <v>5613</v>
      </c>
      <c r="B2207" s="28" t="s">
        <v>16</v>
      </c>
      <c r="C2207" s="29" t="s">
        <v>2233</v>
      </c>
      <c r="E2207" t="str">
        <f t="shared" si="34"/>
        <v>Sobradinho</v>
      </c>
    </row>
    <row r="2208" spans="1:5" ht="15.75">
      <c r="A2208" s="28" t="s">
        <v>5613</v>
      </c>
      <c r="B2208" s="28" t="s">
        <v>16</v>
      </c>
      <c r="C2208" s="29" t="s">
        <v>2234</v>
      </c>
      <c r="E2208" t="str">
        <f t="shared" si="34"/>
        <v>Souto Soares</v>
      </c>
    </row>
    <row r="2209" spans="1:5" ht="15.75">
      <c r="A2209" s="28" t="s">
        <v>5613</v>
      </c>
      <c r="B2209" s="28" t="s">
        <v>16</v>
      </c>
      <c r="C2209" s="29" t="s">
        <v>2235</v>
      </c>
      <c r="E2209" t="str">
        <f t="shared" si="34"/>
        <v>Tabocas do Brejo Velho</v>
      </c>
    </row>
    <row r="2210" spans="1:5" ht="15.75">
      <c r="A2210" s="28" t="s">
        <v>5613</v>
      </c>
      <c r="B2210" s="28" t="s">
        <v>16</v>
      </c>
      <c r="C2210" s="29" t="s">
        <v>2236</v>
      </c>
      <c r="E2210" t="str">
        <f t="shared" si="34"/>
        <v>Tanhaçu</v>
      </c>
    </row>
    <row r="2211" spans="1:5" ht="15.75">
      <c r="A2211" s="28" t="s">
        <v>5613</v>
      </c>
      <c r="B2211" s="28" t="s">
        <v>16</v>
      </c>
      <c r="C2211" s="29" t="s">
        <v>2237</v>
      </c>
      <c r="E2211" t="str">
        <f t="shared" si="34"/>
        <v>Tanque Novo</v>
      </c>
    </row>
    <row r="2212" spans="1:5" ht="15.75">
      <c r="A2212" s="28" t="s">
        <v>5613</v>
      </c>
      <c r="B2212" s="28" t="s">
        <v>16</v>
      </c>
      <c r="C2212" s="29" t="s">
        <v>2238</v>
      </c>
      <c r="E2212" t="str">
        <f t="shared" si="34"/>
        <v>Tanquinho</v>
      </c>
    </row>
    <row r="2213" spans="1:5" ht="15.75">
      <c r="A2213" s="28" t="s">
        <v>5613</v>
      </c>
      <c r="B2213" s="28" t="s">
        <v>16</v>
      </c>
      <c r="C2213" s="29" t="s">
        <v>2239</v>
      </c>
      <c r="E2213" t="str">
        <f t="shared" si="34"/>
        <v>Taperoá</v>
      </c>
    </row>
    <row r="2214" spans="1:5" ht="15.75">
      <c r="A2214" s="28" t="s">
        <v>5613</v>
      </c>
      <c r="B2214" s="28" t="s">
        <v>16</v>
      </c>
      <c r="C2214" s="29" t="s">
        <v>2240</v>
      </c>
      <c r="E2214" t="str">
        <f t="shared" si="34"/>
        <v>Tapiramutá</v>
      </c>
    </row>
    <row r="2215" spans="1:5" ht="15.75">
      <c r="A2215" s="28" t="s">
        <v>5613</v>
      </c>
      <c r="B2215" s="28" t="s">
        <v>16</v>
      </c>
      <c r="C2215" s="29" t="s">
        <v>2241</v>
      </c>
      <c r="E2215" t="str">
        <f t="shared" si="34"/>
        <v>Teixeira de Freitas</v>
      </c>
    </row>
    <row r="2216" spans="1:5" ht="15.75">
      <c r="A2216" s="28" t="s">
        <v>5613</v>
      </c>
      <c r="B2216" s="28" t="s">
        <v>16</v>
      </c>
      <c r="C2216" s="29" t="s">
        <v>2242</v>
      </c>
      <c r="E2216" t="str">
        <f t="shared" si="34"/>
        <v>Teodoro Sampaio</v>
      </c>
    </row>
    <row r="2217" spans="1:5" ht="15.75">
      <c r="A2217" s="28" t="s">
        <v>5613</v>
      </c>
      <c r="B2217" s="28" t="s">
        <v>16</v>
      </c>
      <c r="C2217" s="29" t="s">
        <v>2243</v>
      </c>
      <c r="E2217" t="str">
        <f t="shared" si="34"/>
        <v>Teofilândia</v>
      </c>
    </row>
    <row r="2218" spans="1:5" ht="15.75">
      <c r="A2218" s="28" t="s">
        <v>5613</v>
      </c>
      <c r="B2218" s="28" t="s">
        <v>16</v>
      </c>
      <c r="C2218" s="29" t="s">
        <v>2244</v>
      </c>
      <c r="E2218" t="str">
        <f t="shared" si="34"/>
        <v>Teolândia</v>
      </c>
    </row>
    <row r="2219" spans="1:5" ht="15.75">
      <c r="A2219" s="28" t="s">
        <v>5613</v>
      </c>
      <c r="B2219" s="28" t="s">
        <v>16</v>
      </c>
      <c r="C2219" s="29" t="s">
        <v>2245</v>
      </c>
      <c r="E2219" t="str">
        <f t="shared" si="34"/>
        <v>Terra Nova</v>
      </c>
    </row>
    <row r="2220" spans="1:5" ht="15.75">
      <c r="A2220" s="28" t="s">
        <v>5613</v>
      </c>
      <c r="B2220" s="28" t="s">
        <v>16</v>
      </c>
      <c r="C2220" s="29" t="s">
        <v>2246</v>
      </c>
      <c r="E2220" t="str">
        <f t="shared" si="34"/>
        <v>Tremedal</v>
      </c>
    </row>
    <row r="2221" spans="1:5" ht="15.75">
      <c r="A2221" s="28" t="s">
        <v>5613</v>
      </c>
      <c r="B2221" s="28" t="s">
        <v>16</v>
      </c>
      <c r="C2221" s="29" t="s">
        <v>2247</v>
      </c>
      <c r="E2221" t="str">
        <f t="shared" si="34"/>
        <v>Tucano</v>
      </c>
    </row>
    <row r="2222" spans="1:5" ht="15.75">
      <c r="A2222" s="28" t="s">
        <v>5613</v>
      </c>
      <c r="B2222" s="28" t="s">
        <v>16</v>
      </c>
      <c r="C2222" s="29" t="s">
        <v>2248</v>
      </c>
      <c r="E2222" t="str">
        <f t="shared" si="34"/>
        <v>Uauá</v>
      </c>
    </row>
    <row r="2223" spans="1:5" ht="15.75">
      <c r="A2223" s="28" t="s">
        <v>5613</v>
      </c>
      <c r="B2223" s="28" t="s">
        <v>16</v>
      </c>
      <c r="C2223" s="29" t="s">
        <v>2249</v>
      </c>
      <c r="E2223" t="str">
        <f t="shared" si="34"/>
        <v>Ubaíra</v>
      </c>
    </row>
    <row r="2224" spans="1:5" ht="15.75">
      <c r="A2224" s="28" t="s">
        <v>5613</v>
      </c>
      <c r="B2224" s="28" t="s">
        <v>16</v>
      </c>
      <c r="C2224" s="29" t="s">
        <v>2250</v>
      </c>
      <c r="E2224" t="str">
        <f t="shared" si="34"/>
        <v>Ubaitaba</v>
      </c>
    </row>
    <row r="2225" spans="1:5" ht="15.75">
      <c r="A2225" s="28" t="s">
        <v>5613</v>
      </c>
      <c r="B2225" s="28" t="s">
        <v>16</v>
      </c>
      <c r="C2225" s="29" t="s">
        <v>2251</v>
      </c>
      <c r="E2225" t="str">
        <f t="shared" si="34"/>
        <v>Ubatã</v>
      </c>
    </row>
    <row r="2226" spans="1:5" ht="15.75">
      <c r="A2226" s="28" t="s">
        <v>5613</v>
      </c>
      <c r="B2226" s="28" t="s">
        <v>16</v>
      </c>
      <c r="C2226" s="29" t="s">
        <v>2252</v>
      </c>
      <c r="E2226" t="str">
        <f t="shared" si="34"/>
        <v>Uibaí</v>
      </c>
    </row>
    <row r="2227" spans="1:5" ht="15.75">
      <c r="A2227" s="28" t="s">
        <v>5613</v>
      </c>
      <c r="B2227" s="28" t="s">
        <v>16</v>
      </c>
      <c r="C2227" s="29" t="s">
        <v>2253</v>
      </c>
      <c r="E2227" t="str">
        <f t="shared" si="34"/>
        <v>Umburanas</v>
      </c>
    </row>
    <row r="2228" spans="1:5" ht="15.75">
      <c r="A2228" s="28" t="s">
        <v>5613</v>
      </c>
      <c r="B2228" s="28" t="s">
        <v>16</v>
      </c>
      <c r="C2228" s="29" t="s">
        <v>2254</v>
      </c>
      <c r="E2228" t="str">
        <f t="shared" si="34"/>
        <v>Una</v>
      </c>
    </row>
    <row r="2229" spans="1:5" ht="15.75">
      <c r="A2229" s="28" t="s">
        <v>5613</v>
      </c>
      <c r="B2229" s="28" t="s">
        <v>16</v>
      </c>
      <c r="C2229" s="29" t="s">
        <v>2255</v>
      </c>
      <c r="E2229" t="str">
        <f t="shared" si="34"/>
        <v>Urandi</v>
      </c>
    </row>
    <row r="2230" spans="1:5" ht="15.75">
      <c r="A2230" s="28" t="s">
        <v>5613</v>
      </c>
      <c r="B2230" s="28" t="s">
        <v>16</v>
      </c>
      <c r="C2230" s="29" t="s">
        <v>2256</v>
      </c>
      <c r="E2230" t="str">
        <f t="shared" si="34"/>
        <v>Uruçuca</v>
      </c>
    </row>
    <row r="2231" spans="1:5" ht="15.75">
      <c r="A2231" s="28" t="s">
        <v>5613</v>
      </c>
      <c r="B2231" s="28" t="s">
        <v>16</v>
      </c>
      <c r="C2231" s="29" t="s">
        <v>2257</v>
      </c>
      <c r="E2231" t="str">
        <f t="shared" si="34"/>
        <v>Utinga</v>
      </c>
    </row>
    <row r="2232" spans="1:5" ht="15.75">
      <c r="A2232" s="28" t="s">
        <v>5613</v>
      </c>
      <c r="B2232" s="28" t="s">
        <v>16</v>
      </c>
      <c r="C2232" s="29" t="s">
        <v>2258</v>
      </c>
      <c r="E2232" t="str">
        <f t="shared" si="34"/>
        <v>Valença</v>
      </c>
    </row>
    <row r="2233" spans="1:5" ht="15.75">
      <c r="A2233" s="28" t="s">
        <v>5613</v>
      </c>
      <c r="B2233" s="28" t="s">
        <v>16</v>
      </c>
      <c r="C2233" s="29" t="s">
        <v>2259</v>
      </c>
      <c r="E2233" t="str">
        <f t="shared" si="34"/>
        <v>Valente</v>
      </c>
    </row>
    <row r="2234" spans="1:5" ht="15.75">
      <c r="A2234" s="28" t="s">
        <v>5613</v>
      </c>
      <c r="B2234" s="28" t="s">
        <v>16</v>
      </c>
      <c r="C2234" s="29" t="s">
        <v>2260</v>
      </c>
      <c r="E2234" t="str">
        <f t="shared" si="34"/>
        <v>Várzea da Roça</v>
      </c>
    </row>
    <row r="2235" spans="1:5" ht="15.75">
      <c r="A2235" s="28" t="s">
        <v>5613</v>
      </c>
      <c r="B2235" s="28" t="s">
        <v>16</v>
      </c>
      <c r="C2235" s="29" t="s">
        <v>2261</v>
      </c>
      <c r="E2235" t="str">
        <f t="shared" si="34"/>
        <v>Várzea do Poço</v>
      </c>
    </row>
    <row r="2236" spans="1:5" ht="15.75">
      <c r="A2236" s="28" t="s">
        <v>5613</v>
      </c>
      <c r="B2236" s="28" t="s">
        <v>16</v>
      </c>
      <c r="C2236" s="29" t="s">
        <v>2262</v>
      </c>
      <c r="E2236" t="str">
        <f t="shared" si="34"/>
        <v>Várzea Nova</v>
      </c>
    </row>
    <row r="2237" spans="1:5" ht="15.75">
      <c r="A2237" s="28" t="s">
        <v>5613</v>
      </c>
      <c r="B2237" s="28" t="s">
        <v>16</v>
      </c>
      <c r="C2237" s="29" t="s">
        <v>2263</v>
      </c>
      <c r="E2237" t="str">
        <f t="shared" si="34"/>
        <v>Varzedo</v>
      </c>
    </row>
    <row r="2238" spans="1:5" ht="15.75">
      <c r="A2238" s="28" t="s">
        <v>5613</v>
      </c>
      <c r="B2238" s="28" t="s">
        <v>16</v>
      </c>
      <c r="C2238" s="29" t="s">
        <v>2264</v>
      </c>
      <c r="E2238" t="str">
        <f t="shared" si="34"/>
        <v>Vera Cruz</v>
      </c>
    </row>
    <row r="2239" spans="1:5" ht="15.75">
      <c r="A2239" s="28" t="s">
        <v>5613</v>
      </c>
      <c r="B2239" s="28" t="s">
        <v>16</v>
      </c>
      <c r="C2239" s="29" t="s">
        <v>2265</v>
      </c>
      <c r="E2239" t="str">
        <f t="shared" si="34"/>
        <v>Vereda</v>
      </c>
    </row>
    <row r="2240" spans="1:5" ht="15.75">
      <c r="A2240" s="28" t="s">
        <v>5613</v>
      </c>
      <c r="B2240" s="28" t="s">
        <v>16</v>
      </c>
      <c r="C2240" s="29" t="s">
        <v>2266</v>
      </c>
      <c r="E2240" t="str">
        <f t="shared" si="34"/>
        <v>Vitória da Conquista</v>
      </c>
    </row>
    <row r="2241" spans="1:5" ht="15.75">
      <c r="A2241" s="28" t="s">
        <v>5613</v>
      </c>
      <c r="B2241" s="28" t="s">
        <v>16</v>
      </c>
      <c r="C2241" s="29" t="s">
        <v>2267</v>
      </c>
      <c r="E2241" t="str">
        <f t="shared" si="34"/>
        <v>Wagner</v>
      </c>
    </row>
    <row r="2242" spans="1:5" ht="15.75">
      <c r="A2242" s="28" t="s">
        <v>5613</v>
      </c>
      <c r="B2242" s="28" t="s">
        <v>16</v>
      </c>
      <c r="C2242" s="29" t="s">
        <v>2268</v>
      </c>
      <c r="E2242" t="str">
        <f t="shared" si="34"/>
        <v>Wanderley</v>
      </c>
    </row>
    <row r="2243" spans="1:5" ht="15.75">
      <c r="A2243" s="28" t="s">
        <v>5613</v>
      </c>
      <c r="B2243" s="28" t="s">
        <v>16</v>
      </c>
      <c r="C2243" s="29" t="s">
        <v>2269</v>
      </c>
      <c r="E2243" t="str">
        <f t="shared" ref="E2243:E2306" si="35">MID(C2243,8,LEN(C2243))</f>
        <v>Wenceslau Guimarães</v>
      </c>
    </row>
    <row r="2244" spans="1:5" ht="15.75">
      <c r="A2244" s="28" t="s">
        <v>5613</v>
      </c>
      <c r="B2244" s="28" t="s">
        <v>16</v>
      </c>
      <c r="C2244" s="29" t="s">
        <v>2270</v>
      </c>
      <c r="E2244" t="str">
        <f t="shared" si="35"/>
        <v>Xique-Xique</v>
      </c>
    </row>
    <row r="2245" spans="1:5" ht="15.75">
      <c r="A2245" s="24" t="s">
        <v>5614</v>
      </c>
      <c r="B2245" s="24" t="s">
        <v>17</v>
      </c>
      <c r="C2245" s="25" t="s">
        <v>2271</v>
      </c>
      <c r="E2245" t="str">
        <f t="shared" si="35"/>
        <v>Abadia dos Dourados</v>
      </c>
    </row>
    <row r="2246" spans="1:5" ht="15.75">
      <c r="A2246" s="24" t="s">
        <v>5614</v>
      </c>
      <c r="B2246" s="24" t="s">
        <v>17</v>
      </c>
      <c r="C2246" s="25" t="s">
        <v>2272</v>
      </c>
      <c r="E2246" t="str">
        <f t="shared" si="35"/>
        <v>Abaeté</v>
      </c>
    </row>
    <row r="2247" spans="1:5" ht="15.75">
      <c r="A2247" s="24" t="s">
        <v>5614</v>
      </c>
      <c r="B2247" s="24" t="s">
        <v>17</v>
      </c>
      <c r="C2247" s="25" t="s">
        <v>2273</v>
      </c>
      <c r="E2247" t="str">
        <f t="shared" si="35"/>
        <v>Abre Campo</v>
      </c>
    </row>
    <row r="2248" spans="1:5" ht="15.75">
      <c r="A2248" s="24" t="s">
        <v>5614</v>
      </c>
      <c r="B2248" s="24" t="s">
        <v>17</v>
      </c>
      <c r="C2248" s="25" t="s">
        <v>2274</v>
      </c>
      <c r="E2248" t="str">
        <f t="shared" si="35"/>
        <v>Acaiaca</v>
      </c>
    </row>
    <row r="2249" spans="1:5" ht="15.75">
      <c r="A2249" s="24" t="s">
        <v>5614</v>
      </c>
      <c r="B2249" s="24" t="s">
        <v>17</v>
      </c>
      <c r="C2249" s="25" t="s">
        <v>2275</v>
      </c>
      <c r="E2249" t="str">
        <f t="shared" si="35"/>
        <v>Açucena</v>
      </c>
    </row>
    <row r="2250" spans="1:5" ht="15.75">
      <c r="A2250" s="24" t="s">
        <v>5614</v>
      </c>
      <c r="B2250" s="24" t="s">
        <v>17</v>
      </c>
      <c r="C2250" s="25" t="s">
        <v>2276</v>
      </c>
      <c r="E2250" t="str">
        <f t="shared" si="35"/>
        <v>Água Boa</v>
      </c>
    </row>
    <row r="2251" spans="1:5" ht="15.75">
      <c r="A2251" s="24" t="s">
        <v>5614</v>
      </c>
      <c r="B2251" s="24" t="s">
        <v>17</v>
      </c>
      <c r="C2251" s="25" t="s">
        <v>2277</v>
      </c>
      <c r="E2251" t="str">
        <f t="shared" si="35"/>
        <v>Água Comprida</v>
      </c>
    </row>
    <row r="2252" spans="1:5" ht="15.75">
      <c r="A2252" s="24" t="s">
        <v>5614</v>
      </c>
      <c r="B2252" s="24" t="s">
        <v>17</v>
      </c>
      <c r="C2252" s="25" t="s">
        <v>2278</v>
      </c>
      <c r="E2252" t="str">
        <f t="shared" si="35"/>
        <v>Aguanil</v>
      </c>
    </row>
    <row r="2253" spans="1:5" ht="15.75">
      <c r="A2253" s="24" t="s">
        <v>5614</v>
      </c>
      <c r="B2253" s="24" t="s">
        <v>17</v>
      </c>
      <c r="C2253" s="25" t="s">
        <v>2279</v>
      </c>
      <c r="E2253" t="str">
        <f t="shared" si="35"/>
        <v>Águas Formosas</v>
      </c>
    </row>
    <row r="2254" spans="1:5" ht="15.75">
      <c r="A2254" s="24" t="s">
        <v>5614</v>
      </c>
      <c r="B2254" s="24" t="s">
        <v>17</v>
      </c>
      <c r="C2254" s="25" t="s">
        <v>2280</v>
      </c>
      <c r="E2254" t="str">
        <f t="shared" si="35"/>
        <v>Águas Vermelhas</v>
      </c>
    </row>
    <row r="2255" spans="1:5" ht="15.75">
      <c r="A2255" s="24" t="s">
        <v>5614</v>
      </c>
      <c r="B2255" s="24" t="s">
        <v>17</v>
      </c>
      <c r="C2255" s="25" t="s">
        <v>2281</v>
      </c>
      <c r="E2255" t="str">
        <f t="shared" si="35"/>
        <v>Aimorés</v>
      </c>
    </row>
    <row r="2256" spans="1:5" ht="15.75">
      <c r="A2256" s="24" t="s">
        <v>5614</v>
      </c>
      <c r="B2256" s="24" t="s">
        <v>17</v>
      </c>
      <c r="C2256" s="25" t="s">
        <v>2282</v>
      </c>
      <c r="E2256" t="str">
        <f t="shared" si="35"/>
        <v>Aiuruoca</v>
      </c>
    </row>
    <row r="2257" spans="1:5" ht="15.75">
      <c r="A2257" s="24" t="s">
        <v>5614</v>
      </c>
      <c r="B2257" s="24" t="s">
        <v>17</v>
      </c>
      <c r="C2257" s="25" t="s">
        <v>2283</v>
      </c>
      <c r="E2257" t="str">
        <f t="shared" si="35"/>
        <v>Alagoa</v>
      </c>
    </row>
    <row r="2258" spans="1:5" ht="15.75">
      <c r="A2258" s="24" t="s">
        <v>5614</v>
      </c>
      <c r="B2258" s="24" t="s">
        <v>17</v>
      </c>
      <c r="C2258" s="25" t="s">
        <v>2284</v>
      </c>
      <c r="E2258" t="str">
        <f t="shared" si="35"/>
        <v>Albertina</v>
      </c>
    </row>
    <row r="2259" spans="1:5" ht="15.75">
      <c r="A2259" s="24" t="s">
        <v>5614</v>
      </c>
      <c r="B2259" s="24" t="s">
        <v>17</v>
      </c>
      <c r="C2259" s="25" t="s">
        <v>2285</v>
      </c>
      <c r="E2259" t="str">
        <f t="shared" si="35"/>
        <v>Além Paraíba</v>
      </c>
    </row>
    <row r="2260" spans="1:5" ht="15.75">
      <c r="A2260" s="24" t="s">
        <v>5614</v>
      </c>
      <c r="B2260" s="24" t="s">
        <v>17</v>
      </c>
      <c r="C2260" s="25" t="s">
        <v>2286</v>
      </c>
      <c r="E2260" t="str">
        <f t="shared" si="35"/>
        <v>Alfenas</v>
      </c>
    </row>
    <row r="2261" spans="1:5" ht="15.75">
      <c r="A2261" s="24" t="s">
        <v>5614</v>
      </c>
      <c r="B2261" s="24" t="s">
        <v>17</v>
      </c>
      <c r="C2261" s="25" t="s">
        <v>2287</v>
      </c>
      <c r="E2261" t="str">
        <f t="shared" si="35"/>
        <v>Alfredo Vasconcelos</v>
      </c>
    </row>
    <row r="2262" spans="1:5" ht="15.75">
      <c r="A2262" s="24" t="s">
        <v>5614</v>
      </c>
      <c r="B2262" s="24" t="s">
        <v>17</v>
      </c>
      <c r="C2262" s="25" t="s">
        <v>2288</v>
      </c>
      <c r="E2262" t="str">
        <f t="shared" si="35"/>
        <v>Almenara</v>
      </c>
    </row>
    <row r="2263" spans="1:5" ht="15.75">
      <c r="A2263" s="24" t="s">
        <v>5614</v>
      </c>
      <c r="B2263" s="24" t="s">
        <v>17</v>
      </c>
      <c r="C2263" s="25" t="s">
        <v>2289</v>
      </c>
      <c r="E2263" t="str">
        <f t="shared" si="35"/>
        <v>Alpercata</v>
      </c>
    </row>
    <row r="2264" spans="1:5" ht="15.75">
      <c r="A2264" s="24" t="s">
        <v>5614</v>
      </c>
      <c r="B2264" s="24" t="s">
        <v>17</v>
      </c>
      <c r="C2264" s="25" t="s">
        <v>2290</v>
      </c>
      <c r="E2264" t="str">
        <f t="shared" si="35"/>
        <v>Alpinópolis</v>
      </c>
    </row>
    <row r="2265" spans="1:5" ht="15.75">
      <c r="A2265" s="24" t="s">
        <v>5614</v>
      </c>
      <c r="B2265" s="24" t="s">
        <v>17</v>
      </c>
      <c r="C2265" s="25" t="s">
        <v>2291</v>
      </c>
      <c r="E2265" t="str">
        <f t="shared" si="35"/>
        <v>Alterosa</v>
      </c>
    </row>
    <row r="2266" spans="1:5" ht="15.75">
      <c r="A2266" s="24" t="s">
        <v>5614</v>
      </c>
      <c r="B2266" s="24" t="s">
        <v>17</v>
      </c>
      <c r="C2266" s="25" t="s">
        <v>2292</v>
      </c>
      <c r="E2266" t="str">
        <f t="shared" si="35"/>
        <v>Alto Caparaó</v>
      </c>
    </row>
    <row r="2267" spans="1:5" ht="15.75">
      <c r="A2267" s="24" t="s">
        <v>5614</v>
      </c>
      <c r="B2267" s="24" t="s">
        <v>17</v>
      </c>
      <c r="C2267" s="25" t="s">
        <v>2293</v>
      </c>
      <c r="E2267" t="str">
        <f t="shared" si="35"/>
        <v>Alto Jequitibá</v>
      </c>
    </row>
    <row r="2268" spans="1:5" ht="15.75">
      <c r="A2268" s="24" t="s">
        <v>5614</v>
      </c>
      <c r="B2268" s="24" t="s">
        <v>17</v>
      </c>
      <c r="C2268" s="25" t="s">
        <v>2294</v>
      </c>
      <c r="E2268" t="str">
        <f t="shared" si="35"/>
        <v>Alto Rio Doce</v>
      </c>
    </row>
    <row r="2269" spans="1:5" ht="15.75">
      <c r="A2269" s="24" t="s">
        <v>5614</v>
      </c>
      <c r="B2269" s="24" t="s">
        <v>17</v>
      </c>
      <c r="C2269" s="25" t="s">
        <v>2295</v>
      </c>
      <c r="E2269" t="str">
        <f t="shared" si="35"/>
        <v>Alvarenga</v>
      </c>
    </row>
    <row r="2270" spans="1:5" ht="15.75">
      <c r="A2270" s="24" t="s">
        <v>5614</v>
      </c>
      <c r="B2270" s="24" t="s">
        <v>17</v>
      </c>
      <c r="C2270" s="25" t="s">
        <v>2296</v>
      </c>
      <c r="E2270" t="str">
        <f t="shared" si="35"/>
        <v>Alvinópolis</v>
      </c>
    </row>
    <row r="2271" spans="1:5" ht="15.75">
      <c r="A2271" s="24" t="s">
        <v>5614</v>
      </c>
      <c r="B2271" s="24" t="s">
        <v>17</v>
      </c>
      <c r="C2271" s="25" t="s">
        <v>2297</v>
      </c>
      <c r="E2271" t="str">
        <f t="shared" si="35"/>
        <v>Alvorada de Minas</v>
      </c>
    </row>
    <row r="2272" spans="1:5" ht="15.75">
      <c r="A2272" s="24" t="s">
        <v>5614</v>
      </c>
      <c r="B2272" s="24" t="s">
        <v>17</v>
      </c>
      <c r="C2272" s="25" t="s">
        <v>2298</v>
      </c>
      <c r="E2272" t="str">
        <f t="shared" si="35"/>
        <v>Amparo do Serra</v>
      </c>
    </row>
    <row r="2273" spans="1:5" ht="15.75">
      <c r="A2273" s="24" t="s">
        <v>5614</v>
      </c>
      <c r="B2273" s="24" t="s">
        <v>17</v>
      </c>
      <c r="C2273" s="25" t="s">
        <v>2299</v>
      </c>
      <c r="E2273" t="str">
        <f t="shared" si="35"/>
        <v>Andradas</v>
      </c>
    </row>
    <row r="2274" spans="1:5" ht="15.75">
      <c r="A2274" s="24" t="s">
        <v>5614</v>
      </c>
      <c r="B2274" s="24" t="s">
        <v>17</v>
      </c>
      <c r="C2274" s="25" t="s">
        <v>2300</v>
      </c>
      <c r="E2274" t="str">
        <f t="shared" si="35"/>
        <v>Andrelândia</v>
      </c>
    </row>
    <row r="2275" spans="1:5" ht="15.75">
      <c r="A2275" s="24" t="s">
        <v>5614</v>
      </c>
      <c r="B2275" s="24" t="s">
        <v>17</v>
      </c>
      <c r="C2275" s="25" t="s">
        <v>2301</v>
      </c>
      <c r="E2275" t="str">
        <f t="shared" si="35"/>
        <v>Angelândia</v>
      </c>
    </row>
    <row r="2276" spans="1:5" ht="15.75">
      <c r="A2276" s="24" t="s">
        <v>5614</v>
      </c>
      <c r="B2276" s="24" t="s">
        <v>17</v>
      </c>
      <c r="C2276" s="25" t="s">
        <v>2302</v>
      </c>
      <c r="E2276" t="str">
        <f t="shared" si="35"/>
        <v>Antônio Carlos</v>
      </c>
    </row>
    <row r="2277" spans="1:5" ht="15.75">
      <c r="A2277" s="24" t="s">
        <v>5614</v>
      </c>
      <c r="B2277" s="24" t="s">
        <v>17</v>
      </c>
      <c r="C2277" s="25" t="s">
        <v>2303</v>
      </c>
      <c r="E2277" t="str">
        <f t="shared" si="35"/>
        <v>Antônio Dias</v>
      </c>
    </row>
    <row r="2278" spans="1:5" ht="15.75">
      <c r="A2278" s="24" t="s">
        <v>5614</v>
      </c>
      <c r="B2278" s="24" t="s">
        <v>17</v>
      </c>
      <c r="C2278" s="25" t="s">
        <v>2304</v>
      </c>
      <c r="E2278" t="str">
        <f t="shared" si="35"/>
        <v>Antônio Prado de Minas</v>
      </c>
    </row>
    <row r="2279" spans="1:5" ht="15.75">
      <c r="A2279" s="24" t="s">
        <v>5614</v>
      </c>
      <c r="B2279" s="24" t="s">
        <v>17</v>
      </c>
      <c r="C2279" s="25" t="s">
        <v>2305</v>
      </c>
      <c r="E2279" t="str">
        <f t="shared" si="35"/>
        <v>Araçaí</v>
      </c>
    </row>
    <row r="2280" spans="1:5" ht="15.75">
      <c r="A2280" s="24" t="s">
        <v>5614</v>
      </c>
      <c r="B2280" s="24" t="s">
        <v>17</v>
      </c>
      <c r="C2280" s="25" t="s">
        <v>2306</v>
      </c>
      <c r="E2280" t="str">
        <f t="shared" si="35"/>
        <v>Aracitaba</v>
      </c>
    </row>
    <row r="2281" spans="1:5" ht="15.75">
      <c r="A2281" s="24" t="s">
        <v>5614</v>
      </c>
      <c r="B2281" s="24" t="s">
        <v>17</v>
      </c>
      <c r="C2281" s="25" t="s">
        <v>2307</v>
      </c>
      <c r="E2281" t="str">
        <f t="shared" si="35"/>
        <v>Araçuaí</v>
      </c>
    </row>
    <row r="2282" spans="1:5" ht="15.75">
      <c r="A2282" s="24" t="s">
        <v>5614</v>
      </c>
      <c r="B2282" s="24" t="s">
        <v>17</v>
      </c>
      <c r="C2282" s="25" t="s">
        <v>2308</v>
      </c>
      <c r="E2282" t="str">
        <f t="shared" si="35"/>
        <v>Araguari</v>
      </c>
    </row>
    <row r="2283" spans="1:5" ht="15.75">
      <c r="A2283" s="24" t="s">
        <v>5614</v>
      </c>
      <c r="B2283" s="24" t="s">
        <v>17</v>
      </c>
      <c r="C2283" s="25" t="s">
        <v>2309</v>
      </c>
      <c r="E2283" t="str">
        <f t="shared" si="35"/>
        <v>Arantina</v>
      </c>
    </row>
    <row r="2284" spans="1:5" ht="15.75">
      <c r="A2284" s="24" t="s">
        <v>5614</v>
      </c>
      <c r="B2284" s="24" t="s">
        <v>17</v>
      </c>
      <c r="C2284" s="25" t="s">
        <v>2310</v>
      </c>
      <c r="E2284" t="str">
        <f t="shared" si="35"/>
        <v>Araponga</v>
      </c>
    </row>
    <row r="2285" spans="1:5" ht="15.75">
      <c r="A2285" s="24" t="s">
        <v>5614</v>
      </c>
      <c r="B2285" s="24" t="s">
        <v>17</v>
      </c>
      <c r="C2285" s="25" t="s">
        <v>2311</v>
      </c>
      <c r="E2285" t="str">
        <f t="shared" si="35"/>
        <v>Araporã</v>
      </c>
    </row>
    <row r="2286" spans="1:5" ht="15.75">
      <c r="A2286" s="24" t="s">
        <v>5614</v>
      </c>
      <c r="B2286" s="24" t="s">
        <v>17</v>
      </c>
      <c r="C2286" s="25" t="s">
        <v>2312</v>
      </c>
      <c r="E2286" t="str">
        <f t="shared" si="35"/>
        <v>Arapuá</v>
      </c>
    </row>
    <row r="2287" spans="1:5" ht="15.75">
      <c r="A2287" s="24" t="s">
        <v>5614</v>
      </c>
      <c r="B2287" s="24" t="s">
        <v>17</v>
      </c>
      <c r="C2287" s="25" t="s">
        <v>2313</v>
      </c>
      <c r="E2287" t="str">
        <f t="shared" si="35"/>
        <v>Araújos</v>
      </c>
    </row>
    <row r="2288" spans="1:5" ht="15.75">
      <c r="A2288" s="24" t="s">
        <v>5614</v>
      </c>
      <c r="B2288" s="24" t="s">
        <v>17</v>
      </c>
      <c r="C2288" s="25" t="s">
        <v>2314</v>
      </c>
      <c r="E2288" t="str">
        <f t="shared" si="35"/>
        <v>Araxá</v>
      </c>
    </row>
    <row r="2289" spans="1:5" ht="15.75">
      <c r="A2289" s="24" t="s">
        <v>5614</v>
      </c>
      <c r="B2289" s="24" t="s">
        <v>17</v>
      </c>
      <c r="C2289" s="25" t="s">
        <v>2315</v>
      </c>
      <c r="E2289" t="str">
        <f t="shared" si="35"/>
        <v>Arceburgo</v>
      </c>
    </row>
    <row r="2290" spans="1:5" ht="15.75">
      <c r="A2290" s="24" t="s">
        <v>5614</v>
      </c>
      <c r="B2290" s="24" t="s">
        <v>17</v>
      </c>
      <c r="C2290" s="25" t="s">
        <v>2316</v>
      </c>
      <c r="E2290" t="str">
        <f t="shared" si="35"/>
        <v>Arcos</v>
      </c>
    </row>
    <row r="2291" spans="1:5" ht="15.75">
      <c r="A2291" s="24" t="s">
        <v>5614</v>
      </c>
      <c r="B2291" s="24" t="s">
        <v>17</v>
      </c>
      <c r="C2291" s="25" t="s">
        <v>2317</v>
      </c>
      <c r="E2291" t="str">
        <f t="shared" si="35"/>
        <v>Areado</v>
      </c>
    </row>
    <row r="2292" spans="1:5" ht="15.75">
      <c r="A2292" s="24" t="s">
        <v>5614</v>
      </c>
      <c r="B2292" s="24" t="s">
        <v>17</v>
      </c>
      <c r="C2292" s="25" t="s">
        <v>2318</v>
      </c>
      <c r="E2292" t="str">
        <f t="shared" si="35"/>
        <v>Argirita</v>
      </c>
    </row>
    <row r="2293" spans="1:5" ht="15.75">
      <c r="A2293" s="24" t="s">
        <v>5614</v>
      </c>
      <c r="B2293" s="24" t="s">
        <v>17</v>
      </c>
      <c r="C2293" s="25" t="s">
        <v>2319</v>
      </c>
      <c r="E2293" t="str">
        <f t="shared" si="35"/>
        <v>Aricanduva</v>
      </c>
    </row>
    <row r="2294" spans="1:5" ht="15.75">
      <c r="A2294" s="24" t="s">
        <v>5614</v>
      </c>
      <c r="B2294" s="24" t="s">
        <v>17</v>
      </c>
      <c r="C2294" s="25" t="s">
        <v>2320</v>
      </c>
      <c r="E2294" t="str">
        <f t="shared" si="35"/>
        <v>Arinos</v>
      </c>
    </row>
    <row r="2295" spans="1:5" ht="15.75">
      <c r="A2295" s="24" t="s">
        <v>5614</v>
      </c>
      <c r="B2295" s="24" t="s">
        <v>17</v>
      </c>
      <c r="C2295" s="25" t="s">
        <v>2321</v>
      </c>
      <c r="E2295" t="str">
        <f t="shared" si="35"/>
        <v>Astolfo Dutra</v>
      </c>
    </row>
    <row r="2296" spans="1:5" ht="15.75">
      <c r="A2296" s="24" t="s">
        <v>5614</v>
      </c>
      <c r="B2296" s="24" t="s">
        <v>17</v>
      </c>
      <c r="C2296" s="25" t="s">
        <v>2322</v>
      </c>
      <c r="E2296" t="str">
        <f t="shared" si="35"/>
        <v>Ataléia</v>
      </c>
    </row>
    <row r="2297" spans="1:5" ht="15.75">
      <c r="A2297" s="24" t="s">
        <v>5614</v>
      </c>
      <c r="B2297" s="24" t="s">
        <v>17</v>
      </c>
      <c r="C2297" s="25" t="s">
        <v>2323</v>
      </c>
      <c r="E2297" t="str">
        <f t="shared" si="35"/>
        <v>Augusto de Lima</v>
      </c>
    </row>
    <row r="2298" spans="1:5" ht="15.75">
      <c r="A2298" s="24" t="s">
        <v>5614</v>
      </c>
      <c r="B2298" s="24" t="s">
        <v>17</v>
      </c>
      <c r="C2298" s="25" t="s">
        <v>2324</v>
      </c>
      <c r="E2298" t="str">
        <f t="shared" si="35"/>
        <v>Baependi</v>
      </c>
    </row>
    <row r="2299" spans="1:5" ht="15.75">
      <c r="A2299" s="24" t="s">
        <v>5614</v>
      </c>
      <c r="B2299" s="24" t="s">
        <v>17</v>
      </c>
      <c r="C2299" s="25" t="s">
        <v>2325</v>
      </c>
      <c r="E2299" t="str">
        <f t="shared" si="35"/>
        <v>Baldim</v>
      </c>
    </row>
    <row r="2300" spans="1:5" ht="15.75">
      <c r="A2300" s="24" t="s">
        <v>5614</v>
      </c>
      <c r="B2300" s="24" t="s">
        <v>17</v>
      </c>
      <c r="C2300" s="25" t="s">
        <v>2326</v>
      </c>
      <c r="E2300" t="str">
        <f t="shared" si="35"/>
        <v>Bambuí</v>
      </c>
    </row>
    <row r="2301" spans="1:5" ht="15.75">
      <c r="A2301" s="24" t="s">
        <v>5614</v>
      </c>
      <c r="B2301" s="24" t="s">
        <v>17</v>
      </c>
      <c r="C2301" s="25" t="s">
        <v>2327</v>
      </c>
      <c r="E2301" t="str">
        <f t="shared" si="35"/>
        <v>Bandeira</v>
      </c>
    </row>
    <row r="2302" spans="1:5" ht="15.75">
      <c r="A2302" s="24" t="s">
        <v>5614</v>
      </c>
      <c r="B2302" s="24" t="s">
        <v>17</v>
      </c>
      <c r="C2302" s="25" t="s">
        <v>2328</v>
      </c>
      <c r="E2302" t="str">
        <f t="shared" si="35"/>
        <v>Bandeira do Sul</v>
      </c>
    </row>
    <row r="2303" spans="1:5" ht="15.75">
      <c r="A2303" s="24" t="s">
        <v>5614</v>
      </c>
      <c r="B2303" s="24" t="s">
        <v>17</v>
      </c>
      <c r="C2303" s="25" t="s">
        <v>2329</v>
      </c>
      <c r="E2303" t="str">
        <f t="shared" si="35"/>
        <v>Barão de Cocais</v>
      </c>
    </row>
    <row r="2304" spans="1:5" ht="15.75">
      <c r="A2304" s="24" t="s">
        <v>5614</v>
      </c>
      <c r="B2304" s="24" t="s">
        <v>17</v>
      </c>
      <c r="C2304" s="25" t="s">
        <v>2330</v>
      </c>
      <c r="E2304" t="str">
        <f t="shared" si="35"/>
        <v>Barão de Monte Alto</v>
      </c>
    </row>
    <row r="2305" spans="1:5" ht="15.75">
      <c r="A2305" s="24" t="s">
        <v>5614</v>
      </c>
      <c r="B2305" s="24" t="s">
        <v>17</v>
      </c>
      <c r="C2305" s="25" t="s">
        <v>2331</v>
      </c>
      <c r="E2305" t="str">
        <f t="shared" si="35"/>
        <v>Barbacena</v>
      </c>
    </row>
    <row r="2306" spans="1:5" ht="15.75">
      <c r="A2306" s="24" t="s">
        <v>5614</v>
      </c>
      <c r="B2306" s="24" t="s">
        <v>17</v>
      </c>
      <c r="C2306" s="25" t="s">
        <v>2332</v>
      </c>
      <c r="E2306" t="str">
        <f t="shared" si="35"/>
        <v>Barra Longa</v>
      </c>
    </row>
    <row r="2307" spans="1:5" ht="15.75">
      <c r="A2307" s="24" t="s">
        <v>5614</v>
      </c>
      <c r="B2307" s="24" t="s">
        <v>17</v>
      </c>
      <c r="C2307" s="25" t="s">
        <v>2333</v>
      </c>
      <c r="E2307" t="str">
        <f t="shared" ref="E2307:E2370" si="36">MID(C2307,8,LEN(C2307))</f>
        <v>Barroso</v>
      </c>
    </row>
    <row r="2308" spans="1:5" ht="15.75">
      <c r="A2308" s="24" t="s">
        <v>5614</v>
      </c>
      <c r="B2308" s="24" t="s">
        <v>17</v>
      </c>
      <c r="C2308" s="25" t="s">
        <v>2334</v>
      </c>
      <c r="E2308" t="str">
        <f t="shared" si="36"/>
        <v>Bela Vista de Minas</v>
      </c>
    </row>
    <row r="2309" spans="1:5" ht="15.75">
      <c r="A2309" s="24" t="s">
        <v>5614</v>
      </c>
      <c r="B2309" s="24" t="s">
        <v>17</v>
      </c>
      <c r="C2309" s="25" t="s">
        <v>2335</v>
      </c>
      <c r="E2309" t="str">
        <f t="shared" si="36"/>
        <v>Belmiro Braga</v>
      </c>
    </row>
    <row r="2310" spans="1:5" ht="15.75">
      <c r="A2310" s="24" t="s">
        <v>5614</v>
      </c>
      <c r="B2310" s="24" t="s">
        <v>17</v>
      </c>
      <c r="C2310" s="25" t="s">
        <v>2336</v>
      </c>
      <c r="E2310" t="str">
        <f t="shared" si="36"/>
        <v>Belo Horizonte</v>
      </c>
    </row>
    <row r="2311" spans="1:5" ht="15.75">
      <c r="A2311" s="24" t="s">
        <v>5614</v>
      </c>
      <c r="B2311" s="24" t="s">
        <v>17</v>
      </c>
      <c r="C2311" s="25" t="s">
        <v>2337</v>
      </c>
      <c r="E2311" t="str">
        <f t="shared" si="36"/>
        <v>Belo Oriente</v>
      </c>
    </row>
    <row r="2312" spans="1:5" ht="15.75">
      <c r="A2312" s="24" t="s">
        <v>5614</v>
      </c>
      <c r="B2312" s="24" t="s">
        <v>17</v>
      </c>
      <c r="C2312" s="25" t="s">
        <v>2338</v>
      </c>
      <c r="E2312" t="str">
        <f t="shared" si="36"/>
        <v>Belo Vale</v>
      </c>
    </row>
    <row r="2313" spans="1:5" ht="15.75">
      <c r="A2313" s="24" t="s">
        <v>5614</v>
      </c>
      <c r="B2313" s="24" t="s">
        <v>17</v>
      </c>
      <c r="C2313" s="25" t="s">
        <v>2339</v>
      </c>
      <c r="E2313" t="str">
        <f t="shared" si="36"/>
        <v>Berilo</v>
      </c>
    </row>
    <row r="2314" spans="1:5" ht="15.75">
      <c r="A2314" s="24" t="s">
        <v>5614</v>
      </c>
      <c r="B2314" s="24" t="s">
        <v>17</v>
      </c>
      <c r="C2314" s="25" t="s">
        <v>2340</v>
      </c>
      <c r="E2314" t="str">
        <f t="shared" si="36"/>
        <v>Berizal</v>
      </c>
    </row>
    <row r="2315" spans="1:5" ht="15.75">
      <c r="A2315" s="24" t="s">
        <v>5614</v>
      </c>
      <c r="B2315" s="24" t="s">
        <v>17</v>
      </c>
      <c r="C2315" s="25" t="s">
        <v>2341</v>
      </c>
      <c r="E2315" t="str">
        <f t="shared" si="36"/>
        <v>Bertópolis</v>
      </c>
    </row>
    <row r="2316" spans="1:5" ht="15.75">
      <c r="A2316" s="24" t="s">
        <v>5614</v>
      </c>
      <c r="B2316" s="24" t="s">
        <v>17</v>
      </c>
      <c r="C2316" s="25" t="s">
        <v>2342</v>
      </c>
      <c r="E2316" t="str">
        <f t="shared" si="36"/>
        <v>Betim</v>
      </c>
    </row>
    <row r="2317" spans="1:5" ht="15.75">
      <c r="A2317" s="24" t="s">
        <v>5614</v>
      </c>
      <c r="B2317" s="24" t="s">
        <v>17</v>
      </c>
      <c r="C2317" s="25" t="s">
        <v>2343</v>
      </c>
      <c r="E2317" t="str">
        <f t="shared" si="36"/>
        <v>Bias Fortes</v>
      </c>
    </row>
    <row r="2318" spans="1:5" ht="15.75">
      <c r="A2318" s="24" t="s">
        <v>5614</v>
      </c>
      <c r="B2318" s="24" t="s">
        <v>17</v>
      </c>
      <c r="C2318" s="25" t="s">
        <v>2344</v>
      </c>
      <c r="E2318" t="str">
        <f t="shared" si="36"/>
        <v>Bicas</v>
      </c>
    </row>
    <row r="2319" spans="1:5" ht="15.75">
      <c r="A2319" s="24" t="s">
        <v>5614</v>
      </c>
      <c r="B2319" s="24" t="s">
        <v>17</v>
      </c>
      <c r="C2319" s="25" t="s">
        <v>2345</v>
      </c>
      <c r="E2319" t="str">
        <f t="shared" si="36"/>
        <v>Biquinhas</v>
      </c>
    </row>
    <row r="2320" spans="1:5" ht="15.75">
      <c r="A2320" s="24" t="s">
        <v>5614</v>
      </c>
      <c r="B2320" s="24" t="s">
        <v>17</v>
      </c>
      <c r="C2320" s="25" t="s">
        <v>2346</v>
      </c>
      <c r="E2320" t="str">
        <f t="shared" si="36"/>
        <v>Boa Esperança</v>
      </c>
    </row>
    <row r="2321" spans="1:5" ht="15.75">
      <c r="A2321" s="24" t="s">
        <v>5614</v>
      </c>
      <c r="B2321" s="24" t="s">
        <v>17</v>
      </c>
      <c r="C2321" s="25" t="s">
        <v>2347</v>
      </c>
      <c r="E2321" t="str">
        <f t="shared" si="36"/>
        <v>Bocaina de Minas</v>
      </c>
    </row>
    <row r="2322" spans="1:5" ht="15.75">
      <c r="A2322" s="24" t="s">
        <v>5614</v>
      </c>
      <c r="B2322" s="24" t="s">
        <v>17</v>
      </c>
      <c r="C2322" s="25" t="s">
        <v>2348</v>
      </c>
      <c r="E2322" t="str">
        <f t="shared" si="36"/>
        <v>Bocaiúva</v>
      </c>
    </row>
    <row r="2323" spans="1:5" ht="15.75">
      <c r="A2323" s="24" t="s">
        <v>5614</v>
      </c>
      <c r="B2323" s="24" t="s">
        <v>17</v>
      </c>
      <c r="C2323" s="25" t="s">
        <v>2349</v>
      </c>
      <c r="E2323" t="str">
        <f t="shared" si="36"/>
        <v>Bom Despacho</v>
      </c>
    </row>
    <row r="2324" spans="1:5" ht="15.75">
      <c r="A2324" s="24" t="s">
        <v>5614</v>
      </c>
      <c r="B2324" s="24" t="s">
        <v>17</v>
      </c>
      <c r="C2324" s="25" t="s">
        <v>2350</v>
      </c>
      <c r="E2324" t="str">
        <f t="shared" si="36"/>
        <v>Bom Jardim de Minas</v>
      </c>
    </row>
    <row r="2325" spans="1:5" ht="15.75">
      <c r="A2325" s="24" t="s">
        <v>5614</v>
      </c>
      <c r="B2325" s="24" t="s">
        <v>17</v>
      </c>
      <c r="C2325" s="25" t="s">
        <v>2351</v>
      </c>
      <c r="E2325" t="str">
        <f t="shared" si="36"/>
        <v>Bom Jesus da Penha</v>
      </c>
    </row>
    <row r="2326" spans="1:5" ht="15.75">
      <c r="A2326" s="24" t="s">
        <v>5614</v>
      </c>
      <c r="B2326" s="24" t="s">
        <v>17</v>
      </c>
      <c r="C2326" s="25" t="s">
        <v>2352</v>
      </c>
      <c r="E2326" t="str">
        <f t="shared" si="36"/>
        <v>Bom Jesus do Amparo</v>
      </c>
    </row>
    <row r="2327" spans="1:5" ht="15.75">
      <c r="A2327" s="24" t="s">
        <v>5614</v>
      </c>
      <c r="B2327" s="24" t="s">
        <v>17</v>
      </c>
      <c r="C2327" s="25" t="s">
        <v>2353</v>
      </c>
      <c r="E2327" t="str">
        <f t="shared" si="36"/>
        <v>Bom Jesus do Galho</v>
      </c>
    </row>
    <row r="2328" spans="1:5" ht="15.75">
      <c r="A2328" s="24" t="s">
        <v>5614</v>
      </c>
      <c r="B2328" s="24" t="s">
        <v>17</v>
      </c>
      <c r="C2328" s="25" t="s">
        <v>2354</v>
      </c>
      <c r="E2328" t="str">
        <f t="shared" si="36"/>
        <v>Bom Repouso</v>
      </c>
    </row>
    <row r="2329" spans="1:5" ht="15.75">
      <c r="A2329" s="24" t="s">
        <v>5614</v>
      </c>
      <c r="B2329" s="24" t="s">
        <v>17</v>
      </c>
      <c r="C2329" s="25" t="s">
        <v>2355</v>
      </c>
      <c r="E2329" t="str">
        <f t="shared" si="36"/>
        <v>Bom Sucesso</v>
      </c>
    </row>
    <row r="2330" spans="1:5" ht="15.75">
      <c r="A2330" s="24" t="s">
        <v>5614</v>
      </c>
      <c r="B2330" s="24" t="s">
        <v>17</v>
      </c>
      <c r="C2330" s="25" t="s">
        <v>2356</v>
      </c>
      <c r="E2330" t="str">
        <f t="shared" si="36"/>
        <v>Bonfim</v>
      </c>
    </row>
    <row r="2331" spans="1:5" ht="15.75">
      <c r="A2331" s="24" t="s">
        <v>5614</v>
      </c>
      <c r="B2331" s="24" t="s">
        <v>17</v>
      </c>
      <c r="C2331" s="25" t="s">
        <v>2357</v>
      </c>
      <c r="E2331" t="str">
        <f t="shared" si="36"/>
        <v>Bonfinópolis de Minas</v>
      </c>
    </row>
    <row r="2332" spans="1:5" ht="15.75">
      <c r="A2332" s="24" t="s">
        <v>5614</v>
      </c>
      <c r="B2332" s="24" t="s">
        <v>17</v>
      </c>
      <c r="C2332" s="25" t="s">
        <v>2358</v>
      </c>
      <c r="E2332" t="str">
        <f t="shared" si="36"/>
        <v>Bonito de Minas</v>
      </c>
    </row>
    <row r="2333" spans="1:5" ht="15.75">
      <c r="A2333" s="24" t="s">
        <v>5614</v>
      </c>
      <c r="B2333" s="24" t="s">
        <v>17</v>
      </c>
      <c r="C2333" s="25" t="s">
        <v>2359</v>
      </c>
      <c r="E2333" t="str">
        <f t="shared" si="36"/>
        <v>Borda da Mata</v>
      </c>
    </row>
    <row r="2334" spans="1:5" ht="15.75">
      <c r="A2334" s="24" t="s">
        <v>5614</v>
      </c>
      <c r="B2334" s="24" t="s">
        <v>17</v>
      </c>
      <c r="C2334" s="25" t="s">
        <v>2360</v>
      </c>
      <c r="E2334" t="str">
        <f t="shared" si="36"/>
        <v>Botelhos</v>
      </c>
    </row>
    <row r="2335" spans="1:5" ht="15.75">
      <c r="A2335" s="24" t="s">
        <v>5614</v>
      </c>
      <c r="B2335" s="24" t="s">
        <v>17</v>
      </c>
      <c r="C2335" s="25" t="s">
        <v>2361</v>
      </c>
      <c r="E2335" t="str">
        <f t="shared" si="36"/>
        <v>Botumirim</v>
      </c>
    </row>
    <row r="2336" spans="1:5" ht="15.75">
      <c r="A2336" s="24" t="s">
        <v>5614</v>
      </c>
      <c r="B2336" s="24" t="s">
        <v>17</v>
      </c>
      <c r="C2336" s="25" t="s">
        <v>2362</v>
      </c>
      <c r="E2336" t="str">
        <f t="shared" si="36"/>
        <v>Brás Pires</v>
      </c>
    </row>
    <row r="2337" spans="1:5" ht="15.75">
      <c r="A2337" s="24" t="s">
        <v>5614</v>
      </c>
      <c r="B2337" s="24" t="s">
        <v>17</v>
      </c>
      <c r="C2337" s="25" t="s">
        <v>2363</v>
      </c>
      <c r="E2337" t="str">
        <f t="shared" si="36"/>
        <v>Brasilândia de Minas</v>
      </c>
    </row>
    <row r="2338" spans="1:5" ht="15.75">
      <c r="A2338" s="24" t="s">
        <v>5614</v>
      </c>
      <c r="B2338" s="24" t="s">
        <v>17</v>
      </c>
      <c r="C2338" s="25" t="s">
        <v>2364</v>
      </c>
      <c r="E2338" t="str">
        <f t="shared" si="36"/>
        <v>Brasília de Minas</v>
      </c>
    </row>
    <row r="2339" spans="1:5" ht="15.75">
      <c r="A2339" s="24" t="s">
        <v>5614</v>
      </c>
      <c r="B2339" s="24" t="s">
        <v>17</v>
      </c>
      <c r="C2339" s="25" t="s">
        <v>2365</v>
      </c>
      <c r="E2339" t="str">
        <f t="shared" si="36"/>
        <v>Brasópolis</v>
      </c>
    </row>
    <row r="2340" spans="1:5" ht="15.75">
      <c r="A2340" s="24" t="s">
        <v>5614</v>
      </c>
      <c r="B2340" s="24" t="s">
        <v>17</v>
      </c>
      <c r="C2340" s="25" t="s">
        <v>2366</v>
      </c>
      <c r="E2340" t="str">
        <f t="shared" si="36"/>
        <v>Braúnas</v>
      </c>
    </row>
    <row r="2341" spans="1:5" ht="15.75">
      <c r="A2341" s="24" t="s">
        <v>5614</v>
      </c>
      <c r="B2341" s="24" t="s">
        <v>17</v>
      </c>
      <c r="C2341" s="25" t="s">
        <v>2367</v>
      </c>
      <c r="E2341" t="str">
        <f t="shared" si="36"/>
        <v>Brumadinho</v>
      </c>
    </row>
    <row r="2342" spans="1:5" ht="15.75">
      <c r="A2342" s="24" t="s">
        <v>5614</v>
      </c>
      <c r="B2342" s="24" t="s">
        <v>17</v>
      </c>
      <c r="C2342" s="25" t="s">
        <v>2368</v>
      </c>
      <c r="E2342" t="str">
        <f t="shared" si="36"/>
        <v>Bueno Brandão</v>
      </c>
    </row>
    <row r="2343" spans="1:5" ht="15.75">
      <c r="A2343" s="24" t="s">
        <v>5614</v>
      </c>
      <c r="B2343" s="24" t="s">
        <v>17</v>
      </c>
      <c r="C2343" s="25" t="s">
        <v>2369</v>
      </c>
      <c r="E2343" t="str">
        <f t="shared" si="36"/>
        <v>Buenópolis</v>
      </c>
    </row>
    <row r="2344" spans="1:5" ht="15.75">
      <c r="A2344" s="24" t="s">
        <v>5614</v>
      </c>
      <c r="B2344" s="24" t="s">
        <v>17</v>
      </c>
      <c r="C2344" s="25" t="s">
        <v>2370</v>
      </c>
      <c r="E2344" t="str">
        <f t="shared" si="36"/>
        <v>Bugre</v>
      </c>
    </row>
    <row r="2345" spans="1:5" ht="15.75">
      <c r="A2345" s="24" t="s">
        <v>5614</v>
      </c>
      <c r="B2345" s="24" t="s">
        <v>17</v>
      </c>
      <c r="C2345" s="25" t="s">
        <v>2371</v>
      </c>
      <c r="E2345" t="str">
        <f t="shared" si="36"/>
        <v>Buritis</v>
      </c>
    </row>
    <row r="2346" spans="1:5" ht="15.75">
      <c r="A2346" s="24" t="s">
        <v>5614</v>
      </c>
      <c r="B2346" s="24" t="s">
        <v>17</v>
      </c>
      <c r="C2346" s="25" t="s">
        <v>2372</v>
      </c>
      <c r="E2346" t="str">
        <f t="shared" si="36"/>
        <v>Buritizeiro</v>
      </c>
    </row>
    <row r="2347" spans="1:5" ht="15.75">
      <c r="A2347" s="24" t="s">
        <v>5614</v>
      </c>
      <c r="B2347" s="24" t="s">
        <v>17</v>
      </c>
      <c r="C2347" s="25" t="s">
        <v>2373</v>
      </c>
      <c r="E2347" t="str">
        <f t="shared" si="36"/>
        <v>Cabeceira Grande</v>
      </c>
    </row>
    <row r="2348" spans="1:5" ht="15.75">
      <c r="A2348" s="24" t="s">
        <v>5614</v>
      </c>
      <c r="B2348" s="24" t="s">
        <v>17</v>
      </c>
      <c r="C2348" s="25" t="s">
        <v>2374</v>
      </c>
      <c r="E2348" t="str">
        <f t="shared" si="36"/>
        <v>Cabo Verde</v>
      </c>
    </row>
    <row r="2349" spans="1:5" ht="15.75">
      <c r="A2349" s="24" t="s">
        <v>5614</v>
      </c>
      <c r="B2349" s="24" t="s">
        <v>17</v>
      </c>
      <c r="C2349" s="25" t="s">
        <v>2375</v>
      </c>
      <c r="E2349" t="str">
        <f t="shared" si="36"/>
        <v>Cachoeira da Prata</v>
      </c>
    </row>
    <row r="2350" spans="1:5" ht="15.75">
      <c r="A2350" s="24" t="s">
        <v>5614</v>
      </c>
      <c r="B2350" s="24" t="s">
        <v>17</v>
      </c>
      <c r="C2350" s="25" t="s">
        <v>2376</v>
      </c>
      <c r="E2350" t="str">
        <f t="shared" si="36"/>
        <v>Cachoeira de Minas</v>
      </c>
    </row>
    <row r="2351" spans="1:5" ht="15.75">
      <c r="A2351" s="24" t="s">
        <v>5614</v>
      </c>
      <c r="B2351" s="24" t="s">
        <v>17</v>
      </c>
      <c r="C2351" s="25" t="s">
        <v>2377</v>
      </c>
      <c r="E2351" t="str">
        <f t="shared" si="36"/>
        <v>Cachoeira de Pajeú</v>
      </c>
    </row>
    <row r="2352" spans="1:5" ht="15.75">
      <c r="A2352" s="24" t="s">
        <v>5614</v>
      </c>
      <c r="B2352" s="24" t="s">
        <v>17</v>
      </c>
      <c r="C2352" s="25" t="s">
        <v>2378</v>
      </c>
      <c r="E2352" t="str">
        <f t="shared" si="36"/>
        <v>Cachoeira Dourada</v>
      </c>
    </row>
    <row r="2353" spans="1:5" ht="15.75">
      <c r="A2353" s="24" t="s">
        <v>5614</v>
      </c>
      <c r="B2353" s="24" t="s">
        <v>17</v>
      </c>
      <c r="C2353" s="25" t="s">
        <v>2379</v>
      </c>
      <c r="E2353" t="str">
        <f t="shared" si="36"/>
        <v>Caetanópolis</v>
      </c>
    </row>
    <row r="2354" spans="1:5" ht="15.75">
      <c r="A2354" s="24" t="s">
        <v>5614</v>
      </c>
      <c r="B2354" s="24" t="s">
        <v>17</v>
      </c>
      <c r="C2354" s="25" t="s">
        <v>2380</v>
      </c>
      <c r="E2354" t="str">
        <f t="shared" si="36"/>
        <v>Caeté</v>
      </c>
    </row>
    <row r="2355" spans="1:5" ht="15.75">
      <c r="A2355" s="24" t="s">
        <v>5614</v>
      </c>
      <c r="B2355" s="24" t="s">
        <v>17</v>
      </c>
      <c r="C2355" s="25" t="s">
        <v>2381</v>
      </c>
      <c r="E2355" t="str">
        <f t="shared" si="36"/>
        <v>Caiana</v>
      </c>
    </row>
    <row r="2356" spans="1:5" ht="15.75">
      <c r="A2356" s="24" t="s">
        <v>5614</v>
      </c>
      <c r="B2356" s="24" t="s">
        <v>17</v>
      </c>
      <c r="C2356" s="25" t="s">
        <v>2382</v>
      </c>
      <c r="E2356" t="str">
        <f t="shared" si="36"/>
        <v>Cajuri</v>
      </c>
    </row>
    <row r="2357" spans="1:5" ht="15.75">
      <c r="A2357" s="24" t="s">
        <v>5614</v>
      </c>
      <c r="B2357" s="24" t="s">
        <v>17</v>
      </c>
      <c r="C2357" s="25" t="s">
        <v>2383</v>
      </c>
      <c r="E2357" t="str">
        <f t="shared" si="36"/>
        <v>Caldas</v>
      </c>
    </row>
    <row r="2358" spans="1:5" ht="15.75">
      <c r="A2358" s="24" t="s">
        <v>5614</v>
      </c>
      <c r="B2358" s="24" t="s">
        <v>17</v>
      </c>
      <c r="C2358" s="25" t="s">
        <v>2384</v>
      </c>
      <c r="E2358" t="str">
        <f t="shared" si="36"/>
        <v>Camacho</v>
      </c>
    </row>
    <row r="2359" spans="1:5" ht="15.75">
      <c r="A2359" s="24" t="s">
        <v>5614</v>
      </c>
      <c r="B2359" s="24" t="s">
        <v>17</v>
      </c>
      <c r="C2359" s="25" t="s">
        <v>2385</v>
      </c>
      <c r="E2359" t="str">
        <f t="shared" si="36"/>
        <v>Camanducaia</v>
      </c>
    </row>
    <row r="2360" spans="1:5" ht="15.75">
      <c r="A2360" s="24" t="s">
        <v>5614</v>
      </c>
      <c r="B2360" s="24" t="s">
        <v>17</v>
      </c>
      <c r="C2360" s="25" t="s">
        <v>2386</v>
      </c>
      <c r="E2360" t="str">
        <f t="shared" si="36"/>
        <v>Cambuí</v>
      </c>
    </row>
    <row r="2361" spans="1:5" ht="15.75">
      <c r="A2361" s="24" t="s">
        <v>5614</v>
      </c>
      <c r="B2361" s="24" t="s">
        <v>17</v>
      </c>
      <c r="C2361" s="25" t="s">
        <v>2387</v>
      </c>
      <c r="E2361" t="str">
        <f t="shared" si="36"/>
        <v>Cambuquira</v>
      </c>
    </row>
    <row r="2362" spans="1:5" ht="15.75">
      <c r="A2362" s="24" t="s">
        <v>5614</v>
      </c>
      <c r="B2362" s="24" t="s">
        <v>17</v>
      </c>
      <c r="C2362" s="25" t="s">
        <v>2388</v>
      </c>
      <c r="E2362" t="str">
        <f t="shared" si="36"/>
        <v>Campanário</v>
      </c>
    </row>
    <row r="2363" spans="1:5" ht="15.75">
      <c r="A2363" s="24" t="s">
        <v>5614</v>
      </c>
      <c r="B2363" s="24" t="s">
        <v>17</v>
      </c>
      <c r="C2363" s="25" t="s">
        <v>2389</v>
      </c>
      <c r="E2363" t="str">
        <f t="shared" si="36"/>
        <v>Campanha</v>
      </c>
    </row>
    <row r="2364" spans="1:5" ht="15.75">
      <c r="A2364" s="24" t="s">
        <v>5614</v>
      </c>
      <c r="B2364" s="24" t="s">
        <v>17</v>
      </c>
      <c r="C2364" s="25" t="s">
        <v>2390</v>
      </c>
      <c r="E2364" t="str">
        <f t="shared" si="36"/>
        <v>Campestre</v>
      </c>
    </row>
    <row r="2365" spans="1:5" ht="15.75">
      <c r="A2365" s="24" t="s">
        <v>5614</v>
      </c>
      <c r="B2365" s="24" t="s">
        <v>17</v>
      </c>
      <c r="C2365" s="25" t="s">
        <v>2391</v>
      </c>
      <c r="E2365" t="str">
        <f t="shared" si="36"/>
        <v>Campina Verde</v>
      </c>
    </row>
    <row r="2366" spans="1:5" ht="15.75">
      <c r="A2366" s="24" t="s">
        <v>5614</v>
      </c>
      <c r="B2366" s="24" t="s">
        <v>17</v>
      </c>
      <c r="C2366" s="25" t="s">
        <v>2392</v>
      </c>
      <c r="E2366" t="str">
        <f t="shared" si="36"/>
        <v>Campo Azul</v>
      </c>
    </row>
    <row r="2367" spans="1:5" ht="15.75">
      <c r="A2367" s="24" t="s">
        <v>5614</v>
      </c>
      <c r="B2367" s="24" t="s">
        <v>17</v>
      </c>
      <c r="C2367" s="25" t="s">
        <v>2393</v>
      </c>
      <c r="E2367" t="str">
        <f t="shared" si="36"/>
        <v>Campo Belo</v>
      </c>
    </row>
    <row r="2368" spans="1:5" ht="15.75">
      <c r="A2368" s="24" t="s">
        <v>5614</v>
      </c>
      <c r="B2368" s="24" t="s">
        <v>17</v>
      </c>
      <c r="C2368" s="25" t="s">
        <v>2394</v>
      </c>
      <c r="E2368" t="str">
        <f t="shared" si="36"/>
        <v>Campo do Meio</v>
      </c>
    </row>
    <row r="2369" spans="1:5" ht="15.75">
      <c r="A2369" s="24" t="s">
        <v>5614</v>
      </c>
      <c r="B2369" s="24" t="s">
        <v>17</v>
      </c>
      <c r="C2369" s="25" t="s">
        <v>2395</v>
      </c>
      <c r="E2369" t="str">
        <f t="shared" si="36"/>
        <v>Campo Florido</v>
      </c>
    </row>
    <row r="2370" spans="1:5" ht="15.75">
      <c r="A2370" s="24" t="s">
        <v>5614</v>
      </c>
      <c r="B2370" s="24" t="s">
        <v>17</v>
      </c>
      <c r="C2370" s="25" t="s">
        <v>2396</v>
      </c>
      <c r="E2370" t="str">
        <f t="shared" si="36"/>
        <v>Campos Altos</v>
      </c>
    </row>
    <row r="2371" spans="1:5" ht="15.75">
      <c r="A2371" s="24" t="s">
        <v>5614</v>
      </c>
      <c r="B2371" s="24" t="s">
        <v>17</v>
      </c>
      <c r="C2371" s="25" t="s">
        <v>2397</v>
      </c>
      <c r="E2371" t="str">
        <f t="shared" ref="E2371:E2434" si="37">MID(C2371,8,LEN(C2371))</f>
        <v>Campos Gerais</v>
      </c>
    </row>
    <row r="2372" spans="1:5" ht="15.75">
      <c r="A2372" s="24" t="s">
        <v>5614</v>
      </c>
      <c r="B2372" s="24" t="s">
        <v>17</v>
      </c>
      <c r="C2372" s="25" t="s">
        <v>2398</v>
      </c>
      <c r="E2372" t="str">
        <f t="shared" si="37"/>
        <v>Cana Verde</v>
      </c>
    </row>
    <row r="2373" spans="1:5" ht="15.75">
      <c r="A2373" s="24" t="s">
        <v>5614</v>
      </c>
      <c r="B2373" s="24" t="s">
        <v>17</v>
      </c>
      <c r="C2373" s="25" t="s">
        <v>2399</v>
      </c>
      <c r="E2373" t="str">
        <f t="shared" si="37"/>
        <v>Canaã</v>
      </c>
    </row>
    <row r="2374" spans="1:5" ht="15.75">
      <c r="A2374" s="24" t="s">
        <v>5614</v>
      </c>
      <c r="B2374" s="24" t="s">
        <v>17</v>
      </c>
      <c r="C2374" s="25" t="s">
        <v>2400</v>
      </c>
      <c r="E2374" t="str">
        <f t="shared" si="37"/>
        <v>Canápolis</v>
      </c>
    </row>
    <row r="2375" spans="1:5" ht="15.75">
      <c r="A2375" s="24" t="s">
        <v>5614</v>
      </c>
      <c r="B2375" s="24" t="s">
        <v>17</v>
      </c>
      <c r="C2375" s="25" t="s">
        <v>2401</v>
      </c>
      <c r="E2375" t="str">
        <f t="shared" si="37"/>
        <v>Candeias</v>
      </c>
    </row>
    <row r="2376" spans="1:5" ht="15.75">
      <c r="A2376" s="24" t="s">
        <v>5614</v>
      </c>
      <c r="B2376" s="24" t="s">
        <v>17</v>
      </c>
      <c r="C2376" s="25" t="s">
        <v>2402</v>
      </c>
      <c r="E2376" t="str">
        <f t="shared" si="37"/>
        <v>Cantagalo</v>
      </c>
    </row>
    <row r="2377" spans="1:5" ht="15.75">
      <c r="A2377" s="24" t="s">
        <v>5614</v>
      </c>
      <c r="B2377" s="24" t="s">
        <v>17</v>
      </c>
      <c r="C2377" s="25" t="s">
        <v>2403</v>
      </c>
      <c r="E2377" t="str">
        <f t="shared" si="37"/>
        <v>Caparaó</v>
      </c>
    </row>
    <row r="2378" spans="1:5" ht="15.75">
      <c r="A2378" s="24" t="s">
        <v>5614</v>
      </c>
      <c r="B2378" s="24" t="s">
        <v>17</v>
      </c>
      <c r="C2378" s="25" t="s">
        <v>2404</v>
      </c>
      <c r="E2378" t="str">
        <f t="shared" si="37"/>
        <v>Capela Nova</v>
      </c>
    </row>
    <row r="2379" spans="1:5" ht="15.75">
      <c r="A2379" s="24" t="s">
        <v>5614</v>
      </c>
      <c r="B2379" s="24" t="s">
        <v>17</v>
      </c>
      <c r="C2379" s="25" t="s">
        <v>2405</v>
      </c>
      <c r="E2379" t="str">
        <f t="shared" si="37"/>
        <v>Capelinha</v>
      </c>
    </row>
    <row r="2380" spans="1:5" ht="15.75">
      <c r="A2380" s="24" t="s">
        <v>5614</v>
      </c>
      <c r="B2380" s="24" t="s">
        <v>17</v>
      </c>
      <c r="C2380" s="25" t="s">
        <v>2406</v>
      </c>
      <c r="E2380" t="str">
        <f t="shared" si="37"/>
        <v>Capetinga</v>
      </c>
    </row>
    <row r="2381" spans="1:5" ht="15.75">
      <c r="A2381" s="24" t="s">
        <v>5614</v>
      </c>
      <c r="B2381" s="24" t="s">
        <v>17</v>
      </c>
      <c r="C2381" s="25" t="s">
        <v>2407</v>
      </c>
      <c r="E2381" t="str">
        <f t="shared" si="37"/>
        <v>Capim Branco</v>
      </c>
    </row>
    <row r="2382" spans="1:5" ht="15.75">
      <c r="A2382" s="24" t="s">
        <v>5614</v>
      </c>
      <c r="B2382" s="24" t="s">
        <v>17</v>
      </c>
      <c r="C2382" s="25" t="s">
        <v>2408</v>
      </c>
      <c r="E2382" t="str">
        <f t="shared" si="37"/>
        <v>Capinópolis</v>
      </c>
    </row>
    <row r="2383" spans="1:5" ht="15.75">
      <c r="A2383" s="24" t="s">
        <v>5614</v>
      </c>
      <c r="B2383" s="24" t="s">
        <v>17</v>
      </c>
      <c r="C2383" s="25" t="s">
        <v>2409</v>
      </c>
      <c r="E2383" t="str">
        <f t="shared" si="37"/>
        <v>Capitão Andrade</v>
      </c>
    </row>
    <row r="2384" spans="1:5" ht="15.75">
      <c r="A2384" s="24" t="s">
        <v>5614</v>
      </c>
      <c r="B2384" s="24" t="s">
        <v>17</v>
      </c>
      <c r="C2384" s="25" t="s">
        <v>2410</v>
      </c>
      <c r="E2384" t="str">
        <f t="shared" si="37"/>
        <v>Capitão Enéas</v>
      </c>
    </row>
    <row r="2385" spans="1:5" ht="15.75">
      <c r="A2385" s="24" t="s">
        <v>5614</v>
      </c>
      <c r="B2385" s="24" t="s">
        <v>17</v>
      </c>
      <c r="C2385" s="25" t="s">
        <v>2411</v>
      </c>
      <c r="E2385" t="str">
        <f t="shared" si="37"/>
        <v>Capitólio</v>
      </c>
    </row>
    <row r="2386" spans="1:5" ht="15.75">
      <c r="A2386" s="24" t="s">
        <v>5614</v>
      </c>
      <c r="B2386" s="24" t="s">
        <v>17</v>
      </c>
      <c r="C2386" s="25" t="s">
        <v>2412</v>
      </c>
      <c r="E2386" t="str">
        <f t="shared" si="37"/>
        <v>Caputira</v>
      </c>
    </row>
    <row r="2387" spans="1:5" ht="15.75">
      <c r="A2387" s="24" t="s">
        <v>5614</v>
      </c>
      <c r="B2387" s="24" t="s">
        <v>17</v>
      </c>
      <c r="C2387" s="25" t="s">
        <v>2413</v>
      </c>
      <c r="E2387" t="str">
        <f t="shared" si="37"/>
        <v>Caraí</v>
      </c>
    </row>
    <row r="2388" spans="1:5" ht="15.75">
      <c r="A2388" s="24" t="s">
        <v>5614</v>
      </c>
      <c r="B2388" s="24" t="s">
        <v>17</v>
      </c>
      <c r="C2388" s="25" t="s">
        <v>2414</v>
      </c>
      <c r="E2388" t="str">
        <f t="shared" si="37"/>
        <v>Caranaíba</v>
      </c>
    </row>
    <row r="2389" spans="1:5" ht="15.75">
      <c r="A2389" s="24" t="s">
        <v>5614</v>
      </c>
      <c r="B2389" s="24" t="s">
        <v>17</v>
      </c>
      <c r="C2389" s="25" t="s">
        <v>2415</v>
      </c>
      <c r="E2389" t="str">
        <f t="shared" si="37"/>
        <v>Carandaí</v>
      </c>
    </row>
    <row r="2390" spans="1:5" ht="15.75">
      <c r="A2390" s="24" t="s">
        <v>5614</v>
      </c>
      <c r="B2390" s="24" t="s">
        <v>17</v>
      </c>
      <c r="C2390" s="25" t="s">
        <v>2416</v>
      </c>
      <c r="E2390" t="str">
        <f t="shared" si="37"/>
        <v>Carangola</v>
      </c>
    </row>
    <row r="2391" spans="1:5" ht="15.75">
      <c r="A2391" s="24" t="s">
        <v>5614</v>
      </c>
      <c r="B2391" s="24" t="s">
        <v>17</v>
      </c>
      <c r="C2391" s="25" t="s">
        <v>2417</v>
      </c>
      <c r="E2391" t="str">
        <f t="shared" si="37"/>
        <v>Caratinga</v>
      </c>
    </row>
    <row r="2392" spans="1:5" ht="15.75">
      <c r="A2392" s="24" t="s">
        <v>5614</v>
      </c>
      <c r="B2392" s="24" t="s">
        <v>17</v>
      </c>
      <c r="C2392" s="25" t="s">
        <v>2418</v>
      </c>
      <c r="E2392" t="str">
        <f t="shared" si="37"/>
        <v>Carbonita</v>
      </c>
    </row>
    <row r="2393" spans="1:5" ht="15.75">
      <c r="A2393" s="24" t="s">
        <v>5614</v>
      </c>
      <c r="B2393" s="24" t="s">
        <v>17</v>
      </c>
      <c r="C2393" s="25" t="s">
        <v>2419</v>
      </c>
      <c r="E2393" t="str">
        <f t="shared" si="37"/>
        <v>Careaçu</v>
      </c>
    </row>
    <row r="2394" spans="1:5" ht="15.75">
      <c r="A2394" s="24" t="s">
        <v>5614</v>
      </c>
      <c r="B2394" s="24" t="s">
        <v>17</v>
      </c>
      <c r="C2394" s="25" t="s">
        <v>2420</v>
      </c>
      <c r="E2394" t="str">
        <f t="shared" si="37"/>
        <v>Carlos Chagas</v>
      </c>
    </row>
    <row r="2395" spans="1:5" ht="15.75">
      <c r="A2395" s="24" t="s">
        <v>5614</v>
      </c>
      <c r="B2395" s="24" t="s">
        <v>17</v>
      </c>
      <c r="C2395" s="25" t="s">
        <v>2421</v>
      </c>
      <c r="E2395" t="str">
        <f t="shared" si="37"/>
        <v>Carmésia</v>
      </c>
    </row>
    <row r="2396" spans="1:5" ht="15.75">
      <c r="A2396" s="24" t="s">
        <v>5614</v>
      </c>
      <c r="B2396" s="24" t="s">
        <v>17</v>
      </c>
      <c r="C2396" s="25" t="s">
        <v>2422</v>
      </c>
      <c r="E2396" t="str">
        <f t="shared" si="37"/>
        <v>Carmo da Cachoeira</v>
      </c>
    </row>
    <row r="2397" spans="1:5" ht="15.75">
      <c r="A2397" s="24" t="s">
        <v>5614</v>
      </c>
      <c r="B2397" s="24" t="s">
        <v>17</v>
      </c>
      <c r="C2397" s="25" t="s">
        <v>2423</v>
      </c>
      <c r="E2397" t="str">
        <f t="shared" si="37"/>
        <v>Carmo da Mata</v>
      </c>
    </row>
    <row r="2398" spans="1:5" ht="15.75">
      <c r="A2398" s="24" t="s">
        <v>5614</v>
      </c>
      <c r="B2398" s="24" t="s">
        <v>17</v>
      </c>
      <c r="C2398" s="25" t="s">
        <v>2424</v>
      </c>
      <c r="E2398" t="str">
        <f t="shared" si="37"/>
        <v>Carmo de Minas</v>
      </c>
    </row>
    <row r="2399" spans="1:5" ht="15.75">
      <c r="A2399" s="24" t="s">
        <v>5614</v>
      </c>
      <c r="B2399" s="24" t="s">
        <v>17</v>
      </c>
      <c r="C2399" s="25" t="s">
        <v>2425</v>
      </c>
      <c r="E2399" t="str">
        <f t="shared" si="37"/>
        <v>Carmo do Cajuru</v>
      </c>
    </row>
    <row r="2400" spans="1:5" ht="15.75">
      <c r="A2400" s="24" t="s">
        <v>5614</v>
      </c>
      <c r="B2400" s="24" t="s">
        <v>17</v>
      </c>
      <c r="C2400" s="25" t="s">
        <v>2426</v>
      </c>
      <c r="E2400" t="str">
        <f t="shared" si="37"/>
        <v>Carmo do Paranaíba</v>
      </c>
    </row>
    <row r="2401" spans="1:5" ht="15.75">
      <c r="A2401" s="24" t="s">
        <v>5614</v>
      </c>
      <c r="B2401" s="24" t="s">
        <v>17</v>
      </c>
      <c r="C2401" s="25" t="s">
        <v>2427</v>
      </c>
      <c r="E2401" t="str">
        <f t="shared" si="37"/>
        <v>Carmo do Rio Claro</v>
      </c>
    </row>
    <row r="2402" spans="1:5" ht="15.75">
      <c r="A2402" s="24" t="s">
        <v>5614</v>
      </c>
      <c r="B2402" s="24" t="s">
        <v>17</v>
      </c>
      <c r="C2402" s="25" t="s">
        <v>2428</v>
      </c>
      <c r="E2402" t="str">
        <f t="shared" si="37"/>
        <v>Carmópolis de Minas</v>
      </c>
    </row>
    <row r="2403" spans="1:5" ht="15.75">
      <c r="A2403" s="24" t="s">
        <v>5614</v>
      </c>
      <c r="B2403" s="24" t="s">
        <v>17</v>
      </c>
      <c r="C2403" s="25" t="s">
        <v>2429</v>
      </c>
      <c r="E2403" t="str">
        <f t="shared" si="37"/>
        <v>Carneirinho</v>
      </c>
    </row>
    <row r="2404" spans="1:5" ht="15.75">
      <c r="A2404" s="24" t="s">
        <v>5614</v>
      </c>
      <c r="B2404" s="24" t="s">
        <v>17</v>
      </c>
      <c r="C2404" s="25" t="s">
        <v>2430</v>
      </c>
      <c r="E2404" t="str">
        <f t="shared" si="37"/>
        <v>Carrancas</v>
      </c>
    </row>
    <row r="2405" spans="1:5" ht="15.75">
      <c r="A2405" s="24" t="s">
        <v>5614</v>
      </c>
      <c r="B2405" s="24" t="s">
        <v>17</v>
      </c>
      <c r="C2405" s="25" t="s">
        <v>2431</v>
      </c>
      <c r="E2405" t="str">
        <f t="shared" si="37"/>
        <v>Carvalhópolis</v>
      </c>
    </row>
    <row r="2406" spans="1:5" ht="15.75">
      <c r="A2406" s="24" t="s">
        <v>5614</v>
      </c>
      <c r="B2406" s="24" t="s">
        <v>17</v>
      </c>
      <c r="C2406" s="25" t="s">
        <v>2432</v>
      </c>
      <c r="E2406" t="str">
        <f t="shared" si="37"/>
        <v>Carvalhos</v>
      </c>
    </row>
    <row r="2407" spans="1:5" ht="15.75">
      <c r="A2407" s="24" t="s">
        <v>5614</v>
      </c>
      <c r="B2407" s="24" t="s">
        <v>17</v>
      </c>
      <c r="C2407" s="25" t="s">
        <v>2433</v>
      </c>
      <c r="E2407" t="str">
        <f t="shared" si="37"/>
        <v>Casa Grande</v>
      </c>
    </row>
    <row r="2408" spans="1:5" ht="15.75">
      <c r="A2408" s="24" t="s">
        <v>5614</v>
      </c>
      <c r="B2408" s="24" t="s">
        <v>17</v>
      </c>
      <c r="C2408" s="25" t="s">
        <v>2434</v>
      </c>
      <c r="E2408" t="str">
        <f t="shared" si="37"/>
        <v>Cascalho Rico</v>
      </c>
    </row>
    <row r="2409" spans="1:5" ht="15.75">
      <c r="A2409" s="24" t="s">
        <v>5614</v>
      </c>
      <c r="B2409" s="24" t="s">
        <v>17</v>
      </c>
      <c r="C2409" s="25" t="s">
        <v>2435</v>
      </c>
      <c r="E2409" t="str">
        <f t="shared" si="37"/>
        <v>Cássia</v>
      </c>
    </row>
    <row r="2410" spans="1:5" ht="15.75">
      <c r="A2410" s="24" t="s">
        <v>5614</v>
      </c>
      <c r="B2410" s="24" t="s">
        <v>17</v>
      </c>
      <c r="C2410" s="25" t="s">
        <v>2436</v>
      </c>
      <c r="E2410" t="str">
        <f t="shared" si="37"/>
        <v>Cataguases</v>
      </c>
    </row>
    <row r="2411" spans="1:5" ht="15.75">
      <c r="A2411" s="24" t="s">
        <v>5614</v>
      </c>
      <c r="B2411" s="24" t="s">
        <v>17</v>
      </c>
      <c r="C2411" s="25" t="s">
        <v>2437</v>
      </c>
      <c r="E2411" t="str">
        <f t="shared" si="37"/>
        <v>Catas Altas</v>
      </c>
    </row>
    <row r="2412" spans="1:5" ht="15.75">
      <c r="A2412" s="24" t="s">
        <v>5614</v>
      </c>
      <c r="B2412" s="24" t="s">
        <v>17</v>
      </c>
      <c r="C2412" s="25" t="s">
        <v>2438</v>
      </c>
      <c r="E2412" t="str">
        <f t="shared" si="37"/>
        <v>Catas Altas da Noruega</v>
      </c>
    </row>
    <row r="2413" spans="1:5" ht="15.75">
      <c r="A2413" s="24" t="s">
        <v>5614</v>
      </c>
      <c r="B2413" s="24" t="s">
        <v>17</v>
      </c>
      <c r="C2413" s="25" t="s">
        <v>2439</v>
      </c>
      <c r="E2413" t="str">
        <f t="shared" si="37"/>
        <v>Catuji</v>
      </c>
    </row>
    <row r="2414" spans="1:5" ht="15.75">
      <c r="A2414" s="24" t="s">
        <v>5614</v>
      </c>
      <c r="B2414" s="24" t="s">
        <v>17</v>
      </c>
      <c r="C2414" s="25" t="s">
        <v>2440</v>
      </c>
      <c r="E2414" t="str">
        <f t="shared" si="37"/>
        <v>Catuti</v>
      </c>
    </row>
    <row r="2415" spans="1:5" ht="15.75">
      <c r="A2415" s="24" t="s">
        <v>5614</v>
      </c>
      <c r="B2415" s="24" t="s">
        <v>17</v>
      </c>
      <c r="C2415" s="25" t="s">
        <v>2441</v>
      </c>
      <c r="E2415" t="str">
        <f t="shared" si="37"/>
        <v>Caxambu</v>
      </c>
    </row>
    <row r="2416" spans="1:5" ht="15.75">
      <c r="A2416" s="24" t="s">
        <v>5614</v>
      </c>
      <c r="B2416" s="24" t="s">
        <v>17</v>
      </c>
      <c r="C2416" s="25" t="s">
        <v>2442</v>
      </c>
      <c r="E2416" t="str">
        <f t="shared" si="37"/>
        <v>Cedro do Abaeté</v>
      </c>
    </row>
    <row r="2417" spans="1:5" ht="15.75">
      <c r="A2417" s="24" t="s">
        <v>5614</v>
      </c>
      <c r="B2417" s="24" t="s">
        <v>17</v>
      </c>
      <c r="C2417" s="25" t="s">
        <v>2443</v>
      </c>
      <c r="E2417" t="str">
        <f t="shared" si="37"/>
        <v>Central de Minas</v>
      </c>
    </row>
    <row r="2418" spans="1:5" ht="15.75">
      <c r="A2418" s="24" t="s">
        <v>5614</v>
      </c>
      <c r="B2418" s="24" t="s">
        <v>17</v>
      </c>
      <c r="C2418" s="25" t="s">
        <v>2444</v>
      </c>
      <c r="E2418" t="str">
        <f t="shared" si="37"/>
        <v>Centralina</v>
      </c>
    </row>
    <row r="2419" spans="1:5" ht="15.75">
      <c r="A2419" s="24" t="s">
        <v>5614</v>
      </c>
      <c r="B2419" s="24" t="s">
        <v>17</v>
      </c>
      <c r="C2419" s="25" t="s">
        <v>2445</v>
      </c>
      <c r="E2419" t="str">
        <f t="shared" si="37"/>
        <v>Chácara</v>
      </c>
    </row>
    <row r="2420" spans="1:5" ht="15.75">
      <c r="A2420" s="24" t="s">
        <v>5614</v>
      </c>
      <c r="B2420" s="24" t="s">
        <v>17</v>
      </c>
      <c r="C2420" s="25" t="s">
        <v>2446</v>
      </c>
      <c r="E2420" t="str">
        <f t="shared" si="37"/>
        <v>Chalé</v>
      </c>
    </row>
    <row r="2421" spans="1:5" ht="15.75">
      <c r="A2421" s="24" t="s">
        <v>5614</v>
      </c>
      <c r="B2421" s="24" t="s">
        <v>17</v>
      </c>
      <c r="C2421" s="25" t="s">
        <v>2447</v>
      </c>
      <c r="E2421" t="str">
        <f t="shared" si="37"/>
        <v>Chapada do Norte</v>
      </c>
    </row>
    <row r="2422" spans="1:5" ht="15.75">
      <c r="A2422" s="24" t="s">
        <v>5614</v>
      </c>
      <c r="B2422" s="24" t="s">
        <v>17</v>
      </c>
      <c r="C2422" s="25" t="s">
        <v>2448</v>
      </c>
      <c r="E2422" t="str">
        <f t="shared" si="37"/>
        <v>Chapada Gaúcha</v>
      </c>
    </row>
    <row r="2423" spans="1:5" ht="15.75">
      <c r="A2423" s="24" t="s">
        <v>5614</v>
      </c>
      <c r="B2423" s="24" t="s">
        <v>17</v>
      </c>
      <c r="C2423" s="25" t="s">
        <v>2449</v>
      </c>
      <c r="E2423" t="str">
        <f t="shared" si="37"/>
        <v>Chiador</v>
      </c>
    </row>
    <row r="2424" spans="1:5" ht="15.75">
      <c r="A2424" s="24" t="s">
        <v>5614</v>
      </c>
      <c r="B2424" s="24" t="s">
        <v>17</v>
      </c>
      <c r="C2424" s="25" t="s">
        <v>2450</v>
      </c>
      <c r="E2424" t="str">
        <f t="shared" si="37"/>
        <v>Cipotânea</v>
      </c>
    </row>
    <row r="2425" spans="1:5" ht="15.75">
      <c r="A2425" s="24" t="s">
        <v>5614</v>
      </c>
      <c r="B2425" s="24" t="s">
        <v>17</v>
      </c>
      <c r="C2425" s="25" t="s">
        <v>2451</v>
      </c>
      <c r="E2425" t="str">
        <f t="shared" si="37"/>
        <v>Claraval</v>
      </c>
    </row>
    <row r="2426" spans="1:5" ht="15.75">
      <c r="A2426" s="24" t="s">
        <v>5614</v>
      </c>
      <c r="B2426" s="24" t="s">
        <v>17</v>
      </c>
      <c r="C2426" s="25" t="s">
        <v>2452</v>
      </c>
      <c r="E2426" t="str">
        <f t="shared" si="37"/>
        <v>Claro dos Poções</v>
      </c>
    </row>
    <row r="2427" spans="1:5" ht="15.75">
      <c r="A2427" s="24" t="s">
        <v>5614</v>
      </c>
      <c r="B2427" s="24" t="s">
        <v>17</v>
      </c>
      <c r="C2427" s="25" t="s">
        <v>2453</v>
      </c>
      <c r="E2427" t="str">
        <f t="shared" si="37"/>
        <v>Cláudio</v>
      </c>
    </row>
    <row r="2428" spans="1:5" ht="15.75">
      <c r="A2428" s="24" t="s">
        <v>5614</v>
      </c>
      <c r="B2428" s="24" t="s">
        <v>17</v>
      </c>
      <c r="C2428" s="25" t="s">
        <v>2454</v>
      </c>
      <c r="E2428" t="str">
        <f t="shared" si="37"/>
        <v>Coimbra</v>
      </c>
    </row>
    <row r="2429" spans="1:5" ht="15.75">
      <c r="A2429" s="24" t="s">
        <v>5614</v>
      </c>
      <c r="B2429" s="24" t="s">
        <v>17</v>
      </c>
      <c r="C2429" s="25" t="s">
        <v>2455</v>
      </c>
      <c r="E2429" t="str">
        <f t="shared" si="37"/>
        <v>Coluna</v>
      </c>
    </row>
    <row r="2430" spans="1:5" ht="15.75">
      <c r="A2430" s="24" t="s">
        <v>5614</v>
      </c>
      <c r="B2430" s="24" t="s">
        <v>17</v>
      </c>
      <c r="C2430" s="25" t="s">
        <v>2456</v>
      </c>
      <c r="E2430" t="str">
        <f t="shared" si="37"/>
        <v>Comendador Gomes</v>
      </c>
    </row>
    <row r="2431" spans="1:5" ht="15.75">
      <c r="A2431" s="24" t="s">
        <v>5614</v>
      </c>
      <c r="B2431" s="24" t="s">
        <v>17</v>
      </c>
      <c r="C2431" s="25" t="s">
        <v>2457</v>
      </c>
      <c r="E2431" t="str">
        <f t="shared" si="37"/>
        <v>Comercinho</v>
      </c>
    </row>
    <row r="2432" spans="1:5" ht="15.75">
      <c r="A2432" s="24" t="s">
        <v>5614</v>
      </c>
      <c r="B2432" s="24" t="s">
        <v>17</v>
      </c>
      <c r="C2432" s="25" t="s">
        <v>2458</v>
      </c>
      <c r="E2432" t="str">
        <f t="shared" si="37"/>
        <v>Conceição da Aparecida</v>
      </c>
    </row>
    <row r="2433" spans="1:5" ht="15.75">
      <c r="A2433" s="24" t="s">
        <v>5614</v>
      </c>
      <c r="B2433" s="24" t="s">
        <v>17</v>
      </c>
      <c r="C2433" s="25" t="s">
        <v>2459</v>
      </c>
      <c r="E2433" t="str">
        <f t="shared" si="37"/>
        <v>Conceição da Barra de Minas</v>
      </c>
    </row>
    <row r="2434" spans="1:5" ht="15.75">
      <c r="A2434" s="24" t="s">
        <v>5614</v>
      </c>
      <c r="B2434" s="24" t="s">
        <v>17</v>
      </c>
      <c r="C2434" s="25" t="s">
        <v>2460</v>
      </c>
      <c r="E2434" t="str">
        <f t="shared" si="37"/>
        <v>Conceição das Alagoas</v>
      </c>
    </row>
    <row r="2435" spans="1:5" ht="15.75">
      <c r="A2435" s="24" t="s">
        <v>5614</v>
      </c>
      <c r="B2435" s="24" t="s">
        <v>17</v>
      </c>
      <c r="C2435" s="25" t="s">
        <v>2461</v>
      </c>
      <c r="E2435" t="str">
        <f t="shared" ref="E2435:E2498" si="38">MID(C2435,8,LEN(C2435))</f>
        <v>Conceição das Pedras</v>
      </c>
    </row>
    <row r="2436" spans="1:5" ht="15.75">
      <c r="A2436" s="24" t="s">
        <v>5614</v>
      </c>
      <c r="B2436" s="24" t="s">
        <v>17</v>
      </c>
      <c r="C2436" s="25" t="s">
        <v>2462</v>
      </c>
      <c r="E2436" t="str">
        <f t="shared" si="38"/>
        <v>Conceição de Ipanema</v>
      </c>
    </row>
    <row r="2437" spans="1:5" ht="15.75">
      <c r="A2437" s="24" t="s">
        <v>5614</v>
      </c>
      <c r="B2437" s="24" t="s">
        <v>17</v>
      </c>
      <c r="C2437" s="25" t="s">
        <v>2463</v>
      </c>
      <c r="E2437" t="str">
        <f t="shared" si="38"/>
        <v>Conceição do Mato Dentro</v>
      </c>
    </row>
    <row r="2438" spans="1:5" ht="15.75">
      <c r="A2438" s="24" t="s">
        <v>5614</v>
      </c>
      <c r="B2438" s="24" t="s">
        <v>17</v>
      </c>
      <c r="C2438" s="25" t="s">
        <v>2464</v>
      </c>
      <c r="E2438" t="str">
        <f t="shared" si="38"/>
        <v>Conceição do Pará</v>
      </c>
    </row>
    <row r="2439" spans="1:5" ht="15.75">
      <c r="A2439" s="24" t="s">
        <v>5614</v>
      </c>
      <c r="B2439" s="24" t="s">
        <v>17</v>
      </c>
      <c r="C2439" s="25" t="s">
        <v>2465</v>
      </c>
      <c r="E2439" t="str">
        <f t="shared" si="38"/>
        <v>Conceição do Rio Verde</v>
      </c>
    </row>
    <row r="2440" spans="1:5" ht="15.75">
      <c r="A2440" s="24" t="s">
        <v>5614</v>
      </c>
      <c r="B2440" s="24" t="s">
        <v>17</v>
      </c>
      <c r="C2440" s="25" t="s">
        <v>2466</v>
      </c>
      <c r="E2440" t="str">
        <f t="shared" si="38"/>
        <v>Conceição dos Ouros</v>
      </c>
    </row>
    <row r="2441" spans="1:5" ht="15.75">
      <c r="A2441" s="24" t="s">
        <v>5614</v>
      </c>
      <c r="B2441" s="24" t="s">
        <v>17</v>
      </c>
      <c r="C2441" s="25" t="s">
        <v>2467</v>
      </c>
      <c r="E2441" t="str">
        <f t="shared" si="38"/>
        <v>Cônego Marinho</v>
      </c>
    </row>
    <row r="2442" spans="1:5" ht="15.75">
      <c r="A2442" s="24" t="s">
        <v>5614</v>
      </c>
      <c r="B2442" s="24" t="s">
        <v>17</v>
      </c>
      <c r="C2442" s="25" t="s">
        <v>2468</v>
      </c>
      <c r="E2442" t="str">
        <f t="shared" si="38"/>
        <v>Confins</v>
      </c>
    </row>
    <row r="2443" spans="1:5" ht="15.75">
      <c r="A2443" s="24" t="s">
        <v>5614</v>
      </c>
      <c r="B2443" s="24" t="s">
        <v>17</v>
      </c>
      <c r="C2443" s="25" t="s">
        <v>2469</v>
      </c>
      <c r="E2443" t="str">
        <f t="shared" si="38"/>
        <v>Congonhal</v>
      </c>
    </row>
    <row r="2444" spans="1:5" ht="15.75">
      <c r="A2444" s="24" t="s">
        <v>5614</v>
      </c>
      <c r="B2444" s="24" t="s">
        <v>17</v>
      </c>
      <c r="C2444" s="25" t="s">
        <v>2470</v>
      </c>
      <c r="E2444" t="str">
        <f t="shared" si="38"/>
        <v>Congonhas</v>
      </c>
    </row>
    <row r="2445" spans="1:5" ht="15.75">
      <c r="A2445" s="24" t="s">
        <v>5614</v>
      </c>
      <c r="B2445" s="24" t="s">
        <v>17</v>
      </c>
      <c r="C2445" s="25" t="s">
        <v>2471</v>
      </c>
      <c r="E2445" t="str">
        <f t="shared" si="38"/>
        <v>Congonhas do Norte</v>
      </c>
    </row>
    <row r="2446" spans="1:5" ht="15.75">
      <c r="A2446" s="24" t="s">
        <v>5614</v>
      </c>
      <c r="B2446" s="24" t="s">
        <v>17</v>
      </c>
      <c r="C2446" s="25" t="s">
        <v>2472</v>
      </c>
      <c r="E2446" t="str">
        <f t="shared" si="38"/>
        <v>Conquista</v>
      </c>
    </row>
    <row r="2447" spans="1:5" ht="15.75">
      <c r="A2447" s="24" t="s">
        <v>5614</v>
      </c>
      <c r="B2447" s="24" t="s">
        <v>17</v>
      </c>
      <c r="C2447" s="25" t="s">
        <v>2473</v>
      </c>
      <c r="E2447" t="str">
        <f t="shared" si="38"/>
        <v>Conselheiro Lafaiete</v>
      </c>
    </row>
    <row r="2448" spans="1:5" ht="15.75">
      <c r="A2448" s="24" t="s">
        <v>5614</v>
      </c>
      <c r="B2448" s="24" t="s">
        <v>17</v>
      </c>
      <c r="C2448" s="25" t="s">
        <v>2474</v>
      </c>
      <c r="E2448" t="str">
        <f t="shared" si="38"/>
        <v>Conselheiro Pena</v>
      </c>
    </row>
    <row r="2449" spans="1:5" ht="15.75">
      <c r="A2449" s="24" t="s">
        <v>5614</v>
      </c>
      <c r="B2449" s="24" t="s">
        <v>17</v>
      </c>
      <c r="C2449" s="25" t="s">
        <v>2475</v>
      </c>
      <c r="E2449" t="str">
        <f t="shared" si="38"/>
        <v>Consolação</v>
      </c>
    </row>
    <row r="2450" spans="1:5" ht="15.75">
      <c r="A2450" s="24" t="s">
        <v>5614</v>
      </c>
      <c r="B2450" s="24" t="s">
        <v>17</v>
      </c>
      <c r="C2450" s="25" t="s">
        <v>2476</v>
      </c>
      <c r="E2450" t="str">
        <f t="shared" si="38"/>
        <v>Contagem</v>
      </c>
    </row>
    <row r="2451" spans="1:5" ht="15.75">
      <c r="A2451" s="24" t="s">
        <v>5614</v>
      </c>
      <c r="B2451" s="24" t="s">
        <v>17</v>
      </c>
      <c r="C2451" s="25" t="s">
        <v>2477</v>
      </c>
      <c r="E2451" t="str">
        <f t="shared" si="38"/>
        <v>Coqueiral</v>
      </c>
    </row>
    <row r="2452" spans="1:5" ht="15.75">
      <c r="A2452" s="24" t="s">
        <v>5614</v>
      </c>
      <c r="B2452" s="24" t="s">
        <v>17</v>
      </c>
      <c r="C2452" s="25" t="s">
        <v>2478</v>
      </c>
      <c r="E2452" t="str">
        <f t="shared" si="38"/>
        <v>Coração de Jesus</v>
      </c>
    </row>
    <row r="2453" spans="1:5" ht="15.75">
      <c r="A2453" s="24" t="s">
        <v>5614</v>
      </c>
      <c r="B2453" s="24" t="s">
        <v>17</v>
      </c>
      <c r="C2453" s="25" t="s">
        <v>2479</v>
      </c>
      <c r="E2453" t="str">
        <f t="shared" si="38"/>
        <v>Cordisburgo</v>
      </c>
    </row>
    <row r="2454" spans="1:5" ht="15.75">
      <c r="A2454" s="24" t="s">
        <v>5614</v>
      </c>
      <c r="B2454" s="24" t="s">
        <v>17</v>
      </c>
      <c r="C2454" s="25" t="s">
        <v>2480</v>
      </c>
      <c r="E2454" t="str">
        <f t="shared" si="38"/>
        <v>Cordislândia</v>
      </c>
    </row>
    <row r="2455" spans="1:5" ht="15.75">
      <c r="A2455" s="24" t="s">
        <v>5614</v>
      </c>
      <c r="B2455" s="24" t="s">
        <v>17</v>
      </c>
      <c r="C2455" s="25" t="s">
        <v>2481</v>
      </c>
      <c r="E2455" t="str">
        <f t="shared" si="38"/>
        <v>Corinto</v>
      </c>
    </row>
    <row r="2456" spans="1:5" ht="15.75">
      <c r="A2456" s="24" t="s">
        <v>5614</v>
      </c>
      <c r="B2456" s="24" t="s">
        <v>17</v>
      </c>
      <c r="C2456" s="25" t="s">
        <v>2482</v>
      </c>
      <c r="E2456" t="str">
        <f t="shared" si="38"/>
        <v>Coroaci</v>
      </c>
    </row>
    <row r="2457" spans="1:5" ht="15.75">
      <c r="A2457" s="24" t="s">
        <v>5614</v>
      </c>
      <c r="B2457" s="24" t="s">
        <v>17</v>
      </c>
      <c r="C2457" s="25" t="s">
        <v>2483</v>
      </c>
      <c r="E2457" t="str">
        <f t="shared" si="38"/>
        <v>Coromandel</v>
      </c>
    </row>
    <row r="2458" spans="1:5" ht="15.75">
      <c r="A2458" s="24" t="s">
        <v>5614</v>
      </c>
      <c r="B2458" s="24" t="s">
        <v>17</v>
      </c>
      <c r="C2458" s="25" t="s">
        <v>2484</v>
      </c>
      <c r="E2458" t="str">
        <f t="shared" si="38"/>
        <v>Coronel Fabriciano</v>
      </c>
    </row>
    <row r="2459" spans="1:5" ht="15.75">
      <c r="A2459" s="24" t="s">
        <v>5614</v>
      </c>
      <c r="B2459" s="24" t="s">
        <v>17</v>
      </c>
      <c r="C2459" s="25" t="s">
        <v>2485</v>
      </c>
      <c r="E2459" t="str">
        <f t="shared" si="38"/>
        <v>Coronel Murta</v>
      </c>
    </row>
    <row r="2460" spans="1:5" ht="15.75">
      <c r="A2460" s="24" t="s">
        <v>5614</v>
      </c>
      <c r="B2460" s="24" t="s">
        <v>17</v>
      </c>
      <c r="C2460" s="25" t="s">
        <v>2486</v>
      </c>
      <c r="E2460" t="str">
        <f t="shared" si="38"/>
        <v>Coronel Pacheco</v>
      </c>
    </row>
    <row r="2461" spans="1:5" ht="15.75">
      <c r="A2461" s="24" t="s">
        <v>5614</v>
      </c>
      <c r="B2461" s="24" t="s">
        <v>17</v>
      </c>
      <c r="C2461" s="25" t="s">
        <v>2487</v>
      </c>
      <c r="E2461" t="str">
        <f t="shared" si="38"/>
        <v>Coronel Xavier Chaves</v>
      </c>
    </row>
    <row r="2462" spans="1:5" ht="15.75">
      <c r="A2462" s="24" t="s">
        <v>5614</v>
      </c>
      <c r="B2462" s="24" t="s">
        <v>17</v>
      </c>
      <c r="C2462" s="25" t="s">
        <v>2488</v>
      </c>
      <c r="E2462" t="str">
        <f t="shared" si="38"/>
        <v>Córrego Danta</v>
      </c>
    </row>
    <row r="2463" spans="1:5" ht="15.75">
      <c r="A2463" s="24" t="s">
        <v>5614</v>
      </c>
      <c r="B2463" s="24" t="s">
        <v>17</v>
      </c>
      <c r="C2463" s="25" t="s">
        <v>2489</v>
      </c>
      <c r="E2463" t="str">
        <f t="shared" si="38"/>
        <v>Córrego do Bom Jesus</v>
      </c>
    </row>
    <row r="2464" spans="1:5" ht="15.75">
      <c r="A2464" s="24" t="s">
        <v>5614</v>
      </c>
      <c r="B2464" s="24" t="s">
        <v>17</v>
      </c>
      <c r="C2464" s="25" t="s">
        <v>2490</v>
      </c>
      <c r="E2464" t="str">
        <f t="shared" si="38"/>
        <v>Córrego Fundo</v>
      </c>
    </row>
    <row r="2465" spans="1:5" ht="15.75">
      <c r="A2465" s="24" t="s">
        <v>5614</v>
      </c>
      <c r="B2465" s="24" t="s">
        <v>17</v>
      </c>
      <c r="C2465" s="25" t="s">
        <v>2491</v>
      </c>
      <c r="E2465" t="str">
        <f t="shared" si="38"/>
        <v>Córrego Novo</v>
      </c>
    </row>
    <row r="2466" spans="1:5" ht="15.75">
      <c r="A2466" s="24" t="s">
        <v>5614</v>
      </c>
      <c r="B2466" s="24" t="s">
        <v>17</v>
      </c>
      <c r="C2466" s="25" t="s">
        <v>2492</v>
      </c>
      <c r="E2466" t="str">
        <f t="shared" si="38"/>
        <v>Couto de Magalhães de Minas</v>
      </c>
    </row>
    <row r="2467" spans="1:5" ht="15.75">
      <c r="A2467" s="24" t="s">
        <v>5614</v>
      </c>
      <c r="B2467" s="24" t="s">
        <v>17</v>
      </c>
      <c r="C2467" s="25" t="s">
        <v>2493</v>
      </c>
      <c r="E2467" t="str">
        <f t="shared" si="38"/>
        <v>Crisólita</v>
      </c>
    </row>
    <row r="2468" spans="1:5" ht="15.75">
      <c r="A2468" s="24" t="s">
        <v>5614</v>
      </c>
      <c r="B2468" s="24" t="s">
        <v>17</v>
      </c>
      <c r="C2468" s="25" t="s">
        <v>2494</v>
      </c>
      <c r="E2468" t="str">
        <f t="shared" si="38"/>
        <v>Cristais</v>
      </c>
    </row>
    <row r="2469" spans="1:5" ht="15.75">
      <c r="A2469" s="24" t="s">
        <v>5614</v>
      </c>
      <c r="B2469" s="24" t="s">
        <v>17</v>
      </c>
      <c r="C2469" s="25" t="s">
        <v>2495</v>
      </c>
      <c r="E2469" t="str">
        <f t="shared" si="38"/>
        <v>Cristália</v>
      </c>
    </row>
    <row r="2470" spans="1:5" ht="15.75">
      <c r="A2470" s="24" t="s">
        <v>5614</v>
      </c>
      <c r="B2470" s="24" t="s">
        <v>17</v>
      </c>
      <c r="C2470" s="25" t="s">
        <v>2496</v>
      </c>
      <c r="E2470" t="str">
        <f t="shared" si="38"/>
        <v>Cristiano Otoni</v>
      </c>
    </row>
    <row r="2471" spans="1:5" ht="15.75">
      <c r="A2471" s="24" t="s">
        <v>5614</v>
      </c>
      <c r="B2471" s="24" t="s">
        <v>17</v>
      </c>
      <c r="C2471" s="25" t="s">
        <v>2497</v>
      </c>
      <c r="E2471" t="str">
        <f t="shared" si="38"/>
        <v>Cristina</v>
      </c>
    </row>
    <row r="2472" spans="1:5" ht="15.75">
      <c r="A2472" s="24" t="s">
        <v>5614</v>
      </c>
      <c r="B2472" s="24" t="s">
        <v>17</v>
      </c>
      <c r="C2472" s="25" t="s">
        <v>2498</v>
      </c>
      <c r="E2472" t="str">
        <f t="shared" si="38"/>
        <v>Crucilândia</v>
      </c>
    </row>
    <row r="2473" spans="1:5" ht="15.75">
      <c r="A2473" s="24" t="s">
        <v>5614</v>
      </c>
      <c r="B2473" s="24" t="s">
        <v>17</v>
      </c>
      <c r="C2473" s="25" t="s">
        <v>2499</v>
      </c>
      <c r="E2473" t="str">
        <f t="shared" si="38"/>
        <v>Cruzeiro da Fortaleza</v>
      </c>
    </row>
    <row r="2474" spans="1:5" ht="15.75">
      <c r="A2474" s="24" t="s">
        <v>5614</v>
      </c>
      <c r="B2474" s="24" t="s">
        <v>17</v>
      </c>
      <c r="C2474" s="25" t="s">
        <v>2500</v>
      </c>
      <c r="E2474" t="str">
        <f t="shared" si="38"/>
        <v>Cruzília</v>
      </c>
    </row>
    <row r="2475" spans="1:5" ht="15.75">
      <c r="A2475" s="24" t="s">
        <v>5614</v>
      </c>
      <c r="B2475" s="24" t="s">
        <v>17</v>
      </c>
      <c r="C2475" s="25" t="s">
        <v>2501</v>
      </c>
      <c r="E2475" t="str">
        <f t="shared" si="38"/>
        <v>Cuparaque</v>
      </c>
    </row>
    <row r="2476" spans="1:5" ht="15.75">
      <c r="A2476" s="24" t="s">
        <v>5614</v>
      </c>
      <c r="B2476" s="24" t="s">
        <v>17</v>
      </c>
      <c r="C2476" s="25" t="s">
        <v>2502</v>
      </c>
      <c r="E2476" t="str">
        <f t="shared" si="38"/>
        <v>Curral de Dentro</v>
      </c>
    </row>
    <row r="2477" spans="1:5" ht="15.75">
      <c r="A2477" s="24" t="s">
        <v>5614</v>
      </c>
      <c r="B2477" s="24" t="s">
        <v>17</v>
      </c>
      <c r="C2477" s="25" t="s">
        <v>2503</v>
      </c>
      <c r="E2477" t="str">
        <f t="shared" si="38"/>
        <v>Curvelo</v>
      </c>
    </row>
    <row r="2478" spans="1:5" ht="15.75">
      <c r="A2478" s="24" t="s">
        <v>5614</v>
      </c>
      <c r="B2478" s="24" t="s">
        <v>17</v>
      </c>
      <c r="C2478" s="25" t="s">
        <v>2504</v>
      </c>
      <c r="E2478" t="str">
        <f t="shared" si="38"/>
        <v>Datas</v>
      </c>
    </row>
    <row r="2479" spans="1:5" ht="15.75">
      <c r="A2479" s="24" t="s">
        <v>5614</v>
      </c>
      <c r="B2479" s="24" t="s">
        <v>17</v>
      </c>
      <c r="C2479" s="25" t="s">
        <v>2505</v>
      </c>
      <c r="E2479" t="str">
        <f t="shared" si="38"/>
        <v>Delfim Moreira</v>
      </c>
    </row>
    <row r="2480" spans="1:5" ht="15.75">
      <c r="A2480" s="24" t="s">
        <v>5614</v>
      </c>
      <c r="B2480" s="24" t="s">
        <v>17</v>
      </c>
      <c r="C2480" s="25" t="s">
        <v>2506</v>
      </c>
      <c r="E2480" t="str">
        <f t="shared" si="38"/>
        <v>Delfinópolis</v>
      </c>
    </row>
    <row r="2481" spans="1:5" ht="15.75">
      <c r="A2481" s="24" t="s">
        <v>5614</v>
      </c>
      <c r="B2481" s="24" t="s">
        <v>17</v>
      </c>
      <c r="C2481" s="25" t="s">
        <v>2507</v>
      </c>
      <c r="E2481" t="str">
        <f t="shared" si="38"/>
        <v>Delta</v>
      </c>
    </row>
    <row r="2482" spans="1:5" ht="15.75">
      <c r="A2482" s="24" t="s">
        <v>5614</v>
      </c>
      <c r="B2482" s="24" t="s">
        <v>17</v>
      </c>
      <c r="C2482" s="25" t="s">
        <v>2508</v>
      </c>
      <c r="E2482" t="str">
        <f t="shared" si="38"/>
        <v>Descoberto</v>
      </c>
    </row>
    <row r="2483" spans="1:5" ht="15.75">
      <c r="A2483" s="24" t="s">
        <v>5614</v>
      </c>
      <c r="B2483" s="24" t="s">
        <v>17</v>
      </c>
      <c r="C2483" s="25" t="s">
        <v>2509</v>
      </c>
      <c r="E2483" t="str">
        <f t="shared" si="38"/>
        <v>Desterro de Entre Rios</v>
      </c>
    </row>
    <row r="2484" spans="1:5" ht="15.75">
      <c r="A2484" s="24" t="s">
        <v>5614</v>
      </c>
      <c r="B2484" s="24" t="s">
        <v>17</v>
      </c>
      <c r="C2484" s="25" t="s">
        <v>2510</v>
      </c>
      <c r="E2484" t="str">
        <f t="shared" si="38"/>
        <v>Desterro do Melo</v>
      </c>
    </row>
    <row r="2485" spans="1:5" ht="15.75">
      <c r="A2485" s="24" t="s">
        <v>5614</v>
      </c>
      <c r="B2485" s="24" t="s">
        <v>17</v>
      </c>
      <c r="C2485" s="25" t="s">
        <v>2511</v>
      </c>
      <c r="E2485" t="str">
        <f t="shared" si="38"/>
        <v>Diamantina</v>
      </c>
    </row>
    <row r="2486" spans="1:5" ht="15.75">
      <c r="A2486" s="24" t="s">
        <v>5614</v>
      </c>
      <c r="B2486" s="24" t="s">
        <v>17</v>
      </c>
      <c r="C2486" s="25" t="s">
        <v>2512</v>
      </c>
      <c r="E2486" t="str">
        <f t="shared" si="38"/>
        <v>Diogo de Vasconcelos</v>
      </c>
    </row>
    <row r="2487" spans="1:5" ht="15.75">
      <c r="A2487" s="24" t="s">
        <v>5614</v>
      </c>
      <c r="B2487" s="24" t="s">
        <v>17</v>
      </c>
      <c r="C2487" s="25" t="s">
        <v>2513</v>
      </c>
      <c r="E2487" t="str">
        <f t="shared" si="38"/>
        <v>Dionísio</v>
      </c>
    </row>
    <row r="2488" spans="1:5" ht="15.75">
      <c r="A2488" s="24" t="s">
        <v>5614</v>
      </c>
      <c r="B2488" s="24" t="s">
        <v>17</v>
      </c>
      <c r="C2488" s="25" t="s">
        <v>2514</v>
      </c>
      <c r="E2488" t="str">
        <f t="shared" si="38"/>
        <v>Divinésia</v>
      </c>
    </row>
    <row r="2489" spans="1:5" ht="15.75">
      <c r="A2489" s="24" t="s">
        <v>5614</v>
      </c>
      <c r="B2489" s="24" t="s">
        <v>17</v>
      </c>
      <c r="C2489" s="25" t="s">
        <v>2515</v>
      </c>
      <c r="E2489" t="str">
        <f t="shared" si="38"/>
        <v>Divino</v>
      </c>
    </row>
    <row r="2490" spans="1:5" ht="15.75">
      <c r="A2490" s="24" t="s">
        <v>5614</v>
      </c>
      <c r="B2490" s="24" t="s">
        <v>17</v>
      </c>
      <c r="C2490" s="25" t="s">
        <v>2516</v>
      </c>
      <c r="E2490" t="str">
        <f t="shared" si="38"/>
        <v>Divino das Laranjeiras</v>
      </c>
    </row>
    <row r="2491" spans="1:5" ht="15.75">
      <c r="A2491" s="24" t="s">
        <v>5614</v>
      </c>
      <c r="B2491" s="24" t="s">
        <v>17</v>
      </c>
      <c r="C2491" s="25" t="s">
        <v>2517</v>
      </c>
      <c r="E2491" t="str">
        <f t="shared" si="38"/>
        <v>Divinolândia de Minas</v>
      </c>
    </row>
    <row r="2492" spans="1:5" ht="15.75">
      <c r="A2492" s="24" t="s">
        <v>5614</v>
      </c>
      <c r="B2492" s="24" t="s">
        <v>17</v>
      </c>
      <c r="C2492" s="25" t="s">
        <v>2518</v>
      </c>
      <c r="E2492" t="str">
        <f t="shared" si="38"/>
        <v>Divinópolis</v>
      </c>
    </row>
    <row r="2493" spans="1:5" ht="15.75">
      <c r="A2493" s="24" t="s">
        <v>5614</v>
      </c>
      <c r="B2493" s="24" t="s">
        <v>17</v>
      </c>
      <c r="C2493" s="25" t="s">
        <v>2519</v>
      </c>
      <c r="E2493" t="str">
        <f t="shared" si="38"/>
        <v>Divisa Alegre</v>
      </c>
    </row>
    <row r="2494" spans="1:5" ht="15.75">
      <c r="A2494" s="24" t="s">
        <v>5614</v>
      </c>
      <c r="B2494" s="24" t="s">
        <v>17</v>
      </c>
      <c r="C2494" s="25" t="s">
        <v>2520</v>
      </c>
      <c r="E2494" t="str">
        <f t="shared" si="38"/>
        <v>Divisa Nova</v>
      </c>
    </row>
    <row r="2495" spans="1:5" ht="15.75">
      <c r="A2495" s="24" t="s">
        <v>5614</v>
      </c>
      <c r="B2495" s="24" t="s">
        <v>17</v>
      </c>
      <c r="C2495" s="25" t="s">
        <v>2521</v>
      </c>
      <c r="E2495" t="str">
        <f t="shared" si="38"/>
        <v>Divisópolis</v>
      </c>
    </row>
    <row r="2496" spans="1:5" ht="15.75">
      <c r="A2496" s="24" t="s">
        <v>5614</v>
      </c>
      <c r="B2496" s="24" t="s">
        <v>17</v>
      </c>
      <c r="C2496" s="25" t="s">
        <v>2522</v>
      </c>
      <c r="E2496" t="str">
        <f t="shared" si="38"/>
        <v>Dom Bosco</v>
      </c>
    </row>
    <row r="2497" spans="1:5" ht="15.75">
      <c r="A2497" s="24" t="s">
        <v>5614</v>
      </c>
      <c r="B2497" s="24" t="s">
        <v>17</v>
      </c>
      <c r="C2497" s="25" t="s">
        <v>2523</v>
      </c>
      <c r="E2497" t="str">
        <f t="shared" si="38"/>
        <v>Dom Cavati</v>
      </c>
    </row>
    <row r="2498" spans="1:5" ht="15.75">
      <c r="A2498" s="24" t="s">
        <v>5614</v>
      </c>
      <c r="B2498" s="24" t="s">
        <v>17</v>
      </c>
      <c r="C2498" s="25" t="s">
        <v>2524</v>
      </c>
      <c r="E2498" t="str">
        <f t="shared" si="38"/>
        <v>Dom Joaquim</v>
      </c>
    </row>
    <row r="2499" spans="1:5" ht="15.75">
      <c r="A2499" s="24" t="s">
        <v>5614</v>
      </c>
      <c r="B2499" s="24" t="s">
        <v>17</v>
      </c>
      <c r="C2499" s="25" t="s">
        <v>2525</v>
      </c>
      <c r="E2499" t="str">
        <f t="shared" ref="E2499:E2562" si="39">MID(C2499,8,LEN(C2499))</f>
        <v>Dom Silvério</v>
      </c>
    </row>
    <row r="2500" spans="1:5" ht="15.75">
      <c r="A2500" s="24" t="s">
        <v>5614</v>
      </c>
      <c r="B2500" s="24" t="s">
        <v>17</v>
      </c>
      <c r="C2500" s="25" t="s">
        <v>2526</v>
      </c>
      <c r="E2500" t="str">
        <f t="shared" si="39"/>
        <v>Dom Viçoso</v>
      </c>
    </row>
    <row r="2501" spans="1:5" ht="15.75">
      <c r="A2501" s="24" t="s">
        <v>5614</v>
      </c>
      <c r="B2501" s="24" t="s">
        <v>17</v>
      </c>
      <c r="C2501" s="25" t="s">
        <v>2527</v>
      </c>
      <c r="E2501" t="str">
        <f t="shared" si="39"/>
        <v>Dona Eusébia</v>
      </c>
    </row>
    <row r="2502" spans="1:5" ht="15.75">
      <c r="A2502" s="24" t="s">
        <v>5614</v>
      </c>
      <c r="B2502" s="24" t="s">
        <v>17</v>
      </c>
      <c r="C2502" s="25" t="s">
        <v>2528</v>
      </c>
      <c r="E2502" t="str">
        <f t="shared" si="39"/>
        <v>Dores de Campos</v>
      </c>
    </row>
    <row r="2503" spans="1:5" ht="15.75">
      <c r="A2503" s="24" t="s">
        <v>5614</v>
      </c>
      <c r="B2503" s="24" t="s">
        <v>17</v>
      </c>
      <c r="C2503" s="25" t="s">
        <v>2529</v>
      </c>
      <c r="E2503" t="str">
        <f t="shared" si="39"/>
        <v>Dores de Guanhães</v>
      </c>
    </row>
    <row r="2504" spans="1:5" ht="15.75">
      <c r="A2504" s="24" t="s">
        <v>5614</v>
      </c>
      <c r="B2504" s="24" t="s">
        <v>17</v>
      </c>
      <c r="C2504" s="25" t="s">
        <v>2530</v>
      </c>
      <c r="E2504" t="str">
        <f t="shared" si="39"/>
        <v>Dores do Indaiá</v>
      </c>
    </row>
    <row r="2505" spans="1:5" ht="15.75">
      <c r="A2505" s="24" t="s">
        <v>5614</v>
      </c>
      <c r="B2505" s="24" t="s">
        <v>17</v>
      </c>
      <c r="C2505" s="25" t="s">
        <v>2531</v>
      </c>
      <c r="E2505" t="str">
        <f t="shared" si="39"/>
        <v>Dores do Turvo</v>
      </c>
    </row>
    <row r="2506" spans="1:5" ht="15.75">
      <c r="A2506" s="24" t="s">
        <v>5614</v>
      </c>
      <c r="B2506" s="24" t="s">
        <v>17</v>
      </c>
      <c r="C2506" s="25" t="s">
        <v>2532</v>
      </c>
      <c r="E2506" t="str">
        <f t="shared" si="39"/>
        <v>Doresópolis</v>
      </c>
    </row>
    <row r="2507" spans="1:5" ht="15.75">
      <c r="A2507" s="24" t="s">
        <v>5614</v>
      </c>
      <c r="B2507" s="24" t="s">
        <v>17</v>
      </c>
      <c r="C2507" s="25" t="s">
        <v>2533</v>
      </c>
      <c r="E2507" t="str">
        <f t="shared" si="39"/>
        <v>Douradoquara</v>
      </c>
    </row>
    <row r="2508" spans="1:5" ht="15.75">
      <c r="A2508" s="24" t="s">
        <v>5614</v>
      </c>
      <c r="B2508" s="24" t="s">
        <v>17</v>
      </c>
      <c r="C2508" s="25" t="s">
        <v>2534</v>
      </c>
      <c r="E2508" t="str">
        <f t="shared" si="39"/>
        <v>Durandé</v>
      </c>
    </row>
    <row r="2509" spans="1:5" ht="15.75">
      <c r="A2509" s="24" t="s">
        <v>5614</v>
      </c>
      <c r="B2509" s="24" t="s">
        <v>17</v>
      </c>
      <c r="C2509" s="25" t="s">
        <v>2535</v>
      </c>
      <c r="E2509" t="str">
        <f t="shared" si="39"/>
        <v>Elói Mendes</v>
      </c>
    </row>
    <row r="2510" spans="1:5" ht="15.75">
      <c r="A2510" s="24" t="s">
        <v>5614</v>
      </c>
      <c r="B2510" s="24" t="s">
        <v>17</v>
      </c>
      <c r="C2510" s="25" t="s">
        <v>2536</v>
      </c>
      <c r="E2510" t="str">
        <f t="shared" si="39"/>
        <v>Engenheiro Caldas</v>
      </c>
    </row>
    <row r="2511" spans="1:5" ht="15.75">
      <c r="A2511" s="24" t="s">
        <v>5614</v>
      </c>
      <c r="B2511" s="24" t="s">
        <v>17</v>
      </c>
      <c r="C2511" s="25" t="s">
        <v>2537</v>
      </c>
      <c r="E2511" t="str">
        <f t="shared" si="39"/>
        <v>Engenheiro Navarro</v>
      </c>
    </row>
    <row r="2512" spans="1:5" ht="15.75">
      <c r="A2512" s="24" t="s">
        <v>5614</v>
      </c>
      <c r="B2512" s="24" t="s">
        <v>17</v>
      </c>
      <c r="C2512" s="25" t="s">
        <v>2538</v>
      </c>
      <c r="E2512" t="str">
        <f t="shared" si="39"/>
        <v>Entre Folhas</v>
      </c>
    </row>
    <row r="2513" spans="1:5" ht="15.75">
      <c r="A2513" s="24" t="s">
        <v>5614</v>
      </c>
      <c r="B2513" s="24" t="s">
        <v>17</v>
      </c>
      <c r="C2513" s="25" t="s">
        <v>2539</v>
      </c>
      <c r="E2513" t="str">
        <f t="shared" si="39"/>
        <v>Entre Rios de Minas</v>
      </c>
    </row>
    <row r="2514" spans="1:5" ht="15.75">
      <c r="A2514" s="24" t="s">
        <v>5614</v>
      </c>
      <c r="B2514" s="24" t="s">
        <v>17</v>
      </c>
      <c r="C2514" s="25" t="s">
        <v>2540</v>
      </c>
      <c r="E2514" t="str">
        <f t="shared" si="39"/>
        <v>Ervália</v>
      </c>
    </row>
    <row r="2515" spans="1:5" ht="15.75">
      <c r="A2515" s="24" t="s">
        <v>5614</v>
      </c>
      <c r="B2515" s="24" t="s">
        <v>17</v>
      </c>
      <c r="C2515" s="25" t="s">
        <v>2541</v>
      </c>
      <c r="E2515" t="str">
        <f t="shared" si="39"/>
        <v>Esmeraldas</v>
      </c>
    </row>
    <row r="2516" spans="1:5" ht="15.75">
      <c r="A2516" s="24" t="s">
        <v>5614</v>
      </c>
      <c r="B2516" s="24" t="s">
        <v>17</v>
      </c>
      <c r="C2516" s="25" t="s">
        <v>2542</v>
      </c>
      <c r="E2516" t="str">
        <f t="shared" si="39"/>
        <v>Espera Feliz</v>
      </c>
    </row>
    <row r="2517" spans="1:5" ht="15.75">
      <c r="A2517" s="24" t="s">
        <v>5614</v>
      </c>
      <c r="B2517" s="24" t="s">
        <v>17</v>
      </c>
      <c r="C2517" s="25" t="s">
        <v>2543</v>
      </c>
      <c r="E2517" t="str">
        <f t="shared" si="39"/>
        <v>Espinosa</v>
      </c>
    </row>
    <row r="2518" spans="1:5" ht="15.75">
      <c r="A2518" s="24" t="s">
        <v>5614</v>
      </c>
      <c r="B2518" s="24" t="s">
        <v>17</v>
      </c>
      <c r="C2518" s="25" t="s">
        <v>2544</v>
      </c>
      <c r="E2518" t="str">
        <f t="shared" si="39"/>
        <v>Espírito Santo do Dourado</v>
      </c>
    </row>
    <row r="2519" spans="1:5" ht="15.75">
      <c r="A2519" s="24" t="s">
        <v>5614</v>
      </c>
      <c r="B2519" s="24" t="s">
        <v>17</v>
      </c>
      <c r="C2519" s="25" t="s">
        <v>2545</v>
      </c>
      <c r="E2519" t="str">
        <f t="shared" si="39"/>
        <v>Estiva</v>
      </c>
    </row>
    <row r="2520" spans="1:5" ht="15.75">
      <c r="A2520" s="24" t="s">
        <v>5614</v>
      </c>
      <c r="B2520" s="24" t="s">
        <v>17</v>
      </c>
      <c r="C2520" s="25" t="s">
        <v>2546</v>
      </c>
      <c r="E2520" t="str">
        <f t="shared" si="39"/>
        <v>Estrela Dalva</v>
      </c>
    </row>
    <row r="2521" spans="1:5" ht="15.75">
      <c r="A2521" s="24" t="s">
        <v>5614</v>
      </c>
      <c r="B2521" s="24" t="s">
        <v>17</v>
      </c>
      <c r="C2521" s="25" t="s">
        <v>2547</v>
      </c>
      <c r="E2521" t="str">
        <f t="shared" si="39"/>
        <v>Estrela do Indaiá</v>
      </c>
    </row>
    <row r="2522" spans="1:5" ht="15.75">
      <c r="A2522" s="24" t="s">
        <v>5614</v>
      </c>
      <c r="B2522" s="24" t="s">
        <v>17</v>
      </c>
      <c r="C2522" s="25" t="s">
        <v>2548</v>
      </c>
      <c r="E2522" t="str">
        <f t="shared" si="39"/>
        <v>Estrela do Sul</v>
      </c>
    </row>
    <row r="2523" spans="1:5" ht="15.75">
      <c r="A2523" s="24" t="s">
        <v>5614</v>
      </c>
      <c r="B2523" s="24" t="s">
        <v>17</v>
      </c>
      <c r="C2523" s="25" t="s">
        <v>2549</v>
      </c>
      <c r="E2523" t="str">
        <f t="shared" si="39"/>
        <v>Eugenópolis</v>
      </c>
    </row>
    <row r="2524" spans="1:5" ht="15.75">
      <c r="A2524" s="24" t="s">
        <v>5614</v>
      </c>
      <c r="B2524" s="24" t="s">
        <v>17</v>
      </c>
      <c r="C2524" s="25" t="s">
        <v>2550</v>
      </c>
      <c r="E2524" t="str">
        <f t="shared" si="39"/>
        <v>Ewbank da Câmara</v>
      </c>
    </row>
    <row r="2525" spans="1:5" ht="15.75">
      <c r="A2525" s="24" t="s">
        <v>5614</v>
      </c>
      <c r="B2525" s="24" t="s">
        <v>17</v>
      </c>
      <c r="C2525" s="25" t="s">
        <v>2551</v>
      </c>
      <c r="E2525" t="str">
        <f t="shared" si="39"/>
        <v>Extrema</v>
      </c>
    </row>
    <row r="2526" spans="1:5" ht="15.75">
      <c r="A2526" s="24" t="s">
        <v>5614</v>
      </c>
      <c r="B2526" s="24" t="s">
        <v>17</v>
      </c>
      <c r="C2526" s="25" t="s">
        <v>2552</v>
      </c>
      <c r="E2526" t="str">
        <f t="shared" si="39"/>
        <v>Fama</v>
      </c>
    </row>
    <row r="2527" spans="1:5" ht="15.75">
      <c r="A2527" s="24" t="s">
        <v>5614</v>
      </c>
      <c r="B2527" s="24" t="s">
        <v>17</v>
      </c>
      <c r="C2527" s="25" t="s">
        <v>2553</v>
      </c>
      <c r="E2527" t="str">
        <f t="shared" si="39"/>
        <v>Faria Lemos</v>
      </c>
    </row>
    <row r="2528" spans="1:5" ht="15.75">
      <c r="A2528" s="24" t="s">
        <v>5614</v>
      </c>
      <c r="B2528" s="24" t="s">
        <v>17</v>
      </c>
      <c r="C2528" s="25" t="s">
        <v>2554</v>
      </c>
      <c r="E2528" t="str">
        <f t="shared" si="39"/>
        <v>Felício dos Santos</v>
      </c>
    </row>
    <row r="2529" spans="1:5" ht="15.75">
      <c r="A2529" s="24" t="s">
        <v>5614</v>
      </c>
      <c r="B2529" s="24" t="s">
        <v>17</v>
      </c>
      <c r="C2529" s="25" t="s">
        <v>2555</v>
      </c>
      <c r="E2529" t="str">
        <f t="shared" si="39"/>
        <v>Felisburgo</v>
      </c>
    </row>
    <row r="2530" spans="1:5" ht="15.75">
      <c r="A2530" s="24" t="s">
        <v>5614</v>
      </c>
      <c r="B2530" s="24" t="s">
        <v>17</v>
      </c>
      <c r="C2530" s="25" t="s">
        <v>2556</v>
      </c>
      <c r="E2530" t="str">
        <f t="shared" si="39"/>
        <v>Felixlândia</v>
      </c>
    </row>
    <row r="2531" spans="1:5" ht="15.75">
      <c r="A2531" s="24" t="s">
        <v>5614</v>
      </c>
      <c r="B2531" s="24" t="s">
        <v>17</v>
      </c>
      <c r="C2531" s="25" t="s">
        <v>2557</v>
      </c>
      <c r="E2531" t="str">
        <f t="shared" si="39"/>
        <v>Fernandes Tourinho</v>
      </c>
    </row>
    <row r="2532" spans="1:5" ht="15.75">
      <c r="A2532" s="24" t="s">
        <v>5614</v>
      </c>
      <c r="B2532" s="24" t="s">
        <v>17</v>
      </c>
      <c r="C2532" s="25" t="s">
        <v>2558</v>
      </c>
      <c r="E2532" t="str">
        <f t="shared" si="39"/>
        <v>Ferros</v>
      </c>
    </row>
    <row r="2533" spans="1:5" ht="15.75">
      <c r="A2533" s="24" t="s">
        <v>5614</v>
      </c>
      <c r="B2533" s="24" t="s">
        <v>17</v>
      </c>
      <c r="C2533" s="25" t="s">
        <v>2559</v>
      </c>
      <c r="E2533" t="str">
        <f t="shared" si="39"/>
        <v>Fervedouro</v>
      </c>
    </row>
    <row r="2534" spans="1:5" ht="15.75">
      <c r="A2534" s="24" t="s">
        <v>5614</v>
      </c>
      <c r="B2534" s="24" t="s">
        <v>17</v>
      </c>
      <c r="C2534" s="25" t="s">
        <v>2560</v>
      </c>
      <c r="E2534" t="str">
        <f t="shared" si="39"/>
        <v>Florestal</v>
      </c>
    </row>
    <row r="2535" spans="1:5" ht="15.75">
      <c r="A2535" s="24" t="s">
        <v>5614</v>
      </c>
      <c r="B2535" s="24" t="s">
        <v>17</v>
      </c>
      <c r="C2535" s="25" t="s">
        <v>2561</v>
      </c>
      <c r="E2535" t="str">
        <f t="shared" si="39"/>
        <v>Formiga</v>
      </c>
    </row>
    <row r="2536" spans="1:5" ht="15.75">
      <c r="A2536" s="24" t="s">
        <v>5614</v>
      </c>
      <c r="B2536" s="24" t="s">
        <v>17</v>
      </c>
      <c r="C2536" s="25" t="s">
        <v>2562</v>
      </c>
      <c r="E2536" t="str">
        <f t="shared" si="39"/>
        <v>Formoso</v>
      </c>
    </row>
    <row r="2537" spans="1:5" ht="15.75">
      <c r="A2537" s="24" t="s">
        <v>5614</v>
      </c>
      <c r="B2537" s="24" t="s">
        <v>17</v>
      </c>
      <c r="C2537" s="25" t="s">
        <v>2563</v>
      </c>
      <c r="E2537" t="str">
        <f t="shared" si="39"/>
        <v>Fortaleza de Minas</v>
      </c>
    </row>
    <row r="2538" spans="1:5" ht="15.75">
      <c r="A2538" s="24" t="s">
        <v>5614</v>
      </c>
      <c r="B2538" s="24" t="s">
        <v>17</v>
      </c>
      <c r="C2538" s="25" t="s">
        <v>2564</v>
      </c>
      <c r="E2538" t="str">
        <f t="shared" si="39"/>
        <v>Fortuna de Minas</v>
      </c>
    </row>
    <row r="2539" spans="1:5" ht="15.75">
      <c r="A2539" s="24" t="s">
        <v>5614</v>
      </c>
      <c r="B2539" s="24" t="s">
        <v>17</v>
      </c>
      <c r="C2539" s="25" t="s">
        <v>2565</v>
      </c>
      <c r="E2539" t="str">
        <f t="shared" si="39"/>
        <v>Francisco Badaró</v>
      </c>
    </row>
    <row r="2540" spans="1:5" ht="15.75">
      <c r="A2540" s="24" t="s">
        <v>5614</v>
      </c>
      <c r="B2540" s="24" t="s">
        <v>17</v>
      </c>
      <c r="C2540" s="25" t="s">
        <v>2566</v>
      </c>
      <c r="E2540" t="str">
        <f t="shared" si="39"/>
        <v>Francisco Dumont</v>
      </c>
    </row>
    <row r="2541" spans="1:5" ht="15.75">
      <c r="A2541" s="24" t="s">
        <v>5614</v>
      </c>
      <c r="B2541" s="24" t="s">
        <v>17</v>
      </c>
      <c r="C2541" s="25" t="s">
        <v>2567</v>
      </c>
      <c r="E2541" t="str">
        <f t="shared" si="39"/>
        <v>Francisco Sá</v>
      </c>
    </row>
    <row r="2542" spans="1:5" ht="15.75">
      <c r="A2542" s="24" t="s">
        <v>5614</v>
      </c>
      <c r="B2542" s="24" t="s">
        <v>17</v>
      </c>
      <c r="C2542" s="25" t="s">
        <v>2568</v>
      </c>
      <c r="E2542" t="str">
        <f t="shared" si="39"/>
        <v>Franciscópolis</v>
      </c>
    </row>
    <row r="2543" spans="1:5" ht="15.75">
      <c r="A2543" s="24" t="s">
        <v>5614</v>
      </c>
      <c r="B2543" s="24" t="s">
        <v>17</v>
      </c>
      <c r="C2543" s="25" t="s">
        <v>2569</v>
      </c>
      <c r="E2543" t="str">
        <f t="shared" si="39"/>
        <v>Frei Gaspar</v>
      </c>
    </row>
    <row r="2544" spans="1:5" ht="15.75">
      <c r="A2544" s="24" t="s">
        <v>5614</v>
      </c>
      <c r="B2544" s="24" t="s">
        <v>17</v>
      </c>
      <c r="C2544" s="25" t="s">
        <v>2570</v>
      </c>
      <c r="E2544" t="str">
        <f t="shared" si="39"/>
        <v>Frei Inocêncio</v>
      </c>
    </row>
    <row r="2545" spans="1:5" ht="15.75">
      <c r="A2545" s="24" t="s">
        <v>5614</v>
      </c>
      <c r="B2545" s="24" t="s">
        <v>17</v>
      </c>
      <c r="C2545" s="25" t="s">
        <v>2571</v>
      </c>
      <c r="E2545" t="str">
        <f t="shared" si="39"/>
        <v>Frei Lagonegro</v>
      </c>
    </row>
    <row r="2546" spans="1:5" ht="15.75">
      <c r="A2546" s="24" t="s">
        <v>5614</v>
      </c>
      <c r="B2546" s="24" t="s">
        <v>17</v>
      </c>
      <c r="C2546" s="25" t="s">
        <v>2572</v>
      </c>
      <c r="E2546" t="str">
        <f t="shared" si="39"/>
        <v>Fronteira</v>
      </c>
    </row>
    <row r="2547" spans="1:5" ht="15.75">
      <c r="A2547" s="24" t="s">
        <v>5614</v>
      </c>
      <c r="B2547" s="24" t="s">
        <v>17</v>
      </c>
      <c r="C2547" s="25" t="s">
        <v>2573</v>
      </c>
      <c r="E2547" t="str">
        <f t="shared" si="39"/>
        <v>Fronteira dos Vales</v>
      </c>
    </row>
    <row r="2548" spans="1:5" ht="15.75">
      <c r="A2548" s="24" t="s">
        <v>5614</v>
      </c>
      <c r="B2548" s="24" t="s">
        <v>17</v>
      </c>
      <c r="C2548" s="25" t="s">
        <v>2574</v>
      </c>
      <c r="E2548" t="str">
        <f t="shared" si="39"/>
        <v>Fruta de Leite</v>
      </c>
    </row>
    <row r="2549" spans="1:5" ht="15.75">
      <c r="A2549" s="24" t="s">
        <v>5614</v>
      </c>
      <c r="B2549" s="24" t="s">
        <v>17</v>
      </c>
      <c r="C2549" s="25" t="s">
        <v>2575</v>
      </c>
      <c r="E2549" t="str">
        <f t="shared" si="39"/>
        <v>Frutal</v>
      </c>
    </row>
    <row r="2550" spans="1:5" ht="15.75">
      <c r="A2550" s="24" t="s">
        <v>5614</v>
      </c>
      <c r="B2550" s="24" t="s">
        <v>17</v>
      </c>
      <c r="C2550" s="25" t="s">
        <v>2576</v>
      </c>
      <c r="E2550" t="str">
        <f t="shared" si="39"/>
        <v>Funilândia</v>
      </c>
    </row>
    <row r="2551" spans="1:5" ht="15.75">
      <c r="A2551" s="24" t="s">
        <v>5614</v>
      </c>
      <c r="B2551" s="24" t="s">
        <v>17</v>
      </c>
      <c r="C2551" s="25" t="s">
        <v>2577</v>
      </c>
      <c r="E2551" t="str">
        <f t="shared" si="39"/>
        <v>Galiléia</v>
      </c>
    </row>
    <row r="2552" spans="1:5" ht="15.75">
      <c r="A2552" s="24" t="s">
        <v>5614</v>
      </c>
      <c r="B2552" s="24" t="s">
        <v>17</v>
      </c>
      <c r="C2552" s="25" t="s">
        <v>2578</v>
      </c>
      <c r="E2552" t="str">
        <f t="shared" si="39"/>
        <v>Gameleiras</v>
      </c>
    </row>
    <row r="2553" spans="1:5" ht="15.75">
      <c r="A2553" s="24" t="s">
        <v>5614</v>
      </c>
      <c r="B2553" s="24" t="s">
        <v>17</v>
      </c>
      <c r="C2553" s="25" t="s">
        <v>2579</v>
      </c>
      <c r="E2553" t="str">
        <f t="shared" si="39"/>
        <v>Glaucilândia</v>
      </c>
    </row>
    <row r="2554" spans="1:5" ht="15.75">
      <c r="A2554" s="24" t="s">
        <v>5614</v>
      </c>
      <c r="B2554" s="24" t="s">
        <v>17</v>
      </c>
      <c r="C2554" s="25" t="s">
        <v>2580</v>
      </c>
      <c r="E2554" t="str">
        <f t="shared" si="39"/>
        <v>Goiabeira</v>
      </c>
    </row>
    <row r="2555" spans="1:5" ht="15.75">
      <c r="A2555" s="24" t="s">
        <v>5614</v>
      </c>
      <c r="B2555" s="24" t="s">
        <v>17</v>
      </c>
      <c r="C2555" s="25" t="s">
        <v>2581</v>
      </c>
      <c r="E2555" t="str">
        <f t="shared" si="39"/>
        <v>Goianá</v>
      </c>
    </row>
    <row r="2556" spans="1:5" ht="15.75">
      <c r="A2556" s="24" t="s">
        <v>5614</v>
      </c>
      <c r="B2556" s="24" t="s">
        <v>17</v>
      </c>
      <c r="C2556" s="25" t="s">
        <v>2582</v>
      </c>
      <c r="E2556" t="str">
        <f t="shared" si="39"/>
        <v>Gonçalves</v>
      </c>
    </row>
    <row r="2557" spans="1:5" ht="15.75">
      <c r="A2557" s="24" t="s">
        <v>5614</v>
      </c>
      <c r="B2557" s="24" t="s">
        <v>17</v>
      </c>
      <c r="C2557" s="25" t="s">
        <v>2583</v>
      </c>
      <c r="E2557" t="str">
        <f t="shared" si="39"/>
        <v>Gonzaga</v>
      </c>
    </row>
    <row r="2558" spans="1:5" ht="15.75">
      <c r="A2558" s="24" t="s">
        <v>5614</v>
      </c>
      <c r="B2558" s="24" t="s">
        <v>17</v>
      </c>
      <c r="C2558" s="25" t="s">
        <v>2584</v>
      </c>
      <c r="E2558" t="str">
        <f t="shared" si="39"/>
        <v>Gouveia</v>
      </c>
    </row>
    <row r="2559" spans="1:5" ht="15.75">
      <c r="A2559" s="24" t="s">
        <v>5614</v>
      </c>
      <c r="B2559" s="24" t="s">
        <v>17</v>
      </c>
      <c r="C2559" s="25" t="s">
        <v>2585</v>
      </c>
      <c r="E2559" t="str">
        <f t="shared" si="39"/>
        <v>Governador Valadares</v>
      </c>
    </row>
    <row r="2560" spans="1:5" ht="15.75">
      <c r="A2560" s="24" t="s">
        <v>5614</v>
      </c>
      <c r="B2560" s="24" t="s">
        <v>17</v>
      </c>
      <c r="C2560" s="25" t="s">
        <v>2586</v>
      </c>
      <c r="E2560" t="str">
        <f t="shared" si="39"/>
        <v>Grão Mogol</v>
      </c>
    </row>
    <row r="2561" spans="1:5" ht="15.75">
      <c r="A2561" s="24" t="s">
        <v>5614</v>
      </c>
      <c r="B2561" s="24" t="s">
        <v>17</v>
      </c>
      <c r="C2561" s="25" t="s">
        <v>2587</v>
      </c>
      <c r="E2561" t="str">
        <f t="shared" si="39"/>
        <v>Grupiara</v>
      </c>
    </row>
    <row r="2562" spans="1:5" ht="15.75">
      <c r="A2562" s="24" t="s">
        <v>5614</v>
      </c>
      <c r="B2562" s="24" t="s">
        <v>17</v>
      </c>
      <c r="C2562" s="25" t="s">
        <v>2588</v>
      </c>
      <c r="E2562" t="str">
        <f t="shared" si="39"/>
        <v>Guanhães</v>
      </c>
    </row>
    <row r="2563" spans="1:5" ht="15.75">
      <c r="A2563" s="24" t="s">
        <v>5614</v>
      </c>
      <c r="B2563" s="24" t="s">
        <v>17</v>
      </c>
      <c r="C2563" s="25" t="s">
        <v>2589</v>
      </c>
      <c r="E2563" t="str">
        <f t="shared" ref="E2563:E2626" si="40">MID(C2563,8,LEN(C2563))</f>
        <v>Guapé</v>
      </c>
    </row>
    <row r="2564" spans="1:5" ht="15.75">
      <c r="A2564" s="24" t="s">
        <v>5614</v>
      </c>
      <c r="B2564" s="24" t="s">
        <v>17</v>
      </c>
      <c r="C2564" s="25" t="s">
        <v>2590</v>
      </c>
      <c r="E2564" t="str">
        <f t="shared" si="40"/>
        <v>Guaraciaba</v>
      </c>
    </row>
    <row r="2565" spans="1:5" ht="15.75">
      <c r="A2565" s="24" t="s">
        <v>5614</v>
      </c>
      <c r="B2565" s="24" t="s">
        <v>17</v>
      </c>
      <c r="C2565" s="25" t="s">
        <v>2591</v>
      </c>
      <c r="E2565" t="str">
        <f t="shared" si="40"/>
        <v>Guaraciama</v>
      </c>
    </row>
    <row r="2566" spans="1:5" ht="15.75">
      <c r="A2566" s="24" t="s">
        <v>5614</v>
      </c>
      <c r="B2566" s="24" t="s">
        <v>17</v>
      </c>
      <c r="C2566" s="25" t="s">
        <v>2592</v>
      </c>
      <c r="E2566" t="str">
        <f t="shared" si="40"/>
        <v>Guaranésia</v>
      </c>
    </row>
    <row r="2567" spans="1:5" ht="15.75">
      <c r="A2567" s="24" t="s">
        <v>5614</v>
      </c>
      <c r="B2567" s="24" t="s">
        <v>17</v>
      </c>
      <c r="C2567" s="25" t="s">
        <v>2593</v>
      </c>
      <c r="E2567" t="str">
        <f t="shared" si="40"/>
        <v>Guarani</v>
      </c>
    </row>
    <row r="2568" spans="1:5" ht="15.75">
      <c r="A2568" s="24" t="s">
        <v>5614</v>
      </c>
      <c r="B2568" s="24" t="s">
        <v>17</v>
      </c>
      <c r="C2568" s="25" t="s">
        <v>2594</v>
      </c>
      <c r="E2568" t="str">
        <f t="shared" si="40"/>
        <v>Guarará</v>
      </c>
    </row>
    <row r="2569" spans="1:5" ht="15.75">
      <c r="A2569" s="24" t="s">
        <v>5614</v>
      </c>
      <c r="B2569" s="24" t="s">
        <v>17</v>
      </c>
      <c r="C2569" s="25" t="s">
        <v>2595</v>
      </c>
      <c r="E2569" t="str">
        <f t="shared" si="40"/>
        <v>Guarda-Mor</v>
      </c>
    </row>
    <row r="2570" spans="1:5" ht="15.75">
      <c r="A2570" s="24" t="s">
        <v>5614</v>
      </c>
      <c r="B2570" s="24" t="s">
        <v>17</v>
      </c>
      <c r="C2570" s="25" t="s">
        <v>2596</v>
      </c>
      <c r="E2570" t="str">
        <f t="shared" si="40"/>
        <v>Guaxupé</v>
      </c>
    </row>
    <row r="2571" spans="1:5" ht="15.75">
      <c r="A2571" s="24" t="s">
        <v>5614</v>
      </c>
      <c r="B2571" s="24" t="s">
        <v>17</v>
      </c>
      <c r="C2571" s="25" t="s">
        <v>2597</v>
      </c>
      <c r="E2571" t="str">
        <f t="shared" si="40"/>
        <v>Guidoval</v>
      </c>
    </row>
    <row r="2572" spans="1:5" ht="15.75">
      <c r="A2572" s="24" t="s">
        <v>5614</v>
      </c>
      <c r="B2572" s="24" t="s">
        <v>17</v>
      </c>
      <c r="C2572" s="25" t="s">
        <v>2598</v>
      </c>
      <c r="E2572" t="str">
        <f t="shared" si="40"/>
        <v>Guimarânia</v>
      </c>
    </row>
    <row r="2573" spans="1:5" ht="15.75">
      <c r="A2573" s="24" t="s">
        <v>5614</v>
      </c>
      <c r="B2573" s="24" t="s">
        <v>17</v>
      </c>
      <c r="C2573" s="25" t="s">
        <v>2599</v>
      </c>
      <c r="E2573" t="str">
        <f t="shared" si="40"/>
        <v>Guiricema</v>
      </c>
    </row>
    <row r="2574" spans="1:5" ht="15.75">
      <c r="A2574" s="24" t="s">
        <v>5614</v>
      </c>
      <c r="B2574" s="24" t="s">
        <v>17</v>
      </c>
      <c r="C2574" s="25" t="s">
        <v>2600</v>
      </c>
      <c r="E2574" t="str">
        <f t="shared" si="40"/>
        <v>Gurinhatã</v>
      </c>
    </row>
    <row r="2575" spans="1:5" ht="15.75">
      <c r="A2575" s="24" t="s">
        <v>5614</v>
      </c>
      <c r="B2575" s="24" t="s">
        <v>17</v>
      </c>
      <c r="C2575" s="25" t="s">
        <v>2601</v>
      </c>
      <c r="E2575" t="str">
        <f t="shared" si="40"/>
        <v>Heliodora</v>
      </c>
    </row>
    <row r="2576" spans="1:5" ht="15.75">
      <c r="A2576" s="24" t="s">
        <v>5614</v>
      </c>
      <c r="B2576" s="24" t="s">
        <v>17</v>
      </c>
      <c r="C2576" s="25" t="s">
        <v>2602</v>
      </c>
      <c r="E2576" t="str">
        <f t="shared" si="40"/>
        <v>Iapu</v>
      </c>
    </row>
    <row r="2577" spans="1:5" ht="15.75">
      <c r="A2577" s="24" t="s">
        <v>5614</v>
      </c>
      <c r="B2577" s="24" t="s">
        <v>17</v>
      </c>
      <c r="C2577" s="25" t="s">
        <v>2603</v>
      </c>
      <c r="E2577" t="str">
        <f t="shared" si="40"/>
        <v>Ibertioga</v>
      </c>
    </row>
    <row r="2578" spans="1:5" ht="15.75">
      <c r="A2578" s="24" t="s">
        <v>5614</v>
      </c>
      <c r="B2578" s="24" t="s">
        <v>17</v>
      </c>
      <c r="C2578" s="25" t="s">
        <v>2604</v>
      </c>
      <c r="E2578" t="str">
        <f t="shared" si="40"/>
        <v>Ibiá</v>
      </c>
    </row>
    <row r="2579" spans="1:5" ht="15.75">
      <c r="A2579" s="24" t="s">
        <v>5614</v>
      </c>
      <c r="B2579" s="24" t="s">
        <v>17</v>
      </c>
      <c r="C2579" s="25" t="s">
        <v>2605</v>
      </c>
      <c r="E2579" t="str">
        <f t="shared" si="40"/>
        <v>Ibiaí</v>
      </c>
    </row>
    <row r="2580" spans="1:5" ht="15.75">
      <c r="A2580" s="24" t="s">
        <v>5614</v>
      </c>
      <c r="B2580" s="24" t="s">
        <v>17</v>
      </c>
      <c r="C2580" s="25" t="s">
        <v>2606</v>
      </c>
      <c r="E2580" t="str">
        <f t="shared" si="40"/>
        <v>Ibiracatu</v>
      </c>
    </row>
    <row r="2581" spans="1:5" ht="15.75">
      <c r="A2581" s="24" t="s">
        <v>5614</v>
      </c>
      <c r="B2581" s="24" t="s">
        <v>17</v>
      </c>
      <c r="C2581" s="25" t="s">
        <v>2607</v>
      </c>
      <c r="E2581" t="str">
        <f t="shared" si="40"/>
        <v>Ibiraci</v>
      </c>
    </row>
    <row r="2582" spans="1:5" ht="15.75">
      <c r="A2582" s="24" t="s">
        <v>5614</v>
      </c>
      <c r="B2582" s="24" t="s">
        <v>17</v>
      </c>
      <c r="C2582" s="25" t="s">
        <v>2608</v>
      </c>
      <c r="E2582" t="str">
        <f t="shared" si="40"/>
        <v>Ibirité</v>
      </c>
    </row>
    <row r="2583" spans="1:5" ht="15.75">
      <c r="A2583" s="24" t="s">
        <v>5614</v>
      </c>
      <c r="B2583" s="24" t="s">
        <v>17</v>
      </c>
      <c r="C2583" s="25" t="s">
        <v>2609</v>
      </c>
      <c r="E2583" t="str">
        <f t="shared" si="40"/>
        <v>Ibitiúra de Minas</v>
      </c>
    </row>
    <row r="2584" spans="1:5" ht="15.75">
      <c r="A2584" s="24" t="s">
        <v>5614</v>
      </c>
      <c r="B2584" s="24" t="s">
        <v>17</v>
      </c>
      <c r="C2584" s="25" t="s">
        <v>2610</v>
      </c>
      <c r="E2584" t="str">
        <f t="shared" si="40"/>
        <v>Ibituruna</v>
      </c>
    </row>
    <row r="2585" spans="1:5" ht="15.75">
      <c r="A2585" s="24" t="s">
        <v>5614</v>
      </c>
      <c r="B2585" s="24" t="s">
        <v>17</v>
      </c>
      <c r="C2585" s="25" t="s">
        <v>2611</v>
      </c>
      <c r="E2585" t="str">
        <f t="shared" si="40"/>
        <v>Icaraí de Minas</v>
      </c>
    </row>
    <row r="2586" spans="1:5" ht="15.75">
      <c r="A2586" s="24" t="s">
        <v>5614</v>
      </c>
      <c r="B2586" s="24" t="s">
        <v>17</v>
      </c>
      <c r="C2586" s="25" t="s">
        <v>2612</v>
      </c>
      <c r="E2586" t="str">
        <f t="shared" si="40"/>
        <v>Igarapé</v>
      </c>
    </row>
    <row r="2587" spans="1:5" ht="15.75">
      <c r="A2587" s="24" t="s">
        <v>5614</v>
      </c>
      <c r="B2587" s="24" t="s">
        <v>17</v>
      </c>
      <c r="C2587" s="25" t="s">
        <v>2613</v>
      </c>
      <c r="E2587" t="str">
        <f t="shared" si="40"/>
        <v>Igaratinga</v>
      </c>
    </row>
    <row r="2588" spans="1:5" ht="15.75">
      <c r="A2588" s="24" t="s">
        <v>5614</v>
      </c>
      <c r="B2588" s="24" t="s">
        <v>17</v>
      </c>
      <c r="C2588" s="25" t="s">
        <v>2614</v>
      </c>
      <c r="E2588" t="str">
        <f t="shared" si="40"/>
        <v>Iguatama</v>
      </c>
    </row>
    <row r="2589" spans="1:5" ht="15.75">
      <c r="A2589" s="24" t="s">
        <v>5614</v>
      </c>
      <c r="B2589" s="24" t="s">
        <v>17</v>
      </c>
      <c r="C2589" s="25" t="s">
        <v>2615</v>
      </c>
      <c r="E2589" t="str">
        <f t="shared" si="40"/>
        <v>Ijaci</v>
      </c>
    </row>
    <row r="2590" spans="1:5" ht="15.75">
      <c r="A2590" s="24" t="s">
        <v>5614</v>
      </c>
      <c r="B2590" s="24" t="s">
        <v>17</v>
      </c>
      <c r="C2590" s="25" t="s">
        <v>2616</v>
      </c>
      <c r="E2590" t="str">
        <f t="shared" si="40"/>
        <v>Ilicínea</v>
      </c>
    </row>
    <row r="2591" spans="1:5" ht="15.75">
      <c r="A2591" s="24" t="s">
        <v>5614</v>
      </c>
      <c r="B2591" s="24" t="s">
        <v>17</v>
      </c>
      <c r="C2591" s="25" t="s">
        <v>2617</v>
      </c>
      <c r="E2591" t="str">
        <f t="shared" si="40"/>
        <v>Imbé de Minas</v>
      </c>
    </row>
    <row r="2592" spans="1:5" ht="15.75">
      <c r="A2592" s="24" t="s">
        <v>5614</v>
      </c>
      <c r="B2592" s="24" t="s">
        <v>17</v>
      </c>
      <c r="C2592" s="25" t="s">
        <v>2618</v>
      </c>
      <c r="E2592" t="str">
        <f t="shared" si="40"/>
        <v>Inconfidentes</v>
      </c>
    </row>
    <row r="2593" spans="1:5" ht="15.75">
      <c r="A2593" s="24" t="s">
        <v>5614</v>
      </c>
      <c r="B2593" s="24" t="s">
        <v>17</v>
      </c>
      <c r="C2593" s="25" t="s">
        <v>2619</v>
      </c>
      <c r="E2593" t="str">
        <f t="shared" si="40"/>
        <v>Indaiabira</v>
      </c>
    </row>
    <row r="2594" spans="1:5" ht="15.75">
      <c r="A2594" s="24" t="s">
        <v>5614</v>
      </c>
      <c r="B2594" s="24" t="s">
        <v>17</v>
      </c>
      <c r="C2594" s="25" t="s">
        <v>2620</v>
      </c>
      <c r="E2594" t="str">
        <f t="shared" si="40"/>
        <v>Indianópolis</v>
      </c>
    </row>
    <row r="2595" spans="1:5" ht="15.75">
      <c r="A2595" s="24" t="s">
        <v>5614</v>
      </c>
      <c r="B2595" s="24" t="s">
        <v>17</v>
      </c>
      <c r="C2595" s="25" t="s">
        <v>2621</v>
      </c>
      <c r="E2595" t="str">
        <f t="shared" si="40"/>
        <v>Ingaí</v>
      </c>
    </row>
    <row r="2596" spans="1:5" ht="15.75">
      <c r="A2596" s="24" t="s">
        <v>5614</v>
      </c>
      <c r="B2596" s="24" t="s">
        <v>17</v>
      </c>
      <c r="C2596" s="25" t="s">
        <v>2622</v>
      </c>
      <c r="E2596" t="str">
        <f t="shared" si="40"/>
        <v>Inhapim</v>
      </c>
    </row>
    <row r="2597" spans="1:5" ht="15.75">
      <c r="A2597" s="24" t="s">
        <v>5614</v>
      </c>
      <c r="B2597" s="24" t="s">
        <v>17</v>
      </c>
      <c r="C2597" s="25" t="s">
        <v>2623</v>
      </c>
      <c r="E2597" t="str">
        <f t="shared" si="40"/>
        <v>Inhaúma</v>
      </c>
    </row>
    <row r="2598" spans="1:5" ht="15.75">
      <c r="A2598" s="24" t="s">
        <v>5614</v>
      </c>
      <c r="B2598" s="24" t="s">
        <v>17</v>
      </c>
      <c r="C2598" s="25" t="s">
        <v>2624</v>
      </c>
      <c r="E2598" t="str">
        <f t="shared" si="40"/>
        <v>Inimutaba</v>
      </c>
    </row>
    <row r="2599" spans="1:5" ht="15.75">
      <c r="A2599" s="24" t="s">
        <v>5614</v>
      </c>
      <c r="B2599" s="24" t="s">
        <v>17</v>
      </c>
      <c r="C2599" s="25" t="s">
        <v>2625</v>
      </c>
      <c r="E2599" t="str">
        <f t="shared" si="40"/>
        <v>Ipaba</v>
      </c>
    </row>
    <row r="2600" spans="1:5" ht="15.75">
      <c r="A2600" s="24" t="s">
        <v>5614</v>
      </c>
      <c r="B2600" s="24" t="s">
        <v>17</v>
      </c>
      <c r="C2600" s="25" t="s">
        <v>2626</v>
      </c>
      <c r="E2600" t="str">
        <f t="shared" si="40"/>
        <v>Ipanema</v>
      </c>
    </row>
    <row r="2601" spans="1:5" ht="15.75">
      <c r="A2601" s="24" t="s">
        <v>5614</v>
      </c>
      <c r="B2601" s="24" t="s">
        <v>17</v>
      </c>
      <c r="C2601" s="25" t="s">
        <v>2627</v>
      </c>
      <c r="E2601" t="str">
        <f t="shared" si="40"/>
        <v>Ipatinga</v>
      </c>
    </row>
    <row r="2602" spans="1:5" ht="15.75">
      <c r="A2602" s="24" t="s">
        <v>5614</v>
      </c>
      <c r="B2602" s="24" t="s">
        <v>17</v>
      </c>
      <c r="C2602" s="25" t="s">
        <v>2628</v>
      </c>
      <c r="E2602" t="str">
        <f t="shared" si="40"/>
        <v>Ipiaçu</v>
      </c>
    </row>
    <row r="2603" spans="1:5" ht="15.75">
      <c r="A2603" s="24" t="s">
        <v>5614</v>
      </c>
      <c r="B2603" s="24" t="s">
        <v>17</v>
      </c>
      <c r="C2603" s="25" t="s">
        <v>2629</v>
      </c>
      <c r="E2603" t="str">
        <f t="shared" si="40"/>
        <v>Ipuiúna</v>
      </c>
    </row>
    <row r="2604" spans="1:5" ht="15.75">
      <c r="A2604" s="24" t="s">
        <v>5614</v>
      </c>
      <c r="B2604" s="24" t="s">
        <v>17</v>
      </c>
      <c r="C2604" s="25" t="s">
        <v>2630</v>
      </c>
      <c r="E2604" t="str">
        <f t="shared" si="40"/>
        <v>Iraí de Minas</v>
      </c>
    </row>
    <row r="2605" spans="1:5" ht="15.75">
      <c r="A2605" s="24" t="s">
        <v>5614</v>
      </c>
      <c r="B2605" s="24" t="s">
        <v>17</v>
      </c>
      <c r="C2605" s="25" t="s">
        <v>2631</v>
      </c>
      <c r="E2605" t="str">
        <f t="shared" si="40"/>
        <v>Itabira</v>
      </c>
    </row>
    <row r="2606" spans="1:5" ht="15.75">
      <c r="A2606" s="24" t="s">
        <v>5614</v>
      </c>
      <c r="B2606" s="24" t="s">
        <v>17</v>
      </c>
      <c r="C2606" s="25" t="s">
        <v>2632</v>
      </c>
      <c r="E2606" t="str">
        <f t="shared" si="40"/>
        <v>Itabirinha</v>
      </c>
    </row>
    <row r="2607" spans="1:5" ht="15.75">
      <c r="A2607" s="24" t="s">
        <v>5614</v>
      </c>
      <c r="B2607" s="24" t="s">
        <v>17</v>
      </c>
      <c r="C2607" s="25" t="s">
        <v>2633</v>
      </c>
      <c r="E2607" t="str">
        <f t="shared" si="40"/>
        <v>Itabirito</v>
      </c>
    </row>
    <row r="2608" spans="1:5" ht="15.75">
      <c r="A2608" s="24" t="s">
        <v>5614</v>
      </c>
      <c r="B2608" s="24" t="s">
        <v>17</v>
      </c>
      <c r="C2608" s="25" t="s">
        <v>2634</v>
      </c>
      <c r="E2608" t="str">
        <f t="shared" si="40"/>
        <v>Itacambira</v>
      </c>
    </row>
    <row r="2609" spans="1:5" ht="15.75">
      <c r="A2609" s="24" t="s">
        <v>5614</v>
      </c>
      <c r="B2609" s="24" t="s">
        <v>17</v>
      </c>
      <c r="C2609" s="25" t="s">
        <v>2635</v>
      </c>
      <c r="E2609" t="str">
        <f t="shared" si="40"/>
        <v>Itacarambi</v>
      </c>
    </row>
    <row r="2610" spans="1:5" ht="15.75">
      <c r="A2610" s="24" t="s">
        <v>5614</v>
      </c>
      <c r="B2610" s="24" t="s">
        <v>17</v>
      </c>
      <c r="C2610" s="25" t="s">
        <v>2636</v>
      </c>
      <c r="E2610" t="str">
        <f t="shared" si="40"/>
        <v>Itaguara</v>
      </c>
    </row>
    <row r="2611" spans="1:5" ht="15.75">
      <c r="A2611" s="24" t="s">
        <v>5614</v>
      </c>
      <c r="B2611" s="24" t="s">
        <v>17</v>
      </c>
      <c r="C2611" s="25" t="s">
        <v>2637</v>
      </c>
      <c r="E2611" t="str">
        <f t="shared" si="40"/>
        <v>Itaipé</v>
      </c>
    </row>
    <row r="2612" spans="1:5" ht="15.75">
      <c r="A2612" s="24" t="s">
        <v>5614</v>
      </c>
      <c r="B2612" s="24" t="s">
        <v>17</v>
      </c>
      <c r="C2612" s="25" t="s">
        <v>2638</v>
      </c>
      <c r="E2612" t="str">
        <f t="shared" si="40"/>
        <v>Itajubá</v>
      </c>
    </row>
    <row r="2613" spans="1:5" ht="15.75">
      <c r="A2613" s="24" t="s">
        <v>5614</v>
      </c>
      <c r="B2613" s="24" t="s">
        <v>17</v>
      </c>
      <c r="C2613" s="25" t="s">
        <v>2639</v>
      </c>
      <c r="E2613" t="str">
        <f t="shared" si="40"/>
        <v>Itamarandiba</v>
      </c>
    </row>
    <row r="2614" spans="1:5" ht="15.75">
      <c r="A2614" s="24" t="s">
        <v>5614</v>
      </c>
      <c r="B2614" s="24" t="s">
        <v>17</v>
      </c>
      <c r="C2614" s="25" t="s">
        <v>2640</v>
      </c>
      <c r="E2614" t="str">
        <f t="shared" si="40"/>
        <v>Itamarati de Minas</v>
      </c>
    </row>
    <row r="2615" spans="1:5" ht="15.75">
      <c r="A2615" s="24" t="s">
        <v>5614</v>
      </c>
      <c r="B2615" s="24" t="s">
        <v>17</v>
      </c>
      <c r="C2615" s="25" t="s">
        <v>2641</v>
      </c>
      <c r="E2615" t="str">
        <f t="shared" si="40"/>
        <v>Itambacuri</v>
      </c>
    </row>
    <row r="2616" spans="1:5" ht="15.75">
      <c r="A2616" s="24" t="s">
        <v>5614</v>
      </c>
      <c r="B2616" s="24" t="s">
        <v>17</v>
      </c>
      <c r="C2616" s="25" t="s">
        <v>2642</v>
      </c>
      <c r="E2616" t="str">
        <f t="shared" si="40"/>
        <v>Itambé do Mato Dentro</v>
      </c>
    </row>
    <row r="2617" spans="1:5" ht="15.75">
      <c r="A2617" s="24" t="s">
        <v>5614</v>
      </c>
      <c r="B2617" s="24" t="s">
        <v>17</v>
      </c>
      <c r="C2617" s="25" t="s">
        <v>2643</v>
      </c>
      <c r="E2617" t="str">
        <f t="shared" si="40"/>
        <v>Itamogi</v>
      </c>
    </row>
    <row r="2618" spans="1:5" ht="15.75">
      <c r="A2618" s="24" t="s">
        <v>5614</v>
      </c>
      <c r="B2618" s="24" t="s">
        <v>17</v>
      </c>
      <c r="C2618" s="25" t="s">
        <v>2644</v>
      </c>
      <c r="E2618" t="str">
        <f t="shared" si="40"/>
        <v>Itamonte</v>
      </c>
    </row>
    <row r="2619" spans="1:5" ht="15.75">
      <c r="A2619" s="24" t="s">
        <v>5614</v>
      </c>
      <c r="B2619" s="24" t="s">
        <v>17</v>
      </c>
      <c r="C2619" s="25" t="s">
        <v>2645</v>
      </c>
      <c r="E2619" t="str">
        <f t="shared" si="40"/>
        <v>Itanhandu</v>
      </c>
    </row>
    <row r="2620" spans="1:5" ht="15.75">
      <c r="A2620" s="24" t="s">
        <v>5614</v>
      </c>
      <c r="B2620" s="24" t="s">
        <v>17</v>
      </c>
      <c r="C2620" s="25" t="s">
        <v>2646</v>
      </c>
      <c r="E2620" t="str">
        <f t="shared" si="40"/>
        <v>Itanhomi</v>
      </c>
    </row>
    <row r="2621" spans="1:5" ht="15.75">
      <c r="A2621" s="24" t="s">
        <v>5614</v>
      </c>
      <c r="B2621" s="24" t="s">
        <v>17</v>
      </c>
      <c r="C2621" s="25" t="s">
        <v>2647</v>
      </c>
      <c r="E2621" t="str">
        <f t="shared" si="40"/>
        <v>Itaobim</v>
      </c>
    </row>
    <row r="2622" spans="1:5" ht="15.75">
      <c r="A2622" s="24" t="s">
        <v>5614</v>
      </c>
      <c r="B2622" s="24" t="s">
        <v>17</v>
      </c>
      <c r="C2622" s="25" t="s">
        <v>2648</v>
      </c>
      <c r="E2622" t="str">
        <f t="shared" si="40"/>
        <v>Itapagipe</v>
      </c>
    </row>
    <row r="2623" spans="1:5" ht="15.75">
      <c r="A2623" s="24" t="s">
        <v>5614</v>
      </c>
      <c r="B2623" s="24" t="s">
        <v>17</v>
      </c>
      <c r="C2623" s="25" t="s">
        <v>2649</v>
      </c>
      <c r="E2623" t="str">
        <f t="shared" si="40"/>
        <v>Itapecerica</v>
      </c>
    </row>
    <row r="2624" spans="1:5" ht="15.75">
      <c r="A2624" s="24" t="s">
        <v>5614</v>
      </c>
      <c r="B2624" s="24" t="s">
        <v>17</v>
      </c>
      <c r="C2624" s="25" t="s">
        <v>2650</v>
      </c>
      <c r="E2624" t="str">
        <f t="shared" si="40"/>
        <v>Itapeva</v>
      </c>
    </row>
    <row r="2625" spans="1:5" ht="15.75">
      <c r="A2625" s="24" t="s">
        <v>5614</v>
      </c>
      <c r="B2625" s="24" t="s">
        <v>17</v>
      </c>
      <c r="C2625" s="25" t="s">
        <v>2651</v>
      </c>
      <c r="E2625" t="str">
        <f t="shared" si="40"/>
        <v>Itatiaiuçu</v>
      </c>
    </row>
    <row r="2626" spans="1:5" ht="15.75">
      <c r="A2626" s="24" t="s">
        <v>5614</v>
      </c>
      <c r="B2626" s="24" t="s">
        <v>17</v>
      </c>
      <c r="C2626" s="25" t="s">
        <v>2652</v>
      </c>
      <c r="E2626" t="str">
        <f t="shared" si="40"/>
        <v>Itaú de Minas</v>
      </c>
    </row>
    <row r="2627" spans="1:5" ht="15.75">
      <c r="A2627" s="24" t="s">
        <v>5614</v>
      </c>
      <c r="B2627" s="24" t="s">
        <v>17</v>
      </c>
      <c r="C2627" s="25" t="s">
        <v>2653</v>
      </c>
      <c r="E2627" t="str">
        <f t="shared" ref="E2627:E2690" si="41">MID(C2627,8,LEN(C2627))</f>
        <v>Itaúna</v>
      </c>
    </row>
    <row r="2628" spans="1:5" ht="15.75">
      <c r="A2628" s="24" t="s">
        <v>5614</v>
      </c>
      <c r="B2628" s="24" t="s">
        <v>17</v>
      </c>
      <c r="C2628" s="25" t="s">
        <v>2654</v>
      </c>
      <c r="E2628" t="str">
        <f t="shared" si="41"/>
        <v>Itaverava</v>
      </c>
    </row>
    <row r="2629" spans="1:5" ht="15.75">
      <c r="A2629" s="24" t="s">
        <v>5614</v>
      </c>
      <c r="B2629" s="24" t="s">
        <v>17</v>
      </c>
      <c r="C2629" s="25" t="s">
        <v>2655</v>
      </c>
      <c r="E2629" t="str">
        <f t="shared" si="41"/>
        <v>Itinga</v>
      </c>
    </row>
    <row r="2630" spans="1:5" ht="15.75">
      <c r="A2630" s="24" t="s">
        <v>5614</v>
      </c>
      <c r="B2630" s="24" t="s">
        <v>17</v>
      </c>
      <c r="C2630" s="25" t="s">
        <v>2656</v>
      </c>
      <c r="E2630" t="str">
        <f t="shared" si="41"/>
        <v>Itueta</v>
      </c>
    </row>
    <row r="2631" spans="1:5" ht="15.75">
      <c r="A2631" s="24" t="s">
        <v>5614</v>
      </c>
      <c r="B2631" s="24" t="s">
        <v>17</v>
      </c>
      <c r="C2631" s="25" t="s">
        <v>2657</v>
      </c>
      <c r="E2631" t="str">
        <f t="shared" si="41"/>
        <v>Ituiutaba</v>
      </c>
    </row>
    <row r="2632" spans="1:5" ht="15.75">
      <c r="A2632" s="24" t="s">
        <v>5614</v>
      </c>
      <c r="B2632" s="24" t="s">
        <v>17</v>
      </c>
      <c r="C2632" s="25" t="s">
        <v>2658</v>
      </c>
      <c r="E2632" t="str">
        <f t="shared" si="41"/>
        <v>Itumirim</v>
      </c>
    </row>
    <row r="2633" spans="1:5" ht="15.75">
      <c r="A2633" s="24" t="s">
        <v>5614</v>
      </c>
      <c r="B2633" s="24" t="s">
        <v>17</v>
      </c>
      <c r="C2633" s="25" t="s">
        <v>2659</v>
      </c>
      <c r="E2633" t="str">
        <f t="shared" si="41"/>
        <v>Iturama</v>
      </c>
    </row>
    <row r="2634" spans="1:5" ht="15.75">
      <c r="A2634" s="24" t="s">
        <v>5614</v>
      </c>
      <c r="B2634" s="24" t="s">
        <v>17</v>
      </c>
      <c r="C2634" s="25" t="s">
        <v>2660</v>
      </c>
      <c r="E2634" t="str">
        <f t="shared" si="41"/>
        <v>Itutinga</v>
      </c>
    </row>
    <row r="2635" spans="1:5" ht="15.75">
      <c r="A2635" s="24" t="s">
        <v>5614</v>
      </c>
      <c r="B2635" s="24" t="s">
        <v>17</v>
      </c>
      <c r="C2635" s="25" t="s">
        <v>2661</v>
      </c>
      <c r="E2635" t="str">
        <f t="shared" si="41"/>
        <v>Jaboticatubas</v>
      </c>
    </row>
    <row r="2636" spans="1:5" ht="15.75">
      <c r="A2636" s="24" t="s">
        <v>5614</v>
      </c>
      <c r="B2636" s="24" t="s">
        <v>17</v>
      </c>
      <c r="C2636" s="25" t="s">
        <v>2662</v>
      </c>
      <c r="E2636" t="str">
        <f t="shared" si="41"/>
        <v>Jacinto</v>
      </c>
    </row>
    <row r="2637" spans="1:5" ht="15.75">
      <c r="A2637" s="24" t="s">
        <v>5614</v>
      </c>
      <c r="B2637" s="24" t="s">
        <v>17</v>
      </c>
      <c r="C2637" s="25" t="s">
        <v>2663</v>
      </c>
      <c r="E2637" t="str">
        <f t="shared" si="41"/>
        <v>Jacuí</v>
      </c>
    </row>
    <row r="2638" spans="1:5" ht="15.75">
      <c r="A2638" s="24" t="s">
        <v>5614</v>
      </c>
      <c r="B2638" s="24" t="s">
        <v>17</v>
      </c>
      <c r="C2638" s="25" t="s">
        <v>2664</v>
      </c>
      <c r="E2638" t="str">
        <f t="shared" si="41"/>
        <v>Jacutinga</v>
      </c>
    </row>
    <row r="2639" spans="1:5" ht="15.75">
      <c r="A2639" s="24" t="s">
        <v>5614</v>
      </c>
      <c r="B2639" s="24" t="s">
        <v>17</v>
      </c>
      <c r="C2639" s="25" t="s">
        <v>2665</v>
      </c>
      <c r="E2639" t="str">
        <f t="shared" si="41"/>
        <v>Jaguaraçu</v>
      </c>
    </row>
    <row r="2640" spans="1:5" ht="15.75">
      <c r="A2640" s="24" t="s">
        <v>5614</v>
      </c>
      <c r="B2640" s="24" t="s">
        <v>17</v>
      </c>
      <c r="C2640" s="25" t="s">
        <v>2666</v>
      </c>
      <c r="E2640" t="str">
        <f t="shared" si="41"/>
        <v>Jaíba</v>
      </c>
    </row>
    <row r="2641" spans="1:5" ht="15.75">
      <c r="A2641" s="24" t="s">
        <v>5614</v>
      </c>
      <c r="B2641" s="24" t="s">
        <v>17</v>
      </c>
      <c r="C2641" s="25" t="s">
        <v>2667</v>
      </c>
      <c r="E2641" t="str">
        <f t="shared" si="41"/>
        <v>Jampruca</v>
      </c>
    </row>
    <row r="2642" spans="1:5" ht="15.75">
      <c r="A2642" s="24" t="s">
        <v>5614</v>
      </c>
      <c r="B2642" s="24" t="s">
        <v>17</v>
      </c>
      <c r="C2642" s="25" t="s">
        <v>2668</v>
      </c>
      <c r="E2642" t="str">
        <f t="shared" si="41"/>
        <v>Janaúba</v>
      </c>
    </row>
    <row r="2643" spans="1:5" ht="15.75">
      <c r="A2643" s="24" t="s">
        <v>5614</v>
      </c>
      <c r="B2643" s="24" t="s">
        <v>17</v>
      </c>
      <c r="C2643" s="25" t="s">
        <v>2669</v>
      </c>
      <c r="E2643" t="str">
        <f t="shared" si="41"/>
        <v>Januária</v>
      </c>
    </row>
    <row r="2644" spans="1:5" ht="15.75">
      <c r="A2644" s="24" t="s">
        <v>5614</v>
      </c>
      <c r="B2644" s="24" t="s">
        <v>17</v>
      </c>
      <c r="C2644" s="25" t="s">
        <v>2670</v>
      </c>
      <c r="E2644" t="str">
        <f t="shared" si="41"/>
        <v>Japaraíba</v>
      </c>
    </row>
    <row r="2645" spans="1:5" ht="15.75">
      <c r="A2645" s="24" t="s">
        <v>5614</v>
      </c>
      <c r="B2645" s="24" t="s">
        <v>17</v>
      </c>
      <c r="C2645" s="25" t="s">
        <v>2671</v>
      </c>
      <c r="E2645" t="str">
        <f t="shared" si="41"/>
        <v>Japonvar</v>
      </c>
    </row>
    <row r="2646" spans="1:5" ht="15.75">
      <c r="A2646" s="24" t="s">
        <v>5614</v>
      </c>
      <c r="B2646" s="24" t="s">
        <v>17</v>
      </c>
      <c r="C2646" s="25" t="s">
        <v>2672</v>
      </c>
      <c r="E2646" t="str">
        <f t="shared" si="41"/>
        <v>Jeceaba</v>
      </c>
    </row>
    <row r="2647" spans="1:5" ht="15.75">
      <c r="A2647" s="24" t="s">
        <v>5614</v>
      </c>
      <c r="B2647" s="24" t="s">
        <v>17</v>
      </c>
      <c r="C2647" s="25" t="s">
        <v>2673</v>
      </c>
      <c r="E2647" t="str">
        <f t="shared" si="41"/>
        <v>Jenipapo de Minas</v>
      </c>
    </row>
    <row r="2648" spans="1:5" ht="15.75">
      <c r="A2648" s="24" t="s">
        <v>5614</v>
      </c>
      <c r="B2648" s="24" t="s">
        <v>17</v>
      </c>
      <c r="C2648" s="25" t="s">
        <v>2674</v>
      </c>
      <c r="E2648" t="str">
        <f t="shared" si="41"/>
        <v>Jequeri</v>
      </c>
    </row>
    <row r="2649" spans="1:5" ht="15.75">
      <c r="A2649" s="24" t="s">
        <v>5614</v>
      </c>
      <c r="B2649" s="24" t="s">
        <v>17</v>
      </c>
      <c r="C2649" s="25" t="s">
        <v>2675</v>
      </c>
      <c r="E2649" t="str">
        <f t="shared" si="41"/>
        <v>Jequitaí</v>
      </c>
    </row>
    <row r="2650" spans="1:5" ht="15.75">
      <c r="A2650" s="24" t="s">
        <v>5614</v>
      </c>
      <c r="B2650" s="24" t="s">
        <v>17</v>
      </c>
      <c r="C2650" s="25" t="s">
        <v>2676</v>
      </c>
      <c r="E2650" t="str">
        <f t="shared" si="41"/>
        <v>Jequitibá</v>
      </c>
    </row>
    <row r="2651" spans="1:5" ht="15.75">
      <c r="A2651" s="24" t="s">
        <v>5614</v>
      </c>
      <c r="B2651" s="24" t="s">
        <v>17</v>
      </c>
      <c r="C2651" s="25" t="s">
        <v>2677</v>
      </c>
      <c r="E2651" t="str">
        <f t="shared" si="41"/>
        <v>Jequitinhonha</v>
      </c>
    </row>
    <row r="2652" spans="1:5" ht="15.75">
      <c r="A2652" s="24" t="s">
        <v>5614</v>
      </c>
      <c r="B2652" s="24" t="s">
        <v>17</v>
      </c>
      <c r="C2652" s="25" t="s">
        <v>2678</v>
      </c>
      <c r="E2652" t="str">
        <f t="shared" si="41"/>
        <v>Jesuânia</v>
      </c>
    </row>
    <row r="2653" spans="1:5" ht="15.75">
      <c r="A2653" s="24" t="s">
        <v>5614</v>
      </c>
      <c r="B2653" s="24" t="s">
        <v>17</v>
      </c>
      <c r="C2653" s="25" t="s">
        <v>2679</v>
      </c>
      <c r="E2653" t="str">
        <f t="shared" si="41"/>
        <v>Joaíma</v>
      </c>
    </row>
    <row r="2654" spans="1:5" ht="15.75">
      <c r="A2654" s="24" t="s">
        <v>5614</v>
      </c>
      <c r="B2654" s="24" t="s">
        <v>17</v>
      </c>
      <c r="C2654" s="25" t="s">
        <v>2680</v>
      </c>
      <c r="E2654" t="str">
        <f t="shared" si="41"/>
        <v>Joanésia</v>
      </c>
    </row>
    <row r="2655" spans="1:5" ht="15.75">
      <c r="A2655" s="24" t="s">
        <v>5614</v>
      </c>
      <c r="B2655" s="24" t="s">
        <v>17</v>
      </c>
      <c r="C2655" s="25" t="s">
        <v>2681</v>
      </c>
      <c r="E2655" t="str">
        <f t="shared" si="41"/>
        <v>João Monlevade</v>
      </c>
    </row>
    <row r="2656" spans="1:5" ht="15.75">
      <c r="A2656" s="24" t="s">
        <v>5614</v>
      </c>
      <c r="B2656" s="24" t="s">
        <v>17</v>
      </c>
      <c r="C2656" s="25" t="s">
        <v>2682</v>
      </c>
      <c r="E2656" t="str">
        <f t="shared" si="41"/>
        <v>João Pinheiro</v>
      </c>
    </row>
    <row r="2657" spans="1:5" ht="15.75">
      <c r="A2657" s="24" t="s">
        <v>5614</v>
      </c>
      <c r="B2657" s="24" t="s">
        <v>17</v>
      </c>
      <c r="C2657" s="25" t="s">
        <v>2683</v>
      </c>
      <c r="E2657" t="str">
        <f t="shared" si="41"/>
        <v>Joaquim Felício</v>
      </c>
    </row>
    <row r="2658" spans="1:5" ht="15.75">
      <c r="A2658" s="24" t="s">
        <v>5614</v>
      </c>
      <c r="B2658" s="24" t="s">
        <v>17</v>
      </c>
      <c r="C2658" s="25" t="s">
        <v>2684</v>
      </c>
      <c r="E2658" t="str">
        <f t="shared" si="41"/>
        <v>Jordânia</v>
      </c>
    </row>
    <row r="2659" spans="1:5" ht="15.75">
      <c r="A2659" s="24" t="s">
        <v>5614</v>
      </c>
      <c r="B2659" s="24" t="s">
        <v>17</v>
      </c>
      <c r="C2659" s="25" t="s">
        <v>2685</v>
      </c>
      <c r="E2659" t="str">
        <f t="shared" si="41"/>
        <v>José Gonçalves de Minas</v>
      </c>
    </row>
    <row r="2660" spans="1:5" ht="15.75">
      <c r="A2660" s="24" t="s">
        <v>5614</v>
      </c>
      <c r="B2660" s="24" t="s">
        <v>17</v>
      </c>
      <c r="C2660" s="25" t="s">
        <v>2686</v>
      </c>
      <c r="E2660" t="str">
        <f t="shared" si="41"/>
        <v>José Raydan</v>
      </c>
    </row>
    <row r="2661" spans="1:5" ht="15.75">
      <c r="A2661" s="24" t="s">
        <v>5614</v>
      </c>
      <c r="B2661" s="24" t="s">
        <v>17</v>
      </c>
      <c r="C2661" s="25" t="s">
        <v>2687</v>
      </c>
      <c r="E2661" t="str">
        <f t="shared" si="41"/>
        <v>Josenópolis</v>
      </c>
    </row>
    <row r="2662" spans="1:5" ht="15.75">
      <c r="A2662" s="24" t="s">
        <v>5614</v>
      </c>
      <c r="B2662" s="24" t="s">
        <v>17</v>
      </c>
      <c r="C2662" s="25" t="s">
        <v>2688</v>
      </c>
      <c r="E2662" t="str">
        <f t="shared" si="41"/>
        <v>Juatuba</v>
      </c>
    </row>
    <row r="2663" spans="1:5" ht="15.75">
      <c r="A2663" s="24" t="s">
        <v>5614</v>
      </c>
      <c r="B2663" s="24" t="s">
        <v>17</v>
      </c>
      <c r="C2663" s="25" t="s">
        <v>2689</v>
      </c>
      <c r="E2663" t="str">
        <f t="shared" si="41"/>
        <v>Juiz de Fora</v>
      </c>
    </row>
    <row r="2664" spans="1:5" ht="15.75">
      <c r="A2664" s="24" t="s">
        <v>5614</v>
      </c>
      <c r="B2664" s="24" t="s">
        <v>17</v>
      </c>
      <c r="C2664" s="25" t="s">
        <v>2690</v>
      </c>
      <c r="E2664" t="str">
        <f t="shared" si="41"/>
        <v>Juramento</v>
      </c>
    </row>
    <row r="2665" spans="1:5" ht="15.75">
      <c r="A2665" s="24" t="s">
        <v>5614</v>
      </c>
      <c r="B2665" s="24" t="s">
        <v>17</v>
      </c>
      <c r="C2665" s="25" t="s">
        <v>2691</v>
      </c>
      <c r="E2665" t="str">
        <f t="shared" si="41"/>
        <v>Juruaia</v>
      </c>
    </row>
    <row r="2666" spans="1:5" ht="15.75">
      <c r="A2666" s="24" t="s">
        <v>5614</v>
      </c>
      <c r="B2666" s="24" t="s">
        <v>17</v>
      </c>
      <c r="C2666" s="25" t="s">
        <v>2692</v>
      </c>
      <c r="E2666" t="str">
        <f t="shared" si="41"/>
        <v>Juvenília</v>
      </c>
    </row>
    <row r="2667" spans="1:5" ht="15.75">
      <c r="A2667" s="24" t="s">
        <v>5614</v>
      </c>
      <c r="B2667" s="24" t="s">
        <v>17</v>
      </c>
      <c r="C2667" s="25" t="s">
        <v>2693</v>
      </c>
      <c r="E2667" t="str">
        <f t="shared" si="41"/>
        <v>Ladainha</v>
      </c>
    </row>
    <row r="2668" spans="1:5" ht="15.75">
      <c r="A2668" s="24" t="s">
        <v>5614</v>
      </c>
      <c r="B2668" s="24" t="s">
        <v>17</v>
      </c>
      <c r="C2668" s="25" t="s">
        <v>2694</v>
      </c>
      <c r="E2668" t="str">
        <f t="shared" si="41"/>
        <v>Lagamar</v>
      </c>
    </row>
    <row r="2669" spans="1:5" ht="15.75">
      <c r="A2669" s="24" t="s">
        <v>5614</v>
      </c>
      <c r="B2669" s="24" t="s">
        <v>17</v>
      </c>
      <c r="C2669" s="25" t="s">
        <v>2695</v>
      </c>
      <c r="E2669" t="str">
        <f t="shared" si="41"/>
        <v>Lagoa da Prata</v>
      </c>
    </row>
    <row r="2670" spans="1:5" ht="15.75">
      <c r="A2670" s="24" t="s">
        <v>5614</v>
      </c>
      <c r="B2670" s="24" t="s">
        <v>17</v>
      </c>
      <c r="C2670" s="25" t="s">
        <v>2696</v>
      </c>
      <c r="E2670" t="str">
        <f t="shared" si="41"/>
        <v>Lagoa dos Patos</v>
      </c>
    </row>
    <row r="2671" spans="1:5" ht="15.75">
      <c r="A2671" s="24" t="s">
        <v>5614</v>
      </c>
      <c r="B2671" s="24" t="s">
        <v>17</v>
      </c>
      <c r="C2671" s="25" t="s">
        <v>2697</v>
      </c>
      <c r="E2671" t="str">
        <f t="shared" si="41"/>
        <v>Lagoa Dourada</v>
      </c>
    </row>
    <row r="2672" spans="1:5" ht="15.75">
      <c r="A2672" s="24" t="s">
        <v>5614</v>
      </c>
      <c r="B2672" s="24" t="s">
        <v>17</v>
      </c>
      <c r="C2672" s="25" t="s">
        <v>2698</v>
      </c>
      <c r="E2672" t="str">
        <f t="shared" si="41"/>
        <v>Lagoa Formosa</v>
      </c>
    </row>
    <row r="2673" spans="1:5" ht="15.75">
      <c r="A2673" s="24" t="s">
        <v>5614</v>
      </c>
      <c r="B2673" s="24" t="s">
        <v>17</v>
      </c>
      <c r="C2673" s="25" t="s">
        <v>2699</v>
      </c>
      <c r="E2673" t="str">
        <f t="shared" si="41"/>
        <v>Lagoa Grande</v>
      </c>
    </row>
    <row r="2674" spans="1:5" ht="15.75">
      <c r="A2674" s="24" t="s">
        <v>5614</v>
      </c>
      <c r="B2674" s="24" t="s">
        <v>17</v>
      </c>
      <c r="C2674" s="25" t="s">
        <v>2700</v>
      </c>
      <c r="E2674" t="str">
        <f t="shared" si="41"/>
        <v>Lagoa Santa</v>
      </c>
    </row>
    <row r="2675" spans="1:5" ht="15.75">
      <c r="A2675" s="24" t="s">
        <v>5614</v>
      </c>
      <c r="B2675" s="24" t="s">
        <v>17</v>
      </c>
      <c r="C2675" s="25" t="s">
        <v>2701</v>
      </c>
      <c r="E2675" t="str">
        <f t="shared" si="41"/>
        <v>Lajinha</v>
      </c>
    </row>
    <row r="2676" spans="1:5" ht="15.75">
      <c r="A2676" s="24" t="s">
        <v>5614</v>
      </c>
      <c r="B2676" s="24" t="s">
        <v>17</v>
      </c>
      <c r="C2676" s="25" t="s">
        <v>2702</v>
      </c>
      <c r="E2676" t="str">
        <f t="shared" si="41"/>
        <v>Lambari</v>
      </c>
    </row>
    <row r="2677" spans="1:5" ht="15.75">
      <c r="A2677" s="24" t="s">
        <v>5614</v>
      </c>
      <c r="B2677" s="24" t="s">
        <v>17</v>
      </c>
      <c r="C2677" s="25" t="s">
        <v>2703</v>
      </c>
      <c r="E2677" t="str">
        <f t="shared" si="41"/>
        <v>Lamim</v>
      </c>
    </row>
    <row r="2678" spans="1:5" ht="15.75">
      <c r="A2678" s="24" t="s">
        <v>5614</v>
      </c>
      <c r="B2678" s="24" t="s">
        <v>17</v>
      </c>
      <c r="C2678" s="25" t="s">
        <v>2704</v>
      </c>
      <c r="E2678" t="str">
        <f t="shared" si="41"/>
        <v>Laranjal</v>
      </c>
    </row>
    <row r="2679" spans="1:5" ht="15.75">
      <c r="A2679" s="24" t="s">
        <v>5614</v>
      </c>
      <c r="B2679" s="24" t="s">
        <v>17</v>
      </c>
      <c r="C2679" s="25" t="s">
        <v>2705</v>
      </c>
      <c r="E2679" t="str">
        <f t="shared" si="41"/>
        <v>Lassance</v>
      </c>
    </row>
    <row r="2680" spans="1:5" ht="15.75">
      <c r="A2680" s="24" t="s">
        <v>5614</v>
      </c>
      <c r="B2680" s="24" t="s">
        <v>17</v>
      </c>
      <c r="C2680" s="25" t="s">
        <v>2706</v>
      </c>
      <c r="E2680" t="str">
        <f t="shared" si="41"/>
        <v>Lavras</v>
      </c>
    </row>
    <row r="2681" spans="1:5" ht="15.75">
      <c r="A2681" s="24" t="s">
        <v>5614</v>
      </c>
      <c r="B2681" s="24" t="s">
        <v>17</v>
      </c>
      <c r="C2681" s="25" t="s">
        <v>2707</v>
      </c>
      <c r="E2681" t="str">
        <f t="shared" si="41"/>
        <v>Leandro Ferreira</v>
      </c>
    </row>
    <row r="2682" spans="1:5" ht="15.75">
      <c r="A2682" s="24" t="s">
        <v>5614</v>
      </c>
      <c r="B2682" s="24" t="s">
        <v>17</v>
      </c>
      <c r="C2682" s="25" t="s">
        <v>2708</v>
      </c>
      <c r="E2682" t="str">
        <f t="shared" si="41"/>
        <v>Leme do Prado</v>
      </c>
    </row>
    <row r="2683" spans="1:5" ht="15.75">
      <c r="A2683" s="24" t="s">
        <v>5614</v>
      </c>
      <c r="B2683" s="24" t="s">
        <v>17</v>
      </c>
      <c r="C2683" s="25" t="s">
        <v>2709</v>
      </c>
      <c r="E2683" t="str">
        <f t="shared" si="41"/>
        <v>Leopoldina</v>
      </c>
    </row>
    <row r="2684" spans="1:5" ht="15.75">
      <c r="A2684" s="24" t="s">
        <v>5614</v>
      </c>
      <c r="B2684" s="24" t="s">
        <v>17</v>
      </c>
      <c r="C2684" s="25" t="s">
        <v>2710</v>
      </c>
      <c r="E2684" t="str">
        <f t="shared" si="41"/>
        <v>Liberdade</v>
      </c>
    </row>
    <row r="2685" spans="1:5" ht="15.75">
      <c r="A2685" s="24" t="s">
        <v>5614</v>
      </c>
      <c r="B2685" s="24" t="s">
        <v>17</v>
      </c>
      <c r="C2685" s="25" t="s">
        <v>2711</v>
      </c>
      <c r="E2685" t="str">
        <f t="shared" si="41"/>
        <v>Lima Duarte</v>
      </c>
    </row>
    <row r="2686" spans="1:5" ht="15.75">
      <c r="A2686" s="24" t="s">
        <v>5614</v>
      </c>
      <c r="B2686" s="24" t="s">
        <v>17</v>
      </c>
      <c r="C2686" s="25" t="s">
        <v>2712</v>
      </c>
      <c r="E2686" t="str">
        <f t="shared" si="41"/>
        <v>Limeira do Oeste</v>
      </c>
    </row>
    <row r="2687" spans="1:5" ht="15.75">
      <c r="A2687" s="24" t="s">
        <v>5614</v>
      </c>
      <c r="B2687" s="24" t="s">
        <v>17</v>
      </c>
      <c r="C2687" s="25" t="s">
        <v>2713</v>
      </c>
      <c r="E2687" t="str">
        <f t="shared" si="41"/>
        <v>Lontra</v>
      </c>
    </row>
    <row r="2688" spans="1:5" ht="15.75">
      <c r="A2688" s="24" t="s">
        <v>5614</v>
      </c>
      <c r="B2688" s="24" t="s">
        <v>17</v>
      </c>
      <c r="C2688" s="25" t="s">
        <v>2714</v>
      </c>
      <c r="E2688" t="str">
        <f t="shared" si="41"/>
        <v>Luisburgo</v>
      </c>
    </row>
    <row r="2689" spans="1:5" ht="15.75">
      <c r="A2689" s="24" t="s">
        <v>5614</v>
      </c>
      <c r="B2689" s="24" t="s">
        <v>17</v>
      </c>
      <c r="C2689" s="25" t="s">
        <v>2715</v>
      </c>
      <c r="E2689" t="str">
        <f t="shared" si="41"/>
        <v>Luislândia</v>
      </c>
    </row>
    <row r="2690" spans="1:5" ht="15.75">
      <c r="A2690" s="24" t="s">
        <v>5614</v>
      </c>
      <c r="B2690" s="24" t="s">
        <v>17</v>
      </c>
      <c r="C2690" s="25" t="s">
        <v>2716</v>
      </c>
      <c r="E2690" t="str">
        <f t="shared" si="41"/>
        <v>Luminárias</v>
      </c>
    </row>
    <row r="2691" spans="1:5" ht="15.75">
      <c r="A2691" s="24" t="s">
        <v>5614</v>
      </c>
      <c r="B2691" s="24" t="s">
        <v>17</v>
      </c>
      <c r="C2691" s="25" t="s">
        <v>2717</v>
      </c>
      <c r="E2691" t="str">
        <f t="shared" ref="E2691:E2754" si="42">MID(C2691,8,LEN(C2691))</f>
        <v>Luz</v>
      </c>
    </row>
    <row r="2692" spans="1:5" ht="15.75">
      <c r="A2692" s="24" t="s">
        <v>5614</v>
      </c>
      <c r="B2692" s="24" t="s">
        <v>17</v>
      </c>
      <c r="C2692" s="25" t="s">
        <v>2718</v>
      </c>
      <c r="E2692" t="str">
        <f t="shared" si="42"/>
        <v>Machacalis</v>
      </c>
    </row>
    <row r="2693" spans="1:5" ht="15.75">
      <c r="A2693" s="24" t="s">
        <v>5614</v>
      </c>
      <c r="B2693" s="24" t="s">
        <v>17</v>
      </c>
      <c r="C2693" s="25" t="s">
        <v>2719</v>
      </c>
      <c r="E2693" t="str">
        <f t="shared" si="42"/>
        <v>Machado</v>
      </c>
    </row>
    <row r="2694" spans="1:5" ht="15.75">
      <c r="A2694" s="24" t="s">
        <v>5614</v>
      </c>
      <c r="B2694" s="24" t="s">
        <v>17</v>
      </c>
      <c r="C2694" s="25" t="s">
        <v>2720</v>
      </c>
      <c r="E2694" t="str">
        <f t="shared" si="42"/>
        <v>Madre de Deus de Minas</v>
      </c>
    </row>
    <row r="2695" spans="1:5" ht="15.75">
      <c r="A2695" s="24" t="s">
        <v>5614</v>
      </c>
      <c r="B2695" s="24" t="s">
        <v>17</v>
      </c>
      <c r="C2695" s="25" t="s">
        <v>2721</v>
      </c>
      <c r="E2695" t="str">
        <f t="shared" si="42"/>
        <v>Malacacheta</v>
      </c>
    </row>
    <row r="2696" spans="1:5" ht="15.75">
      <c r="A2696" s="24" t="s">
        <v>5614</v>
      </c>
      <c r="B2696" s="24" t="s">
        <v>17</v>
      </c>
      <c r="C2696" s="25" t="s">
        <v>2722</v>
      </c>
      <c r="E2696" t="str">
        <f t="shared" si="42"/>
        <v>Mamonas</v>
      </c>
    </row>
    <row r="2697" spans="1:5" ht="15.75">
      <c r="A2697" s="24" t="s">
        <v>5614</v>
      </c>
      <c r="B2697" s="24" t="s">
        <v>17</v>
      </c>
      <c r="C2697" s="25" t="s">
        <v>2723</v>
      </c>
      <c r="E2697" t="str">
        <f t="shared" si="42"/>
        <v>Manga</v>
      </c>
    </row>
    <row r="2698" spans="1:5" ht="15.75">
      <c r="A2698" s="24" t="s">
        <v>5614</v>
      </c>
      <c r="B2698" s="24" t="s">
        <v>17</v>
      </c>
      <c r="C2698" s="25" t="s">
        <v>2724</v>
      </c>
      <c r="E2698" t="str">
        <f t="shared" si="42"/>
        <v>Manhuaçu</v>
      </c>
    </row>
    <row r="2699" spans="1:5" ht="15.75">
      <c r="A2699" s="24" t="s">
        <v>5614</v>
      </c>
      <c r="B2699" s="24" t="s">
        <v>17</v>
      </c>
      <c r="C2699" s="25" t="s">
        <v>2725</v>
      </c>
      <c r="E2699" t="str">
        <f t="shared" si="42"/>
        <v>Manhumirim</v>
      </c>
    </row>
    <row r="2700" spans="1:5" ht="15.75">
      <c r="A2700" s="24" t="s">
        <v>5614</v>
      </c>
      <c r="B2700" s="24" t="s">
        <v>17</v>
      </c>
      <c r="C2700" s="25" t="s">
        <v>2726</v>
      </c>
      <c r="E2700" t="str">
        <f t="shared" si="42"/>
        <v>Mantena</v>
      </c>
    </row>
    <row r="2701" spans="1:5" ht="15.75">
      <c r="A2701" s="24" t="s">
        <v>5614</v>
      </c>
      <c r="B2701" s="24" t="s">
        <v>17</v>
      </c>
      <c r="C2701" s="25" t="s">
        <v>2727</v>
      </c>
      <c r="E2701" t="str">
        <f t="shared" si="42"/>
        <v>Mar de Espanha</v>
      </c>
    </row>
    <row r="2702" spans="1:5" ht="15.75">
      <c r="A2702" s="24" t="s">
        <v>5614</v>
      </c>
      <c r="B2702" s="24" t="s">
        <v>17</v>
      </c>
      <c r="C2702" s="25" t="s">
        <v>2728</v>
      </c>
      <c r="E2702" t="str">
        <f t="shared" si="42"/>
        <v>Maravilhas</v>
      </c>
    </row>
    <row r="2703" spans="1:5" ht="15.75">
      <c r="A2703" s="24" t="s">
        <v>5614</v>
      </c>
      <c r="B2703" s="24" t="s">
        <v>17</v>
      </c>
      <c r="C2703" s="25" t="s">
        <v>2729</v>
      </c>
      <c r="E2703" t="str">
        <f t="shared" si="42"/>
        <v>Maria da Fé</v>
      </c>
    </row>
    <row r="2704" spans="1:5" ht="15.75">
      <c r="A2704" s="24" t="s">
        <v>5614</v>
      </c>
      <c r="B2704" s="24" t="s">
        <v>17</v>
      </c>
      <c r="C2704" s="25" t="s">
        <v>2730</v>
      </c>
      <c r="E2704" t="str">
        <f t="shared" si="42"/>
        <v>Mariana</v>
      </c>
    </row>
    <row r="2705" spans="1:5" ht="15.75">
      <c r="A2705" s="24" t="s">
        <v>5614</v>
      </c>
      <c r="B2705" s="24" t="s">
        <v>17</v>
      </c>
      <c r="C2705" s="25" t="s">
        <v>2731</v>
      </c>
      <c r="E2705" t="str">
        <f t="shared" si="42"/>
        <v>Marilac</v>
      </c>
    </row>
    <row r="2706" spans="1:5" ht="15.75">
      <c r="A2706" s="24" t="s">
        <v>5614</v>
      </c>
      <c r="B2706" s="24" t="s">
        <v>17</v>
      </c>
      <c r="C2706" s="25" t="s">
        <v>2732</v>
      </c>
      <c r="E2706" t="str">
        <f t="shared" si="42"/>
        <v>Mário Campos</v>
      </c>
    </row>
    <row r="2707" spans="1:5" ht="15.75">
      <c r="A2707" s="24" t="s">
        <v>5614</v>
      </c>
      <c r="B2707" s="24" t="s">
        <v>17</v>
      </c>
      <c r="C2707" s="25" t="s">
        <v>2733</v>
      </c>
      <c r="E2707" t="str">
        <f t="shared" si="42"/>
        <v>Maripá de Minas</v>
      </c>
    </row>
    <row r="2708" spans="1:5" ht="15.75">
      <c r="A2708" s="24" t="s">
        <v>5614</v>
      </c>
      <c r="B2708" s="24" t="s">
        <v>17</v>
      </c>
      <c r="C2708" s="25" t="s">
        <v>2734</v>
      </c>
      <c r="E2708" t="str">
        <f t="shared" si="42"/>
        <v>Marliéria</v>
      </c>
    </row>
    <row r="2709" spans="1:5" ht="15.75">
      <c r="A2709" s="24" t="s">
        <v>5614</v>
      </c>
      <c r="B2709" s="24" t="s">
        <v>17</v>
      </c>
      <c r="C2709" s="25" t="s">
        <v>2735</v>
      </c>
      <c r="E2709" t="str">
        <f t="shared" si="42"/>
        <v>Marmelópolis</v>
      </c>
    </row>
    <row r="2710" spans="1:5" ht="15.75">
      <c r="A2710" s="24" t="s">
        <v>5614</v>
      </c>
      <c r="B2710" s="24" t="s">
        <v>17</v>
      </c>
      <c r="C2710" s="25" t="s">
        <v>2736</v>
      </c>
      <c r="E2710" t="str">
        <f t="shared" si="42"/>
        <v>Martinho Campos</v>
      </c>
    </row>
    <row r="2711" spans="1:5" ht="15.75">
      <c r="A2711" s="24" t="s">
        <v>5614</v>
      </c>
      <c r="B2711" s="24" t="s">
        <v>17</v>
      </c>
      <c r="C2711" s="25" t="s">
        <v>2737</v>
      </c>
      <c r="E2711" t="str">
        <f t="shared" si="42"/>
        <v>Martins Soares</v>
      </c>
    </row>
    <row r="2712" spans="1:5" ht="15.75">
      <c r="A2712" s="24" t="s">
        <v>5614</v>
      </c>
      <c r="B2712" s="24" t="s">
        <v>17</v>
      </c>
      <c r="C2712" s="25" t="s">
        <v>2738</v>
      </c>
      <c r="E2712" t="str">
        <f t="shared" si="42"/>
        <v>Mata Verde</v>
      </c>
    </row>
    <row r="2713" spans="1:5" ht="15.75">
      <c r="A2713" s="24" t="s">
        <v>5614</v>
      </c>
      <c r="B2713" s="24" t="s">
        <v>17</v>
      </c>
      <c r="C2713" s="25" t="s">
        <v>2739</v>
      </c>
      <c r="E2713" t="str">
        <f t="shared" si="42"/>
        <v>Materlândia</v>
      </c>
    </row>
    <row r="2714" spans="1:5" ht="15.75">
      <c r="A2714" s="24" t="s">
        <v>5614</v>
      </c>
      <c r="B2714" s="24" t="s">
        <v>17</v>
      </c>
      <c r="C2714" s="25" t="s">
        <v>2740</v>
      </c>
      <c r="E2714" t="str">
        <f t="shared" si="42"/>
        <v>Mateus Leme</v>
      </c>
    </row>
    <row r="2715" spans="1:5" ht="15.75">
      <c r="A2715" s="24" t="s">
        <v>5614</v>
      </c>
      <c r="B2715" s="24" t="s">
        <v>17</v>
      </c>
      <c r="C2715" s="25" t="s">
        <v>2741</v>
      </c>
      <c r="E2715" t="str">
        <f t="shared" si="42"/>
        <v>Mathias Lobato</v>
      </c>
    </row>
    <row r="2716" spans="1:5" ht="15.75">
      <c r="A2716" s="24" t="s">
        <v>5614</v>
      </c>
      <c r="B2716" s="24" t="s">
        <v>17</v>
      </c>
      <c r="C2716" s="25" t="s">
        <v>2742</v>
      </c>
      <c r="E2716" t="str">
        <f t="shared" si="42"/>
        <v>Matias Barbosa</v>
      </c>
    </row>
    <row r="2717" spans="1:5" ht="15.75">
      <c r="A2717" s="24" t="s">
        <v>5614</v>
      </c>
      <c r="B2717" s="24" t="s">
        <v>17</v>
      </c>
      <c r="C2717" s="25" t="s">
        <v>2743</v>
      </c>
      <c r="E2717" t="str">
        <f t="shared" si="42"/>
        <v>Matias Cardoso</v>
      </c>
    </row>
    <row r="2718" spans="1:5" ht="15.75">
      <c r="A2718" s="24" t="s">
        <v>5614</v>
      </c>
      <c r="B2718" s="24" t="s">
        <v>17</v>
      </c>
      <c r="C2718" s="25" t="s">
        <v>2744</v>
      </c>
      <c r="E2718" t="str">
        <f t="shared" si="42"/>
        <v>Matipó</v>
      </c>
    </row>
    <row r="2719" spans="1:5" ht="15.75">
      <c r="A2719" s="24" t="s">
        <v>5614</v>
      </c>
      <c r="B2719" s="24" t="s">
        <v>17</v>
      </c>
      <c r="C2719" s="25" t="s">
        <v>2745</v>
      </c>
      <c r="E2719" t="str">
        <f t="shared" si="42"/>
        <v>Mato Verde</v>
      </c>
    </row>
    <row r="2720" spans="1:5" ht="15.75">
      <c r="A2720" s="24" t="s">
        <v>5614</v>
      </c>
      <c r="B2720" s="24" t="s">
        <v>17</v>
      </c>
      <c r="C2720" s="25" t="s">
        <v>2746</v>
      </c>
      <c r="E2720" t="str">
        <f t="shared" si="42"/>
        <v>Matozinhos</v>
      </c>
    </row>
    <row r="2721" spans="1:5" ht="15.75">
      <c r="A2721" s="24" t="s">
        <v>5614</v>
      </c>
      <c r="B2721" s="24" t="s">
        <v>17</v>
      </c>
      <c r="C2721" s="25" t="s">
        <v>2747</v>
      </c>
      <c r="E2721" t="str">
        <f t="shared" si="42"/>
        <v>Matutina</v>
      </c>
    </row>
    <row r="2722" spans="1:5" ht="15.75">
      <c r="A2722" s="24" t="s">
        <v>5614</v>
      </c>
      <c r="B2722" s="24" t="s">
        <v>17</v>
      </c>
      <c r="C2722" s="25" t="s">
        <v>2748</v>
      </c>
      <c r="E2722" t="str">
        <f t="shared" si="42"/>
        <v>Medeiros</v>
      </c>
    </row>
    <row r="2723" spans="1:5" ht="15.75">
      <c r="A2723" s="24" t="s">
        <v>5614</v>
      </c>
      <c r="B2723" s="24" t="s">
        <v>17</v>
      </c>
      <c r="C2723" s="25" t="s">
        <v>2749</v>
      </c>
      <c r="E2723" t="str">
        <f t="shared" si="42"/>
        <v>Medina</v>
      </c>
    </row>
    <row r="2724" spans="1:5" ht="15.75">
      <c r="A2724" s="24" t="s">
        <v>5614</v>
      </c>
      <c r="B2724" s="24" t="s">
        <v>17</v>
      </c>
      <c r="C2724" s="25" t="s">
        <v>2750</v>
      </c>
      <c r="E2724" t="str">
        <f t="shared" si="42"/>
        <v>Mendes Pimentel</v>
      </c>
    </row>
    <row r="2725" spans="1:5" ht="15.75">
      <c r="A2725" s="24" t="s">
        <v>5614</v>
      </c>
      <c r="B2725" s="24" t="s">
        <v>17</v>
      </c>
      <c r="C2725" s="25" t="s">
        <v>2751</v>
      </c>
      <c r="E2725" t="str">
        <f t="shared" si="42"/>
        <v>Mercês</v>
      </c>
    </row>
    <row r="2726" spans="1:5" ht="15.75">
      <c r="A2726" s="24" t="s">
        <v>5614</v>
      </c>
      <c r="B2726" s="24" t="s">
        <v>17</v>
      </c>
      <c r="C2726" s="25" t="s">
        <v>2752</v>
      </c>
      <c r="E2726" t="str">
        <f t="shared" si="42"/>
        <v>Mesquita</v>
      </c>
    </row>
    <row r="2727" spans="1:5" ht="15.75">
      <c r="A2727" s="24" t="s">
        <v>5614</v>
      </c>
      <c r="B2727" s="24" t="s">
        <v>17</v>
      </c>
      <c r="C2727" s="25" t="s">
        <v>2753</v>
      </c>
      <c r="E2727" t="str">
        <f t="shared" si="42"/>
        <v>Minas Novas</v>
      </c>
    </row>
    <row r="2728" spans="1:5" ht="15.75">
      <c r="A2728" s="24" t="s">
        <v>5614</v>
      </c>
      <c r="B2728" s="24" t="s">
        <v>17</v>
      </c>
      <c r="C2728" s="25" t="s">
        <v>2754</v>
      </c>
      <c r="E2728" t="str">
        <f t="shared" si="42"/>
        <v>Minduri</v>
      </c>
    </row>
    <row r="2729" spans="1:5" ht="15.75">
      <c r="A2729" s="24" t="s">
        <v>5614</v>
      </c>
      <c r="B2729" s="24" t="s">
        <v>17</v>
      </c>
      <c r="C2729" s="25" t="s">
        <v>2755</v>
      </c>
      <c r="E2729" t="str">
        <f t="shared" si="42"/>
        <v>Mirabela</v>
      </c>
    </row>
    <row r="2730" spans="1:5" ht="15.75">
      <c r="A2730" s="24" t="s">
        <v>5614</v>
      </c>
      <c r="B2730" s="24" t="s">
        <v>17</v>
      </c>
      <c r="C2730" s="25" t="s">
        <v>2756</v>
      </c>
      <c r="E2730" t="str">
        <f t="shared" si="42"/>
        <v>Miradouro</v>
      </c>
    </row>
    <row r="2731" spans="1:5" ht="15.75">
      <c r="A2731" s="24" t="s">
        <v>5614</v>
      </c>
      <c r="B2731" s="24" t="s">
        <v>17</v>
      </c>
      <c r="C2731" s="25" t="s">
        <v>2757</v>
      </c>
      <c r="E2731" t="str">
        <f t="shared" si="42"/>
        <v>Miraí</v>
      </c>
    </row>
    <row r="2732" spans="1:5" ht="15.75">
      <c r="A2732" s="24" t="s">
        <v>5614</v>
      </c>
      <c r="B2732" s="24" t="s">
        <v>17</v>
      </c>
      <c r="C2732" s="25" t="s">
        <v>2758</v>
      </c>
      <c r="E2732" t="str">
        <f t="shared" si="42"/>
        <v>Miravânia</v>
      </c>
    </row>
    <row r="2733" spans="1:5" ht="15.75">
      <c r="A2733" s="24" t="s">
        <v>5614</v>
      </c>
      <c r="B2733" s="24" t="s">
        <v>17</v>
      </c>
      <c r="C2733" s="25" t="s">
        <v>2759</v>
      </c>
      <c r="E2733" t="str">
        <f t="shared" si="42"/>
        <v>Moeda</v>
      </c>
    </row>
    <row r="2734" spans="1:5" ht="15.75">
      <c r="A2734" s="24" t="s">
        <v>5614</v>
      </c>
      <c r="B2734" s="24" t="s">
        <v>17</v>
      </c>
      <c r="C2734" s="25" t="s">
        <v>2760</v>
      </c>
      <c r="E2734" t="str">
        <f t="shared" si="42"/>
        <v>Moema</v>
      </c>
    </row>
    <row r="2735" spans="1:5" ht="15.75">
      <c r="A2735" s="24" t="s">
        <v>5614</v>
      </c>
      <c r="B2735" s="24" t="s">
        <v>17</v>
      </c>
      <c r="C2735" s="25" t="s">
        <v>2761</v>
      </c>
      <c r="E2735" t="str">
        <f t="shared" si="42"/>
        <v>Monjolos</v>
      </c>
    </row>
    <row r="2736" spans="1:5" ht="15.75">
      <c r="A2736" s="24" t="s">
        <v>5614</v>
      </c>
      <c r="B2736" s="24" t="s">
        <v>17</v>
      </c>
      <c r="C2736" s="25" t="s">
        <v>2762</v>
      </c>
      <c r="E2736" t="str">
        <f t="shared" si="42"/>
        <v>Monsenhor Paulo</v>
      </c>
    </row>
    <row r="2737" spans="1:5" ht="15.75">
      <c r="A2737" s="24" t="s">
        <v>5614</v>
      </c>
      <c r="B2737" s="24" t="s">
        <v>17</v>
      </c>
      <c r="C2737" s="25" t="s">
        <v>2763</v>
      </c>
      <c r="E2737" t="str">
        <f t="shared" si="42"/>
        <v>Montalvânia</v>
      </c>
    </row>
    <row r="2738" spans="1:5" ht="15.75">
      <c r="A2738" s="24" t="s">
        <v>5614</v>
      </c>
      <c r="B2738" s="24" t="s">
        <v>17</v>
      </c>
      <c r="C2738" s="25" t="s">
        <v>2764</v>
      </c>
      <c r="E2738" t="str">
        <f t="shared" si="42"/>
        <v>Monte Alegre de Minas</v>
      </c>
    </row>
    <row r="2739" spans="1:5" ht="15.75">
      <c r="A2739" s="24" t="s">
        <v>5614</v>
      </c>
      <c r="B2739" s="24" t="s">
        <v>17</v>
      </c>
      <c r="C2739" s="25" t="s">
        <v>2765</v>
      </c>
      <c r="E2739" t="str">
        <f t="shared" si="42"/>
        <v>Monte Azul</v>
      </c>
    </row>
    <row r="2740" spans="1:5" ht="15.75">
      <c r="A2740" s="24" t="s">
        <v>5614</v>
      </c>
      <c r="B2740" s="24" t="s">
        <v>17</v>
      </c>
      <c r="C2740" s="25" t="s">
        <v>2766</v>
      </c>
      <c r="E2740" t="str">
        <f t="shared" si="42"/>
        <v>Monte Belo</v>
      </c>
    </row>
    <row r="2741" spans="1:5" ht="15.75">
      <c r="A2741" s="24" t="s">
        <v>5614</v>
      </c>
      <c r="B2741" s="24" t="s">
        <v>17</v>
      </c>
      <c r="C2741" s="25" t="s">
        <v>2767</v>
      </c>
      <c r="E2741" t="str">
        <f t="shared" si="42"/>
        <v>Monte Carmelo</v>
      </c>
    </row>
    <row r="2742" spans="1:5" ht="15.75">
      <c r="A2742" s="24" t="s">
        <v>5614</v>
      </c>
      <c r="B2742" s="24" t="s">
        <v>17</v>
      </c>
      <c r="C2742" s="25" t="s">
        <v>2768</v>
      </c>
      <c r="E2742" t="str">
        <f t="shared" si="42"/>
        <v>Monte Formoso</v>
      </c>
    </row>
    <row r="2743" spans="1:5" ht="15.75">
      <c r="A2743" s="24" t="s">
        <v>5614</v>
      </c>
      <c r="B2743" s="24" t="s">
        <v>17</v>
      </c>
      <c r="C2743" s="25" t="s">
        <v>2769</v>
      </c>
      <c r="E2743" t="str">
        <f t="shared" si="42"/>
        <v>Monte Santo de Minas</v>
      </c>
    </row>
    <row r="2744" spans="1:5" ht="15.75">
      <c r="A2744" s="24" t="s">
        <v>5614</v>
      </c>
      <c r="B2744" s="24" t="s">
        <v>17</v>
      </c>
      <c r="C2744" s="25" t="s">
        <v>2770</v>
      </c>
      <c r="E2744" t="str">
        <f t="shared" si="42"/>
        <v>Monte Sião</v>
      </c>
    </row>
    <row r="2745" spans="1:5" ht="15.75">
      <c r="A2745" s="24" t="s">
        <v>5614</v>
      </c>
      <c r="B2745" s="24" t="s">
        <v>17</v>
      </c>
      <c r="C2745" s="25" t="s">
        <v>2771</v>
      </c>
      <c r="E2745" t="str">
        <f t="shared" si="42"/>
        <v>Montes Claros</v>
      </c>
    </row>
    <row r="2746" spans="1:5" ht="15.75">
      <c r="A2746" s="24" t="s">
        <v>5614</v>
      </c>
      <c r="B2746" s="24" t="s">
        <v>17</v>
      </c>
      <c r="C2746" s="25" t="s">
        <v>2772</v>
      </c>
      <c r="E2746" t="str">
        <f t="shared" si="42"/>
        <v>Montezuma</v>
      </c>
    </row>
    <row r="2747" spans="1:5" ht="15.75">
      <c r="A2747" s="24" t="s">
        <v>5614</v>
      </c>
      <c r="B2747" s="24" t="s">
        <v>17</v>
      </c>
      <c r="C2747" s="25" t="s">
        <v>2773</v>
      </c>
      <c r="E2747" t="str">
        <f t="shared" si="42"/>
        <v>Morada Nova de Minas</v>
      </c>
    </row>
    <row r="2748" spans="1:5" ht="15.75">
      <c r="A2748" s="24" t="s">
        <v>5614</v>
      </c>
      <c r="B2748" s="24" t="s">
        <v>17</v>
      </c>
      <c r="C2748" s="25" t="s">
        <v>2774</v>
      </c>
      <c r="E2748" t="str">
        <f t="shared" si="42"/>
        <v>Morro da Garça</v>
      </c>
    </row>
    <row r="2749" spans="1:5" ht="15.75">
      <c r="A2749" s="24" t="s">
        <v>5614</v>
      </c>
      <c r="B2749" s="24" t="s">
        <v>17</v>
      </c>
      <c r="C2749" s="25" t="s">
        <v>2775</v>
      </c>
      <c r="E2749" t="str">
        <f t="shared" si="42"/>
        <v>Morro do Pilar</v>
      </c>
    </row>
    <row r="2750" spans="1:5" ht="15.75">
      <c r="A2750" s="24" t="s">
        <v>5614</v>
      </c>
      <c r="B2750" s="24" t="s">
        <v>17</v>
      </c>
      <c r="C2750" s="25" t="s">
        <v>2776</v>
      </c>
      <c r="E2750" t="str">
        <f t="shared" si="42"/>
        <v>Munhoz</v>
      </c>
    </row>
    <row r="2751" spans="1:5" ht="15.75">
      <c r="A2751" s="24" t="s">
        <v>5614</v>
      </c>
      <c r="B2751" s="24" t="s">
        <v>17</v>
      </c>
      <c r="C2751" s="25" t="s">
        <v>2777</v>
      </c>
      <c r="E2751" t="str">
        <f t="shared" si="42"/>
        <v>Muriaé</v>
      </c>
    </row>
    <row r="2752" spans="1:5" ht="15.75">
      <c r="A2752" s="24" t="s">
        <v>5614</v>
      </c>
      <c r="B2752" s="24" t="s">
        <v>17</v>
      </c>
      <c r="C2752" s="25" t="s">
        <v>2778</v>
      </c>
      <c r="E2752" t="str">
        <f t="shared" si="42"/>
        <v>Mutum</v>
      </c>
    </row>
    <row r="2753" spans="1:5" ht="15.75">
      <c r="A2753" s="24" t="s">
        <v>5614</v>
      </c>
      <c r="B2753" s="24" t="s">
        <v>17</v>
      </c>
      <c r="C2753" s="25" t="s">
        <v>2779</v>
      </c>
      <c r="E2753" t="str">
        <f t="shared" si="42"/>
        <v>Muzambinho</v>
      </c>
    </row>
    <row r="2754" spans="1:5" ht="15.75">
      <c r="A2754" s="24" t="s">
        <v>5614</v>
      </c>
      <c r="B2754" s="24" t="s">
        <v>17</v>
      </c>
      <c r="C2754" s="25" t="s">
        <v>2780</v>
      </c>
      <c r="E2754" t="str">
        <f t="shared" si="42"/>
        <v>Nacip Raydan</v>
      </c>
    </row>
    <row r="2755" spans="1:5" ht="15.75">
      <c r="A2755" s="24" t="s">
        <v>5614</v>
      </c>
      <c r="B2755" s="24" t="s">
        <v>17</v>
      </c>
      <c r="C2755" s="25" t="s">
        <v>2781</v>
      </c>
      <c r="E2755" t="str">
        <f t="shared" ref="E2755:E2818" si="43">MID(C2755,8,LEN(C2755))</f>
        <v>Nanuque</v>
      </c>
    </row>
    <row r="2756" spans="1:5" ht="15.75">
      <c r="A2756" s="24" t="s">
        <v>5614</v>
      </c>
      <c r="B2756" s="24" t="s">
        <v>17</v>
      </c>
      <c r="C2756" s="25" t="s">
        <v>2782</v>
      </c>
      <c r="E2756" t="str">
        <f t="shared" si="43"/>
        <v>Naque</v>
      </c>
    </row>
    <row r="2757" spans="1:5" ht="15.75">
      <c r="A2757" s="24" t="s">
        <v>5614</v>
      </c>
      <c r="B2757" s="24" t="s">
        <v>17</v>
      </c>
      <c r="C2757" s="25" t="s">
        <v>2783</v>
      </c>
      <c r="E2757" t="str">
        <f t="shared" si="43"/>
        <v>Natalândia</v>
      </c>
    </row>
    <row r="2758" spans="1:5" ht="15.75">
      <c r="A2758" s="24" t="s">
        <v>5614</v>
      </c>
      <c r="B2758" s="24" t="s">
        <v>17</v>
      </c>
      <c r="C2758" s="25" t="s">
        <v>2784</v>
      </c>
      <c r="E2758" t="str">
        <f t="shared" si="43"/>
        <v>Natércia</v>
      </c>
    </row>
    <row r="2759" spans="1:5" ht="15.75">
      <c r="A2759" s="24" t="s">
        <v>5614</v>
      </c>
      <c r="B2759" s="24" t="s">
        <v>17</v>
      </c>
      <c r="C2759" s="25" t="s">
        <v>2785</v>
      </c>
      <c r="E2759" t="str">
        <f t="shared" si="43"/>
        <v>Nazareno</v>
      </c>
    </row>
    <row r="2760" spans="1:5" ht="15.75">
      <c r="A2760" s="24" t="s">
        <v>5614</v>
      </c>
      <c r="B2760" s="24" t="s">
        <v>17</v>
      </c>
      <c r="C2760" s="25" t="s">
        <v>2786</v>
      </c>
      <c r="E2760" t="str">
        <f t="shared" si="43"/>
        <v>Nepomuceno</v>
      </c>
    </row>
    <row r="2761" spans="1:5" ht="15.75">
      <c r="A2761" s="24" t="s">
        <v>5614</v>
      </c>
      <c r="B2761" s="24" t="s">
        <v>17</v>
      </c>
      <c r="C2761" s="25" t="s">
        <v>2787</v>
      </c>
      <c r="E2761" t="str">
        <f t="shared" si="43"/>
        <v>Ninheira</v>
      </c>
    </row>
    <row r="2762" spans="1:5" ht="15.75">
      <c r="A2762" s="24" t="s">
        <v>5614</v>
      </c>
      <c r="B2762" s="24" t="s">
        <v>17</v>
      </c>
      <c r="C2762" s="25" t="s">
        <v>2788</v>
      </c>
      <c r="E2762" t="str">
        <f t="shared" si="43"/>
        <v>Nova Belém</v>
      </c>
    </row>
    <row r="2763" spans="1:5" ht="15.75">
      <c r="A2763" s="24" t="s">
        <v>5614</v>
      </c>
      <c r="B2763" s="24" t="s">
        <v>17</v>
      </c>
      <c r="C2763" s="25" t="s">
        <v>2789</v>
      </c>
      <c r="E2763" t="str">
        <f t="shared" si="43"/>
        <v>Nova Era</v>
      </c>
    </row>
    <row r="2764" spans="1:5" ht="15.75">
      <c r="A2764" s="24" t="s">
        <v>5614</v>
      </c>
      <c r="B2764" s="24" t="s">
        <v>17</v>
      </c>
      <c r="C2764" s="25" t="s">
        <v>2790</v>
      </c>
      <c r="E2764" t="str">
        <f t="shared" si="43"/>
        <v>Nova Lima</v>
      </c>
    </row>
    <row r="2765" spans="1:5" ht="15.75">
      <c r="A2765" s="24" t="s">
        <v>5614</v>
      </c>
      <c r="B2765" s="24" t="s">
        <v>17</v>
      </c>
      <c r="C2765" s="25" t="s">
        <v>2791</v>
      </c>
      <c r="E2765" t="str">
        <f t="shared" si="43"/>
        <v>Nova Módica</v>
      </c>
    </row>
    <row r="2766" spans="1:5" ht="15.75">
      <c r="A2766" s="24" t="s">
        <v>5614</v>
      </c>
      <c r="B2766" s="24" t="s">
        <v>17</v>
      </c>
      <c r="C2766" s="25" t="s">
        <v>2792</v>
      </c>
      <c r="E2766" t="str">
        <f t="shared" si="43"/>
        <v>Nova Ponte</v>
      </c>
    </row>
    <row r="2767" spans="1:5" ht="15.75">
      <c r="A2767" s="24" t="s">
        <v>5614</v>
      </c>
      <c r="B2767" s="24" t="s">
        <v>17</v>
      </c>
      <c r="C2767" s="25" t="s">
        <v>2793</v>
      </c>
      <c r="E2767" t="str">
        <f t="shared" si="43"/>
        <v>Nova Porteirinha</v>
      </c>
    </row>
    <row r="2768" spans="1:5" ht="15.75">
      <c r="A2768" s="24" t="s">
        <v>5614</v>
      </c>
      <c r="B2768" s="24" t="s">
        <v>17</v>
      </c>
      <c r="C2768" s="25" t="s">
        <v>2794</v>
      </c>
      <c r="E2768" t="str">
        <f t="shared" si="43"/>
        <v>Nova Resende</v>
      </c>
    </row>
    <row r="2769" spans="1:5" ht="15.75">
      <c r="A2769" s="24" t="s">
        <v>5614</v>
      </c>
      <c r="B2769" s="24" t="s">
        <v>17</v>
      </c>
      <c r="C2769" s="25" t="s">
        <v>2795</v>
      </c>
      <c r="E2769" t="str">
        <f t="shared" si="43"/>
        <v>Nova Serrana</v>
      </c>
    </row>
    <row r="2770" spans="1:5" ht="15.75">
      <c r="A2770" s="24" t="s">
        <v>5614</v>
      </c>
      <c r="B2770" s="24" t="s">
        <v>17</v>
      </c>
      <c r="C2770" s="25" t="s">
        <v>2796</v>
      </c>
      <c r="E2770" t="str">
        <f t="shared" si="43"/>
        <v>Nova União</v>
      </c>
    </row>
    <row r="2771" spans="1:5" ht="15.75">
      <c r="A2771" s="24" t="s">
        <v>5614</v>
      </c>
      <c r="B2771" s="24" t="s">
        <v>17</v>
      </c>
      <c r="C2771" s="25" t="s">
        <v>2797</v>
      </c>
      <c r="E2771" t="str">
        <f t="shared" si="43"/>
        <v>Novo Cruzeiro</v>
      </c>
    </row>
    <row r="2772" spans="1:5" ht="15.75">
      <c r="A2772" s="24" t="s">
        <v>5614</v>
      </c>
      <c r="B2772" s="24" t="s">
        <v>17</v>
      </c>
      <c r="C2772" s="25" t="s">
        <v>2798</v>
      </c>
      <c r="E2772" t="str">
        <f t="shared" si="43"/>
        <v>Novo Oriente de Minas</v>
      </c>
    </row>
    <row r="2773" spans="1:5" ht="15.75">
      <c r="A2773" s="24" t="s">
        <v>5614</v>
      </c>
      <c r="B2773" s="24" t="s">
        <v>17</v>
      </c>
      <c r="C2773" s="25" t="s">
        <v>2799</v>
      </c>
      <c r="E2773" t="str">
        <f t="shared" si="43"/>
        <v>Novorizonte</v>
      </c>
    </row>
    <row r="2774" spans="1:5" ht="15.75">
      <c r="A2774" s="24" t="s">
        <v>5614</v>
      </c>
      <c r="B2774" s="24" t="s">
        <v>17</v>
      </c>
      <c r="C2774" s="25" t="s">
        <v>2800</v>
      </c>
      <c r="E2774" t="str">
        <f t="shared" si="43"/>
        <v>Olaria</v>
      </c>
    </row>
    <row r="2775" spans="1:5" ht="15.75">
      <c r="A2775" s="24" t="s">
        <v>5614</v>
      </c>
      <c r="B2775" s="24" t="s">
        <v>17</v>
      </c>
      <c r="C2775" s="25" t="s">
        <v>2801</v>
      </c>
      <c r="E2775" t="str">
        <f t="shared" si="43"/>
        <v>Olhos-d'Água</v>
      </c>
    </row>
    <row r="2776" spans="1:5" ht="15.75">
      <c r="A2776" s="24" t="s">
        <v>5614</v>
      </c>
      <c r="B2776" s="24" t="s">
        <v>17</v>
      </c>
      <c r="C2776" s="25" t="s">
        <v>2802</v>
      </c>
      <c r="E2776" t="str">
        <f t="shared" si="43"/>
        <v>Olímpio Noronha</v>
      </c>
    </row>
    <row r="2777" spans="1:5" ht="15.75">
      <c r="A2777" s="24" t="s">
        <v>5614</v>
      </c>
      <c r="B2777" s="24" t="s">
        <v>17</v>
      </c>
      <c r="C2777" s="25" t="s">
        <v>2803</v>
      </c>
      <c r="E2777" t="str">
        <f t="shared" si="43"/>
        <v>Oliveira</v>
      </c>
    </row>
    <row r="2778" spans="1:5" ht="15.75">
      <c r="A2778" s="24" t="s">
        <v>5614</v>
      </c>
      <c r="B2778" s="24" t="s">
        <v>17</v>
      </c>
      <c r="C2778" s="25" t="s">
        <v>2804</v>
      </c>
      <c r="E2778" t="str">
        <f t="shared" si="43"/>
        <v>Oliveira Fortes</v>
      </c>
    </row>
    <row r="2779" spans="1:5" ht="15.75">
      <c r="A2779" s="24" t="s">
        <v>5614</v>
      </c>
      <c r="B2779" s="24" t="s">
        <v>17</v>
      </c>
      <c r="C2779" s="25" t="s">
        <v>2805</v>
      </c>
      <c r="E2779" t="str">
        <f t="shared" si="43"/>
        <v>Onça de Pitangui</v>
      </c>
    </row>
    <row r="2780" spans="1:5" ht="15.75">
      <c r="A2780" s="24" t="s">
        <v>5614</v>
      </c>
      <c r="B2780" s="24" t="s">
        <v>17</v>
      </c>
      <c r="C2780" s="25" t="s">
        <v>2806</v>
      </c>
      <c r="E2780" t="str">
        <f t="shared" si="43"/>
        <v>Oratórios</v>
      </c>
    </row>
    <row r="2781" spans="1:5" ht="15.75">
      <c r="A2781" s="24" t="s">
        <v>5614</v>
      </c>
      <c r="B2781" s="24" t="s">
        <v>17</v>
      </c>
      <c r="C2781" s="25" t="s">
        <v>2807</v>
      </c>
      <c r="E2781" t="str">
        <f t="shared" si="43"/>
        <v>Orizânia</v>
      </c>
    </row>
    <row r="2782" spans="1:5" ht="15.75">
      <c r="A2782" s="24" t="s">
        <v>5614</v>
      </c>
      <c r="B2782" s="24" t="s">
        <v>17</v>
      </c>
      <c r="C2782" s="25" t="s">
        <v>2808</v>
      </c>
      <c r="E2782" t="str">
        <f t="shared" si="43"/>
        <v>Ouro Branco</v>
      </c>
    </row>
    <row r="2783" spans="1:5" ht="15.75">
      <c r="A2783" s="24" t="s">
        <v>5614</v>
      </c>
      <c r="B2783" s="24" t="s">
        <v>17</v>
      </c>
      <c r="C2783" s="25" t="s">
        <v>2809</v>
      </c>
      <c r="E2783" t="str">
        <f t="shared" si="43"/>
        <v>Ouro Fino</v>
      </c>
    </row>
    <row r="2784" spans="1:5" ht="15.75">
      <c r="A2784" s="24" t="s">
        <v>5614</v>
      </c>
      <c r="B2784" s="24" t="s">
        <v>17</v>
      </c>
      <c r="C2784" s="25" t="s">
        <v>2810</v>
      </c>
      <c r="E2784" t="str">
        <f t="shared" si="43"/>
        <v>Ouro Preto</v>
      </c>
    </row>
    <row r="2785" spans="1:5" ht="15.75">
      <c r="A2785" s="24" t="s">
        <v>5614</v>
      </c>
      <c r="B2785" s="24" t="s">
        <v>17</v>
      </c>
      <c r="C2785" s="25" t="s">
        <v>2811</v>
      </c>
      <c r="E2785" t="str">
        <f t="shared" si="43"/>
        <v>Ouro Verde de Minas</v>
      </c>
    </row>
    <row r="2786" spans="1:5" ht="15.75">
      <c r="A2786" s="24" t="s">
        <v>5614</v>
      </c>
      <c r="B2786" s="24" t="s">
        <v>17</v>
      </c>
      <c r="C2786" s="25" t="s">
        <v>2812</v>
      </c>
      <c r="E2786" t="str">
        <f t="shared" si="43"/>
        <v>Padre Carvalho</v>
      </c>
    </row>
    <row r="2787" spans="1:5" ht="15.75">
      <c r="A2787" s="24" t="s">
        <v>5614</v>
      </c>
      <c r="B2787" s="24" t="s">
        <v>17</v>
      </c>
      <c r="C2787" s="25" t="s">
        <v>2813</v>
      </c>
      <c r="E2787" t="str">
        <f t="shared" si="43"/>
        <v>Padre Paraíso</v>
      </c>
    </row>
    <row r="2788" spans="1:5" ht="15.75">
      <c r="A2788" s="24" t="s">
        <v>5614</v>
      </c>
      <c r="B2788" s="24" t="s">
        <v>17</v>
      </c>
      <c r="C2788" s="25" t="s">
        <v>2814</v>
      </c>
      <c r="E2788" t="str">
        <f t="shared" si="43"/>
        <v>Pai Pedro</v>
      </c>
    </row>
    <row r="2789" spans="1:5" ht="15.75">
      <c r="A2789" s="24" t="s">
        <v>5614</v>
      </c>
      <c r="B2789" s="24" t="s">
        <v>17</v>
      </c>
      <c r="C2789" s="25" t="s">
        <v>2815</v>
      </c>
      <c r="E2789" t="str">
        <f t="shared" si="43"/>
        <v>Paineiras</v>
      </c>
    </row>
    <row r="2790" spans="1:5" ht="15.75">
      <c r="A2790" s="24" t="s">
        <v>5614</v>
      </c>
      <c r="B2790" s="24" t="s">
        <v>17</v>
      </c>
      <c r="C2790" s="25" t="s">
        <v>2816</v>
      </c>
      <c r="E2790" t="str">
        <f t="shared" si="43"/>
        <v>Pains</v>
      </c>
    </row>
    <row r="2791" spans="1:5" ht="15.75">
      <c r="A2791" s="24" t="s">
        <v>5614</v>
      </c>
      <c r="B2791" s="24" t="s">
        <v>17</v>
      </c>
      <c r="C2791" s="25" t="s">
        <v>2817</v>
      </c>
      <c r="E2791" t="str">
        <f t="shared" si="43"/>
        <v>Paiva</v>
      </c>
    </row>
    <row r="2792" spans="1:5" ht="15.75">
      <c r="A2792" s="24" t="s">
        <v>5614</v>
      </c>
      <c r="B2792" s="24" t="s">
        <v>17</v>
      </c>
      <c r="C2792" s="25" t="s">
        <v>2818</v>
      </c>
      <c r="E2792" t="str">
        <f t="shared" si="43"/>
        <v>Palma</v>
      </c>
    </row>
    <row r="2793" spans="1:5" ht="15.75">
      <c r="A2793" s="24" t="s">
        <v>5614</v>
      </c>
      <c r="B2793" s="24" t="s">
        <v>17</v>
      </c>
      <c r="C2793" s="25" t="s">
        <v>2819</v>
      </c>
      <c r="E2793" t="str">
        <f t="shared" si="43"/>
        <v>Palmópolis</v>
      </c>
    </row>
    <row r="2794" spans="1:5" ht="15.75">
      <c r="A2794" s="24" t="s">
        <v>5614</v>
      </c>
      <c r="B2794" s="24" t="s">
        <v>17</v>
      </c>
      <c r="C2794" s="25" t="s">
        <v>2820</v>
      </c>
      <c r="E2794" t="str">
        <f t="shared" si="43"/>
        <v>Papagaios</v>
      </c>
    </row>
    <row r="2795" spans="1:5" ht="15.75">
      <c r="A2795" s="24" t="s">
        <v>5614</v>
      </c>
      <c r="B2795" s="24" t="s">
        <v>17</v>
      </c>
      <c r="C2795" s="25" t="s">
        <v>2821</v>
      </c>
      <c r="E2795" t="str">
        <f t="shared" si="43"/>
        <v>Pará de Minas</v>
      </c>
    </row>
    <row r="2796" spans="1:5" ht="15.75">
      <c r="A2796" s="24" t="s">
        <v>5614</v>
      </c>
      <c r="B2796" s="24" t="s">
        <v>17</v>
      </c>
      <c r="C2796" s="25" t="s">
        <v>2822</v>
      </c>
      <c r="E2796" t="str">
        <f t="shared" si="43"/>
        <v>Paracatu</v>
      </c>
    </row>
    <row r="2797" spans="1:5" ht="15.75">
      <c r="A2797" s="24" t="s">
        <v>5614</v>
      </c>
      <c r="B2797" s="24" t="s">
        <v>17</v>
      </c>
      <c r="C2797" s="25" t="s">
        <v>2823</v>
      </c>
      <c r="E2797" t="str">
        <f t="shared" si="43"/>
        <v>Paraguaçu</v>
      </c>
    </row>
    <row r="2798" spans="1:5" ht="15.75">
      <c r="A2798" s="24" t="s">
        <v>5614</v>
      </c>
      <c r="B2798" s="24" t="s">
        <v>17</v>
      </c>
      <c r="C2798" s="25" t="s">
        <v>2824</v>
      </c>
      <c r="E2798" t="str">
        <f t="shared" si="43"/>
        <v>Paraisópolis</v>
      </c>
    </row>
    <row r="2799" spans="1:5" ht="15.75">
      <c r="A2799" s="24" t="s">
        <v>5614</v>
      </c>
      <c r="B2799" s="24" t="s">
        <v>17</v>
      </c>
      <c r="C2799" s="25" t="s">
        <v>2825</v>
      </c>
      <c r="E2799" t="str">
        <f t="shared" si="43"/>
        <v>Paraopeba</v>
      </c>
    </row>
    <row r="2800" spans="1:5" ht="15.75">
      <c r="A2800" s="24" t="s">
        <v>5614</v>
      </c>
      <c r="B2800" s="24" t="s">
        <v>17</v>
      </c>
      <c r="C2800" s="25" t="s">
        <v>2826</v>
      </c>
      <c r="E2800" t="str">
        <f t="shared" si="43"/>
        <v>Passa Quatro</v>
      </c>
    </row>
    <row r="2801" spans="1:5" ht="15.75">
      <c r="A2801" s="24" t="s">
        <v>5614</v>
      </c>
      <c r="B2801" s="24" t="s">
        <v>17</v>
      </c>
      <c r="C2801" s="25" t="s">
        <v>2827</v>
      </c>
      <c r="E2801" t="str">
        <f t="shared" si="43"/>
        <v>Passa Tempo</v>
      </c>
    </row>
    <row r="2802" spans="1:5" ht="15.75">
      <c r="A2802" s="24" t="s">
        <v>5614</v>
      </c>
      <c r="B2802" s="24" t="s">
        <v>17</v>
      </c>
      <c r="C2802" s="25" t="s">
        <v>2828</v>
      </c>
      <c r="E2802" t="str">
        <f t="shared" si="43"/>
        <v>Passa-Vinte</v>
      </c>
    </row>
    <row r="2803" spans="1:5" ht="15.75">
      <c r="A2803" s="24" t="s">
        <v>5614</v>
      </c>
      <c r="B2803" s="24" t="s">
        <v>17</v>
      </c>
      <c r="C2803" s="25" t="s">
        <v>2829</v>
      </c>
      <c r="E2803" t="str">
        <f t="shared" si="43"/>
        <v>Passabém</v>
      </c>
    </row>
    <row r="2804" spans="1:5" ht="15.75">
      <c r="A2804" s="24" t="s">
        <v>5614</v>
      </c>
      <c r="B2804" s="24" t="s">
        <v>17</v>
      </c>
      <c r="C2804" s="25" t="s">
        <v>2830</v>
      </c>
      <c r="E2804" t="str">
        <f t="shared" si="43"/>
        <v>Passos</v>
      </c>
    </row>
    <row r="2805" spans="1:5" ht="15.75">
      <c r="A2805" s="24" t="s">
        <v>5614</v>
      </c>
      <c r="B2805" s="24" t="s">
        <v>17</v>
      </c>
      <c r="C2805" s="25" t="s">
        <v>2831</v>
      </c>
      <c r="E2805" t="str">
        <f t="shared" si="43"/>
        <v>Patis</v>
      </c>
    </row>
    <row r="2806" spans="1:5" ht="15.75">
      <c r="A2806" s="24" t="s">
        <v>5614</v>
      </c>
      <c r="B2806" s="24" t="s">
        <v>17</v>
      </c>
      <c r="C2806" s="25" t="s">
        <v>2832</v>
      </c>
      <c r="E2806" t="str">
        <f t="shared" si="43"/>
        <v>Patos de Minas</v>
      </c>
    </row>
    <row r="2807" spans="1:5" ht="15.75">
      <c r="A2807" s="24" t="s">
        <v>5614</v>
      </c>
      <c r="B2807" s="24" t="s">
        <v>17</v>
      </c>
      <c r="C2807" s="25" t="s">
        <v>2833</v>
      </c>
      <c r="E2807" t="str">
        <f t="shared" si="43"/>
        <v>Patrocínio</v>
      </c>
    </row>
    <row r="2808" spans="1:5" ht="15.75">
      <c r="A2808" s="24" t="s">
        <v>5614</v>
      </c>
      <c r="B2808" s="24" t="s">
        <v>17</v>
      </c>
      <c r="C2808" s="25" t="s">
        <v>2834</v>
      </c>
      <c r="E2808" t="str">
        <f t="shared" si="43"/>
        <v>Patrocínio do Muriaé</v>
      </c>
    </row>
    <row r="2809" spans="1:5" ht="15.75">
      <c r="A2809" s="24" t="s">
        <v>5614</v>
      </c>
      <c r="B2809" s="24" t="s">
        <v>17</v>
      </c>
      <c r="C2809" s="25" t="s">
        <v>2835</v>
      </c>
      <c r="E2809" t="str">
        <f t="shared" si="43"/>
        <v>Paula Cândido</v>
      </c>
    </row>
    <row r="2810" spans="1:5" ht="15.75">
      <c r="A2810" s="24" t="s">
        <v>5614</v>
      </c>
      <c r="B2810" s="24" t="s">
        <v>17</v>
      </c>
      <c r="C2810" s="25" t="s">
        <v>2836</v>
      </c>
      <c r="E2810" t="str">
        <f t="shared" si="43"/>
        <v>Paulistas</v>
      </c>
    </row>
    <row r="2811" spans="1:5" ht="15.75">
      <c r="A2811" s="24" t="s">
        <v>5614</v>
      </c>
      <c r="B2811" s="24" t="s">
        <v>17</v>
      </c>
      <c r="C2811" s="25" t="s">
        <v>2837</v>
      </c>
      <c r="E2811" t="str">
        <f t="shared" si="43"/>
        <v>Pavão</v>
      </c>
    </row>
    <row r="2812" spans="1:5" ht="15.75">
      <c r="A2812" s="24" t="s">
        <v>5614</v>
      </c>
      <c r="B2812" s="24" t="s">
        <v>17</v>
      </c>
      <c r="C2812" s="25" t="s">
        <v>2838</v>
      </c>
      <c r="E2812" t="str">
        <f t="shared" si="43"/>
        <v>Peçanha</v>
      </c>
    </row>
    <row r="2813" spans="1:5" ht="15.75">
      <c r="A2813" s="24" t="s">
        <v>5614</v>
      </c>
      <c r="B2813" s="24" t="s">
        <v>17</v>
      </c>
      <c r="C2813" s="25" t="s">
        <v>2839</v>
      </c>
      <c r="E2813" t="str">
        <f t="shared" si="43"/>
        <v>Pedra Azul</v>
      </c>
    </row>
    <row r="2814" spans="1:5" ht="15.75">
      <c r="A2814" s="24" t="s">
        <v>5614</v>
      </c>
      <c r="B2814" s="24" t="s">
        <v>17</v>
      </c>
      <c r="C2814" s="25" t="s">
        <v>2840</v>
      </c>
      <c r="E2814" t="str">
        <f t="shared" si="43"/>
        <v>Pedra Bonita</v>
      </c>
    </row>
    <row r="2815" spans="1:5" ht="15.75">
      <c r="A2815" s="24" t="s">
        <v>5614</v>
      </c>
      <c r="B2815" s="24" t="s">
        <v>17</v>
      </c>
      <c r="C2815" s="25" t="s">
        <v>2841</v>
      </c>
      <c r="E2815" t="str">
        <f t="shared" si="43"/>
        <v>Pedra do Anta</v>
      </c>
    </row>
    <row r="2816" spans="1:5" ht="15.75">
      <c r="A2816" s="24" t="s">
        <v>5614</v>
      </c>
      <c r="B2816" s="24" t="s">
        <v>17</v>
      </c>
      <c r="C2816" s="25" t="s">
        <v>2842</v>
      </c>
      <c r="E2816" t="str">
        <f t="shared" si="43"/>
        <v>Pedra do Indaiá</v>
      </c>
    </row>
    <row r="2817" spans="1:5" ht="15.75">
      <c r="A2817" s="24" t="s">
        <v>5614</v>
      </c>
      <c r="B2817" s="24" t="s">
        <v>17</v>
      </c>
      <c r="C2817" s="25" t="s">
        <v>2843</v>
      </c>
      <c r="E2817" t="str">
        <f t="shared" si="43"/>
        <v>Pedra Dourada</v>
      </c>
    </row>
    <row r="2818" spans="1:5" ht="15.75">
      <c r="A2818" s="24" t="s">
        <v>5614</v>
      </c>
      <c r="B2818" s="24" t="s">
        <v>17</v>
      </c>
      <c r="C2818" s="25" t="s">
        <v>2844</v>
      </c>
      <c r="E2818" t="str">
        <f t="shared" si="43"/>
        <v>Pedralva</v>
      </c>
    </row>
    <row r="2819" spans="1:5" ht="15.75">
      <c r="A2819" s="24" t="s">
        <v>5614</v>
      </c>
      <c r="B2819" s="24" t="s">
        <v>17</v>
      </c>
      <c r="C2819" s="25" t="s">
        <v>2845</v>
      </c>
      <c r="E2819" t="str">
        <f t="shared" ref="E2819:E2882" si="44">MID(C2819,8,LEN(C2819))</f>
        <v>Pedras de Maria da Cruz</v>
      </c>
    </row>
    <row r="2820" spans="1:5" ht="15.75">
      <c r="A2820" s="24" t="s">
        <v>5614</v>
      </c>
      <c r="B2820" s="24" t="s">
        <v>17</v>
      </c>
      <c r="C2820" s="25" t="s">
        <v>2846</v>
      </c>
      <c r="E2820" t="str">
        <f t="shared" si="44"/>
        <v>Pedrinópolis</v>
      </c>
    </row>
    <row r="2821" spans="1:5" ht="15.75">
      <c r="A2821" s="24" t="s">
        <v>5614</v>
      </c>
      <c r="B2821" s="24" t="s">
        <v>17</v>
      </c>
      <c r="C2821" s="25" t="s">
        <v>2847</v>
      </c>
      <c r="E2821" t="str">
        <f t="shared" si="44"/>
        <v>Pedro Leopoldo</v>
      </c>
    </row>
    <row r="2822" spans="1:5" ht="15.75">
      <c r="A2822" s="24" t="s">
        <v>5614</v>
      </c>
      <c r="B2822" s="24" t="s">
        <v>17</v>
      </c>
      <c r="C2822" s="25" t="s">
        <v>2848</v>
      </c>
      <c r="E2822" t="str">
        <f t="shared" si="44"/>
        <v>Pedro Teixeira</v>
      </c>
    </row>
    <row r="2823" spans="1:5" ht="15.75">
      <c r="A2823" s="24" t="s">
        <v>5614</v>
      </c>
      <c r="B2823" s="24" t="s">
        <v>17</v>
      </c>
      <c r="C2823" s="25" t="s">
        <v>2849</v>
      </c>
      <c r="E2823" t="str">
        <f t="shared" si="44"/>
        <v>Pequeri</v>
      </c>
    </row>
    <row r="2824" spans="1:5" ht="15.75">
      <c r="A2824" s="24" t="s">
        <v>5614</v>
      </c>
      <c r="B2824" s="24" t="s">
        <v>17</v>
      </c>
      <c r="C2824" s="25" t="s">
        <v>2850</v>
      </c>
      <c r="E2824" t="str">
        <f t="shared" si="44"/>
        <v>Pequi</v>
      </c>
    </row>
    <row r="2825" spans="1:5" ht="15.75">
      <c r="A2825" s="24" t="s">
        <v>5614</v>
      </c>
      <c r="B2825" s="24" t="s">
        <v>17</v>
      </c>
      <c r="C2825" s="25" t="s">
        <v>2851</v>
      </c>
      <c r="E2825" t="str">
        <f t="shared" si="44"/>
        <v>Perdigão</v>
      </c>
    </row>
    <row r="2826" spans="1:5" ht="15.75">
      <c r="A2826" s="24" t="s">
        <v>5614</v>
      </c>
      <c r="B2826" s="24" t="s">
        <v>17</v>
      </c>
      <c r="C2826" s="25" t="s">
        <v>2852</v>
      </c>
      <c r="E2826" t="str">
        <f t="shared" si="44"/>
        <v>Perdizes</v>
      </c>
    </row>
    <row r="2827" spans="1:5" ht="15.75">
      <c r="A2827" s="24" t="s">
        <v>5614</v>
      </c>
      <c r="B2827" s="24" t="s">
        <v>17</v>
      </c>
      <c r="C2827" s="25" t="s">
        <v>2853</v>
      </c>
      <c r="E2827" t="str">
        <f t="shared" si="44"/>
        <v>Perdões</v>
      </c>
    </row>
    <row r="2828" spans="1:5" ht="15.75">
      <c r="A2828" s="24" t="s">
        <v>5614</v>
      </c>
      <c r="B2828" s="24" t="s">
        <v>17</v>
      </c>
      <c r="C2828" s="25" t="s">
        <v>2854</v>
      </c>
      <c r="E2828" t="str">
        <f t="shared" si="44"/>
        <v>Periquito</v>
      </c>
    </row>
    <row r="2829" spans="1:5" ht="15.75">
      <c r="A2829" s="24" t="s">
        <v>5614</v>
      </c>
      <c r="B2829" s="24" t="s">
        <v>17</v>
      </c>
      <c r="C2829" s="25" t="s">
        <v>2855</v>
      </c>
      <c r="E2829" t="str">
        <f t="shared" si="44"/>
        <v>Pescador</v>
      </c>
    </row>
    <row r="2830" spans="1:5" ht="15.75">
      <c r="A2830" s="24" t="s">
        <v>5614</v>
      </c>
      <c r="B2830" s="24" t="s">
        <v>17</v>
      </c>
      <c r="C2830" s="25" t="s">
        <v>2856</v>
      </c>
      <c r="E2830" t="str">
        <f t="shared" si="44"/>
        <v>Piau</v>
      </c>
    </row>
    <row r="2831" spans="1:5" ht="15.75">
      <c r="A2831" s="24" t="s">
        <v>5614</v>
      </c>
      <c r="B2831" s="24" t="s">
        <v>17</v>
      </c>
      <c r="C2831" s="25" t="s">
        <v>2857</v>
      </c>
      <c r="E2831" t="str">
        <f t="shared" si="44"/>
        <v>Piedade de Caratinga</v>
      </c>
    </row>
    <row r="2832" spans="1:5" ht="15.75">
      <c r="A2832" s="24" t="s">
        <v>5614</v>
      </c>
      <c r="B2832" s="24" t="s">
        <v>17</v>
      </c>
      <c r="C2832" s="25" t="s">
        <v>2858</v>
      </c>
      <c r="E2832" t="str">
        <f t="shared" si="44"/>
        <v>Piedade de Ponte Nova</v>
      </c>
    </row>
    <row r="2833" spans="1:5" ht="15.75">
      <c r="A2833" s="24" t="s">
        <v>5614</v>
      </c>
      <c r="B2833" s="24" t="s">
        <v>17</v>
      </c>
      <c r="C2833" s="25" t="s">
        <v>2859</v>
      </c>
      <c r="E2833" t="str">
        <f t="shared" si="44"/>
        <v>Piedade do Rio Grande</v>
      </c>
    </row>
    <row r="2834" spans="1:5" ht="15.75">
      <c r="A2834" s="24" t="s">
        <v>5614</v>
      </c>
      <c r="B2834" s="24" t="s">
        <v>17</v>
      </c>
      <c r="C2834" s="25" t="s">
        <v>2860</v>
      </c>
      <c r="E2834" t="str">
        <f t="shared" si="44"/>
        <v>Piedade dos Gerais</v>
      </c>
    </row>
    <row r="2835" spans="1:5" ht="15.75">
      <c r="A2835" s="24" t="s">
        <v>5614</v>
      </c>
      <c r="B2835" s="24" t="s">
        <v>17</v>
      </c>
      <c r="C2835" s="25" t="s">
        <v>2861</v>
      </c>
      <c r="E2835" t="str">
        <f t="shared" si="44"/>
        <v>Pimenta</v>
      </c>
    </row>
    <row r="2836" spans="1:5" ht="15.75">
      <c r="A2836" s="24" t="s">
        <v>5614</v>
      </c>
      <c r="B2836" s="24" t="s">
        <v>17</v>
      </c>
      <c r="C2836" s="25" t="s">
        <v>2862</v>
      </c>
      <c r="E2836" t="str">
        <f t="shared" si="44"/>
        <v>Pingo-d'Água</v>
      </c>
    </row>
    <row r="2837" spans="1:5" ht="15.75">
      <c r="A2837" s="24" t="s">
        <v>5614</v>
      </c>
      <c r="B2837" s="24" t="s">
        <v>17</v>
      </c>
      <c r="C2837" s="25" t="s">
        <v>2863</v>
      </c>
      <c r="E2837" t="str">
        <f t="shared" si="44"/>
        <v>Pintópolis</v>
      </c>
    </row>
    <row r="2838" spans="1:5" ht="15.75">
      <c r="A2838" s="24" t="s">
        <v>5614</v>
      </c>
      <c r="B2838" s="24" t="s">
        <v>17</v>
      </c>
      <c r="C2838" s="25" t="s">
        <v>2864</v>
      </c>
      <c r="E2838" t="str">
        <f t="shared" si="44"/>
        <v>Piracema</v>
      </c>
    </row>
    <row r="2839" spans="1:5" ht="15.75">
      <c r="A2839" s="24" t="s">
        <v>5614</v>
      </c>
      <c r="B2839" s="24" t="s">
        <v>17</v>
      </c>
      <c r="C2839" s="25" t="s">
        <v>2865</v>
      </c>
      <c r="E2839" t="str">
        <f t="shared" si="44"/>
        <v>Pirajuba</v>
      </c>
    </row>
    <row r="2840" spans="1:5" ht="15.75">
      <c r="A2840" s="24" t="s">
        <v>5614</v>
      </c>
      <c r="B2840" s="24" t="s">
        <v>17</v>
      </c>
      <c r="C2840" s="25" t="s">
        <v>2866</v>
      </c>
      <c r="E2840" t="str">
        <f t="shared" si="44"/>
        <v>Piranga</v>
      </c>
    </row>
    <row r="2841" spans="1:5" ht="15.75">
      <c r="A2841" s="24" t="s">
        <v>5614</v>
      </c>
      <c r="B2841" s="24" t="s">
        <v>17</v>
      </c>
      <c r="C2841" s="25" t="s">
        <v>2867</v>
      </c>
      <c r="E2841" t="str">
        <f t="shared" si="44"/>
        <v>Piranguçu</v>
      </c>
    </row>
    <row r="2842" spans="1:5" ht="15.75">
      <c r="A2842" s="24" t="s">
        <v>5614</v>
      </c>
      <c r="B2842" s="24" t="s">
        <v>17</v>
      </c>
      <c r="C2842" s="25" t="s">
        <v>2868</v>
      </c>
      <c r="E2842" t="str">
        <f t="shared" si="44"/>
        <v>Piranguinho</v>
      </c>
    </row>
    <row r="2843" spans="1:5" ht="15.75">
      <c r="A2843" s="24" t="s">
        <v>5614</v>
      </c>
      <c r="B2843" s="24" t="s">
        <v>17</v>
      </c>
      <c r="C2843" s="25" t="s">
        <v>2869</v>
      </c>
      <c r="E2843" t="str">
        <f t="shared" si="44"/>
        <v>Pirapetinga</v>
      </c>
    </row>
    <row r="2844" spans="1:5" ht="15.75">
      <c r="A2844" s="24" t="s">
        <v>5614</v>
      </c>
      <c r="B2844" s="24" t="s">
        <v>17</v>
      </c>
      <c r="C2844" s="25" t="s">
        <v>2870</v>
      </c>
      <c r="E2844" t="str">
        <f t="shared" si="44"/>
        <v>Pirapora</v>
      </c>
    </row>
    <row r="2845" spans="1:5" ht="15.75">
      <c r="A2845" s="24" t="s">
        <v>5614</v>
      </c>
      <c r="B2845" s="24" t="s">
        <v>17</v>
      </c>
      <c r="C2845" s="25" t="s">
        <v>2871</v>
      </c>
      <c r="E2845" t="str">
        <f t="shared" si="44"/>
        <v>Piraúba</v>
      </c>
    </row>
    <row r="2846" spans="1:5" ht="15.75">
      <c r="A2846" s="24" t="s">
        <v>5614</v>
      </c>
      <c r="B2846" s="24" t="s">
        <v>17</v>
      </c>
      <c r="C2846" s="25" t="s">
        <v>2872</v>
      </c>
      <c r="E2846" t="str">
        <f t="shared" si="44"/>
        <v>Pitangui</v>
      </c>
    </row>
    <row r="2847" spans="1:5" ht="15.75">
      <c r="A2847" s="24" t="s">
        <v>5614</v>
      </c>
      <c r="B2847" s="24" t="s">
        <v>17</v>
      </c>
      <c r="C2847" s="25" t="s">
        <v>2873</v>
      </c>
      <c r="E2847" t="str">
        <f t="shared" si="44"/>
        <v>Piumhi</v>
      </c>
    </row>
    <row r="2848" spans="1:5" ht="15.75">
      <c r="A2848" s="24" t="s">
        <v>5614</v>
      </c>
      <c r="B2848" s="24" t="s">
        <v>17</v>
      </c>
      <c r="C2848" s="25" t="s">
        <v>2874</v>
      </c>
      <c r="E2848" t="str">
        <f t="shared" si="44"/>
        <v>Planura</v>
      </c>
    </row>
    <row r="2849" spans="1:5" ht="15.75">
      <c r="A2849" s="24" t="s">
        <v>5614</v>
      </c>
      <c r="B2849" s="24" t="s">
        <v>17</v>
      </c>
      <c r="C2849" s="25" t="s">
        <v>2875</v>
      </c>
      <c r="E2849" t="str">
        <f t="shared" si="44"/>
        <v>Poço Fundo</v>
      </c>
    </row>
    <row r="2850" spans="1:5" ht="15.75">
      <c r="A2850" s="24" t="s">
        <v>5614</v>
      </c>
      <c r="B2850" s="24" t="s">
        <v>17</v>
      </c>
      <c r="C2850" s="25" t="s">
        <v>2876</v>
      </c>
      <c r="E2850" t="str">
        <f t="shared" si="44"/>
        <v>Poços de Caldas</v>
      </c>
    </row>
    <row r="2851" spans="1:5" ht="15.75">
      <c r="A2851" s="24" t="s">
        <v>5614</v>
      </c>
      <c r="B2851" s="24" t="s">
        <v>17</v>
      </c>
      <c r="C2851" s="25" t="s">
        <v>2877</v>
      </c>
      <c r="E2851" t="str">
        <f t="shared" si="44"/>
        <v>Pocrane</v>
      </c>
    </row>
    <row r="2852" spans="1:5" ht="15.75">
      <c r="A2852" s="24" t="s">
        <v>5614</v>
      </c>
      <c r="B2852" s="24" t="s">
        <v>17</v>
      </c>
      <c r="C2852" s="25" t="s">
        <v>2878</v>
      </c>
      <c r="E2852" t="str">
        <f t="shared" si="44"/>
        <v>Pompéu</v>
      </c>
    </row>
    <row r="2853" spans="1:5" ht="15.75">
      <c r="A2853" s="24" t="s">
        <v>5614</v>
      </c>
      <c r="B2853" s="24" t="s">
        <v>17</v>
      </c>
      <c r="C2853" s="25" t="s">
        <v>2879</v>
      </c>
      <c r="E2853" t="str">
        <f t="shared" si="44"/>
        <v>Ponte Nova</v>
      </c>
    </row>
    <row r="2854" spans="1:5" ht="15.75">
      <c r="A2854" s="24" t="s">
        <v>5614</v>
      </c>
      <c r="B2854" s="24" t="s">
        <v>17</v>
      </c>
      <c r="C2854" s="25" t="s">
        <v>2880</v>
      </c>
      <c r="E2854" t="str">
        <f t="shared" si="44"/>
        <v>Ponto Chique</v>
      </c>
    </row>
    <row r="2855" spans="1:5" ht="15.75">
      <c r="A2855" s="24" t="s">
        <v>5614</v>
      </c>
      <c r="B2855" s="24" t="s">
        <v>17</v>
      </c>
      <c r="C2855" s="25" t="s">
        <v>2881</v>
      </c>
      <c r="E2855" t="str">
        <f t="shared" si="44"/>
        <v>Ponto dos Volantes</v>
      </c>
    </row>
    <row r="2856" spans="1:5" ht="15.75">
      <c r="A2856" s="24" t="s">
        <v>5614</v>
      </c>
      <c r="B2856" s="24" t="s">
        <v>17</v>
      </c>
      <c r="C2856" s="25" t="s">
        <v>2882</v>
      </c>
      <c r="E2856" t="str">
        <f t="shared" si="44"/>
        <v>Porteirinha</v>
      </c>
    </row>
    <row r="2857" spans="1:5" ht="15.75">
      <c r="A2857" s="24" t="s">
        <v>5614</v>
      </c>
      <c r="B2857" s="24" t="s">
        <v>17</v>
      </c>
      <c r="C2857" s="25" t="s">
        <v>2883</v>
      </c>
      <c r="E2857" t="str">
        <f t="shared" si="44"/>
        <v>Porto Firme</v>
      </c>
    </row>
    <row r="2858" spans="1:5" ht="15.75">
      <c r="A2858" s="24" t="s">
        <v>5614</v>
      </c>
      <c r="B2858" s="24" t="s">
        <v>17</v>
      </c>
      <c r="C2858" s="25" t="s">
        <v>2884</v>
      </c>
      <c r="E2858" t="str">
        <f t="shared" si="44"/>
        <v>Poté</v>
      </c>
    </row>
    <row r="2859" spans="1:5" ht="15.75">
      <c r="A2859" s="24" t="s">
        <v>5614</v>
      </c>
      <c r="B2859" s="24" t="s">
        <v>17</v>
      </c>
      <c r="C2859" s="25" t="s">
        <v>2885</v>
      </c>
      <c r="E2859" t="str">
        <f t="shared" si="44"/>
        <v>Pouso Alegre</v>
      </c>
    </row>
    <row r="2860" spans="1:5" ht="15.75">
      <c r="A2860" s="24" t="s">
        <v>5614</v>
      </c>
      <c r="B2860" s="24" t="s">
        <v>17</v>
      </c>
      <c r="C2860" s="25" t="s">
        <v>2886</v>
      </c>
      <c r="E2860" t="str">
        <f t="shared" si="44"/>
        <v>Pouso Alto</v>
      </c>
    </row>
    <row r="2861" spans="1:5" ht="15.75">
      <c r="A2861" s="24" t="s">
        <v>5614</v>
      </c>
      <c r="B2861" s="24" t="s">
        <v>17</v>
      </c>
      <c r="C2861" s="25" t="s">
        <v>2887</v>
      </c>
      <c r="E2861" t="str">
        <f t="shared" si="44"/>
        <v>Prados</v>
      </c>
    </row>
    <row r="2862" spans="1:5" ht="15.75">
      <c r="A2862" s="24" t="s">
        <v>5614</v>
      </c>
      <c r="B2862" s="24" t="s">
        <v>17</v>
      </c>
      <c r="C2862" s="25" t="s">
        <v>2888</v>
      </c>
      <c r="E2862" t="str">
        <f t="shared" si="44"/>
        <v>Prata</v>
      </c>
    </row>
    <row r="2863" spans="1:5" ht="15.75">
      <c r="A2863" s="24" t="s">
        <v>5614</v>
      </c>
      <c r="B2863" s="24" t="s">
        <v>17</v>
      </c>
      <c r="C2863" s="25" t="s">
        <v>2889</v>
      </c>
      <c r="E2863" t="str">
        <f t="shared" si="44"/>
        <v>Pratápolis</v>
      </c>
    </row>
    <row r="2864" spans="1:5" ht="15.75">
      <c r="A2864" s="24" t="s">
        <v>5614</v>
      </c>
      <c r="B2864" s="24" t="s">
        <v>17</v>
      </c>
      <c r="C2864" s="25" t="s">
        <v>2890</v>
      </c>
      <c r="E2864" t="str">
        <f t="shared" si="44"/>
        <v>Pratinha</v>
      </c>
    </row>
    <row r="2865" spans="1:5" ht="15.75">
      <c r="A2865" s="24" t="s">
        <v>5614</v>
      </c>
      <c r="B2865" s="24" t="s">
        <v>17</v>
      </c>
      <c r="C2865" s="25" t="s">
        <v>2891</v>
      </c>
      <c r="E2865" t="str">
        <f t="shared" si="44"/>
        <v>Presidente Bernardes</v>
      </c>
    </row>
    <row r="2866" spans="1:5" ht="15.75">
      <c r="A2866" s="24" t="s">
        <v>5614</v>
      </c>
      <c r="B2866" s="24" t="s">
        <v>17</v>
      </c>
      <c r="C2866" s="25" t="s">
        <v>2892</v>
      </c>
      <c r="E2866" t="str">
        <f t="shared" si="44"/>
        <v>Presidente Juscelino</v>
      </c>
    </row>
    <row r="2867" spans="1:5" ht="15.75">
      <c r="A2867" s="24" t="s">
        <v>5614</v>
      </c>
      <c r="B2867" s="24" t="s">
        <v>17</v>
      </c>
      <c r="C2867" s="25" t="s">
        <v>2893</v>
      </c>
      <c r="E2867" t="str">
        <f t="shared" si="44"/>
        <v>Presidente Kubitschek</v>
      </c>
    </row>
    <row r="2868" spans="1:5" ht="15.75">
      <c r="A2868" s="24" t="s">
        <v>5614</v>
      </c>
      <c r="B2868" s="24" t="s">
        <v>17</v>
      </c>
      <c r="C2868" s="25" t="s">
        <v>2894</v>
      </c>
      <c r="E2868" t="str">
        <f t="shared" si="44"/>
        <v>Presidente Olegário</v>
      </c>
    </row>
    <row r="2869" spans="1:5" ht="15.75">
      <c r="A2869" s="24" t="s">
        <v>5614</v>
      </c>
      <c r="B2869" s="24" t="s">
        <v>17</v>
      </c>
      <c r="C2869" s="25" t="s">
        <v>2895</v>
      </c>
      <c r="E2869" t="str">
        <f t="shared" si="44"/>
        <v>Prudente de Morais</v>
      </c>
    </row>
    <row r="2870" spans="1:5" ht="15.75">
      <c r="A2870" s="24" t="s">
        <v>5614</v>
      </c>
      <c r="B2870" s="24" t="s">
        <v>17</v>
      </c>
      <c r="C2870" s="25" t="s">
        <v>2896</v>
      </c>
      <c r="E2870" t="str">
        <f t="shared" si="44"/>
        <v>Quartel Geral</v>
      </c>
    </row>
    <row r="2871" spans="1:5" ht="15.75">
      <c r="A2871" s="24" t="s">
        <v>5614</v>
      </c>
      <c r="B2871" s="24" t="s">
        <v>17</v>
      </c>
      <c r="C2871" s="25" t="s">
        <v>2897</v>
      </c>
      <c r="E2871" t="str">
        <f t="shared" si="44"/>
        <v>Queluzito</v>
      </c>
    </row>
    <row r="2872" spans="1:5" ht="15.75">
      <c r="A2872" s="24" t="s">
        <v>5614</v>
      </c>
      <c r="B2872" s="24" t="s">
        <v>17</v>
      </c>
      <c r="C2872" s="25" t="s">
        <v>2898</v>
      </c>
      <c r="E2872" t="str">
        <f t="shared" si="44"/>
        <v>Raposos</v>
      </c>
    </row>
    <row r="2873" spans="1:5" ht="15.75">
      <c r="A2873" s="24" t="s">
        <v>5614</v>
      </c>
      <c r="B2873" s="24" t="s">
        <v>17</v>
      </c>
      <c r="C2873" s="25" t="s">
        <v>2899</v>
      </c>
      <c r="E2873" t="str">
        <f t="shared" si="44"/>
        <v>Raul Soares</v>
      </c>
    </row>
    <row r="2874" spans="1:5" ht="15.75">
      <c r="A2874" s="24" t="s">
        <v>5614</v>
      </c>
      <c r="B2874" s="24" t="s">
        <v>17</v>
      </c>
      <c r="C2874" s="25" t="s">
        <v>2900</v>
      </c>
      <c r="E2874" t="str">
        <f t="shared" si="44"/>
        <v>Recreio</v>
      </c>
    </row>
    <row r="2875" spans="1:5" ht="15.75">
      <c r="A2875" s="24" t="s">
        <v>5614</v>
      </c>
      <c r="B2875" s="24" t="s">
        <v>17</v>
      </c>
      <c r="C2875" s="25" t="s">
        <v>2901</v>
      </c>
      <c r="E2875" t="str">
        <f t="shared" si="44"/>
        <v>Reduto</v>
      </c>
    </row>
    <row r="2876" spans="1:5" ht="15.75">
      <c r="A2876" s="24" t="s">
        <v>5614</v>
      </c>
      <c r="B2876" s="24" t="s">
        <v>17</v>
      </c>
      <c r="C2876" s="25" t="s">
        <v>2902</v>
      </c>
      <c r="E2876" t="str">
        <f t="shared" si="44"/>
        <v>Resende Costa</v>
      </c>
    </row>
    <row r="2877" spans="1:5" ht="15.75">
      <c r="A2877" s="24" t="s">
        <v>5614</v>
      </c>
      <c r="B2877" s="24" t="s">
        <v>17</v>
      </c>
      <c r="C2877" s="25" t="s">
        <v>2903</v>
      </c>
      <c r="E2877" t="str">
        <f t="shared" si="44"/>
        <v>Resplendor</v>
      </c>
    </row>
    <row r="2878" spans="1:5" ht="15.75">
      <c r="A2878" s="24" t="s">
        <v>5614</v>
      </c>
      <c r="B2878" s="24" t="s">
        <v>17</v>
      </c>
      <c r="C2878" s="25" t="s">
        <v>2904</v>
      </c>
      <c r="E2878" t="str">
        <f t="shared" si="44"/>
        <v>Ressaquinha</v>
      </c>
    </row>
    <row r="2879" spans="1:5" ht="15.75">
      <c r="A2879" s="24" t="s">
        <v>5614</v>
      </c>
      <c r="B2879" s="24" t="s">
        <v>17</v>
      </c>
      <c r="C2879" s="25" t="s">
        <v>2905</v>
      </c>
      <c r="E2879" t="str">
        <f t="shared" si="44"/>
        <v>Riachinho</v>
      </c>
    </row>
    <row r="2880" spans="1:5" ht="15.75">
      <c r="A2880" s="24" t="s">
        <v>5614</v>
      </c>
      <c r="B2880" s="24" t="s">
        <v>17</v>
      </c>
      <c r="C2880" s="25" t="s">
        <v>2906</v>
      </c>
      <c r="E2880" t="str">
        <f t="shared" si="44"/>
        <v>Riacho dos Machados</v>
      </c>
    </row>
    <row r="2881" spans="1:5" ht="15.75">
      <c r="A2881" s="24" t="s">
        <v>5614</v>
      </c>
      <c r="B2881" s="24" t="s">
        <v>17</v>
      </c>
      <c r="C2881" s="25" t="s">
        <v>2907</v>
      </c>
      <c r="E2881" t="str">
        <f t="shared" si="44"/>
        <v>Ribeirão das Neves</v>
      </c>
    </row>
    <row r="2882" spans="1:5" ht="15.75">
      <c r="A2882" s="24" t="s">
        <v>5614</v>
      </c>
      <c r="B2882" s="24" t="s">
        <v>17</v>
      </c>
      <c r="C2882" s="25" t="s">
        <v>2908</v>
      </c>
      <c r="E2882" t="str">
        <f t="shared" si="44"/>
        <v>Ribeirão Vermelho</v>
      </c>
    </row>
    <row r="2883" spans="1:5" ht="15.75">
      <c r="A2883" s="24" t="s">
        <v>5614</v>
      </c>
      <c r="B2883" s="24" t="s">
        <v>17</v>
      </c>
      <c r="C2883" s="25" t="s">
        <v>2909</v>
      </c>
      <c r="E2883" t="str">
        <f t="shared" ref="E2883:E2946" si="45">MID(C2883,8,LEN(C2883))</f>
        <v>Rio Acima</v>
      </c>
    </row>
    <row r="2884" spans="1:5" ht="15.75">
      <c r="A2884" s="24" t="s">
        <v>5614</v>
      </c>
      <c r="B2884" s="24" t="s">
        <v>17</v>
      </c>
      <c r="C2884" s="25" t="s">
        <v>2910</v>
      </c>
      <c r="E2884" t="str">
        <f t="shared" si="45"/>
        <v>Rio Casca</v>
      </c>
    </row>
    <row r="2885" spans="1:5" ht="15.75">
      <c r="A2885" s="24" t="s">
        <v>5614</v>
      </c>
      <c r="B2885" s="24" t="s">
        <v>17</v>
      </c>
      <c r="C2885" s="25" t="s">
        <v>2911</v>
      </c>
      <c r="E2885" t="str">
        <f t="shared" si="45"/>
        <v>Rio do Prado</v>
      </c>
    </row>
    <row r="2886" spans="1:5" ht="15.75">
      <c r="A2886" s="24" t="s">
        <v>5614</v>
      </c>
      <c r="B2886" s="24" t="s">
        <v>17</v>
      </c>
      <c r="C2886" s="25" t="s">
        <v>2912</v>
      </c>
      <c r="E2886" t="str">
        <f t="shared" si="45"/>
        <v>Rio Doce</v>
      </c>
    </row>
    <row r="2887" spans="1:5" ht="15.75">
      <c r="A2887" s="24" t="s">
        <v>5614</v>
      </c>
      <c r="B2887" s="24" t="s">
        <v>17</v>
      </c>
      <c r="C2887" s="25" t="s">
        <v>2913</v>
      </c>
      <c r="E2887" t="str">
        <f t="shared" si="45"/>
        <v>Rio Espera</v>
      </c>
    </row>
    <row r="2888" spans="1:5" ht="15.75">
      <c r="A2888" s="24" t="s">
        <v>5614</v>
      </c>
      <c r="B2888" s="24" t="s">
        <v>17</v>
      </c>
      <c r="C2888" s="25" t="s">
        <v>2914</v>
      </c>
      <c r="E2888" t="str">
        <f t="shared" si="45"/>
        <v>Rio Manso</v>
      </c>
    </row>
    <row r="2889" spans="1:5" ht="15.75">
      <c r="A2889" s="24" t="s">
        <v>5614</v>
      </c>
      <c r="B2889" s="24" t="s">
        <v>17</v>
      </c>
      <c r="C2889" s="25" t="s">
        <v>2915</v>
      </c>
      <c r="E2889" t="str">
        <f t="shared" si="45"/>
        <v>Rio Novo</v>
      </c>
    </row>
    <row r="2890" spans="1:5" ht="15.75">
      <c r="A2890" s="24" t="s">
        <v>5614</v>
      </c>
      <c r="B2890" s="24" t="s">
        <v>17</v>
      </c>
      <c r="C2890" s="25" t="s">
        <v>2916</v>
      </c>
      <c r="E2890" t="str">
        <f t="shared" si="45"/>
        <v>Rio Paranaíba</v>
      </c>
    </row>
    <row r="2891" spans="1:5" ht="15.75">
      <c r="A2891" s="24" t="s">
        <v>5614</v>
      </c>
      <c r="B2891" s="24" t="s">
        <v>17</v>
      </c>
      <c r="C2891" s="25" t="s">
        <v>2917</v>
      </c>
      <c r="E2891" t="str">
        <f t="shared" si="45"/>
        <v>Rio Pardo de Minas</v>
      </c>
    </row>
    <row r="2892" spans="1:5" ht="15.75">
      <c r="A2892" s="24" t="s">
        <v>5614</v>
      </c>
      <c r="B2892" s="24" t="s">
        <v>17</v>
      </c>
      <c r="C2892" s="25" t="s">
        <v>2918</v>
      </c>
      <c r="E2892" t="str">
        <f t="shared" si="45"/>
        <v>Rio Piracicaba</v>
      </c>
    </row>
    <row r="2893" spans="1:5" ht="15.75">
      <c r="A2893" s="24" t="s">
        <v>5614</v>
      </c>
      <c r="B2893" s="24" t="s">
        <v>17</v>
      </c>
      <c r="C2893" s="25" t="s">
        <v>2919</v>
      </c>
      <c r="E2893" t="str">
        <f t="shared" si="45"/>
        <v>Rio Pomba</v>
      </c>
    </row>
    <row r="2894" spans="1:5" ht="15.75">
      <c r="A2894" s="24" t="s">
        <v>5614</v>
      </c>
      <c r="B2894" s="24" t="s">
        <v>17</v>
      </c>
      <c r="C2894" s="25" t="s">
        <v>2920</v>
      </c>
      <c r="E2894" t="str">
        <f t="shared" si="45"/>
        <v>Rio Preto</v>
      </c>
    </row>
    <row r="2895" spans="1:5" ht="15.75">
      <c r="A2895" s="24" t="s">
        <v>5614</v>
      </c>
      <c r="B2895" s="24" t="s">
        <v>17</v>
      </c>
      <c r="C2895" s="25" t="s">
        <v>2921</v>
      </c>
      <c r="E2895" t="str">
        <f t="shared" si="45"/>
        <v>Rio Vermelho</v>
      </c>
    </row>
    <row r="2896" spans="1:5" ht="15.75">
      <c r="A2896" s="24" t="s">
        <v>5614</v>
      </c>
      <c r="B2896" s="24" t="s">
        <v>17</v>
      </c>
      <c r="C2896" s="25" t="s">
        <v>2922</v>
      </c>
      <c r="E2896" t="str">
        <f t="shared" si="45"/>
        <v>Ritápolis</v>
      </c>
    </row>
    <row r="2897" spans="1:5" ht="15.75">
      <c r="A2897" s="24" t="s">
        <v>5614</v>
      </c>
      <c r="B2897" s="24" t="s">
        <v>17</v>
      </c>
      <c r="C2897" s="25" t="s">
        <v>2923</v>
      </c>
      <c r="E2897" t="str">
        <f t="shared" si="45"/>
        <v>Rochedo de Minas</v>
      </c>
    </row>
    <row r="2898" spans="1:5" ht="15.75">
      <c r="A2898" s="24" t="s">
        <v>5614</v>
      </c>
      <c r="B2898" s="24" t="s">
        <v>17</v>
      </c>
      <c r="C2898" s="25" t="s">
        <v>2924</v>
      </c>
      <c r="E2898" t="str">
        <f t="shared" si="45"/>
        <v>Rodeiro</v>
      </c>
    </row>
    <row r="2899" spans="1:5" ht="15.75">
      <c r="A2899" s="24" t="s">
        <v>5614</v>
      </c>
      <c r="B2899" s="24" t="s">
        <v>17</v>
      </c>
      <c r="C2899" s="25" t="s">
        <v>2925</v>
      </c>
      <c r="E2899" t="str">
        <f t="shared" si="45"/>
        <v>Romaria</v>
      </c>
    </row>
    <row r="2900" spans="1:5" ht="15.75">
      <c r="A2900" s="24" t="s">
        <v>5614</v>
      </c>
      <c r="B2900" s="24" t="s">
        <v>17</v>
      </c>
      <c r="C2900" s="25" t="s">
        <v>2926</v>
      </c>
      <c r="E2900" t="str">
        <f t="shared" si="45"/>
        <v>Rosário da Limeira</v>
      </c>
    </row>
    <row r="2901" spans="1:5" ht="15.75">
      <c r="A2901" s="24" t="s">
        <v>5614</v>
      </c>
      <c r="B2901" s="24" t="s">
        <v>17</v>
      </c>
      <c r="C2901" s="25" t="s">
        <v>2927</v>
      </c>
      <c r="E2901" t="str">
        <f t="shared" si="45"/>
        <v>Rubelita</v>
      </c>
    </row>
    <row r="2902" spans="1:5" ht="15.75">
      <c r="A2902" s="24" t="s">
        <v>5614</v>
      </c>
      <c r="B2902" s="24" t="s">
        <v>17</v>
      </c>
      <c r="C2902" s="25" t="s">
        <v>2928</v>
      </c>
      <c r="E2902" t="str">
        <f t="shared" si="45"/>
        <v>Rubim</v>
      </c>
    </row>
    <row r="2903" spans="1:5" ht="15.75">
      <c r="A2903" s="24" t="s">
        <v>5614</v>
      </c>
      <c r="B2903" s="24" t="s">
        <v>17</v>
      </c>
      <c r="C2903" s="25" t="s">
        <v>2929</v>
      </c>
      <c r="E2903" t="str">
        <f t="shared" si="45"/>
        <v>Sabará</v>
      </c>
    </row>
    <row r="2904" spans="1:5" ht="15.75">
      <c r="A2904" s="24" t="s">
        <v>5614</v>
      </c>
      <c r="B2904" s="24" t="s">
        <v>17</v>
      </c>
      <c r="C2904" s="25" t="s">
        <v>2930</v>
      </c>
      <c r="E2904" t="str">
        <f t="shared" si="45"/>
        <v>Sabinópolis</v>
      </c>
    </row>
    <row r="2905" spans="1:5" ht="15.75">
      <c r="A2905" s="24" t="s">
        <v>5614</v>
      </c>
      <c r="B2905" s="24" t="s">
        <v>17</v>
      </c>
      <c r="C2905" s="25" t="s">
        <v>2931</v>
      </c>
      <c r="E2905" t="str">
        <f t="shared" si="45"/>
        <v>Sacramento</v>
      </c>
    </row>
    <row r="2906" spans="1:5" ht="15.75">
      <c r="A2906" s="24" t="s">
        <v>5614</v>
      </c>
      <c r="B2906" s="24" t="s">
        <v>17</v>
      </c>
      <c r="C2906" s="25" t="s">
        <v>2932</v>
      </c>
      <c r="E2906" t="str">
        <f t="shared" si="45"/>
        <v>Salinas</v>
      </c>
    </row>
    <row r="2907" spans="1:5" ht="15.75">
      <c r="A2907" s="24" t="s">
        <v>5614</v>
      </c>
      <c r="B2907" s="24" t="s">
        <v>17</v>
      </c>
      <c r="C2907" s="25" t="s">
        <v>2933</v>
      </c>
      <c r="E2907" t="str">
        <f t="shared" si="45"/>
        <v>Salto da Divisa</v>
      </c>
    </row>
    <row r="2908" spans="1:5" ht="15.75">
      <c r="A2908" s="24" t="s">
        <v>5614</v>
      </c>
      <c r="B2908" s="24" t="s">
        <v>17</v>
      </c>
      <c r="C2908" s="25" t="s">
        <v>2934</v>
      </c>
      <c r="E2908" t="str">
        <f t="shared" si="45"/>
        <v>Santa Bárbara</v>
      </c>
    </row>
    <row r="2909" spans="1:5" ht="15.75">
      <c r="A2909" s="24" t="s">
        <v>5614</v>
      </c>
      <c r="B2909" s="24" t="s">
        <v>17</v>
      </c>
      <c r="C2909" s="25" t="s">
        <v>2935</v>
      </c>
      <c r="E2909" t="str">
        <f t="shared" si="45"/>
        <v>Santa Bárbara do Leste</v>
      </c>
    </row>
    <row r="2910" spans="1:5" ht="15.75">
      <c r="A2910" s="24" t="s">
        <v>5614</v>
      </c>
      <c r="B2910" s="24" t="s">
        <v>17</v>
      </c>
      <c r="C2910" s="25" t="s">
        <v>2936</v>
      </c>
      <c r="E2910" t="str">
        <f t="shared" si="45"/>
        <v>Santa Bárbara do Monte Verde</v>
      </c>
    </row>
    <row r="2911" spans="1:5" ht="15.75">
      <c r="A2911" s="24" t="s">
        <v>5614</v>
      </c>
      <c r="B2911" s="24" t="s">
        <v>17</v>
      </c>
      <c r="C2911" s="25" t="s">
        <v>2937</v>
      </c>
      <c r="E2911" t="str">
        <f t="shared" si="45"/>
        <v>Santa Bárbara do Tugúrio</v>
      </c>
    </row>
    <row r="2912" spans="1:5" ht="15.75">
      <c r="A2912" s="24" t="s">
        <v>5614</v>
      </c>
      <c r="B2912" s="24" t="s">
        <v>17</v>
      </c>
      <c r="C2912" s="25" t="s">
        <v>2938</v>
      </c>
      <c r="E2912" t="str">
        <f t="shared" si="45"/>
        <v>Santa Cruz de Minas</v>
      </c>
    </row>
    <row r="2913" spans="1:5" ht="15.75">
      <c r="A2913" s="24" t="s">
        <v>5614</v>
      </c>
      <c r="B2913" s="24" t="s">
        <v>17</v>
      </c>
      <c r="C2913" s="25" t="s">
        <v>2939</v>
      </c>
      <c r="E2913" t="str">
        <f t="shared" si="45"/>
        <v>Santa Cruz de Salinas</v>
      </c>
    </row>
    <row r="2914" spans="1:5" ht="15.75">
      <c r="A2914" s="24" t="s">
        <v>5614</v>
      </c>
      <c r="B2914" s="24" t="s">
        <v>17</v>
      </c>
      <c r="C2914" s="25" t="s">
        <v>2940</v>
      </c>
      <c r="E2914" t="str">
        <f t="shared" si="45"/>
        <v>Santa Cruz do Escalvado</v>
      </c>
    </row>
    <row r="2915" spans="1:5" ht="15.75">
      <c r="A2915" s="24" t="s">
        <v>5614</v>
      </c>
      <c r="B2915" s="24" t="s">
        <v>17</v>
      </c>
      <c r="C2915" s="25" t="s">
        <v>2941</v>
      </c>
      <c r="E2915" t="str">
        <f t="shared" si="45"/>
        <v>Santa Efigênia de Minas</v>
      </c>
    </row>
    <row r="2916" spans="1:5" ht="15.75">
      <c r="A2916" s="24" t="s">
        <v>5614</v>
      </c>
      <c r="B2916" s="24" t="s">
        <v>17</v>
      </c>
      <c r="C2916" s="25" t="s">
        <v>2942</v>
      </c>
      <c r="E2916" t="str">
        <f t="shared" si="45"/>
        <v>Santa Fé de Minas</v>
      </c>
    </row>
    <row r="2917" spans="1:5" ht="15.75">
      <c r="A2917" s="24" t="s">
        <v>5614</v>
      </c>
      <c r="B2917" s="24" t="s">
        <v>17</v>
      </c>
      <c r="C2917" s="25" t="s">
        <v>2943</v>
      </c>
      <c r="E2917" t="str">
        <f t="shared" si="45"/>
        <v>Santa Helena de Minas</v>
      </c>
    </row>
    <row r="2918" spans="1:5" ht="15.75">
      <c r="A2918" s="24" t="s">
        <v>5614</v>
      </c>
      <c r="B2918" s="24" t="s">
        <v>17</v>
      </c>
      <c r="C2918" s="25" t="s">
        <v>2944</v>
      </c>
      <c r="E2918" t="str">
        <f t="shared" si="45"/>
        <v>Santa Juliana</v>
      </c>
    </row>
    <row r="2919" spans="1:5" ht="15.75">
      <c r="A2919" s="24" t="s">
        <v>5614</v>
      </c>
      <c r="B2919" s="24" t="s">
        <v>17</v>
      </c>
      <c r="C2919" s="25" t="s">
        <v>2945</v>
      </c>
      <c r="E2919" t="str">
        <f t="shared" si="45"/>
        <v>Santa Luzia</v>
      </c>
    </row>
    <row r="2920" spans="1:5" ht="15.75">
      <c r="A2920" s="24" t="s">
        <v>5614</v>
      </c>
      <c r="B2920" s="24" t="s">
        <v>17</v>
      </c>
      <c r="C2920" s="25" t="s">
        <v>2946</v>
      </c>
      <c r="E2920" t="str">
        <f t="shared" si="45"/>
        <v>Santa Margarida</v>
      </c>
    </row>
    <row r="2921" spans="1:5" ht="15.75">
      <c r="A2921" s="24" t="s">
        <v>5614</v>
      </c>
      <c r="B2921" s="24" t="s">
        <v>17</v>
      </c>
      <c r="C2921" s="25" t="s">
        <v>2947</v>
      </c>
      <c r="E2921" t="str">
        <f t="shared" si="45"/>
        <v>Santa Maria de Itabira</v>
      </c>
    </row>
    <row r="2922" spans="1:5" ht="15.75">
      <c r="A2922" s="24" t="s">
        <v>5614</v>
      </c>
      <c r="B2922" s="24" t="s">
        <v>17</v>
      </c>
      <c r="C2922" s="25" t="s">
        <v>2948</v>
      </c>
      <c r="E2922" t="str">
        <f t="shared" si="45"/>
        <v>Santa Maria do Salto</v>
      </c>
    </row>
    <row r="2923" spans="1:5" ht="15.75">
      <c r="A2923" s="24" t="s">
        <v>5614</v>
      </c>
      <c r="B2923" s="24" t="s">
        <v>17</v>
      </c>
      <c r="C2923" s="25" t="s">
        <v>2949</v>
      </c>
      <c r="E2923" t="str">
        <f t="shared" si="45"/>
        <v>Santa Maria do Suaçuí</v>
      </c>
    </row>
    <row r="2924" spans="1:5" ht="15.75">
      <c r="A2924" s="24" t="s">
        <v>5614</v>
      </c>
      <c r="B2924" s="24" t="s">
        <v>17</v>
      </c>
      <c r="C2924" s="25" t="s">
        <v>2950</v>
      </c>
      <c r="E2924" t="str">
        <f t="shared" si="45"/>
        <v>Santa Rita de Caldas</v>
      </c>
    </row>
    <row r="2925" spans="1:5" ht="15.75">
      <c r="A2925" s="24" t="s">
        <v>5614</v>
      </c>
      <c r="B2925" s="24" t="s">
        <v>17</v>
      </c>
      <c r="C2925" s="25" t="s">
        <v>2951</v>
      </c>
      <c r="E2925" t="str">
        <f t="shared" si="45"/>
        <v>Santa Rita de Ibitipoca</v>
      </c>
    </row>
    <row r="2926" spans="1:5" ht="15.75">
      <c r="A2926" s="24" t="s">
        <v>5614</v>
      </c>
      <c r="B2926" s="24" t="s">
        <v>17</v>
      </c>
      <c r="C2926" s="25" t="s">
        <v>2952</v>
      </c>
      <c r="E2926" t="str">
        <f t="shared" si="45"/>
        <v>Santa Rita de Jacutinga</v>
      </c>
    </row>
    <row r="2927" spans="1:5" ht="15.75">
      <c r="A2927" s="24" t="s">
        <v>5614</v>
      </c>
      <c r="B2927" s="24" t="s">
        <v>17</v>
      </c>
      <c r="C2927" s="25" t="s">
        <v>2953</v>
      </c>
      <c r="E2927" t="str">
        <f t="shared" si="45"/>
        <v>Santa Rita de Minas</v>
      </c>
    </row>
    <row r="2928" spans="1:5" ht="15.75">
      <c r="A2928" s="24" t="s">
        <v>5614</v>
      </c>
      <c r="B2928" s="24" t="s">
        <v>17</v>
      </c>
      <c r="C2928" s="25" t="s">
        <v>2954</v>
      </c>
      <c r="E2928" t="str">
        <f t="shared" si="45"/>
        <v>Santa Rita do Itueto</v>
      </c>
    </row>
    <row r="2929" spans="1:5" ht="15.75">
      <c r="A2929" s="24" t="s">
        <v>5614</v>
      </c>
      <c r="B2929" s="24" t="s">
        <v>17</v>
      </c>
      <c r="C2929" s="25" t="s">
        <v>2955</v>
      </c>
      <c r="E2929" t="str">
        <f t="shared" si="45"/>
        <v>Santa Rita do Sapucaí</v>
      </c>
    </row>
    <row r="2930" spans="1:5" ht="15.75">
      <c r="A2930" s="24" t="s">
        <v>5614</v>
      </c>
      <c r="B2930" s="24" t="s">
        <v>17</v>
      </c>
      <c r="C2930" s="25" t="s">
        <v>2956</v>
      </c>
      <c r="E2930" t="str">
        <f t="shared" si="45"/>
        <v>Santa Rosa da Serra</v>
      </c>
    </row>
    <row r="2931" spans="1:5" ht="15.75">
      <c r="A2931" s="24" t="s">
        <v>5614</v>
      </c>
      <c r="B2931" s="24" t="s">
        <v>17</v>
      </c>
      <c r="C2931" s="25" t="s">
        <v>2957</v>
      </c>
      <c r="E2931" t="str">
        <f t="shared" si="45"/>
        <v>Santa Vitória</v>
      </c>
    </row>
    <row r="2932" spans="1:5" ht="15.75">
      <c r="A2932" s="24" t="s">
        <v>5614</v>
      </c>
      <c r="B2932" s="24" t="s">
        <v>17</v>
      </c>
      <c r="C2932" s="25" t="s">
        <v>2958</v>
      </c>
      <c r="E2932" t="str">
        <f t="shared" si="45"/>
        <v>Santana da Vargem</v>
      </c>
    </row>
    <row r="2933" spans="1:5" ht="15.75">
      <c r="A2933" s="24" t="s">
        <v>5614</v>
      </c>
      <c r="B2933" s="24" t="s">
        <v>17</v>
      </c>
      <c r="C2933" s="25" t="s">
        <v>2959</v>
      </c>
      <c r="E2933" t="str">
        <f t="shared" si="45"/>
        <v>Santana de Cataguases</v>
      </c>
    </row>
    <row r="2934" spans="1:5" ht="15.75">
      <c r="A2934" s="24" t="s">
        <v>5614</v>
      </c>
      <c r="B2934" s="24" t="s">
        <v>17</v>
      </c>
      <c r="C2934" s="25" t="s">
        <v>2960</v>
      </c>
      <c r="E2934" t="str">
        <f t="shared" si="45"/>
        <v>Santana de Pirapama</v>
      </c>
    </row>
    <row r="2935" spans="1:5" ht="15.75">
      <c r="A2935" s="24" t="s">
        <v>5614</v>
      </c>
      <c r="B2935" s="24" t="s">
        <v>17</v>
      </c>
      <c r="C2935" s="25" t="s">
        <v>2961</v>
      </c>
      <c r="E2935" t="str">
        <f t="shared" si="45"/>
        <v>Santana do Deserto</v>
      </c>
    </row>
    <row r="2936" spans="1:5" ht="15.75">
      <c r="A2936" s="24" t="s">
        <v>5614</v>
      </c>
      <c r="B2936" s="24" t="s">
        <v>17</v>
      </c>
      <c r="C2936" s="25" t="s">
        <v>2962</v>
      </c>
      <c r="E2936" t="str">
        <f t="shared" si="45"/>
        <v>Santana do Garambéu</v>
      </c>
    </row>
    <row r="2937" spans="1:5" ht="15.75">
      <c r="A2937" s="24" t="s">
        <v>5614</v>
      </c>
      <c r="B2937" s="24" t="s">
        <v>17</v>
      </c>
      <c r="C2937" s="25" t="s">
        <v>2963</v>
      </c>
      <c r="E2937" t="str">
        <f t="shared" si="45"/>
        <v>Santana do Jacaré</v>
      </c>
    </row>
    <row r="2938" spans="1:5" ht="15.75">
      <c r="A2938" s="24" t="s">
        <v>5614</v>
      </c>
      <c r="B2938" s="24" t="s">
        <v>17</v>
      </c>
      <c r="C2938" s="25" t="s">
        <v>2964</v>
      </c>
      <c r="E2938" t="str">
        <f t="shared" si="45"/>
        <v>Santana do Manhuaçu</v>
      </c>
    </row>
    <row r="2939" spans="1:5" ht="15.75">
      <c r="A2939" s="24" t="s">
        <v>5614</v>
      </c>
      <c r="B2939" s="24" t="s">
        <v>17</v>
      </c>
      <c r="C2939" s="25" t="s">
        <v>2965</v>
      </c>
      <c r="E2939" t="str">
        <f t="shared" si="45"/>
        <v>Santana do Paraíso</v>
      </c>
    </row>
    <row r="2940" spans="1:5" ht="15.75">
      <c r="A2940" s="24" t="s">
        <v>5614</v>
      </c>
      <c r="B2940" s="24" t="s">
        <v>17</v>
      </c>
      <c r="C2940" s="25" t="s">
        <v>2966</v>
      </c>
      <c r="E2940" t="str">
        <f t="shared" si="45"/>
        <v>Santana do Riacho</v>
      </c>
    </row>
    <row r="2941" spans="1:5" ht="15.75">
      <c r="A2941" s="24" t="s">
        <v>5614</v>
      </c>
      <c r="B2941" s="24" t="s">
        <v>17</v>
      </c>
      <c r="C2941" s="25" t="s">
        <v>2967</v>
      </c>
      <c r="E2941" t="str">
        <f t="shared" si="45"/>
        <v>Santana dos Montes</v>
      </c>
    </row>
    <row r="2942" spans="1:5" ht="15.75">
      <c r="A2942" s="24" t="s">
        <v>5614</v>
      </c>
      <c r="B2942" s="24" t="s">
        <v>17</v>
      </c>
      <c r="C2942" s="25" t="s">
        <v>2968</v>
      </c>
      <c r="E2942" t="str">
        <f t="shared" si="45"/>
        <v>Santo Antônio do Amparo</v>
      </c>
    </row>
    <row r="2943" spans="1:5" ht="15.75">
      <c r="A2943" s="24" t="s">
        <v>5614</v>
      </c>
      <c r="B2943" s="24" t="s">
        <v>17</v>
      </c>
      <c r="C2943" s="25" t="s">
        <v>2969</v>
      </c>
      <c r="E2943" t="str">
        <f t="shared" si="45"/>
        <v>Santo Antônio do Aventureiro</v>
      </c>
    </row>
    <row r="2944" spans="1:5" ht="15.75">
      <c r="A2944" s="24" t="s">
        <v>5614</v>
      </c>
      <c r="B2944" s="24" t="s">
        <v>17</v>
      </c>
      <c r="C2944" s="25" t="s">
        <v>2970</v>
      </c>
      <c r="E2944" t="str">
        <f t="shared" si="45"/>
        <v>Santo Antônio do Grama</v>
      </c>
    </row>
    <row r="2945" spans="1:5" ht="15.75">
      <c r="A2945" s="24" t="s">
        <v>5614</v>
      </c>
      <c r="B2945" s="24" t="s">
        <v>17</v>
      </c>
      <c r="C2945" s="25" t="s">
        <v>2971</v>
      </c>
      <c r="E2945" t="str">
        <f t="shared" si="45"/>
        <v>Santo Antônio do Itambé</v>
      </c>
    </row>
    <row r="2946" spans="1:5" ht="15.75">
      <c r="A2946" s="24" t="s">
        <v>5614</v>
      </c>
      <c r="B2946" s="24" t="s">
        <v>17</v>
      </c>
      <c r="C2946" s="25" t="s">
        <v>2972</v>
      </c>
      <c r="E2946" t="str">
        <f t="shared" si="45"/>
        <v>Santo Antônio do Jacinto</v>
      </c>
    </row>
    <row r="2947" spans="1:5" ht="15.75">
      <c r="A2947" s="24" t="s">
        <v>5614</v>
      </c>
      <c r="B2947" s="24" t="s">
        <v>17</v>
      </c>
      <c r="C2947" s="25" t="s">
        <v>2973</v>
      </c>
      <c r="E2947" t="str">
        <f t="shared" ref="E2947:E3010" si="46">MID(C2947,8,LEN(C2947))</f>
        <v>Santo Antônio do Monte</v>
      </c>
    </row>
    <row r="2948" spans="1:5" ht="15.75">
      <c r="A2948" s="24" t="s">
        <v>5614</v>
      </c>
      <c r="B2948" s="24" t="s">
        <v>17</v>
      </c>
      <c r="C2948" s="25" t="s">
        <v>2974</v>
      </c>
      <c r="E2948" t="str">
        <f t="shared" si="46"/>
        <v>Santo Antônio do Retiro</v>
      </c>
    </row>
    <row r="2949" spans="1:5" ht="15.75">
      <c r="A2949" s="24" t="s">
        <v>5614</v>
      </c>
      <c r="B2949" s="24" t="s">
        <v>17</v>
      </c>
      <c r="C2949" s="25" t="s">
        <v>2975</v>
      </c>
      <c r="E2949" t="str">
        <f t="shared" si="46"/>
        <v>Santo Antônio do Rio Abaixo</v>
      </c>
    </row>
    <row r="2950" spans="1:5" ht="15.75">
      <c r="A2950" s="24" t="s">
        <v>5614</v>
      </c>
      <c r="B2950" s="24" t="s">
        <v>17</v>
      </c>
      <c r="C2950" s="25" t="s">
        <v>2976</v>
      </c>
      <c r="E2950" t="str">
        <f t="shared" si="46"/>
        <v>Santo Hipólito</v>
      </c>
    </row>
    <row r="2951" spans="1:5" ht="15.75">
      <c r="A2951" s="24" t="s">
        <v>5614</v>
      </c>
      <c r="B2951" s="24" t="s">
        <v>17</v>
      </c>
      <c r="C2951" s="25" t="s">
        <v>2977</v>
      </c>
      <c r="E2951" t="str">
        <f t="shared" si="46"/>
        <v>Santos Dumont</v>
      </c>
    </row>
    <row r="2952" spans="1:5" ht="15.75">
      <c r="A2952" s="24" t="s">
        <v>5614</v>
      </c>
      <c r="B2952" s="24" t="s">
        <v>17</v>
      </c>
      <c r="C2952" s="25" t="s">
        <v>2978</v>
      </c>
      <c r="E2952" t="str">
        <f t="shared" si="46"/>
        <v>São Bento Abade</v>
      </c>
    </row>
    <row r="2953" spans="1:5" ht="15.75">
      <c r="A2953" s="24" t="s">
        <v>5614</v>
      </c>
      <c r="B2953" s="24" t="s">
        <v>17</v>
      </c>
      <c r="C2953" s="25" t="s">
        <v>2979</v>
      </c>
      <c r="E2953" t="str">
        <f t="shared" si="46"/>
        <v>São Brás do Suaçuí</v>
      </c>
    </row>
    <row r="2954" spans="1:5" ht="15.75">
      <c r="A2954" s="24" t="s">
        <v>5614</v>
      </c>
      <c r="B2954" s="24" t="s">
        <v>17</v>
      </c>
      <c r="C2954" s="25" t="s">
        <v>2980</v>
      </c>
      <c r="E2954" t="str">
        <f t="shared" si="46"/>
        <v>São Domingos das Dores</v>
      </c>
    </row>
    <row r="2955" spans="1:5" ht="15.75">
      <c r="A2955" s="24" t="s">
        <v>5614</v>
      </c>
      <c r="B2955" s="24" t="s">
        <v>17</v>
      </c>
      <c r="C2955" s="25" t="s">
        <v>2981</v>
      </c>
      <c r="E2955" t="str">
        <f t="shared" si="46"/>
        <v>São Domingos do Prata</v>
      </c>
    </row>
    <row r="2956" spans="1:5" ht="15.75">
      <c r="A2956" s="24" t="s">
        <v>5614</v>
      </c>
      <c r="B2956" s="24" t="s">
        <v>17</v>
      </c>
      <c r="C2956" s="25" t="s">
        <v>2982</v>
      </c>
      <c r="E2956" t="str">
        <f t="shared" si="46"/>
        <v>São Félix de Minas</v>
      </c>
    </row>
    <row r="2957" spans="1:5" ht="15.75">
      <c r="A2957" s="24" t="s">
        <v>5614</v>
      </c>
      <c r="B2957" s="24" t="s">
        <v>17</v>
      </c>
      <c r="C2957" s="25" t="s">
        <v>2983</v>
      </c>
      <c r="E2957" t="str">
        <f t="shared" si="46"/>
        <v>São Francisco</v>
      </c>
    </row>
    <row r="2958" spans="1:5" ht="15.75">
      <c r="A2958" s="24" t="s">
        <v>5614</v>
      </c>
      <c r="B2958" s="24" t="s">
        <v>17</v>
      </c>
      <c r="C2958" s="25" t="s">
        <v>2984</v>
      </c>
      <c r="E2958" t="str">
        <f t="shared" si="46"/>
        <v>São Francisco de Paula</v>
      </c>
    </row>
    <row r="2959" spans="1:5" ht="15.75">
      <c r="A2959" s="24" t="s">
        <v>5614</v>
      </c>
      <c r="B2959" s="24" t="s">
        <v>17</v>
      </c>
      <c r="C2959" s="25" t="s">
        <v>2985</v>
      </c>
      <c r="E2959" t="str">
        <f t="shared" si="46"/>
        <v>São Francisco de Sales</v>
      </c>
    </row>
    <row r="2960" spans="1:5" ht="15.75">
      <c r="A2960" s="24" t="s">
        <v>5614</v>
      </c>
      <c r="B2960" s="24" t="s">
        <v>17</v>
      </c>
      <c r="C2960" s="25" t="s">
        <v>2986</v>
      </c>
      <c r="E2960" t="str">
        <f t="shared" si="46"/>
        <v>São Francisco do Glória</v>
      </c>
    </row>
    <row r="2961" spans="1:5" ht="15.75">
      <c r="A2961" s="24" t="s">
        <v>5614</v>
      </c>
      <c r="B2961" s="24" t="s">
        <v>17</v>
      </c>
      <c r="C2961" s="25" t="s">
        <v>2987</v>
      </c>
      <c r="E2961" t="str">
        <f t="shared" si="46"/>
        <v>São Geraldo</v>
      </c>
    </row>
    <row r="2962" spans="1:5" ht="15.75">
      <c r="A2962" s="24" t="s">
        <v>5614</v>
      </c>
      <c r="B2962" s="24" t="s">
        <v>17</v>
      </c>
      <c r="C2962" s="25" t="s">
        <v>2988</v>
      </c>
      <c r="E2962" t="str">
        <f t="shared" si="46"/>
        <v>São Geraldo da Piedade</v>
      </c>
    </row>
    <row r="2963" spans="1:5" ht="15.75">
      <c r="A2963" s="24" t="s">
        <v>5614</v>
      </c>
      <c r="B2963" s="24" t="s">
        <v>17</v>
      </c>
      <c r="C2963" s="25" t="s">
        <v>2989</v>
      </c>
      <c r="E2963" t="str">
        <f t="shared" si="46"/>
        <v>São Geraldo do Baixio</v>
      </c>
    </row>
    <row r="2964" spans="1:5" ht="15.75">
      <c r="A2964" s="24" t="s">
        <v>5614</v>
      </c>
      <c r="B2964" s="24" t="s">
        <v>17</v>
      </c>
      <c r="C2964" s="25" t="s">
        <v>2990</v>
      </c>
      <c r="E2964" t="str">
        <f t="shared" si="46"/>
        <v>São Gonçalo do Abaeté</v>
      </c>
    </row>
    <row r="2965" spans="1:5" ht="15.75">
      <c r="A2965" s="24" t="s">
        <v>5614</v>
      </c>
      <c r="B2965" s="24" t="s">
        <v>17</v>
      </c>
      <c r="C2965" s="25" t="s">
        <v>2991</v>
      </c>
      <c r="E2965" t="str">
        <f t="shared" si="46"/>
        <v>São Gonçalo do Pará</v>
      </c>
    </row>
    <row r="2966" spans="1:5" ht="15.75">
      <c r="A2966" s="24" t="s">
        <v>5614</v>
      </c>
      <c r="B2966" s="24" t="s">
        <v>17</v>
      </c>
      <c r="C2966" s="25" t="s">
        <v>2992</v>
      </c>
      <c r="E2966" t="str">
        <f t="shared" si="46"/>
        <v>São Gonçalo do Rio Abaixo</v>
      </c>
    </row>
    <row r="2967" spans="1:5" ht="15.75">
      <c r="A2967" s="24" t="s">
        <v>5614</v>
      </c>
      <c r="B2967" s="24" t="s">
        <v>17</v>
      </c>
      <c r="C2967" s="25" t="s">
        <v>2993</v>
      </c>
      <c r="E2967" t="str">
        <f t="shared" si="46"/>
        <v>São Gonçalo do Rio Preto</v>
      </c>
    </row>
    <row r="2968" spans="1:5" ht="15.75">
      <c r="A2968" s="24" t="s">
        <v>5614</v>
      </c>
      <c r="B2968" s="24" t="s">
        <v>17</v>
      </c>
      <c r="C2968" s="25" t="s">
        <v>2994</v>
      </c>
      <c r="E2968" t="str">
        <f t="shared" si="46"/>
        <v>São Gonçalo do Sapucaí</v>
      </c>
    </row>
    <row r="2969" spans="1:5" ht="15.75">
      <c r="A2969" s="24" t="s">
        <v>5614</v>
      </c>
      <c r="B2969" s="24" t="s">
        <v>17</v>
      </c>
      <c r="C2969" s="25" t="s">
        <v>2995</v>
      </c>
      <c r="E2969" t="str">
        <f t="shared" si="46"/>
        <v>São Gotardo</v>
      </c>
    </row>
    <row r="2970" spans="1:5" ht="15.75">
      <c r="A2970" s="24" t="s">
        <v>5614</v>
      </c>
      <c r="B2970" s="24" t="s">
        <v>17</v>
      </c>
      <c r="C2970" s="25" t="s">
        <v>2996</v>
      </c>
      <c r="E2970" t="str">
        <f t="shared" si="46"/>
        <v>São João Batista do Glória</v>
      </c>
    </row>
    <row r="2971" spans="1:5" ht="15.75">
      <c r="A2971" s="24" t="s">
        <v>5614</v>
      </c>
      <c r="B2971" s="24" t="s">
        <v>17</v>
      </c>
      <c r="C2971" s="25" t="s">
        <v>2997</v>
      </c>
      <c r="E2971" t="str">
        <f t="shared" si="46"/>
        <v>São João da Lagoa</v>
      </c>
    </row>
    <row r="2972" spans="1:5" ht="15.75">
      <c r="A2972" s="24" t="s">
        <v>5614</v>
      </c>
      <c r="B2972" s="24" t="s">
        <v>17</v>
      </c>
      <c r="C2972" s="25" t="s">
        <v>2998</v>
      </c>
      <c r="E2972" t="str">
        <f t="shared" si="46"/>
        <v>São João da Mata</v>
      </c>
    </row>
    <row r="2973" spans="1:5" ht="15.75">
      <c r="A2973" s="24" t="s">
        <v>5614</v>
      </c>
      <c r="B2973" s="24" t="s">
        <v>17</v>
      </c>
      <c r="C2973" s="25" t="s">
        <v>2999</v>
      </c>
      <c r="E2973" t="str">
        <f t="shared" si="46"/>
        <v>São João da Ponte</v>
      </c>
    </row>
    <row r="2974" spans="1:5" ht="15.75">
      <c r="A2974" s="24" t="s">
        <v>5614</v>
      </c>
      <c r="B2974" s="24" t="s">
        <v>17</v>
      </c>
      <c r="C2974" s="25" t="s">
        <v>3000</v>
      </c>
      <c r="E2974" t="str">
        <f t="shared" si="46"/>
        <v>São João das Missões</v>
      </c>
    </row>
    <row r="2975" spans="1:5" ht="15.75">
      <c r="A2975" s="24" t="s">
        <v>5614</v>
      </c>
      <c r="B2975" s="24" t="s">
        <v>17</v>
      </c>
      <c r="C2975" s="25" t="s">
        <v>3001</v>
      </c>
      <c r="E2975" t="str">
        <f t="shared" si="46"/>
        <v>São João del Rei</v>
      </c>
    </row>
    <row r="2976" spans="1:5" ht="15.75">
      <c r="A2976" s="24" t="s">
        <v>5614</v>
      </c>
      <c r="B2976" s="24" t="s">
        <v>17</v>
      </c>
      <c r="C2976" s="25" t="s">
        <v>3002</v>
      </c>
      <c r="E2976" t="str">
        <f t="shared" si="46"/>
        <v>São João do Manhuaçu</v>
      </c>
    </row>
    <row r="2977" spans="1:5" ht="15.75">
      <c r="A2977" s="24" t="s">
        <v>5614</v>
      </c>
      <c r="B2977" s="24" t="s">
        <v>17</v>
      </c>
      <c r="C2977" s="25" t="s">
        <v>3003</v>
      </c>
      <c r="E2977" t="str">
        <f t="shared" si="46"/>
        <v>São João do Manteninha</v>
      </c>
    </row>
    <row r="2978" spans="1:5" ht="15.75">
      <c r="A2978" s="24" t="s">
        <v>5614</v>
      </c>
      <c r="B2978" s="24" t="s">
        <v>17</v>
      </c>
      <c r="C2978" s="25" t="s">
        <v>3004</v>
      </c>
      <c r="E2978" t="str">
        <f t="shared" si="46"/>
        <v>São João do Oriente</v>
      </c>
    </row>
    <row r="2979" spans="1:5" ht="15.75">
      <c r="A2979" s="24" t="s">
        <v>5614</v>
      </c>
      <c r="B2979" s="24" t="s">
        <v>17</v>
      </c>
      <c r="C2979" s="25" t="s">
        <v>3005</v>
      </c>
      <c r="E2979" t="str">
        <f t="shared" si="46"/>
        <v>São João do Pacuí</v>
      </c>
    </row>
    <row r="2980" spans="1:5" ht="15.75">
      <c r="A2980" s="24" t="s">
        <v>5614</v>
      </c>
      <c r="B2980" s="24" t="s">
        <v>17</v>
      </c>
      <c r="C2980" s="25" t="s">
        <v>3006</v>
      </c>
      <c r="E2980" t="str">
        <f t="shared" si="46"/>
        <v>São João do Paraíso</v>
      </c>
    </row>
    <row r="2981" spans="1:5" ht="15.75">
      <c r="A2981" s="24" t="s">
        <v>5614</v>
      </c>
      <c r="B2981" s="24" t="s">
        <v>17</v>
      </c>
      <c r="C2981" s="25" t="s">
        <v>3007</v>
      </c>
      <c r="E2981" t="str">
        <f t="shared" si="46"/>
        <v>São João Evangelista</v>
      </c>
    </row>
    <row r="2982" spans="1:5" ht="15.75">
      <c r="A2982" s="24" t="s">
        <v>5614</v>
      </c>
      <c r="B2982" s="24" t="s">
        <v>17</v>
      </c>
      <c r="C2982" s="25" t="s">
        <v>3008</v>
      </c>
      <c r="E2982" t="str">
        <f t="shared" si="46"/>
        <v>São João Nepomuceno</v>
      </c>
    </row>
    <row r="2983" spans="1:5" ht="15.75">
      <c r="A2983" s="24" t="s">
        <v>5614</v>
      </c>
      <c r="B2983" s="24" t="s">
        <v>17</v>
      </c>
      <c r="C2983" s="25" t="s">
        <v>3009</v>
      </c>
      <c r="E2983" t="str">
        <f t="shared" si="46"/>
        <v>São Joaquim de Bicas</v>
      </c>
    </row>
    <row r="2984" spans="1:5" ht="15.75">
      <c r="A2984" s="24" t="s">
        <v>5614</v>
      </c>
      <c r="B2984" s="24" t="s">
        <v>17</v>
      </c>
      <c r="C2984" s="25" t="s">
        <v>3010</v>
      </c>
      <c r="E2984" t="str">
        <f t="shared" si="46"/>
        <v>São José da Barra</v>
      </c>
    </row>
    <row r="2985" spans="1:5" ht="15.75">
      <c r="A2985" s="24" t="s">
        <v>5614</v>
      </c>
      <c r="B2985" s="24" t="s">
        <v>17</v>
      </c>
      <c r="C2985" s="25" t="s">
        <v>3011</v>
      </c>
      <c r="E2985" t="str">
        <f t="shared" si="46"/>
        <v>São José da Lapa</v>
      </c>
    </row>
    <row r="2986" spans="1:5" ht="15.75">
      <c r="A2986" s="24" t="s">
        <v>5614</v>
      </c>
      <c r="B2986" s="24" t="s">
        <v>17</v>
      </c>
      <c r="C2986" s="25" t="s">
        <v>3012</v>
      </c>
      <c r="E2986" t="str">
        <f t="shared" si="46"/>
        <v>São José da Safira</v>
      </c>
    </row>
    <row r="2987" spans="1:5" ht="15.75">
      <c r="A2987" s="24" t="s">
        <v>5614</v>
      </c>
      <c r="B2987" s="24" t="s">
        <v>17</v>
      </c>
      <c r="C2987" s="25" t="s">
        <v>3013</v>
      </c>
      <c r="E2987" t="str">
        <f t="shared" si="46"/>
        <v>São José da Varginha</v>
      </c>
    </row>
    <row r="2988" spans="1:5" ht="15.75">
      <c r="A2988" s="24" t="s">
        <v>5614</v>
      </c>
      <c r="B2988" s="24" t="s">
        <v>17</v>
      </c>
      <c r="C2988" s="25" t="s">
        <v>3014</v>
      </c>
      <c r="E2988" t="str">
        <f t="shared" si="46"/>
        <v>São José do Alegre</v>
      </c>
    </row>
    <row r="2989" spans="1:5" ht="15.75">
      <c r="A2989" s="24" t="s">
        <v>5614</v>
      </c>
      <c r="B2989" s="24" t="s">
        <v>17</v>
      </c>
      <c r="C2989" s="25" t="s">
        <v>3015</v>
      </c>
      <c r="E2989" t="str">
        <f t="shared" si="46"/>
        <v>São José do Divino</v>
      </c>
    </row>
    <row r="2990" spans="1:5" ht="15.75">
      <c r="A2990" s="24" t="s">
        <v>5614</v>
      </c>
      <c r="B2990" s="24" t="s">
        <v>17</v>
      </c>
      <c r="C2990" s="25" t="s">
        <v>3016</v>
      </c>
      <c r="E2990" t="str">
        <f t="shared" si="46"/>
        <v>São José do Goiabal</v>
      </c>
    </row>
    <row r="2991" spans="1:5" ht="15.75">
      <c r="A2991" s="24" t="s">
        <v>5614</v>
      </c>
      <c r="B2991" s="24" t="s">
        <v>17</v>
      </c>
      <c r="C2991" s="25" t="s">
        <v>3017</v>
      </c>
      <c r="E2991" t="str">
        <f t="shared" si="46"/>
        <v>São José do Jacuri</v>
      </c>
    </row>
    <row r="2992" spans="1:5" ht="15.75">
      <c r="A2992" s="24" t="s">
        <v>5614</v>
      </c>
      <c r="B2992" s="24" t="s">
        <v>17</v>
      </c>
      <c r="C2992" s="25" t="s">
        <v>3018</v>
      </c>
      <c r="E2992" t="str">
        <f t="shared" si="46"/>
        <v>São José do Mantimento</v>
      </c>
    </row>
    <row r="2993" spans="1:5" ht="15.75">
      <c r="A2993" s="24" t="s">
        <v>5614</v>
      </c>
      <c r="B2993" s="24" t="s">
        <v>17</v>
      </c>
      <c r="C2993" s="25" t="s">
        <v>3019</v>
      </c>
      <c r="E2993" t="str">
        <f t="shared" si="46"/>
        <v>São Lourenço</v>
      </c>
    </row>
    <row r="2994" spans="1:5" ht="15.75">
      <c r="A2994" s="24" t="s">
        <v>5614</v>
      </c>
      <c r="B2994" s="24" t="s">
        <v>17</v>
      </c>
      <c r="C2994" s="25" t="s">
        <v>3020</v>
      </c>
      <c r="E2994" t="str">
        <f t="shared" si="46"/>
        <v>São Miguel do Anta</v>
      </c>
    </row>
    <row r="2995" spans="1:5" ht="15.75">
      <c r="A2995" s="24" t="s">
        <v>5614</v>
      </c>
      <c r="B2995" s="24" t="s">
        <v>17</v>
      </c>
      <c r="C2995" s="25" t="s">
        <v>3021</v>
      </c>
      <c r="E2995" t="str">
        <f t="shared" si="46"/>
        <v>São Pedro da União</v>
      </c>
    </row>
    <row r="2996" spans="1:5" ht="15.75">
      <c r="A2996" s="24" t="s">
        <v>5614</v>
      </c>
      <c r="B2996" s="24" t="s">
        <v>17</v>
      </c>
      <c r="C2996" s="25" t="s">
        <v>3022</v>
      </c>
      <c r="E2996" t="str">
        <f t="shared" si="46"/>
        <v>São Pedro do Suaçuí</v>
      </c>
    </row>
    <row r="2997" spans="1:5" ht="15.75">
      <c r="A2997" s="24" t="s">
        <v>5614</v>
      </c>
      <c r="B2997" s="24" t="s">
        <v>17</v>
      </c>
      <c r="C2997" s="25" t="s">
        <v>3023</v>
      </c>
      <c r="E2997" t="str">
        <f t="shared" si="46"/>
        <v>São Pedro dos Ferros</v>
      </c>
    </row>
    <row r="2998" spans="1:5" ht="15.75">
      <c r="A2998" s="24" t="s">
        <v>5614</v>
      </c>
      <c r="B2998" s="24" t="s">
        <v>17</v>
      </c>
      <c r="C2998" s="25" t="s">
        <v>3024</v>
      </c>
      <c r="E2998" t="str">
        <f t="shared" si="46"/>
        <v>São Romão</v>
      </c>
    </row>
    <row r="2999" spans="1:5" ht="15.75">
      <c r="A2999" s="24" t="s">
        <v>5614</v>
      </c>
      <c r="B2999" s="24" t="s">
        <v>17</v>
      </c>
      <c r="C2999" s="25" t="s">
        <v>3025</v>
      </c>
      <c r="E2999" t="str">
        <f t="shared" si="46"/>
        <v>São Roque de Minas</v>
      </c>
    </row>
    <row r="3000" spans="1:5" ht="15.75">
      <c r="A3000" s="24" t="s">
        <v>5614</v>
      </c>
      <c r="B3000" s="24" t="s">
        <v>17</v>
      </c>
      <c r="C3000" s="25" t="s">
        <v>3026</v>
      </c>
      <c r="E3000" t="str">
        <f t="shared" si="46"/>
        <v>São Sebastião da Bela Vista</v>
      </c>
    </row>
    <row r="3001" spans="1:5" ht="15.75">
      <c r="A3001" s="24" t="s">
        <v>5614</v>
      </c>
      <c r="B3001" s="24" t="s">
        <v>17</v>
      </c>
      <c r="C3001" s="25" t="s">
        <v>3027</v>
      </c>
      <c r="E3001" t="str">
        <f t="shared" si="46"/>
        <v>São Sebastião da Vargem Alegre</v>
      </c>
    </row>
    <row r="3002" spans="1:5" ht="15.75">
      <c r="A3002" s="24" t="s">
        <v>5614</v>
      </c>
      <c r="B3002" s="24" t="s">
        <v>17</v>
      </c>
      <c r="C3002" s="25" t="s">
        <v>3028</v>
      </c>
      <c r="E3002" t="str">
        <f t="shared" si="46"/>
        <v>São Sebastião do Anta</v>
      </c>
    </row>
    <row r="3003" spans="1:5" ht="15.75">
      <c r="A3003" s="24" t="s">
        <v>5614</v>
      </c>
      <c r="B3003" s="24" t="s">
        <v>17</v>
      </c>
      <c r="C3003" s="25" t="s">
        <v>3029</v>
      </c>
      <c r="E3003" t="str">
        <f t="shared" si="46"/>
        <v>São Sebastião do Maranhão</v>
      </c>
    </row>
    <row r="3004" spans="1:5" ht="15.75">
      <c r="A3004" s="24" t="s">
        <v>5614</v>
      </c>
      <c r="B3004" s="24" t="s">
        <v>17</v>
      </c>
      <c r="C3004" s="25" t="s">
        <v>3030</v>
      </c>
      <c r="E3004" t="str">
        <f t="shared" si="46"/>
        <v>São Sebastião do Oeste</v>
      </c>
    </row>
    <row r="3005" spans="1:5" ht="15.75">
      <c r="A3005" s="24" t="s">
        <v>5614</v>
      </c>
      <c r="B3005" s="24" t="s">
        <v>17</v>
      </c>
      <c r="C3005" s="25" t="s">
        <v>3031</v>
      </c>
      <c r="E3005" t="str">
        <f t="shared" si="46"/>
        <v>São Sebastião do Paraíso</v>
      </c>
    </row>
    <row r="3006" spans="1:5" ht="15.75">
      <c r="A3006" s="24" t="s">
        <v>5614</v>
      </c>
      <c r="B3006" s="24" t="s">
        <v>17</v>
      </c>
      <c r="C3006" s="25" t="s">
        <v>3032</v>
      </c>
      <c r="E3006" t="str">
        <f t="shared" si="46"/>
        <v>São Sebastião do Rio Preto</v>
      </c>
    </row>
    <row r="3007" spans="1:5" ht="15.75">
      <c r="A3007" s="24" t="s">
        <v>5614</v>
      </c>
      <c r="B3007" s="24" t="s">
        <v>17</v>
      </c>
      <c r="C3007" s="25" t="s">
        <v>3033</v>
      </c>
      <c r="E3007" t="str">
        <f t="shared" si="46"/>
        <v>São Sebastião do Rio Verde</v>
      </c>
    </row>
    <row r="3008" spans="1:5" ht="15.75">
      <c r="A3008" s="24" t="s">
        <v>5614</v>
      </c>
      <c r="B3008" s="24" t="s">
        <v>17</v>
      </c>
      <c r="C3008" s="25" t="s">
        <v>3034</v>
      </c>
      <c r="E3008" t="str">
        <f t="shared" si="46"/>
        <v>São Thomé das Letras</v>
      </c>
    </row>
    <row r="3009" spans="1:5" ht="15.75">
      <c r="A3009" s="24" t="s">
        <v>5614</v>
      </c>
      <c r="B3009" s="24" t="s">
        <v>17</v>
      </c>
      <c r="C3009" s="25" t="s">
        <v>3035</v>
      </c>
      <c r="E3009" t="str">
        <f t="shared" si="46"/>
        <v>São Tiago</v>
      </c>
    </row>
    <row r="3010" spans="1:5" ht="15.75">
      <c r="A3010" s="24" t="s">
        <v>5614</v>
      </c>
      <c r="B3010" s="24" t="s">
        <v>17</v>
      </c>
      <c r="C3010" s="25" t="s">
        <v>3036</v>
      </c>
      <c r="E3010" t="str">
        <f t="shared" si="46"/>
        <v>São Tomás de Aquino</v>
      </c>
    </row>
    <row r="3011" spans="1:5" ht="15.75">
      <c r="A3011" s="24" t="s">
        <v>5614</v>
      </c>
      <c r="B3011" s="24" t="s">
        <v>17</v>
      </c>
      <c r="C3011" s="25" t="s">
        <v>3037</v>
      </c>
      <c r="E3011" t="str">
        <f t="shared" ref="E3011:E3074" si="47">MID(C3011,8,LEN(C3011))</f>
        <v>São Vicente de Minas</v>
      </c>
    </row>
    <row r="3012" spans="1:5" ht="15.75">
      <c r="A3012" s="24" t="s">
        <v>5614</v>
      </c>
      <c r="B3012" s="24" t="s">
        <v>17</v>
      </c>
      <c r="C3012" s="25" t="s">
        <v>3038</v>
      </c>
      <c r="E3012" t="str">
        <f t="shared" si="47"/>
        <v>Sapucaí-Mirim</v>
      </c>
    </row>
    <row r="3013" spans="1:5" ht="15.75">
      <c r="A3013" s="24" t="s">
        <v>5614</v>
      </c>
      <c r="B3013" s="24" t="s">
        <v>17</v>
      </c>
      <c r="C3013" s="25" t="s">
        <v>3039</v>
      </c>
      <c r="E3013" t="str">
        <f t="shared" si="47"/>
        <v>Sardoá</v>
      </c>
    </row>
    <row r="3014" spans="1:5" ht="15.75">
      <c r="A3014" s="24" t="s">
        <v>5614</v>
      </c>
      <c r="B3014" s="24" t="s">
        <v>17</v>
      </c>
      <c r="C3014" s="25" t="s">
        <v>3040</v>
      </c>
      <c r="E3014" t="str">
        <f t="shared" si="47"/>
        <v>Sarzedo</v>
      </c>
    </row>
    <row r="3015" spans="1:5" ht="15.75">
      <c r="A3015" s="24" t="s">
        <v>5614</v>
      </c>
      <c r="B3015" s="24" t="s">
        <v>17</v>
      </c>
      <c r="C3015" s="25" t="s">
        <v>3041</v>
      </c>
      <c r="E3015" t="str">
        <f t="shared" si="47"/>
        <v>Sem-Peixe</v>
      </c>
    </row>
    <row r="3016" spans="1:5" ht="15.75">
      <c r="A3016" s="24" t="s">
        <v>5614</v>
      </c>
      <c r="B3016" s="24" t="s">
        <v>17</v>
      </c>
      <c r="C3016" s="25" t="s">
        <v>3042</v>
      </c>
      <c r="E3016" t="str">
        <f t="shared" si="47"/>
        <v>Senador Amaral</v>
      </c>
    </row>
    <row r="3017" spans="1:5" ht="15.75">
      <c r="A3017" s="24" t="s">
        <v>5614</v>
      </c>
      <c r="B3017" s="24" t="s">
        <v>17</v>
      </c>
      <c r="C3017" s="25" t="s">
        <v>3043</v>
      </c>
      <c r="E3017" t="str">
        <f t="shared" si="47"/>
        <v>Senador Cortes</v>
      </c>
    </row>
    <row r="3018" spans="1:5" ht="15.75">
      <c r="A3018" s="24" t="s">
        <v>5614</v>
      </c>
      <c r="B3018" s="24" t="s">
        <v>17</v>
      </c>
      <c r="C3018" s="25" t="s">
        <v>3044</v>
      </c>
      <c r="E3018" t="str">
        <f t="shared" si="47"/>
        <v>Senador Firmino</v>
      </c>
    </row>
    <row r="3019" spans="1:5" ht="15.75">
      <c r="A3019" s="24" t="s">
        <v>5614</v>
      </c>
      <c r="B3019" s="24" t="s">
        <v>17</v>
      </c>
      <c r="C3019" s="25" t="s">
        <v>3045</v>
      </c>
      <c r="E3019" t="str">
        <f t="shared" si="47"/>
        <v>Senador José Bento</v>
      </c>
    </row>
    <row r="3020" spans="1:5" ht="15.75">
      <c r="A3020" s="24" t="s">
        <v>5614</v>
      </c>
      <c r="B3020" s="24" t="s">
        <v>17</v>
      </c>
      <c r="C3020" s="25" t="s">
        <v>3046</v>
      </c>
      <c r="E3020" t="str">
        <f t="shared" si="47"/>
        <v>Senador Modestino Gonçalves</v>
      </c>
    </row>
    <row r="3021" spans="1:5" ht="15.75">
      <c r="A3021" s="24" t="s">
        <v>5614</v>
      </c>
      <c r="B3021" s="24" t="s">
        <v>17</v>
      </c>
      <c r="C3021" s="25" t="s">
        <v>3047</v>
      </c>
      <c r="E3021" t="str">
        <f t="shared" si="47"/>
        <v>Senhora de Oliveira</v>
      </c>
    </row>
    <row r="3022" spans="1:5" ht="15.75">
      <c r="A3022" s="24" t="s">
        <v>5614</v>
      </c>
      <c r="B3022" s="24" t="s">
        <v>17</v>
      </c>
      <c r="C3022" s="25" t="s">
        <v>3048</v>
      </c>
      <c r="E3022" t="str">
        <f t="shared" si="47"/>
        <v>Senhora do Porto</v>
      </c>
    </row>
    <row r="3023" spans="1:5" ht="15.75">
      <c r="A3023" s="24" t="s">
        <v>5614</v>
      </c>
      <c r="B3023" s="24" t="s">
        <v>17</v>
      </c>
      <c r="C3023" s="25" t="s">
        <v>3049</v>
      </c>
      <c r="E3023" t="str">
        <f t="shared" si="47"/>
        <v>Senhora dos Remédios</v>
      </c>
    </row>
    <row r="3024" spans="1:5" ht="15.75">
      <c r="A3024" s="24" t="s">
        <v>5614</v>
      </c>
      <c r="B3024" s="24" t="s">
        <v>17</v>
      </c>
      <c r="C3024" s="25" t="s">
        <v>3050</v>
      </c>
      <c r="E3024" t="str">
        <f t="shared" si="47"/>
        <v>Sericita</v>
      </c>
    </row>
    <row r="3025" spans="1:5" ht="15.75">
      <c r="A3025" s="24" t="s">
        <v>5614</v>
      </c>
      <c r="B3025" s="24" t="s">
        <v>17</v>
      </c>
      <c r="C3025" s="25" t="s">
        <v>3051</v>
      </c>
      <c r="E3025" t="str">
        <f t="shared" si="47"/>
        <v>Seritinga</v>
      </c>
    </row>
    <row r="3026" spans="1:5" ht="15.75">
      <c r="A3026" s="24" t="s">
        <v>5614</v>
      </c>
      <c r="B3026" s="24" t="s">
        <v>17</v>
      </c>
      <c r="C3026" s="25" t="s">
        <v>3052</v>
      </c>
      <c r="E3026" t="str">
        <f t="shared" si="47"/>
        <v>Serra Azul de Minas</v>
      </c>
    </row>
    <row r="3027" spans="1:5" ht="15.75">
      <c r="A3027" s="24" t="s">
        <v>5614</v>
      </c>
      <c r="B3027" s="24" t="s">
        <v>17</v>
      </c>
      <c r="C3027" s="25" t="s">
        <v>3053</v>
      </c>
      <c r="E3027" t="str">
        <f t="shared" si="47"/>
        <v>Serra da Saudade</v>
      </c>
    </row>
    <row r="3028" spans="1:5" ht="15.75">
      <c r="A3028" s="24" t="s">
        <v>5614</v>
      </c>
      <c r="B3028" s="24" t="s">
        <v>17</v>
      </c>
      <c r="C3028" s="25" t="s">
        <v>3054</v>
      </c>
      <c r="E3028" t="str">
        <f t="shared" si="47"/>
        <v>Serra do Salitre</v>
      </c>
    </row>
    <row r="3029" spans="1:5" ht="15.75">
      <c r="A3029" s="24" t="s">
        <v>5614</v>
      </c>
      <c r="B3029" s="24" t="s">
        <v>17</v>
      </c>
      <c r="C3029" s="25" t="s">
        <v>3055</v>
      </c>
      <c r="E3029" t="str">
        <f t="shared" si="47"/>
        <v>Serra dos Aimorés</v>
      </c>
    </row>
    <row r="3030" spans="1:5" ht="15.75">
      <c r="A3030" s="24" t="s">
        <v>5614</v>
      </c>
      <c r="B3030" s="24" t="s">
        <v>17</v>
      </c>
      <c r="C3030" s="25" t="s">
        <v>3056</v>
      </c>
      <c r="E3030" t="str">
        <f t="shared" si="47"/>
        <v>Serrania</v>
      </c>
    </row>
    <row r="3031" spans="1:5" ht="15.75">
      <c r="A3031" s="24" t="s">
        <v>5614</v>
      </c>
      <c r="B3031" s="24" t="s">
        <v>17</v>
      </c>
      <c r="C3031" s="25" t="s">
        <v>3057</v>
      </c>
      <c r="E3031" t="str">
        <f t="shared" si="47"/>
        <v>Serranópolis de Minas</v>
      </c>
    </row>
    <row r="3032" spans="1:5" ht="15.75">
      <c r="A3032" s="24" t="s">
        <v>5614</v>
      </c>
      <c r="B3032" s="24" t="s">
        <v>17</v>
      </c>
      <c r="C3032" s="25" t="s">
        <v>3058</v>
      </c>
      <c r="E3032" t="str">
        <f t="shared" si="47"/>
        <v>Serranos</v>
      </c>
    </row>
    <row r="3033" spans="1:5" ht="15.75">
      <c r="A3033" s="24" t="s">
        <v>5614</v>
      </c>
      <c r="B3033" s="24" t="s">
        <v>17</v>
      </c>
      <c r="C3033" s="25" t="s">
        <v>3059</v>
      </c>
      <c r="E3033" t="str">
        <f t="shared" si="47"/>
        <v>Serro</v>
      </c>
    </row>
    <row r="3034" spans="1:5" ht="15.75">
      <c r="A3034" s="24" t="s">
        <v>5614</v>
      </c>
      <c r="B3034" s="24" t="s">
        <v>17</v>
      </c>
      <c r="C3034" s="25" t="s">
        <v>3060</v>
      </c>
      <c r="E3034" t="str">
        <f t="shared" si="47"/>
        <v>Sete Lagoas</v>
      </c>
    </row>
    <row r="3035" spans="1:5" ht="15.75">
      <c r="A3035" s="24" t="s">
        <v>5614</v>
      </c>
      <c r="B3035" s="24" t="s">
        <v>17</v>
      </c>
      <c r="C3035" s="25" t="s">
        <v>3061</v>
      </c>
      <c r="E3035" t="str">
        <f t="shared" si="47"/>
        <v>Setubinha</v>
      </c>
    </row>
    <row r="3036" spans="1:5" ht="15.75">
      <c r="A3036" s="24" t="s">
        <v>5614</v>
      </c>
      <c r="B3036" s="24" t="s">
        <v>17</v>
      </c>
      <c r="C3036" s="25" t="s">
        <v>3062</v>
      </c>
      <c r="E3036" t="str">
        <f t="shared" si="47"/>
        <v>Silveirânia</v>
      </c>
    </row>
    <row r="3037" spans="1:5" ht="15.75">
      <c r="A3037" s="24" t="s">
        <v>5614</v>
      </c>
      <c r="B3037" s="24" t="s">
        <v>17</v>
      </c>
      <c r="C3037" s="25" t="s">
        <v>3063</v>
      </c>
      <c r="E3037" t="str">
        <f t="shared" si="47"/>
        <v>Silvianópolis</v>
      </c>
    </row>
    <row r="3038" spans="1:5" ht="15.75">
      <c r="A3038" s="24" t="s">
        <v>5614</v>
      </c>
      <c r="B3038" s="24" t="s">
        <v>17</v>
      </c>
      <c r="C3038" s="25" t="s">
        <v>3064</v>
      </c>
      <c r="E3038" t="str">
        <f t="shared" si="47"/>
        <v>Simão Pereira</v>
      </c>
    </row>
    <row r="3039" spans="1:5" ht="15.75">
      <c r="A3039" s="24" t="s">
        <v>5614</v>
      </c>
      <c r="B3039" s="24" t="s">
        <v>17</v>
      </c>
      <c r="C3039" s="25" t="s">
        <v>3065</v>
      </c>
      <c r="E3039" t="str">
        <f t="shared" si="47"/>
        <v>Simonésia</v>
      </c>
    </row>
    <row r="3040" spans="1:5" ht="15.75">
      <c r="A3040" s="24" t="s">
        <v>5614</v>
      </c>
      <c r="B3040" s="24" t="s">
        <v>17</v>
      </c>
      <c r="C3040" s="25" t="s">
        <v>3066</v>
      </c>
      <c r="E3040" t="str">
        <f t="shared" si="47"/>
        <v>Sobrália</v>
      </c>
    </row>
    <row r="3041" spans="1:5" ht="15.75">
      <c r="A3041" s="24" t="s">
        <v>5614</v>
      </c>
      <c r="B3041" s="24" t="s">
        <v>17</v>
      </c>
      <c r="C3041" s="25" t="s">
        <v>3067</v>
      </c>
      <c r="E3041" t="str">
        <f t="shared" si="47"/>
        <v>Soledade de Minas</v>
      </c>
    </row>
    <row r="3042" spans="1:5" ht="15.75">
      <c r="A3042" s="24" t="s">
        <v>5614</v>
      </c>
      <c r="B3042" s="24" t="s">
        <v>17</v>
      </c>
      <c r="C3042" s="25" t="s">
        <v>3068</v>
      </c>
      <c r="E3042" t="str">
        <f t="shared" si="47"/>
        <v>Tabuleiro</v>
      </c>
    </row>
    <row r="3043" spans="1:5" ht="15.75">
      <c r="A3043" s="24" t="s">
        <v>5614</v>
      </c>
      <c r="B3043" s="24" t="s">
        <v>17</v>
      </c>
      <c r="C3043" s="25" t="s">
        <v>3069</v>
      </c>
      <c r="E3043" t="str">
        <f t="shared" si="47"/>
        <v>Taiobeiras</v>
      </c>
    </row>
    <row r="3044" spans="1:5" ht="15.75">
      <c r="A3044" s="24" t="s">
        <v>5614</v>
      </c>
      <c r="B3044" s="24" t="s">
        <v>17</v>
      </c>
      <c r="C3044" s="25" t="s">
        <v>3070</v>
      </c>
      <c r="E3044" t="str">
        <f t="shared" si="47"/>
        <v>Taparuba</v>
      </c>
    </row>
    <row r="3045" spans="1:5" ht="15.75">
      <c r="A3045" s="24" t="s">
        <v>5614</v>
      </c>
      <c r="B3045" s="24" t="s">
        <v>17</v>
      </c>
      <c r="C3045" s="25" t="s">
        <v>3071</v>
      </c>
      <c r="E3045" t="str">
        <f t="shared" si="47"/>
        <v>Tapira</v>
      </c>
    </row>
    <row r="3046" spans="1:5" ht="15.75">
      <c r="A3046" s="24" t="s">
        <v>5614</v>
      </c>
      <c r="B3046" s="24" t="s">
        <v>17</v>
      </c>
      <c r="C3046" s="25" t="s">
        <v>3072</v>
      </c>
      <c r="E3046" t="str">
        <f t="shared" si="47"/>
        <v>Tapiraí</v>
      </c>
    </row>
    <row r="3047" spans="1:5" ht="15.75">
      <c r="A3047" s="24" t="s">
        <v>5614</v>
      </c>
      <c r="B3047" s="24" t="s">
        <v>17</v>
      </c>
      <c r="C3047" s="25" t="s">
        <v>3073</v>
      </c>
      <c r="E3047" t="str">
        <f t="shared" si="47"/>
        <v>Taquaraçu de Minas</v>
      </c>
    </row>
    <row r="3048" spans="1:5" ht="15.75">
      <c r="A3048" s="24" t="s">
        <v>5614</v>
      </c>
      <c r="B3048" s="24" t="s">
        <v>17</v>
      </c>
      <c r="C3048" s="25" t="s">
        <v>3074</v>
      </c>
      <c r="E3048" t="str">
        <f t="shared" si="47"/>
        <v>Tarumirim</v>
      </c>
    </row>
    <row r="3049" spans="1:5" ht="15.75">
      <c r="A3049" s="24" t="s">
        <v>5614</v>
      </c>
      <c r="B3049" s="24" t="s">
        <v>17</v>
      </c>
      <c r="C3049" s="25" t="s">
        <v>3075</v>
      </c>
      <c r="E3049" t="str">
        <f t="shared" si="47"/>
        <v>Teixeiras</v>
      </c>
    </row>
    <row r="3050" spans="1:5" ht="15.75">
      <c r="A3050" s="24" t="s">
        <v>5614</v>
      </c>
      <c r="B3050" s="24" t="s">
        <v>17</v>
      </c>
      <c r="C3050" s="25" t="s">
        <v>3076</v>
      </c>
      <c r="E3050" t="str">
        <f t="shared" si="47"/>
        <v>Teófilo Otoni</v>
      </c>
    </row>
    <row r="3051" spans="1:5" ht="15.75">
      <c r="A3051" s="24" t="s">
        <v>5614</v>
      </c>
      <c r="B3051" s="24" t="s">
        <v>17</v>
      </c>
      <c r="C3051" s="25" t="s">
        <v>3077</v>
      </c>
      <c r="E3051" t="str">
        <f t="shared" si="47"/>
        <v>Timóteo</v>
      </c>
    </row>
    <row r="3052" spans="1:5" ht="15.75">
      <c r="A3052" s="24" t="s">
        <v>5614</v>
      </c>
      <c r="B3052" s="24" t="s">
        <v>17</v>
      </c>
      <c r="C3052" s="25" t="s">
        <v>3078</v>
      </c>
      <c r="E3052" t="str">
        <f t="shared" si="47"/>
        <v>Tiradentes</v>
      </c>
    </row>
    <row r="3053" spans="1:5" ht="15.75">
      <c r="A3053" s="24" t="s">
        <v>5614</v>
      </c>
      <c r="B3053" s="24" t="s">
        <v>17</v>
      </c>
      <c r="C3053" s="25" t="s">
        <v>3079</v>
      </c>
      <c r="E3053" t="str">
        <f t="shared" si="47"/>
        <v>Tiros</v>
      </c>
    </row>
    <row r="3054" spans="1:5" ht="15.75">
      <c r="A3054" s="24" t="s">
        <v>5614</v>
      </c>
      <c r="B3054" s="24" t="s">
        <v>17</v>
      </c>
      <c r="C3054" s="25" t="s">
        <v>3080</v>
      </c>
      <c r="E3054" t="str">
        <f t="shared" si="47"/>
        <v>Tocantins</v>
      </c>
    </row>
    <row r="3055" spans="1:5" ht="15.75">
      <c r="A3055" s="24" t="s">
        <v>5614</v>
      </c>
      <c r="B3055" s="24" t="s">
        <v>17</v>
      </c>
      <c r="C3055" s="25" t="s">
        <v>3081</v>
      </c>
      <c r="E3055" t="str">
        <f t="shared" si="47"/>
        <v>Tocos do Moji</v>
      </c>
    </row>
    <row r="3056" spans="1:5" ht="15.75">
      <c r="A3056" s="24" t="s">
        <v>5614</v>
      </c>
      <c r="B3056" s="24" t="s">
        <v>17</v>
      </c>
      <c r="C3056" s="25" t="s">
        <v>3082</v>
      </c>
      <c r="E3056" t="str">
        <f t="shared" si="47"/>
        <v>Toledo</v>
      </c>
    </row>
    <row r="3057" spans="1:5" ht="15.75">
      <c r="A3057" s="24" t="s">
        <v>5614</v>
      </c>
      <c r="B3057" s="24" t="s">
        <v>17</v>
      </c>
      <c r="C3057" s="25" t="s">
        <v>3083</v>
      </c>
      <c r="E3057" t="str">
        <f t="shared" si="47"/>
        <v>Tombos</v>
      </c>
    </row>
    <row r="3058" spans="1:5" ht="15.75">
      <c r="A3058" s="24" t="s">
        <v>5614</v>
      </c>
      <c r="B3058" s="24" t="s">
        <v>17</v>
      </c>
      <c r="C3058" s="25" t="s">
        <v>3084</v>
      </c>
      <c r="E3058" t="str">
        <f t="shared" si="47"/>
        <v>Três Corações</v>
      </c>
    </row>
    <row r="3059" spans="1:5" ht="15.75">
      <c r="A3059" s="24" t="s">
        <v>5614</v>
      </c>
      <c r="B3059" s="24" t="s">
        <v>17</v>
      </c>
      <c r="C3059" s="25" t="s">
        <v>3085</v>
      </c>
      <c r="E3059" t="str">
        <f t="shared" si="47"/>
        <v>Três Marias</v>
      </c>
    </row>
    <row r="3060" spans="1:5" ht="15.75">
      <c r="A3060" s="24" t="s">
        <v>5614</v>
      </c>
      <c r="B3060" s="24" t="s">
        <v>17</v>
      </c>
      <c r="C3060" s="25" t="s">
        <v>3086</v>
      </c>
      <c r="E3060" t="str">
        <f t="shared" si="47"/>
        <v>Três Pontas</v>
      </c>
    </row>
    <row r="3061" spans="1:5" ht="15.75">
      <c r="A3061" s="24" t="s">
        <v>5614</v>
      </c>
      <c r="B3061" s="24" t="s">
        <v>17</v>
      </c>
      <c r="C3061" s="25" t="s">
        <v>3087</v>
      </c>
      <c r="E3061" t="str">
        <f t="shared" si="47"/>
        <v>Tumiritinga</v>
      </c>
    </row>
    <row r="3062" spans="1:5" ht="15.75">
      <c r="A3062" s="24" t="s">
        <v>5614</v>
      </c>
      <c r="B3062" s="24" t="s">
        <v>17</v>
      </c>
      <c r="C3062" s="25" t="s">
        <v>3088</v>
      </c>
      <c r="E3062" t="str">
        <f t="shared" si="47"/>
        <v>Tupaciguara</v>
      </c>
    </row>
    <row r="3063" spans="1:5" ht="15.75">
      <c r="A3063" s="24" t="s">
        <v>5614</v>
      </c>
      <c r="B3063" s="24" t="s">
        <v>17</v>
      </c>
      <c r="C3063" s="25" t="s">
        <v>3089</v>
      </c>
      <c r="E3063" t="str">
        <f t="shared" si="47"/>
        <v>Turmalina</v>
      </c>
    </row>
    <row r="3064" spans="1:5" ht="15.75">
      <c r="A3064" s="24" t="s">
        <v>5614</v>
      </c>
      <c r="B3064" s="24" t="s">
        <v>17</v>
      </c>
      <c r="C3064" s="25" t="s">
        <v>3090</v>
      </c>
      <c r="E3064" t="str">
        <f t="shared" si="47"/>
        <v>Turvolândia</v>
      </c>
    </row>
    <row r="3065" spans="1:5" ht="15.75">
      <c r="A3065" s="24" t="s">
        <v>5614</v>
      </c>
      <c r="B3065" s="24" t="s">
        <v>17</v>
      </c>
      <c r="C3065" s="25" t="s">
        <v>3091</v>
      </c>
      <c r="E3065" t="str">
        <f t="shared" si="47"/>
        <v>Ubá</v>
      </c>
    </row>
    <row r="3066" spans="1:5" ht="15.75">
      <c r="A3066" s="24" t="s">
        <v>5614</v>
      </c>
      <c r="B3066" s="24" t="s">
        <v>17</v>
      </c>
      <c r="C3066" s="25" t="s">
        <v>3092</v>
      </c>
      <c r="E3066" t="str">
        <f t="shared" si="47"/>
        <v>Ubaí</v>
      </c>
    </row>
    <row r="3067" spans="1:5" ht="15.75">
      <c r="A3067" s="24" t="s">
        <v>5614</v>
      </c>
      <c r="B3067" s="24" t="s">
        <v>17</v>
      </c>
      <c r="C3067" s="25" t="s">
        <v>3093</v>
      </c>
      <c r="E3067" t="str">
        <f t="shared" si="47"/>
        <v>Ubaporanga</v>
      </c>
    </row>
    <row r="3068" spans="1:5" ht="15.75">
      <c r="A3068" s="24" t="s">
        <v>5614</v>
      </c>
      <c r="B3068" s="24" t="s">
        <v>17</v>
      </c>
      <c r="C3068" s="25" t="s">
        <v>3094</v>
      </c>
      <c r="E3068" t="str">
        <f t="shared" si="47"/>
        <v>Uberaba</v>
      </c>
    </row>
    <row r="3069" spans="1:5" ht="15.75">
      <c r="A3069" s="24" t="s">
        <v>5614</v>
      </c>
      <c r="B3069" s="24" t="s">
        <v>17</v>
      </c>
      <c r="C3069" s="25" t="s">
        <v>3095</v>
      </c>
      <c r="E3069" t="str">
        <f t="shared" si="47"/>
        <v>Uberlândia</v>
      </c>
    </row>
    <row r="3070" spans="1:5" ht="15.75">
      <c r="A3070" s="24" t="s">
        <v>5614</v>
      </c>
      <c r="B3070" s="24" t="s">
        <v>17</v>
      </c>
      <c r="C3070" s="25" t="s">
        <v>3096</v>
      </c>
      <c r="E3070" t="str">
        <f t="shared" si="47"/>
        <v>Umburatiba</v>
      </c>
    </row>
    <row r="3071" spans="1:5" ht="15.75">
      <c r="A3071" s="24" t="s">
        <v>5614</v>
      </c>
      <c r="B3071" s="24" t="s">
        <v>17</v>
      </c>
      <c r="C3071" s="25" t="s">
        <v>3097</v>
      </c>
      <c r="E3071" t="str">
        <f t="shared" si="47"/>
        <v>Unaí</v>
      </c>
    </row>
    <row r="3072" spans="1:5" ht="15.75">
      <c r="A3072" s="24" t="s">
        <v>5614</v>
      </c>
      <c r="B3072" s="24" t="s">
        <v>17</v>
      </c>
      <c r="C3072" s="25" t="s">
        <v>3098</v>
      </c>
      <c r="E3072" t="str">
        <f t="shared" si="47"/>
        <v>União de Minas</v>
      </c>
    </row>
    <row r="3073" spans="1:5" ht="15.75">
      <c r="A3073" s="24" t="s">
        <v>5614</v>
      </c>
      <c r="B3073" s="24" t="s">
        <v>17</v>
      </c>
      <c r="C3073" s="25" t="s">
        <v>3099</v>
      </c>
      <c r="E3073" t="str">
        <f t="shared" si="47"/>
        <v>Uruana de Minas</v>
      </c>
    </row>
    <row r="3074" spans="1:5" ht="15.75">
      <c r="A3074" s="24" t="s">
        <v>5614</v>
      </c>
      <c r="B3074" s="24" t="s">
        <v>17</v>
      </c>
      <c r="C3074" s="25" t="s">
        <v>3100</v>
      </c>
      <c r="E3074" t="str">
        <f t="shared" si="47"/>
        <v>Urucânia</v>
      </c>
    </row>
    <row r="3075" spans="1:5" ht="15.75">
      <c r="A3075" s="24" t="s">
        <v>5614</v>
      </c>
      <c r="B3075" s="24" t="s">
        <v>17</v>
      </c>
      <c r="C3075" s="25" t="s">
        <v>3101</v>
      </c>
      <c r="E3075" t="str">
        <f t="shared" ref="E3075:E3138" si="48">MID(C3075,8,LEN(C3075))</f>
        <v>Urucuia</v>
      </c>
    </row>
    <row r="3076" spans="1:5" ht="15.75">
      <c r="A3076" s="24" t="s">
        <v>5614</v>
      </c>
      <c r="B3076" s="24" t="s">
        <v>17</v>
      </c>
      <c r="C3076" s="25" t="s">
        <v>3102</v>
      </c>
      <c r="E3076" t="str">
        <f t="shared" si="48"/>
        <v>Vargem Alegre</v>
      </c>
    </row>
    <row r="3077" spans="1:5" ht="15.75">
      <c r="A3077" s="24" t="s">
        <v>5614</v>
      </c>
      <c r="B3077" s="24" t="s">
        <v>17</v>
      </c>
      <c r="C3077" s="25" t="s">
        <v>3103</v>
      </c>
      <c r="E3077" t="str">
        <f t="shared" si="48"/>
        <v>Vargem Bonita</v>
      </c>
    </row>
    <row r="3078" spans="1:5" ht="15.75">
      <c r="A3078" s="24" t="s">
        <v>5614</v>
      </c>
      <c r="B3078" s="24" t="s">
        <v>17</v>
      </c>
      <c r="C3078" s="25" t="s">
        <v>3104</v>
      </c>
      <c r="E3078" t="str">
        <f t="shared" si="48"/>
        <v>Vargem Grande do Rio Pardo</v>
      </c>
    </row>
    <row r="3079" spans="1:5" ht="15.75">
      <c r="A3079" s="24" t="s">
        <v>5614</v>
      </c>
      <c r="B3079" s="24" t="s">
        <v>17</v>
      </c>
      <c r="C3079" s="25" t="s">
        <v>3105</v>
      </c>
      <c r="E3079" t="str">
        <f t="shared" si="48"/>
        <v>Varginha</v>
      </c>
    </row>
    <row r="3080" spans="1:5" ht="15.75">
      <c r="A3080" s="24" t="s">
        <v>5614</v>
      </c>
      <c r="B3080" s="24" t="s">
        <v>17</v>
      </c>
      <c r="C3080" s="25" t="s">
        <v>3106</v>
      </c>
      <c r="E3080" t="str">
        <f t="shared" si="48"/>
        <v>Varjão de Minas</v>
      </c>
    </row>
    <row r="3081" spans="1:5" ht="15.75">
      <c r="A3081" s="24" t="s">
        <v>5614</v>
      </c>
      <c r="B3081" s="24" t="s">
        <v>17</v>
      </c>
      <c r="C3081" s="25" t="s">
        <v>3107</v>
      </c>
      <c r="E3081" t="str">
        <f t="shared" si="48"/>
        <v>Várzea da Palma</v>
      </c>
    </row>
    <row r="3082" spans="1:5" ht="15.75">
      <c r="A3082" s="24" t="s">
        <v>5614</v>
      </c>
      <c r="B3082" s="24" t="s">
        <v>17</v>
      </c>
      <c r="C3082" s="25" t="s">
        <v>3108</v>
      </c>
      <c r="E3082" t="str">
        <f t="shared" si="48"/>
        <v>Varzelândia</v>
      </c>
    </row>
    <row r="3083" spans="1:5" ht="15.75">
      <c r="A3083" s="24" t="s">
        <v>5614</v>
      </c>
      <c r="B3083" s="24" t="s">
        <v>17</v>
      </c>
      <c r="C3083" s="25" t="s">
        <v>3109</v>
      </c>
      <c r="E3083" t="str">
        <f t="shared" si="48"/>
        <v>Vazante</v>
      </c>
    </row>
    <row r="3084" spans="1:5" ht="15.75">
      <c r="A3084" s="24" t="s">
        <v>5614</v>
      </c>
      <c r="B3084" s="24" t="s">
        <v>17</v>
      </c>
      <c r="C3084" s="25" t="s">
        <v>3110</v>
      </c>
      <c r="E3084" t="str">
        <f t="shared" si="48"/>
        <v>Verdelândia</v>
      </c>
    </row>
    <row r="3085" spans="1:5" ht="15.75">
      <c r="A3085" s="24" t="s">
        <v>5614</v>
      </c>
      <c r="B3085" s="24" t="s">
        <v>17</v>
      </c>
      <c r="C3085" s="25" t="s">
        <v>3111</v>
      </c>
      <c r="E3085" t="str">
        <f t="shared" si="48"/>
        <v>Veredinha</v>
      </c>
    </row>
    <row r="3086" spans="1:5" ht="15.75">
      <c r="A3086" s="24" t="s">
        <v>5614</v>
      </c>
      <c r="B3086" s="24" t="s">
        <v>17</v>
      </c>
      <c r="C3086" s="25" t="s">
        <v>3112</v>
      </c>
      <c r="E3086" t="str">
        <f t="shared" si="48"/>
        <v>Veríssimo</v>
      </c>
    </row>
    <row r="3087" spans="1:5" ht="15.75">
      <c r="A3087" s="24" t="s">
        <v>5614</v>
      </c>
      <c r="B3087" s="24" t="s">
        <v>17</v>
      </c>
      <c r="C3087" s="25" t="s">
        <v>3113</v>
      </c>
      <c r="E3087" t="str">
        <f t="shared" si="48"/>
        <v>Vermelho Novo</v>
      </c>
    </row>
    <row r="3088" spans="1:5" ht="15.75">
      <c r="A3088" s="24" t="s">
        <v>5614</v>
      </c>
      <c r="B3088" s="24" t="s">
        <v>17</v>
      </c>
      <c r="C3088" s="25" t="s">
        <v>3114</v>
      </c>
      <c r="E3088" t="str">
        <f t="shared" si="48"/>
        <v>Vespasiano</v>
      </c>
    </row>
    <row r="3089" spans="1:5" ht="15.75">
      <c r="A3089" s="24" t="s">
        <v>5614</v>
      </c>
      <c r="B3089" s="24" t="s">
        <v>17</v>
      </c>
      <c r="C3089" s="25" t="s">
        <v>3115</v>
      </c>
      <c r="E3089" t="str">
        <f t="shared" si="48"/>
        <v>Viçosa</v>
      </c>
    </row>
    <row r="3090" spans="1:5" ht="15.75">
      <c r="A3090" s="24" t="s">
        <v>5614</v>
      </c>
      <c r="B3090" s="24" t="s">
        <v>17</v>
      </c>
      <c r="C3090" s="25" t="s">
        <v>3116</v>
      </c>
      <c r="E3090" t="str">
        <f t="shared" si="48"/>
        <v>Vieiras</v>
      </c>
    </row>
    <row r="3091" spans="1:5" ht="15.75">
      <c r="A3091" s="24" t="s">
        <v>5614</v>
      </c>
      <c r="B3091" s="24" t="s">
        <v>17</v>
      </c>
      <c r="C3091" s="25" t="s">
        <v>3117</v>
      </c>
      <c r="E3091" t="str">
        <f t="shared" si="48"/>
        <v>Virgem da Lapa</v>
      </c>
    </row>
    <row r="3092" spans="1:5" ht="15.75">
      <c r="A3092" s="24" t="s">
        <v>5614</v>
      </c>
      <c r="B3092" s="24" t="s">
        <v>17</v>
      </c>
      <c r="C3092" s="25" t="s">
        <v>3118</v>
      </c>
      <c r="E3092" t="str">
        <f t="shared" si="48"/>
        <v>Virgínia</v>
      </c>
    </row>
    <row r="3093" spans="1:5" ht="15.75">
      <c r="A3093" s="24" t="s">
        <v>5614</v>
      </c>
      <c r="B3093" s="24" t="s">
        <v>17</v>
      </c>
      <c r="C3093" s="25" t="s">
        <v>3119</v>
      </c>
      <c r="E3093" t="str">
        <f t="shared" si="48"/>
        <v>Virginópolis</v>
      </c>
    </row>
    <row r="3094" spans="1:5" ht="15.75">
      <c r="A3094" s="24" t="s">
        <v>5614</v>
      </c>
      <c r="B3094" s="24" t="s">
        <v>17</v>
      </c>
      <c r="C3094" s="25" t="s">
        <v>3120</v>
      </c>
      <c r="E3094" t="str">
        <f t="shared" si="48"/>
        <v>Virgolândia</v>
      </c>
    </row>
    <row r="3095" spans="1:5" ht="15.75">
      <c r="A3095" s="24" t="s">
        <v>5614</v>
      </c>
      <c r="B3095" s="24" t="s">
        <v>17</v>
      </c>
      <c r="C3095" s="25" t="s">
        <v>3121</v>
      </c>
      <c r="E3095" t="str">
        <f t="shared" si="48"/>
        <v>Visconde do Rio Branco</v>
      </c>
    </row>
    <row r="3096" spans="1:5" ht="15.75">
      <c r="A3096" s="24" t="s">
        <v>5614</v>
      </c>
      <c r="B3096" s="24" t="s">
        <v>17</v>
      </c>
      <c r="C3096" s="25" t="s">
        <v>3122</v>
      </c>
      <c r="E3096" t="str">
        <f t="shared" si="48"/>
        <v>Volta Grande</v>
      </c>
    </row>
    <row r="3097" spans="1:5" ht="15.75">
      <c r="A3097" s="24" t="s">
        <v>5614</v>
      </c>
      <c r="B3097" s="24" t="s">
        <v>17</v>
      </c>
      <c r="C3097" s="25" t="s">
        <v>3123</v>
      </c>
      <c r="E3097" t="str">
        <f t="shared" si="48"/>
        <v>Wenceslau Braz</v>
      </c>
    </row>
    <row r="3098" spans="1:5" ht="15.75">
      <c r="A3098" s="34" t="s">
        <v>5615</v>
      </c>
      <c r="B3098" s="34" t="s">
        <v>18</v>
      </c>
      <c r="C3098" s="35" t="s">
        <v>3124</v>
      </c>
      <c r="E3098" t="str">
        <f t="shared" si="48"/>
        <v>Afonso Cláudio</v>
      </c>
    </row>
    <row r="3099" spans="1:5" ht="15.75">
      <c r="A3099" s="34" t="s">
        <v>5615</v>
      </c>
      <c r="B3099" s="34" t="s">
        <v>18</v>
      </c>
      <c r="C3099" s="35" t="s">
        <v>3125</v>
      </c>
      <c r="E3099" t="str">
        <f t="shared" si="48"/>
        <v>Água Doce do Norte</v>
      </c>
    </row>
    <row r="3100" spans="1:5" ht="15.75">
      <c r="A3100" s="34" t="s">
        <v>5615</v>
      </c>
      <c r="B3100" s="34" t="s">
        <v>18</v>
      </c>
      <c r="C3100" s="35" t="s">
        <v>3126</v>
      </c>
      <c r="E3100" t="str">
        <f t="shared" si="48"/>
        <v>Águia Branca</v>
      </c>
    </row>
    <row r="3101" spans="1:5" ht="15.75">
      <c r="A3101" s="34" t="s">
        <v>5615</v>
      </c>
      <c r="B3101" s="34" t="s">
        <v>18</v>
      </c>
      <c r="C3101" s="35" t="s">
        <v>3127</v>
      </c>
      <c r="E3101" t="str">
        <f t="shared" si="48"/>
        <v>Alegre</v>
      </c>
    </row>
    <row r="3102" spans="1:5" ht="15.75">
      <c r="A3102" s="34" t="s">
        <v>5615</v>
      </c>
      <c r="B3102" s="34" t="s">
        <v>18</v>
      </c>
      <c r="C3102" s="35" t="s">
        <v>3128</v>
      </c>
      <c r="E3102" t="str">
        <f t="shared" si="48"/>
        <v>Alfredo Chaves</v>
      </c>
    </row>
    <row r="3103" spans="1:5" ht="15.75">
      <c r="A3103" s="34" t="s">
        <v>5615</v>
      </c>
      <c r="B3103" s="34" t="s">
        <v>18</v>
      </c>
      <c r="C3103" s="35" t="s">
        <v>3129</v>
      </c>
      <c r="E3103" t="str">
        <f t="shared" si="48"/>
        <v>Alto Rio Novo</v>
      </c>
    </row>
    <row r="3104" spans="1:5" ht="15.75">
      <c r="A3104" s="34" t="s">
        <v>5615</v>
      </c>
      <c r="B3104" s="34" t="s">
        <v>18</v>
      </c>
      <c r="C3104" s="35" t="s">
        <v>3130</v>
      </c>
      <c r="E3104" t="str">
        <f t="shared" si="48"/>
        <v>Anchieta</v>
      </c>
    </row>
    <row r="3105" spans="1:5" ht="15.75">
      <c r="A3105" s="34" t="s">
        <v>5615</v>
      </c>
      <c r="B3105" s="34" t="s">
        <v>18</v>
      </c>
      <c r="C3105" s="35" t="s">
        <v>3131</v>
      </c>
      <c r="E3105" t="str">
        <f t="shared" si="48"/>
        <v>Apiacá</v>
      </c>
    </row>
    <row r="3106" spans="1:5" ht="15.75">
      <c r="A3106" s="34" t="s">
        <v>5615</v>
      </c>
      <c r="B3106" s="34" t="s">
        <v>18</v>
      </c>
      <c r="C3106" s="35" t="s">
        <v>3132</v>
      </c>
      <c r="E3106" t="str">
        <f t="shared" si="48"/>
        <v>Aracruz</v>
      </c>
    </row>
    <row r="3107" spans="1:5" ht="15.75">
      <c r="A3107" s="34" t="s">
        <v>5615</v>
      </c>
      <c r="B3107" s="34" t="s">
        <v>18</v>
      </c>
      <c r="C3107" s="35" t="s">
        <v>3133</v>
      </c>
      <c r="E3107" t="str">
        <f t="shared" si="48"/>
        <v>Atilio Vivacqua</v>
      </c>
    </row>
    <row r="3108" spans="1:5" ht="15.75">
      <c r="A3108" s="34" t="s">
        <v>5615</v>
      </c>
      <c r="B3108" s="34" t="s">
        <v>18</v>
      </c>
      <c r="C3108" s="35" t="s">
        <v>3134</v>
      </c>
      <c r="E3108" t="str">
        <f t="shared" si="48"/>
        <v>Baixo Guandu</v>
      </c>
    </row>
    <row r="3109" spans="1:5" ht="15.75">
      <c r="A3109" s="34" t="s">
        <v>5615</v>
      </c>
      <c r="B3109" s="34" t="s">
        <v>18</v>
      </c>
      <c r="C3109" s="35" t="s">
        <v>3135</v>
      </c>
      <c r="E3109" t="str">
        <f t="shared" si="48"/>
        <v>Barra de São Francisco</v>
      </c>
    </row>
    <row r="3110" spans="1:5" ht="15.75">
      <c r="A3110" s="34" t="s">
        <v>5615</v>
      </c>
      <c r="B3110" s="34" t="s">
        <v>18</v>
      </c>
      <c r="C3110" s="35" t="s">
        <v>3136</v>
      </c>
      <c r="E3110" t="str">
        <f t="shared" si="48"/>
        <v>Boa Esperança</v>
      </c>
    </row>
    <row r="3111" spans="1:5" ht="15.75">
      <c r="A3111" s="34" t="s">
        <v>5615</v>
      </c>
      <c r="B3111" s="34" t="s">
        <v>18</v>
      </c>
      <c r="C3111" s="35" t="s">
        <v>3137</v>
      </c>
      <c r="E3111" t="str">
        <f t="shared" si="48"/>
        <v>Bom Jesus do Norte</v>
      </c>
    </row>
    <row r="3112" spans="1:5" ht="15.75">
      <c r="A3112" s="34" t="s">
        <v>5615</v>
      </c>
      <c r="B3112" s="34" t="s">
        <v>18</v>
      </c>
      <c r="C3112" s="35" t="s">
        <v>3138</v>
      </c>
      <c r="E3112" t="str">
        <f t="shared" si="48"/>
        <v>Brejetuba</v>
      </c>
    </row>
    <row r="3113" spans="1:5" ht="15.75">
      <c r="A3113" s="34" t="s">
        <v>5615</v>
      </c>
      <c r="B3113" s="34" t="s">
        <v>18</v>
      </c>
      <c r="C3113" s="35" t="s">
        <v>3139</v>
      </c>
      <c r="E3113" t="str">
        <f t="shared" si="48"/>
        <v>Cachoeiro de Itapemirim</v>
      </c>
    </row>
    <row r="3114" spans="1:5" ht="15.75">
      <c r="A3114" s="34" t="s">
        <v>5615</v>
      </c>
      <c r="B3114" s="34" t="s">
        <v>18</v>
      </c>
      <c r="C3114" s="35" t="s">
        <v>3140</v>
      </c>
      <c r="E3114" t="str">
        <f t="shared" si="48"/>
        <v>Cariacica</v>
      </c>
    </row>
    <row r="3115" spans="1:5" ht="15.75">
      <c r="A3115" s="34" t="s">
        <v>5615</v>
      </c>
      <c r="B3115" s="34" t="s">
        <v>18</v>
      </c>
      <c r="C3115" s="35" t="s">
        <v>3141</v>
      </c>
      <c r="E3115" t="str">
        <f t="shared" si="48"/>
        <v>Castelo</v>
      </c>
    </row>
    <row r="3116" spans="1:5" ht="15.75">
      <c r="A3116" s="34" t="s">
        <v>5615</v>
      </c>
      <c r="B3116" s="34" t="s">
        <v>18</v>
      </c>
      <c r="C3116" s="35" t="s">
        <v>3142</v>
      </c>
      <c r="E3116" t="str">
        <f t="shared" si="48"/>
        <v>Colatina</v>
      </c>
    </row>
    <row r="3117" spans="1:5" ht="15.75">
      <c r="A3117" s="34" t="s">
        <v>5615</v>
      </c>
      <c r="B3117" s="34" t="s">
        <v>18</v>
      </c>
      <c r="C3117" s="35" t="s">
        <v>3143</v>
      </c>
      <c r="E3117" t="str">
        <f t="shared" si="48"/>
        <v>Conceição da Barra</v>
      </c>
    </row>
    <row r="3118" spans="1:5" ht="15.75">
      <c r="A3118" s="34" t="s">
        <v>5615</v>
      </c>
      <c r="B3118" s="34" t="s">
        <v>18</v>
      </c>
      <c r="C3118" s="35" t="s">
        <v>3144</v>
      </c>
      <c r="E3118" t="str">
        <f t="shared" si="48"/>
        <v>Conceição do Castelo</v>
      </c>
    </row>
    <row r="3119" spans="1:5" ht="15.75">
      <c r="A3119" s="34" t="s">
        <v>5615</v>
      </c>
      <c r="B3119" s="34" t="s">
        <v>18</v>
      </c>
      <c r="C3119" s="35" t="s">
        <v>3145</v>
      </c>
      <c r="E3119" t="str">
        <f t="shared" si="48"/>
        <v>Divino de São Lourenço</v>
      </c>
    </row>
    <row r="3120" spans="1:5" ht="15.75">
      <c r="A3120" s="34" t="s">
        <v>5615</v>
      </c>
      <c r="B3120" s="34" t="s">
        <v>18</v>
      </c>
      <c r="C3120" s="35" t="s">
        <v>3146</v>
      </c>
      <c r="E3120" t="str">
        <f t="shared" si="48"/>
        <v>Domingos Martins</v>
      </c>
    </row>
    <row r="3121" spans="1:5" ht="15.75">
      <c r="A3121" s="34" t="s">
        <v>5615</v>
      </c>
      <c r="B3121" s="34" t="s">
        <v>18</v>
      </c>
      <c r="C3121" s="35" t="s">
        <v>3147</v>
      </c>
      <c r="E3121" t="str">
        <f t="shared" si="48"/>
        <v>Dores do Rio Preto</v>
      </c>
    </row>
    <row r="3122" spans="1:5" ht="15.75">
      <c r="A3122" s="34" t="s">
        <v>5615</v>
      </c>
      <c r="B3122" s="34" t="s">
        <v>18</v>
      </c>
      <c r="C3122" s="35" t="s">
        <v>3148</v>
      </c>
      <c r="E3122" t="str">
        <f t="shared" si="48"/>
        <v>Ecoporanga</v>
      </c>
    </row>
    <row r="3123" spans="1:5" ht="15.75">
      <c r="A3123" s="34" t="s">
        <v>5615</v>
      </c>
      <c r="B3123" s="34" t="s">
        <v>18</v>
      </c>
      <c r="C3123" s="35" t="s">
        <v>3149</v>
      </c>
      <c r="E3123" t="str">
        <f t="shared" si="48"/>
        <v>Fundão</v>
      </c>
    </row>
    <row r="3124" spans="1:5" ht="15.75">
      <c r="A3124" s="34" t="s">
        <v>5615</v>
      </c>
      <c r="B3124" s="34" t="s">
        <v>18</v>
      </c>
      <c r="C3124" s="35" t="s">
        <v>3150</v>
      </c>
      <c r="E3124" t="str">
        <f t="shared" si="48"/>
        <v>Governador Lindenberg</v>
      </c>
    </row>
    <row r="3125" spans="1:5" ht="15.75">
      <c r="A3125" s="34" t="s">
        <v>5615</v>
      </c>
      <c r="B3125" s="34" t="s">
        <v>18</v>
      </c>
      <c r="C3125" s="35" t="s">
        <v>3151</v>
      </c>
      <c r="E3125" t="str">
        <f t="shared" si="48"/>
        <v>Guaçuí</v>
      </c>
    </row>
    <row r="3126" spans="1:5" ht="15.75">
      <c r="A3126" s="34" t="s">
        <v>5615</v>
      </c>
      <c r="B3126" s="34" t="s">
        <v>18</v>
      </c>
      <c r="C3126" s="35" t="s">
        <v>3152</v>
      </c>
      <c r="E3126" t="str">
        <f t="shared" si="48"/>
        <v>Guarapari</v>
      </c>
    </row>
    <row r="3127" spans="1:5" ht="15.75">
      <c r="A3127" s="34" t="s">
        <v>5615</v>
      </c>
      <c r="B3127" s="34" t="s">
        <v>18</v>
      </c>
      <c r="C3127" s="35" t="s">
        <v>3153</v>
      </c>
      <c r="E3127" t="str">
        <f t="shared" si="48"/>
        <v>Ibatiba</v>
      </c>
    </row>
    <row r="3128" spans="1:5" ht="15.75">
      <c r="A3128" s="34" t="s">
        <v>5615</v>
      </c>
      <c r="B3128" s="34" t="s">
        <v>18</v>
      </c>
      <c r="C3128" s="35" t="s">
        <v>3154</v>
      </c>
      <c r="E3128" t="str">
        <f t="shared" si="48"/>
        <v>Ibiraçu</v>
      </c>
    </row>
    <row r="3129" spans="1:5" ht="15.75">
      <c r="A3129" s="34" t="s">
        <v>5615</v>
      </c>
      <c r="B3129" s="34" t="s">
        <v>18</v>
      </c>
      <c r="C3129" s="35" t="s">
        <v>3155</v>
      </c>
      <c r="E3129" t="str">
        <f t="shared" si="48"/>
        <v>Ibitirama</v>
      </c>
    </row>
    <row r="3130" spans="1:5" ht="15.75">
      <c r="A3130" s="34" t="s">
        <v>5615</v>
      </c>
      <c r="B3130" s="34" t="s">
        <v>18</v>
      </c>
      <c r="C3130" s="35" t="s">
        <v>3156</v>
      </c>
      <c r="E3130" t="str">
        <f t="shared" si="48"/>
        <v>Iconha</v>
      </c>
    </row>
    <row r="3131" spans="1:5" ht="15.75">
      <c r="A3131" s="34" t="s">
        <v>5615</v>
      </c>
      <c r="B3131" s="34" t="s">
        <v>18</v>
      </c>
      <c r="C3131" s="35" t="s">
        <v>3157</v>
      </c>
      <c r="E3131" t="str">
        <f t="shared" si="48"/>
        <v>Irupi</v>
      </c>
    </row>
    <row r="3132" spans="1:5" ht="15.75">
      <c r="A3132" s="34" t="s">
        <v>5615</v>
      </c>
      <c r="B3132" s="34" t="s">
        <v>18</v>
      </c>
      <c r="C3132" s="35" t="s">
        <v>3158</v>
      </c>
      <c r="E3132" t="str">
        <f t="shared" si="48"/>
        <v>Itaguaçu</v>
      </c>
    </row>
    <row r="3133" spans="1:5" ht="15.75">
      <c r="A3133" s="34" t="s">
        <v>5615</v>
      </c>
      <c r="B3133" s="34" t="s">
        <v>18</v>
      </c>
      <c r="C3133" s="35" t="s">
        <v>3159</v>
      </c>
      <c r="E3133" t="str">
        <f t="shared" si="48"/>
        <v>Itapemirim</v>
      </c>
    </row>
    <row r="3134" spans="1:5" ht="15.75">
      <c r="A3134" s="34" t="s">
        <v>5615</v>
      </c>
      <c r="B3134" s="34" t="s">
        <v>18</v>
      </c>
      <c r="C3134" s="35" t="s">
        <v>3160</v>
      </c>
      <c r="E3134" t="str">
        <f t="shared" si="48"/>
        <v>Itarana</v>
      </c>
    </row>
    <row r="3135" spans="1:5" ht="15.75">
      <c r="A3135" s="34" t="s">
        <v>5615</v>
      </c>
      <c r="B3135" s="34" t="s">
        <v>18</v>
      </c>
      <c r="C3135" s="35" t="s">
        <v>3161</v>
      </c>
      <c r="E3135" t="str">
        <f t="shared" si="48"/>
        <v>Iúna</v>
      </c>
    </row>
    <row r="3136" spans="1:5" ht="15.75">
      <c r="A3136" s="34" t="s">
        <v>5615</v>
      </c>
      <c r="B3136" s="34" t="s">
        <v>18</v>
      </c>
      <c r="C3136" s="35" t="s">
        <v>3162</v>
      </c>
      <c r="E3136" t="str">
        <f t="shared" si="48"/>
        <v>Jaguaré</v>
      </c>
    </row>
    <row r="3137" spans="1:5" ht="15.75">
      <c r="A3137" s="34" t="s">
        <v>5615</v>
      </c>
      <c r="B3137" s="34" t="s">
        <v>18</v>
      </c>
      <c r="C3137" s="35" t="s">
        <v>3163</v>
      </c>
      <c r="E3137" t="str">
        <f t="shared" si="48"/>
        <v>Jerônimo Monteiro</v>
      </c>
    </row>
    <row r="3138" spans="1:5" ht="15.75">
      <c r="A3138" s="34" t="s">
        <v>5615</v>
      </c>
      <c r="B3138" s="34" t="s">
        <v>18</v>
      </c>
      <c r="C3138" s="35" t="s">
        <v>3164</v>
      </c>
      <c r="E3138" t="str">
        <f t="shared" si="48"/>
        <v>João Neiva</v>
      </c>
    </row>
    <row r="3139" spans="1:5" ht="15.75">
      <c r="A3139" s="34" t="s">
        <v>5615</v>
      </c>
      <c r="B3139" s="34" t="s">
        <v>18</v>
      </c>
      <c r="C3139" s="35" t="s">
        <v>3165</v>
      </c>
      <c r="E3139" t="str">
        <f t="shared" ref="E3139:E3202" si="49">MID(C3139,8,LEN(C3139))</f>
        <v>Laranja da Terra</v>
      </c>
    </row>
    <row r="3140" spans="1:5" ht="15.75">
      <c r="A3140" s="34" t="s">
        <v>5615</v>
      </c>
      <c r="B3140" s="34" t="s">
        <v>18</v>
      </c>
      <c r="C3140" s="35" t="s">
        <v>3166</v>
      </c>
      <c r="E3140" t="str">
        <f t="shared" si="49"/>
        <v>Linhares</v>
      </c>
    </row>
    <row r="3141" spans="1:5" ht="15.75">
      <c r="A3141" s="34" t="s">
        <v>5615</v>
      </c>
      <c r="B3141" s="34" t="s">
        <v>18</v>
      </c>
      <c r="C3141" s="35" t="s">
        <v>3167</v>
      </c>
      <c r="E3141" t="str">
        <f t="shared" si="49"/>
        <v>Mantenópolis</v>
      </c>
    </row>
    <row r="3142" spans="1:5" ht="15.75">
      <c r="A3142" s="34" t="s">
        <v>5615</v>
      </c>
      <c r="B3142" s="34" t="s">
        <v>18</v>
      </c>
      <c r="C3142" s="35" t="s">
        <v>3168</v>
      </c>
      <c r="E3142" t="str">
        <f t="shared" si="49"/>
        <v>Marataízes</v>
      </c>
    </row>
    <row r="3143" spans="1:5" ht="15.75">
      <c r="A3143" s="34" t="s">
        <v>5615</v>
      </c>
      <c r="B3143" s="34" t="s">
        <v>18</v>
      </c>
      <c r="C3143" s="35" t="s">
        <v>3169</v>
      </c>
      <c r="E3143" t="str">
        <f t="shared" si="49"/>
        <v>Marechal Floriano</v>
      </c>
    </row>
    <row r="3144" spans="1:5" ht="15.75">
      <c r="A3144" s="34" t="s">
        <v>5615</v>
      </c>
      <c r="B3144" s="34" t="s">
        <v>18</v>
      </c>
      <c r="C3144" s="35" t="s">
        <v>3170</v>
      </c>
      <c r="E3144" t="str">
        <f t="shared" si="49"/>
        <v>Marilândia</v>
      </c>
    </row>
    <row r="3145" spans="1:5" ht="15.75">
      <c r="A3145" s="34" t="s">
        <v>5615</v>
      </c>
      <c r="B3145" s="34" t="s">
        <v>18</v>
      </c>
      <c r="C3145" s="35" t="s">
        <v>3171</v>
      </c>
      <c r="E3145" t="str">
        <f t="shared" si="49"/>
        <v>Mimoso do Sul</v>
      </c>
    </row>
    <row r="3146" spans="1:5" ht="15.75">
      <c r="A3146" s="34" t="s">
        <v>5615</v>
      </c>
      <c r="B3146" s="34" t="s">
        <v>18</v>
      </c>
      <c r="C3146" s="35" t="s">
        <v>3172</v>
      </c>
      <c r="E3146" t="str">
        <f t="shared" si="49"/>
        <v>Montanha</v>
      </c>
    </row>
    <row r="3147" spans="1:5" ht="15.75">
      <c r="A3147" s="34" t="s">
        <v>5615</v>
      </c>
      <c r="B3147" s="34" t="s">
        <v>18</v>
      </c>
      <c r="C3147" s="35" t="s">
        <v>3173</v>
      </c>
      <c r="E3147" t="str">
        <f t="shared" si="49"/>
        <v>Mucurici</v>
      </c>
    </row>
    <row r="3148" spans="1:5" ht="15.75">
      <c r="A3148" s="34" t="s">
        <v>5615</v>
      </c>
      <c r="B3148" s="34" t="s">
        <v>18</v>
      </c>
      <c r="C3148" s="35" t="s">
        <v>3174</v>
      </c>
      <c r="E3148" t="str">
        <f t="shared" si="49"/>
        <v>Muniz Freire</v>
      </c>
    </row>
    <row r="3149" spans="1:5" ht="15.75">
      <c r="A3149" s="34" t="s">
        <v>5615</v>
      </c>
      <c r="B3149" s="34" t="s">
        <v>18</v>
      </c>
      <c r="C3149" s="35" t="s">
        <v>3175</v>
      </c>
      <c r="E3149" t="str">
        <f t="shared" si="49"/>
        <v>Muqui</v>
      </c>
    </row>
    <row r="3150" spans="1:5" ht="15.75">
      <c r="A3150" s="34" t="s">
        <v>5615</v>
      </c>
      <c r="B3150" s="34" t="s">
        <v>18</v>
      </c>
      <c r="C3150" s="35" t="s">
        <v>3176</v>
      </c>
      <c r="E3150" t="str">
        <f t="shared" si="49"/>
        <v>Nova Venécia</v>
      </c>
    </row>
    <row r="3151" spans="1:5" ht="15.75">
      <c r="A3151" s="34" t="s">
        <v>5615</v>
      </c>
      <c r="B3151" s="34" t="s">
        <v>18</v>
      </c>
      <c r="C3151" s="35" t="s">
        <v>3177</v>
      </c>
      <c r="E3151" t="str">
        <f t="shared" si="49"/>
        <v>Pancas</v>
      </c>
    </row>
    <row r="3152" spans="1:5" ht="15.75">
      <c r="A3152" s="34" t="s">
        <v>5615</v>
      </c>
      <c r="B3152" s="34" t="s">
        <v>18</v>
      </c>
      <c r="C3152" s="35" t="s">
        <v>3178</v>
      </c>
      <c r="E3152" t="str">
        <f t="shared" si="49"/>
        <v>Pedro Canário</v>
      </c>
    </row>
    <row r="3153" spans="1:5" ht="15.75">
      <c r="A3153" s="34" t="s">
        <v>5615</v>
      </c>
      <c r="B3153" s="34" t="s">
        <v>18</v>
      </c>
      <c r="C3153" s="35" t="s">
        <v>3179</v>
      </c>
      <c r="E3153" t="str">
        <f t="shared" si="49"/>
        <v>Pinheiros</v>
      </c>
    </row>
    <row r="3154" spans="1:5" ht="15.75">
      <c r="A3154" s="34" t="s">
        <v>5615</v>
      </c>
      <c r="B3154" s="34" t="s">
        <v>18</v>
      </c>
      <c r="C3154" s="35" t="s">
        <v>3180</v>
      </c>
      <c r="E3154" t="str">
        <f t="shared" si="49"/>
        <v>Piúma</v>
      </c>
    </row>
    <row r="3155" spans="1:5" ht="15.75">
      <c r="A3155" s="34" t="s">
        <v>5615</v>
      </c>
      <c r="B3155" s="34" t="s">
        <v>18</v>
      </c>
      <c r="C3155" s="35" t="s">
        <v>3181</v>
      </c>
      <c r="E3155" t="str">
        <f t="shared" si="49"/>
        <v>Ponto Belo</v>
      </c>
    </row>
    <row r="3156" spans="1:5" ht="15.75">
      <c r="A3156" s="34" t="s">
        <v>5615</v>
      </c>
      <c r="B3156" s="34" t="s">
        <v>18</v>
      </c>
      <c r="C3156" s="35" t="s">
        <v>3182</v>
      </c>
      <c r="E3156" t="str">
        <f t="shared" si="49"/>
        <v>Presidente Kennedy</v>
      </c>
    </row>
    <row r="3157" spans="1:5" ht="15.75">
      <c r="A3157" s="34" t="s">
        <v>5615</v>
      </c>
      <c r="B3157" s="34" t="s">
        <v>18</v>
      </c>
      <c r="C3157" s="35" t="s">
        <v>3183</v>
      </c>
      <c r="E3157" t="str">
        <f t="shared" si="49"/>
        <v>Rio Bananal</v>
      </c>
    </row>
    <row r="3158" spans="1:5" ht="15.75">
      <c r="A3158" s="34" t="s">
        <v>5615</v>
      </c>
      <c r="B3158" s="34" t="s">
        <v>18</v>
      </c>
      <c r="C3158" s="35" t="s">
        <v>3184</v>
      </c>
      <c r="E3158" t="str">
        <f t="shared" si="49"/>
        <v>Rio Novo do Sul</v>
      </c>
    </row>
    <row r="3159" spans="1:5" ht="15.75">
      <c r="A3159" s="34" t="s">
        <v>5615</v>
      </c>
      <c r="B3159" s="34" t="s">
        <v>18</v>
      </c>
      <c r="C3159" s="35" t="s">
        <v>3185</v>
      </c>
      <c r="E3159" t="str">
        <f t="shared" si="49"/>
        <v>Santa Leopoldina</v>
      </c>
    </row>
    <row r="3160" spans="1:5" ht="15.75">
      <c r="A3160" s="34" t="s">
        <v>5615</v>
      </c>
      <c r="B3160" s="34" t="s">
        <v>18</v>
      </c>
      <c r="C3160" s="35" t="s">
        <v>3186</v>
      </c>
      <c r="E3160" t="str">
        <f t="shared" si="49"/>
        <v>Santa Maria de Jetibá</v>
      </c>
    </row>
    <row r="3161" spans="1:5" ht="15.75">
      <c r="A3161" s="34" t="s">
        <v>5615</v>
      </c>
      <c r="B3161" s="34" t="s">
        <v>18</v>
      </c>
      <c r="C3161" s="35" t="s">
        <v>3187</v>
      </c>
      <c r="E3161" t="str">
        <f t="shared" si="49"/>
        <v>Santa Teresa</v>
      </c>
    </row>
    <row r="3162" spans="1:5" ht="15.75">
      <c r="A3162" s="34" t="s">
        <v>5615</v>
      </c>
      <c r="B3162" s="34" t="s">
        <v>18</v>
      </c>
      <c r="C3162" s="35" t="s">
        <v>3188</v>
      </c>
      <c r="E3162" t="str">
        <f t="shared" si="49"/>
        <v>São Domingos do Norte</v>
      </c>
    </row>
    <row r="3163" spans="1:5" ht="15.75">
      <c r="A3163" s="34" t="s">
        <v>5615</v>
      </c>
      <c r="B3163" s="34" t="s">
        <v>18</v>
      </c>
      <c r="C3163" s="35" t="s">
        <v>3189</v>
      </c>
      <c r="E3163" t="str">
        <f t="shared" si="49"/>
        <v>São Gabriel da Palha</v>
      </c>
    </row>
    <row r="3164" spans="1:5" ht="15.75">
      <c r="A3164" s="34" t="s">
        <v>5615</v>
      </c>
      <c r="B3164" s="34" t="s">
        <v>18</v>
      </c>
      <c r="C3164" s="35" t="s">
        <v>3190</v>
      </c>
      <c r="E3164" t="str">
        <f t="shared" si="49"/>
        <v>São José do Calçado</v>
      </c>
    </row>
    <row r="3165" spans="1:5" ht="15.75">
      <c r="A3165" s="34" t="s">
        <v>5615</v>
      </c>
      <c r="B3165" s="34" t="s">
        <v>18</v>
      </c>
      <c r="C3165" s="35" t="s">
        <v>3191</v>
      </c>
      <c r="E3165" t="str">
        <f t="shared" si="49"/>
        <v>São Mateus</v>
      </c>
    </row>
    <row r="3166" spans="1:5" ht="15.75">
      <c r="A3166" s="34" t="s">
        <v>5615</v>
      </c>
      <c r="B3166" s="34" t="s">
        <v>18</v>
      </c>
      <c r="C3166" s="35" t="s">
        <v>3192</v>
      </c>
      <c r="E3166" t="str">
        <f t="shared" si="49"/>
        <v>São Roque do Canaã</v>
      </c>
    </row>
    <row r="3167" spans="1:5" ht="15.75">
      <c r="A3167" s="34" t="s">
        <v>5615</v>
      </c>
      <c r="B3167" s="34" t="s">
        <v>18</v>
      </c>
      <c r="C3167" s="35" t="s">
        <v>3193</v>
      </c>
      <c r="E3167" t="str">
        <f t="shared" si="49"/>
        <v>Serra</v>
      </c>
    </row>
    <row r="3168" spans="1:5" ht="15.75">
      <c r="A3168" s="34" t="s">
        <v>5615</v>
      </c>
      <c r="B3168" s="34" t="s">
        <v>18</v>
      </c>
      <c r="C3168" s="35" t="s">
        <v>3194</v>
      </c>
      <c r="E3168" t="str">
        <f t="shared" si="49"/>
        <v>Sooretama</v>
      </c>
    </row>
    <row r="3169" spans="1:5" ht="15.75">
      <c r="A3169" s="34" t="s">
        <v>5615</v>
      </c>
      <c r="B3169" s="34" t="s">
        <v>18</v>
      </c>
      <c r="C3169" s="35" t="s">
        <v>3195</v>
      </c>
      <c r="E3169" t="str">
        <f t="shared" si="49"/>
        <v>Vargem Alta</v>
      </c>
    </row>
    <row r="3170" spans="1:5" ht="15.75">
      <c r="A3170" s="34" t="s">
        <v>5615</v>
      </c>
      <c r="B3170" s="34" t="s">
        <v>18</v>
      </c>
      <c r="C3170" s="35" t="s">
        <v>3196</v>
      </c>
      <c r="E3170" t="str">
        <f t="shared" si="49"/>
        <v>Venda Nova do Imigrante</v>
      </c>
    </row>
    <row r="3171" spans="1:5" ht="15.75">
      <c r="A3171" s="34" t="s">
        <v>5615</v>
      </c>
      <c r="B3171" s="34" t="s">
        <v>18</v>
      </c>
      <c r="C3171" s="35" t="s">
        <v>3197</v>
      </c>
      <c r="E3171" t="str">
        <f t="shared" si="49"/>
        <v>Viana</v>
      </c>
    </row>
    <row r="3172" spans="1:5" ht="15.75">
      <c r="A3172" s="34" t="s">
        <v>5615</v>
      </c>
      <c r="B3172" s="34" t="s">
        <v>18</v>
      </c>
      <c r="C3172" s="35" t="s">
        <v>3198</v>
      </c>
      <c r="E3172" t="str">
        <f t="shared" si="49"/>
        <v>Vila Pavão</v>
      </c>
    </row>
    <row r="3173" spans="1:5" ht="15.75">
      <c r="A3173" s="34" t="s">
        <v>5615</v>
      </c>
      <c r="B3173" s="34" t="s">
        <v>18</v>
      </c>
      <c r="C3173" s="35" t="s">
        <v>3199</v>
      </c>
      <c r="E3173" t="str">
        <f t="shared" si="49"/>
        <v>Vila Valério</v>
      </c>
    </row>
    <row r="3174" spans="1:5" ht="15.75">
      <c r="A3174" s="34" t="s">
        <v>5615</v>
      </c>
      <c r="B3174" s="34" t="s">
        <v>18</v>
      </c>
      <c r="C3174" s="35" t="s">
        <v>3200</v>
      </c>
      <c r="E3174" t="str">
        <f t="shared" si="49"/>
        <v>Vila Velha</v>
      </c>
    </row>
    <row r="3175" spans="1:5" ht="15.75">
      <c r="A3175" s="34" t="s">
        <v>5615</v>
      </c>
      <c r="B3175" s="34" t="s">
        <v>18</v>
      </c>
      <c r="C3175" s="35" t="s">
        <v>3201</v>
      </c>
      <c r="E3175" t="str">
        <f t="shared" si="49"/>
        <v>Vitória</v>
      </c>
    </row>
    <row r="3176" spans="1:5" ht="15.75">
      <c r="A3176" s="40" t="s">
        <v>5616</v>
      </c>
      <c r="B3176" s="40" t="s">
        <v>19</v>
      </c>
      <c r="C3176" s="41" t="s">
        <v>3202</v>
      </c>
      <c r="E3176" t="str">
        <f t="shared" si="49"/>
        <v>Angra dos Reis</v>
      </c>
    </row>
    <row r="3177" spans="1:5" ht="15.75">
      <c r="A3177" s="40" t="s">
        <v>5616</v>
      </c>
      <c r="B3177" s="40" t="s">
        <v>19</v>
      </c>
      <c r="C3177" s="41" t="s">
        <v>3203</v>
      </c>
      <c r="E3177" t="str">
        <f t="shared" si="49"/>
        <v>Aperibé</v>
      </c>
    </row>
    <row r="3178" spans="1:5" ht="15.75">
      <c r="A3178" s="40" t="s">
        <v>5616</v>
      </c>
      <c r="B3178" s="40" t="s">
        <v>19</v>
      </c>
      <c r="C3178" s="41" t="s">
        <v>3204</v>
      </c>
      <c r="E3178" t="str">
        <f t="shared" si="49"/>
        <v>Araruama</v>
      </c>
    </row>
    <row r="3179" spans="1:5" ht="15.75">
      <c r="A3179" s="40" t="s">
        <v>5616</v>
      </c>
      <c r="B3179" s="40" t="s">
        <v>19</v>
      </c>
      <c r="C3179" s="41" t="s">
        <v>3205</v>
      </c>
      <c r="E3179" t="str">
        <f t="shared" si="49"/>
        <v>Areal</v>
      </c>
    </row>
    <row r="3180" spans="1:5" ht="15.75">
      <c r="A3180" s="40" t="s">
        <v>5616</v>
      </c>
      <c r="B3180" s="40" t="s">
        <v>19</v>
      </c>
      <c r="C3180" s="41" t="s">
        <v>3206</v>
      </c>
      <c r="E3180" t="str">
        <f t="shared" si="49"/>
        <v>Armação dos Búzios</v>
      </c>
    </row>
    <row r="3181" spans="1:5" ht="15.75">
      <c r="A3181" s="40" t="s">
        <v>5616</v>
      </c>
      <c r="B3181" s="40" t="s">
        <v>19</v>
      </c>
      <c r="C3181" s="41" t="s">
        <v>3207</v>
      </c>
      <c r="E3181" t="str">
        <f t="shared" si="49"/>
        <v>Arraial do Cabo</v>
      </c>
    </row>
    <row r="3182" spans="1:5" ht="15.75">
      <c r="A3182" s="40" t="s">
        <v>5616</v>
      </c>
      <c r="B3182" s="40" t="s">
        <v>19</v>
      </c>
      <c r="C3182" s="41" t="s">
        <v>3208</v>
      </c>
      <c r="E3182" t="str">
        <f t="shared" si="49"/>
        <v>Barra do Piraí</v>
      </c>
    </row>
    <row r="3183" spans="1:5" ht="15.75">
      <c r="A3183" s="40" t="s">
        <v>5616</v>
      </c>
      <c r="B3183" s="40" t="s">
        <v>19</v>
      </c>
      <c r="C3183" s="41" t="s">
        <v>3209</v>
      </c>
      <c r="E3183" t="str">
        <f t="shared" si="49"/>
        <v>Barra Mansa</v>
      </c>
    </row>
    <row r="3184" spans="1:5" ht="15.75">
      <c r="A3184" s="40" t="s">
        <v>5616</v>
      </c>
      <c r="B3184" s="40" t="s">
        <v>19</v>
      </c>
      <c r="C3184" s="41" t="s">
        <v>3210</v>
      </c>
      <c r="E3184" t="str">
        <f t="shared" si="49"/>
        <v>Belford Roxo</v>
      </c>
    </row>
    <row r="3185" spans="1:5" ht="15.75">
      <c r="A3185" s="40" t="s">
        <v>5616</v>
      </c>
      <c r="B3185" s="40" t="s">
        <v>19</v>
      </c>
      <c r="C3185" s="41" t="s">
        <v>3211</v>
      </c>
      <c r="E3185" t="str">
        <f t="shared" si="49"/>
        <v>Bom Jardim</v>
      </c>
    </row>
    <row r="3186" spans="1:5" ht="15.75">
      <c r="A3186" s="40" t="s">
        <v>5616</v>
      </c>
      <c r="B3186" s="40" t="s">
        <v>19</v>
      </c>
      <c r="C3186" s="41" t="s">
        <v>3212</v>
      </c>
      <c r="E3186" t="str">
        <f t="shared" si="49"/>
        <v>Bom Jesus do Itabapoana</v>
      </c>
    </row>
    <row r="3187" spans="1:5" ht="15.75">
      <c r="A3187" s="40" t="s">
        <v>5616</v>
      </c>
      <c r="B3187" s="40" t="s">
        <v>19</v>
      </c>
      <c r="C3187" s="41" t="s">
        <v>3213</v>
      </c>
      <c r="E3187" t="str">
        <f t="shared" si="49"/>
        <v>Cabo Frio</v>
      </c>
    </row>
    <row r="3188" spans="1:5" ht="15.75">
      <c r="A3188" s="40" t="s">
        <v>5616</v>
      </c>
      <c r="B3188" s="40" t="s">
        <v>19</v>
      </c>
      <c r="C3188" s="41" t="s">
        <v>3214</v>
      </c>
      <c r="E3188" t="str">
        <f t="shared" si="49"/>
        <v>Cachoeiras de Macacu</v>
      </c>
    </row>
    <row r="3189" spans="1:5" ht="15.75">
      <c r="A3189" s="40" t="s">
        <v>5616</v>
      </c>
      <c r="B3189" s="40" t="s">
        <v>19</v>
      </c>
      <c r="C3189" s="41" t="s">
        <v>3215</v>
      </c>
      <c r="E3189" t="str">
        <f t="shared" si="49"/>
        <v>Cambuci</v>
      </c>
    </row>
    <row r="3190" spans="1:5" ht="15.75">
      <c r="A3190" s="40" t="s">
        <v>5616</v>
      </c>
      <c r="B3190" s="40" t="s">
        <v>19</v>
      </c>
      <c r="C3190" s="41" t="s">
        <v>3216</v>
      </c>
      <c r="E3190" t="str">
        <f t="shared" si="49"/>
        <v>Campos dos Goytacazes</v>
      </c>
    </row>
    <row r="3191" spans="1:5" ht="15.75">
      <c r="A3191" s="40" t="s">
        <v>5616</v>
      </c>
      <c r="B3191" s="40" t="s">
        <v>19</v>
      </c>
      <c r="C3191" s="41" t="s">
        <v>3217</v>
      </c>
      <c r="E3191" t="str">
        <f t="shared" si="49"/>
        <v>Cantagalo</v>
      </c>
    </row>
    <row r="3192" spans="1:5" ht="15.75">
      <c r="A3192" s="40" t="s">
        <v>5616</v>
      </c>
      <c r="B3192" s="40" t="s">
        <v>19</v>
      </c>
      <c r="C3192" s="41" t="s">
        <v>3218</v>
      </c>
      <c r="E3192" t="str">
        <f t="shared" si="49"/>
        <v>Carapebus</v>
      </c>
    </row>
    <row r="3193" spans="1:5" ht="15.75">
      <c r="A3193" s="40" t="s">
        <v>5616</v>
      </c>
      <c r="B3193" s="40" t="s">
        <v>19</v>
      </c>
      <c r="C3193" s="41" t="s">
        <v>3219</v>
      </c>
      <c r="E3193" t="str">
        <f t="shared" si="49"/>
        <v>Cardoso Moreira</v>
      </c>
    </row>
    <row r="3194" spans="1:5" ht="15.75">
      <c r="A3194" s="40" t="s">
        <v>5616</v>
      </c>
      <c r="B3194" s="40" t="s">
        <v>19</v>
      </c>
      <c r="C3194" s="41" t="s">
        <v>3220</v>
      </c>
      <c r="E3194" t="str">
        <f t="shared" si="49"/>
        <v>Carmo</v>
      </c>
    </row>
    <row r="3195" spans="1:5" ht="15.75">
      <c r="A3195" s="40" t="s">
        <v>5616</v>
      </c>
      <c r="B3195" s="40" t="s">
        <v>19</v>
      </c>
      <c r="C3195" s="41" t="s">
        <v>3221</v>
      </c>
      <c r="E3195" t="str">
        <f t="shared" si="49"/>
        <v>Casimiro de Abreu</v>
      </c>
    </row>
    <row r="3196" spans="1:5" ht="15.75">
      <c r="A3196" s="40" t="s">
        <v>5616</v>
      </c>
      <c r="B3196" s="40" t="s">
        <v>19</v>
      </c>
      <c r="C3196" s="41" t="s">
        <v>3222</v>
      </c>
      <c r="E3196" t="str">
        <f t="shared" si="49"/>
        <v>Comendador Levy Gasparian</v>
      </c>
    </row>
    <row r="3197" spans="1:5" ht="15.75">
      <c r="A3197" s="40" t="s">
        <v>5616</v>
      </c>
      <c r="B3197" s="40" t="s">
        <v>19</v>
      </c>
      <c r="C3197" s="41" t="s">
        <v>3223</v>
      </c>
      <c r="E3197" t="str">
        <f t="shared" si="49"/>
        <v>Conceição de Macabu</v>
      </c>
    </row>
    <row r="3198" spans="1:5" ht="15.75">
      <c r="A3198" s="40" t="s">
        <v>5616</v>
      </c>
      <c r="B3198" s="40" t="s">
        <v>19</v>
      </c>
      <c r="C3198" s="41" t="s">
        <v>3224</v>
      </c>
      <c r="E3198" t="str">
        <f t="shared" si="49"/>
        <v>Cordeiro</v>
      </c>
    </row>
    <row r="3199" spans="1:5" ht="15.75">
      <c r="A3199" s="40" t="s">
        <v>5616</v>
      </c>
      <c r="B3199" s="40" t="s">
        <v>19</v>
      </c>
      <c r="C3199" s="41" t="s">
        <v>3225</v>
      </c>
      <c r="E3199" t="str">
        <f t="shared" si="49"/>
        <v>Duas Barras</v>
      </c>
    </row>
    <row r="3200" spans="1:5" ht="15.75">
      <c r="A3200" s="40" t="s">
        <v>5616</v>
      </c>
      <c r="B3200" s="40" t="s">
        <v>19</v>
      </c>
      <c r="C3200" s="41" t="s">
        <v>3226</v>
      </c>
      <c r="E3200" t="str">
        <f t="shared" si="49"/>
        <v>Duque de Caxias</v>
      </c>
    </row>
    <row r="3201" spans="1:5" ht="15.75">
      <c r="A3201" s="40" t="s">
        <v>5616</v>
      </c>
      <c r="B3201" s="40" t="s">
        <v>19</v>
      </c>
      <c r="C3201" s="41" t="s">
        <v>3227</v>
      </c>
      <c r="E3201" t="str">
        <f t="shared" si="49"/>
        <v>Engenheiro Paulo de Frontin</v>
      </c>
    </row>
    <row r="3202" spans="1:5" ht="15.75">
      <c r="A3202" s="40" t="s">
        <v>5616</v>
      </c>
      <c r="B3202" s="40" t="s">
        <v>19</v>
      </c>
      <c r="C3202" s="41" t="s">
        <v>3228</v>
      </c>
      <c r="E3202" t="str">
        <f t="shared" si="49"/>
        <v>Guapimirim</v>
      </c>
    </row>
    <row r="3203" spans="1:5" ht="15.75">
      <c r="A3203" s="40" t="s">
        <v>5616</v>
      </c>
      <c r="B3203" s="40" t="s">
        <v>19</v>
      </c>
      <c r="C3203" s="41" t="s">
        <v>3229</v>
      </c>
      <c r="E3203" t="str">
        <f t="shared" ref="E3203:E3266" si="50">MID(C3203,8,LEN(C3203))</f>
        <v>Iguaba Grande</v>
      </c>
    </row>
    <row r="3204" spans="1:5" ht="15.75">
      <c r="A3204" s="40" t="s">
        <v>5616</v>
      </c>
      <c r="B3204" s="40" t="s">
        <v>19</v>
      </c>
      <c r="C3204" s="41" t="s">
        <v>3230</v>
      </c>
      <c r="E3204" t="str">
        <f t="shared" si="50"/>
        <v>Itaboraí</v>
      </c>
    </row>
    <row r="3205" spans="1:5" ht="15.75">
      <c r="A3205" s="40" t="s">
        <v>5616</v>
      </c>
      <c r="B3205" s="40" t="s">
        <v>19</v>
      </c>
      <c r="C3205" s="41" t="s">
        <v>3231</v>
      </c>
      <c r="E3205" t="str">
        <f t="shared" si="50"/>
        <v>Itaguaí</v>
      </c>
    </row>
    <row r="3206" spans="1:5" ht="15.75">
      <c r="A3206" s="40" t="s">
        <v>5616</v>
      </c>
      <c r="B3206" s="40" t="s">
        <v>19</v>
      </c>
      <c r="C3206" s="41" t="s">
        <v>3232</v>
      </c>
      <c r="E3206" t="str">
        <f t="shared" si="50"/>
        <v>Italva</v>
      </c>
    </row>
    <row r="3207" spans="1:5" ht="15.75">
      <c r="A3207" s="40" t="s">
        <v>5616</v>
      </c>
      <c r="B3207" s="40" t="s">
        <v>19</v>
      </c>
      <c r="C3207" s="41" t="s">
        <v>3233</v>
      </c>
      <c r="E3207" t="str">
        <f t="shared" si="50"/>
        <v>Itaocara</v>
      </c>
    </row>
    <row r="3208" spans="1:5" ht="15.75">
      <c r="A3208" s="40" t="s">
        <v>5616</v>
      </c>
      <c r="B3208" s="40" t="s">
        <v>19</v>
      </c>
      <c r="C3208" s="41" t="s">
        <v>3234</v>
      </c>
      <c r="E3208" t="str">
        <f t="shared" si="50"/>
        <v>Itaperuna</v>
      </c>
    </row>
    <row r="3209" spans="1:5" ht="15.75">
      <c r="A3209" s="40" t="s">
        <v>5616</v>
      </c>
      <c r="B3209" s="40" t="s">
        <v>19</v>
      </c>
      <c r="C3209" s="41" t="s">
        <v>3235</v>
      </c>
      <c r="E3209" t="str">
        <f t="shared" si="50"/>
        <v>Itatiaia</v>
      </c>
    </row>
    <row r="3210" spans="1:5" ht="15.75">
      <c r="A3210" s="40" t="s">
        <v>5616</v>
      </c>
      <c r="B3210" s="40" t="s">
        <v>19</v>
      </c>
      <c r="C3210" s="41" t="s">
        <v>3236</v>
      </c>
      <c r="E3210" t="str">
        <f t="shared" si="50"/>
        <v>Japeri</v>
      </c>
    </row>
    <row r="3211" spans="1:5" ht="15.75">
      <c r="A3211" s="40" t="s">
        <v>5616</v>
      </c>
      <c r="B3211" s="40" t="s">
        <v>19</v>
      </c>
      <c r="C3211" s="41" t="s">
        <v>3237</v>
      </c>
      <c r="E3211" t="str">
        <f t="shared" si="50"/>
        <v>Laje do Muriaé</v>
      </c>
    </row>
    <row r="3212" spans="1:5" ht="15.75">
      <c r="A3212" s="40" t="s">
        <v>5616</v>
      </c>
      <c r="B3212" s="40" t="s">
        <v>19</v>
      </c>
      <c r="C3212" s="41" t="s">
        <v>3238</v>
      </c>
      <c r="E3212" t="str">
        <f t="shared" si="50"/>
        <v>Macaé</v>
      </c>
    </row>
    <row r="3213" spans="1:5" ht="15.75">
      <c r="A3213" s="40" t="s">
        <v>5616</v>
      </c>
      <c r="B3213" s="40" t="s">
        <v>19</v>
      </c>
      <c r="C3213" s="41" t="s">
        <v>3239</v>
      </c>
      <c r="E3213" t="str">
        <f t="shared" si="50"/>
        <v>Macuco</v>
      </c>
    </row>
    <row r="3214" spans="1:5" ht="15.75">
      <c r="A3214" s="40" t="s">
        <v>5616</v>
      </c>
      <c r="B3214" s="40" t="s">
        <v>19</v>
      </c>
      <c r="C3214" s="41" t="s">
        <v>3240</v>
      </c>
      <c r="E3214" t="str">
        <f t="shared" si="50"/>
        <v>Magé</v>
      </c>
    </row>
    <row r="3215" spans="1:5" ht="15.75">
      <c r="A3215" s="40" t="s">
        <v>5616</v>
      </c>
      <c r="B3215" s="40" t="s">
        <v>19</v>
      </c>
      <c r="C3215" s="41" t="s">
        <v>3241</v>
      </c>
      <c r="E3215" t="str">
        <f t="shared" si="50"/>
        <v>Mangaratiba</v>
      </c>
    </row>
    <row r="3216" spans="1:5" ht="15.75">
      <c r="A3216" s="40" t="s">
        <v>5616</v>
      </c>
      <c r="B3216" s="40" t="s">
        <v>19</v>
      </c>
      <c r="C3216" s="41" t="s">
        <v>3242</v>
      </c>
      <c r="E3216" t="str">
        <f t="shared" si="50"/>
        <v>Maricá</v>
      </c>
    </row>
    <row r="3217" spans="1:5" ht="15.75">
      <c r="A3217" s="40" t="s">
        <v>5616</v>
      </c>
      <c r="B3217" s="40" t="s">
        <v>19</v>
      </c>
      <c r="C3217" s="41" t="s">
        <v>3243</v>
      </c>
      <c r="E3217" t="str">
        <f t="shared" si="50"/>
        <v>Mendes</v>
      </c>
    </row>
    <row r="3218" spans="1:5" ht="15.75">
      <c r="A3218" s="40" t="s">
        <v>5616</v>
      </c>
      <c r="B3218" s="40" t="s">
        <v>19</v>
      </c>
      <c r="C3218" s="41" t="s">
        <v>3244</v>
      </c>
      <c r="E3218" t="str">
        <f t="shared" si="50"/>
        <v>Mesquita</v>
      </c>
    </row>
    <row r="3219" spans="1:5" ht="15.75">
      <c r="A3219" s="40" t="s">
        <v>5616</v>
      </c>
      <c r="B3219" s="40" t="s">
        <v>19</v>
      </c>
      <c r="C3219" s="41" t="s">
        <v>3245</v>
      </c>
      <c r="E3219" t="str">
        <f t="shared" si="50"/>
        <v>Miguel Pereira</v>
      </c>
    </row>
    <row r="3220" spans="1:5" ht="15.75">
      <c r="A3220" s="40" t="s">
        <v>5616</v>
      </c>
      <c r="B3220" s="40" t="s">
        <v>19</v>
      </c>
      <c r="C3220" s="41" t="s">
        <v>3246</v>
      </c>
      <c r="E3220" t="str">
        <f t="shared" si="50"/>
        <v>Miracema</v>
      </c>
    </row>
    <row r="3221" spans="1:5" ht="15.75">
      <c r="A3221" s="40" t="s">
        <v>5616</v>
      </c>
      <c r="B3221" s="40" t="s">
        <v>19</v>
      </c>
      <c r="C3221" s="41" t="s">
        <v>3247</v>
      </c>
      <c r="E3221" t="str">
        <f t="shared" si="50"/>
        <v>Natividade</v>
      </c>
    </row>
    <row r="3222" spans="1:5" ht="15.75">
      <c r="A3222" s="40" t="s">
        <v>5616</v>
      </c>
      <c r="B3222" s="40" t="s">
        <v>19</v>
      </c>
      <c r="C3222" s="41" t="s">
        <v>3248</v>
      </c>
      <c r="E3222" t="str">
        <f t="shared" si="50"/>
        <v>Nilópolis</v>
      </c>
    </row>
    <row r="3223" spans="1:5" ht="15.75">
      <c r="A3223" s="40" t="s">
        <v>5616</v>
      </c>
      <c r="B3223" s="40" t="s">
        <v>19</v>
      </c>
      <c r="C3223" s="41" t="s">
        <v>3249</v>
      </c>
      <c r="E3223" t="str">
        <f t="shared" si="50"/>
        <v>Niterói</v>
      </c>
    </row>
    <row r="3224" spans="1:5" ht="15.75">
      <c r="A3224" s="40" t="s">
        <v>5616</v>
      </c>
      <c r="B3224" s="40" t="s">
        <v>19</v>
      </c>
      <c r="C3224" s="41" t="s">
        <v>3250</v>
      </c>
      <c r="E3224" t="str">
        <f t="shared" si="50"/>
        <v>Nova Friburgo</v>
      </c>
    </row>
    <row r="3225" spans="1:5" ht="15.75">
      <c r="A3225" s="40" t="s">
        <v>5616</v>
      </c>
      <c r="B3225" s="40" t="s">
        <v>19</v>
      </c>
      <c r="C3225" s="41" t="s">
        <v>3251</v>
      </c>
      <c r="E3225" t="str">
        <f t="shared" si="50"/>
        <v>Nova Iguaçu</v>
      </c>
    </row>
    <row r="3226" spans="1:5" ht="15.75">
      <c r="A3226" s="40" t="s">
        <v>5616</v>
      </c>
      <c r="B3226" s="40" t="s">
        <v>19</v>
      </c>
      <c r="C3226" s="41" t="s">
        <v>3252</v>
      </c>
      <c r="E3226" t="str">
        <f t="shared" si="50"/>
        <v>Paracambi</v>
      </c>
    </row>
    <row r="3227" spans="1:5" ht="15.75">
      <c r="A3227" s="40" t="s">
        <v>5616</v>
      </c>
      <c r="B3227" s="40" t="s">
        <v>19</v>
      </c>
      <c r="C3227" s="41" t="s">
        <v>3253</v>
      </c>
      <c r="E3227" t="str">
        <f t="shared" si="50"/>
        <v>Paraíba do Sul</v>
      </c>
    </row>
    <row r="3228" spans="1:5" ht="15.75">
      <c r="A3228" s="40" t="s">
        <v>5616</v>
      </c>
      <c r="B3228" s="40" t="s">
        <v>19</v>
      </c>
      <c r="C3228" s="41" t="s">
        <v>3254</v>
      </c>
      <c r="E3228" t="str">
        <f t="shared" si="50"/>
        <v>Paraty</v>
      </c>
    </row>
    <row r="3229" spans="1:5" ht="15.75">
      <c r="A3229" s="40" t="s">
        <v>5616</v>
      </c>
      <c r="B3229" s="40" t="s">
        <v>19</v>
      </c>
      <c r="C3229" s="41" t="s">
        <v>3255</v>
      </c>
      <c r="E3229" t="str">
        <f t="shared" si="50"/>
        <v>Paty do Alferes</v>
      </c>
    </row>
    <row r="3230" spans="1:5" ht="15.75">
      <c r="A3230" s="40" t="s">
        <v>5616</v>
      </c>
      <c r="B3230" s="40" t="s">
        <v>19</v>
      </c>
      <c r="C3230" s="41" t="s">
        <v>3256</v>
      </c>
      <c r="E3230" t="str">
        <f t="shared" si="50"/>
        <v>Petrópolis</v>
      </c>
    </row>
    <row r="3231" spans="1:5" ht="15.75">
      <c r="A3231" s="40" t="s">
        <v>5616</v>
      </c>
      <c r="B3231" s="40" t="s">
        <v>19</v>
      </c>
      <c r="C3231" s="41" t="s">
        <v>3257</v>
      </c>
      <c r="E3231" t="str">
        <f t="shared" si="50"/>
        <v>Pinheiral</v>
      </c>
    </row>
    <row r="3232" spans="1:5" ht="15.75">
      <c r="A3232" s="40" t="s">
        <v>5616</v>
      </c>
      <c r="B3232" s="40" t="s">
        <v>19</v>
      </c>
      <c r="C3232" s="41" t="s">
        <v>3258</v>
      </c>
      <c r="E3232" t="str">
        <f t="shared" si="50"/>
        <v>Piraí</v>
      </c>
    </row>
    <row r="3233" spans="1:5" ht="15.75">
      <c r="A3233" s="40" t="s">
        <v>5616</v>
      </c>
      <c r="B3233" s="40" t="s">
        <v>19</v>
      </c>
      <c r="C3233" s="41" t="s">
        <v>3259</v>
      </c>
      <c r="E3233" t="str">
        <f t="shared" si="50"/>
        <v>Porciúncula</v>
      </c>
    </row>
    <row r="3234" spans="1:5" ht="15.75">
      <c r="A3234" s="40" t="s">
        <v>5616</v>
      </c>
      <c r="B3234" s="40" t="s">
        <v>19</v>
      </c>
      <c r="C3234" s="41" t="s">
        <v>3260</v>
      </c>
      <c r="E3234" t="str">
        <f t="shared" si="50"/>
        <v>Porto Real</v>
      </c>
    </row>
    <row r="3235" spans="1:5" ht="15.75">
      <c r="A3235" s="40" t="s">
        <v>5616</v>
      </c>
      <c r="B3235" s="40" t="s">
        <v>19</v>
      </c>
      <c r="C3235" s="41" t="s">
        <v>3261</v>
      </c>
      <c r="E3235" t="str">
        <f t="shared" si="50"/>
        <v>Quatis</v>
      </c>
    </row>
    <row r="3236" spans="1:5" ht="15.75">
      <c r="A3236" s="40" t="s">
        <v>5616</v>
      </c>
      <c r="B3236" s="40" t="s">
        <v>19</v>
      </c>
      <c r="C3236" s="41" t="s">
        <v>3262</v>
      </c>
      <c r="E3236" t="str">
        <f t="shared" si="50"/>
        <v>Queimados</v>
      </c>
    </row>
    <row r="3237" spans="1:5" ht="15.75">
      <c r="A3237" s="40" t="s">
        <v>5616</v>
      </c>
      <c r="B3237" s="40" t="s">
        <v>19</v>
      </c>
      <c r="C3237" s="41" t="s">
        <v>3263</v>
      </c>
      <c r="E3237" t="str">
        <f t="shared" si="50"/>
        <v>Quissamã</v>
      </c>
    </row>
    <row r="3238" spans="1:5" ht="15.75">
      <c r="A3238" s="40" t="s">
        <v>5616</v>
      </c>
      <c r="B3238" s="40" t="s">
        <v>19</v>
      </c>
      <c r="C3238" s="41" t="s">
        <v>3264</v>
      </c>
      <c r="E3238" t="str">
        <f t="shared" si="50"/>
        <v>Resende</v>
      </c>
    </row>
    <row r="3239" spans="1:5" ht="15.75">
      <c r="A3239" s="40" t="s">
        <v>5616</v>
      </c>
      <c r="B3239" s="40" t="s">
        <v>19</v>
      </c>
      <c r="C3239" s="41" t="s">
        <v>3265</v>
      </c>
      <c r="E3239" t="str">
        <f t="shared" si="50"/>
        <v>Rio Bonito</v>
      </c>
    </row>
    <row r="3240" spans="1:5" ht="15.75">
      <c r="A3240" s="40" t="s">
        <v>5616</v>
      </c>
      <c r="B3240" s="40" t="s">
        <v>19</v>
      </c>
      <c r="C3240" s="41" t="s">
        <v>3266</v>
      </c>
      <c r="E3240" t="str">
        <f t="shared" si="50"/>
        <v>Rio Claro</v>
      </c>
    </row>
    <row r="3241" spans="1:5" ht="15.75">
      <c r="A3241" s="40" t="s">
        <v>5616</v>
      </c>
      <c r="B3241" s="40" t="s">
        <v>19</v>
      </c>
      <c r="C3241" s="41" t="s">
        <v>3267</v>
      </c>
      <c r="E3241" t="str">
        <f t="shared" si="50"/>
        <v>Rio das Flores</v>
      </c>
    </row>
    <row r="3242" spans="1:5" ht="15.75">
      <c r="A3242" s="40" t="s">
        <v>5616</v>
      </c>
      <c r="B3242" s="40" t="s">
        <v>19</v>
      </c>
      <c r="C3242" s="41" t="s">
        <v>3268</v>
      </c>
      <c r="E3242" t="str">
        <f t="shared" si="50"/>
        <v>Rio das Ostras</v>
      </c>
    </row>
    <row r="3243" spans="1:5" ht="15.75">
      <c r="A3243" s="40" t="s">
        <v>5616</v>
      </c>
      <c r="B3243" s="40" t="s">
        <v>19</v>
      </c>
      <c r="C3243" s="41" t="s">
        <v>3269</v>
      </c>
      <c r="E3243" t="str">
        <f t="shared" si="50"/>
        <v>Rio de Janeiro</v>
      </c>
    </row>
    <row r="3244" spans="1:5" ht="15.75">
      <c r="A3244" s="40" t="s">
        <v>5616</v>
      </c>
      <c r="B3244" s="40" t="s">
        <v>19</v>
      </c>
      <c r="C3244" s="41" t="s">
        <v>3270</v>
      </c>
      <c r="E3244" t="str">
        <f t="shared" si="50"/>
        <v>Santa Maria Madalena</v>
      </c>
    </row>
    <row r="3245" spans="1:5" ht="15.75">
      <c r="A3245" s="40" t="s">
        <v>5616</v>
      </c>
      <c r="B3245" s="40" t="s">
        <v>19</v>
      </c>
      <c r="C3245" s="41" t="s">
        <v>3271</v>
      </c>
      <c r="E3245" t="str">
        <f t="shared" si="50"/>
        <v>Santo Antônio de Pádua</v>
      </c>
    </row>
    <row r="3246" spans="1:5" ht="15.75">
      <c r="A3246" s="40" t="s">
        <v>5616</v>
      </c>
      <c r="B3246" s="40" t="s">
        <v>19</v>
      </c>
      <c r="C3246" s="41" t="s">
        <v>3272</v>
      </c>
      <c r="E3246" t="str">
        <f t="shared" si="50"/>
        <v>São Fidélis</v>
      </c>
    </row>
    <row r="3247" spans="1:5" ht="15.75">
      <c r="A3247" s="40" t="s">
        <v>5616</v>
      </c>
      <c r="B3247" s="40" t="s">
        <v>19</v>
      </c>
      <c r="C3247" s="41" t="s">
        <v>3273</v>
      </c>
      <c r="E3247" t="str">
        <f t="shared" si="50"/>
        <v>São Francisco de Itabapoana</v>
      </c>
    </row>
    <row r="3248" spans="1:5" ht="15.75">
      <c r="A3248" s="40" t="s">
        <v>5616</v>
      </c>
      <c r="B3248" s="40" t="s">
        <v>19</v>
      </c>
      <c r="C3248" s="41" t="s">
        <v>3274</v>
      </c>
      <c r="E3248" t="str">
        <f t="shared" si="50"/>
        <v>São Gonçalo</v>
      </c>
    </row>
    <row r="3249" spans="1:5" ht="15.75">
      <c r="A3249" s="40" t="s">
        <v>5616</v>
      </c>
      <c r="B3249" s="40" t="s">
        <v>19</v>
      </c>
      <c r="C3249" s="41" t="s">
        <v>3275</v>
      </c>
      <c r="E3249" t="str">
        <f t="shared" si="50"/>
        <v>São João da Barra</v>
      </c>
    </row>
    <row r="3250" spans="1:5" ht="15.75">
      <c r="A3250" s="40" t="s">
        <v>5616</v>
      </c>
      <c r="B3250" s="40" t="s">
        <v>19</v>
      </c>
      <c r="C3250" s="41" t="s">
        <v>3276</v>
      </c>
      <c r="E3250" t="str">
        <f t="shared" si="50"/>
        <v>São João de Meriti</v>
      </c>
    </row>
    <row r="3251" spans="1:5" ht="15.75">
      <c r="A3251" s="40" t="s">
        <v>5616</v>
      </c>
      <c r="B3251" s="40" t="s">
        <v>19</v>
      </c>
      <c r="C3251" s="41" t="s">
        <v>3277</v>
      </c>
      <c r="E3251" t="str">
        <f t="shared" si="50"/>
        <v>São José de Ubá</v>
      </c>
    </row>
    <row r="3252" spans="1:5" ht="15.75">
      <c r="A3252" s="40" t="s">
        <v>5616</v>
      </c>
      <c r="B3252" s="40" t="s">
        <v>19</v>
      </c>
      <c r="C3252" s="41" t="s">
        <v>3278</v>
      </c>
      <c r="E3252" t="str">
        <f t="shared" si="50"/>
        <v>São José do Vale do Rio Preto</v>
      </c>
    </row>
    <row r="3253" spans="1:5" ht="15.75">
      <c r="A3253" s="40" t="s">
        <v>5616</v>
      </c>
      <c r="B3253" s="40" t="s">
        <v>19</v>
      </c>
      <c r="C3253" s="41" t="s">
        <v>3279</v>
      </c>
      <c r="E3253" t="str">
        <f t="shared" si="50"/>
        <v>São Pedro da Aldeia</v>
      </c>
    </row>
    <row r="3254" spans="1:5" ht="15.75">
      <c r="A3254" s="40" t="s">
        <v>5616</v>
      </c>
      <c r="B3254" s="40" t="s">
        <v>19</v>
      </c>
      <c r="C3254" s="41" t="s">
        <v>3280</v>
      </c>
      <c r="E3254" t="str">
        <f t="shared" si="50"/>
        <v>São Sebastião do Alto</v>
      </c>
    </row>
    <row r="3255" spans="1:5" ht="15.75">
      <c r="A3255" s="40" t="s">
        <v>5616</v>
      </c>
      <c r="B3255" s="40" t="s">
        <v>19</v>
      </c>
      <c r="C3255" s="41" t="s">
        <v>3281</v>
      </c>
      <c r="E3255" t="str">
        <f t="shared" si="50"/>
        <v>Sapucaia</v>
      </c>
    </row>
    <row r="3256" spans="1:5" ht="15.75">
      <c r="A3256" s="40" t="s">
        <v>5616</v>
      </c>
      <c r="B3256" s="40" t="s">
        <v>19</v>
      </c>
      <c r="C3256" s="41" t="s">
        <v>3282</v>
      </c>
      <c r="E3256" t="str">
        <f t="shared" si="50"/>
        <v>Saquarema</v>
      </c>
    </row>
    <row r="3257" spans="1:5" ht="15.75">
      <c r="A3257" s="40" t="s">
        <v>5616</v>
      </c>
      <c r="B3257" s="40" t="s">
        <v>19</v>
      </c>
      <c r="C3257" s="41" t="s">
        <v>3283</v>
      </c>
      <c r="E3257" t="str">
        <f t="shared" si="50"/>
        <v>Seropédica</v>
      </c>
    </row>
    <row r="3258" spans="1:5" ht="15.75">
      <c r="A3258" s="40" t="s">
        <v>5616</v>
      </c>
      <c r="B3258" s="40" t="s">
        <v>19</v>
      </c>
      <c r="C3258" s="41" t="s">
        <v>3284</v>
      </c>
      <c r="E3258" t="str">
        <f t="shared" si="50"/>
        <v>Silva Jardim</v>
      </c>
    </row>
    <row r="3259" spans="1:5" ht="15.75">
      <c r="A3259" s="40" t="s">
        <v>5616</v>
      </c>
      <c r="B3259" s="40" t="s">
        <v>19</v>
      </c>
      <c r="C3259" s="41" t="s">
        <v>3285</v>
      </c>
      <c r="E3259" t="str">
        <f t="shared" si="50"/>
        <v>Sumidouro</v>
      </c>
    </row>
    <row r="3260" spans="1:5" ht="15.75">
      <c r="A3260" s="40" t="s">
        <v>5616</v>
      </c>
      <c r="B3260" s="40" t="s">
        <v>19</v>
      </c>
      <c r="C3260" s="41" t="s">
        <v>3286</v>
      </c>
      <c r="E3260" t="str">
        <f t="shared" si="50"/>
        <v>Tanguá</v>
      </c>
    </row>
    <row r="3261" spans="1:5" ht="15.75">
      <c r="A3261" s="40" t="s">
        <v>5616</v>
      </c>
      <c r="B3261" s="40" t="s">
        <v>19</v>
      </c>
      <c r="C3261" s="41" t="s">
        <v>3287</v>
      </c>
      <c r="E3261" t="str">
        <f t="shared" si="50"/>
        <v>Teresópolis</v>
      </c>
    </row>
    <row r="3262" spans="1:5" ht="15.75">
      <c r="A3262" s="40" t="s">
        <v>5616</v>
      </c>
      <c r="B3262" s="40" t="s">
        <v>19</v>
      </c>
      <c r="C3262" s="41" t="s">
        <v>3288</v>
      </c>
      <c r="E3262" t="str">
        <f t="shared" si="50"/>
        <v>Trajano de Moraes</v>
      </c>
    </row>
    <row r="3263" spans="1:5" ht="15.75">
      <c r="A3263" s="40" t="s">
        <v>5616</v>
      </c>
      <c r="B3263" s="40" t="s">
        <v>19</v>
      </c>
      <c r="C3263" s="41" t="s">
        <v>3289</v>
      </c>
      <c r="E3263" t="str">
        <f t="shared" si="50"/>
        <v>Três Rios</v>
      </c>
    </row>
    <row r="3264" spans="1:5" ht="15.75">
      <c r="A3264" s="40" t="s">
        <v>5616</v>
      </c>
      <c r="B3264" s="40" t="s">
        <v>19</v>
      </c>
      <c r="C3264" s="41" t="s">
        <v>3290</v>
      </c>
      <c r="E3264" t="str">
        <f t="shared" si="50"/>
        <v>Valença</v>
      </c>
    </row>
    <row r="3265" spans="1:5" ht="15.75">
      <c r="A3265" s="40" t="s">
        <v>5616</v>
      </c>
      <c r="B3265" s="40" t="s">
        <v>19</v>
      </c>
      <c r="C3265" s="41" t="s">
        <v>3291</v>
      </c>
      <c r="E3265" t="str">
        <f t="shared" si="50"/>
        <v>Varre-Sai</v>
      </c>
    </row>
    <row r="3266" spans="1:5" ht="15.75">
      <c r="A3266" s="40" t="s">
        <v>5616</v>
      </c>
      <c r="B3266" s="40" t="s">
        <v>19</v>
      </c>
      <c r="C3266" s="41" t="s">
        <v>3292</v>
      </c>
      <c r="E3266" t="str">
        <f t="shared" si="50"/>
        <v>Vassouras</v>
      </c>
    </row>
    <row r="3267" spans="1:5" ht="15.75">
      <c r="A3267" s="40" t="s">
        <v>5616</v>
      </c>
      <c r="B3267" s="40" t="s">
        <v>19</v>
      </c>
      <c r="C3267" s="41" t="s">
        <v>3293</v>
      </c>
      <c r="E3267" t="str">
        <f t="shared" ref="E3267:E3330" si="51">MID(C3267,8,LEN(C3267))</f>
        <v>Volta Redonda</v>
      </c>
    </row>
    <row r="3268" spans="1:5" ht="15.75">
      <c r="A3268" s="12" t="s">
        <v>5617</v>
      </c>
      <c r="B3268" s="12" t="s">
        <v>20</v>
      </c>
      <c r="C3268" s="13" t="s">
        <v>3294</v>
      </c>
      <c r="E3268" t="str">
        <f t="shared" si="51"/>
        <v>Adamantina</v>
      </c>
    </row>
    <row r="3269" spans="1:5" ht="15.75">
      <c r="A3269" s="12" t="s">
        <v>5617</v>
      </c>
      <c r="B3269" s="12" t="s">
        <v>20</v>
      </c>
      <c r="C3269" s="13" t="s">
        <v>3295</v>
      </c>
      <c r="E3269" t="str">
        <f t="shared" si="51"/>
        <v>Adolfo</v>
      </c>
    </row>
    <row r="3270" spans="1:5" ht="15.75">
      <c r="A3270" s="12" t="s">
        <v>5617</v>
      </c>
      <c r="B3270" s="12" t="s">
        <v>20</v>
      </c>
      <c r="C3270" s="13" t="s">
        <v>3296</v>
      </c>
      <c r="E3270" t="str">
        <f t="shared" si="51"/>
        <v>Aguaí</v>
      </c>
    </row>
    <row r="3271" spans="1:5" ht="15.75">
      <c r="A3271" s="12" t="s">
        <v>5617</v>
      </c>
      <c r="B3271" s="12" t="s">
        <v>20</v>
      </c>
      <c r="C3271" s="13" t="s">
        <v>3297</v>
      </c>
      <c r="E3271" t="str">
        <f t="shared" si="51"/>
        <v>Águas da Prata</v>
      </c>
    </row>
    <row r="3272" spans="1:5" ht="15.75">
      <c r="A3272" s="12" t="s">
        <v>5617</v>
      </c>
      <c r="B3272" s="12" t="s">
        <v>20</v>
      </c>
      <c r="C3272" s="13" t="s">
        <v>3298</v>
      </c>
      <c r="E3272" t="str">
        <f t="shared" si="51"/>
        <v>Águas de Lindóia</v>
      </c>
    </row>
    <row r="3273" spans="1:5" ht="15.75">
      <c r="A3273" s="12" t="s">
        <v>5617</v>
      </c>
      <c r="B3273" s="12" t="s">
        <v>20</v>
      </c>
      <c r="C3273" s="13" t="s">
        <v>3299</v>
      </c>
      <c r="E3273" t="str">
        <f t="shared" si="51"/>
        <v>Águas de Santa Bárbara</v>
      </c>
    </row>
    <row r="3274" spans="1:5" ht="15.75">
      <c r="A3274" s="12" t="s">
        <v>5617</v>
      </c>
      <c r="B3274" s="12" t="s">
        <v>20</v>
      </c>
      <c r="C3274" s="13" t="s">
        <v>3300</v>
      </c>
      <c r="E3274" t="str">
        <f t="shared" si="51"/>
        <v>Águas de São Pedro</v>
      </c>
    </row>
    <row r="3275" spans="1:5" ht="15.75">
      <c r="A3275" s="12" t="s">
        <v>5617</v>
      </c>
      <c r="B3275" s="12" t="s">
        <v>20</v>
      </c>
      <c r="C3275" s="13" t="s">
        <v>3301</v>
      </c>
      <c r="E3275" t="str">
        <f t="shared" si="51"/>
        <v>Agudos</v>
      </c>
    </row>
    <row r="3276" spans="1:5" ht="15.75">
      <c r="A3276" s="12" t="s">
        <v>5617</v>
      </c>
      <c r="B3276" s="12" t="s">
        <v>20</v>
      </c>
      <c r="C3276" s="13" t="s">
        <v>3302</v>
      </c>
      <c r="E3276" t="str">
        <f t="shared" si="51"/>
        <v>Alambari</v>
      </c>
    </row>
    <row r="3277" spans="1:5" ht="15.75">
      <c r="A3277" s="12" t="s">
        <v>5617</v>
      </c>
      <c r="B3277" s="12" t="s">
        <v>20</v>
      </c>
      <c r="C3277" s="13" t="s">
        <v>3303</v>
      </c>
      <c r="E3277" t="str">
        <f t="shared" si="51"/>
        <v>Alfredo Marcondes</v>
      </c>
    </row>
    <row r="3278" spans="1:5" ht="15.75">
      <c r="A3278" s="12" t="s">
        <v>5617</v>
      </c>
      <c r="B3278" s="12" t="s">
        <v>20</v>
      </c>
      <c r="C3278" s="13" t="s">
        <v>3304</v>
      </c>
      <c r="E3278" t="str">
        <f t="shared" si="51"/>
        <v>Altair</v>
      </c>
    </row>
    <row r="3279" spans="1:5" ht="15.75">
      <c r="A3279" s="12" t="s">
        <v>5617</v>
      </c>
      <c r="B3279" s="12" t="s">
        <v>20</v>
      </c>
      <c r="C3279" s="13" t="s">
        <v>3305</v>
      </c>
      <c r="E3279" t="str">
        <f t="shared" si="51"/>
        <v>Altinópolis</v>
      </c>
    </row>
    <row r="3280" spans="1:5" ht="15.75">
      <c r="A3280" s="12" t="s">
        <v>5617</v>
      </c>
      <c r="B3280" s="12" t="s">
        <v>20</v>
      </c>
      <c r="C3280" s="13" t="s">
        <v>3306</v>
      </c>
      <c r="E3280" t="str">
        <f t="shared" si="51"/>
        <v>Alto Alegre</v>
      </c>
    </row>
    <row r="3281" spans="1:5" ht="15.75">
      <c r="A3281" s="12" t="s">
        <v>5617</v>
      </c>
      <c r="B3281" s="12" t="s">
        <v>20</v>
      </c>
      <c r="C3281" s="13" t="s">
        <v>3307</v>
      </c>
      <c r="E3281" t="str">
        <f t="shared" si="51"/>
        <v>Alumínio</v>
      </c>
    </row>
    <row r="3282" spans="1:5" ht="15.75">
      <c r="A3282" s="12" t="s">
        <v>5617</v>
      </c>
      <c r="B3282" s="12" t="s">
        <v>20</v>
      </c>
      <c r="C3282" s="13" t="s">
        <v>3308</v>
      </c>
      <c r="E3282" t="str">
        <f t="shared" si="51"/>
        <v>Álvares Florence</v>
      </c>
    </row>
    <row r="3283" spans="1:5" ht="15.75">
      <c r="A3283" s="12" t="s">
        <v>5617</v>
      </c>
      <c r="B3283" s="12" t="s">
        <v>20</v>
      </c>
      <c r="C3283" s="13" t="s">
        <v>3309</v>
      </c>
      <c r="E3283" t="str">
        <f t="shared" si="51"/>
        <v>Álvares Machado</v>
      </c>
    </row>
    <row r="3284" spans="1:5" ht="15.75">
      <c r="A3284" s="12" t="s">
        <v>5617</v>
      </c>
      <c r="B3284" s="12" t="s">
        <v>20</v>
      </c>
      <c r="C3284" s="13" t="s">
        <v>3310</v>
      </c>
      <c r="E3284" t="str">
        <f t="shared" si="51"/>
        <v>Álvaro de Carvalho</v>
      </c>
    </row>
    <row r="3285" spans="1:5" ht="15.75">
      <c r="A3285" s="12" t="s">
        <v>5617</v>
      </c>
      <c r="B3285" s="12" t="s">
        <v>20</v>
      </c>
      <c r="C3285" s="13" t="s">
        <v>3311</v>
      </c>
      <c r="E3285" t="str">
        <f t="shared" si="51"/>
        <v>Alvinlândia</v>
      </c>
    </row>
    <row r="3286" spans="1:5" ht="15.75">
      <c r="A3286" s="12" t="s">
        <v>5617</v>
      </c>
      <c r="B3286" s="12" t="s">
        <v>20</v>
      </c>
      <c r="C3286" s="13" t="s">
        <v>3312</v>
      </c>
      <c r="E3286" t="str">
        <f t="shared" si="51"/>
        <v>Americana</v>
      </c>
    </row>
    <row r="3287" spans="1:5" ht="15.75">
      <c r="A3287" s="12" t="s">
        <v>5617</v>
      </c>
      <c r="B3287" s="12" t="s">
        <v>20</v>
      </c>
      <c r="C3287" s="13" t="s">
        <v>3313</v>
      </c>
      <c r="E3287" t="str">
        <f t="shared" si="51"/>
        <v>Américo Brasiliense</v>
      </c>
    </row>
    <row r="3288" spans="1:5" ht="15.75">
      <c r="A3288" s="12" t="s">
        <v>5617</v>
      </c>
      <c r="B3288" s="12" t="s">
        <v>20</v>
      </c>
      <c r="C3288" s="13" t="s">
        <v>3314</v>
      </c>
      <c r="E3288" t="str">
        <f t="shared" si="51"/>
        <v>Américo de Campos</v>
      </c>
    </row>
    <row r="3289" spans="1:5" ht="15.75">
      <c r="A3289" s="12" t="s">
        <v>5617</v>
      </c>
      <c r="B3289" s="12" t="s">
        <v>20</v>
      </c>
      <c r="C3289" s="13" t="s">
        <v>3315</v>
      </c>
      <c r="E3289" t="str">
        <f t="shared" si="51"/>
        <v>Amparo</v>
      </c>
    </row>
    <row r="3290" spans="1:5" ht="15.75">
      <c r="A3290" s="12" t="s">
        <v>5617</v>
      </c>
      <c r="B3290" s="12" t="s">
        <v>20</v>
      </c>
      <c r="C3290" s="13" t="s">
        <v>3316</v>
      </c>
      <c r="E3290" t="str">
        <f t="shared" si="51"/>
        <v>Analândia</v>
      </c>
    </row>
    <row r="3291" spans="1:5" ht="15.75">
      <c r="A3291" s="12" t="s">
        <v>5617</v>
      </c>
      <c r="B3291" s="12" t="s">
        <v>20</v>
      </c>
      <c r="C3291" s="13" t="s">
        <v>3317</v>
      </c>
      <c r="E3291" t="str">
        <f t="shared" si="51"/>
        <v>Andradina</v>
      </c>
    </row>
    <row r="3292" spans="1:5" ht="15.75">
      <c r="A3292" s="12" t="s">
        <v>5617</v>
      </c>
      <c r="B3292" s="12" t="s">
        <v>20</v>
      </c>
      <c r="C3292" s="13" t="s">
        <v>3318</v>
      </c>
      <c r="E3292" t="str">
        <f t="shared" si="51"/>
        <v>Angatuba</v>
      </c>
    </row>
    <row r="3293" spans="1:5" ht="15.75">
      <c r="A3293" s="12" t="s">
        <v>5617</v>
      </c>
      <c r="B3293" s="12" t="s">
        <v>20</v>
      </c>
      <c r="C3293" s="13" t="s">
        <v>3319</v>
      </c>
      <c r="E3293" t="str">
        <f t="shared" si="51"/>
        <v>Anhembi</v>
      </c>
    </row>
    <row r="3294" spans="1:5" ht="15.75">
      <c r="A3294" s="12" t="s">
        <v>5617</v>
      </c>
      <c r="B3294" s="12" t="s">
        <v>20</v>
      </c>
      <c r="C3294" s="13" t="s">
        <v>3320</v>
      </c>
      <c r="E3294" t="str">
        <f t="shared" si="51"/>
        <v>Anhumas</v>
      </c>
    </row>
    <row r="3295" spans="1:5" ht="15.75">
      <c r="A3295" s="12" t="s">
        <v>5617</v>
      </c>
      <c r="B3295" s="12" t="s">
        <v>20</v>
      </c>
      <c r="C3295" s="13" t="s">
        <v>3321</v>
      </c>
      <c r="E3295" t="str">
        <f t="shared" si="51"/>
        <v>Aparecida</v>
      </c>
    </row>
    <row r="3296" spans="1:5" ht="15.75">
      <c r="A3296" s="12" t="s">
        <v>5617</v>
      </c>
      <c r="B3296" s="12" t="s">
        <v>20</v>
      </c>
      <c r="C3296" s="13" t="s">
        <v>3322</v>
      </c>
      <c r="E3296" t="str">
        <f t="shared" si="51"/>
        <v>Aparecida d'Oeste</v>
      </c>
    </row>
    <row r="3297" spans="1:5" ht="15.75">
      <c r="A3297" s="12" t="s">
        <v>5617</v>
      </c>
      <c r="B3297" s="12" t="s">
        <v>20</v>
      </c>
      <c r="C3297" s="13" t="s">
        <v>3323</v>
      </c>
      <c r="E3297" t="str">
        <f t="shared" si="51"/>
        <v>Apiaí</v>
      </c>
    </row>
    <row r="3298" spans="1:5" ht="15.75">
      <c r="A3298" s="12" t="s">
        <v>5617</v>
      </c>
      <c r="B3298" s="12" t="s">
        <v>20</v>
      </c>
      <c r="C3298" s="13" t="s">
        <v>3324</v>
      </c>
      <c r="E3298" t="str">
        <f t="shared" si="51"/>
        <v>Araçariguama</v>
      </c>
    </row>
    <row r="3299" spans="1:5" ht="15.75">
      <c r="A3299" s="12" t="s">
        <v>5617</v>
      </c>
      <c r="B3299" s="12" t="s">
        <v>20</v>
      </c>
      <c r="C3299" s="13" t="s">
        <v>3325</v>
      </c>
      <c r="E3299" t="str">
        <f t="shared" si="51"/>
        <v>Araçatuba</v>
      </c>
    </row>
    <row r="3300" spans="1:5" ht="15.75">
      <c r="A3300" s="12" t="s">
        <v>5617</v>
      </c>
      <c r="B3300" s="12" t="s">
        <v>20</v>
      </c>
      <c r="C3300" s="13" t="s">
        <v>3326</v>
      </c>
      <c r="E3300" t="str">
        <f t="shared" si="51"/>
        <v>Araçoiaba da Serra</v>
      </c>
    </row>
    <row r="3301" spans="1:5" ht="15.75">
      <c r="A3301" s="12" t="s">
        <v>5617</v>
      </c>
      <c r="B3301" s="12" t="s">
        <v>20</v>
      </c>
      <c r="C3301" s="13" t="s">
        <v>3327</v>
      </c>
      <c r="E3301" t="str">
        <f t="shared" si="51"/>
        <v>Aramina</v>
      </c>
    </row>
    <row r="3302" spans="1:5" ht="15.75">
      <c r="A3302" s="12" t="s">
        <v>5617</v>
      </c>
      <c r="B3302" s="12" t="s">
        <v>20</v>
      </c>
      <c r="C3302" s="13" t="s">
        <v>3328</v>
      </c>
      <c r="E3302" t="str">
        <f t="shared" si="51"/>
        <v>Arandu</v>
      </c>
    </row>
    <row r="3303" spans="1:5" ht="15.75">
      <c r="A3303" s="12" t="s">
        <v>5617</v>
      </c>
      <c r="B3303" s="12" t="s">
        <v>20</v>
      </c>
      <c r="C3303" s="13" t="s">
        <v>3329</v>
      </c>
      <c r="E3303" t="str">
        <f t="shared" si="51"/>
        <v>Arapeí</v>
      </c>
    </row>
    <row r="3304" spans="1:5" ht="15.75">
      <c r="A3304" s="12" t="s">
        <v>5617</v>
      </c>
      <c r="B3304" s="12" t="s">
        <v>20</v>
      </c>
      <c r="C3304" s="13" t="s">
        <v>3330</v>
      </c>
      <c r="E3304" t="str">
        <f t="shared" si="51"/>
        <v>Araraquara</v>
      </c>
    </row>
    <row r="3305" spans="1:5" ht="15.75">
      <c r="A3305" s="12" t="s">
        <v>5617</v>
      </c>
      <c r="B3305" s="12" t="s">
        <v>20</v>
      </c>
      <c r="C3305" s="13" t="s">
        <v>3331</v>
      </c>
      <c r="E3305" t="str">
        <f t="shared" si="51"/>
        <v>Araras</v>
      </c>
    </row>
    <row r="3306" spans="1:5" ht="15.75">
      <c r="A3306" s="12" t="s">
        <v>5617</v>
      </c>
      <c r="B3306" s="12" t="s">
        <v>20</v>
      </c>
      <c r="C3306" s="13" t="s">
        <v>3332</v>
      </c>
      <c r="E3306" t="str">
        <f t="shared" si="51"/>
        <v>Arco-Íris</v>
      </c>
    </row>
    <row r="3307" spans="1:5" ht="15.75">
      <c r="A3307" s="12" t="s">
        <v>5617</v>
      </c>
      <c r="B3307" s="12" t="s">
        <v>20</v>
      </c>
      <c r="C3307" s="13" t="s">
        <v>3333</v>
      </c>
      <c r="E3307" t="str">
        <f t="shared" si="51"/>
        <v>Arealva</v>
      </c>
    </row>
    <row r="3308" spans="1:5" ht="15.75">
      <c r="A3308" s="12" t="s">
        <v>5617</v>
      </c>
      <c r="B3308" s="12" t="s">
        <v>20</v>
      </c>
      <c r="C3308" s="13" t="s">
        <v>3334</v>
      </c>
      <c r="E3308" t="str">
        <f t="shared" si="51"/>
        <v>Areias</v>
      </c>
    </row>
    <row r="3309" spans="1:5" ht="15.75">
      <c r="A3309" s="12" t="s">
        <v>5617</v>
      </c>
      <c r="B3309" s="12" t="s">
        <v>20</v>
      </c>
      <c r="C3309" s="13" t="s">
        <v>3335</v>
      </c>
      <c r="E3309" t="str">
        <f t="shared" si="51"/>
        <v>Areiópolis</v>
      </c>
    </row>
    <row r="3310" spans="1:5" ht="15.75">
      <c r="A3310" s="12" t="s">
        <v>5617</v>
      </c>
      <c r="B3310" s="12" t="s">
        <v>20</v>
      </c>
      <c r="C3310" s="13" t="s">
        <v>3336</v>
      </c>
      <c r="E3310" t="str">
        <f t="shared" si="51"/>
        <v>Ariranha</v>
      </c>
    </row>
    <row r="3311" spans="1:5" ht="15.75">
      <c r="A3311" s="12" t="s">
        <v>5617</v>
      </c>
      <c r="B3311" s="12" t="s">
        <v>20</v>
      </c>
      <c r="C3311" s="13" t="s">
        <v>3337</v>
      </c>
      <c r="E3311" t="str">
        <f t="shared" si="51"/>
        <v>Artur Nogueira</v>
      </c>
    </row>
    <row r="3312" spans="1:5" ht="15.75">
      <c r="A3312" s="12" t="s">
        <v>5617</v>
      </c>
      <c r="B3312" s="12" t="s">
        <v>20</v>
      </c>
      <c r="C3312" s="13" t="s">
        <v>3338</v>
      </c>
      <c r="E3312" t="str">
        <f t="shared" si="51"/>
        <v>Arujá</v>
      </c>
    </row>
    <row r="3313" spans="1:5" ht="15.75">
      <c r="A3313" s="12" t="s">
        <v>5617</v>
      </c>
      <c r="B3313" s="12" t="s">
        <v>20</v>
      </c>
      <c r="C3313" s="13" t="s">
        <v>3339</v>
      </c>
      <c r="E3313" t="str">
        <f t="shared" si="51"/>
        <v>Aspásia</v>
      </c>
    </row>
    <row r="3314" spans="1:5" ht="15.75">
      <c r="A3314" s="12" t="s">
        <v>5617</v>
      </c>
      <c r="B3314" s="12" t="s">
        <v>20</v>
      </c>
      <c r="C3314" s="13" t="s">
        <v>3340</v>
      </c>
      <c r="E3314" t="str">
        <f t="shared" si="51"/>
        <v>Assis</v>
      </c>
    </row>
    <row r="3315" spans="1:5" ht="15.75">
      <c r="A3315" s="12" t="s">
        <v>5617</v>
      </c>
      <c r="B3315" s="12" t="s">
        <v>20</v>
      </c>
      <c r="C3315" s="13" t="s">
        <v>3341</v>
      </c>
      <c r="E3315" t="str">
        <f t="shared" si="51"/>
        <v>Atibaia</v>
      </c>
    </row>
    <row r="3316" spans="1:5" ht="15.75">
      <c r="A3316" s="12" t="s">
        <v>5617</v>
      </c>
      <c r="B3316" s="12" t="s">
        <v>20</v>
      </c>
      <c r="C3316" s="13" t="s">
        <v>3342</v>
      </c>
      <c r="E3316" t="str">
        <f t="shared" si="51"/>
        <v>Auriflama</v>
      </c>
    </row>
    <row r="3317" spans="1:5" ht="15.75">
      <c r="A3317" s="12" t="s">
        <v>5617</v>
      </c>
      <c r="B3317" s="12" t="s">
        <v>20</v>
      </c>
      <c r="C3317" s="13" t="s">
        <v>3343</v>
      </c>
      <c r="E3317" t="str">
        <f t="shared" si="51"/>
        <v>Avaí</v>
      </c>
    </row>
    <row r="3318" spans="1:5" ht="15.75">
      <c r="A3318" s="12" t="s">
        <v>5617</v>
      </c>
      <c r="B3318" s="12" t="s">
        <v>20</v>
      </c>
      <c r="C3318" s="13" t="s">
        <v>3344</v>
      </c>
      <c r="E3318" t="str">
        <f t="shared" si="51"/>
        <v>Avanhandava</v>
      </c>
    </row>
    <row r="3319" spans="1:5" ht="15.75">
      <c r="A3319" s="12" t="s">
        <v>5617</v>
      </c>
      <c r="B3319" s="12" t="s">
        <v>20</v>
      </c>
      <c r="C3319" s="13" t="s">
        <v>3345</v>
      </c>
      <c r="E3319" t="str">
        <f t="shared" si="51"/>
        <v>Avaré</v>
      </c>
    </row>
    <row r="3320" spans="1:5" ht="15.75">
      <c r="A3320" s="12" t="s">
        <v>5617</v>
      </c>
      <c r="B3320" s="12" t="s">
        <v>20</v>
      </c>
      <c r="C3320" s="13" t="s">
        <v>3346</v>
      </c>
      <c r="E3320" t="str">
        <f t="shared" si="51"/>
        <v>Bady Bassitt</v>
      </c>
    </row>
    <row r="3321" spans="1:5" ht="15.75">
      <c r="A3321" s="12" t="s">
        <v>5617</v>
      </c>
      <c r="B3321" s="12" t="s">
        <v>20</v>
      </c>
      <c r="C3321" s="13" t="s">
        <v>3347</v>
      </c>
      <c r="E3321" t="str">
        <f t="shared" si="51"/>
        <v>Balbinos</v>
      </c>
    </row>
    <row r="3322" spans="1:5" ht="15.75">
      <c r="A3322" s="12" t="s">
        <v>5617</v>
      </c>
      <c r="B3322" s="12" t="s">
        <v>20</v>
      </c>
      <c r="C3322" s="13" t="s">
        <v>3348</v>
      </c>
      <c r="E3322" t="str">
        <f t="shared" si="51"/>
        <v>Bálsamo</v>
      </c>
    </row>
    <row r="3323" spans="1:5" ht="15.75">
      <c r="A3323" s="12" t="s">
        <v>5617</v>
      </c>
      <c r="B3323" s="12" t="s">
        <v>20</v>
      </c>
      <c r="C3323" s="13" t="s">
        <v>3349</v>
      </c>
      <c r="E3323" t="str">
        <f t="shared" si="51"/>
        <v>Bananal</v>
      </c>
    </row>
    <row r="3324" spans="1:5" ht="15.75">
      <c r="A3324" s="12" t="s">
        <v>5617</v>
      </c>
      <c r="B3324" s="12" t="s">
        <v>20</v>
      </c>
      <c r="C3324" s="13" t="s">
        <v>3350</v>
      </c>
      <c r="E3324" t="str">
        <f t="shared" si="51"/>
        <v>Barão de Antonina</v>
      </c>
    </row>
    <row r="3325" spans="1:5" ht="15.75">
      <c r="A3325" s="12" t="s">
        <v>5617</v>
      </c>
      <c r="B3325" s="12" t="s">
        <v>20</v>
      </c>
      <c r="C3325" s="13" t="s">
        <v>3351</v>
      </c>
      <c r="E3325" t="str">
        <f t="shared" si="51"/>
        <v>Barbosa</v>
      </c>
    </row>
    <row r="3326" spans="1:5" ht="15.75">
      <c r="A3326" s="12" t="s">
        <v>5617</v>
      </c>
      <c r="B3326" s="12" t="s">
        <v>20</v>
      </c>
      <c r="C3326" s="13" t="s">
        <v>3352</v>
      </c>
      <c r="E3326" t="str">
        <f t="shared" si="51"/>
        <v>Bariri</v>
      </c>
    </row>
    <row r="3327" spans="1:5" ht="15.75">
      <c r="A3327" s="12" t="s">
        <v>5617</v>
      </c>
      <c r="B3327" s="12" t="s">
        <v>20</v>
      </c>
      <c r="C3327" s="13" t="s">
        <v>3353</v>
      </c>
      <c r="E3327" t="str">
        <f t="shared" si="51"/>
        <v>Barra Bonita</v>
      </c>
    </row>
    <row r="3328" spans="1:5" ht="15.75">
      <c r="A3328" s="12" t="s">
        <v>5617</v>
      </c>
      <c r="B3328" s="12" t="s">
        <v>20</v>
      </c>
      <c r="C3328" s="13" t="s">
        <v>3354</v>
      </c>
      <c r="E3328" t="str">
        <f t="shared" si="51"/>
        <v>Barra do Chapéu</v>
      </c>
    </row>
    <row r="3329" spans="1:5" ht="15.75">
      <c r="A3329" s="12" t="s">
        <v>5617</v>
      </c>
      <c r="B3329" s="12" t="s">
        <v>20</v>
      </c>
      <c r="C3329" s="13" t="s">
        <v>3355</v>
      </c>
      <c r="E3329" t="str">
        <f t="shared" si="51"/>
        <v>Barra do Turvo</v>
      </c>
    </row>
    <row r="3330" spans="1:5" ht="15.75">
      <c r="A3330" s="12" t="s">
        <v>5617</v>
      </c>
      <c r="B3330" s="12" t="s">
        <v>20</v>
      </c>
      <c r="C3330" s="13" t="s">
        <v>3356</v>
      </c>
      <c r="E3330" t="str">
        <f t="shared" si="51"/>
        <v>Barretos</v>
      </c>
    </row>
    <row r="3331" spans="1:5" ht="15.75">
      <c r="A3331" s="12" t="s">
        <v>5617</v>
      </c>
      <c r="B3331" s="12" t="s">
        <v>20</v>
      </c>
      <c r="C3331" s="13" t="s">
        <v>3357</v>
      </c>
      <c r="E3331" t="str">
        <f t="shared" ref="E3331:E3394" si="52">MID(C3331,8,LEN(C3331))</f>
        <v>Barrinha</v>
      </c>
    </row>
    <row r="3332" spans="1:5" ht="15.75">
      <c r="A3332" s="12" t="s">
        <v>5617</v>
      </c>
      <c r="B3332" s="12" t="s">
        <v>20</v>
      </c>
      <c r="C3332" s="13" t="s">
        <v>3358</v>
      </c>
      <c r="E3332" t="str">
        <f t="shared" si="52"/>
        <v>Barueri</v>
      </c>
    </row>
    <row r="3333" spans="1:5" ht="15.75">
      <c r="A3333" s="12" t="s">
        <v>5617</v>
      </c>
      <c r="B3333" s="12" t="s">
        <v>20</v>
      </c>
      <c r="C3333" s="13" t="s">
        <v>3359</v>
      </c>
      <c r="E3333" t="str">
        <f t="shared" si="52"/>
        <v>Bastos</v>
      </c>
    </row>
    <row r="3334" spans="1:5" ht="15.75">
      <c r="A3334" s="12" t="s">
        <v>5617</v>
      </c>
      <c r="B3334" s="12" t="s">
        <v>20</v>
      </c>
      <c r="C3334" s="13" t="s">
        <v>3360</v>
      </c>
      <c r="E3334" t="str">
        <f t="shared" si="52"/>
        <v>Batatais</v>
      </c>
    </row>
    <row r="3335" spans="1:5" ht="15.75">
      <c r="A3335" s="12" t="s">
        <v>5617</v>
      </c>
      <c r="B3335" s="12" t="s">
        <v>20</v>
      </c>
      <c r="C3335" s="13" t="s">
        <v>3361</v>
      </c>
      <c r="E3335" t="str">
        <f t="shared" si="52"/>
        <v>Bauru</v>
      </c>
    </row>
    <row r="3336" spans="1:5" ht="15.75">
      <c r="A3336" s="12" t="s">
        <v>5617</v>
      </c>
      <c r="B3336" s="12" t="s">
        <v>20</v>
      </c>
      <c r="C3336" s="13" t="s">
        <v>3362</v>
      </c>
      <c r="E3336" t="str">
        <f t="shared" si="52"/>
        <v>Bebedouro</v>
      </c>
    </row>
    <row r="3337" spans="1:5" ht="15.75">
      <c r="A3337" s="12" t="s">
        <v>5617</v>
      </c>
      <c r="B3337" s="12" t="s">
        <v>20</v>
      </c>
      <c r="C3337" s="13" t="s">
        <v>3363</v>
      </c>
      <c r="E3337" t="str">
        <f t="shared" si="52"/>
        <v>Bento de Abreu</v>
      </c>
    </row>
    <row r="3338" spans="1:5" ht="15.75">
      <c r="A3338" s="12" t="s">
        <v>5617</v>
      </c>
      <c r="B3338" s="12" t="s">
        <v>20</v>
      </c>
      <c r="C3338" s="13" t="s">
        <v>3364</v>
      </c>
      <c r="E3338" t="str">
        <f t="shared" si="52"/>
        <v>Bernardino de Campos</v>
      </c>
    </row>
    <row r="3339" spans="1:5" ht="15.75">
      <c r="A3339" s="12" t="s">
        <v>5617</v>
      </c>
      <c r="B3339" s="12" t="s">
        <v>20</v>
      </c>
      <c r="C3339" s="13" t="s">
        <v>3365</v>
      </c>
      <c r="E3339" t="str">
        <f t="shared" si="52"/>
        <v>Bertioga</v>
      </c>
    </row>
    <row r="3340" spans="1:5" ht="15.75">
      <c r="A3340" s="12" t="s">
        <v>5617</v>
      </c>
      <c r="B3340" s="12" t="s">
        <v>20</v>
      </c>
      <c r="C3340" s="13" t="s">
        <v>3366</v>
      </c>
      <c r="E3340" t="str">
        <f t="shared" si="52"/>
        <v>Bilac</v>
      </c>
    </row>
    <row r="3341" spans="1:5" ht="15.75">
      <c r="A3341" s="12" t="s">
        <v>5617</v>
      </c>
      <c r="B3341" s="12" t="s">
        <v>20</v>
      </c>
      <c r="C3341" s="13" t="s">
        <v>3367</v>
      </c>
      <c r="E3341" t="str">
        <f t="shared" si="52"/>
        <v>Birigui</v>
      </c>
    </row>
    <row r="3342" spans="1:5" ht="15.75">
      <c r="A3342" s="12" t="s">
        <v>5617</v>
      </c>
      <c r="B3342" s="12" t="s">
        <v>20</v>
      </c>
      <c r="C3342" s="13" t="s">
        <v>3368</v>
      </c>
      <c r="E3342" t="str">
        <f t="shared" si="52"/>
        <v>Biritiba-Mirim</v>
      </c>
    </row>
    <row r="3343" spans="1:5" ht="15.75">
      <c r="A3343" s="12" t="s">
        <v>5617</v>
      </c>
      <c r="B3343" s="12" t="s">
        <v>20</v>
      </c>
      <c r="C3343" s="13" t="s">
        <v>3369</v>
      </c>
      <c r="E3343" t="str">
        <f t="shared" si="52"/>
        <v>Boa Esperança do Sul</v>
      </c>
    </row>
    <row r="3344" spans="1:5" ht="15.75">
      <c r="A3344" s="12" t="s">
        <v>5617</v>
      </c>
      <c r="B3344" s="12" t="s">
        <v>20</v>
      </c>
      <c r="C3344" s="13" t="s">
        <v>3370</v>
      </c>
      <c r="E3344" t="str">
        <f t="shared" si="52"/>
        <v>Bocaina</v>
      </c>
    </row>
    <row r="3345" spans="1:5" ht="15.75">
      <c r="A3345" s="12" t="s">
        <v>5617</v>
      </c>
      <c r="B3345" s="12" t="s">
        <v>20</v>
      </c>
      <c r="C3345" s="13" t="s">
        <v>3371</v>
      </c>
      <c r="E3345" t="str">
        <f t="shared" si="52"/>
        <v>Bofete</v>
      </c>
    </row>
    <row r="3346" spans="1:5" ht="15.75">
      <c r="A3346" s="12" t="s">
        <v>5617</v>
      </c>
      <c r="B3346" s="12" t="s">
        <v>20</v>
      </c>
      <c r="C3346" s="13" t="s">
        <v>3372</v>
      </c>
      <c r="E3346" t="str">
        <f t="shared" si="52"/>
        <v>Boituva</v>
      </c>
    </row>
    <row r="3347" spans="1:5" ht="15.75">
      <c r="A3347" s="12" t="s">
        <v>5617</v>
      </c>
      <c r="B3347" s="12" t="s">
        <v>20</v>
      </c>
      <c r="C3347" s="13" t="s">
        <v>3373</v>
      </c>
      <c r="E3347" t="str">
        <f t="shared" si="52"/>
        <v>Bom Jesus dos Perdões</v>
      </c>
    </row>
    <row r="3348" spans="1:5" ht="15.75">
      <c r="A3348" s="12" t="s">
        <v>5617</v>
      </c>
      <c r="B3348" s="12" t="s">
        <v>20</v>
      </c>
      <c r="C3348" s="13" t="s">
        <v>3374</v>
      </c>
      <c r="E3348" t="str">
        <f t="shared" si="52"/>
        <v>Bom Sucesso de Itararé</v>
      </c>
    </row>
    <row r="3349" spans="1:5" ht="15.75">
      <c r="A3349" s="12" t="s">
        <v>5617</v>
      </c>
      <c r="B3349" s="12" t="s">
        <v>20</v>
      </c>
      <c r="C3349" s="13" t="s">
        <v>3375</v>
      </c>
      <c r="E3349" t="str">
        <f t="shared" si="52"/>
        <v>Borá</v>
      </c>
    </row>
    <row r="3350" spans="1:5" ht="15.75">
      <c r="A3350" s="12" t="s">
        <v>5617</v>
      </c>
      <c r="B3350" s="12" t="s">
        <v>20</v>
      </c>
      <c r="C3350" s="13" t="s">
        <v>3376</v>
      </c>
      <c r="E3350" t="str">
        <f t="shared" si="52"/>
        <v>Boracéia</v>
      </c>
    </row>
    <row r="3351" spans="1:5" ht="15.75">
      <c r="A3351" s="12" t="s">
        <v>5617</v>
      </c>
      <c r="B3351" s="12" t="s">
        <v>20</v>
      </c>
      <c r="C3351" s="13" t="s">
        <v>3377</v>
      </c>
      <c r="E3351" t="str">
        <f t="shared" si="52"/>
        <v>Borborema</v>
      </c>
    </row>
    <row r="3352" spans="1:5" ht="15.75">
      <c r="A3352" s="12" t="s">
        <v>5617</v>
      </c>
      <c r="B3352" s="12" t="s">
        <v>20</v>
      </c>
      <c r="C3352" s="13" t="s">
        <v>3378</v>
      </c>
      <c r="E3352" t="str">
        <f t="shared" si="52"/>
        <v>Borebi</v>
      </c>
    </row>
    <row r="3353" spans="1:5" ht="15.75">
      <c r="A3353" s="12" t="s">
        <v>5617</v>
      </c>
      <c r="B3353" s="12" t="s">
        <v>20</v>
      </c>
      <c r="C3353" s="13" t="s">
        <v>3379</v>
      </c>
      <c r="E3353" t="str">
        <f t="shared" si="52"/>
        <v>Botucatu</v>
      </c>
    </row>
    <row r="3354" spans="1:5" ht="15.75">
      <c r="A3354" s="12" t="s">
        <v>5617</v>
      </c>
      <c r="B3354" s="12" t="s">
        <v>20</v>
      </c>
      <c r="C3354" s="13" t="s">
        <v>3380</v>
      </c>
      <c r="E3354" t="str">
        <f t="shared" si="52"/>
        <v>Bragança Paulista</v>
      </c>
    </row>
    <row r="3355" spans="1:5" ht="15.75">
      <c r="A3355" s="12" t="s">
        <v>5617</v>
      </c>
      <c r="B3355" s="12" t="s">
        <v>20</v>
      </c>
      <c r="C3355" s="13" t="s">
        <v>3381</v>
      </c>
      <c r="E3355" t="str">
        <f t="shared" si="52"/>
        <v>Braúna</v>
      </c>
    </row>
    <row r="3356" spans="1:5" ht="15.75">
      <c r="A3356" s="12" t="s">
        <v>5617</v>
      </c>
      <c r="B3356" s="12" t="s">
        <v>20</v>
      </c>
      <c r="C3356" s="13" t="s">
        <v>3382</v>
      </c>
      <c r="E3356" t="str">
        <f t="shared" si="52"/>
        <v>Brejo Alegre</v>
      </c>
    </row>
    <row r="3357" spans="1:5" ht="15.75">
      <c r="A3357" s="12" t="s">
        <v>5617</v>
      </c>
      <c r="B3357" s="12" t="s">
        <v>20</v>
      </c>
      <c r="C3357" s="13" t="s">
        <v>3383</v>
      </c>
      <c r="E3357" t="str">
        <f t="shared" si="52"/>
        <v>Brodowski</v>
      </c>
    </row>
    <row r="3358" spans="1:5" ht="15.75">
      <c r="A3358" s="12" t="s">
        <v>5617</v>
      </c>
      <c r="B3358" s="12" t="s">
        <v>20</v>
      </c>
      <c r="C3358" s="13" t="s">
        <v>3384</v>
      </c>
      <c r="E3358" t="str">
        <f t="shared" si="52"/>
        <v>Brotas</v>
      </c>
    </row>
    <row r="3359" spans="1:5" ht="15.75">
      <c r="A3359" s="12" t="s">
        <v>5617</v>
      </c>
      <c r="B3359" s="12" t="s">
        <v>20</v>
      </c>
      <c r="C3359" s="13" t="s">
        <v>3385</v>
      </c>
      <c r="E3359" t="str">
        <f t="shared" si="52"/>
        <v>Buri</v>
      </c>
    </row>
    <row r="3360" spans="1:5" ht="15.75">
      <c r="A3360" s="12" t="s">
        <v>5617</v>
      </c>
      <c r="B3360" s="12" t="s">
        <v>20</v>
      </c>
      <c r="C3360" s="13" t="s">
        <v>3386</v>
      </c>
      <c r="E3360" t="str">
        <f t="shared" si="52"/>
        <v>Buritama</v>
      </c>
    </row>
    <row r="3361" spans="1:5" ht="15.75">
      <c r="A3361" s="12" t="s">
        <v>5617</v>
      </c>
      <c r="B3361" s="12" t="s">
        <v>20</v>
      </c>
      <c r="C3361" s="13" t="s">
        <v>3387</v>
      </c>
      <c r="E3361" t="str">
        <f t="shared" si="52"/>
        <v>Buritizal</v>
      </c>
    </row>
    <row r="3362" spans="1:5" ht="15.75">
      <c r="A3362" s="12" t="s">
        <v>5617</v>
      </c>
      <c r="B3362" s="12" t="s">
        <v>20</v>
      </c>
      <c r="C3362" s="13" t="s">
        <v>3388</v>
      </c>
      <c r="E3362" t="str">
        <f t="shared" si="52"/>
        <v>Cabrália Paulista</v>
      </c>
    </row>
    <row r="3363" spans="1:5" ht="15.75">
      <c r="A3363" s="12" t="s">
        <v>5617</v>
      </c>
      <c r="B3363" s="12" t="s">
        <v>20</v>
      </c>
      <c r="C3363" s="13" t="s">
        <v>3389</v>
      </c>
      <c r="E3363" t="str">
        <f t="shared" si="52"/>
        <v>Cabreúva</v>
      </c>
    </row>
    <row r="3364" spans="1:5" ht="15.75">
      <c r="A3364" s="12" t="s">
        <v>5617</v>
      </c>
      <c r="B3364" s="12" t="s">
        <v>20</v>
      </c>
      <c r="C3364" s="13" t="s">
        <v>3390</v>
      </c>
      <c r="E3364" t="str">
        <f t="shared" si="52"/>
        <v>Caçapava</v>
      </c>
    </row>
    <row r="3365" spans="1:5" ht="15.75">
      <c r="A3365" s="12" t="s">
        <v>5617</v>
      </c>
      <c r="B3365" s="12" t="s">
        <v>20</v>
      </c>
      <c r="C3365" s="13" t="s">
        <v>3391</v>
      </c>
      <c r="E3365" t="str">
        <f t="shared" si="52"/>
        <v>Cachoeira Paulista</v>
      </c>
    </row>
    <row r="3366" spans="1:5" ht="15.75">
      <c r="A3366" s="12" t="s">
        <v>5617</v>
      </c>
      <c r="B3366" s="12" t="s">
        <v>20</v>
      </c>
      <c r="C3366" s="13" t="s">
        <v>3392</v>
      </c>
      <c r="E3366" t="str">
        <f t="shared" si="52"/>
        <v>Caconde</v>
      </c>
    </row>
    <row r="3367" spans="1:5" ht="15.75">
      <c r="A3367" s="12" t="s">
        <v>5617</v>
      </c>
      <c r="B3367" s="12" t="s">
        <v>20</v>
      </c>
      <c r="C3367" s="13" t="s">
        <v>3393</v>
      </c>
      <c r="E3367" t="str">
        <f t="shared" si="52"/>
        <v>Cafelândia</v>
      </c>
    </row>
    <row r="3368" spans="1:5" ht="15.75">
      <c r="A3368" s="12" t="s">
        <v>5617</v>
      </c>
      <c r="B3368" s="12" t="s">
        <v>20</v>
      </c>
      <c r="C3368" s="13" t="s">
        <v>3394</v>
      </c>
      <c r="E3368" t="str">
        <f t="shared" si="52"/>
        <v>Caiabu</v>
      </c>
    </row>
    <row r="3369" spans="1:5" ht="15.75">
      <c r="A3369" s="12" t="s">
        <v>5617</v>
      </c>
      <c r="B3369" s="12" t="s">
        <v>20</v>
      </c>
      <c r="C3369" s="13" t="s">
        <v>3395</v>
      </c>
      <c r="E3369" t="str">
        <f t="shared" si="52"/>
        <v>Caieiras</v>
      </c>
    </row>
    <row r="3370" spans="1:5" ht="15.75">
      <c r="A3370" s="12" t="s">
        <v>5617</v>
      </c>
      <c r="B3370" s="12" t="s">
        <v>20</v>
      </c>
      <c r="C3370" s="13" t="s">
        <v>3396</v>
      </c>
      <c r="E3370" t="str">
        <f t="shared" si="52"/>
        <v>Caiuá</v>
      </c>
    </row>
    <row r="3371" spans="1:5" ht="15.75">
      <c r="A3371" s="12" t="s">
        <v>5617</v>
      </c>
      <c r="B3371" s="12" t="s">
        <v>20</v>
      </c>
      <c r="C3371" s="13" t="s">
        <v>3397</v>
      </c>
      <c r="E3371" t="str">
        <f t="shared" si="52"/>
        <v>Cajamar</v>
      </c>
    </row>
    <row r="3372" spans="1:5" ht="15.75">
      <c r="A3372" s="12" t="s">
        <v>5617</v>
      </c>
      <c r="B3372" s="12" t="s">
        <v>20</v>
      </c>
      <c r="C3372" s="13" t="s">
        <v>3398</v>
      </c>
      <c r="E3372" t="str">
        <f t="shared" si="52"/>
        <v>Cajati</v>
      </c>
    </row>
    <row r="3373" spans="1:5" ht="15.75">
      <c r="A3373" s="12" t="s">
        <v>5617</v>
      </c>
      <c r="B3373" s="12" t="s">
        <v>20</v>
      </c>
      <c r="C3373" s="13" t="s">
        <v>3399</v>
      </c>
      <c r="E3373" t="str">
        <f t="shared" si="52"/>
        <v>Cajobi</v>
      </c>
    </row>
    <row r="3374" spans="1:5" ht="15.75">
      <c r="A3374" s="12" t="s">
        <v>5617</v>
      </c>
      <c r="B3374" s="12" t="s">
        <v>20</v>
      </c>
      <c r="C3374" s="13" t="s">
        <v>3400</v>
      </c>
      <c r="E3374" t="str">
        <f t="shared" si="52"/>
        <v>Cajuru</v>
      </c>
    </row>
    <row r="3375" spans="1:5" ht="15.75">
      <c r="A3375" s="12" t="s">
        <v>5617</v>
      </c>
      <c r="B3375" s="12" t="s">
        <v>20</v>
      </c>
      <c r="C3375" s="13" t="s">
        <v>3401</v>
      </c>
      <c r="E3375" t="str">
        <f t="shared" si="52"/>
        <v>Campina do Monte Alegre</v>
      </c>
    </row>
    <row r="3376" spans="1:5" ht="15.75">
      <c r="A3376" s="12" t="s">
        <v>5617</v>
      </c>
      <c r="B3376" s="12" t="s">
        <v>20</v>
      </c>
      <c r="C3376" s="13" t="s">
        <v>3402</v>
      </c>
      <c r="E3376" t="str">
        <f t="shared" si="52"/>
        <v>Campinas</v>
      </c>
    </row>
    <row r="3377" spans="1:5" ht="15.75">
      <c r="A3377" s="12" t="s">
        <v>5617</v>
      </c>
      <c r="B3377" s="12" t="s">
        <v>20</v>
      </c>
      <c r="C3377" s="13" t="s">
        <v>3403</v>
      </c>
      <c r="E3377" t="str">
        <f t="shared" si="52"/>
        <v>Campo Limpo Paulista</v>
      </c>
    </row>
    <row r="3378" spans="1:5" ht="15.75">
      <c r="A3378" s="12" t="s">
        <v>5617</v>
      </c>
      <c r="B3378" s="12" t="s">
        <v>20</v>
      </c>
      <c r="C3378" s="13" t="s">
        <v>3404</v>
      </c>
      <c r="E3378" t="str">
        <f t="shared" si="52"/>
        <v>Campos do Jordão</v>
      </c>
    </row>
    <row r="3379" spans="1:5" ht="15.75">
      <c r="A3379" s="12" t="s">
        <v>5617</v>
      </c>
      <c r="B3379" s="12" t="s">
        <v>20</v>
      </c>
      <c r="C3379" s="13" t="s">
        <v>3405</v>
      </c>
      <c r="E3379" t="str">
        <f t="shared" si="52"/>
        <v>Campos Novos Paulista</v>
      </c>
    </row>
    <row r="3380" spans="1:5" ht="15.75">
      <c r="A3380" s="12" t="s">
        <v>5617</v>
      </c>
      <c r="B3380" s="12" t="s">
        <v>20</v>
      </c>
      <c r="C3380" s="13" t="s">
        <v>3406</v>
      </c>
      <c r="E3380" t="str">
        <f t="shared" si="52"/>
        <v>Cananéia</v>
      </c>
    </row>
    <row r="3381" spans="1:5" ht="15.75">
      <c r="A3381" s="12" t="s">
        <v>5617</v>
      </c>
      <c r="B3381" s="12" t="s">
        <v>20</v>
      </c>
      <c r="C3381" s="13" t="s">
        <v>3407</v>
      </c>
      <c r="E3381" t="str">
        <f t="shared" si="52"/>
        <v>Canas</v>
      </c>
    </row>
    <row r="3382" spans="1:5" ht="15.75">
      <c r="A3382" s="12" t="s">
        <v>5617</v>
      </c>
      <c r="B3382" s="12" t="s">
        <v>20</v>
      </c>
      <c r="C3382" s="13" t="s">
        <v>3408</v>
      </c>
      <c r="E3382" t="str">
        <f t="shared" si="52"/>
        <v>Cândido Mota</v>
      </c>
    </row>
    <row r="3383" spans="1:5" ht="15.75">
      <c r="A3383" s="12" t="s">
        <v>5617</v>
      </c>
      <c r="B3383" s="12" t="s">
        <v>20</v>
      </c>
      <c r="C3383" s="13" t="s">
        <v>3409</v>
      </c>
      <c r="E3383" t="str">
        <f t="shared" si="52"/>
        <v>Cândido Rodrigues</v>
      </c>
    </row>
    <row r="3384" spans="1:5" ht="15.75">
      <c r="A3384" s="12" t="s">
        <v>5617</v>
      </c>
      <c r="B3384" s="12" t="s">
        <v>20</v>
      </c>
      <c r="C3384" s="13" t="s">
        <v>3410</v>
      </c>
      <c r="E3384" t="str">
        <f t="shared" si="52"/>
        <v>Canitar</v>
      </c>
    </row>
    <row r="3385" spans="1:5" ht="15.75">
      <c r="A3385" s="12" t="s">
        <v>5617</v>
      </c>
      <c r="B3385" s="12" t="s">
        <v>20</v>
      </c>
      <c r="C3385" s="13" t="s">
        <v>3411</v>
      </c>
      <c r="E3385" t="str">
        <f t="shared" si="52"/>
        <v>Capão Bonito</v>
      </c>
    </row>
    <row r="3386" spans="1:5" ht="15.75">
      <c r="A3386" s="12" t="s">
        <v>5617</v>
      </c>
      <c r="B3386" s="12" t="s">
        <v>20</v>
      </c>
      <c r="C3386" s="13" t="s">
        <v>3412</v>
      </c>
      <c r="E3386" t="str">
        <f t="shared" si="52"/>
        <v>Capela do Alto</v>
      </c>
    </row>
    <row r="3387" spans="1:5" ht="15.75">
      <c r="A3387" s="12" t="s">
        <v>5617</v>
      </c>
      <c r="B3387" s="12" t="s">
        <v>20</v>
      </c>
      <c r="C3387" s="13" t="s">
        <v>3413</v>
      </c>
      <c r="E3387" t="str">
        <f t="shared" si="52"/>
        <v>Capivari</v>
      </c>
    </row>
    <row r="3388" spans="1:5" ht="15.75">
      <c r="A3388" s="12" t="s">
        <v>5617</v>
      </c>
      <c r="B3388" s="12" t="s">
        <v>20</v>
      </c>
      <c r="C3388" s="13" t="s">
        <v>3414</v>
      </c>
      <c r="E3388" t="str">
        <f t="shared" si="52"/>
        <v>Caraguatatuba</v>
      </c>
    </row>
    <row r="3389" spans="1:5" ht="15.75">
      <c r="A3389" s="12" t="s">
        <v>5617</v>
      </c>
      <c r="B3389" s="12" t="s">
        <v>20</v>
      </c>
      <c r="C3389" s="13" t="s">
        <v>3415</v>
      </c>
      <c r="E3389" t="str">
        <f t="shared" si="52"/>
        <v>Carapicuíba</v>
      </c>
    </row>
    <row r="3390" spans="1:5" ht="15.75">
      <c r="A3390" s="12" t="s">
        <v>5617</v>
      </c>
      <c r="B3390" s="12" t="s">
        <v>20</v>
      </c>
      <c r="C3390" s="13" t="s">
        <v>3416</v>
      </c>
      <c r="E3390" t="str">
        <f t="shared" si="52"/>
        <v>Cardoso</v>
      </c>
    </row>
    <row r="3391" spans="1:5" ht="15.75">
      <c r="A3391" s="12" t="s">
        <v>5617</v>
      </c>
      <c r="B3391" s="12" t="s">
        <v>20</v>
      </c>
      <c r="C3391" s="13" t="s">
        <v>3417</v>
      </c>
      <c r="E3391" t="str">
        <f t="shared" si="52"/>
        <v>Casa Branca</v>
      </c>
    </row>
    <row r="3392" spans="1:5" ht="15.75">
      <c r="A3392" s="12" t="s">
        <v>5617</v>
      </c>
      <c r="B3392" s="12" t="s">
        <v>20</v>
      </c>
      <c r="C3392" s="13" t="s">
        <v>3418</v>
      </c>
      <c r="E3392" t="str">
        <f t="shared" si="52"/>
        <v>Cássia dos Coqueiros</v>
      </c>
    </row>
    <row r="3393" spans="1:5" ht="15.75">
      <c r="A3393" s="12" t="s">
        <v>5617</v>
      </c>
      <c r="B3393" s="12" t="s">
        <v>20</v>
      </c>
      <c r="C3393" s="13" t="s">
        <v>3419</v>
      </c>
      <c r="E3393" t="str">
        <f t="shared" si="52"/>
        <v>Castilho</v>
      </c>
    </row>
    <row r="3394" spans="1:5" ht="15.75">
      <c r="A3394" s="12" t="s">
        <v>5617</v>
      </c>
      <c r="B3394" s="12" t="s">
        <v>20</v>
      </c>
      <c r="C3394" s="13" t="s">
        <v>3420</v>
      </c>
      <c r="E3394" t="str">
        <f t="shared" si="52"/>
        <v>Catanduva</v>
      </c>
    </row>
    <row r="3395" spans="1:5" ht="15.75">
      <c r="A3395" s="12" t="s">
        <v>5617</v>
      </c>
      <c r="B3395" s="12" t="s">
        <v>20</v>
      </c>
      <c r="C3395" s="13" t="s">
        <v>3421</v>
      </c>
      <c r="E3395" t="str">
        <f t="shared" ref="E3395:E3458" si="53">MID(C3395,8,LEN(C3395))</f>
        <v>Catiguá</v>
      </c>
    </row>
    <row r="3396" spans="1:5" ht="15.75">
      <c r="A3396" s="12" t="s">
        <v>5617</v>
      </c>
      <c r="B3396" s="12" t="s">
        <v>20</v>
      </c>
      <c r="C3396" s="13" t="s">
        <v>3422</v>
      </c>
      <c r="E3396" t="str">
        <f t="shared" si="53"/>
        <v>Cedral</v>
      </c>
    </row>
    <row r="3397" spans="1:5" ht="15.75">
      <c r="A3397" s="12" t="s">
        <v>5617</v>
      </c>
      <c r="B3397" s="12" t="s">
        <v>20</v>
      </c>
      <c r="C3397" s="13" t="s">
        <v>3423</v>
      </c>
      <c r="E3397" t="str">
        <f t="shared" si="53"/>
        <v>Cerqueira César</v>
      </c>
    </row>
    <row r="3398" spans="1:5" ht="15.75">
      <c r="A3398" s="12" t="s">
        <v>5617</v>
      </c>
      <c r="B3398" s="12" t="s">
        <v>20</v>
      </c>
      <c r="C3398" s="13" t="s">
        <v>3424</v>
      </c>
      <c r="E3398" t="str">
        <f t="shared" si="53"/>
        <v>Cerquilho</v>
      </c>
    </row>
    <row r="3399" spans="1:5" ht="15.75">
      <c r="A3399" s="12" t="s">
        <v>5617</v>
      </c>
      <c r="B3399" s="12" t="s">
        <v>20</v>
      </c>
      <c r="C3399" s="13" t="s">
        <v>3425</v>
      </c>
      <c r="E3399" t="str">
        <f t="shared" si="53"/>
        <v>Cesário Lange</v>
      </c>
    </row>
    <row r="3400" spans="1:5" ht="15.75">
      <c r="A3400" s="12" t="s">
        <v>5617</v>
      </c>
      <c r="B3400" s="12" t="s">
        <v>20</v>
      </c>
      <c r="C3400" s="13" t="s">
        <v>3426</v>
      </c>
      <c r="E3400" t="str">
        <f t="shared" si="53"/>
        <v>Charqueada</v>
      </c>
    </row>
    <row r="3401" spans="1:5" ht="15.75">
      <c r="A3401" s="12" t="s">
        <v>5617</v>
      </c>
      <c r="B3401" s="12" t="s">
        <v>20</v>
      </c>
      <c r="C3401" s="13" t="s">
        <v>3427</v>
      </c>
      <c r="E3401" t="str">
        <f t="shared" si="53"/>
        <v>Chavantes</v>
      </c>
    </row>
    <row r="3402" spans="1:5" ht="15.75">
      <c r="A3402" s="12" t="s">
        <v>5617</v>
      </c>
      <c r="B3402" s="12" t="s">
        <v>20</v>
      </c>
      <c r="C3402" s="13" t="s">
        <v>3428</v>
      </c>
      <c r="E3402" t="str">
        <f t="shared" si="53"/>
        <v>Clementina</v>
      </c>
    </row>
    <row r="3403" spans="1:5" ht="15.75">
      <c r="A3403" s="12" t="s">
        <v>5617</v>
      </c>
      <c r="B3403" s="12" t="s">
        <v>20</v>
      </c>
      <c r="C3403" s="13" t="s">
        <v>3429</v>
      </c>
      <c r="E3403" t="str">
        <f t="shared" si="53"/>
        <v>Colina</v>
      </c>
    </row>
    <row r="3404" spans="1:5" ht="15.75">
      <c r="A3404" s="12" t="s">
        <v>5617</v>
      </c>
      <c r="B3404" s="12" t="s">
        <v>20</v>
      </c>
      <c r="C3404" s="13" t="s">
        <v>3430</v>
      </c>
      <c r="E3404" t="str">
        <f t="shared" si="53"/>
        <v>Colômbia</v>
      </c>
    </row>
    <row r="3405" spans="1:5" ht="15.75">
      <c r="A3405" s="12" t="s">
        <v>5617</v>
      </c>
      <c r="B3405" s="12" t="s">
        <v>20</v>
      </c>
      <c r="C3405" s="13" t="s">
        <v>3431</v>
      </c>
      <c r="E3405" t="str">
        <f t="shared" si="53"/>
        <v>Conchal</v>
      </c>
    </row>
    <row r="3406" spans="1:5" ht="15.75">
      <c r="A3406" s="12" t="s">
        <v>5617</v>
      </c>
      <c r="B3406" s="12" t="s">
        <v>20</v>
      </c>
      <c r="C3406" s="13" t="s">
        <v>3432</v>
      </c>
      <c r="E3406" t="str">
        <f t="shared" si="53"/>
        <v>Conchas</v>
      </c>
    </row>
    <row r="3407" spans="1:5" ht="15.75">
      <c r="A3407" s="12" t="s">
        <v>5617</v>
      </c>
      <c r="B3407" s="12" t="s">
        <v>20</v>
      </c>
      <c r="C3407" s="13" t="s">
        <v>3433</v>
      </c>
      <c r="E3407" t="str">
        <f t="shared" si="53"/>
        <v>Cordeirópolis</v>
      </c>
    </row>
    <row r="3408" spans="1:5" ht="15.75">
      <c r="A3408" s="12" t="s">
        <v>5617</v>
      </c>
      <c r="B3408" s="12" t="s">
        <v>20</v>
      </c>
      <c r="C3408" s="13" t="s">
        <v>3434</v>
      </c>
      <c r="E3408" t="str">
        <f t="shared" si="53"/>
        <v>Coroados</v>
      </c>
    </row>
    <row r="3409" spans="1:5" ht="15.75">
      <c r="A3409" s="12" t="s">
        <v>5617</v>
      </c>
      <c r="B3409" s="12" t="s">
        <v>20</v>
      </c>
      <c r="C3409" s="13" t="s">
        <v>3435</v>
      </c>
      <c r="E3409" t="str">
        <f t="shared" si="53"/>
        <v>Coronel Macedo</v>
      </c>
    </row>
    <row r="3410" spans="1:5" ht="15.75">
      <c r="A3410" s="12" t="s">
        <v>5617</v>
      </c>
      <c r="B3410" s="12" t="s">
        <v>20</v>
      </c>
      <c r="C3410" s="13" t="s">
        <v>3436</v>
      </c>
      <c r="E3410" t="str">
        <f t="shared" si="53"/>
        <v>Corumbataí</v>
      </c>
    </row>
    <row r="3411" spans="1:5" ht="15.75">
      <c r="A3411" s="12" t="s">
        <v>5617</v>
      </c>
      <c r="B3411" s="12" t="s">
        <v>20</v>
      </c>
      <c r="C3411" s="13" t="s">
        <v>3437</v>
      </c>
      <c r="E3411" t="str">
        <f t="shared" si="53"/>
        <v>Cosmópolis</v>
      </c>
    </row>
    <row r="3412" spans="1:5" ht="15.75">
      <c r="A3412" s="12" t="s">
        <v>5617</v>
      </c>
      <c r="B3412" s="12" t="s">
        <v>20</v>
      </c>
      <c r="C3412" s="13" t="s">
        <v>3438</v>
      </c>
      <c r="E3412" t="str">
        <f t="shared" si="53"/>
        <v>Cosmorama</v>
      </c>
    </row>
    <row r="3413" spans="1:5" ht="15.75">
      <c r="A3413" s="12" t="s">
        <v>5617</v>
      </c>
      <c r="B3413" s="12" t="s">
        <v>20</v>
      </c>
      <c r="C3413" s="13" t="s">
        <v>3439</v>
      </c>
      <c r="E3413" t="str">
        <f t="shared" si="53"/>
        <v>Cotia</v>
      </c>
    </row>
    <row r="3414" spans="1:5" ht="15.75">
      <c r="A3414" s="12" t="s">
        <v>5617</v>
      </c>
      <c r="B3414" s="12" t="s">
        <v>20</v>
      </c>
      <c r="C3414" s="13" t="s">
        <v>3440</v>
      </c>
      <c r="E3414" t="str">
        <f t="shared" si="53"/>
        <v>Cravinhos</v>
      </c>
    </row>
    <row r="3415" spans="1:5" ht="15.75">
      <c r="A3415" s="12" t="s">
        <v>5617</v>
      </c>
      <c r="B3415" s="12" t="s">
        <v>20</v>
      </c>
      <c r="C3415" s="13" t="s">
        <v>3441</v>
      </c>
      <c r="E3415" t="str">
        <f t="shared" si="53"/>
        <v>Cristais Paulista</v>
      </c>
    </row>
    <row r="3416" spans="1:5" ht="15.75">
      <c r="A3416" s="12" t="s">
        <v>5617</v>
      </c>
      <c r="B3416" s="12" t="s">
        <v>20</v>
      </c>
      <c r="C3416" s="13" t="s">
        <v>3442</v>
      </c>
      <c r="E3416" t="str">
        <f t="shared" si="53"/>
        <v>Cruzália</v>
      </c>
    </row>
    <row r="3417" spans="1:5" ht="15.75">
      <c r="A3417" s="12" t="s">
        <v>5617</v>
      </c>
      <c r="B3417" s="12" t="s">
        <v>20</v>
      </c>
      <c r="C3417" s="13" t="s">
        <v>3443</v>
      </c>
      <c r="E3417" t="str">
        <f t="shared" si="53"/>
        <v>Cruzeiro</v>
      </c>
    </row>
    <row r="3418" spans="1:5" ht="15.75">
      <c r="A3418" s="12" t="s">
        <v>5617</v>
      </c>
      <c r="B3418" s="12" t="s">
        <v>20</v>
      </c>
      <c r="C3418" s="13" t="s">
        <v>3444</v>
      </c>
      <c r="E3418" t="str">
        <f t="shared" si="53"/>
        <v>Cubatão</v>
      </c>
    </row>
    <row r="3419" spans="1:5" ht="15.75">
      <c r="A3419" s="12" t="s">
        <v>5617</v>
      </c>
      <c r="B3419" s="12" t="s">
        <v>20</v>
      </c>
      <c r="C3419" s="13" t="s">
        <v>3445</v>
      </c>
      <c r="E3419" t="str">
        <f t="shared" si="53"/>
        <v>Cunha</v>
      </c>
    </row>
    <row r="3420" spans="1:5" ht="15.75">
      <c r="A3420" s="12" t="s">
        <v>5617</v>
      </c>
      <c r="B3420" s="12" t="s">
        <v>20</v>
      </c>
      <c r="C3420" s="13" t="s">
        <v>3446</v>
      </c>
      <c r="E3420" t="str">
        <f t="shared" si="53"/>
        <v>Descalvado</v>
      </c>
    </row>
    <row r="3421" spans="1:5" ht="15.75">
      <c r="A3421" s="12" t="s">
        <v>5617</v>
      </c>
      <c r="B3421" s="12" t="s">
        <v>20</v>
      </c>
      <c r="C3421" s="13" t="s">
        <v>3447</v>
      </c>
      <c r="E3421" t="str">
        <f t="shared" si="53"/>
        <v>Diadema</v>
      </c>
    </row>
    <row r="3422" spans="1:5" ht="15.75">
      <c r="A3422" s="12" t="s">
        <v>5617</v>
      </c>
      <c r="B3422" s="12" t="s">
        <v>20</v>
      </c>
      <c r="C3422" s="13" t="s">
        <v>3448</v>
      </c>
      <c r="E3422" t="str">
        <f t="shared" si="53"/>
        <v>Dirce Reis</v>
      </c>
    </row>
    <row r="3423" spans="1:5" ht="15.75">
      <c r="A3423" s="12" t="s">
        <v>5617</v>
      </c>
      <c r="B3423" s="12" t="s">
        <v>20</v>
      </c>
      <c r="C3423" s="13" t="s">
        <v>3449</v>
      </c>
      <c r="E3423" t="str">
        <f t="shared" si="53"/>
        <v>Divinolândia</v>
      </c>
    </row>
    <row r="3424" spans="1:5" ht="15.75">
      <c r="A3424" s="12" t="s">
        <v>5617</v>
      </c>
      <c r="B3424" s="12" t="s">
        <v>20</v>
      </c>
      <c r="C3424" s="13" t="s">
        <v>3450</v>
      </c>
      <c r="E3424" t="str">
        <f t="shared" si="53"/>
        <v>Dobrada</v>
      </c>
    </row>
    <row r="3425" spans="1:5" ht="15.75">
      <c r="A3425" s="12" t="s">
        <v>5617</v>
      </c>
      <c r="B3425" s="12" t="s">
        <v>20</v>
      </c>
      <c r="C3425" s="13" t="s">
        <v>3451</v>
      </c>
      <c r="E3425" t="str">
        <f t="shared" si="53"/>
        <v>Dois Córregos</v>
      </c>
    </row>
    <row r="3426" spans="1:5" ht="15.75">
      <c r="A3426" s="12" t="s">
        <v>5617</v>
      </c>
      <c r="B3426" s="12" t="s">
        <v>20</v>
      </c>
      <c r="C3426" s="13" t="s">
        <v>3452</v>
      </c>
      <c r="E3426" t="str">
        <f t="shared" si="53"/>
        <v>Dolcinópolis</v>
      </c>
    </row>
    <row r="3427" spans="1:5" ht="15.75">
      <c r="A3427" s="12" t="s">
        <v>5617</v>
      </c>
      <c r="B3427" s="12" t="s">
        <v>20</v>
      </c>
      <c r="C3427" s="13" t="s">
        <v>3453</v>
      </c>
      <c r="E3427" t="str">
        <f t="shared" si="53"/>
        <v>Dourado</v>
      </c>
    </row>
    <row r="3428" spans="1:5" ht="15.75">
      <c r="A3428" s="12" t="s">
        <v>5617</v>
      </c>
      <c r="B3428" s="12" t="s">
        <v>20</v>
      </c>
      <c r="C3428" s="13" t="s">
        <v>3454</v>
      </c>
      <c r="E3428" t="str">
        <f t="shared" si="53"/>
        <v>Dracena</v>
      </c>
    </row>
    <row r="3429" spans="1:5" ht="15.75">
      <c r="A3429" s="12" t="s">
        <v>5617</v>
      </c>
      <c r="B3429" s="12" t="s">
        <v>20</v>
      </c>
      <c r="C3429" s="13" t="s">
        <v>3455</v>
      </c>
      <c r="E3429" t="str">
        <f t="shared" si="53"/>
        <v>Duartina</v>
      </c>
    </row>
    <row r="3430" spans="1:5" ht="15.75">
      <c r="A3430" s="12" t="s">
        <v>5617</v>
      </c>
      <c r="B3430" s="12" t="s">
        <v>20</v>
      </c>
      <c r="C3430" s="13" t="s">
        <v>3456</v>
      </c>
      <c r="E3430" t="str">
        <f t="shared" si="53"/>
        <v>Dumont</v>
      </c>
    </row>
    <row r="3431" spans="1:5" ht="15.75">
      <c r="A3431" s="12" t="s">
        <v>5617</v>
      </c>
      <c r="B3431" s="12" t="s">
        <v>20</v>
      </c>
      <c r="C3431" s="13" t="s">
        <v>3457</v>
      </c>
      <c r="E3431" t="str">
        <f t="shared" si="53"/>
        <v>Echaporã</v>
      </c>
    </row>
    <row r="3432" spans="1:5" ht="15.75">
      <c r="A3432" s="12" t="s">
        <v>5617</v>
      </c>
      <c r="B3432" s="12" t="s">
        <v>20</v>
      </c>
      <c r="C3432" s="13" t="s">
        <v>3458</v>
      </c>
      <c r="E3432" t="str">
        <f t="shared" si="53"/>
        <v>Eldorado</v>
      </c>
    </row>
    <row r="3433" spans="1:5" ht="15.75">
      <c r="A3433" s="12" t="s">
        <v>5617</v>
      </c>
      <c r="B3433" s="12" t="s">
        <v>20</v>
      </c>
      <c r="C3433" s="13" t="s">
        <v>3459</v>
      </c>
      <c r="E3433" t="str">
        <f t="shared" si="53"/>
        <v>Elias Fausto</v>
      </c>
    </row>
    <row r="3434" spans="1:5" ht="15.75">
      <c r="A3434" s="12" t="s">
        <v>5617</v>
      </c>
      <c r="B3434" s="12" t="s">
        <v>20</v>
      </c>
      <c r="C3434" s="13" t="s">
        <v>3460</v>
      </c>
      <c r="E3434" t="str">
        <f t="shared" si="53"/>
        <v>Elisiário</v>
      </c>
    </row>
    <row r="3435" spans="1:5" ht="15.75">
      <c r="A3435" s="12" t="s">
        <v>5617</v>
      </c>
      <c r="B3435" s="12" t="s">
        <v>20</v>
      </c>
      <c r="C3435" s="13" t="s">
        <v>3461</v>
      </c>
      <c r="E3435" t="str">
        <f t="shared" si="53"/>
        <v>Embaúba</v>
      </c>
    </row>
    <row r="3436" spans="1:5" ht="15.75">
      <c r="A3436" s="12" t="s">
        <v>5617</v>
      </c>
      <c r="B3436" s="12" t="s">
        <v>20</v>
      </c>
      <c r="C3436" s="13" t="s">
        <v>3462</v>
      </c>
      <c r="E3436" t="str">
        <f t="shared" si="53"/>
        <v>Embu</v>
      </c>
    </row>
    <row r="3437" spans="1:5" ht="15.75">
      <c r="A3437" s="12" t="s">
        <v>5617</v>
      </c>
      <c r="B3437" s="12" t="s">
        <v>20</v>
      </c>
      <c r="C3437" s="13" t="s">
        <v>3463</v>
      </c>
      <c r="E3437" t="str">
        <f t="shared" si="53"/>
        <v>Embu-Guaçu</v>
      </c>
    </row>
    <row r="3438" spans="1:5" ht="15.75">
      <c r="A3438" s="12" t="s">
        <v>5617</v>
      </c>
      <c r="B3438" s="12" t="s">
        <v>20</v>
      </c>
      <c r="C3438" s="13" t="s">
        <v>3464</v>
      </c>
      <c r="E3438" t="str">
        <f t="shared" si="53"/>
        <v>Emilianópolis</v>
      </c>
    </row>
    <row r="3439" spans="1:5" ht="15.75">
      <c r="A3439" s="12" t="s">
        <v>5617</v>
      </c>
      <c r="B3439" s="12" t="s">
        <v>20</v>
      </c>
      <c r="C3439" s="13" t="s">
        <v>3465</v>
      </c>
      <c r="E3439" t="str">
        <f t="shared" si="53"/>
        <v>Engenheiro Coelho</v>
      </c>
    </row>
    <row r="3440" spans="1:5" ht="15.75">
      <c r="A3440" s="12" t="s">
        <v>5617</v>
      </c>
      <c r="B3440" s="12" t="s">
        <v>20</v>
      </c>
      <c r="C3440" s="13" t="s">
        <v>3466</v>
      </c>
      <c r="E3440" t="str">
        <f t="shared" si="53"/>
        <v>Espírito Santo do Pinhal</v>
      </c>
    </row>
    <row r="3441" spans="1:5" ht="15.75">
      <c r="A3441" s="12" t="s">
        <v>5617</v>
      </c>
      <c r="B3441" s="12" t="s">
        <v>20</v>
      </c>
      <c r="C3441" s="13" t="s">
        <v>3467</v>
      </c>
      <c r="E3441" t="str">
        <f t="shared" si="53"/>
        <v>Espírito Santo do Turvo</v>
      </c>
    </row>
    <row r="3442" spans="1:5" ht="15.75">
      <c r="A3442" s="12" t="s">
        <v>5617</v>
      </c>
      <c r="B3442" s="12" t="s">
        <v>20</v>
      </c>
      <c r="C3442" s="13" t="s">
        <v>3468</v>
      </c>
      <c r="E3442" t="str">
        <f t="shared" si="53"/>
        <v>Estiva Gerbi</v>
      </c>
    </row>
    <row r="3443" spans="1:5" ht="15.75">
      <c r="A3443" s="12" t="s">
        <v>5617</v>
      </c>
      <c r="B3443" s="12" t="s">
        <v>20</v>
      </c>
      <c r="C3443" s="13" t="s">
        <v>3469</v>
      </c>
      <c r="E3443" t="str">
        <f t="shared" si="53"/>
        <v>Estrela d'Oeste</v>
      </c>
    </row>
    <row r="3444" spans="1:5" ht="15.75">
      <c r="A3444" s="12" t="s">
        <v>5617</v>
      </c>
      <c r="B3444" s="12" t="s">
        <v>20</v>
      </c>
      <c r="C3444" s="13" t="s">
        <v>3470</v>
      </c>
      <c r="E3444" t="str">
        <f t="shared" si="53"/>
        <v>Estrela do Norte</v>
      </c>
    </row>
    <row r="3445" spans="1:5" ht="15.75">
      <c r="A3445" s="12" t="s">
        <v>5617</v>
      </c>
      <c r="B3445" s="12" t="s">
        <v>20</v>
      </c>
      <c r="C3445" s="13" t="s">
        <v>3471</v>
      </c>
      <c r="E3445" t="str">
        <f t="shared" si="53"/>
        <v>Euclides da Cunha Paulista</v>
      </c>
    </row>
    <row r="3446" spans="1:5" ht="15.75">
      <c r="A3446" s="12" t="s">
        <v>5617</v>
      </c>
      <c r="B3446" s="12" t="s">
        <v>20</v>
      </c>
      <c r="C3446" s="13" t="s">
        <v>3472</v>
      </c>
      <c r="E3446" t="str">
        <f t="shared" si="53"/>
        <v>Fartura</v>
      </c>
    </row>
    <row r="3447" spans="1:5" ht="15.75">
      <c r="A3447" s="12" t="s">
        <v>5617</v>
      </c>
      <c r="B3447" s="12" t="s">
        <v>20</v>
      </c>
      <c r="C3447" s="13" t="s">
        <v>3473</v>
      </c>
      <c r="E3447" t="str">
        <f t="shared" si="53"/>
        <v>Fernando Prestes</v>
      </c>
    </row>
    <row r="3448" spans="1:5" ht="15.75">
      <c r="A3448" s="12" t="s">
        <v>5617</v>
      </c>
      <c r="B3448" s="12" t="s">
        <v>20</v>
      </c>
      <c r="C3448" s="13" t="s">
        <v>3474</v>
      </c>
      <c r="E3448" t="str">
        <f t="shared" si="53"/>
        <v>Fernandópolis</v>
      </c>
    </row>
    <row r="3449" spans="1:5" ht="15.75">
      <c r="A3449" s="12" t="s">
        <v>5617</v>
      </c>
      <c r="B3449" s="12" t="s">
        <v>20</v>
      </c>
      <c r="C3449" s="13" t="s">
        <v>3475</v>
      </c>
      <c r="E3449" t="str">
        <f t="shared" si="53"/>
        <v>Fernão</v>
      </c>
    </row>
    <row r="3450" spans="1:5" ht="15.75">
      <c r="A3450" s="12" t="s">
        <v>5617</v>
      </c>
      <c r="B3450" s="12" t="s">
        <v>20</v>
      </c>
      <c r="C3450" s="13" t="s">
        <v>3476</v>
      </c>
      <c r="E3450" t="str">
        <f t="shared" si="53"/>
        <v>Ferraz de Vasconcelos</v>
      </c>
    </row>
    <row r="3451" spans="1:5" ht="15.75">
      <c r="A3451" s="12" t="s">
        <v>5617</v>
      </c>
      <c r="B3451" s="12" t="s">
        <v>20</v>
      </c>
      <c r="C3451" s="13" t="s">
        <v>3477</v>
      </c>
      <c r="E3451" t="str">
        <f t="shared" si="53"/>
        <v>Flora Rica</v>
      </c>
    </row>
    <row r="3452" spans="1:5" ht="15.75">
      <c r="A3452" s="12" t="s">
        <v>5617</v>
      </c>
      <c r="B3452" s="12" t="s">
        <v>20</v>
      </c>
      <c r="C3452" s="13" t="s">
        <v>3478</v>
      </c>
      <c r="E3452" t="str">
        <f t="shared" si="53"/>
        <v>Floreal</v>
      </c>
    </row>
    <row r="3453" spans="1:5" ht="15.75">
      <c r="A3453" s="12" t="s">
        <v>5617</v>
      </c>
      <c r="B3453" s="12" t="s">
        <v>20</v>
      </c>
      <c r="C3453" s="13" t="s">
        <v>3479</v>
      </c>
      <c r="E3453" t="str">
        <f t="shared" si="53"/>
        <v>Flórida Paulista</v>
      </c>
    </row>
    <row r="3454" spans="1:5" ht="15.75">
      <c r="A3454" s="12" t="s">
        <v>5617</v>
      </c>
      <c r="B3454" s="12" t="s">
        <v>20</v>
      </c>
      <c r="C3454" s="13" t="s">
        <v>3480</v>
      </c>
      <c r="E3454" t="str">
        <f t="shared" si="53"/>
        <v>Florínia</v>
      </c>
    </row>
    <row r="3455" spans="1:5" ht="15.75">
      <c r="A3455" s="12" t="s">
        <v>5617</v>
      </c>
      <c r="B3455" s="12" t="s">
        <v>20</v>
      </c>
      <c r="C3455" s="13" t="s">
        <v>3481</v>
      </c>
      <c r="E3455" t="str">
        <f t="shared" si="53"/>
        <v>Franca</v>
      </c>
    </row>
    <row r="3456" spans="1:5" ht="15.75">
      <c r="A3456" s="12" t="s">
        <v>5617</v>
      </c>
      <c r="B3456" s="12" t="s">
        <v>20</v>
      </c>
      <c r="C3456" s="13" t="s">
        <v>3482</v>
      </c>
      <c r="E3456" t="str">
        <f t="shared" si="53"/>
        <v>Francisco Morato</v>
      </c>
    </row>
    <row r="3457" spans="1:5" ht="15.75">
      <c r="A3457" s="12" t="s">
        <v>5617</v>
      </c>
      <c r="B3457" s="12" t="s">
        <v>20</v>
      </c>
      <c r="C3457" s="13" t="s">
        <v>3483</v>
      </c>
      <c r="E3457" t="str">
        <f t="shared" si="53"/>
        <v>Franco da Rocha</v>
      </c>
    </row>
    <row r="3458" spans="1:5" ht="15.75">
      <c r="A3458" s="12" t="s">
        <v>5617</v>
      </c>
      <c r="B3458" s="12" t="s">
        <v>20</v>
      </c>
      <c r="C3458" s="13" t="s">
        <v>3484</v>
      </c>
      <c r="E3458" t="str">
        <f t="shared" si="53"/>
        <v>Gabriel Monteiro</v>
      </c>
    </row>
    <row r="3459" spans="1:5" ht="15.75">
      <c r="A3459" s="12" t="s">
        <v>5617</v>
      </c>
      <c r="B3459" s="12" t="s">
        <v>20</v>
      </c>
      <c r="C3459" s="13" t="s">
        <v>3485</v>
      </c>
      <c r="E3459" t="str">
        <f t="shared" ref="E3459:E3522" si="54">MID(C3459,8,LEN(C3459))</f>
        <v>Gália</v>
      </c>
    </row>
    <row r="3460" spans="1:5" ht="15.75">
      <c r="A3460" s="12" t="s">
        <v>5617</v>
      </c>
      <c r="B3460" s="12" t="s">
        <v>20</v>
      </c>
      <c r="C3460" s="13" t="s">
        <v>3486</v>
      </c>
      <c r="E3460" t="str">
        <f t="shared" si="54"/>
        <v>Garça</v>
      </c>
    </row>
    <row r="3461" spans="1:5" ht="15.75">
      <c r="A3461" s="12" t="s">
        <v>5617</v>
      </c>
      <c r="B3461" s="12" t="s">
        <v>20</v>
      </c>
      <c r="C3461" s="13" t="s">
        <v>3487</v>
      </c>
      <c r="E3461" t="str">
        <f t="shared" si="54"/>
        <v>Gastão Vidigal</v>
      </c>
    </row>
    <row r="3462" spans="1:5" ht="15.75">
      <c r="A3462" s="12" t="s">
        <v>5617</v>
      </c>
      <c r="B3462" s="12" t="s">
        <v>20</v>
      </c>
      <c r="C3462" s="13" t="s">
        <v>3488</v>
      </c>
      <c r="E3462" t="str">
        <f t="shared" si="54"/>
        <v>Gavião Peixoto</v>
      </c>
    </row>
    <row r="3463" spans="1:5" ht="15.75">
      <c r="A3463" s="12" t="s">
        <v>5617</v>
      </c>
      <c r="B3463" s="12" t="s">
        <v>20</v>
      </c>
      <c r="C3463" s="13" t="s">
        <v>3489</v>
      </c>
      <c r="E3463" t="str">
        <f t="shared" si="54"/>
        <v>General Salgado</v>
      </c>
    </row>
    <row r="3464" spans="1:5" ht="15.75">
      <c r="A3464" s="12" t="s">
        <v>5617</v>
      </c>
      <c r="B3464" s="12" t="s">
        <v>20</v>
      </c>
      <c r="C3464" s="13" t="s">
        <v>3490</v>
      </c>
      <c r="E3464" t="str">
        <f t="shared" si="54"/>
        <v>Getulina</v>
      </c>
    </row>
    <row r="3465" spans="1:5" ht="15.75">
      <c r="A3465" s="12" t="s">
        <v>5617</v>
      </c>
      <c r="B3465" s="12" t="s">
        <v>20</v>
      </c>
      <c r="C3465" s="13" t="s">
        <v>3491</v>
      </c>
      <c r="E3465" t="str">
        <f t="shared" si="54"/>
        <v>Glicério</v>
      </c>
    </row>
    <row r="3466" spans="1:5" ht="15.75">
      <c r="A3466" s="12" t="s">
        <v>5617</v>
      </c>
      <c r="B3466" s="12" t="s">
        <v>20</v>
      </c>
      <c r="C3466" s="13" t="s">
        <v>3492</v>
      </c>
      <c r="E3466" t="str">
        <f t="shared" si="54"/>
        <v>Guaiçara</v>
      </c>
    </row>
    <row r="3467" spans="1:5" ht="15.75">
      <c r="A3467" s="12" t="s">
        <v>5617</v>
      </c>
      <c r="B3467" s="12" t="s">
        <v>20</v>
      </c>
      <c r="C3467" s="13" t="s">
        <v>3493</v>
      </c>
      <c r="E3467" t="str">
        <f t="shared" si="54"/>
        <v>Guaimbê</v>
      </c>
    </row>
    <row r="3468" spans="1:5" ht="15.75">
      <c r="A3468" s="12" t="s">
        <v>5617</v>
      </c>
      <c r="B3468" s="12" t="s">
        <v>20</v>
      </c>
      <c r="C3468" s="13" t="s">
        <v>3494</v>
      </c>
      <c r="E3468" t="str">
        <f t="shared" si="54"/>
        <v>Guaíra</v>
      </c>
    </row>
    <row r="3469" spans="1:5" ht="15.75">
      <c r="A3469" s="12" t="s">
        <v>5617</v>
      </c>
      <c r="B3469" s="12" t="s">
        <v>20</v>
      </c>
      <c r="C3469" s="13" t="s">
        <v>3495</v>
      </c>
      <c r="E3469" t="str">
        <f t="shared" si="54"/>
        <v>Guapiaçu</v>
      </c>
    </row>
    <row r="3470" spans="1:5" ht="15.75">
      <c r="A3470" s="12" t="s">
        <v>5617</v>
      </c>
      <c r="B3470" s="12" t="s">
        <v>20</v>
      </c>
      <c r="C3470" s="13" t="s">
        <v>3496</v>
      </c>
      <c r="E3470" t="str">
        <f t="shared" si="54"/>
        <v>Guapiara</v>
      </c>
    </row>
    <row r="3471" spans="1:5" ht="15.75">
      <c r="A3471" s="12" t="s">
        <v>5617</v>
      </c>
      <c r="B3471" s="12" t="s">
        <v>20</v>
      </c>
      <c r="C3471" s="13" t="s">
        <v>3497</v>
      </c>
      <c r="E3471" t="str">
        <f t="shared" si="54"/>
        <v>Guará</v>
      </c>
    </row>
    <row r="3472" spans="1:5" ht="15.75">
      <c r="A3472" s="12" t="s">
        <v>5617</v>
      </c>
      <c r="B3472" s="12" t="s">
        <v>20</v>
      </c>
      <c r="C3472" s="13" t="s">
        <v>3498</v>
      </c>
      <c r="E3472" t="str">
        <f t="shared" si="54"/>
        <v>Guaraçaí</v>
      </c>
    </row>
    <row r="3473" spans="1:5" ht="15.75">
      <c r="A3473" s="12" t="s">
        <v>5617</v>
      </c>
      <c r="B3473" s="12" t="s">
        <v>20</v>
      </c>
      <c r="C3473" s="13" t="s">
        <v>3499</v>
      </c>
      <c r="E3473" t="str">
        <f t="shared" si="54"/>
        <v>Guaraci</v>
      </c>
    </row>
    <row r="3474" spans="1:5" ht="15.75">
      <c r="A3474" s="12" t="s">
        <v>5617</v>
      </c>
      <c r="B3474" s="12" t="s">
        <v>20</v>
      </c>
      <c r="C3474" s="13" t="s">
        <v>3500</v>
      </c>
      <c r="E3474" t="str">
        <f t="shared" si="54"/>
        <v>Guarani d'Oeste</v>
      </c>
    </row>
    <row r="3475" spans="1:5" ht="15.75">
      <c r="A3475" s="12" t="s">
        <v>5617</v>
      </c>
      <c r="B3475" s="12" t="s">
        <v>20</v>
      </c>
      <c r="C3475" s="13" t="s">
        <v>3501</v>
      </c>
      <c r="E3475" t="str">
        <f t="shared" si="54"/>
        <v>Guarantã</v>
      </c>
    </row>
    <row r="3476" spans="1:5" ht="15.75">
      <c r="A3476" s="12" t="s">
        <v>5617</v>
      </c>
      <c r="B3476" s="12" t="s">
        <v>20</v>
      </c>
      <c r="C3476" s="13" t="s">
        <v>3502</v>
      </c>
      <c r="E3476" t="str">
        <f t="shared" si="54"/>
        <v>Guararapes</v>
      </c>
    </row>
    <row r="3477" spans="1:5" ht="15.75">
      <c r="A3477" s="12" t="s">
        <v>5617</v>
      </c>
      <c r="B3477" s="12" t="s">
        <v>20</v>
      </c>
      <c r="C3477" s="13" t="s">
        <v>3503</v>
      </c>
      <c r="E3477" t="str">
        <f t="shared" si="54"/>
        <v>Guararema</v>
      </c>
    </row>
    <row r="3478" spans="1:5" ht="15.75">
      <c r="A3478" s="12" t="s">
        <v>5617</v>
      </c>
      <c r="B3478" s="12" t="s">
        <v>20</v>
      </c>
      <c r="C3478" s="13" t="s">
        <v>3504</v>
      </c>
      <c r="E3478" t="str">
        <f t="shared" si="54"/>
        <v>Guaratinguetá</v>
      </c>
    </row>
    <row r="3479" spans="1:5" ht="15.75">
      <c r="A3479" s="12" t="s">
        <v>5617</v>
      </c>
      <c r="B3479" s="12" t="s">
        <v>20</v>
      </c>
      <c r="C3479" s="13" t="s">
        <v>3505</v>
      </c>
      <c r="E3479" t="str">
        <f t="shared" si="54"/>
        <v>Guareí</v>
      </c>
    </row>
    <row r="3480" spans="1:5" ht="15.75">
      <c r="A3480" s="12" t="s">
        <v>5617</v>
      </c>
      <c r="B3480" s="12" t="s">
        <v>20</v>
      </c>
      <c r="C3480" s="13" t="s">
        <v>3506</v>
      </c>
      <c r="E3480" t="str">
        <f t="shared" si="54"/>
        <v>Guariba</v>
      </c>
    </row>
    <row r="3481" spans="1:5" ht="15.75">
      <c r="A3481" s="12" t="s">
        <v>5617</v>
      </c>
      <c r="B3481" s="12" t="s">
        <v>20</v>
      </c>
      <c r="C3481" s="13" t="s">
        <v>3507</v>
      </c>
      <c r="E3481" t="str">
        <f t="shared" si="54"/>
        <v>Guarujá</v>
      </c>
    </row>
    <row r="3482" spans="1:5" ht="15.75">
      <c r="A3482" s="12" t="s">
        <v>5617</v>
      </c>
      <c r="B3482" s="12" t="s">
        <v>20</v>
      </c>
      <c r="C3482" s="13" t="s">
        <v>3508</v>
      </c>
      <c r="E3482" t="str">
        <f t="shared" si="54"/>
        <v>Guarulhos</v>
      </c>
    </row>
    <row r="3483" spans="1:5" ht="15.75">
      <c r="A3483" s="12" t="s">
        <v>5617</v>
      </c>
      <c r="B3483" s="12" t="s">
        <v>20</v>
      </c>
      <c r="C3483" s="13" t="s">
        <v>3509</v>
      </c>
      <c r="E3483" t="str">
        <f t="shared" si="54"/>
        <v>Guatapará</v>
      </c>
    </row>
    <row r="3484" spans="1:5" ht="15.75">
      <c r="A3484" s="12" t="s">
        <v>5617</v>
      </c>
      <c r="B3484" s="12" t="s">
        <v>20</v>
      </c>
      <c r="C3484" s="13" t="s">
        <v>3510</v>
      </c>
      <c r="E3484" t="str">
        <f t="shared" si="54"/>
        <v>Guzolândia</v>
      </c>
    </row>
    <row r="3485" spans="1:5" ht="15.75">
      <c r="A3485" s="12" t="s">
        <v>5617</v>
      </c>
      <c r="B3485" s="12" t="s">
        <v>20</v>
      </c>
      <c r="C3485" s="13" t="s">
        <v>3511</v>
      </c>
      <c r="E3485" t="str">
        <f t="shared" si="54"/>
        <v>Herculândia</v>
      </c>
    </row>
    <row r="3486" spans="1:5" ht="15.75">
      <c r="A3486" s="12" t="s">
        <v>5617</v>
      </c>
      <c r="B3486" s="12" t="s">
        <v>20</v>
      </c>
      <c r="C3486" s="13" t="s">
        <v>3512</v>
      </c>
      <c r="E3486" t="str">
        <f t="shared" si="54"/>
        <v>Holambra</v>
      </c>
    </row>
    <row r="3487" spans="1:5" ht="15.75">
      <c r="A3487" s="12" t="s">
        <v>5617</v>
      </c>
      <c r="B3487" s="12" t="s">
        <v>20</v>
      </c>
      <c r="C3487" s="13" t="s">
        <v>3513</v>
      </c>
      <c r="E3487" t="str">
        <f t="shared" si="54"/>
        <v>Hortolândia</v>
      </c>
    </row>
    <row r="3488" spans="1:5" ht="15.75">
      <c r="A3488" s="12" t="s">
        <v>5617</v>
      </c>
      <c r="B3488" s="12" t="s">
        <v>20</v>
      </c>
      <c r="C3488" s="13" t="s">
        <v>3514</v>
      </c>
      <c r="E3488" t="str">
        <f t="shared" si="54"/>
        <v>Iacanga</v>
      </c>
    </row>
    <row r="3489" spans="1:5" ht="15.75">
      <c r="A3489" s="12" t="s">
        <v>5617</v>
      </c>
      <c r="B3489" s="12" t="s">
        <v>20</v>
      </c>
      <c r="C3489" s="13" t="s">
        <v>3515</v>
      </c>
      <c r="E3489" t="str">
        <f t="shared" si="54"/>
        <v>Iacri</v>
      </c>
    </row>
    <row r="3490" spans="1:5" ht="15.75">
      <c r="A3490" s="12" t="s">
        <v>5617</v>
      </c>
      <c r="B3490" s="12" t="s">
        <v>20</v>
      </c>
      <c r="C3490" s="13" t="s">
        <v>3516</v>
      </c>
      <c r="E3490" t="str">
        <f t="shared" si="54"/>
        <v>Iaras</v>
      </c>
    </row>
    <row r="3491" spans="1:5" ht="15.75">
      <c r="A3491" s="12" t="s">
        <v>5617</v>
      </c>
      <c r="B3491" s="12" t="s">
        <v>20</v>
      </c>
      <c r="C3491" s="13" t="s">
        <v>3517</v>
      </c>
      <c r="E3491" t="str">
        <f t="shared" si="54"/>
        <v>Ibaté</v>
      </c>
    </row>
    <row r="3492" spans="1:5" ht="15.75">
      <c r="A3492" s="12" t="s">
        <v>5617</v>
      </c>
      <c r="B3492" s="12" t="s">
        <v>20</v>
      </c>
      <c r="C3492" s="13" t="s">
        <v>3518</v>
      </c>
      <c r="E3492" t="str">
        <f t="shared" si="54"/>
        <v>Ibirá</v>
      </c>
    </row>
    <row r="3493" spans="1:5" ht="15.75">
      <c r="A3493" s="12" t="s">
        <v>5617</v>
      </c>
      <c r="B3493" s="12" t="s">
        <v>20</v>
      </c>
      <c r="C3493" s="13" t="s">
        <v>3519</v>
      </c>
      <c r="E3493" t="str">
        <f t="shared" si="54"/>
        <v>Ibirarema</v>
      </c>
    </row>
    <row r="3494" spans="1:5" ht="15.75">
      <c r="A3494" s="12" t="s">
        <v>5617</v>
      </c>
      <c r="B3494" s="12" t="s">
        <v>20</v>
      </c>
      <c r="C3494" s="13" t="s">
        <v>3520</v>
      </c>
      <c r="E3494" t="str">
        <f t="shared" si="54"/>
        <v>Ibitinga</v>
      </c>
    </row>
    <row r="3495" spans="1:5" ht="15.75">
      <c r="A3495" s="12" t="s">
        <v>5617</v>
      </c>
      <c r="B3495" s="12" t="s">
        <v>20</v>
      </c>
      <c r="C3495" s="13" t="s">
        <v>3521</v>
      </c>
      <c r="E3495" t="str">
        <f t="shared" si="54"/>
        <v>Ibiúna</v>
      </c>
    </row>
    <row r="3496" spans="1:5" ht="15.75">
      <c r="A3496" s="12" t="s">
        <v>5617</v>
      </c>
      <c r="B3496" s="12" t="s">
        <v>20</v>
      </c>
      <c r="C3496" s="13" t="s">
        <v>3522</v>
      </c>
      <c r="E3496" t="str">
        <f t="shared" si="54"/>
        <v>Icém</v>
      </c>
    </row>
    <row r="3497" spans="1:5" ht="15.75">
      <c r="A3497" s="12" t="s">
        <v>5617</v>
      </c>
      <c r="B3497" s="12" t="s">
        <v>20</v>
      </c>
      <c r="C3497" s="13" t="s">
        <v>3523</v>
      </c>
      <c r="E3497" t="str">
        <f t="shared" si="54"/>
        <v>Iepê</v>
      </c>
    </row>
    <row r="3498" spans="1:5" ht="15.75">
      <c r="A3498" s="12" t="s">
        <v>5617</v>
      </c>
      <c r="B3498" s="12" t="s">
        <v>20</v>
      </c>
      <c r="C3498" s="13" t="s">
        <v>3524</v>
      </c>
      <c r="E3498" t="str">
        <f t="shared" si="54"/>
        <v>Igaraçu do Tietê</v>
      </c>
    </row>
    <row r="3499" spans="1:5" ht="15.75">
      <c r="A3499" s="12" t="s">
        <v>5617</v>
      </c>
      <c r="B3499" s="12" t="s">
        <v>20</v>
      </c>
      <c r="C3499" s="13" t="s">
        <v>3525</v>
      </c>
      <c r="E3499" t="str">
        <f t="shared" si="54"/>
        <v>Igarapava</v>
      </c>
    </row>
    <row r="3500" spans="1:5" ht="15.75">
      <c r="A3500" s="12" t="s">
        <v>5617</v>
      </c>
      <c r="B3500" s="12" t="s">
        <v>20</v>
      </c>
      <c r="C3500" s="13" t="s">
        <v>3526</v>
      </c>
      <c r="E3500" t="str">
        <f t="shared" si="54"/>
        <v>Igaratá</v>
      </c>
    </row>
    <row r="3501" spans="1:5" ht="15.75">
      <c r="A3501" s="12" t="s">
        <v>5617</v>
      </c>
      <c r="B3501" s="12" t="s">
        <v>20</v>
      </c>
      <c r="C3501" s="13" t="s">
        <v>3527</v>
      </c>
      <c r="E3501" t="str">
        <f t="shared" si="54"/>
        <v>Iguape</v>
      </c>
    </row>
    <row r="3502" spans="1:5" ht="15.75">
      <c r="A3502" s="12" t="s">
        <v>5617</v>
      </c>
      <c r="B3502" s="12" t="s">
        <v>20</v>
      </c>
      <c r="C3502" s="13" t="s">
        <v>3528</v>
      </c>
      <c r="E3502" t="str">
        <f t="shared" si="54"/>
        <v>Ilha Comprida</v>
      </c>
    </row>
    <row r="3503" spans="1:5" ht="15.75">
      <c r="A3503" s="12" t="s">
        <v>5617</v>
      </c>
      <c r="B3503" s="12" t="s">
        <v>20</v>
      </c>
      <c r="C3503" s="13" t="s">
        <v>3529</v>
      </c>
      <c r="E3503" t="str">
        <f t="shared" si="54"/>
        <v>Ilha Solteira</v>
      </c>
    </row>
    <row r="3504" spans="1:5" ht="15.75">
      <c r="A3504" s="12" t="s">
        <v>5617</v>
      </c>
      <c r="B3504" s="12" t="s">
        <v>20</v>
      </c>
      <c r="C3504" s="13" t="s">
        <v>3530</v>
      </c>
      <c r="E3504" t="str">
        <f t="shared" si="54"/>
        <v>Ilhabela</v>
      </c>
    </row>
    <row r="3505" spans="1:5" ht="15.75">
      <c r="A3505" s="12" t="s">
        <v>5617</v>
      </c>
      <c r="B3505" s="12" t="s">
        <v>20</v>
      </c>
      <c r="C3505" s="13" t="s">
        <v>3531</v>
      </c>
      <c r="E3505" t="str">
        <f t="shared" si="54"/>
        <v>Indaiatuba</v>
      </c>
    </row>
    <row r="3506" spans="1:5" ht="15.75">
      <c r="A3506" s="12" t="s">
        <v>5617</v>
      </c>
      <c r="B3506" s="12" t="s">
        <v>20</v>
      </c>
      <c r="C3506" s="13" t="s">
        <v>3532</v>
      </c>
      <c r="E3506" t="str">
        <f t="shared" si="54"/>
        <v>Indiana</v>
      </c>
    </row>
    <row r="3507" spans="1:5" ht="15.75">
      <c r="A3507" s="12" t="s">
        <v>5617</v>
      </c>
      <c r="B3507" s="12" t="s">
        <v>20</v>
      </c>
      <c r="C3507" s="13" t="s">
        <v>3533</v>
      </c>
      <c r="E3507" t="str">
        <f t="shared" si="54"/>
        <v>Indiaporã</v>
      </c>
    </row>
    <row r="3508" spans="1:5" ht="15.75">
      <c r="A3508" s="12" t="s">
        <v>5617</v>
      </c>
      <c r="B3508" s="12" t="s">
        <v>20</v>
      </c>
      <c r="C3508" s="13" t="s">
        <v>3534</v>
      </c>
      <c r="E3508" t="str">
        <f t="shared" si="54"/>
        <v>Inúbia Paulista</v>
      </c>
    </row>
    <row r="3509" spans="1:5" ht="15.75">
      <c r="A3509" s="12" t="s">
        <v>5617</v>
      </c>
      <c r="B3509" s="12" t="s">
        <v>20</v>
      </c>
      <c r="C3509" s="13" t="s">
        <v>3535</v>
      </c>
      <c r="E3509" t="str">
        <f t="shared" si="54"/>
        <v>Ipaussu</v>
      </c>
    </row>
    <row r="3510" spans="1:5" ht="15.75">
      <c r="A3510" s="12" t="s">
        <v>5617</v>
      </c>
      <c r="B3510" s="12" t="s">
        <v>20</v>
      </c>
      <c r="C3510" s="13" t="s">
        <v>3536</v>
      </c>
      <c r="E3510" t="str">
        <f t="shared" si="54"/>
        <v>Iperó</v>
      </c>
    </row>
    <row r="3511" spans="1:5" ht="15.75">
      <c r="A3511" s="12" t="s">
        <v>5617</v>
      </c>
      <c r="B3511" s="12" t="s">
        <v>20</v>
      </c>
      <c r="C3511" s="13" t="s">
        <v>3537</v>
      </c>
      <c r="E3511" t="str">
        <f t="shared" si="54"/>
        <v>Ipeúna</v>
      </c>
    </row>
    <row r="3512" spans="1:5" ht="15.75">
      <c r="A3512" s="12" t="s">
        <v>5617</v>
      </c>
      <c r="B3512" s="12" t="s">
        <v>20</v>
      </c>
      <c r="C3512" s="13" t="s">
        <v>3538</v>
      </c>
      <c r="E3512" t="str">
        <f t="shared" si="54"/>
        <v>Ipiguá</v>
      </c>
    </row>
    <row r="3513" spans="1:5" ht="15.75">
      <c r="A3513" s="12" t="s">
        <v>5617</v>
      </c>
      <c r="B3513" s="12" t="s">
        <v>20</v>
      </c>
      <c r="C3513" s="13" t="s">
        <v>3539</v>
      </c>
      <c r="E3513" t="str">
        <f t="shared" si="54"/>
        <v>Iporanga</v>
      </c>
    </row>
    <row r="3514" spans="1:5" ht="15.75">
      <c r="A3514" s="12" t="s">
        <v>5617</v>
      </c>
      <c r="B3514" s="12" t="s">
        <v>20</v>
      </c>
      <c r="C3514" s="13" t="s">
        <v>3540</v>
      </c>
      <c r="E3514" t="str">
        <f t="shared" si="54"/>
        <v>Ipuã</v>
      </c>
    </row>
    <row r="3515" spans="1:5" ht="15.75">
      <c r="A3515" s="12" t="s">
        <v>5617</v>
      </c>
      <c r="B3515" s="12" t="s">
        <v>20</v>
      </c>
      <c r="C3515" s="13" t="s">
        <v>3541</v>
      </c>
      <c r="E3515" t="str">
        <f t="shared" si="54"/>
        <v>Iracemápolis</v>
      </c>
    </row>
    <row r="3516" spans="1:5" ht="15.75">
      <c r="A3516" s="12" t="s">
        <v>5617</v>
      </c>
      <c r="B3516" s="12" t="s">
        <v>20</v>
      </c>
      <c r="C3516" s="13" t="s">
        <v>3542</v>
      </c>
      <c r="E3516" t="str">
        <f t="shared" si="54"/>
        <v>Irapuã</v>
      </c>
    </row>
    <row r="3517" spans="1:5" ht="15.75">
      <c r="A3517" s="12" t="s">
        <v>5617</v>
      </c>
      <c r="B3517" s="12" t="s">
        <v>20</v>
      </c>
      <c r="C3517" s="13" t="s">
        <v>3543</v>
      </c>
      <c r="E3517" t="str">
        <f t="shared" si="54"/>
        <v>Irapuru</v>
      </c>
    </row>
    <row r="3518" spans="1:5" ht="15.75">
      <c r="A3518" s="12" t="s">
        <v>5617</v>
      </c>
      <c r="B3518" s="12" t="s">
        <v>20</v>
      </c>
      <c r="C3518" s="13" t="s">
        <v>3544</v>
      </c>
      <c r="E3518" t="str">
        <f t="shared" si="54"/>
        <v>Itaberá</v>
      </c>
    </row>
    <row r="3519" spans="1:5" ht="15.75">
      <c r="A3519" s="12" t="s">
        <v>5617</v>
      </c>
      <c r="B3519" s="12" t="s">
        <v>20</v>
      </c>
      <c r="C3519" s="13" t="s">
        <v>3545</v>
      </c>
      <c r="E3519" t="str">
        <f t="shared" si="54"/>
        <v>Itaí</v>
      </c>
    </row>
    <row r="3520" spans="1:5" ht="15.75">
      <c r="A3520" s="12" t="s">
        <v>5617</v>
      </c>
      <c r="B3520" s="12" t="s">
        <v>20</v>
      </c>
      <c r="C3520" s="13" t="s">
        <v>3546</v>
      </c>
      <c r="E3520" t="str">
        <f t="shared" si="54"/>
        <v>Itajobi</v>
      </c>
    </row>
    <row r="3521" spans="1:5" ht="15.75">
      <c r="A3521" s="12" t="s">
        <v>5617</v>
      </c>
      <c r="B3521" s="12" t="s">
        <v>20</v>
      </c>
      <c r="C3521" s="13" t="s">
        <v>3547</v>
      </c>
      <c r="E3521" t="str">
        <f t="shared" si="54"/>
        <v>Itaju</v>
      </c>
    </row>
    <row r="3522" spans="1:5" ht="15.75">
      <c r="A3522" s="12" t="s">
        <v>5617</v>
      </c>
      <c r="B3522" s="12" t="s">
        <v>20</v>
      </c>
      <c r="C3522" s="13" t="s">
        <v>3548</v>
      </c>
      <c r="E3522" t="str">
        <f t="shared" si="54"/>
        <v>Itanhaém</v>
      </c>
    </row>
    <row r="3523" spans="1:5" ht="15.75">
      <c r="A3523" s="12" t="s">
        <v>5617</v>
      </c>
      <c r="B3523" s="12" t="s">
        <v>20</v>
      </c>
      <c r="C3523" s="13" t="s">
        <v>3549</v>
      </c>
      <c r="E3523" t="str">
        <f t="shared" ref="E3523:E3586" si="55">MID(C3523,8,LEN(C3523))</f>
        <v>Itaóca</v>
      </c>
    </row>
    <row r="3524" spans="1:5" ht="15.75">
      <c r="A3524" s="12" t="s">
        <v>5617</v>
      </c>
      <c r="B3524" s="12" t="s">
        <v>20</v>
      </c>
      <c r="C3524" s="13" t="s">
        <v>3550</v>
      </c>
      <c r="E3524" t="str">
        <f t="shared" si="55"/>
        <v>Itapecerica da Serra</v>
      </c>
    </row>
    <row r="3525" spans="1:5" ht="15.75">
      <c r="A3525" s="12" t="s">
        <v>5617</v>
      </c>
      <c r="B3525" s="12" t="s">
        <v>20</v>
      </c>
      <c r="C3525" s="13" t="s">
        <v>3551</v>
      </c>
      <c r="E3525" t="str">
        <f t="shared" si="55"/>
        <v>Itapetininga</v>
      </c>
    </row>
    <row r="3526" spans="1:5" ht="15.75">
      <c r="A3526" s="12" t="s">
        <v>5617</v>
      </c>
      <c r="B3526" s="12" t="s">
        <v>20</v>
      </c>
      <c r="C3526" s="13" t="s">
        <v>3552</v>
      </c>
      <c r="E3526" t="str">
        <f t="shared" si="55"/>
        <v>Itapeva</v>
      </c>
    </row>
    <row r="3527" spans="1:5" ht="15.75">
      <c r="A3527" s="12" t="s">
        <v>5617</v>
      </c>
      <c r="B3527" s="12" t="s">
        <v>20</v>
      </c>
      <c r="C3527" s="13" t="s">
        <v>3553</v>
      </c>
      <c r="E3527" t="str">
        <f t="shared" si="55"/>
        <v>Itapevi</v>
      </c>
    </row>
    <row r="3528" spans="1:5" ht="15.75">
      <c r="A3528" s="12" t="s">
        <v>5617</v>
      </c>
      <c r="B3528" s="12" t="s">
        <v>20</v>
      </c>
      <c r="C3528" s="13" t="s">
        <v>3554</v>
      </c>
      <c r="E3528" t="str">
        <f t="shared" si="55"/>
        <v>Itapira</v>
      </c>
    </row>
    <row r="3529" spans="1:5" ht="15.75">
      <c r="A3529" s="12" t="s">
        <v>5617</v>
      </c>
      <c r="B3529" s="12" t="s">
        <v>20</v>
      </c>
      <c r="C3529" s="13" t="s">
        <v>3555</v>
      </c>
      <c r="E3529" t="str">
        <f t="shared" si="55"/>
        <v>Itapirapuã Paulista</v>
      </c>
    </row>
    <row r="3530" spans="1:5" ht="15.75">
      <c r="A3530" s="12" t="s">
        <v>5617</v>
      </c>
      <c r="B3530" s="12" t="s">
        <v>20</v>
      </c>
      <c r="C3530" s="13" t="s">
        <v>3556</v>
      </c>
      <c r="E3530" t="str">
        <f t="shared" si="55"/>
        <v>Itápolis</v>
      </c>
    </row>
    <row r="3531" spans="1:5" ht="15.75">
      <c r="A3531" s="12" t="s">
        <v>5617</v>
      </c>
      <c r="B3531" s="12" t="s">
        <v>20</v>
      </c>
      <c r="C3531" s="13" t="s">
        <v>3557</v>
      </c>
      <c r="E3531" t="str">
        <f t="shared" si="55"/>
        <v>Itaporanga</v>
      </c>
    </row>
    <row r="3532" spans="1:5" ht="15.75">
      <c r="A3532" s="12" t="s">
        <v>5617</v>
      </c>
      <c r="B3532" s="12" t="s">
        <v>20</v>
      </c>
      <c r="C3532" s="13" t="s">
        <v>3558</v>
      </c>
      <c r="E3532" t="str">
        <f t="shared" si="55"/>
        <v>Itapuí</v>
      </c>
    </row>
    <row r="3533" spans="1:5" ht="15.75">
      <c r="A3533" s="12" t="s">
        <v>5617</v>
      </c>
      <c r="B3533" s="12" t="s">
        <v>20</v>
      </c>
      <c r="C3533" s="13" t="s">
        <v>3559</v>
      </c>
      <c r="E3533" t="str">
        <f t="shared" si="55"/>
        <v>Itapura</v>
      </c>
    </row>
    <row r="3534" spans="1:5" ht="15.75">
      <c r="A3534" s="12" t="s">
        <v>5617</v>
      </c>
      <c r="B3534" s="12" t="s">
        <v>20</v>
      </c>
      <c r="C3534" s="13" t="s">
        <v>3560</v>
      </c>
      <c r="E3534" t="str">
        <f t="shared" si="55"/>
        <v>Itaquaquecetuba</v>
      </c>
    </row>
    <row r="3535" spans="1:5" ht="15.75">
      <c r="A3535" s="12" t="s">
        <v>5617</v>
      </c>
      <c r="B3535" s="12" t="s">
        <v>20</v>
      </c>
      <c r="C3535" s="13" t="s">
        <v>3561</v>
      </c>
      <c r="E3535" t="str">
        <f t="shared" si="55"/>
        <v>Itararé</v>
      </c>
    </row>
    <row r="3536" spans="1:5" ht="15.75">
      <c r="A3536" s="12" t="s">
        <v>5617</v>
      </c>
      <c r="B3536" s="12" t="s">
        <v>20</v>
      </c>
      <c r="C3536" s="13" t="s">
        <v>3562</v>
      </c>
      <c r="E3536" t="str">
        <f t="shared" si="55"/>
        <v>Itariri</v>
      </c>
    </row>
    <row r="3537" spans="1:5" ht="15.75">
      <c r="A3537" s="12" t="s">
        <v>5617</v>
      </c>
      <c r="B3537" s="12" t="s">
        <v>20</v>
      </c>
      <c r="C3537" s="13" t="s">
        <v>3563</v>
      </c>
      <c r="E3537" t="str">
        <f t="shared" si="55"/>
        <v>Itatiba</v>
      </c>
    </row>
    <row r="3538" spans="1:5" ht="15.75">
      <c r="A3538" s="12" t="s">
        <v>5617</v>
      </c>
      <c r="B3538" s="12" t="s">
        <v>20</v>
      </c>
      <c r="C3538" s="13" t="s">
        <v>3564</v>
      </c>
      <c r="E3538" t="str">
        <f t="shared" si="55"/>
        <v>Itatinga</v>
      </c>
    </row>
    <row r="3539" spans="1:5" ht="15.75">
      <c r="A3539" s="12" t="s">
        <v>5617</v>
      </c>
      <c r="B3539" s="12" t="s">
        <v>20</v>
      </c>
      <c r="C3539" s="13" t="s">
        <v>3565</v>
      </c>
      <c r="E3539" t="str">
        <f t="shared" si="55"/>
        <v>Itirapina</v>
      </c>
    </row>
    <row r="3540" spans="1:5" ht="15.75">
      <c r="A3540" s="12" t="s">
        <v>5617</v>
      </c>
      <c r="B3540" s="12" t="s">
        <v>20</v>
      </c>
      <c r="C3540" s="13" t="s">
        <v>3566</v>
      </c>
      <c r="E3540" t="str">
        <f t="shared" si="55"/>
        <v>Itirapuã</v>
      </c>
    </row>
    <row r="3541" spans="1:5" ht="15.75">
      <c r="A3541" s="12" t="s">
        <v>5617</v>
      </c>
      <c r="B3541" s="12" t="s">
        <v>20</v>
      </c>
      <c r="C3541" s="13" t="s">
        <v>3567</v>
      </c>
      <c r="E3541" t="str">
        <f t="shared" si="55"/>
        <v>Itobi</v>
      </c>
    </row>
    <row r="3542" spans="1:5" ht="15.75">
      <c r="A3542" s="12" t="s">
        <v>5617</v>
      </c>
      <c r="B3542" s="12" t="s">
        <v>20</v>
      </c>
      <c r="C3542" s="13" t="s">
        <v>3568</v>
      </c>
      <c r="E3542" t="str">
        <f t="shared" si="55"/>
        <v>Itu</v>
      </c>
    </row>
    <row r="3543" spans="1:5" ht="15.75">
      <c r="A3543" s="12" t="s">
        <v>5617</v>
      </c>
      <c r="B3543" s="12" t="s">
        <v>20</v>
      </c>
      <c r="C3543" s="13" t="s">
        <v>3569</v>
      </c>
      <c r="E3543" t="str">
        <f t="shared" si="55"/>
        <v>Itupeva</v>
      </c>
    </row>
    <row r="3544" spans="1:5" ht="15.75">
      <c r="A3544" s="12" t="s">
        <v>5617</v>
      </c>
      <c r="B3544" s="12" t="s">
        <v>20</v>
      </c>
      <c r="C3544" s="13" t="s">
        <v>3570</v>
      </c>
      <c r="E3544" t="str">
        <f t="shared" si="55"/>
        <v>Ituverava</v>
      </c>
    </row>
    <row r="3545" spans="1:5" ht="15.75">
      <c r="A3545" s="12" t="s">
        <v>5617</v>
      </c>
      <c r="B3545" s="12" t="s">
        <v>20</v>
      </c>
      <c r="C3545" s="13" t="s">
        <v>3571</v>
      </c>
      <c r="E3545" t="str">
        <f t="shared" si="55"/>
        <v>Jaborandi</v>
      </c>
    </row>
    <row r="3546" spans="1:5" ht="15.75">
      <c r="A3546" s="12" t="s">
        <v>5617</v>
      </c>
      <c r="B3546" s="12" t="s">
        <v>20</v>
      </c>
      <c r="C3546" s="13" t="s">
        <v>3572</v>
      </c>
      <c r="E3546" t="str">
        <f t="shared" si="55"/>
        <v>Jaboticabal</v>
      </c>
    </row>
    <row r="3547" spans="1:5" ht="15.75">
      <c r="A3547" s="12" t="s">
        <v>5617</v>
      </c>
      <c r="B3547" s="12" t="s">
        <v>20</v>
      </c>
      <c r="C3547" s="13" t="s">
        <v>3573</v>
      </c>
      <c r="E3547" t="str">
        <f t="shared" si="55"/>
        <v>Jacareí</v>
      </c>
    </row>
    <row r="3548" spans="1:5" ht="15.75">
      <c r="A3548" s="12" t="s">
        <v>5617</v>
      </c>
      <c r="B3548" s="12" t="s">
        <v>20</v>
      </c>
      <c r="C3548" s="13" t="s">
        <v>3574</v>
      </c>
      <c r="E3548" t="str">
        <f t="shared" si="55"/>
        <v>Jaci</v>
      </c>
    </row>
    <row r="3549" spans="1:5" ht="15.75">
      <c r="A3549" s="12" t="s">
        <v>5617</v>
      </c>
      <c r="B3549" s="12" t="s">
        <v>20</v>
      </c>
      <c r="C3549" s="13" t="s">
        <v>3575</v>
      </c>
      <c r="E3549" t="str">
        <f t="shared" si="55"/>
        <v>Jacupiranga</v>
      </c>
    </row>
    <row r="3550" spans="1:5" ht="15.75">
      <c r="A3550" s="12" t="s">
        <v>5617</v>
      </c>
      <c r="B3550" s="12" t="s">
        <v>20</v>
      </c>
      <c r="C3550" s="13" t="s">
        <v>3576</v>
      </c>
      <c r="E3550" t="str">
        <f t="shared" si="55"/>
        <v>Jaguariúna</v>
      </c>
    </row>
    <row r="3551" spans="1:5" ht="15.75">
      <c r="A3551" s="12" t="s">
        <v>5617</v>
      </c>
      <c r="B3551" s="12" t="s">
        <v>20</v>
      </c>
      <c r="C3551" s="13" t="s">
        <v>3577</v>
      </c>
      <c r="E3551" t="str">
        <f t="shared" si="55"/>
        <v>Jales</v>
      </c>
    </row>
    <row r="3552" spans="1:5" ht="15.75">
      <c r="A3552" s="12" t="s">
        <v>5617</v>
      </c>
      <c r="B3552" s="12" t="s">
        <v>20</v>
      </c>
      <c r="C3552" s="13" t="s">
        <v>3578</v>
      </c>
      <c r="E3552" t="str">
        <f t="shared" si="55"/>
        <v>Jambeiro</v>
      </c>
    </row>
    <row r="3553" spans="1:5" ht="15.75">
      <c r="A3553" s="12" t="s">
        <v>5617</v>
      </c>
      <c r="B3553" s="12" t="s">
        <v>20</v>
      </c>
      <c r="C3553" s="13" t="s">
        <v>3579</v>
      </c>
      <c r="E3553" t="str">
        <f t="shared" si="55"/>
        <v>Jandira</v>
      </c>
    </row>
    <row r="3554" spans="1:5" ht="15.75">
      <c r="A3554" s="12" t="s">
        <v>5617</v>
      </c>
      <c r="B3554" s="12" t="s">
        <v>20</v>
      </c>
      <c r="C3554" s="13" t="s">
        <v>3580</v>
      </c>
      <c r="E3554" t="str">
        <f t="shared" si="55"/>
        <v>Jardinópolis</v>
      </c>
    </row>
    <row r="3555" spans="1:5" ht="15.75">
      <c r="A3555" s="12" t="s">
        <v>5617</v>
      </c>
      <c r="B3555" s="12" t="s">
        <v>20</v>
      </c>
      <c r="C3555" s="13" t="s">
        <v>3581</v>
      </c>
      <c r="E3555" t="str">
        <f t="shared" si="55"/>
        <v>Jarinu</v>
      </c>
    </row>
    <row r="3556" spans="1:5" ht="15.75">
      <c r="A3556" s="12" t="s">
        <v>5617</v>
      </c>
      <c r="B3556" s="12" t="s">
        <v>20</v>
      </c>
      <c r="C3556" s="13" t="s">
        <v>3582</v>
      </c>
      <c r="E3556" t="str">
        <f t="shared" si="55"/>
        <v>Jaú</v>
      </c>
    </row>
    <row r="3557" spans="1:5" ht="15.75">
      <c r="A3557" s="12" t="s">
        <v>5617</v>
      </c>
      <c r="B3557" s="12" t="s">
        <v>20</v>
      </c>
      <c r="C3557" s="13" t="s">
        <v>3583</v>
      </c>
      <c r="E3557" t="str">
        <f t="shared" si="55"/>
        <v>Jeriquara</v>
      </c>
    </row>
    <row r="3558" spans="1:5" ht="15.75">
      <c r="A3558" s="12" t="s">
        <v>5617</v>
      </c>
      <c r="B3558" s="12" t="s">
        <v>20</v>
      </c>
      <c r="C3558" s="13" t="s">
        <v>3584</v>
      </c>
      <c r="E3558" t="str">
        <f t="shared" si="55"/>
        <v>Joanópolis</v>
      </c>
    </row>
    <row r="3559" spans="1:5" ht="15.75">
      <c r="A3559" s="12" t="s">
        <v>5617</v>
      </c>
      <c r="B3559" s="12" t="s">
        <v>20</v>
      </c>
      <c r="C3559" s="13" t="s">
        <v>3585</v>
      </c>
      <c r="E3559" t="str">
        <f t="shared" si="55"/>
        <v>João Ramalho</v>
      </c>
    </row>
    <row r="3560" spans="1:5" ht="15.75">
      <c r="A3560" s="12" t="s">
        <v>5617</v>
      </c>
      <c r="B3560" s="12" t="s">
        <v>20</v>
      </c>
      <c r="C3560" s="13" t="s">
        <v>3586</v>
      </c>
      <c r="E3560" t="str">
        <f t="shared" si="55"/>
        <v>José Bonifácio</v>
      </c>
    </row>
    <row r="3561" spans="1:5" ht="15.75">
      <c r="A3561" s="12" t="s">
        <v>5617</v>
      </c>
      <c r="B3561" s="12" t="s">
        <v>20</v>
      </c>
      <c r="C3561" s="13" t="s">
        <v>3587</v>
      </c>
      <c r="E3561" t="str">
        <f t="shared" si="55"/>
        <v>Júlio Mesquita</v>
      </c>
    </row>
    <row r="3562" spans="1:5" ht="15.75">
      <c r="A3562" s="12" t="s">
        <v>5617</v>
      </c>
      <c r="B3562" s="12" t="s">
        <v>20</v>
      </c>
      <c r="C3562" s="13" t="s">
        <v>3588</v>
      </c>
      <c r="E3562" t="str">
        <f t="shared" si="55"/>
        <v>Jumirim</v>
      </c>
    </row>
    <row r="3563" spans="1:5" ht="15.75">
      <c r="A3563" s="12" t="s">
        <v>5617</v>
      </c>
      <c r="B3563" s="12" t="s">
        <v>20</v>
      </c>
      <c r="C3563" s="13" t="s">
        <v>3589</v>
      </c>
      <c r="E3563" t="str">
        <f t="shared" si="55"/>
        <v>Jundiaí</v>
      </c>
    </row>
    <row r="3564" spans="1:5" ht="15.75">
      <c r="A3564" s="12" t="s">
        <v>5617</v>
      </c>
      <c r="B3564" s="12" t="s">
        <v>20</v>
      </c>
      <c r="C3564" s="13" t="s">
        <v>3590</v>
      </c>
      <c r="E3564" t="str">
        <f t="shared" si="55"/>
        <v>Junqueirópolis</v>
      </c>
    </row>
    <row r="3565" spans="1:5" ht="15.75">
      <c r="A3565" s="12" t="s">
        <v>5617</v>
      </c>
      <c r="B3565" s="12" t="s">
        <v>20</v>
      </c>
      <c r="C3565" s="13" t="s">
        <v>3591</v>
      </c>
      <c r="E3565" t="str">
        <f t="shared" si="55"/>
        <v>Juquiá</v>
      </c>
    </row>
    <row r="3566" spans="1:5" ht="15.75">
      <c r="A3566" s="12" t="s">
        <v>5617</v>
      </c>
      <c r="B3566" s="12" t="s">
        <v>20</v>
      </c>
      <c r="C3566" s="13" t="s">
        <v>3592</v>
      </c>
      <c r="E3566" t="str">
        <f t="shared" si="55"/>
        <v>Juquitiba</v>
      </c>
    </row>
    <row r="3567" spans="1:5" ht="15.75">
      <c r="A3567" s="12" t="s">
        <v>5617</v>
      </c>
      <c r="B3567" s="12" t="s">
        <v>20</v>
      </c>
      <c r="C3567" s="13" t="s">
        <v>3593</v>
      </c>
      <c r="E3567" t="str">
        <f t="shared" si="55"/>
        <v>Lagoinha</v>
      </c>
    </row>
    <row r="3568" spans="1:5" ht="15.75">
      <c r="A3568" s="12" t="s">
        <v>5617</v>
      </c>
      <c r="B3568" s="12" t="s">
        <v>20</v>
      </c>
      <c r="C3568" s="13" t="s">
        <v>3594</v>
      </c>
      <c r="E3568" t="str">
        <f t="shared" si="55"/>
        <v>Laranjal Paulista</v>
      </c>
    </row>
    <row r="3569" spans="1:5" ht="15.75">
      <c r="A3569" s="12" t="s">
        <v>5617</v>
      </c>
      <c r="B3569" s="12" t="s">
        <v>20</v>
      </c>
      <c r="C3569" s="13" t="s">
        <v>3595</v>
      </c>
      <c r="E3569" t="str">
        <f t="shared" si="55"/>
        <v>Lavínia</v>
      </c>
    </row>
    <row r="3570" spans="1:5" ht="15.75">
      <c r="A3570" s="12" t="s">
        <v>5617</v>
      </c>
      <c r="B3570" s="12" t="s">
        <v>20</v>
      </c>
      <c r="C3570" s="13" t="s">
        <v>3596</v>
      </c>
      <c r="E3570" t="str">
        <f t="shared" si="55"/>
        <v>Lavrinhas</v>
      </c>
    </row>
    <row r="3571" spans="1:5" ht="15.75">
      <c r="A3571" s="12" t="s">
        <v>5617</v>
      </c>
      <c r="B3571" s="12" t="s">
        <v>20</v>
      </c>
      <c r="C3571" s="13" t="s">
        <v>3597</v>
      </c>
      <c r="E3571" t="str">
        <f t="shared" si="55"/>
        <v>Leme</v>
      </c>
    </row>
    <row r="3572" spans="1:5" ht="15.75">
      <c r="A3572" s="12" t="s">
        <v>5617</v>
      </c>
      <c r="B3572" s="12" t="s">
        <v>20</v>
      </c>
      <c r="C3572" s="13" t="s">
        <v>3598</v>
      </c>
      <c r="E3572" t="str">
        <f t="shared" si="55"/>
        <v>Lençóis Paulista</v>
      </c>
    </row>
    <row r="3573" spans="1:5" ht="15.75">
      <c r="A3573" s="12" t="s">
        <v>5617</v>
      </c>
      <c r="B3573" s="12" t="s">
        <v>20</v>
      </c>
      <c r="C3573" s="13" t="s">
        <v>3599</v>
      </c>
      <c r="E3573" t="str">
        <f t="shared" si="55"/>
        <v>Limeira</v>
      </c>
    </row>
    <row r="3574" spans="1:5" ht="15.75">
      <c r="A3574" s="12" t="s">
        <v>5617</v>
      </c>
      <c r="B3574" s="12" t="s">
        <v>20</v>
      </c>
      <c r="C3574" s="13" t="s">
        <v>3600</v>
      </c>
      <c r="E3574" t="str">
        <f t="shared" si="55"/>
        <v>Lindóia</v>
      </c>
    </row>
    <row r="3575" spans="1:5" ht="15.75">
      <c r="A3575" s="12" t="s">
        <v>5617</v>
      </c>
      <c r="B3575" s="12" t="s">
        <v>20</v>
      </c>
      <c r="C3575" s="13" t="s">
        <v>3601</v>
      </c>
      <c r="E3575" t="str">
        <f t="shared" si="55"/>
        <v>Lins</v>
      </c>
    </row>
    <row r="3576" spans="1:5" ht="15.75">
      <c r="A3576" s="12" t="s">
        <v>5617</v>
      </c>
      <c r="B3576" s="12" t="s">
        <v>20</v>
      </c>
      <c r="C3576" s="13" t="s">
        <v>3602</v>
      </c>
      <c r="E3576" t="str">
        <f t="shared" si="55"/>
        <v>Lorena</v>
      </c>
    </row>
    <row r="3577" spans="1:5" ht="15.75">
      <c r="A3577" s="12" t="s">
        <v>5617</v>
      </c>
      <c r="B3577" s="12" t="s">
        <v>20</v>
      </c>
      <c r="C3577" s="13" t="s">
        <v>3603</v>
      </c>
      <c r="E3577" t="str">
        <f t="shared" si="55"/>
        <v>Lourdes</v>
      </c>
    </row>
    <row r="3578" spans="1:5" ht="15.75">
      <c r="A3578" s="12" t="s">
        <v>5617</v>
      </c>
      <c r="B3578" s="12" t="s">
        <v>20</v>
      </c>
      <c r="C3578" s="13" t="s">
        <v>3604</v>
      </c>
      <c r="E3578" t="str">
        <f t="shared" si="55"/>
        <v>Louveira</v>
      </c>
    </row>
    <row r="3579" spans="1:5" ht="15.75">
      <c r="A3579" s="12" t="s">
        <v>5617</v>
      </c>
      <c r="B3579" s="12" t="s">
        <v>20</v>
      </c>
      <c r="C3579" s="13" t="s">
        <v>3605</v>
      </c>
      <c r="E3579" t="str">
        <f t="shared" si="55"/>
        <v>Lucélia</v>
      </c>
    </row>
    <row r="3580" spans="1:5" ht="15.75">
      <c r="A3580" s="12" t="s">
        <v>5617</v>
      </c>
      <c r="B3580" s="12" t="s">
        <v>20</v>
      </c>
      <c r="C3580" s="13" t="s">
        <v>3606</v>
      </c>
      <c r="E3580" t="str">
        <f t="shared" si="55"/>
        <v>Lucianópolis</v>
      </c>
    </row>
    <row r="3581" spans="1:5" ht="15.75">
      <c r="A3581" s="12" t="s">
        <v>5617</v>
      </c>
      <c r="B3581" s="12" t="s">
        <v>20</v>
      </c>
      <c r="C3581" s="13" t="s">
        <v>3607</v>
      </c>
      <c r="E3581" t="str">
        <f t="shared" si="55"/>
        <v>Luís Antônio</v>
      </c>
    </row>
    <row r="3582" spans="1:5" ht="15.75">
      <c r="A3582" s="12" t="s">
        <v>5617</v>
      </c>
      <c r="B3582" s="12" t="s">
        <v>20</v>
      </c>
      <c r="C3582" s="13" t="s">
        <v>3608</v>
      </c>
      <c r="E3582" t="str">
        <f t="shared" si="55"/>
        <v>Luiziânia</v>
      </c>
    </row>
    <row r="3583" spans="1:5" ht="15.75">
      <c r="A3583" s="12" t="s">
        <v>5617</v>
      </c>
      <c r="B3583" s="12" t="s">
        <v>20</v>
      </c>
      <c r="C3583" s="13" t="s">
        <v>3609</v>
      </c>
      <c r="E3583" t="str">
        <f t="shared" si="55"/>
        <v>Lupércio</v>
      </c>
    </row>
    <row r="3584" spans="1:5" ht="15.75">
      <c r="A3584" s="12" t="s">
        <v>5617</v>
      </c>
      <c r="B3584" s="12" t="s">
        <v>20</v>
      </c>
      <c r="C3584" s="13" t="s">
        <v>3610</v>
      </c>
      <c r="E3584" t="str">
        <f t="shared" si="55"/>
        <v>Lutécia</v>
      </c>
    </row>
    <row r="3585" spans="1:5" ht="15.75">
      <c r="A3585" s="12" t="s">
        <v>5617</v>
      </c>
      <c r="B3585" s="12" t="s">
        <v>20</v>
      </c>
      <c r="C3585" s="13" t="s">
        <v>3611</v>
      </c>
      <c r="E3585" t="str">
        <f t="shared" si="55"/>
        <v>Macatuba</v>
      </c>
    </row>
    <row r="3586" spans="1:5" ht="15.75">
      <c r="A3586" s="12" t="s">
        <v>5617</v>
      </c>
      <c r="B3586" s="12" t="s">
        <v>20</v>
      </c>
      <c r="C3586" s="13" t="s">
        <v>3612</v>
      </c>
      <c r="E3586" t="str">
        <f t="shared" si="55"/>
        <v>Macaubal</v>
      </c>
    </row>
    <row r="3587" spans="1:5" ht="15.75">
      <c r="A3587" s="12" t="s">
        <v>5617</v>
      </c>
      <c r="B3587" s="12" t="s">
        <v>20</v>
      </c>
      <c r="C3587" s="13" t="s">
        <v>3613</v>
      </c>
      <c r="E3587" t="str">
        <f t="shared" ref="E3587:E3650" si="56">MID(C3587,8,LEN(C3587))</f>
        <v>Macedônia</v>
      </c>
    </row>
    <row r="3588" spans="1:5" ht="15.75">
      <c r="A3588" s="12" t="s">
        <v>5617</v>
      </c>
      <c r="B3588" s="12" t="s">
        <v>20</v>
      </c>
      <c r="C3588" s="13" t="s">
        <v>3614</v>
      </c>
      <c r="E3588" t="str">
        <f t="shared" si="56"/>
        <v>Magda</v>
      </c>
    </row>
    <row r="3589" spans="1:5" ht="15.75">
      <c r="A3589" s="12" t="s">
        <v>5617</v>
      </c>
      <c r="B3589" s="12" t="s">
        <v>20</v>
      </c>
      <c r="C3589" s="13" t="s">
        <v>3615</v>
      </c>
      <c r="E3589" t="str">
        <f t="shared" si="56"/>
        <v>Mairinque</v>
      </c>
    </row>
    <row r="3590" spans="1:5" ht="15.75">
      <c r="A3590" s="12" t="s">
        <v>5617</v>
      </c>
      <c r="B3590" s="12" t="s">
        <v>20</v>
      </c>
      <c r="C3590" s="13" t="s">
        <v>3616</v>
      </c>
      <c r="E3590" t="str">
        <f t="shared" si="56"/>
        <v>Mairiporã</v>
      </c>
    </row>
    <row r="3591" spans="1:5" ht="15.75">
      <c r="A3591" s="12" t="s">
        <v>5617</v>
      </c>
      <c r="B3591" s="12" t="s">
        <v>20</v>
      </c>
      <c r="C3591" s="13" t="s">
        <v>3617</v>
      </c>
      <c r="E3591" t="str">
        <f t="shared" si="56"/>
        <v>Manduri</v>
      </c>
    </row>
    <row r="3592" spans="1:5" ht="15.75">
      <c r="A3592" s="12" t="s">
        <v>5617</v>
      </c>
      <c r="B3592" s="12" t="s">
        <v>20</v>
      </c>
      <c r="C3592" s="13" t="s">
        <v>3618</v>
      </c>
      <c r="E3592" t="str">
        <f t="shared" si="56"/>
        <v>Marabá Paulista</v>
      </c>
    </row>
    <row r="3593" spans="1:5" ht="15.75">
      <c r="A3593" s="12" t="s">
        <v>5617</v>
      </c>
      <c r="B3593" s="12" t="s">
        <v>20</v>
      </c>
      <c r="C3593" s="13" t="s">
        <v>3619</v>
      </c>
      <c r="E3593" t="str">
        <f t="shared" si="56"/>
        <v>Maracaí</v>
      </c>
    </row>
    <row r="3594" spans="1:5" ht="15.75">
      <c r="A3594" s="12" t="s">
        <v>5617</v>
      </c>
      <c r="B3594" s="12" t="s">
        <v>20</v>
      </c>
      <c r="C3594" s="13" t="s">
        <v>3620</v>
      </c>
      <c r="E3594" t="str">
        <f t="shared" si="56"/>
        <v>Marapoama</v>
      </c>
    </row>
    <row r="3595" spans="1:5" ht="15.75">
      <c r="A3595" s="12" t="s">
        <v>5617</v>
      </c>
      <c r="B3595" s="12" t="s">
        <v>20</v>
      </c>
      <c r="C3595" s="13" t="s">
        <v>3621</v>
      </c>
      <c r="E3595" t="str">
        <f t="shared" si="56"/>
        <v>Mariápolis</v>
      </c>
    </row>
    <row r="3596" spans="1:5" ht="15.75">
      <c r="A3596" s="12" t="s">
        <v>5617</v>
      </c>
      <c r="B3596" s="12" t="s">
        <v>20</v>
      </c>
      <c r="C3596" s="13" t="s">
        <v>3622</v>
      </c>
      <c r="E3596" t="str">
        <f t="shared" si="56"/>
        <v>Marília</v>
      </c>
    </row>
    <row r="3597" spans="1:5" ht="15.75">
      <c r="A3597" s="12" t="s">
        <v>5617</v>
      </c>
      <c r="B3597" s="12" t="s">
        <v>20</v>
      </c>
      <c r="C3597" s="13" t="s">
        <v>3623</v>
      </c>
      <c r="E3597" t="str">
        <f t="shared" si="56"/>
        <v>Marinópolis</v>
      </c>
    </row>
    <row r="3598" spans="1:5" ht="15.75">
      <c r="A3598" s="12" t="s">
        <v>5617</v>
      </c>
      <c r="B3598" s="12" t="s">
        <v>20</v>
      </c>
      <c r="C3598" s="13" t="s">
        <v>3624</v>
      </c>
      <c r="E3598" t="str">
        <f t="shared" si="56"/>
        <v>Martinópolis</v>
      </c>
    </row>
    <row r="3599" spans="1:5" ht="15.75">
      <c r="A3599" s="12" t="s">
        <v>5617</v>
      </c>
      <c r="B3599" s="12" t="s">
        <v>20</v>
      </c>
      <c r="C3599" s="13" t="s">
        <v>3625</v>
      </c>
      <c r="E3599" t="str">
        <f t="shared" si="56"/>
        <v>Matão</v>
      </c>
    </row>
    <row r="3600" spans="1:5" ht="15.75">
      <c r="A3600" s="12" t="s">
        <v>5617</v>
      </c>
      <c r="B3600" s="12" t="s">
        <v>20</v>
      </c>
      <c r="C3600" s="13" t="s">
        <v>3626</v>
      </c>
      <c r="E3600" t="str">
        <f t="shared" si="56"/>
        <v>Mauá</v>
      </c>
    </row>
    <row r="3601" spans="1:5" ht="15.75">
      <c r="A3601" s="12" t="s">
        <v>5617</v>
      </c>
      <c r="B3601" s="12" t="s">
        <v>20</v>
      </c>
      <c r="C3601" s="13" t="s">
        <v>3627</v>
      </c>
      <c r="E3601" t="str">
        <f t="shared" si="56"/>
        <v>Mendonça</v>
      </c>
    </row>
    <row r="3602" spans="1:5" ht="15.75">
      <c r="A3602" s="12" t="s">
        <v>5617</v>
      </c>
      <c r="B3602" s="12" t="s">
        <v>20</v>
      </c>
      <c r="C3602" s="13" t="s">
        <v>3628</v>
      </c>
      <c r="E3602" t="str">
        <f t="shared" si="56"/>
        <v>Meridiano</v>
      </c>
    </row>
    <row r="3603" spans="1:5" ht="15.75">
      <c r="A3603" s="12" t="s">
        <v>5617</v>
      </c>
      <c r="B3603" s="12" t="s">
        <v>20</v>
      </c>
      <c r="C3603" s="13" t="s">
        <v>3629</v>
      </c>
      <c r="E3603" t="str">
        <f t="shared" si="56"/>
        <v>Mesópolis</v>
      </c>
    </row>
    <row r="3604" spans="1:5" ht="15.75">
      <c r="A3604" s="12" t="s">
        <v>5617</v>
      </c>
      <c r="B3604" s="12" t="s">
        <v>20</v>
      </c>
      <c r="C3604" s="13" t="s">
        <v>3630</v>
      </c>
      <c r="E3604" t="str">
        <f t="shared" si="56"/>
        <v>Miguelópolis</v>
      </c>
    </row>
    <row r="3605" spans="1:5" ht="15.75">
      <c r="A3605" s="12" t="s">
        <v>5617</v>
      </c>
      <c r="B3605" s="12" t="s">
        <v>20</v>
      </c>
      <c r="C3605" s="13" t="s">
        <v>3631</v>
      </c>
      <c r="E3605" t="str">
        <f t="shared" si="56"/>
        <v>Mineiros do Tietê</v>
      </c>
    </row>
    <row r="3606" spans="1:5" ht="15.75">
      <c r="A3606" s="12" t="s">
        <v>5617</v>
      </c>
      <c r="B3606" s="12" t="s">
        <v>20</v>
      </c>
      <c r="C3606" s="13" t="s">
        <v>3632</v>
      </c>
      <c r="E3606" t="str">
        <f t="shared" si="56"/>
        <v>Mira Estrela</v>
      </c>
    </row>
    <row r="3607" spans="1:5" ht="15.75">
      <c r="A3607" s="12" t="s">
        <v>5617</v>
      </c>
      <c r="B3607" s="12" t="s">
        <v>20</v>
      </c>
      <c r="C3607" s="13" t="s">
        <v>3633</v>
      </c>
      <c r="E3607" t="str">
        <f t="shared" si="56"/>
        <v>Miracatu</v>
      </c>
    </row>
    <row r="3608" spans="1:5" ht="15.75">
      <c r="A3608" s="12" t="s">
        <v>5617</v>
      </c>
      <c r="B3608" s="12" t="s">
        <v>20</v>
      </c>
      <c r="C3608" s="13" t="s">
        <v>3634</v>
      </c>
      <c r="E3608" t="str">
        <f t="shared" si="56"/>
        <v>Mirandópolis</v>
      </c>
    </row>
    <row r="3609" spans="1:5" ht="15.75">
      <c r="A3609" s="12" t="s">
        <v>5617</v>
      </c>
      <c r="B3609" s="12" t="s">
        <v>20</v>
      </c>
      <c r="C3609" s="13" t="s">
        <v>3635</v>
      </c>
      <c r="E3609" t="str">
        <f t="shared" si="56"/>
        <v>Mirante do Paranapanema</v>
      </c>
    </row>
    <row r="3610" spans="1:5" ht="15.75">
      <c r="A3610" s="12" t="s">
        <v>5617</v>
      </c>
      <c r="B3610" s="12" t="s">
        <v>20</v>
      </c>
      <c r="C3610" s="13" t="s">
        <v>3636</v>
      </c>
      <c r="E3610" t="str">
        <f t="shared" si="56"/>
        <v>Mirassol</v>
      </c>
    </row>
    <row r="3611" spans="1:5" ht="15.75">
      <c r="A3611" s="12" t="s">
        <v>5617</v>
      </c>
      <c r="B3611" s="12" t="s">
        <v>20</v>
      </c>
      <c r="C3611" s="13" t="s">
        <v>3637</v>
      </c>
      <c r="E3611" t="str">
        <f t="shared" si="56"/>
        <v>Mirassolândia</v>
      </c>
    </row>
    <row r="3612" spans="1:5" ht="15.75">
      <c r="A3612" s="12" t="s">
        <v>5617</v>
      </c>
      <c r="B3612" s="12" t="s">
        <v>20</v>
      </c>
      <c r="C3612" s="13" t="s">
        <v>3638</v>
      </c>
      <c r="E3612" t="str">
        <f t="shared" si="56"/>
        <v>Mococa</v>
      </c>
    </row>
    <row r="3613" spans="1:5" ht="15.75">
      <c r="A3613" s="12" t="s">
        <v>5617</v>
      </c>
      <c r="B3613" s="12" t="s">
        <v>20</v>
      </c>
      <c r="C3613" s="13" t="s">
        <v>3639</v>
      </c>
      <c r="E3613" t="str">
        <f t="shared" si="56"/>
        <v>Mogi das Cruzes</v>
      </c>
    </row>
    <row r="3614" spans="1:5" ht="15.75">
      <c r="A3614" s="12" t="s">
        <v>5617</v>
      </c>
      <c r="B3614" s="12" t="s">
        <v>20</v>
      </c>
      <c r="C3614" s="13" t="s">
        <v>3640</v>
      </c>
      <c r="E3614" t="str">
        <f t="shared" si="56"/>
        <v>Mogi Guaçu</v>
      </c>
    </row>
    <row r="3615" spans="1:5" ht="15.75">
      <c r="A3615" s="12" t="s">
        <v>5617</v>
      </c>
      <c r="B3615" s="12" t="s">
        <v>20</v>
      </c>
      <c r="C3615" s="13" t="s">
        <v>3641</v>
      </c>
      <c r="E3615" t="str">
        <f t="shared" si="56"/>
        <v>Moji Mirim</v>
      </c>
    </row>
    <row r="3616" spans="1:5" ht="15.75">
      <c r="A3616" s="12" t="s">
        <v>5617</v>
      </c>
      <c r="B3616" s="12" t="s">
        <v>20</v>
      </c>
      <c r="C3616" s="13" t="s">
        <v>3642</v>
      </c>
      <c r="E3616" t="str">
        <f t="shared" si="56"/>
        <v>Mombuca</v>
      </c>
    </row>
    <row r="3617" spans="1:5" ht="15.75">
      <c r="A3617" s="12" t="s">
        <v>5617</v>
      </c>
      <c r="B3617" s="12" t="s">
        <v>20</v>
      </c>
      <c r="C3617" s="13" t="s">
        <v>3643</v>
      </c>
      <c r="E3617" t="str">
        <f t="shared" si="56"/>
        <v>Monções</v>
      </c>
    </row>
    <row r="3618" spans="1:5" ht="15.75">
      <c r="A3618" s="12" t="s">
        <v>5617</v>
      </c>
      <c r="B3618" s="12" t="s">
        <v>20</v>
      </c>
      <c r="C3618" s="13" t="s">
        <v>3644</v>
      </c>
      <c r="E3618" t="str">
        <f t="shared" si="56"/>
        <v>Mongaguá</v>
      </c>
    </row>
    <row r="3619" spans="1:5" ht="15.75">
      <c r="A3619" s="12" t="s">
        <v>5617</v>
      </c>
      <c r="B3619" s="12" t="s">
        <v>20</v>
      </c>
      <c r="C3619" s="13" t="s">
        <v>3645</v>
      </c>
      <c r="E3619" t="str">
        <f t="shared" si="56"/>
        <v>Monte Alegre do Sul</v>
      </c>
    </row>
    <row r="3620" spans="1:5" ht="15.75">
      <c r="A3620" s="12" t="s">
        <v>5617</v>
      </c>
      <c r="B3620" s="12" t="s">
        <v>20</v>
      </c>
      <c r="C3620" s="13" t="s">
        <v>3646</v>
      </c>
      <c r="E3620" t="str">
        <f t="shared" si="56"/>
        <v>Monte Alto</v>
      </c>
    </row>
    <row r="3621" spans="1:5" ht="15.75">
      <c r="A3621" s="12" t="s">
        <v>5617</v>
      </c>
      <c r="B3621" s="12" t="s">
        <v>20</v>
      </c>
      <c r="C3621" s="13" t="s">
        <v>3647</v>
      </c>
      <c r="E3621" t="str">
        <f t="shared" si="56"/>
        <v>Monte Aprazível</v>
      </c>
    </row>
    <row r="3622" spans="1:5" ht="15.75">
      <c r="A3622" s="12" t="s">
        <v>5617</v>
      </c>
      <c r="B3622" s="12" t="s">
        <v>20</v>
      </c>
      <c r="C3622" s="13" t="s">
        <v>3648</v>
      </c>
      <c r="E3622" t="str">
        <f t="shared" si="56"/>
        <v>Monte Azul Paulista</v>
      </c>
    </row>
    <row r="3623" spans="1:5" ht="15.75">
      <c r="A3623" s="12" t="s">
        <v>5617</v>
      </c>
      <c r="B3623" s="12" t="s">
        <v>20</v>
      </c>
      <c r="C3623" s="13" t="s">
        <v>3649</v>
      </c>
      <c r="E3623" t="str">
        <f t="shared" si="56"/>
        <v>Monte Castelo</v>
      </c>
    </row>
    <row r="3624" spans="1:5" ht="15.75">
      <c r="A3624" s="12" t="s">
        <v>5617</v>
      </c>
      <c r="B3624" s="12" t="s">
        <v>20</v>
      </c>
      <c r="C3624" s="13" t="s">
        <v>3650</v>
      </c>
      <c r="E3624" t="str">
        <f t="shared" si="56"/>
        <v>Monte Mor</v>
      </c>
    </row>
    <row r="3625" spans="1:5" ht="15.75">
      <c r="A3625" s="12" t="s">
        <v>5617</v>
      </c>
      <c r="B3625" s="12" t="s">
        <v>20</v>
      </c>
      <c r="C3625" s="13" t="s">
        <v>3651</v>
      </c>
      <c r="E3625" t="str">
        <f t="shared" si="56"/>
        <v>Monteiro Lobato</v>
      </c>
    </row>
    <row r="3626" spans="1:5" ht="15.75">
      <c r="A3626" s="12" t="s">
        <v>5617</v>
      </c>
      <c r="B3626" s="12" t="s">
        <v>20</v>
      </c>
      <c r="C3626" s="13" t="s">
        <v>3652</v>
      </c>
      <c r="E3626" t="str">
        <f t="shared" si="56"/>
        <v>Morro Agudo</v>
      </c>
    </row>
    <row r="3627" spans="1:5" ht="15.75">
      <c r="A3627" s="12" t="s">
        <v>5617</v>
      </c>
      <c r="B3627" s="12" t="s">
        <v>20</v>
      </c>
      <c r="C3627" s="13" t="s">
        <v>3653</v>
      </c>
      <c r="E3627" t="str">
        <f t="shared" si="56"/>
        <v>Morungaba</v>
      </c>
    </row>
    <row r="3628" spans="1:5" ht="15.75">
      <c r="A3628" s="12" t="s">
        <v>5617</v>
      </c>
      <c r="B3628" s="12" t="s">
        <v>20</v>
      </c>
      <c r="C3628" s="13" t="s">
        <v>3654</v>
      </c>
      <c r="E3628" t="str">
        <f t="shared" si="56"/>
        <v>Motuca</v>
      </c>
    </row>
    <row r="3629" spans="1:5" ht="15.75">
      <c r="A3629" s="12" t="s">
        <v>5617</v>
      </c>
      <c r="B3629" s="12" t="s">
        <v>20</v>
      </c>
      <c r="C3629" s="13" t="s">
        <v>3655</v>
      </c>
      <c r="E3629" t="str">
        <f t="shared" si="56"/>
        <v>Murutinga do Sul</v>
      </c>
    </row>
    <row r="3630" spans="1:5" ht="15.75">
      <c r="A3630" s="12" t="s">
        <v>5617</v>
      </c>
      <c r="B3630" s="12" t="s">
        <v>20</v>
      </c>
      <c r="C3630" s="13" t="s">
        <v>3656</v>
      </c>
      <c r="E3630" t="str">
        <f t="shared" si="56"/>
        <v>Nantes</v>
      </c>
    </row>
    <row r="3631" spans="1:5" ht="15.75">
      <c r="A3631" s="12" t="s">
        <v>5617</v>
      </c>
      <c r="B3631" s="12" t="s">
        <v>20</v>
      </c>
      <c r="C3631" s="13" t="s">
        <v>3657</v>
      </c>
      <c r="E3631" t="str">
        <f t="shared" si="56"/>
        <v>Narandiba</v>
      </c>
    </row>
    <row r="3632" spans="1:5" ht="15.75">
      <c r="A3632" s="12" t="s">
        <v>5617</v>
      </c>
      <c r="B3632" s="12" t="s">
        <v>20</v>
      </c>
      <c r="C3632" s="13" t="s">
        <v>3658</v>
      </c>
      <c r="E3632" t="str">
        <f t="shared" si="56"/>
        <v>Natividade da Serra</v>
      </c>
    </row>
    <row r="3633" spans="1:5" ht="15.75">
      <c r="A3633" s="12" t="s">
        <v>5617</v>
      </c>
      <c r="B3633" s="12" t="s">
        <v>20</v>
      </c>
      <c r="C3633" s="13" t="s">
        <v>3659</v>
      </c>
      <c r="E3633" t="str">
        <f t="shared" si="56"/>
        <v>Nazaré Paulista</v>
      </c>
    </row>
    <row r="3634" spans="1:5" ht="15.75">
      <c r="A3634" s="12" t="s">
        <v>5617</v>
      </c>
      <c r="B3634" s="12" t="s">
        <v>20</v>
      </c>
      <c r="C3634" s="13" t="s">
        <v>3660</v>
      </c>
      <c r="E3634" t="str">
        <f t="shared" si="56"/>
        <v>Neves Paulista</v>
      </c>
    </row>
    <row r="3635" spans="1:5" ht="15.75">
      <c r="A3635" s="12" t="s">
        <v>5617</v>
      </c>
      <c r="B3635" s="12" t="s">
        <v>20</v>
      </c>
      <c r="C3635" s="13" t="s">
        <v>3661</v>
      </c>
      <c r="E3635" t="str">
        <f t="shared" si="56"/>
        <v>Nhandeara</v>
      </c>
    </row>
    <row r="3636" spans="1:5" ht="15.75">
      <c r="A3636" s="12" t="s">
        <v>5617</v>
      </c>
      <c r="B3636" s="12" t="s">
        <v>20</v>
      </c>
      <c r="C3636" s="13" t="s">
        <v>3662</v>
      </c>
      <c r="E3636" t="str">
        <f t="shared" si="56"/>
        <v>Nipoã</v>
      </c>
    </row>
    <row r="3637" spans="1:5" ht="15.75">
      <c r="A3637" s="12" t="s">
        <v>5617</v>
      </c>
      <c r="B3637" s="12" t="s">
        <v>20</v>
      </c>
      <c r="C3637" s="13" t="s">
        <v>3663</v>
      </c>
      <c r="E3637" t="str">
        <f t="shared" si="56"/>
        <v>Nova Aliança</v>
      </c>
    </row>
    <row r="3638" spans="1:5" ht="15.75">
      <c r="A3638" s="12" t="s">
        <v>5617</v>
      </c>
      <c r="B3638" s="12" t="s">
        <v>20</v>
      </c>
      <c r="C3638" s="13" t="s">
        <v>3664</v>
      </c>
      <c r="E3638" t="str">
        <f t="shared" si="56"/>
        <v>Nova Campina</v>
      </c>
    </row>
    <row r="3639" spans="1:5" ht="15.75">
      <c r="A3639" s="12" t="s">
        <v>5617</v>
      </c>
      <c r="B3639" s="12" t="s">
        <v>20</v>
      </c>
      <c r="C3639" s="13" t="s">
        <v>3665</v>
      </c>
      <c r="E3639" t="str">
        <f t="shared" si="56"/>
        <v>Nova Canaã Paulista</v>
      </c>
    </row>
    <row r="3640" spans="1:5" ht="15.75">
      <c r="A3640" s="12" t="s">
        <v>5617</v>
      </c>
      <c r="B3640" s="12" t="s">
        <v>20</v>
      </c>
      <c r="C3640" s="13" t="s">
        <v>3666</v>
      </c>
      <c r="E3640" t="str">
        <f t="shared" si="56"/>
        <v>Nova Castilho</v>
      </c>
    </row>
    <row r="3641" spans="1:5" ht="15.75">
      <c r="A3641" s="12" t="s">
        <v>5617</v>
      </c>
      <c r="B3641" s="12" t="s">
        <v>20</v>
      </c>
      <c r="C3641" s="13" t="s">
        <v>3667</v>
      </c>
      <c r="E3641" t="str">
        <f t="shared" si="56"/>
        <v>Nova Europa</v>
      </c>
    </row>
    <row r="3642" spans="1:5" ht="15.75">
      <c r="A3642" s="12" t="s">
        <v>5617</v>
      </c>
      <c r="B3642" s="12" t="s">
        <v>20</v>
      </c>
      <c r="C3642" s="13" t="s">
        <v>3668</v>
      </c>
      <c r="E3642" t="str">
        <f t="shared" si="56"/>
        <v>Nova Granada</v>
      </c>
    </row>
    <row r="3643" spans="1:5" ht="15.75">
      <c r="A3643" s="12" t="s">
        <v>5617</v>
      </c>
      <c r="B3643" s="12" t="s">
        <v>20</v>
      </c>
      <c r="C3643" s="13" t="s">
        <v>3669</v>
      </c>
      <c r="E3643" t="str">
        <f t="shared" si="56"/>
        <v>Nova Guataporanga</v>
      </c>
    </row>
    <row r="3644" spans="1:5" ht="15.75">
      <c r="A3644" s="12" t="s">
        <v>5617</v>
      </c>
      <c r="B3644" s="12" t="s">
        <v>20</v>
      </c>
      <c r="C3644" s="13" t="s">
        <v>3670</v>
      </c>
      <c r="E3644" t="str">
        <f t="shared" si="56"/>
        <v>Nova Independência</v>
      </c>
    </row>
    <row r="3645" spans="1:5" ht="15.75">
      <c r="A3645" s="12" t="s">
        <v>5617</v>
      </c>
      <c r="B3645" s="12" t="s">
        <v>20</v>
      </c>
      <c r="C3645" s="13" t="s">
        <v>3671</v>
      </c>
      <c r="E3645" t="str">
        <f t="shared" si="56"/>
        <v>Nova Luzitânia</v>
      </c>
    </row>
    <row r="3646" spans="1:5" ht="15.75">
      <c r="A3646" s="12" t="s">
        <v>5617</v>
      </c>
      <c r="B3646" s="12" t="s">
        <v>20</v>
      </c>
      <c r="C3646" s="13" t="s">
        <v>3672</v>
      </c>
      <c r="E3646" t="str">
        <f t="shared" si="56"/>
        <v>Nova Odessa</v>
      </c>
    </row>
    <row r="3647" spans="1:5" ht="15.75">
      <c r="A3647" s="12" t="s">
        <v>5617</v>
      </c>
      <c r="B3647" s="12" t="s">
        <v>20</v>
      </c>
      <c r="C3647" s="13" t="s">
        <v>3673</v>
      </c>
      <c r="E3647" t="str">
        <f t="shared" si="56"/>
        <v>Novais</v>
      </c>
    </row>
    <row r="3648" spans="1:5" ht="15.75">
      <c r="A3648" s="12" t="s">
        <v>5617</v>
      </c>
      <c r="B3648" s="12" t="s">
        <v>20</v>
      </c>
      <c r="C3648" s="13" t="s">
        <v>3674</v>
      </c>
      <c r="E3648" t="str">
        <f t="shared" si="56"/>
        <v>Novo Horizonte</v>
      </c>
    </row>
    <row r="3649" spans="1:5" ht="15.75">
      <c r="A3649" s="12" t="s">
        <v>5617</v>
      </c>
      <c r="B3649" s="12" t="s">
        <v>20</v>
      </c>
      <c r="C3649" s="13" t="s">
        <v>3675</v>
      </c>
      <c r="E3649" t="str">
        <f t="shared" si="56"/>
        <v>Nuporanga</v>
      </c>
    </row>
    <row r="3650" spans="1:5" ht="15.75">
      <c r="A3650" s="12" t="s">
        <v>5617</v>
      </c>
      <c r="B3650" s="12" t="s">
        <v>20</v>
      </c>
      <c r="C3650" s="13" t="s">
        <v>3676</v>
      </c>
      <c r="E3650" t="str">
        <f t="shared" si="56"/>
        <v>Ocauçu</v>
      </c>
    </row>
    <row r="3651" spans="1:5" ht="15.75">
      <c r="A3651" s="12" t="s">
        <v>5617</v>
      </c>
      <c r="B3651" s="12" t="s">
        <v>20</v>
      </c>
      <c r="C3651" s="13" t="s">
        <v>3677</v>
      </c>
      <c r="E3651" t="str">
        <f t="shared" ref="E3651:E3714" si="57">MID(C3651,8,LEN(C3651))</f>
        <v>Óleo</v>
      </c>
    </row>
    <row r="3652" spans="1:5" ht="15.75">
      <c r="A3652" s="12" t="s">
        <v>5617</v>
      </c>
      <c r="B3652" s="12" t="s">
        <v>20</v>
      </c>
      <c r="C3652" s="13" t="s">
        <v>3678</v>
      </c>
      <c r="E3652" t="str">
        <f t="shared" si="57"/>
        <v>Olímpia</v>
      </c>
    </row>
    <row r="3653" spans="1:5" ht="15.75">
      <c r="A3653" s="12" t="s">
        <v>5617</v>
      </c>
      <c r="B3653" s="12" t="s">
        <v>20</v>
      </c>
      <c r="C3653" s="13" t="s">
        <v>3679</v>
      </c>
      <c r="E3653" t="str">
        <f t="shared" si="57"/>
        <v>Onda Verde</v>
      </c>
    </row>
    <row r="3654" spans="1:5" ht="15.75">
      <c r="A3654" s="12" t="s">
        <v>5617</v>
      </c>
      <c r="B3654" s="12" t="s">
        <v>20</v>
      </c>
      <c r="C3654" s="13" t="s">
        <v>3680</v>
      </c>
      <c r="E3654" t="str">
        <f t="shared" si="57"/>
        <v>Oriente</v>
      </c>
    </row>
    <row r="3655" spans="1:5" ht="15.75">
      <c r="A3655" s="12" t="s">
        <v>5617</v>
      </c>
      <c r="B3655" s="12" t="s">
        <v>20</v>
      </c>
      <c r="C3655" s="13" t="s">
        <v>3681</v>
      </c>
      <c r="E3655" t="str">
        <f t="shared" si="57"/>
        <v>Orindiúva</v>
      </c>
    </row>
    <row r="3656" spans="1:5" ht="15.75">
      <c r="A3656" s="12" t="s">
        <v>5617</v>
      </c>
      <c r="B3656" s="12" t="s">
        <v>20</v>
      </c>
      <c r="C3656" s="13" t="s">
        <v>3682</v>
      </c>
      <c r="E3656" t="str">
        <f t="shared" si="57"/>
        <v>Orlândia</v>
      </c>
    </row>
    <row r="3657" spans="1:5" ht="15.75">
      <c r="A3657" s="12" t="s">
        <v>5617</v>
      </c>
      <c r="B3657" s="12" t="s">
        <v>20</v>
      </c>
      <c r="C3657" s="13" t="s">
        <v>3683</v>
      </c>
      <c r="E3657" t="str">
        <f t="shared" si="57"/>
        <v>Osasco</v>
      </c>
    </row>
    <row r="3658" spans="1:5" ht="15.75">
      <c r="A3658" s="12" t="s">
        <v>5617</v>
      </c>
      <c r="B3658" s="12" t="s">
        <v>20</v>
      </c>
      <c r="C3658" s="13" t="s">
        <v>3684</v>
      </c>
      <c r="E3658" t="str">
        <f t="shared" si="57"/>
        <v>Oscar Bressane</v>
      </c>
    </row>
    <row r="3659" spans="1:5" ht="15.75">
      <c r="A3659" s="12" t="s">
        <v>5617</v>
      </c>
      <c r="B3659" s="12" t="s">
        <v>20</v>
      </c>
      <c r="C3659" s="13" t="s">
        <v>3685</v>
      </c>
      <c r="E3659" t="str">
        <f t="shared" si="57"/>
        <v>Osvaldo Cruz</v>
      </c>
    </row>
    <row r="3660" spans="1:5" ht="15.75">
      <c r="A3660" s="12" t="s">
        <v>5617</v>
      </c>
      <c r="B3660" s="12" t="s">
        <v>20</v>
      </c>
      <c r="C3660" s="13" t="s">
        <v>3686</v>
      </c>
      <c r="E3660" t="str">
        <f t="shared" si="57"/>
        <v>Ourinhos</v>
      </c>
    </row>
    <row r="3661" spans="1:5" ht="15.75">
      <c r="A3661" s="12" t="s">
        <v>5617</v>
      </c>
      <c r="B3661" s="12" t="s">
        <v>20</v>
      </c>
      <c r="C3661" s="13" t="s">
        <v>3687</v>
      </c>
      <c r="E3661" t="str">
        <f t="shared" si="57"/>
        <v>Ouro Verde</v>
      </c>
    </row>
    <row r="3662" spans="1:5" ht="15.75">
      <c r="A3662" s="12" t="s">
        <v>5617</v>
      </c>
      <c r="B3662" s="12" t="s">
        <v>20</v>
      </c>
      <c r="C3662" s="13" t="s">
        <v>3688</v>
      </c>
      <c r="E3662" t="str">
        <f t="shared" si="57"/>
        <v>Ouroeste</v>
      </c>
    </row>
    <row r="3663" spans="1:5" ht="15.75">
      <c r="A3663" s="12" t="s">
        <v>5617</v>
      </c>
      <c r="B3663" s="12" t="s">
        <v>20</v>
      </c>
      <c r="C3663" s="13" t="s">
        <v>3689</v>
      </c>
      <c r="E3663" t="str">
        <f t="shared" si="57"/>
        <v>Pacaembu</v>
      </c>
    </row>
    <row r="3664" spans="1:5" ht="15.75">
      <c r="A3664" s="12" t="s">
        <v>5617</v>
      </c>
      <c r="B3664" s="12" t="s">
        <v>20</v>
      </c>
      <c r="C3664" s="13" t="s">
        <v>3690</v>
      </c>
      <c r="E3664" t="str">
        <f t="shared" si="57"/>
        <v>Palestina</v>
      </c>
    </row>
    <row r="3665" spans="1:5" ht="15.75">
      <c r="A3665" s="12" t="s">
        <v>5617</v>
      </c>
      <c r="B3665" s="12" t="s">
        <v>20</v>
      </c>
      <c r="C3665" s="13" t="s">
        <v>3691</v>
      </c>
      <c r="E3665" t="str">
        <f t="shared" si="57"/>
        <v>Palmares Paulista</v>
      </c>
    </row>
    <row r="3666" spans="1:5" ht="15.75">
      <c r="A3666" s="12" t="s">
        <v>5617</v>
      </c>
      <c r="B3666" s="12" t="s">
        <v>20</v>
      </c>
      <c r="C3666" s="13" t="s">
        <v>3692</v>
      </c>
      <c r="E3666" t="str">
        <f t="shared" si="57"/>
        <v>Palmeira d'Oeste</v>
      </c>
    </row>
    <row r="3667" spans="1:5" ht="15.75">
      <c r="A3667" s="12" t="s">
        <v>5617</v>
      </c>
      <c r="B3667" s="12" t="s">
        <v>20</v>
      </c>
      <c r="C3667" s="13" t="s">
        <v>3693</v>
      </c>
      <c r="E3667" t="str">
        <f t="shared" si="57"/>
        <v>Palmital</v>
      </c>
    </row>
    <row r="3668" spans="1:5" ht="15.75">
      <c r="A3668" s="12" t="s">
        <v>5617</v>
      </c>
      <c r="B3668" s="12" t="s">
        <v>20</v>
      </c>
      <c r="C3668" s="13" t="s">
        <v>3694</v>
      </c>
      <c r="E3668" t="str">
        <f t="shared" si="57"/>
        <v>Panorama</v>
      </c>
    </row>
    <row r="3669" spans="1:5" ht="15.75">
      <c r="A3669" s="12" t="s">
        <v>5617</v>
      </c>
      <c r="B3669" s="12" t="s">
        <v>20</v>
      </c>
      <c r="C3669" s="13" t="s">
        <v>3695</v>
      </c>
      <c r="E3669" t="str">
        <f t="shared" si="57"/>
        <v>Paraguaçu Paulista</v>
      </c>
    </row>
    <row r="3670" spans="1:5" ht="15.75">
      <c r="A3670" s="12" t="s">
        <v>5617</v>
      </c>
      <c r="B3670" s="12" t="s">
        <v>20</v>
      </c>
      <c r="C3670" s="13" t="s">
        <v>3696</v>
      </c>
      <c r="E3670" t="str">
        <f t="shared" si="57"/>
        <v>Paraibuna</v>
      </c>
    </row>
    <row r="3671" spans="1:5" ht="15.75">
      <c r="A3671" s="12" t="s">
        <v>5617</v>
      </c>
      <c r="B3671" s="12" t="s">
        <v>20</v>
      </c>
      <c r="C3671" s="13" t="s">
        <v>3697</v>
      </c>
      <c r="E3671" t="str">
        <f t="shared" si="57"/>
        <v>Paraíso</v>
      </c>
    </row>
    <row r="3672" spans="1:5" ht="15.75">
      <c r="A3672" s="12" t="s">
        <v>5617</v>
      </c>
      <c r="B3672" s="12" t="s">
        <v>20</v>
      </c>
      <c r="C3672" s="13" t="s">
        <v>3698</v>
      </c>
      <c r="E3672" t="str">
        <f t="shared" si="57"/>
        <v>Paranapanema</v>
      </c>
    </row>
    <row r="3673" spans="1:5" ht="15.75">
      <c r="A3673" s="12" t="s">
        <v>5617</v>
      </c>
      <c r="B3673" s="12" t="s">
        <v>20</v>
      </c>
      <c r="C3673" s="13" t="s">
        <v>3699</v>
      </c>
      <c r="E3673" t="str">
        <f t="shared" si="57"/>
        <v>Paranapuã</v>
      </c>
    </row>
    <row r="3674" spans="1:5" ht="15.75">
      <c r="A3674" s="12" t="s">
        <v>5617</v>
      </c>
      <c r="B3674" s="12" t="s">
        <v>20</v>
      </c>
      <c r="C3674" s="13" t="s">
        <v>3700</v>
      </c>
      <c r="E3674" t="str">
        <f t="shared" si="57"/>
        <v>Parapuã</v>
      </c>
    </row>
    <row r="3675" spans="1:5" ht="15.75">
      <c r="A3675" s="12" t="s">
        <v>5617</v>
      </c>
      <c r="B3675" s="12" t="s">
        <v>20</v>
      </c>
      <c r="C3675" s="13" t="s">
        <v>3701</v>
      </c>
      <c r="E3675" t="str">
        <f t="shared" si="57"/>
        <v>Pardinho</v>
      </c>
    </row>
    <row r="3676" spans="1:5" ht="15.75">
      <c r="A3676" s="12" t="s">
        <v>5617</v>
      </c>
      <c r="B3676" s="12" t="s">
        <v>20</v>
      </c>
      <c r="C3676" s="13" t="s">
        <v>3702</v>
      </c>
      <c r="E3676" t="str">
        <f t="shared" si="57"/>
        <v>Pariquera-Açu</v>
      </c>
    </row>
    <row r="3677" spans="1:5" ht="15.75">
      <c r="A3677" s="12" t="s">
        <v>5617</v>
      </c>
      <c r="B3677" s="12" t="s">
        <v>20</v>
      </c>
      <c r="C3677" s="13" t="s">
        <v>3703</v>
      </c>
      <c r="E3677" t="str">
        <f t="shared" si="57"/>
        <v>Parisi</v>
      </c>
    </row>
    <row r="3678" spans="1:5" ht="15.75">
      <c r="A3678" s="12" t="s">
        <v>5617</v>
      </c>
      <c r="B3678" s="12" t="s">
        <v>20</v>
      </c>
      <c r="C3678" s="13" t="s">
        <v>3704</v>
      </c>
      <c r="E3678" t="str">
        <f t="shared" si="57"/>
        <v>Patrocínio Paulista</v>
      </c>
    </row>
    <row r="3679" spans="1:5" ht="15.75">
      <c r="A3679" s="12" t="s">
        <v>5617</v>
      </c>
      <c r="B3679" s="12" t="s">
        <v>20</v>
      </c>
      <c r="C3679" s="13" t="s">
        <v>3705</v>
      </c>
      <c r="E3679" t="str">
        <f t="shared" si="57"/>
        <v>Paulicéia</v>
      </c>
    </row>
    <row r="3680" spans="1:5" ht="15.75">
      <c r="A3680" s="12" t="s">
        <v>5617</v>
      </c>
      <c r="B3680" s="12" t="s">
        <v>20</v>
      </c>
      <c r="C3680" s="13" t="s">
        <v>3706</v>
      </c>
      <c r="E3680" t="str">
        <f t="shared" si="57"/>
        <v>Paulínia</v>
      </c>
    </row>
    <row r="3681" spans="1:5" ht="15.75">
      <c r="A3681" s="12" t="s">
        <v>5617</v>
      </c>
      <c r="B3681" s="12" t="s">
        <v>20</v>
      </c>
      <c r="C3681" s="13" t="s">
        <v>3707</v>
      </c>
      <c r="E3681" t="str">
        <f t="shared" si="57"/>
        <v>Paulistânia</v>
      </c>
    </row>
    <row r="3682" spans="1:5" ht="15.75">
      <c r="A3682" s="12" t="s">
        <v>5617</v>
      </c>
      <c r="B3682" s="12" t="s">
        <v>20</v>
      </c>
      <c r="C3682" s="13" t="s">
        <v>3708</v>
      </c>
      <c r="E3682" t="str">
        <f t="shared" si="57"/>
        <v>Paulo de Faria</v>
      </c>
    </row>
    <row r="3683" spans="1:5" ht="15.75">
      <c r="A3683" s="12" t="s">
        <v>5617</v>
      </c>
      <c r="B3683" s="12" t="s">
        <v>20</v>
      </c>
      <c r="C3683" s="13" t="s">
        <v>3709</v>
      </c>
      <c r="E3683" t="str">
        <f t="shared" si="57"/>
        <v>Pederneiras</v>
      </c>
    </row>
    <row r="3684" spans="1:5" ht="15.75">
      <c r="A3684" s="12" t="s">
        <v>5617</v>
      </c>
      <c r="B3684" s="12" t="s">
        <v>20</v>
      </c>
      <c r="C3684" s="13" t="s">
        <v>3710</v>
      </c>
      <c r="E3684" t="str">
        <f t="shared" si="57"/>
        <v>Pedra Bela</v>
      </c>
    </row>
    <row r="3685" spans="1:5" ht="15.75">
      <c r="A3685" s="12" t="s">
        <v>5617</v>
      </c>
      <c r="B3685" s="12" t="s">
        <v>20</v>
      </c>
      <c r="C3685" s="13" t="s">
        <v>3711</v>
      </c>
      <c r="E3685" t="str">
        <f t="shared" si="57"/>
        <v>Pedranópolis</v>
      </c>
    </row>
    <row r="3686" spans="1:5" ht="15.75">
      <c r="A3686" s="12" t="s">
        <v>5617</v>
      </c>
      <c r="B3686" s="12" t="s">
        <v>20</v>
      </c>
      <c r="C3686" s="13" t="s">
        <v>3712</v>
      </c>
      <c r="E3686" t="str">
        <f t="shared" si="57"/>
        <v>Pedregulho</v>
      </c>
    </row>
    <row r="3687" spans="1:5" ht="15.75">
      <c r="A3687" s="12" t="s">
        <v>5617</v>
      </c>
      <c r="B3687" s="12" t="s">
        <v>20</v>
      </c>
      <c r="C3687" s="13" t="s">
        <v>3713</v>
      </c>
      <c r="E3687" t="str">
        <f t="shared" si="57"/>
        <v>Pedreira</v>
      </c>
    </row>
    <row r="3688" spans="1:5" ht="15.75">
      <c r="A3688" s="12" t="s">
        <v>5617</v>
      </c>
      <c r="B3688" s="12" t="s">
        <v>20</v>
      </c>
      <c r="C3688" s="13" t="s">
        <v>3714</v>
      </c>
      <c r="E3688" t="str">
        <f t="shared" si="57"/>
        <v>Pedrinhas Paulista</v>
      </c>
    </row>
    <row r="3689" spans="1:5" ht="15.75">
      <c r="A3689" s="12" t="s">
        <v>5617</v>
      </c>
      <c r="B3689" s="12" t="s">
        <v>20</v>
      </c>
      <c r="C3689" s="13" t="s">
        <v>3715</v>
      </c>
      <c r="E3689" t="str">
        <f t="shared" si="57"/>
        <v>Pedro de Toledo</v>
      </c>
    </row>
    <row r="3690" spans="1:5" ht="15.75">
      <c r="A3690" s="12" t="s">
        <v>5617</v>
      </c>
      <c r="B3690" s="12" t="s">
        <v>20</v>
      </c>
      <c r="C3690" s="13" t="s">
        <v>3716</v>
      </c>
      <c r="E3690" t="str">
        <f t="shared" si="57"/>
        <v>Penápolis</v>
      </c>
    </row>
    <row r="3691" spans="1:5" ht="15.75">
      <c r="A3691" s="12" t="s">
        <v>5617</v>
      </c>
      <c r="B3691" s="12" t="s">
        <v>20</v>
      </c>
      <c r="C3691" s="13" t="s">
        <v>3717</v>
      </c>
      <c r="E3691" t="str">
        <f t="shared" si="57"/>
        <v>Pereira Barreto</v>
      </c>
    </row>
    <row r="3692" spans="1:5" ht="15.75">
      <c r="A3692" s="12" t="s">
        <v>5617</v>
      </c>
      <c r="B3692" s="12" t="s">
        <v>20</v>
      </c>
      <c r="C3692" s="13" t="s">
        <v>3718</v>
      </c>
      <c r="E3692" t="str">
        <f t="shared" si="57"/>
        <v>Pereiras</v>
      </c>
    </row>
    <row r="3693" spans="1:5" ht="15.75">
      <c r="A3693" s="12" t="s">
        <v>5617</v>
      </c>
      <c r="B3693" s="12" t="s">
        <v>20</v>
      </c>
      <c r="C3693" s="13" t="s">
        <v>3719</v>
      </c>
      <c r="E3693" t="str">
        <f t="shared" si="57"/>
        <v>Peruíbe</v>
      </c>
    </row>
    <row r="3694" spans="1:5" ht="15.75">
      <c r="A3694" s="12" t="s">
        <v>5617</v>
      </c>
      <c r="B3694" s="12" t="s">
        <v>20</v>
      </c>
      <c r="C3694" s="13" t="s">
        <v>3720</v>
      </c>
      <c r="E3694" t="str">
        <f t="shared" si="57"/>
        <v>Piacatu</v>
      </c>
    </row>
    <row r="3695" spans="1:5" ht="15.75">
      <c r="A3695" s="12" t="s">
        <v>5617</v>
      </c>
      <c r="B3695" s="12" t="s">
        <v>20</v>
      </c>
      <c r="C3695" s="13" t="s">
        <v>3721</v>
      </c>
      <c r="E3695" t="str">
        <f t="shared" si="57"/>
        <v>Piedade</v>
      </c>
    </row>
    <row r="3696" spans="1:5" ht="15.75">
      <c r="A3696" s="12" t="s">
        <v>5617</v>
      </c>
      <c r="B3696" s="12" t="s">
        <v>20</v>
      </c>
      <c r="C3696" s="13" t="s">
        <v>3722</v>
      </c>
      <c r="E3696" t="str">
        <f t="shared" si="57"/>
        <v>Pilar do Sul</v>
      </c>
    </row>
    <row r="3697" spans="1:5" ht="15.75">
      <c r="A3697" s="12" t="s">
        <v>5617</v>
      </c>
      <c r="B3697" s="12" t="s">
        <v>20</v>
      </c>
      <c r="C3697" s="13" t="s">
        <v>3723</v>
      </c>
      <c r="E3697" t="str">
        <f t="shared" si="57"/>
        <v>Pindamonhangaba</v>
      </c>
    </row>
    <row r="3698" spans="1:5" ht="15.75">
      <c r="A3698" s="12" t="s">
        <v>5617</v>
      </c>
      <c r="B3698" s="12" t="s">
        <v>20</v>
      </c>
      <c r="C3698" s="13" t="s">
        <v>3724</v>
      </c>
      <c r="E3698" t="str">
        <f t="shared" si="57"/>
        <v>Pindorama</v>
      </c>
    </row>
    <row r="3699" spans="1:5" ht="15.75">
      <c r="A3699" s="12" t="s">
        <v>5617</v>
      </c>
      <c r="B3699" s="12" t="s">
        <v>20</v>
      </c>
      <c r="C3699" s="13" t="s">
        <v>3725</v>
      </c>
      <c r="E3699" t="str">
        <f t="shared" si="57"/>
        <v>Pinhalzinho</v>
      </c>
    </row>
    <row r="3700" spans="1:5" ht="15.75">
      <c r="A3700" s="12" t="s">
        <v>5617</v>
      </c>
      <c r="B3700" s="12" t="s">
        <v>20</v>
      </c>
      <c r="C3700" s="13" t="s">
        <v>3726</v>
      </c>
      <c r="E3700" t="str">
        <f t="shared" si="57"/>
        <v>Piquerobi</v>
      </c>
    </row>
    <row r="3701" spans="1:5" ht="15.75">
      <c r="A3701" s="12" t="s">
        <v>5617</v>
      </c>
      <c r="B3701" s="12" t="s">
        <v>20</v>
      </c>
      <c r="C3701" s="13" t="s">
        <v>3727</v>
      </c>
      <c r="E3701" t="str">
        <f t="shared" si="57"/>
        <v>Piquete</v>
      </c>
    </row>
    <row r="3702" spans="1:5" ht="15.75">
      <c r="A3702" s="12" t="s">
        <v>5617</v>
      </c>
      <c r="B3702" s="12" t="s">
        <v>20</v>
      </c>
      <c r="C3702" s="13" t="s">
        <v>3728</v>
      </c>
      <c r="E3702" t="str">
        <f t="shared" si="57"/>
        <v>Piracaia</v>
      </c>
    </row>
    <row r="3703" spans="1:5" ht="15.75">
      <c r="A3703" s="12" t="s">
        <v>5617</v>
      </c>
      <c r="B3703" s="12" t="s">
        <v>20</v>
      </c>
      <c r="C3703" s="13" t="s">
        <v>3729</v>
      </c>
      <c r="E3703" t="str">
        <f t="shared" si="57"/>
        <v>Piracicaba</v>
      </c>
    </row>
    <row r="3704" spans="1:5" ht="15.75">
      <c r="A3704" s="12" t="s">
        <v>5617</v>
      </c>
      <c r="B3704" s="12" t="s">
        <v>20</v>
      </c>
      <c r="C3704" s="13" t="s">
        <v>3730</v>
      </c>
      <c r="E3704" t="str">
        <f t="shared" si="57"/>
        <v>Piraju</v>
      </c>
    </row>
    <row r="3705" spans="1:5" ht="15.75">
      <c r="A3705" s="12" t="s">
        <v>5617</v>
      </c>
      <c r="B3705" s="12" t="s">
        <v>20</v>
      </c>
      <c r="C3705" s="13" t="s">
        <v>3731</v>
      </c>
      <c r="E3705" t="str">
        <f t="shared" si="57"/>
        <v>Pirajuí</v>
      </c>
    </row>
    <row r="3706" spans="1:5" ht="15.75">
      <c r="A3706" s="12" t="s">
        <v>5617</v>
      </c>
      <c r="B3706" s="12" t="s">
        <v>20</v>
      </c>
      <c r="C3706" s="13" t="s">
        <v>3732</v>
      </c>
      <c r="E3706" t="str">
        <f t="shared" si="57"/>
        <v>Pirangi</v>
      </c>
    </row>
    <row r="3707" spans="1:5" ht="15.75">
      <c r="A3707" s="12" t="s">
        <v>5617</v>
      </c>
      <c r="B3707" s="12" t="s">
        <v>20</v>
      </c>
      <c r="C3707" s="13" t="s">
        <v>3733</v>
      </c>
      <c r="E3707" t="str">
        <f t="shared" si="57"/>
        <v>Pirapora do Bom Jesus</v>
      </c>
    </row>
    <row r="3708" spans="1:5" ht="15.75">
      <c r="A3708" s="12" t="s">
        <v>5617</v>
      </c>
      <c r="B3708" s="12" t="s">
        <v>20</v>
      </c>
      <c r="C3708" s="13" t="s">
        <v>3734</v>
      </c>
      <c r="E3708" t="str">
        <f t="shared" si="57"/>
        <v>Pirapozinho</v>
      </c>
    </row>
    <row r="3709" spans="1:5" ht="15.75">
      <c r="A3709" s="12" t="s">
        <v>5617</v>
      </c>
      <c r="B3709" s="12" t="s">
        <v>20</v>
      </c>
      <c r="C3709" s="13" t="s">
        <v>3735</v>
      </c>
      <c r="E3709" t="str">
        <f t="shared" si="57"/>
        <v>Pirassununga</v>
      </c>
    </row>
    <row r="3710" spans="1:5" ht="15.75">
      <c r="A3710" s="12" t="s">
        <v>5617</v>
      </c>
      <c r="B3710" s="12" t="s">
        <v>20</v>
      </c>
      <c r="C3710" s="13" t="s">
        <v>3736</v>
      </c>
      <c r="E3710" t="str">
        <f t="shared" si="57"/>
        <v>Piratininga</v>
      </c>
    </row>
    <row r="3711" spans="1:5" ht="15.75">
      <c r="A3711" s="12" t="s">
        <v>5617</v>
      </c>
      <c r="B3711" s="12" t="s">
        <v>20</v>
      </c>
      <c r="C3711" s="13" t="s">
        <v>3737</v>
      </c>
      <c r="E3711" t="str">
        <f t="shared" si="57"/>
        <v>Pitangueiras</v>
      </c>
    </row>
    <row r="3712" spans="1:5" ht="15.75">
      <c r="A3712" s="12" t="s">
        <v>5617</v>
      </c>
      <c r="B3712" s="12" t="s">
        <v>20</v>
      </c>
      <c r="C3712" s="13" t="s">
        <v>3738</v>
      </c>
      <c r="E3712" t="str">
        <f t="shared" si="57"/>
        <v>Planalto</v>
      </c>
    </row>
    <row r="3713" spans="1:5" ht="15.75">
      <c r="A3713" s="12" t="s">
        <v>5617</v>
      </c>
      <c r="B3713" s="12" t="s">
        <v>20</v>
      </c>
      <c r="C3713" s="13" t="s">
        <v>3739</v>
      </c>
      <c r="E3713" t="str">
        <f t="shared" si="57"/>
        <v>Platina</v>
      </c>
    </row>
    <row r="3714" spans="1:5" ht="15.75">
      <c r="A3714" s="12" t="s">
        <v>5617</v>
      </c>
      <c r="B3714" s="12" t="s">
        <v>20</v>
      </c>
      <c r="C3714" s="13" t="s">
        <v>3740</v>
      </c>
      <c r="E3714" t="str">
        <f t="shared" si="57"/>
        <v>Poá</v>
      </c>
    </row>
    <row r="3715" spans="1:5" ht="15.75">
      <c r="A3715" s="12" t="s">
        <v>5617</v>
      </c>
      <c r="B3715" s="12" t="s">
        <v>20</v>
      </c>
      <c r="C3715" s="13" t="s">
        <v>3741</v>
      </c>
      <c r="E3715" t="str">
        <f t="shared" ref="E3715:E3778" si="58">MID(C3715,8,LEN(C3715))</f>
        <v>Poloni</v>
      </c>
    </row>
    <row r="3716" spans="1:5" ht="15.75">
      <c r="A3716" s="12" t="s">
        <v>5617</v>
      </c>
      <c r="B3716" s="12" t="s">
        <v>20</v>
      </c>
      <c r="C3716" s="13" t="s">
        <v>3742</v>
      </c>
      <c r="E3716" t="str">
        <f t="shared" si="58"/>
        <v>Pompéia</v>
      </c>
    </row>
    <row r="3717" spans="1:5" ht="15.75">
      <c r="A3717" s="12" t="s">
        <v>5617</v>
      </c>
      <c r="B3717" s="12" t="s">
        <v>20</v>
      </c>
      <c r="C3717" s="13" t="s">
        <v>3743</v>
      </c>
      <c r="E3717" t="str">
        <f t="shared" si="58"/>
        <v>Pongaí</v>
      </c>
    </row>
    <row r="3718" spans="1:5" ht="15.75">
      <c r="A3718" s="12" t="s">
        <v>5617</v>
      </c>
      <c r="B3718" s="12" t="s">
        <v>20</v>
      </c>
      <c r="C3718" s="13" t="s">
        <v>3744</v>
      </c>
      <c r="E3718" t="str">
        <f t="shared" si="58"/>
        <v>Pontal</v>
      </c>
    </row>
    <row r="3719" spans="1:5" ht="15.75">
      <c r="A3719" s="12" t="s">
        <v>5617</v>
      </c>
      <c r="B3719" s="12" t="s">
        <v>20</v>
      </c>
      <c r="C3719" s="13" t="s">
        <v>3745</v>
      </c>
      <c r="E3719" t="str">
        <f t="shared" si="58"/>
        <v>Pontalinda</v>
      </c>
    </row>
    <row r="3720" spans="1:5" ht="15.75">
      <c r="A3720" s="12" t="s">
        <v>5617</v>
      </c>
      <c r="B3720" s="12" t="s">
        <v>20</v>
      </c>
      <c r="C3720" s="13" t="s">
        <v>3746</v>
      </c>
      <c r="E3720" t="str">
        <f t="shared" si="58"/>
        <v>Pontes Gestal</v>
      </c>
    </row>
    <row r="3721" spans="1:5" ht="15.75">
      <c r="A3721" s="12" t="s">
        <v>5617</v>
      </c>
      <c r="B3721" s="12" t="s">
        <v>20</v>
      </c>
      <c r="C3721" s="13" t="s">
        <v>3747</v>
      </c>
      <c r="E3721" t="str">
        <f t="shared" si="58"/>
        <v>Populina</v>
      </c>
    </row>
    <row r="3722" spans="1:5" ht="15.75">
      <c r="A3722" s="12" t="s">
        <v>5617</v>
      </c>
      <c r="B3722" s="12" t="s">
        <v>20</v>
      </c>
      <c r="C3722" s="13" t="s">
        <v>3748</v>
      </c>
      <c r="E3722" t="str">
        <f t="shared" si="58"/>
        <v>Porangaba</v>
      </c>
    </row>
    <row r="3723" spans="1:5" ht="15.75">
      <c r="A3723" s="12" t="s">
        <v>5617</v>
      </c>
      <c r="B3723" s="12" t="s">
        <v>20</v>
      </c>
      <c r="C3723" s="13" t="s">
        <v>3749</v>
      </c>
      <c r="E3723" t="str">
        <f t="shared" si="58"/>
        <v>Porto Feliz</v>
      </c>
    </row>
    <row r="3724" spans="1:5" ht="15.75">
      <c r="A3724" s="12" t="s">
        <v>5617</v>
      </c>
      <c r="B3724" s="12" t="s">
        <v>20</v>
      </c>
      <c r="C3724" s="13" t="s">
        <v>3750</v>
      </c>
      <c r="E3724" t="str">
        <f t="shared" si="58"/>
        <v>Porto Ferreira</v>
      </c>
    </row>
    <row r="3725" spans="1:5" ht="15.75">
      <c r="A3725" s="12" t="s">
        <v>5617</v>
      </c>
      <c r="B3725" s="12" t="s">
        <v>20</v>
      </c>
      <c r="C3725" s="13" t="s">
        <v>3751</v>
      </c>
      <c r="E3725" t="str">
        <f t="shared" si="58"/>
        <v>Potim</v>
      </c>
    </row>
    <row r="3726" spans="1:5" ht="15.75">
      <c r="A3726" s="12" t="s">
        <v>5617</v>
      </c>
      <c r="B3726" s="12" t="s">
        <v>20</v>
      </c>
      <c r="C3726" s="13" t="s">
        <v>3752</v>
      </c>
      <c r="E3726" t="str">
        <f t="shared" si="58"/>
        <v>Potirendaba</v>
      </c>
    </row>
    <row r="3727" spans="1:5" ht="15.75">
      <c r="A3727" s="12" t="s">
        <v>5617</v>
      </c>
      <c r="B3727" s="12" t="s">
        <v>20</v>
      </c>
      <c r="C3727" s="13" t="s">
        <v>3753</v>
      </c>
      <c r="E3727" t="str">
        <f t="shared" si="58"/>
        <v>Pracinha</v>
      </c>
    </row>
    <row r="3728" spans="1:5" ht="15.75">
      <c r="A3728" s="12" t="s">
        <v>5617</v>
      </c>
      <c r="B3728" s="12" t="s">
        <v>20</v>
      </c>
      <c r="C3728" s="13" t="s">
        <v>3754</v>
      </c>
      <c r="E3728" t="str">
        <f t="shared" si="58"/>
        <v>Pradópolis</v>
      </c>
    </row>
    <row r="3729" spans="1:5" ht="15.75">
      <c r="A3729" s="12" t="s">
        <v>5617</v>
      </c>
      <c r="B3729" s="12" t="s">
        <v>20</v>
      </c>
      <c r="C3729" s="13" t="s">
        <v>3755</v>
      </c>
      <c r="E3729" t="str">
        <f t="shared" si="58"/>
        <v>Praia Grande</v>
      </c>
    </row>
    <row r="3730" spans="1:5" ht="15.75">
      <c r="A3730" s="12" t="s">
        <v>5617</v>
      </c>
      <c r="B3730" s="12" t="s">
        <v>20</v>
      </c>
      <c r="C3730" s="13" t="s">
        <v>3756</v>
      </c>
      <c r="E3730" t="str">
        <f t="shared" si="58"/>
        <v>Pratânia</v>
      </c>
    </row>
    <row r="3731" spans="1:5" ht="15.75">
      <c r="A3731" s="12" t="s">
        <v>5617</v>
      </c>
      <c r="B3731" s="12" t="s">
        <v>20</v>
      </c>
      <c r="C3731" s="13" t="s">
        <v>3757</v>
      </c>
      <c r="E3731" t="str">
        <f t="shared" si="58"/>
        <v>Presidente Alves</v>
      </c>
    </row>
    <row r="3732" spans="1:5" ht="15.75">
      <c r="A3732" s="12" t="s">
        <v>5617</v>
      </c>
      <c r="B3732" s="12" t="s">
        <v>20</v>
      </c>
      <c r="C3732" s="13" t="s">
        <v>3758</v>
      </c>
      <c r="E3732" t="str">
        <f t="shared" si="58"/>
        <v>Presidente Bernardes</v>
      </c>
    </row>
    <row r="3733" spans="1:5" ht="15.75">
      <c r="A3733" s="12" t="s">
        <v>5617</v>
      </c>
      <c r="B3733" s="12" t="s">
        <v>20</v>
      </c>
      <c r="C3733" s="13" t="s">
        <v>3759</v>
      </c>
      <c r="E3733" t="str">
        <f t="shared" si="58"/>
        <v>Presidente Epitácio</v>
      </c>
    </row>
    <row r="3734" spans="1:5" ht="15.75">
      <c r="A3734" s="12" t="s">
        <v>5617</v>
      </c>
      <c r="B3734" s="12" t="s">
        <v>20</v>
      </c>
      <c r="C3734" s="13" t="s">
        <v>3760</v>
      </c>
      <c r="E3734" t="str">
        <f t="shared" si="58"/>
        <v>Presidente Prudente</v>
      </c>
    </row>
    <row r="3735" spans="1:5" ht="15.75">
      <c r="A3735" s="12" t="s">
        <v>5617</v>
      </c>
      <c r="B3735" s="12" t="s">
        <v>20</v>
      </c>
      <c r="C3735" s="13" t="s">
        <v>3761</v>
      </c>
      <c r="E3735" t="str">
        <f t="shared" si="58"/>
        <v>Presidente Venceslau</v>
      </c>
    </row>
    <row r="3736" spans="1:5" ht="15.75">
      <c r="A3736" s="12" t="s">
        <v>5617</v>
      </c>
      <c r="B3736" s="12" t="s">
        <v>20</v>
      </c>
      <c r="C3736" s="13" t="s">
        <v>3762</v>
      </c>
      <c r="E3736" t="str">
        <f t="shared" si="58"/>
        <v>Promissão</v>
      </c>
    </row>
    <row r="3737" spans="1:5" ht="15.75">
      <c r="A3737" s="12" t="s">
        <v>5617</v>
      </c>
      <c r="B3737" s="12" t="s">
        <v>20</v>
      </c>
      <c r="C3737" s="13" t="s">
        <v>3763</v>
      </c>
      <c r="E3737" t="str">
        <f t="shared" si="58"/>
        <v>Quadra</v>
      </c>
    </row>
    <row r="3738" spans="1:5" ht="15.75">
      <c r="A3738" s="12" t="s">
        <v>5617</v>
      </c>
      <c r="B3738" s="12" t="s">
        <v>20</v>
      </c>
      <c r="C3738" s="13" t="s">
        <v>3764</v>
      </c>
      <c r="E3738" t="str">
        <f t="shared" si="58"/>
        <v>Quatá</v>
      </c>
    </row>
    <row r="3739" spans="1:5" ht="15.75">
      <c r="A3739" s="12" t="s">
        <v>5617</v>
      </c>
      <c r="B3739" s="12" t="s">
        <v>20</v>
      </c>
      <c r="C3739" s="13" t="s">
        <v>3765</v>
      </c>
      <c r="E3739" t="str">
        <f t="shared" si="58"/>
        <v>Queiroz</v>
      </c>
    </row>
    <row r="3740" spans="1:5" ht="15.75">
      <c r="A3740" s="12" t="s">
        <v>5617</v>
      </c>
      <c r="B3740" s="12" t="s">
        <v>20</v>
      </c>
      <c r="C3740" s="13" t="s">
        <v>3766</v>
      </c>
      <c r="E3740" t="str">
        <f t="shared" si="58"/>
        <v>Queluz</v>
      </c>
    </row>
    <row r="3741" spans="1:5" ht="15.75">
      <c r="A3741" s="12" t="s">
        <v>5617</v>
      </c>
      <c r="B3741" s="12" t="s">
        <v>20</v>
      </c>
      <c r="C3741" s="13" t="s">
        <v>3767</v>
      </c>
      <c r="E3741" t="str">
        <f t="shared" si="58"/>
        <v>Quintana</v>
      </c>
    </row>
    <row r="3742" spans="1:5" ht="15.75">
      <c r="A3742" s="12" t="s">
        <v>5617</v>
      </c>
      <c r="B3742" s="12" t="s">
        <v>20</v>
      </c>
      <c r="C3742" s="13" t="s">
        <v>3768</v>
      </c>
      <c r="E3742" t="str">
        <f t="shared" si="58"/>
        <v>Rafard</v>
      </c>
    </row>
    <row r="3743" spans="1:5" ht="15.75">
      <c r="A3743" s="12" t="s">
        <v>5617</v>
      </c>
      <c r="B3743" s="12" t="s">
        <v>20</v>
      </c>
      <c r="C3743" s="13" t="s">
        <v>3769</v>
      </c>
      <c r="E3743" t="str">
        <f t="shared" si="58"/>
        <v>Rancharia</v>
      </c>
    </row>
    <row r="3744" spans="1:5" ht="15.75">
      <c r="A3744" s="12" t="s">
        <v>5617</v>
      </c>
      <c r="B3744" s="12" t="s">
        <v>20</v>
      </c>
      <c r="C3744" s="13" t="s">
        <v>3770</v>
      </c>
      <c r="E3744" t="str">
        <f t="shared" si="58"/>
        <v>Redenção da Serra</v>
      </c>
    </row>
    <row r="3745" spans="1:5" ht="15.75">
      <c r="A3745" s="12" t="s">
        <v>5617</v>
      </c>
      <c r="B3745" s="12" t="s">
        <v>20</v>
      </c>
      <c r="C3745" s="13" t="s">
        <v>3771</v>
      </c>
      <c r="E3745" t="str">
        <f t="shared" si="58"/>
        <v>Regente Feijó</v>
      </c>
    </row>
    <row r="3746" spans="1:5" ht="15.75">
      <c r="A3746" s="12" t="s">
        <v>5617</v>
      </c>
      <c r="B3746" s="12" t="s">
        <v>20</v>
      </c>
      <c r="C3746" s="13" t="s">
        <v>3772</v>
      </c>
      <c r="E3746" t="str">
        <f t="shared" si="58"/>
        <v>Reginópolis</v>
      </c>
    </row>
    <row r="3747" spans="1:5" ht="15.75">
      <c r="A3747" s="12" t="s">
        <v>5617</v>
      </c>
      <c r="B3747" s="12" t="s">
        <v>20</v>
      </c>
      <c r="C3747" s="13" t="s">
        <v>3773</v>
      </c>
      <c r="E3747" t="str">
        <f t="shared" si="58"/>
        <v>Registro</v>
      </c>
    </row>
    <row r="3748" spans="1:5" ht="15.75">
      <c r="A3748" s="12" t="s">
        <v>5617</v>
      </c>
      <c r="B3748" s="12" t="s">
        <v>20</v>
      </c>
      <c r="C3748" s="13" t="s">
        <v>3774</v>
      </c>
      <c r="E3748" t="str">
        <f t="shared" si="58"/>
        <v>Restinga</v>
      </c>
    </row>
    <row r="3749" spans="1:5" ht="15.75">
      <c r="A3749" s="12" t="s">
        <v>5617</v>
      </c>
      <c r="B3749" s="12" t="s">
        <v>20</v>
      </c>
      <c r="C3749" s="13" t="s">
        <v>3775</v>
      </c>
      <c r="E3749" t="str">
        <f t="shared" si="58"/>
        <v>Ribeira</v>
      </c>
    </row>
    <row r="3750" spans="1:5" ht="15.75">
      <c r="A3750" s="12" t="s">
        <v>5617</v>
      </c>
      <c r="B3750" s="12" t="s">
        <v>20</v>
      </c>
      <c r="C3750" s="13" t="s">
        <v>3776</v>
      </c>
      <c r="E3750" t="str">
        <f t="shared" si="58"/>
        <v>Ribeirão Bonito</v>
      </c>
    </row>
    <row r="3751" spans="1:5" ht="15.75">
      <c r="A3751" s="12" t="s">
        <v>5617</v>
      </c>
      <c r="B3751" s="12" t="s">
        <v>20</v>
      </c>
      <c r="C3751" s="13" t="s">
        <v>3777</v>
      </c>
      <c r="E3751" t="str">
        <f t="shared" si="58"/>
        <v>Ribeirão Branco</v>
      </c>
    </row>
    <row r="3752" spans="1:5" ht="15.75">
      <c r="A3752" s="12" t="s">
        <v>5617</v>
      </c>
      <c r="B3752" s="12" t="s">
        <v>20</v>
      </c>
      <c r="C3752" s="13" t="s">
        <v>3778</v>
      </c>
      <c r="E3752" t="str">
        <f t="shared" si="58"/>
        <v>Ribeirão Corrente</v>
      </c>
    </row>
    <row r="3753" spans="1:5" ht="15.75">
      <c r="A3753" s="12" t="s">
        <v>5617</v>
      </c>
      <c r="B3753" s="12" t="s">
        <v>20</v>
      </c>
      <c r="C3753" s="13" t="s">
        <v>3779</v>
      </c>
      <c r="E3753" t="str">
        <f t="shared" si="58"/>
        <v>Ribeirão do Sul</v>
      </c>
    </row>
    <row r="3754" spans="1:5" ht="15.75">
      <c r="A3754" s="12" t="s">
        <v>5617</v>
      </c>
      <c r="B3754" s="12" t="s">
        <v>20</v>
      </c>
      <c r="C3754" s="13" t="s">
        <v>3780</v>
      </c>
      <c r="E3754" t="str">
        <f t="shared" si="58"/>
        <v>Ribeirão dos Índios</v>
      </c>
    </row>
    <row r="3755" spans="1:5" ht="15.75">
      <c r="A3755" s="12" t="s">
        <v>5617</v>
      </c>
      <c r="B3755" s="12" t="s">
        <v>20</v>
      </c>
      <c r="C3755" s="13" t="s">
        <v>3781</v>
      </c>
      <c r="E3755" t="str">
        <f t="shared" si="58"/>
        <v>Ribeirão Grande</v>
      </c>
    </row>
    <row r="3756" spans="1:5" ht="15.75">
      <c r="A3756" s="12" t="s">
        <v>5617</v>
      </c>
      <c r="B3756" s="12" t="s">
        <v>20</v>
      </c>
      <c r="C3756" s="13" t="s">
        <v>3782</v>
      </c>
      <c r="E3756" t="str">
        <f t="shared" si="58"/>
        <v>Ribeirão Pires</v>
      </c>
    </row>
    <row r="3757" spans="1:5" ht="15.75">
      <c r="A3757" s="12" t="s">
        <v>5617</v>
      </c>
      <c r="B3757" s="12" t="s">
        <v>20</v>
      </c>
      <c r="C3757" s="13" t="s">
        <v>3783</v>
      </c>
      <c r="E3757" t="str">
        <f t="shared" si="58"/>
        <v>Ribeirão Preto</v>
      </c>
    </row>
    <row r="3758" spans="1:5" ht="15.75">
      <c r="A3758" s="12" t="s">
        <v>5617</v>
      </c>
      <c r="B3758" s="12" t="s">
        <v>20</v>
      </c>
      <c r="C3758" s="13" t="s">
        <v>3784</v>
      </c>
      <c r="E3758" t="str">
        <f t="shared" si="58"/>
        <v>Rifaina</v>
      </c>
    </row>
    <row r="3759" spans="1:5" ht="15.75">
      <c r="A3759" s="12" t="s">
        <v>5617</v>
      </c>
      <c r="B3759" s="12" t="s">
        <v>20</v>
      </c>
      <c r="C3759" s="13" t="s">
        <v>3785</v>
      </c>
      <c r="E3759" t="str">
        <f t="shared" si="58"/>
        <v>Rincão</v>
      </c>
    </row>
    <row r="3760" spans="1:5" ht="15.75">
      <c r="A3760" s="12" t="s">
        <v>5617</v>
      </c>
      <c r="B3760" s="12" t="s">
        <v>20</v>
      </c>
      <c r="C3760" s="13" t="s">
        <v>3786</v>
      </c>
      <c r="E3760" t="str">
        <f t="shared" si="58"/>
        <v>Rinópolis</v>
      </c>
    </row>
    <row r="3761" spans="1:5" ht="15.75">
      <c r="A3761" s="12" t="s">
        <v>5617</v>
      </c>
      <c r="B3761" s="12" t="s">
        <v>20</v>
      </c>
      <c r="C3761" s="13" t="s">
        <v>3787</v>
      </c>
      <c r="E3761" t="str">
        <f t="shared" si="58"/>
        <v>Rio Claro</v>
      </c>
    </row>
    <row r="3762" spans="1:5" ht="15.75">
      <c r="A3762" s="12" t="s">
        <v>5617</v>
      </c>
      <c r="B3762" s="12" t="s">
        <v>20</v>
      </c>
      <c r="C3762" s="13" t="s">
        <v>3788</v>
      </c>
      <c r="E3762" t="str">
        <f t="shared" si="58"/>
        <v>Rio das Pedras</v>
      </c>
    </row>
    <row r="3763" spans="1:5" ht="15.75">
      <c r="A3763" s="12" t="s">
        <v>5617</v>
      </c>
      <c r="B3763" s="12" t="s">
        <v>20</v>
      </c>
      <c r="C3763" s="13" t="s">
        <v>3789</v>
      </c>
      <c r="E3763" t="str">
        <f t="shared" si="58"/>
        <v>Rio Grande da Serra</v>
      </c>
    </row>
    <row r="3764" spans="1:5" ht="15.75">
      <c r="A3764" s="12" t="s">
        <v>5617</v>
      </c>
      <c r="B3764" s="12" t="s">
        <v>20</v>
      </c>
      <c r="C3764" s="13" t="s">
        <v>3790</v>
      </c>
      <c r="E3764" t="str">
        <f t="shared" si="58"/>
        <v>Riolândia</v>
      </c>
    </row>
    <row r="3765" spans="1:5" ht="15.75">
      <c r="A3765" s="12" t="s">
        <v>5617</v>
      </c>
      <c r="B3765" s="12" t="s">
        <v>20</v>
      </c>
      <c r="C3765" s="13" t="s">
        <v>3791</v>
      </c>
      <c r="E3765" t="str">
        <f t="shared" si="58"/>
        <v>Riversul</v>
      </c>
    </row>
    <row r="3766" spans="1:5" ht="15.75">
      <c r="A3766" s="12" t="s">
        <v>5617</v>
      </c>
      <c r="B3766" s="12" t="s">
        <v>20</v>
      </c>
      <c r="C3766" s="13" t="s">
        <v>3792</v>
      </c>
      <c r="E3766" t="str">
        <f t="shared" si="58"/>
        <v>Rosana</v>
      </c>
    </row>
    <row r="3767" spans="1:5" ht="15.75">
      <c r="A3767" s="12" t="s">
        <v>5617</v>
      </c>
      <c r="B3767" s="12" t="s">
        <v>20</v>
      </c>
      <c r="C3767" s="13" t="s">
        <v>3793</v>
      </c>
      <c r="E3767" t="str">
        <f t="shared" si="58"/>
        <v>Roseira</v>
      </c>
    </row>
    <row r="3768" spans="1:5" ht="15.75">
      <c r="A3768" s="12" t="s">
        <v>5617</v>
      </c>
      <c r="B3768" s="12" t="s">
        <v>20</v>
      </c>
      <c r="C3768" s="13" t="s">
        <v>3794</v>
      </c>
      <c r="E3768" t="str">
        <f t="shared" si="58"/>
        <v>Rubiácea</v>
      </c>
    </row>
    <row r="3769" spans="1:5" ht="15.75">
      <c r="A3769" s="12" t="s">
        <v>5617</v>
      </c>
      <c r="B3769" s="12" t="s">
        <v>20</v>
      </c>
      <c r="C3769" s="13" t="s">
        <v>3795</v>
      </c>
      <c r="E3769" t="str">
        <f t="shared" si="58"/>
        <v>Rubinéia</v>
      </c>
    </row>
    <row r="3770" spans="1:5" ht="15.75">
      <c r="A3770" s="12" t="s">
        <v>5617</v>
      </c>
      <c r="B3770" s="12" t="s">
        <v>20</v>
      </c>
      <c r="C3770" s="13" t="s">
        <v>3796</v>
      </c>
      <c r="E3770" t="str">
        <f t="shared" si="58"/>
        <v>Sabino</v>
      </c>
    </row>
    <row r="3771" spans="1:5" ht="15.75">
      <c r="A3771" s="12" t="s">
        <v>5617</v>
      </c>
      <c r="B3771" s="12" t="s">
        <v>20</v>
      </c>
      <c r="C3771" s="13" t="s">
        <v>3797</v>
      </c>
      <c r="E3771" t="str">
        <f t="shared" si="58"/>
        <v>Sagres</v>
      </c>
    </row>
    <row r="3772" spans="1:5" ht="15.75">
      <c r="A3772" s="12" t="s">
        <v>5617</v>
      </c>
      <c r="B3772" s="12" t="s">
        <v>20</v>
      </c>
      <c r="C3772" s="13" t="s">
        <v>3798</v>
      </c>
      <c r="E3772" t="str">
        <f t="shared" si="58"/>
        <v>Sales</v>
      </c>
    </row>
    <row r="3773" spans="1:5" ht="15.75">
      <c r="A3773" s="12" t="s">
        <v>5617</v>
      </c>
      <c r="B3773" s="12" t="s">
        <v>20</v>
      </c>
      <c r="C3773" s="13" t="s">
        <v>3799</v>
      </c>
      <c r="E3773" t="str">
        <f t="shared" si="58"/>
        <v>Sales Oliveira</v>
      </c>
    </row>
    <row r="3774" spans="1:5" ht="15.75">
      <c r="A3774" s="12" t="s">
        <v>5617</v>
      </c>
      <c r="B3774" s="12" t="s">
        <v>20</v>
      </c>
      <c r="C3774" s="13" t="s">
        <v>3800</v>
      </c>
      <c r="E3774" t="str">
        <f t="shared" si="58"/>
        <v>Salesópolis</v>
      </c>
    </row>
    <row r="3775" spans="1:5" ht="15.75">
      <c r="A3775" s="12" t="s">
        <v>5617</v>
      </c>
      <c r="B3775" s="12" t="s">
        <v>20</v>
      </c>
      <c r="C3775" s="13" t="s">
        <v>3801</v>
      </c>
      <c r="E3775" t="str">
        <f t="shared" si="58"/>
        <v>Salmourão</v>
      </c>
    </row>
    <row r="3776" spans="1:5" ht="15.75">
      <c r="A3776" s="12" t="s">
        <v>5617</v>
      </c>
      <c r="B3776" s="12" t="s">
        <v>20</v>
      </c>
      <c r="C3776" s="13" t="s">
        <v>3802</v>
      </c>
      <c r="E3776" t="str">
        <f t="shared" si="58"/>
        <v>Saltinho</v>
      </c>
    </row>
    <row r="3777" spans="1:5" ht="15.75">
      <c r="A3777" s="12" t="s">
        <v>5617</v>
      </c>
      <c r="B3777" s="12" t="s">
        <v>20</v>
      </c>
      <c r="C3777" s="13" t="s">
        <v>3803</v>
      </c>
      <c r="E3777" t="str">
        <f t="shared" si="58"/>
        <v>Salto</v>
      </c>
    </row>
    <row r="3778" spans="1:5" ht="15.75">
      <c r="A3778" s="12" t="s">
        <v>5617</v>
      </c>
      <c r="B3778" s="12" t="s">
        <v>20</v>
      </c>
      <c r="C3778" s="13" t="s">
        <v>3804</v>
      </c>
      <c r="E3778" t="str">
        <f t="shared" si="58"/>
        <v>Salto de Pirapora</v>
      </c>
    </row>
    <row r="3779" spans="1:5" ht="15.75">
      <c r="A3779" s="12" t="s">
        <v>5617</v>
      </c>
      <c r="B3779" s="12" t="s">
        <v>20</v>
      </c>
      <c r="C3779" s="13" t="s">
        <v>3805</v>
      </c>
      <c r="E3779" t="str">
        <f t="shared" ref="E3779:E3842" si="59">MID(C3779,8,LEN(C3779))</f>
        <v>Salto Grande</v>
      </c>
    </row>
    <row r="3780" spans="1:5" ht="15.75">
      <c r="A3780" s="12" t="s">
        <v>5617</v>
      </c>
      <c r="B3780" s="12" t="s">
        <v>20</v>
      </c>
      <c r="C3780" s="13" t="s">
        <v>3806</v>
      </c>
      <c r="E3780" t="str">
        <f t="shared" si="59"/>
        <v>Sandovalina</v>
      </c>
    </row>
    <row r="3781" spans="1:5" ht="15.75">
      <c r="A3781" s="12" t="s">
        <v>5617</v>
      </c>
      <c r="B3781" s="12" t="s">
        <v>20</v>
      </c>
      <c r="C3781" s="13" t="s">
        <v>3807</v>
      </c>
      <c r="E3781" t="str">
        <f t="shared" si="59"/>
        <v>Santa Adélia</v>
      </c>
    </row>
    <row r="3782" spans="1:5" ht="15.75">
      <c r="A3782" s="12" t="s">
        <v>5617</v>
      </c>
      <c r="B3782" s="12" t="s">
        <v>20</v>
      </c>
      <c r="C3782" s="13" t="s">
        <v>3808</v>
      </c>
      <c r="E3782" t="str">
        <f t="shared" si="59"/>
        <v>Santa Albertina</v>
      </c>
    </row>
    <row r="3783" spans="1:5" ht="15.75">
      <c r="A3783" s="12" t="s">
        <v>5617</v>
      </c>
      <c r="B3783" s="12" t="s">
        <v>20</v>
      </c>
      <c r="C3783" s="13" t="s">
        <v>3809</v>
      </c>
      <c r="E3783" t="str">
        <f t="shared" si="59"/>
        <v>Santa Bárbara d'Oeste</v>
      </c>
    </row>
    <row r="3784" spans="1:5" ht="15.75">
      <c r="A3784" s="12" t="s">
        <v>5617</v>
      </c>
      <c r="B3784" s="12" t="s">
        <v>20</v>
      </c>
      <c r="C3784" s="13" t="s">
        <v>3810</v>
      </c>
      <c r="E3784" t="str">
        <f t="shared" si="59"/>
        <v>Santa Branca</v>
      </c>
    </row>
    <row r="3785" spans="1:5" ht="15.75">
      <c r="A3785" s="12" t="s">
        <v>5617</v>
      </c>
      <c r="B3785" s="12" t="s">
        <v>20</v>
      </c>
      <c r="C3785" s="13" t="s">
        <v>3811</v>
      </c>
      <c r="E3785" t="str">
        <f t="shared" si="59"/>
        <v>Santa Clara d'Oeste</v>
      </c>
    </row>
    <row r="3786" spans="1:5" ht="15.75">
      <c r="A3786" s="12" t="s">
        <v>5617</v>
      </c>
      <c r="B3786" s="12" t="s">
        <v>20</v>
      </c>
      <c r="C3786" s="13" t="s">
        <v>3812</v>
      </c>
      <c r="E3786" t="str">
        <f t="shared" si="59"/>
        <v>Santa Cruz da Conceição</v>
      </c>
    </row>
    <row r="3787" spans="1:5" ht="15.75">
      <c r="A3787" s="12" t="s">
        <v>5617</v>
      </c>
      <c r="B3787" s="12" t="s">
        <v>20</v>
      </c>
      <c r="C3787" s="13" t="s">
        <v>3813</v>
      </c>
      <c r="E3787" t="str">
        <f t="shared" si="59"/>
        <v>Santa Cruz da Esperança</v>
      </c>
    </row>
    <row r="3788" spans="1:5" ht="15.75">
      <c r="A3788" s="12" t="s">
        <v>5617</v>
      </c>
      <c r="B3788" s="12" t="s">
        <v>20</v>
      </c>
      <c r="C3788" s="13" t="s">
        <v>3814</v>
      </c>
      <c r="E3788" t="str">
        <f t="shared" si="59"/>
        <v>Santa Cruz das Palmeiras</v>
      </c>
    </row>
    <row r="3789" spans="1:5" ht="15.75">
      <c r="A3789" s="12" t="s">
        <v>5617</v>
      </c>
      <c r="B3789" s="12" t="s">
        <v>20</v>
      </c>
      <c r="C3789" s="13" t="s">
        <v>3815</v>
      </c>
      <c r="E3789" t="str">
        <f t="shared" si="59"/>
        <v>Santa Cruz do Rio Pardo</v>
      </c>
    </row>
    <row r="3790" spans="1:5" ht="15.75">
      <c r="A3790" s="12" t="s">
        <v>5617</v>
      </c>
      <c r="B3790" s="12" t="s">
        <v>20</v>
      </c>
      <c r="C3790" s="13" t="s">
        <v>3816</v>
      </c>
      <c r="E3790" t="str">
        <f t="shared" si="59"/>
        <v>Santa Ernestina</v>
      </c>
    </row>
    <row r="3791" spans="1:5" ht="15.75">
      <c r="A3791" s="12" t="s">
        <v>5617</v>
      </c>
      <c r="B3791" s="12" t="s">
        <v>20</v>
      </c>
      <c r="C3791" s="13" t="s">
        <v>3817</v>
      </c>
      <c r="E3791" t="str">
        <f t="shared" si="59"/>
        <v>Santa Fé do Sul</v>
      </c>
    </row>
    <row r="3792" spans="1:5" ht="15.75">
      <c r="A3792" s="12" t="s">
        <v>5617</v>
      </c>
      <c r="B3792" s="12" t="s">
        <v>20</v>
      </c>
      <c r="C3792" s="13" t="s">
        <v>3818</v>
      </c>
      <c r="E3792" t="str">
        <f t="shared" si="59"/>
        <v>Santa Gertrudes</v>
      </c>
    </row>
    <row r="3793" spans="1:5" ht="15.75">
      <c r="A3793" s="12" t="s">
        <v>5617</v>
      </c>
      <c r="B3793" s="12" t="s">
        <v>20</v>
      </c>
      <c r="C3793" s="13" t="s">
        <v>3819</v>
      </c>
      <c r="E3793" t="str">
        <f t="shared" si="59"/>
        <v>Santa Isabel</v>
      </c>
    </row>
    <row r="3794" spans="1:5" ht="15.75">
      <c r="A3794" s="12" t="s">
        <v>5617</v>
      </c>
      <c r="B3794" s="12" t="s">
        <v>20</v>
      </c>
      <c r="C3794" s="13" t="s">
        <v>3820</v>
      </c>
      <c r="E3794" t="str">
        <f t="shared" si="59"/>
        <v>Santa Lúcia</v>
      </c>
    </row>
    <row r="3795" spans="1:5" ht="15.75">
      <c r="A3795" s="12" t="s">
        <v>5617</v>
      </c>
      <c r="B3795" s="12" t="s">
        <v>20</v>
      </c>
      <c r="C3795" s="13" t="s">
        <v>3821</v>
      </c>
      <c r="E3795" t="str">
        <f t="shared" si="59"/>
        <v>Santa Maria da Serra</v>
      </c>
    </row>
    <row r="3796" spans="1:5" ht="15.75">
      <c r="A3796" s="12" t="s">
        <v>5617</v>
      </c>
      <c r="B3796" s="12" t="s">
        <v>20</v>
      </c>
      <c r="C3796" s="13" t="s">
        <v>3822</v>
      </c>
      <c r="E3796" t="str">
        <f t="shared" si="59"/>
        <v>Santa Mercedes</v>
      </c>
    </row>
    <row r="3797" spans="1:5" ht="15.75">
      <c r="A3797" s="12" t="s">
        <v>5617</v>
      </c>
      <c r="B3797" s="12" t="s">
        <v>20</v>
      </c>
      <c r="C3797" s="13" t="s">
        <v>3823</v>
      </c>
      <c r="E3797" t="str">
        <f t="shared" si="59"/>
        <v>Santa Rita d'Oeste</v>
      </c>
    </row>
    <row r="3798" spans="1:5" ht="15.75">
      <c r="A3798" s="12" t="s">
        <v>5617</v>
      </c>
      <c r="B3798" s="12" t="s">
        <v>20</v>
      </c>
      <c r="C3798" s="13" t="s">
        <v>3824</v>
      </c>
      <c r="E3798" t="str">
        <f t="shared" si="59"/>
        <v>Santa Rita do Passa Quatro</v>
      </c>
    </row>
    <row r="3799" spans="1:5" ht="15.75">
      <c r="A3799" s="12" t="s">
        <v>5617</v>
      </c>
      <c r="B3799" s="12" t="s">
        <v>20</v>
      </c>
      <c r="C3799" s="13" t="s">
        <v>3825</v>
      </c>
      <c r="E3799" t="str">
        <f t="shared" si="59"/>
        <v>Santa Rosa de Viterbo</v>
      </c>
    </row>
    <row r="3800" spans="1:5" ht="15.75">
      <c r="A3800" s="12" t="s">
        <v>5617</v>
      </c>
      <c r="B3800" s="12" t="s">
        <v>20</v>
      </c>
      <c r="C3800" s="13" t="s">
        <v>3826</v>
      </c>
      <c r="E3800" t="str">
        <f t="shared" si="59"/>
        <v>Santa Salete</v>
      </c>
    </row>
    <row r="3801" spans="1:5" ht="15.75">
      <c r="A3801" s="12" t="s">
        <v>5617</v>
      </c>
      <c r="B3801" s="12" t="s">
        <v>20</v>
      </c>
      <c r="C3801" s="13" t="s">
        <v>3827</v>
      </c>
      <c r="E3801" t="str">
        <f t="shared" si="59"/>
        <v>Santana da Ponte Pensa</v>
      </c>
    </row>
    <row r="3802" spans="1:5" ht="15.75">
      <c r="A3802" s="12" t="s">
        <v>5617</v>
      </c>
      <c r="B3802" s="12" t="s">
        <v>20</v>
      </c>
      <c r="C3802" s="13" t="s">
        <v>3828</v>
      </c>
      <c r="E3802" t="str">
        <f t="shared" si="59"/>
        <v>Santana de Parnaíba</v>
      </c>
    </row>
    <row r="3803" spans="1:5" ht="15.75">
      <c r="A3803" s="12" t="s">
        <v>5617</v>
      </c>
      <c r="B3803" s="12" t="s">
        <v>20</v>
      </c>
      <c r="C3803" s="13" t="s">
        <v>3829</v>
      </c>
      <c r="E3803" t="str">
        <f t="shared" si="59"/>
        <v>Santo Anastácio</v>
      </c>
    </row>
    <row r="3804" spans="1:5" ht="15.75">
      <c r="A3804" s="12" t="s">
        <v>5617</v>
      </c>
      <c r="B3804" s="12" t="s">
        <v>20</v>
      </c>
      <c r="C3804" s="13" t="s">
        <v>3830</v>
      </c>
      <c r="E3804" t="str">
        <f t="shared" si="59"/>
        <v>Santo André</v>
      </c>
    </row>
    <row r="3805" spans="1:5" ht="15.75">
      <c r="A3805" s="12" t="s">
        <v>5617</v>
      </c>
      <c r="B3805" s="12" t="s">
        <v>20</v>
      </c>
      <c r="C3805" s="13" t="s">
        <v>3831</v>
      </c>
      <c r="E3805" t="str">
        <f t="shared" si="59"/>
        <v>Santo Antônio da Alegria</v>
      </c>
    </row>
    <row r="3806" spans="1:5" ht="15.75">
      <c r="A3806" s="12" t="s">
        <v>5617</v>
      </c>
      <c r="B3806" s="12" t="s">
        <v>20</v>
      </c>
      <c r="C3806" s="13" t="s">
        <v>3832</v>
      </c>
      <c r="E3806" t="str">
        <f t="shared" si="59"/>
        <v>Santo Antônio de Posse</v>
      </c>
    </row>
    <row r="3807" spans="1:5" ht="15.75">
      <c r="A3807" s="12" t="s">
        <v>5617</v>
      </c>
      <c r="B3807" s="12" t="s">
        <v>20</v>
      </c>
      <c r="C3807" s="13" t="s">
        <v>3833</v>
      </c>
      <c r="E3807" t="str">
        <f t="shared" si="59"/>
        <v>Santo Antônio do Aracanguá</v>
      </c>
    </row>
    <row r="3808" spans="1:5" ht="15.75">
      <c r="A3808" s="12" t="s">
        <v>5617</v>
      </c>
      <c r="B3808" s="12" t="s">
        <v>20</v>
      </c>
      <c r="C3808" s="13" t="s">
        <v>3834</v>
      </c>
      <c r="E3808" t="str">
        <f t="shared" si="59"/>
        <v>Santo Antônio do Jardim</v>
      </c>
    </row>
    <row r="3809" spans="1:5" ht="15.75">
      <c r="A3809" s="12" t="s">
        <v>5617</v>
      </c>
      <c r="B3809" s="12" t="s">
        <v>20</v>
      </c>
      <c r="C3809" s="13" t="s">
        <v>3835</v>
      </c>
      <c r="E3809" t="str">
        <f t="shared" si="59"/>
        <v>Santo Antônio do Pinhal</v>
      </c>
    </row>
    <row r="3810" spans="1:5" ht="15.75">
      <c r="A3810" s="12" t="s">
        <v>5617</v>
      </c>
      <c r="B3810" s="12" t="s">
        <v>20</v>
      </c>
      <c r="C3810" s="13" t="s">
        <v>3836</v>
      </c>
      <c r="E3810" t="str">
        <f t="shared" si="59"/>
        <v>Santo Expedito</v>
      </c>
    </row>
    <row r="3811" spans="1:5" ht="15.75">
      <c r="A3811" s="12" t="s">
        <v>5617</v>
      </c>
      <c r="B3811" s="12" t="s">
        <v>20</v>
      </c>
      <c r="C3811" s="13" t="s">
        <v>3837</v>
      </c>
      <c r="E3811" t="str">
        <f t="shared" si="59"/>
        <v>Santópolis do Aguapeí</v>
      </c>
    </row>
    <row r="3812" spans="1:5" ht="15.75">
      <c r="A3812" s="12" t="s">
        <v>5617</v>
      </c>
      <c r="B3812" s="12" t="s">
        <v>20</v>
      </c>
      <c r="C3812" s="13" t="s">
        <v>3838</v>
      </c>
      <c r="E3812" t="str">
        <f t="shared" si="59"/>
        <v>Santos</v>
      </c>
    </row>
    <row r="3813" spans="1:5" ht="15.75">
      <c r="A3813" s="12" t="s">
        <v>5617</v>
      </c>
      <c r="B3813" s="12" t="s">
        <v>20</v>
      </c>
      <c r="C3813" s="13" t="s">
        <v>3839</v>
      </c>
      <c r="E3813" t="str">
        <f t="shared" si="59"/>
        <v>São Bento do Sapucaí</v>
      </c>
    </row>
    <row r="3814" spans="1:5" ht="15.75">
      <c r="A3814" s="12" t="s">
        <v>5617</v>
      </c>
      <c r="B3814" s="12" t="s">
        <v>20</v>
      </c>
      <c r="C3814" s="13" t="s">
        <v>3840</v>
      </c>
      <c r="E3814" t="str">
        <f t="shared" si="59"/>
        <v>São Bernardo do Campo</v>
      </c>
    </row>
    <row r="3815" spans="1:5" ht="15.75">
      <c r="A3815" s="12" t="s">
        <v>5617</v>
      </c>
      <c r="B3815" s="12" t="s">
        <v>20</v>
      </c>
      <c r="C3815" s="13" t="s">
        <v>3841</v>
      </c>
      <c r="E3815" t="str">
        <f t="shared" si="59"/>
        <v>São Caetano do Sul</v>
      </c>
    </row>
    <row r="3816" spans="1:5" ht="15.75">
      <c r="A3816" s="12" t="s">
        <v>5617</v>
      </c>
      <c r="B3816" s="12" t="s">
        <v>20</v>
      </c>
      <c r="C3816" s="13" t="s">
        <v>3842</v>
      </c>
      <c r="E3816" t="str">
        <f t="shared" si="59"/>
        <v>São Carlos</v>
      </c>
    </row>
    <row r="3817" spans="1:5" ht="15.75">
      <c r="A3817" s="12" t="s">
        <v>5617</v>
      </c>
      <c r="B3817" s="12" t="s">
        <v>20</v>
      </c>
      <c r="C3817" s="13" t="s">
        <v>3843</v>
      </c>
      <c r="E3817" t="str">
        <f t="shared" si="59"/>
        <v>São Francisco</v>
      </c>
    </row>
    <row r="3818" spans="1:5" ht="15.75">
      <c r="A3818" s="12" t="s">
        <v>5617</v>
      </c>
      <c r="B3818" s="12" t="s">
        <v>20</v>
      </c>
      <c r="C3818" s="13" t="s">
        <v>3844</v>
      </c>
      <c r="E3818" t="str">
        <f t="shared" si="59"/>
        <v>São João da Boa Vista</v>
      </c>
    </row>
    <row r="3819" spans="1:5" ht="15.75">
      <c r="A3819" s="12" t="s">
        <v>5617</v>
      </c>
      <c r="B3819" s="12" t="s">
        <v>20</v>
      </c>
      <c r="C3819" s="13" t="s">
        <v>3845</v>
      </c>
      <c r="E3819" t="str">
        <f t="shared" si="59"/>
        <v>São João das Duas Pontes</v>
      </c>
    </row>
    <row r="3820" spans="1:5" ht="15.75">
      <c r="A3820" s="12" t="s">
        <v>5617</v>
      </c>
      <c r="B3820" s="12" t="s">
        <v>20</v>
      </c>
      <c r="C3820" s="13" t="s">
        <v>3846</v>
      </c>
      <c r="E3820" t="str">
        <f t="shared" si="59"/>
        <v>São João de Iracema</v>
      </c>
    </row>
    <row r="3821" spans="1:5" ht="15.75">
      <c r="A3821" s="12" t="s">
        <v>5617</v>
      </c>
      <c r="B3821" s="12" t="s">
        <v>20</v>
      </c>
      <c r="C3821" s="13" t="s">
        <v>3847</v>
      </c>
      <c r="E3821" t="str">
        <f t="shared" si="59"/>
        <v>São João do Pau d'Alho</v>
      </c>
    </row>
    <row r="3822" spans="1:5" ht="15.75">
      <c r="A3822" s="12" t="s">
        <v>5617</v>
      </c>
      <c r="B3822" s="12" t="s">
        <v>20</v>
      </c>
      <c r="C3822" s="13" t="s">
        <v>3848</v>
      </c>
      <c r="E3822" t="str">
        <f t="shared" si="59"/>
        <v>São Joaquim da Barra</v>
      </c>
    </row>
    <row r="3823" spans="1:5" ht="15.75">
      <c r="A3823" s="12" t="s">
        <v>5617</v>
      </c>
      <c r="B3823" s="12" t="s">
        <v>20</v>
      </c>
      <c r="C3823" s="13" t="s">
        <v>3849</v>
      </c>
      <c r="E3823" t="str">
        <f t="shared" si="59"/>
        <v>São José da Bela Vista</v>
      </c>
    </row>
    <row r="3824" spans="1:5" ht="15.75">
      <c r="A3824" s="12" t="s">
        <v>5617</v>
      </c>
      <c r="B3824" s="12" t="s">
        <v>20</v>
      </c>
      <c r="C3824" s="13" t="s">
        <v>3850</v>
      </c>
      <c r="E3824" t="str">
        <f t="shared" si="59"/>
        <v>São José do Barreiro</v>
      </c>
    </row>
    <row r="3825" spans="1:5" ht="15.75">
      <c r="A3825" s="12" t="s">
        <v>5617</v>
      </c>
      <c r="B3825" s="12" t="s">
        <v>20</v>
      </c>
      <c r="C3825" s="13" t="s">
        <v>3851</v>
      </c>
      <c r="E3825" t="str">
        <f t="shared" si="59"/>
        <v>São José do Rio Pardo</v>
      </c>
    </row>
    <row r="3826" spans="1:5" ht="15.75">
      <c r="A3826" s="12" t="s">
        <v>5617</v>
      </c>
      <c r="B3826" s="12" t="s">
        <v>20</v>
      </c>
      <c r="C3826" s="13" t="s">
        <v>3852</v>
      </c>
      <c r="E3826" t="str">
        <f t="shared" si="59"/>
        <v>São José do Rio Preto</v>
      </c>
    </row>
    <row r="3827" spans="1:5" ht="15.75">
      <c r="A3827" s="12" t="s">
        <v>5617</v>
      </c>
      <c r="B3827" s="12" t="s">
        <v>20</v>
      </c>
      <c r="C3827" s="13" t="s">
        <v>3853</v>
      </c>
      <c r="E3827" t="str">
        <f t="shared" si="59"/>
        <v>São José dos Campos</v>
      </c>
    </row>
    <row r="3828" spans="1:5" ht="15.75">
      <c r="A3828" s="12" t="s">
        <v>5617</v>
      </c>
      <c r="B3828" s="12" t="s">
        <v>20</v>
      </c>
      <c r="C3828" s="13" t="s">
        <v>3854</v>
      </c>
      <c r="E3828" t="str">
        <f t="shared" si="59"/>
        <v>São Lourenço da Serra</v>
      </c>
    </row>
    <row r="3829" spans="1:5" ht="15.75">
      <c r="A3829" s="12" t="s">
        <v>5617</v>
      </c>
      <c r="B3829" s="12" t="s">
        <v>20</v>
      </c>
      <c r="C3829" s="13" t="s">
        <v>3855</v>
      </c>
      <c r="E3829" t="str">
        <f t="shared" si="59"/>
        <v>São Luís do Paraitinga</v>
      </c>
    </row>
    <row r="3830" spans="1:5" ht="15.75">
      <c r="A3830" s="12" t="s">
        <v>5617</v>
      </c>
      <c r="B3830" s="12" t="s">
        <v>20</v>
      </c>
      <c r="C3830" s="13" t="s">
        <v>3856</v>
      </c>
      <c r="E3830" t="str">
        <f t="shared" si="59"/>
        <v>São Manuel</v>
      </c>
    </row>
    <row r="3831" spans="1:5" ht="15.75">
      <c r="A3831" s="12" t="s">
        <v>5617</v>
      </c>
      <c r="B3831" s="12" t="s">
        <v>20</v>
      </c>
      <c r="C3831" s="13" t="s">
        <v>3857</v>
      </c>
      <c r="E3831" t="str">
        <f t="shared" si="59"/>
        <v>São Miguel Arcanjo</v>
      </c>
    </row>
    <row r="3832" spans="1:5" ht="15.75">
      <c r="A3832" s="12" t="s">
        <v>5617</v>
      </c>
      <c r="B3832" s="12" t="s">
        <v>20</v>
      </c>
      <c r="C3832" s="13" t="s">
        <v>3858</v>
      </c>
      <c r="E3832" t="str">
        <f t="shared" si="59"/>
        <v>São Paulo</v>
      </c>
    </row>
    <row r="3833" spans="1:5" ht="15.75">
      <c r="A3833" s="12" t="s">
        <v>5617</v>
      </c>
      <c r="B3833" s="12" t="s">
        <v>20</v>
      </c>
      <c r="C3833" s="13" t="s">
        <v>3859</v>
      </c>
      <c r="E3833" t="str">
        <f t="shared" si="59"/>
        <v>São Pedro</v>
      </c>
    </row>
    <row r="3834" spans="1:5" ht="15.75">
      <c r="A3834" s="12" t="s">
        <v>5617</v>
      </c>
      <c r="B3834" s="12" t="s">
        <v>20</v>
      </c>
      <c r="C3834" s="13" t="s">
        <v>3860</v>
      </c>
      <c r="E3834" t="str">
        <f t="shared" si="59"/>
        <v>São Pedro do Turvo</v>
      </c>
    </row>
    <row r="3835" spans="1:5" ht="15.75">
      <c r="A3835" s="12" t="s">
        <v>5617</v>
      </c>
      <c r="B3835" s="12" t="s">
        <v>20</v>
      </c>
      <c r="C3835" s="13" t="s">
        <v>3861</v>
      </c>
      <c r="E3835" t="str">
        <f t="shared" si="59"/>
        <v>São Roque</v>
      </c>
    </row>
    <row r="3836" spans="1:5" ht="15.75">
      <c r="A3836" s="12" t="s">
        <v>5617</v>
      </c>
      <c r="B3836" s="12" t="s">
        <v>20</v>
      </c>
      <c r="C3836" s="13" t="s">
        <v>3862</v>
      </c>
      <c r="E3836" t="str">
        <f t="shared" si="59"/>
        <v>São Sebastião</v>
      </c>
    </row>
    <row r="3837" spans="1:5" ht="15.75">
      <c r="A3837" s="12" t="s">
        <v>5617</v>
      </c>
      <c r="B3837" s="12" t="s">
        <v>20</v>
      </c>
      <c r="C3837" s="13" t="s">
        <v>3863</v>
      </c>
      <c r="E3837" t="str">
        <f t="shared" si="59"/>
        <v>São Sebastião da Grama</v>
      </c>
    </row>
    <row r="3838" spans="1:5" ht="15.75">
      <c r="A3838" s="12" t="s">
        <v>5617</v>
      </c>
      <c r="B3838" s="12" t="s">
        <v>20</v>
      </c>
      <c r="C3838" s="13" t="s">
        <v>3864</v>
      </c>
      <c r="E3838" t="str">
        <f t="shared" si="59"/>
        <v>São Simão</v>
      </c>
    </row>
    <row r="3839" spans="1:5" ht="15.75">
      <c r="A3839" s="12" t="s">
        <v>5617</v>
      </c>
      <c r="B3839" s="12" t="s">
        <v>20</v>
      </c>
      <c r="C3839" s="13" t="s">
        <v>3865</v>
      </c>
      <c r="E3839" t="str">
        <f t="shared" si="59"/>
        <v>São Vicente</v>
      </c>
    </row>
    <row r="3840" spans="1:5" ht="15.75">
      <c r="A3840" s="12" t="s">
        <v>5617</v>
      </c>
      <c r="B3840" s="12" t="s">
        <v>20</v>
      </c>
      <c r="C3840" s="13" t="s">
        <v>3866</v>
      </c>
      <c r="E3840" t="str">
        <f t="shared" si="59"/>
        <v>Sarapuí</v>
      </c>
    </row>
    <row r="3841" spans="1:5" ht="15.75">
      <c r="A3841" s="12" t="s">
        <v>5617</v>
      </c>
      <c r="B3841" s="12" t="s">
        <v>20</v>
      </c>
      <c r="C3841" s="13" t="s">
        <v>3867</v>
      </c>
      <c r="E3841" t="str">
        <f t="shared" si="59"/>
        <v>Sarutaiá</v>
      </c>
    </row>
    <row r="3842" spans="1:5" ht="15.75">
      <c r="A3842" s="12" t="s">
        <v>5617</v>
      </c>
      <c r="B3842" s="12" t="s">
        <v>20</v>
      </c>
      <c r="C3842" s="13" t="s">
        <v>3868</v>
      </c>
      <c r="E3842" t="str">
        <f t="shared" si="59"/>
        <v>Sebastianópolis do Sul</v>
      </c>
    </row>
    <row r="3843" spans="1:5" ht="15.75">
      <c r="A3843" s="12" t="s">
        <v>5617</v>
      </c>
      <c r="B3843" s="12" t="s">
        <v>20</v>
      </c>
      <c r="C3843" s="13" t="s">
        <v>3869</v>
      </c>
      <c r="E3843" t="str">
        <f t="shared" ref="E3843:E3906" si="60">MID(C3843,8,LEN(C3843))</f>
        <v>Serra Azul</v>
      </c>
    </row>
    <row r="3844" spans="1:5" ht="15.75">
      <c r="A3844" s="12" t="s">
        <v>5617</v>
      </c>
      <c r="B3844" s="12" t="s">
        <v>20</v>
      </c>
      <c r="C3844" s="13" t="s">
        <v>3870</v>
      </c>
      <c r="E3844" t="str">
        <f t="shared" si="60"/>
        <v>Serra Negra</v>
      </c>
    </row>
    <row r="3845" spans="1:5" ht="15.75">
      <c r="A3845" s="12" t="s">
        <v>5617</v>
      </c>
      <c r="B3845" s="12" t="s">
        <v>20</v>
      </c>
      <c r="C3845" s="13" t="s">
        <v>3871</v>
      </c>
      <c r="E3845" t="str">
        <f t="shared" si="60"/>
        <v>Serrana</v>
      </c>
    </row>
    <row r="3846" spans="1:5" ht="15.75">
      <c r="A3846" s="12" t="s">
        <v>5617</v>
      </c>
      <c r="B3846" s="12" t="s">
        <v>20</v>
      </c>
      <c r="C3846" s="13" t="s">
        <v>3872</v>
      </c>
      <c r="E3846" t="str">
        <f t="shared" si="60"/>
        <v>Sertãozinho</v>
      </c>
    </row>
    <row r="3847" spans="1:5" ht="15.75">
      <c r="A3847" s="12" t="s">
        <v>5617</v>
      </c>
      <c r="B3847" s="12" t="s">
        <v>20</v>
      </c>
      <c r="C3847" s="13" t="s">
        <v>3873</v>
      </c>
      <c r="E3847" t="str">
        <f t="shared" si="60"/>
        <v>Sete Barras</v>
      </c>
    </row>
    <row r="3848" spans="1:5" ht="15.75">
      <c r="A3848" s="12" t="s">
        <v>5617</v>
      </c>
      <c r="B3848" s="12" t="s">
        <v>20</v>
      </c>
      <c r="C3848" s="13" t="s">
        <v>3874</v>
      </c>
      <c r="E3848" t="str">
        <f t="shared" si="60"/>
        <v>Severínia</v>
      </c>
    </row>
    <row r="3849" spans="1:5" ht="15.75">
      <c r="A3849" s="12" t="s">
        <v>5617</v>
      </c>
      <c r="B3849" s="12" t="s">
        <v>20</v>
      </c>
      <c r="C3849" s="13" t="s">
        <v>3875</v>
      </c>
      <c r="E3849" t="str">
        <f t="shared" si="60"/>
        <v>Silveiras</v>
      </c>
    </row>
    <row r="3850" spans="1:5" ht="15.75">
      <c r="A3850" s="12" t="s">
        <v>5617</v>
      </c>
      <c r="B3850" s="12" t="s">
        <v>20</v>
      </c>
      <c r="C3850" s="13" t="s">
        <v>3876</v>
      </c>
      <c r="E3850" t="str">
        <f t="shared" si="60"/>
        <v>Socorro</v>
      </c>
    </row>
    <row r="3851" spans="1:5" ht="15.75">
      <c r="A3851" s="12" t="s">
        <v>5617</v>
      </c>
      <c r="B3851" s="12" t="s">
        <v>20</v>
      </c>
      <c r="C3851" s="13" t="s">
        <v>3877</v>
      </c>
      <c r="E3851" t="str">
        <f t="shared" si="60"/>
        <v>Sorocaba</v>
      </c>
    </row>
    <row r="3852" spans="1:5" ht="15.75">
      <c r="A3852" s="12" t="s">
        <v>5617</v>
      </c>
      <c r="B3852" s="12" t="s">
        <v>20</v>
      </c>
      <c r="C3852" s="13" t="s">
        <v>3878</v>
      </c>
      <c r="E3852" t="str">
        <f t="shared" si="60"/>
        <v>Sud Mennucci</v>
      </c>
    </row>
    <row r="3853" spans="1:5" ht="15.75">
      <c r="A3853" s="12" t="s">
        <v>5617</v>
      </c>
      <c r="B3853" s="12" t="s">
        <v>20</v>
      </c>
      <c r="C3853" s="13" t="s">
        <v>3879</v>
      </c>
      <c r="E3853" t="str">
        <f t="shared" si="60"/>
        <v>Sumaré</v>
      </c>
    </row>
    <row r="3854" spans="1:5" ht="15.75">
      <c r="A3854" s="12" t="s">
        <v>5617</v>
      </c>
      <c r="B3854" s="12" t="s">
        <v>20</v>
      </c>
      <c r="C3854" s="13" t="s">
        <v>3880</v>
      </c>
      <c r="E3854" t="str">
        <f t="shared" si="60"/>
        <v>Suzanápolis</v>
      </c>
    </row>
    <row r="3855" spans="1:5" ht="15.75">
      <c r="A3855" s="12" t="s">
        <v>5617</v>
      </c>
      <c r="B3855" s="12" t="s">
        <v>20</v>
      </c>
      <c r="C3855" s="13" t="s">
        <v>3881</v>
      </c>
      <c r="E3855" t="str">
        <f t="shared" si="60"/>
        <v>Suzano</v>
      </c>
    </row>
    <row r="3856" spans="1:5" ht="15.75">
      <c r="A3856" s="12" t="s">
        <v>5617</v>
      </c>
      <c r="B3856" s="12" t="s">
        <v>20</v>
      </c>
      <c r="C3856" s="13" t="s">
        <v>3882</v>
      </c>
      <c r="E3856" t="str">
        <f t="shared" si="60"/>
        <v>Tabapuã</v>
      </c>
    </row>
    <row r="3857" spans="1:5" ht="15.75">
      <c r="A3857" s="12" t="s">
        <v>5617</v>
      </c>
      <c r="B3857" s="12" t="s">
        <v>20</v>
      </c>
      <c r="C3857" s="13" t="s">
        <v>3883</v>
      </c>
      <c r="E3857" t="str">
        <f t="shared" si="60"/>
        <v>Tabatinga</v>
      </c>
    </row>
    <row r="3858" spans="1:5" ht="15.75">
      <c r="A3858" s="12" t="s">
        <v>5617</v>
      </c>
      <c r="B3858" s="12" t="s">
        <v>20</v>
      </c>
      <c r="C3858" s="13" t="s">
        <v>3884</v>
      </c>
      <c r="E3858" t="str">
        <f t="shared" si="60"/>
        <v>Taboão da Serra</v>
      </c>
    </row>
    <row r="3859" spans="1:5" ht="15.75">
      <c r="A3859" s="12" t="s">
        <v>5617</v>
      </c>
      <c r="B3859" s="12" t="s">
        <v>20</v>
      </c>
      <c r="C3859" s="13" t="s">
        <v>3885</v>
      </c>
      <c r="E3859" t="str">
        <f t="shared" si="60"/>
        <v>Taciba</v>
      </c>
    </row>
    <row r="3860" spans="1:5" ht="15.75">
      <c r="A3860" s="12" t="s">
        <v>5617</v>
      </c>
      <c r="B3860" s="12" t="s">
        <v>20</v>
      </c>
      <c r="C3860" s="13" t="s">
        <v>3886</v>
      </c>
      <c r="E3860" t="str">
        <f t="shared" si="60"/>
        <v>Taguaí</v>
      </c>
    </row>
    <row r="3861" spans="1:5" ht="15.75">
      <c r="A3861" s="12" t="s">
        <v>5617</v>
      </c>
      <c r="B3861" s="12" t="s">
        <v>20</v>
      </c>
      <c r="C3861" s="13" t="s">
        <v>3887</v>
      </c>
      <c r="E3861" t="str">
        <f t="shared" si="60"/>
        <v>Taiaçu</v>
      </c>
    </row>
    <row r="3862" spans="1:5" ht="15.75">
      <c r="A3862" s="12" t="s">
        <v>5617</v>
      </c>
      <c r="B3862" s="12" t="s">
        <v>20</v>
      </c>
      <c r="C3862" s="13" t="s">
        <v>3888</v>
      </c>
      <c r="E3862" t="str">
        <f t="shared" si="60"/>
        <v>Taiúva</v>
      </c>
    </row>
    <row r="3863" spans="1:5" ht="15.75">
      <c r="A3863" s="12" t="s">
        <v>5617</v>
      </c>
      <c r="B3863" s="12" t="s">
        <v>20</v>
      </c>
      <c r="C3863" s="13" t="s">
        <v>3889</v>
      </c>
      <c r="E3863" t="str">
        <f t="shared" si="60"/>
        <v>Tambaú</v>
      </c>
    </row>
    <row r="3864" spans="1:5" ht="15.75">
      <c r="A3864" s="12" t="s">
        <v>5617</v>
      </c>
      <c r="B3864" s="12" t="s">
        <v>20</v>
      </c>
      <c r="C3864" s="13" t="s">
        <v>3890</v>
      </c>
      <c r="E3864" t="str">
        <f t="shared" si="60"/>
        <v>Tanabi</v>
      </c>
    </row>
    <row r="3865" spans="1:5" ht="15.75">
      <c r="A3865" s="12" t="s">
        <v>5617</v>
      </c>
      <c r="B3865" s="12" t="s">
        <v>20</v>
      </c>
      <c r="C3865" s="13" t="s">
        <v>3891</v>
      </c>
      <c r="E3865" t="str">
        <f t="shared" si="60"/>
        <v>Tapiraí</v>
      </c>
    </row>
    <row r="3866" spans="1:5" ht="15.75">
      <c r="A3866" s="12" t="s">
        <v>5617</v>
      </c>
      <c r="B3866" s="12" t="s">
        <v>20</v>
      </c>
      <c r="C3866" s="13" t="s">
        <v>3892</v>
      </c>
      <c r="E3866" t="str">
        <f t="shared" si="60"/>
        <v>Tapiratiba</v>
      </c>
    </row>
    <row r="3867" spans="1:5" ht="15.75">
      <c r="A3867" s="12" t="s">
        <v>5617</v>
      </c>
      <c r="B3867" s="12" t="s">
        <v>20</v>
      </c>
      <c r="C3867" s="13" t="s">
        <v>3893</v>
      </c>
      <c r="E3867" t="str">
        <f t="shared" si="60"/>
        <v>Taquaral</v>
      </c>
    </row>
    <row r="3868" spans="1:5" ht="15.75">
      <c r="A3868" s="12" t="s">
        <v>5617</v>
      </c>
      <c r="B3868" s="12" t="s">
        <v>20</v>
      </c>
      <c r="C3868" s="13" t="s">
        <v>3894</v>
      </c>
      <c r="E3868" t="str">
        <f t="shared" si="60"/>
        <v>Taquaritinga</v>
      </c>
    </row>
    <row r="3869" spans="1:5" ht="15.75">
      <c r="A3869" s="12" t="s">
        <v>5617</v>
      </c>
      <c r="B3869" s="12" t="s">
        <v>20</v>
      </c>
      <c r="C3869" s="13" t="s">
        <v>3895</v>
      </c>
      <c r="E3869" t="str">
        <f t="shared" si="60"/>
        <v>Taquarituba</v>
      </c>
    </row>
    <row r="3870" spans="1:5" ht="15.75">
      <c r="A3870" s="12" t="s">
        <v>5617</v>
      </c>
      <c r="B3870" s="12" t="s">
        <v>20</v>
      </c>
      <c r="C3870" s="13" t="s">
        <v>3896</v>
      </c>
      <c r="E3870" t="str">
        <f t="shared" si="60"/>
        <v>Taquarivaí</v>
      </c>
    </row>
    <row r="3871" spans="1:5" ht="15.75">
      <c r="A3871" s="12" t="s">
        <v>5617</v>
      </c>
      <c r="B3871" s="12" t="s">
        <v>20</v>
      </c>
      <c r="C3871" s="13" t="s">
        <v>3897</v>
      </c>
      <c r="E3871" t="str">
        <f t="shared" si="60"/>
        <v>Tarabai</v>
      </c>
    </row>
    <row r="3872" spans="1:5" ht="15.75">
      <c r="A3872" s="12" t="s">
        <v>5617</v>
      </c>
      <c r="B3872" s="12" t="s">
        <v>20</v>
      </c>
      <c r="C3872" s="13" t="s">
        <v>3898</v>
      </c>
      <c r="E3872" t="str">
        <f t="shared" si="60"/>
        <v>Tarumã</v>
      </c>
    </row>
    <row r="3873" spans="1:5" ht="15.75">
      <c r="A3873" s="12" t="s">
        <v>5617</v>
      </c>
      <c r="B3873" s="12" t="s">
        <v>20</v>
      </c>
      <c r="C3873" s="13" t="s">
        <v>3899</v>
      </c>
      <c r="E3873" t="str">
        <f t="shared" si="60"/>
        <v>Tatuí</v>
      </c>
    </row>
    <row r="3874" spans="1:5" ht="15.75">
      <c r="A3874" s="12" t="s">
        <v>5617</v>
      </c>
      <c r="B3874" s="12" t="s">
        <v>20</v>
      </c>
      <c r="C3874" s="13" t="s">
        <v>3900</v>
      </c>
      <c r="E3874" t="str">
        <f t="shared" si="60"/>
        <v>Taubaté</v>
      </c>
    </row>
    <row r="3875" spans="1:5" ht="15.75">
      <c r="A3875" s="12" t="s">
        <v>5617</v>
      </c>
      <c r="B3875" s="12" t="s">
        <v>20</v>
      </c>
      <c r="C3875" s="13" t="s">
        <v>3901</v>
      </c>
      <c r="E3875" t="str">
        <f t="shared" si="60"/>
        <v>Tejupá</v>
      </c>
    </row>
    <row r="3876" spans="1:5" ht="15.75">
      <c r="A3876" s="12" t="s">
        <v>5617</v>
      </c>
      <c r="B3876" s="12" t="s">
        <v>20</v>
      </c>
      <c r="C3876" s="13" t="s">
        <v>3902</v>
      </c>
      <c r="E3876" t="str">
        <f t="shared" si="60"/>
        <v>Teodoro Sampaio</v>
      </c>
    </row>
    <row r="3877" spans="1:5" ht="15.75">
      <c r="A3877" s="12" t="s">
        <v>5617</v>
      </c>
      <c r="B3877" s="12" t="s">
        <v>20</v>
      </c>
      <c r="C3877" s="13" t="s">
        <v>3903</v>
      </c>
      <c r="E3877" t="str">
        <f t="shared" si="60"/>
        <v>Terra Roxa</v>
      </c>
    </row>
    <row r="3878" spans="1:5" ht="15.75">
      <c r="A3878" s="12" t="s">
        <v>5617</v>
      </c>
      <c r="B3878" s="12" t="s">
        <v>20</v>
      </c>
      <c r="C3878" s="13" t="s">
        <v>3904</v>
      </c>
      <c r="E3878" t="str">
        <f t="shared" si="60"/>
        <v>Tietê</v>
      </c>
    </row>
    <row r="3879" spans="1:5" ht="15.75">
      <c r="A3879" s="12" t="s">
        <v>5617</v>
      </c>
      <c r="B3879" s="12" t="s">
        <v>20</v>
      </c>
      <c r="C3879" s="13" t="s">
        <v>3905</v>
      </c>
      <c r="E3879" t="str">
        <f t="shared" si="60"/>
        <v>Timburi</v>
      </c>
    </row>
    <row r="3880" spans="1:5" ht="15.75">
      <c r="A3880" s="12" t="s">
        <v>5617</v>
      </c>
      <c r="B3880" s="12" t="s">
        <v>20</v>
      </c>
      <c r="C3880" s="13" t="s">
        <v>3906</v>
      </c>
      <c r="E3880" t="str">
        <f t="shared" si="60"/>
        <v>Torre de Pedra</v>
      </c>
    </row>
    <row r="3881" spans="1:5" ht="15.75">
      <c r="A3881" s="12" t="s">
        <v>5617</v>
      </c>
      <c r="B3881" s="12" t="s">
        <v>20</v>
      </c>
      <c r="C3881" s="13" t="s">
        <v>3907</v>
      </c>
      <c r="E3881" t="str">
        <f t="shared" si="60"/>
        <v>Torrinha</v>
      </c>
    </row>
    <row r="3882" spans="1:5" ht="15.75">
      <c r="A3882" s="12" t="s">
        <v>5617</v>
      </c>
      <c r="B3882" s="12" t="s">
        <v>20</v>
      </c>
      <c r="C3882" s="13" t="s">
        <v>3908</v>
      </c>
      <c r="E3882" t="str">
        <f t="shared" si="60"/>
        <v>Trabiju</v>
      </c>
    </row>
    <row r="3883" spans="1:5" ht="15.75">
      <c r="A3883" s="12" t="s">
        <v>5617</v>
      </c>
      <c r="B3883" s="12" t="s">
        <v>20</v>
      </c>
      <c r="C3883" s="13" t="s">
        <v>3909</v>
      </c>
      <c r="E3883" t="str">
        <f t="shared" si="60"/>
        <v>Tremembé</v>
      </c>
    </row>
    <row r="3884" spans="1:5" ht="15.75">
      <c r="A3884" s="12" t="s">
        <v>5617</v>
      </c>
      <c r="B3884" s="12" t="s">
        <v>20</v>
      </c>
      <c r="C3884" s="13" t="s">
        <v>3910</v>
      </c>
      <c r="E3884" t="str">
        <f t="shared" si="60"/>
        <v>Três Fronteiras</v>
      </c>
    </row>
    <row r="3885" spans="1:5" ht="15.75">
      <c r="A3885" s="12" t="s">
        <v>5617</v>
      </c>
      <c r="B3885" s="12" t="s">
        <v>20</v>
      </c>
      <c r="C3885" s="13" t="s">
        <v>3911</v>
      </c>
      <c r="E3885" t="str">
        <f t="shared" si="60"/>
        <v>Tuiuti</v>
      </c>
    </row>
    <row r="3886" spans="1:5" ht="15.75">
      <c r="A3886" s="12" t="s">
        <v>5617</v>
      </c>
      <c r="B3886" s="12" t="s">
        <v>20</v>
      </c>
      <c r="C3886" s="13" t="s">
        <v>3912</v>
      </c>
      <c r="E3886" t="str">
        <f t="shared" si="60"/>
        <v>Tupã</v>
      </c>
    </row>
    <row r="3887" spans="1:5" ht="15.75">
      <c r="A3887" s="12" t="s">
        <v>5617</v>
      </c>
      <c r="B3887" s="12" t="s">
        <v>20</v>
      </c>
      <c r="C3887" s="13" t="s">
        <v>3913</v>
      </c>
      <c r="E3887" t="str">
        <f t="shared" si="60"/>
        <v>Tupi Paulista</v>
      </c>
    </row>
    <row r="3888" spans="1:5" ht="15.75">
      <c r="A3888" s="12" t="s">
        <v>5617</v>
      </c>
      <c r="B3888" s="12" t="s">
        <v>20</v>
      </c>
      <c r="C3888" s="13" t="s">
        <v>3914</v>
      </c>
      <c r="E3888" t="str">
        <f t="shared" si="60"/>
        <v>Turiúba</v>
      </c>
    </row>
    <row r="3889" spans="1:5" ht="15.75">
      <c r="A3889" s="12" t="s">
        <v>5617</v>
      </c>
      <c r="B3889" s="12" t="s">
        <v>20</v>
      </c>
      <c r="C3889" s="13" t="s">
        <v>3915</v>
      </c>
      <c r="E3889" t="str">
        <f t="shared" si="60"/>
        <v>Turmalina</v>
      </c>
    </row>
    <row r="3890" spans="1:5" ht="15.75">
      <c r="A3890" s="12" t="s">
        <v>5617</v>
      </c>
      <c r="B3890" s="12" t="s">
        <v>20</v>
      </c>
      <c r="C3890" s="13" t="s">
        <v>3916</v>
      </c>
      <c r="E3890" t="str">
        <f t="shared" si="60"/>
        <v>Ubarana</v>
      </c>
    </row>
    <row r="3891" spans="1:5" ht="15.75">
      <c r="A3891" s="12" t="s">
        <v>5617</v>
      </c>
      <c r="B3891" s="12" t="s">
        <v>20</v>
      </c>
      <c r="C3891" s="13" t="s">
        <v>3917</v>
      </c>
      <c r="E3891" t="str">
        <f t="shared" si="60"/>
        <v>Ubatuba</v>
      </c>
    </row>
    <row r="3892" spans="1:5" ht="15.75">
      <c r="A3892" s="12" t="s">
        <v>5617</v>
      </c>
      <c r="B3892" s="12" t="s">
        <v>20</v>
      </c>
      <c r="C3892" s="13" t="s">
        <v>3918</v>
      </c>
      <c r="E3892" t="str">
        <f t="shared" si="60"/>
        <v>Ubirajara</v>
      </c>
    </row>
    <row r="3893" spans="1:5" ht="15.75">
      <c r="A3893" s="12" t="s">
        <v>5617</v>
      </c>
      <c r="B3893" s="12" t="s">
        <v>20</v>
      </c>
      <c r="C3893" s="13" t="s">
        <v>3919</v>
      </c>
      <c r="E3893" t="str">
        <f t="shared" si="60"/>
        <v>Uchoa</v>
      </c>
    </row>
    <row r="3894" spans="1:5" ht="15.75">
      <c r="A3894" s="12" t="s">
        <v>5617</v>
      </c>
      <c r="B3894" s="12" t="s">
        <v>20</v>
      </c>
      <c r="C3894" s="13" t="s">
        <v>3920</v>
      </c>
      <c r="E3894" t="str">
        <f t="shared" si="60"/>
        <v>União Paulista</v>
      </c>
    </row>
    <row r="3895" spans="1:5" ht="15.75">
      <c r="A3895" s="12" t="s">
        <v>5617</v>
      </c>
      <c r="B3895" s="12" t="s">
        <v>20</v>
      </c>
      <c r="C3895" s="13" t="s">
        <v>3921</v>
      </c>
      <c r="E3895" t="str">
        <f t="shared" si="60"/>
        <v>Urânia</v>
      </c>
    </row>
    <row r="3896" spans="1:5" ht="15.75">
      <c r="A3896" s="12" t="s">
        <v>5617</v>
      </c>
      <c r="B3896" s="12" t="s">
        <v>20</v>
      </c>
      <c r="C3896" s="13" t="s">
        <v>3922</v>
      </c>
      <c r="E3896" t="str">
        <f t="shared" si="60"/>
        <v>Uru</v>
      </c>
    </row>
    <row r="3897" spans="1:5" ht="15.75">
      <c r="A3897" s="12" t="s">
        <v>5617</v>
      </c>
      <c r="B3897" s="12" t="s">
        <v>20</v>
      </c>
      <c r="C3897" s="13" t="s">
        <v>3923</v>
      </c>
      <c r="E3897" t="str">
        <f t="shared" si="60"/>
        <v>Urupês</v>
      </c>
    </row>
    <row r="3898" spans="1:5" ht="15.75">
      <c r="A3898" s="12" t="s">
        <v>5617</v>
      </c>
      <c r="B3898" s="12" t="s">
        <v>20</v>
      </c>
      <c r="C3898" s="13" t="s">
        <v>3924</v>
      </c>
      <c r="E3898" t="str">
        <f t="shared" si="60"/>
        <v>Valentim Gentil</v>
      </c>
    </row>
    <row r="3899" spans="1:5" ht="15.75">
      <c r="A3899" s="12" t="s">
        <v>5617</v>
      </c>
      <c r="B3899" s="12" t="s">
        <v>20</v>
      </c>
      <c r="C3899" s="13" t="s">
        <v>3925</v>
      </c>
      <c r="E3899" t="str">
        <f t="shared" si="60"/>
        <v>Valinhos</v>
      </c>
    </row>
    <row r="3900" spans="1:5" ht="15.75">
      <c r="A3900" s="12" t="s">
        <v>5617</v>
      </c>
      <c r="B3900" s="12" t="s">
        <v>20</v>
      </c>
      <c r="C3900" s="13" t="s">
        <v>3926</v>
      </c>
      <c r="E3900" t="str">
        <f t="shared" si="60"/>
        <v>Valparaíso</v>
      </c>
    </row>
    <row r="3901" spans="1:5" ht="15.75">
      <c r="A3901" s="12" t="s">
        <v>5617</v>
      </c>
      <c r="B3901" s="12" t="s">
        <v>20</v>
      </c>
      <c r="C3901" s="13" t="s">
        <v>3927</v>
      </c>
      <c r="E3901" t="str">
        <f t="shared" si="60"/>
        <v>Vargem</v>
      </c>
    </row>
    <row r="3902" spans="1:5" ht="15.75">
      <c r="A3902" s="12" t="s">
        <v>5617</v>
      </c>
      <c r="B3902" s="12" t="s">
        <v>20</v>
      </c>
      <c r="C3902" s="13" t="s">
        <v>3928</v>
      </c>
      <c r="E3902" t="str">
        <f t="shared" si="60"/>
        <v>Vargem Grande do Sul</v>
      </c>
    </row>
    <row r="3903" spans="1:5" ht="15.75">
      <c r="A3903" s="12" t="s">
        <v>5617</v>
      </c>
      <c r="B3903" s="12" t="s">
        <v>20</v>
      </c>
      <c r="C3903" s="13" t="s">
        <v>3929</v>
      </c>
      <c r="E3903" t="str">
        <f t="shared" si="60"/>
        <v>Vargem Grande Paulista</v>
      </c>
    </row>
    <row r="3904" spans="1:5" ht="15.75">
      <c r="A3904" s="12" t="s">
        <v>5617</v>
      </c>
      <c r="B3904" s="12" t="s">
        <v>20</v>
      </c>
      <c r="C3904" s="13" t="s">
        <v>3930</v>
      </c>
      <c r="E3904" t="str">
        <f t="shared" si="60"/>
        <v>Várzea Paulista</v>
      </c>
    </row>
    <row r="3905" spans="1:5" ht="15.75">
      <c r="A3905" s="12" t="s">
        <v>5617</v>
      </c>
      <c r="B3905" s="12" t="s">
        <v>20</v>
      </c>
      <c r="C3905" s="13" t="s">
        <v>3931</v>
      </c>
      <c r="E3905" t="str">
        <f t="shared" si="60"/>
        <v>Vera Cruz</v>
      </c>
    </row>
    <row r="3906" spans="1:5" ht="15.75">
      <c r="A3906" s="12" t="s">
        <v>5617</v>
      </c>
      <c r="B3906" s="12" t="s">
        <v>20</v>
      </c>
      <c r="C3906" s="13" t="s">
        <v>3932</v>
      </c>
      <c r="E3906" t="str">
        <f t="shared" si="60"/>
        <v>Vinhedo</v>
      </c>
    </row>
    <row r="3907" spans="1:5" ht="15.75">
      <c r="A3907" s="12" t="s">
        <v>5617</v>
      </c>
      <c r="B3907" s="12" t="s">
        <v>20</v>
      </c>
      <c r="C3907" s="13" t="s">
        <v>3933</v>
      </c>
      <c r="E3907" t="str">
        <f t="shared" ref="E3907:E3970" si="61">MID(C3907,8,LEN(C3907))</f>
        <v>Viradouro</v>
      </c>
    </row>
    <row r="3908" spans="1:5" ht="15.75">
      <c r="A3908" s="12" t="s">
        <v>5617</v>
      </c>
      <c r="B3908" s="12" t="s">
        <v>20</v>
      </c>
      <c r="C3908" s="13" t="s">
        <v>3934</v>
      </c>
      <c r="E3908" t="str">
        <f t="shared" si="61"/>
        <v>Vista Alegre do Alto</v>
      </c>
    </row>
    <row r="3909" spans="1:5" ht="15.75">
      <c r="A3909" s="12" t="s">
        <v>5617</v>
      </c>
      <c r="B3909" s="12" t="s">
        <v>20</v>
      </c>
      <c r="C3909" s="13" t="s">
        <v>3935</v>
      </c>
      <c r="E3909" t="str">
        <f t="shared" si="61"/>
        <v>Vitória Brasil</v>
      </c>
    </row>
    <row r="3910" spans="1:5" ht="15.75">
      <c r="A3910" s="12" t="s">
        <v>5617</v>
      </c>
      <c r="B3910" s="12" t="s">
        <v>20</v>
      </c>
      <c r="C3910" s="13" t="s">
        <v>3936</v>
      </c>
      <c r="E3910" t="str">
        <f t="shared" si="61"/>
        <v>Votorantim</v>
      </c>
    </row>
    <row r="3911" spans="1:5" ht="15.75">
      <c r="A3911" s="12" t="s">
        <v>5617</v>
      </c>
      <c r="B3911" s="12" t="s">
        <v>20</v>
      </c>
      <c r="C3911" s="13" t="s">
        <v>3937</v>
      </c>
      <c r="E3911" t="str">
        <f t="shared" si="61"/>
        <v>Votuporanga</v>
      </c>
    </row>
    <row r="3912" spans="1:5" ht="15.75">
      <c r="A3912" s="12" t="s">
        <v>5617</v>
      </c>
      <c r="B3912" s="12" t="s">
        <v>20</v>
      </c>
      <c r="C3912" s="13" t="s">
        <v>3938</v>
      </c>
      <c r="E3912" t="str">
        <f t="shared" si="61"/>
        <v>Zacarias</v>
      </c>
    </row>
    <row r="3913" spans="1:5" ht="15.75">
      <c r="A3913" s="14" t="s">
        <v>5618</v>
      </c>
      <c r="B3913" s="14" t="s">
        <v>21</v>
      </c>
      <c r="C3913" s="15" t="s">
        <v>3939</v>
      </c>
      <c r="E3913" t="str">
        <f t="shared" si="61"/>
        <v>Abatiá</v>
      </c>
    </row>
    <row r="3914" spans="1:5" ht="15.75">
      <c r="A3914" s="14" t="s">
        <v>5618</v>
      </c>
      <c r="B3914" s="14" t="s">
        <v>21</v>
      </c>
      <c r="C3914" s="15" t="s">
        <v>3940</v>
      </c>
      <c r="E3914" t="str">
        <f t="shared" si="61"/>
        <v>Adrianópolis</v>
      </c>
    </row>
    <row r="3915" spans="1:5" ht="15.75">
      <c r="A3915" s="14" t="s">
        <v>5618</v>
      </c>
      <c r="B3915" s="14" t="s">
        <v>21</v>
      </c>
      <c r="C3915" s="15" t="s">
        <v>3941</v>
      </c>
      <c r="E3915" t="str">
        <f t="shared" si="61"/>
        <v>Agudos do Sul</v>
      </c>
    </row>
    <row r="3916" spans="1:5" ht="15.75">
      <c r="A3916" s="14" t="s">
        <v>5618</v>
      </c>
      <c r="B3916" s="14" t="s">
        <v>21</v>
      </c>
      <c r="C3916" s="15" t="s">
        <v>3942</v>
      </c>
      <c r="E3916" t="str">
        <f t="shared" si="61"/>
        <v>Almirante Tamandaré</v>
      </c>
    </row>
    <row r="3917" spans="1:5" ht="15.75">
      <c r="A3917" s="14" t="s">
        <v>5618</v>
      </c>
      <c r="B3917" s="14" t="s">
        <v>21</v>
      </c>
      <c r="C3917" s="15" t="s">
        <v>3943</v>
      </c>
      <c r="E3917" t="str">
        <f t="shared" si="61"/>
        <v>Altamira do Paraná</v>
      </c>
    </row>
    <row r="3918" spans="1:5" ht="15.75">
      <c r="A3918" s="14" t="s">
        <v>5618</v>
      </c>
      <c r="B3918" s="14" t="s">
        <v>21</v>
      </c>
      <c r="C3918" s="15" t="s">
        <v>3944</v>
      </c>
      <c r="E3918" t="str">
        <f t="shared" si="61"/>
        <v>Alto Paraíso</v>
      </c>
    </row>
    <row r="3919" spans="1:5" ht="15.75">
      <c r="A3919" s="14" t="s">
        <v>5618</v>
      </c>
      <c r="B3919" s="14" t="s">
        <v>21</v>
      </c>
      <c r="C3919" s="15" t="s">
        <v>3945</v>
      </c>
      <c r="E3919" t="str">
        <f t="shared" si="61"/>
        <v>Alto Paraná</v>
      </c>
    </row>
    <row r="3920" spans="1:5" ht="15.75">
      <c r="A3920" s="14" t="s">
        <v>5618</v>
      </c>
      <c r="B3920" s="14" t="s">
        <v>21</v>
      </c>
      <c r="C3920" s="15" t="s">
        <v>3946</v>
      </c>
      <c r="E3920" t="str">
        <f t="shared" si="61"/>
        <v>Alto Piquiri</v>
      </c>
    </row>
    <row r="3921" spans="1:5" ht="15.75">
      <c r="A3921" s="14" t="s">
        <v>5618</v>
      </c>
      <c r="B3921" s="14" t="s">
        <v>21</v>
      </c>
      <c r="C3921" s="15" t="s">
        <v>3947</v>
      </c>
      <c r="E3921" t="str">
        <f t="shared" si="61"/>
        <v>Altônia</v>
      </c>
    </row>
    <row r="3922" spans="1:5" ht="15.75">
      <c r="A3922" s="14" t="s">
        <v>5618</v>
      </c>
      <c r="B3922" s="14" t="s">
        <v>21</v>
      </c>
      <c r="C3922" s="15" t="s">
        <v>3948</v>
      </c>
      <c r="E3922" t="str">
        <f t="shared" si="61"/>
        <v>Alvorada do Sul</v>
      </c>
    </row>
    <row r="3923" spans="1:5" ht="15.75">
      <c r="A3923" s="14" t="s">
        <v>5618</v>
      </c>
      <c r="B3923" s="14" t="s">
        <v>21</v>
      </c>
      <c r="C3923" s="15" t="s">
        <v>3949</v>
      </c>
      <c r="E3923" t="str">
        <f t="shared" si="61"/>
        <v>Amaporã</v>
      </c>
    </row>
    <row r="3924" spans="1:5" ht="15.75">
      <c r="A3924" s="14" t="s">
        <v>5618</v>
      </c>
      <c r="B3924" s="14" t="s">
        <v>21</v>
      </c>
      <c r="C3924" s="15" t="s">
        <v>3950</v>
      </c>
      <c r="E3924" t="str">
        <f t="shared" si="61"/>
        <v>Ampére</v>
      </c>
    </row>
    <row r="3925" spans="1:5" ht="15.75">
      <c r="A3925" s="14" t="s">
        <v>5618</v>
      </c>
      <c r="B3925" s="14" t="s">
        <v>21</v>
      </c>
      <c r="C3925" s="15" t="s">
        <v>3951</v>
      </c>
      <c r="E3925" t="str">
        <f t="shared" si="61"/>
        <v>Anahy</v>
      </c>
    </row>
    <row r="3926" spans="1:5" ht="15.75">
      <c r="A3926" s="14" t="s">
        <v>5618</v>
      </c>
      <c r="B3926" s="14" t="s">
        <v>21</v>
      </c>
      <c r="C3926" s="15" t="s">
        <v>3952</v>
      </c>
      <c r="E3926" t="str">
        <f t="shared" si="61"/>
        <v>Andirá</v>
      </c>
    </row>
    <row r="3927" spans="1:5" ht="15.75">
      <c r="A3927" s="14" t="s">
        <v>5618</v>
      </c>
      <c r="B3927" s="14" t="s">
        <v>21</v>
      </c>
      <c r="C3927" s="15" t="s">
        <v>3953</v>
      </c>
      <c r="E3927" t="str">
        <f t="shared" si="61"/>
        <v>Ângulo</v>
      </c>
    </row>
    <row r="3928" spans="1:5" ht="15.75">
      <c r="A3928" s="14" t="s">
        <v>5618</v>
      </c>
      <c r="B3928" s="14" t="s">
        <v>21</v>
      </c>
      <c r="C3928" s="15" t="s">
        <v>3954</v>
      </c>
      <c r="E3928" t="str">
        <f t="shared" si="61"/>
        <v>Antonina</v>
      </c>
    </row>
    <row r="3929" spans="1:5" ht="15.75">
      <c r="A3929" s="14" t="s">
        <v>5618</v>
      </c>
      <c r="B3929" s="14" t="s">
        <v>21</v>
      </c>
      <c r="C3929" s="15" t="s">
        <v>3955</v>
      </c>
      <c r="E3929" t="str">
        <f t="shared" si="61"/>
        <v>Antônio Olinto</v>
      </c>
    </row>
    <row r="3930" spans="1:5" ht="15.75">
      <c r="A3930" s="14" t="s">
        <v>5618</v>
      </c>
      <c r="B3930" s="14" t="s">
        <v>21</v>
      </c>
      <c r="C3930" s="15" t="s">
        <v>3956</v>
      </c>
      <c r="E3930" t="str">
        <f t="shared" si="61"/>
        <v>Apucarana</v>
      </c>
    </row>
    <row r="3931" spans="1:5" ht="15.75">
      <c r="A3931" s="14" t="s">
        <v>5618</v>
      </c>
      <c r="B3931" s="14" t="s">
        <v>21</v>
      </c>
      <c r="C3931" s="15" t="s">
        <v>3957</v>
      </c>
      <c r="E3931" t="str">
        <f t="shared" si="61"/>
        <v>Arapongas</v>
      </c>
    </row>
    <row r="3932" spans="1:5" ht="15.75">
      <c r="A3932" s="14" t="s">
        <v>5618</v>
      </c>
      <c r="B3932" s="14" t="s">
        <v>21</v>
      </c>
      <c r="C3932" s="15" t="s">
        <v>3958</v>
      </c>
      <c r="E3932" t="str">
        <f t="shared" si="61"/>
        <v>Arapoti</v>
      </c>
    </row>
    <row r="3933" spans="1:5" ht="15.75">
      <c r="A3933" s="14" t="s">
        <v>5618</v>
      </c>
      <c r="B3933" s="14" t="s">
        <v>21</v>
      </c>
      <c r="C3933" s="15" t="s">
        <v>3959</v>
      </c>
      <c r="E3933" t="str">
        <f t="shared" si="61"/>
        <v>Arapuã</v>
      </c>
    </row>
    <row r="3934" spans="1:5" ht="15.75">
      <c r="A3934" s="14" t="s">
        <v>5618</v>
      </c>
      <c r="B3934" s="14" t="s">
        <v>21</v>
      </c>
      <c r="C3934" s="15" t="s">
        <v>3960</v>
      </c>
      <c r="E3934" t="str">
        <f t="shared" si="61"/>
        <v>Araruna</v>
      </c>
    </row>
    <row r="3935" spans="1:5" ht="15.75">
      <c r="A3935" s="14" t="s">
        <v>5618</v>
      </c>
      <c r="B3935" s="14" t="s">
        <v>21</v>
      </c>
      <c r="C3935" s="15" t="s">
        <v>3961</v>
      </c>
      <c r="E3935" t="str">
        <f t="shared" si="61"/>
        <v>Araucária</v>
      </c>
    </row>
    <row r="3936" spans="1:5" ht="15.75">
      <c r="A3936" s="14" t="s">
        <v>5618</v>
      </c>
      <c r="B3936" s="14" t="s">
        <v>21</v>
      </c>
      <c r="C3936" s="15" t="s">
        <v>3962</v>
      </c>
      <c r="E3936" t="str">
        <f t="shared" si="61"/>
        <v>Ariranha do Ivaí</v>
      </c>
    </row>
    <row r="3937" spans="1:5" ht="15.75">
      <c r="A3937" s="14" t="s">
        <v>5618</v>
      </c>
      <c r="B3937" s="14" t="s">
        <v>21</v>
      </c>
      <c r="C3937" s="15" t="s">
        <v>3963</v>
      </c>
      <c r="E3937" t="str">
        <f t="shared" si="61"/>
        <v>Assaí</v>
      </c>
    </row>
    <row r="3938" spans="1:5" ht="15.75">
      <c r="A3938" s="14" t="s">
        <v>5618</v>
      </c>
      <c r="B3938" s="14" t="s">
        <v>21</v>
      </c>
      <c r="C3938" s="15" t="s">
        <v>3964</v>
      </c>
      <c r="E3938" t="str">
        <f t="shared" si="61"/>
        <v>Assis Chateaubriand</v>
      </c>
    </row>
    <row r="3939" spans="1:5" ht="15.75">
      <c r="A3939" s="14" t="s">
        <v>5618</v>
      </c>
      <c r="B3939" s="14" t="s">
        <v>21</v>
      </c>
      <c r="C3939" s="15" t="s">
        <v>3965</v>
      </c>
      <c r="E3939" t="str">
        <f t="shared" si="61"/>
        <v>Astorga</v>
      </c>
    </row>
    <row r="3940" spans="1:5" ht="15.75">
      <c r="A3940" s="14" t="s">
        <v>5618</v>
      </c>
      <c r="B3940" s="14" t="s">
        <v>21</v>
      </c>
      <c r="C3940" s="15" t="s">
        <v>3966</v>
      </c>
      <c r="E3940" t="str">
        <f t="shared" si="61"/>
        <v>Atalaia</v>
      </c>
    </row>
    <row r="3941" spans="1:5" ht="15.75">
      <c r="A3941" s="14" t="s">
        <v>5618</v>
      </c>
      <c r="B3941" s="14" t="s">
        <v>21</v>
      </c>
      <c r="C3941" s="15" t="s">
        <v>3967</v>
      </c>
      <c r="E3941" t="str">
        <f t="shared" si="61"/>
        <v>Balsa Nova</v>
      </c>
    </row>
    <row r="3942" spans="1:5" ht="15.75">
      <c r="A3942" s="14" t="s">
        <v>5618</v>
      </c>
      <c r="B3942" s="14" t="s">
        <v>21</v>
      </c>
      <c r="C3942" s="15" t="s">
        <v>3968</v>
      </c>
      <c r="E3942" t="str">
        <f t="shared" si="61"/>
        <v>Bandeirantes</v>
      </c>
    </row>
    <row r="3943" spans="1:5" ht="15.75">
      <c r="A3943" s="14" t="s">
        <v>5618</v>
      </c>
      <c r="B3943" s="14" t="s">
        <v>21</v>
      </c>
      <c r="C3943" s="15" t="s">
        <v>3969</v>
      </c>
      <c r="E3943" t="str">
        <f t="shared" si="61"/>
        <v>Barbosa Ferraz</v>
      </c>
    </row>
    <row r="3944" spans="1:5" ht="15.75">
      <c r="A3944" s="14" t="s">
        <v>5618</v>
      </c>
      <c r="B3944" s="14" t="s">
        <v>21</v>
      </c>
      <c r="C3944" s="15" t="s">
        <v>3970</v>
      </c>
      <c r="E3944" t="str">
        <f t="shared" si="61"/>
        <v>Barra do Jacaré</v>
      </c>
    </row>
    <row r="3945" spans="1:5" ht="15.75">
      <c r="A3945" s="14" t="s">
        <v>5618</v>
      </c>
      <c r="B3945" s="14" t="s">
        <v>21</v>
      </c>
      <c r="C3945" s="15" t="s">
        <v>3971</v>
      </c>
      <c r="E3945" t="str">
        <f t="shared" si="61"/>
        <v>Barracão</v>
      </c>
    </row>
    <row r="3946" spans="1:5" ht="15.75">
      <c r="A3946" s="14" t="s">
        <v>5618</v>
      </c>
      <c r="B3946" s="14" t="s">
        <v>21</v>
      </c>
      <c r="C3946" s="15" t="s">
        <v>3972</v>
      </c>
      <c r="E3946" t="str">
        <f t="shared" si="61"/>
        <v>Bela Vista da Caroba</v>
      </c>
    </row>
    <row r="3947" spans="1:5" ht="15.75">
      <c r="A3947" s="14" t="s">
        <v>5618</v>
      </c>
      <c r="B3947" s="14" t="s">
        <v>21</v>
      </c>
      <c r="C3947" s="15" t="s">
        <v>3973</v>
      </c>
      <c r="E3947" t="str">
        <f t="shared" si="61"/>
        <v>Bela Vista do Paraíso</v>
      </c>
    </row>
    <row r="3948" spans="1:5" ht="15.75">
      <c r="A3948" s="14" t="s">
        <v>5618</v>
      </c>
      <c r="B3948" s="14" t="s">
        <v>21</v>
      </c>
      <c r="C3948" s="15" t="s">
        <v>3974</v>
      </c>
      <c r="E3948" t="str">
        <f t="shared" si="61"/>
        <v>Bituruna</v>
      </c>
    </row>
    <row r="3949" spans="1:5" ht="15.75">
      <c r="A3949" s="14" t="s">
        <v>5618</v>
      </c>
      <c r="B3949" s="14" t="s">
        <v>21</v>
      </c>
      <c r="C3949" s="15" t="s">
        <v>3975</v>
      </c>
      <c r="E3949" t="str">
        <f t="shared" si="61"/>
        <v>Boa Esperança</v>
      </c>
    </row>
    <row r="3950" spans="1:5" ht="15.75">
      <c r="A3950" s="14" t="s">
        <v>5618</v>
      </c>
      <c r="B3950" s="14" t="s">
        <v>21</v>
      </c>
      <c r="C3950" s="15" t="s">
        <v>3976</v>
      </c>
      <c r="E3950" t="str">
        <f t="shared" si="61"/>
        <v>Boa Esperança do Iguaçu</v>
      </c>
    </row>
    <row r="3951" spans="1:5" ht="15.75">
      <c r="A3951" s="14" t="s">
        <v>5618</v>
      </c>
      <c r="B3951" s="14" t="s">
        <v>21</v>
      </c>
      <c r="C3951" s="15" t="s">
        <v>3977</v>
      </c>
      <c r="E3951" t="str">
        <f t="shared" si="61"/>
        <v>Boa Ventura de São Roque</v>
      </c>
    </row>
    <row r="3952" spans="1:5" ht="15.75">
      <c r="A3952" s="14" t="s">
        <v>5618</v>
      </c>
      <c r="B3952" s="14" t="s">
        <v>21</v>
      </c>
      <c r="C3952" s="15" t="s">
        <v>3978</v>
      </c>
      <c r="E3952" t="str">
        <f t="shared" si="61"/>
        <v>Boa Vista da Aparecida</v>
      </c>
    </row>
    <row r="3953" spans="1:5" ht="15.75">
      <c r="A3953" s="14" t="s">
        <v>5618</v>
      </c>
      <c r="B3953" s="14" t="s">
        <v>21</v>
      </c>
      <c r="C3953" s="15" t="s">
        <v>3979</v>
      </c>
      <c r="E3953" t="str">
        <f t="shared" si="61"/>
        <v>Bocaiúva do Sul</v>
      </c>
    </row>
    <row r="3954" spans="1:5" ht="15.75">
      <c r="A3954" s="14" t="s">
        <v>5618</v>
      </c>
      <c r="B3954" s="14" t="s">
        <v>21</v>
      </c>
      <c r="C3954" s="15" t="s">
        <v>3980</v>
      </c>
      <c r="E3954" t="str">
        <f t="shared" si="61"/>
        <v>Bom Jesus do Sul</v>
      </c>
    </row>
    <row r="3955" spans="1:5" ht="15.75">
      <c r="A3955" s="14" t="s">
        <v>5618</v>
      </c>
      <c r="B3955" s="14" t="s">
        <v>21</v>
      </c>
      <c r="C3955" s="15" t="s">
        <v>3981</v>
      </c>
      <c r="E3955" t="str">
        <f t="shared" si="61"/>
        <v>Bom Sucesso</v>
      </c>
    </row>
    <row r="3956" spans="1:5" ht="15.75">
      <c r="A3956" s="14" t="s">
        <v>5618</v>
      </c>
      <c r="B3956" s="14" t="s">
        <v>21</v>
      </c>
      <c r="C3956" s="15" t="s">
        <v>3982</v>
      </c>
      <c r="E3956" t="str">
        <f t="shared" si="61"/>
        <v>Bom Sucesso do Sul</v>
      </c>
    </row>
    <row r="3957" spans="1:5" ht="15.75">
      <c r="A3957" s="14" t="s">
        <v>5618</v>
      </c>
      <c r="B3957" s="14" t="s">
        <v>21</v>
      </c>
      <c r="C3957" s="15" t="s">
        <v>3983</v>
      </c>
      <c r="E3957" t="str">
        <f t="shared" si="61"/>
        <v>Borrazópolis</v>
      </c>
    </row>
    <row r="3958" spans="1:5" ht="15.75">
      <c r="A3958" s="14" t="s">
        <v>5618</v>
      </c>
      <c r="B3958" s="14" t="s">
        <v>21</v>
      </c>
      <c r="C3958" s="15" t="s">
        <v>3984</v>
      </c>
      <c r="E3958" t="str">
        <f t="shared" si="61"/>
        <v>Braganey</v>
      </c>
    </row>
    <row r="3959" spans="1:5" ht="15.75">
      <c r="A3959" s="14" t="s">
        <v>5618</v>
      </c>
      <c r="B3959" s="14" t="s">
        <v>21</v>
      </c>
      <c r="C3959" s="15" t="s">
        <v>3985</v>
      </c>
      <c r="E3959" t="str">
        <f t="shared" si="61"/>
        <v>Brasilândia do Sul</v>
      </c>
    </row>
    <row r="3960" spans="1:5" ht="15.75">
      <c r="A3960" s="14" t="s">
        <v>5618</v>
      </c>
      <c r="B3960" s="14" t="s">
        <v>21</v>
      </c>
      <c r="C3960" s="15" t="s">
        <v>3986</v>
      </c>
      <c r="E3960" t="str">
        <f t="shared" si="61"/>
        <v>Cafeara</v>
      </c>
    </row>
    <row r="3961" spans="1:5" ht="15.75">
      <c r="A3961" s="14" t="s">
        <v>5618</v>
      </c>
      <c r="B3961" s="14" t="s">
        <v>21</v>
      </c>
      <c r="C3961" s="15" t="s">
        <v>3987</v>
      </c>
      <c r="E3961" t="str">
        <f t="shared" si="61"/>
        <v>Cafelândia</v>
      </c>
    </row>
    <row r="3962" spans="1:5" ht="15.75">
      <c r="A3962" s="14" t="s">
        <v>5618</v>
      </c>
      <c r="B3962" s="14" t="s">
        <v>21</v>
      </c>
      <c r="C3962" s="15" t="s">
        <v>3988</v>
      </c>
      <c r="E3962" t="str">
        <f t="shared" si="61"/>
        <v>Cafezal do Sul</v>
      </c>
    </row>
    <row r="3963" spans="1:5" ht="15.75">
      <c r="A3963" s="14" t="s">
        <v>5618</v>
      </c>
      <c r="B3963" s="14" t="s">
        <v>21</v>
      </c>
      <c r="C3963" s="15" t="s">
        <v>3989</v>
      </c>
      <c r="E3963" t="str">
        <f t="shared" si="61"/>
        <v>Califórnia</v>
      </c>
    </row>
    <row r="3964" spans="1:5" ht="15.75">
      <c r="A3964" s="14" t="s">
        <v>5618</v>
      </c>
      <c r="B3964" s="14" t="s">
        <v>21</v>
      </c>
      <c r="C3964" s="15" t="s">
        <v>3990</v>
      </c>
      <c r="E3964" t="str">
        <f t="shared" si="61"/>
        <v>Cambará</v>
      </c>
    </row>
    <row r="3965" spans="1:5" ht="15.75">
      <c r="A3965" s="14" t="s">
        <v>5618</v>
      </c>
      <c r="B3965" s="14" t="s">
        <v>21</v>
      </c>
      <c r="C3965" s="15" t="s">
        <v>3991</v>
      </c>
      <c r="E3965" t="str">
        <f t="shared" si="61"/>
        <v>Cambé</v>
      </c>
    </row>
    <row r="3966" spans="1:5" ht="15.75">
      <c r="A3966" s="14" t="s">
        <v>5618</v>
      </c>
      <c r="B3966" s="14" t="s">
        <v>21</v>
      </c>
      <c r="C3966" s="15" t="s">
        <v>3992</v>
      </c>
      <c r="E3966" t="str">
        <f t="shared" si="61"/>
        <v>Cambira</v>
      </c>
    </row>
    <row r="3967" spans="1:5" ht="15.75">
      <c r="A3967" s="14" t="s">
        <v>5618</v>
      </c>
      <c r="B3967" s="14" t="s">
        <v>21</v>
      </c>
      <c r="C3967" s="15" t="s">
        <v>3993</v>
      </c>
      <c r="E3967" t="str">
        <f t="shared" si="61"/>
        <v>Campina da Lagoa</v>
      </c>
    </row>
    <row r="3968" spans="1:5" ht="15.75">
      <c r="A3968" s="14" t="s">
        <v>5618</v>
      </c>
      <c r="B3968" s="14" t="s">
        <v>21</v>
      </c>
      <c r="C3968" s="15" t="s">
        <v>3994</v>
      </c>
      <c r="E3968" t="str">
        <f t="shared" si="61"/>
        <v>Campina do Simão</v>
      </c>
    </row>
    <row r="3969" spans="1:5" ht="15.75">
      <c r="A3969" s="14" t="s">
        <v>5618</v>
      </c>
      <c r="B3969" s="14" t="s">
        <v>21</v>
      </c>
      <c r="C3969" s="15" t="s">
        <v>3995</v>
      </c>
      <c r="E3969" t="str">
        <f t="shared" si="61"/>
        <v>Campina Grande do Sul</v>
      </c>
    </row>
    <row r="3970" spans="1:5" ht="15.75">
      <c r="A3970" s="14" t="s">
        <v>5618</v>
      </c>
      <c r="B3970" s="14" t="s">
        <v>21</v>
      </c>
      <c r="C3970" s="15" t="s">
        <v>3996</v>
      </c>
      <c r="E3970" t="str">
        <f t="shared" si="61"/>
        <v>Campo Bonito</v>
      </c>
    </row>
    <row r="3971" spans="1:5" ht="15.75">
      <c r="A3971" s="14" t="s">
        <v>5618</v>
      </c>
      <c r="B3971" s="14" t="s">
        <v>21</v>
      </c>
      <c r="C3971" s="15" t="s">
        <v>3997</v>
      </c>
      <c r="E3971" t="str">
        <f t="shared" ref="E3971:E4034" si="62">MID(C3971,8,LEN(C3971))</f>
        <v>Campo do Tenente</v>
      </c>
    </row>
    <row r="3972" spans="1:5" ht="15.75">
      <c r="A3972" s="14" t="s">
        <v>5618</v>
      </c>
      <c r="B3972" s="14" t="s">
        <v>21</v>
      </c>
      <c r="C3972" s="15" t="s">
        <v>3998</v>
      </c>
      <c r="E3972" t="str">
        <f t="shared" si="62"/>
        <v>Campo Largo</v>
      </c>
    </row>
    <row r="3973" spans="1:5" ht="15.75">
      <c r="A3973" s="14" t="s">
        <v>5618</v>
      </c>
      <c r="B3973" s="14" t="s">
        <v>21</v>
      </c>
      <c r="C3973" s="15" t="s">
        <v>3999</v>
      </c>
      <c r="E3973" t="str">
        <f t="shared" si="62"/>
        <v>Campo Magro</v>
      </c>
    </row>
    <row r="3974" spans="1:5" ht="15.75">
      <c r="A3974" s="14" t="s">
        <v>5618</v>
      </c>
      <c r="B3974" s="14" t="s">
        <v>21</v>
      </c>
      <c r="C3974" s="15" t="s">
        <v>4000</v>
      </c>
      <c r="E3974" t="str">
        <f t="shared" si="62"/>
        <v>Campo Mourão</v>
      </c>
    </row>
    <row r="3975" spans="1:5" ht="15.75">
      <c r="A3975" s="14" t="s">
        <v>5618</v>
      </c>
      <c r="B3975" s="14" t="s">
        <v>21</v>
      </c>
      <c r="C3975" s="15" t="s">
        <v>4001</v>
      </c>
      <c r="E3975" t="str">
        <f t="shared" si="62"/>
        <v>Cândido de Abreu</v>
      </c>
    </row>
    <row r="3976" spans="1:5" ht="15.75">
      <c r="A3976" s="14" t="s">
        <v>5618</v>
      </c>
      <c r="B3976" s="14" t="s">
        <v>21</v>
      </c>
      <c r="C3976" s="15" t="s">
        <v>4002</v>
      </c>
      <c r="E3976" t="str">
        <f t="shared" si="62"/>
        <v>Candói</v>
      </c>
    </row>
    <row r="3977" spans="1:5" ht="15.75">
      <c r="A3977" s="14" t="s">
        <v>5618</v>
      </c>
      <c r="B3977" s="14" t="s">
        <v>21</v>
      </c>
      <c r="C3977" s="15" t="s">
        <v>4003</v>
      </c>
      <c r="E3977" t="str">
        <f t="shared" si="62"/>
        <v>Cantagalo</v>
      </c>
    </row>
    <row r="3978" spans="1:5" ht="15.75">
      <c r="A3978" s="14" t="s">
        <v>5618</v>
      </c>
      <c r="B3978" s="14" t="s">
        <v>21</v>
      </c>
      <c r="C3978" s="15" t="s">
        <v>4004</v>
      </c>
      <c r="E3978" t="str">
        <f t="shared" si="62"/>
        <v>Capanema</v>
      </c>
    </row>
    <row r="3979" spans="1:5" ht="15.75">
      <c r="A3979" s="14" t="s">
        <v>5618</v>
      </c>
      <c r="B3979" s="14" t="s">
        <v>21</v>
      </c>
      <c r="C3979" s="15" t="s">
        <v>4005</v>
      </c>
      <c r="E3979" t="str">
        <f t="shared" si="62"/>
        <v>Capitão Leônidas Marques</v>
      </c>
    </row>
    <row r="3980" spans="1:5" ht="15.75">
      <c r="A3980" s="14" t="s">
        <v>5618</v>
      </c>
      <c r="B3980" s="14" t="s">
        <v>21</v>
      </c>
      <c r="C3980" s="15" t="s">
        <v>4006</v>
      </c>
      <c r="E3980" t="str">
        <f t="shared" si="62"/>
        <v>Carambeí</v>
      </c>
    </row>
    <row r="3981" spans="1:5" ht="15.75">
      <c r="A3981" s="14" t="s">
        <v>5618</v>
      </c>
      <c r="B3981" s="14" t="s">
        <v>21</v>
      </c>
      <c r="C3981" s="15" t="s">
        <v>4007</v>
      </c>
      <c r="E3981" t="str">
        <f t="shared" si="62"/>
        <v>Carlópolis</v>
      </c>
    </row>
    <row r="3982" spans="1:5" ht="15.75">
      <c r="A3982" s="14" t="s">
        <v>5618</v>
      </c>
      <c r="B3982" s="14" t="s">
        <v>21</v>
      </c>
      <c r="C3982" s="15" t="s">
        <v>4008</v>
      </c>
      <c r="E3982" t="str">
        <f t="shared" si="62"/>
        <v>Cascavel</v>
      </c>
    </row>
    <row r="3983" spans="1:5" ht="15.75">
      <c r="A3983" s="14" t="s">
        <v>5618</v>
      </c>
      <c r="B3983" s="14" t="s">
        <v>21</v>
      </c>
      <c r="C3983" s="15" t="s">
        <v>4009</v>
      </c>
      <c r="E3983" t="str">
        <f t="shared" si="62"/>
        <v>Castro</v>
      </c>
    </row>
    <row r="3984" spans="1:5" ht="15.75">
      <c r="A3984" s="14" t="s">
        <v>5618</v>
      </c>
      <c r="B3984" s="14" t="s">
        <v>21</v>
      </c>
      <c r="C3984" s="15" t="s">
        <v>4010</v>
      </c>
      <c r="E3984" t="str">
        <f t="shared" si="62"/>
        <v>Catanduvas</v>
      </c>
    </row>
    <row r="3985" spans="1:5" ht="15.75">
      <c r="A3985" s="14" t="s">
        <v>5618</v>
      </c>
      <c r="B3985" s="14" t="s">
        <v>21</v>
      </c>
      <c r="C3985" s="15" t="s">
        <v>4011</v>
      </c>
      <c r="E3985" t="str">
        <f t="shared" si="62"/>
        <v>Centenário do Sul</v>
      </c>
    </row>
    <row r="3986" spans="1:5" ht="15.75">
      <c r="A3986" s="14" t="s">
        <v>5618</v>
      </c>
      <c r="B3986" s="14" t="s">
        <v>21</v>
      </c>
      <c r="C3986" s="15" t="s">
        <v>4012</v>
      </c>
      <c r="E3986" t="str">
        <f t="shared" si="62"/>
        <v>Cerro Azul</v>
      </c>
    </row>
    <row r="3987" spans="1:5" ht="15.75">
      <c r="A3987" s="14" t="s">
        <v>5618</v>
      </c>
      <c r="B3987" s="14" t="s">
        <v>21</v>
      </c>
      <c r="C3987" s="15" t="s">
        <v>4013</v>
      </c>
      <c r="E3987" t="str">
        <f t="shared" si="62"/>
        <v>Céu Azul</v>
      </c>
    </row>
    <row r="3988" spans="1:5" ht="15.75">
      <c r="A3988" s="14" t="s">
        <v>5618</v>
      </c>
      <c r="B3988" s="14" t="s">
        <v>21</v>
      </c>
      <c r="C3988" s="15" t="s">
        <v>4014</v>
      </c>
      <c r="E3988" t="str">
        <f t="shared" si="62"/>
        <v>Chopinzinho</v>
      </c>
    </row>
    <row r="3989" spans="1:5" ht="15.75">
      <c r="A3989" s="14" t="s">
        <v>5618</v>
      </c>
      <c r="B3989" s="14" t="s">
        <v>21</v>
      </c>
      <c r="C3989" s="15" t="s">
        <v>4015</v>
      </c>
      <c r="E3989" t="str">
        <f t="shared" si="62"/>
        <v>Cianorte</v>
      </c>
    </row>
    <row r="3990" spans="1:5" ht="15.75">
      <c r="A3990" s="14" t="s">
        <v>5618</v>
      </c>
      <c r="B3990" s="14" t="s">
        <v>21</v>
      </c>
      <c r="C3990" s="15" t="s">
        <v>4016</v>
      </c>
      <c r="E3990" t="str">
        <f t="shared" si="62"/>
        <v>Cidade Gaúcha</v>
      </c>
    </row>
    <row r="3991" spans="1:5" ht="15.75">
      <c r="A3991" s="14" t="s">
        <v>5618</v>
      </c>
      <c r="B3991" s="14" t="s">
        <v>21</v>
      </c>
      <c r="C3991" s="15" t="s">
        <v>4017</v>
      </c>
      <c r="E3991" t="str">
        <f t="shared" si="62"/>
        <v>Clevelândia</v>
      </c>
    </row>
    <row r="3992" spans="1:5" ht="15.75">
      <c r="A3992" s="14" t="s">
        <v>5618</v>
      </c>
      <c r="B3992" s="14" t="s">
        <v>21</v>
      </c>
      <c r="C3992" s="15" t="s">
        <v>4018</v>
      </c>
      <c r="E3992" t="str">
        <f t="shared" si="62"/>
        <v>Colombo</v>
      </c>
    </row>
    <row r="3993" spans="1:5" ht="15.75">
      <c r="A3993" s="14" t="s">
        <v>5618</v>
      </c>
      <c r="B3993" s="14" t="s">
        <v>21</v>
      </c>
      <c r="C3993" s="15" t="s">
        <v>4019</v>
      </c>
      <c r="E3993" t="str">
        <f t="shared" si="62"/>
        <v>Colorado</v>
      </c>
    </row>
    <row r="3994" spans="1:5" ht="15.75">
      <c r="A3994" s="14" t="s">
        <v>5618</v>
      </c>
      <c r="B3994" s="14" t="s">
        <v>21</v>
      </c>
      <c r="C3994" s="15" t="s">
        <v>4020</v>
      </c>
      <c r="E3994" t="str">
        <f t="shared" si="62"/>
        <v>Congonhinhas</v>
      </c>
    </row>
    <row r="3995" spans="1:5" ht="15.75">
      <c r="A3995" s="14" t="s">
        <v>5618</v>
      </c>
      <c r="B3995" s="14" t="s">
        <v>21</v>
      </c>
      <c r="C3995" s="15" t="s">
        <v>4021</v>
      </c>
      <c r="E3995" t="str">
        <f t="shared" si="62"/>
        <v>Conselheiro Mairinck</v>
      </c>
    </row>
    <row r="3996" spans="1:5" ht="15.75">
      <c r="A3996" s="14" t="s">
        <v>5618</v>
      </c>
      <c r="B3996" s="14" t="s">
        <v>21</v>
      </c>
      <c r="C3996" s="15" t="s">
        <v>4022</v>
      </c>
      <c r="E3996" t="str">
        <f t="shared" si="62"/>
        <v>Contenda</v>
      </c>
    </row>
    <row r="3997" spans="1:5" ht="15.75">
      <c r="A3997" s="14" t="s">
        <v>5618</v>
      </c>
      <c r="B3997" s="14" t="s">
        <v>21</v>
      </c>
      <c r="C3997" s="15" t="s">
        <v>4023</v>
      </c>
      <c r="E3997" t="str">
        <f t="shared" si="62"/>
        <v>Corbélia</v>
      </c>
    </row>
    <row r="3998" spans="1:5" ht="15.75">
      <c r="A3998" s="14" t="s">
        <v>5618</v>
      </c>
      <c r="B3998" s="14" t="s">
        <v>21</v>
      </c>
      <c r="C3998" s="15" t="s">
        <v>4024</v>
      </c>
      <c r="E3998" t="str">
        <f t="shared" si="62"/>
        <v>Cornélio Procópio</v>
      </c>
    </row>
    <row r="3999" spans="1:5" ht="15.75">
      <c r="A3999" s="14" t="s">
        <v>5618</v>
      </c>
      <c r="B3999" s="14" t="s">
        <v>21</v>
      </c>
      <c r="C3999" s="15" t="s">
        <v>4025</v>
      </c>
      <c r="E3999" t="str">
        <f t="shared" si="62"/>
        <v>Coronel Domingos Soares</v>
      </c>
    </row>
    <row r="4000" spans="1:5" ht="15.75">
      <c r="A4000" s="14" t="s">
        <v>5618</v>
      </c>
      <c r="B4000" s="14" t="s">
        <v>21</v>
      </c>
      <c r="C4000" s="15" t="s">
        <v>4026</v>
      </c>
      <c r="E4000" t="str">
        <f t="shared" si="62"/>
        <v>Coronel Vivida</v>
      </c>
    </row>
    <row r="4001" spans="1:5" ht="15.75">
      <c r="A4001" s="14" t="s">
        <v>5618</v>
      </c>
      <c r="B4001" s="14" t="s">
        <v>21</v>
      </c>
      <c r="C4001" s="15" t="s">
        <v>4027</v>
      </c>
      <c r="E4001" t="str">
        <f t="shared" si="62"/>
        <v>Corumbataí do Sul</v>
      </c>
    </row>
    <row r="4002" spans="1:5" ht="15.75">
      <c r="A4002" s="14" t="s">
        <v>5618</v>
      </c>
      <c r="B4002" s="14" t="s">
        <v>21</v>
      </c>
      <c r="C4002" s="15" t="s">
        <v>4028</v>
      </c>
      <c r="E4002" t="str">
        <f t="shared" si="62"/>
        <v>Cruz Machado</v>
      </c>
    </row>
    <row r="4003" spans="1:5" ht="15.75">
      <c r="A4003" s="14" t="s">
        <v>5618</v>
      </c>
      <c r="B4003" s="14" t="s">
        <v>21</v>
      </c>
      <c r="C4003" s="15" t="s">
        <v>4029</v>
      </c>
      <c r="E4003" t="str">
        <f t="shared" si="62"/>
        <v>Cruzeiro do Iguaçu</v>
      </c>
    </row>
    <row r="4004" spans="1:5" ht="15.75">
      <c r="A4004" s="14" t="s">
        <v>5618</v>
      </c>
      <c r="B4004" s="14" t="s">
        <v>21</v>
      </c>
      <c r="C4004" s="15" t="s">
        <v>4030</v>
      </c>
      <c r="E4004" t="str">
        <f t="shared" si="62"/>
        <v>Cruzeiro do Oeste</v>
      </c>
    </row>
    <row r="4005" spans="1:5" ht="15.75">
      <c r="A4005" s="14" t="s">
        <v>5618</v>
      </c>
      <c r="B4005" s="14" t="s">
        <v>21</v>
      </c>
      <c r="C4005" s="15" t="s">
        <v>4031</v>
      </c>
      <c r="E4005" t="str">
        <f t="shared" si="62"/>
        <v>Cruzeiro do Sul</v>
      </c>
    </row>
    <row r="4006" spans="1:5" ht="15.75">
      <c r="A4006" s="14" t="s">
        <v>5618</v>
      </c>
      <c r="B4006" s="14" t="s">
        <v>21</v>
      </c>
      <c r="C4006" s="15" t="s">
        <v>4032</v>
      </c>
      <c r="E4006" t="str">
        <f t="shared" si="62"/>
        <v>Cruzmaltina</v>
      </c>
    </row>
    <row r="4007" spans="1:5" ht="15.75">
      <c r="A4007" s="14" t="s">
        <v>5618</v>
      </c>
      <c r="B4007" s="14" t="s">
        <v>21</v>
      </c>
      <c r="C4007" s="15" t="s">
        <v>4033</v>
      </c>
      <c r="E4007" t="str">
        <f t="shared" si="62"/>
        <v>Curitiba</v>
      </c>
    </row>
    <row r="4008" spans="1:5" ht="15.75">
      <c r="A4008" s="14" t="s">
        <v>5618</v>
      </c>
      <c r="B4008" s="14" t="s">
        <v>21</v>
      </c>
      <c r="C4008" s="15" t="s">
        <v>4034</v>
      </c>
      <c r="E4008" t="str">
        <f t="shared" si="62"/>
        <v>Curiúva</v>
      </c>
    </row>
    <row r="4009" spans="1:5" ht="15.75">
      <c r="A4009" s="14" t="s">
        <v>5618</v>
      </c>
      <c r="B4009" s="14" t="s">
        <v>21</v>
      </c>
      <c r="C4009" s="15" t="s">
        <v>4035</v>
      </c>
      <c r="E4009" t="str">
        <f t="shared" si="62"/>
        <v>Diamante D'Oeste</v>
      </c>
    </row>
    <row r="4010" spans="1:5" ht="15.75">
      <c r="A4010" s="14" t="s">
        <v>5618</v>
      </c>
      <c r="B4010" s="14" t="s">
        <v>21</v>
      </c>
      <c r="C4010" s="15" t="s">
        <v>4036</v>
      </c>
      <c r="E4010" t="str">
        <f t="shared" si="62"/>
        <v>Diamante do Norte</v>
      </c>
    </row>
    <row r="4011" spans="1:5" ht="15.75">
      <c r="A4011" s="14" t="s">
        <v>5618</v>
      </c>
      <c r="B4011" s="14" t="s">
        <v>21</v>
      </c>
      <c r="C4011" s="15" t="s">
        <v>4037</v>
      </c>
      <c r="E4011" t="str">
        <f t="shared" si="62"/>
        <v>Diamante do Sul</v>
      </c>
    </row>
    <row r="4012" spans="1:5" ht="15.75">
      <c r="A4012" s="14" t="s">
        <v>5618</v>
      </c>
      <c r="B4012" s="14" t="s">
        <v>21</v>
      </c>
      <c r="C4012" s="15" t="s">
        <v>4038</v>
      </c>
      <c r="E4012" t="str">
        <f t="shared" si="62"/>
        <v>Dois Vizinhos</v>
      </c>
    </row>
    <row r="4013" spans="1:5" ht="15.75">
      <c r="A4013" s="14" t="s">
        <v>5618</v>
      </c>
      <c r="B4013" s="14" t="s">
        <v>21</v>
      </c>
      <c r="C4013" s="15" t="s">
        <v>4039</v>
      </c>
      <c r="E4013" t="str">
        <f t="shared" si="62"/>
        <v>Douradina</v>
      </c>
    </row>
    <row r="4014" spans="1:5" ht="15.75">
      <c r="A4014" s="14" t="s">
        <v>5618</v>
      </c>
      <c r="B4014" s="14" t="s">
        <v>21</v>
      </c>
      <c r="C4014" s="15" t="s">
        <v>4040</v>
      </c>
      <c r="E4014" t="str">
        <f t="shared" si="62"/>
        <v>Doutor Camargo</v>
      </c>
    </row>
    <row r="4015" spans="1:5" ht="15.75">
      <c r="A4015" s="14" t="s">
        <v>5618</v>
      </c>
      <c r="B4015" s="14" t="s">
        <v>21</v>
      </c>
      <c r="C4015" s="15" t="s">
        <v>4041</v>
      </c>
      <c r="E4015" t="str">
        <f t="shared" si="62"/>
        <v>Doutor Ulysses</v>
      </c>
    </row>
    <row r="4016" spans="1:5" ht="15.75">
      <c r="A4016" s="14" t="s">
        <v>5618</v>
      </c>
      <c r="B4016" s="14" t="s">
        <v>21</v>
      </c>
      <c r="C4016" s="15" t="s">
        <v>4042</v>
      </c>
      <c r="E4016" t="str">
        <f t="shared" si="62"/>
        <v>Enéas Marques</v>
      </c>
    </row>
    <row r="4017" spans="1:5" ht="15.75">
      <c r="A4017" s="14" t="s">
        <v>5618</v>
      </c>
      <c r="B4017" s="14" t="s">
        <v>21</v>
      </c>
      <c r="C4017" s="15" t="s">
        <v>4043</v>
      </c>
      <c r="E4017" t="str">
        <f t="shared" si="62"/>
        <v>Engenheiro Beltrão</v>
      </c>
    </row>
    <row r="4018" spans="1:5" ht="15.75">
      <c r="A4018" s="14" t="s">
        <v>5618</v>
      </c>
      <c r="B4018" s="14" t="s">
        <v>21</v>
      </c>
      <c r="C4018" s="15" t="s">
        <v>4044</v>
      </c>
      <c r="E4018" t="str">
        <f t="shared" si="62"/>
        <v>Entre Rios do Oeste</v>
      </c>
    </row>
    <row r="4019" spans="1:5" ht="15.75">
      <c r="A4019" s="14" t="s">
        <v>5618</v>
      </c>
      <c r="B4019" s="14" t="s">
        <v>21</v>
      </c>
      <c r="C4019" s="15" t="s">
        <v>4045</v>
      </c>
      <c r="E4019" t="str">
        <f t="shared" si="62"/>
        <v>Esperança Nova</v>
      </c>
    </row>
    <row r="4020" spans="1:5" ht="15.75">
      <c r="A4020" s="14" t="s">
        <v>5618</v>
      </c>
      <c r="B4020" s="14" t="s">
        <v>21</v>
      </c>
      <c r="C4020" s="15" t="s">
        <v>4046</v>
      </c>
      <c r="E4020" t="str">
        <f t="shared" si="62"/>
        <v>Espigão Alto do Iguaçu</v>
      </c>
    </row>
    <row r="4021" spans="1:5" ht="15.75">
      <c r="A4021" s="14" t="s">
        <v>5618</v>
      </c>
      <c r="B4021" s="14" t="s">
        <v>21</v>
      </c>
      <c r="C4021" s="15" t="s">
        <v>4047</v>
      </c>
      <c r="E4021" t="str">
        <f t="shared" si="62"/>
        <v>Farol</v>
      </c>
    </row>
    <row r="4022" spans="1:5" ht="15.75">
      <c r="A4022" s="14" t="s">
        <v>5618</v>
      </c>
      <c r="B4022" s="14" t="s">
        <v>21</v>
      </c>
      <c r="C4022" s="15" t="s">
        <v>4048</v>
      </c>
      <c r="E4022" t="str">
        <f t="shared" si="62"/>
        <v>Faxinal</v>
      </c>
    </row>
    <row r="4023" spans="1:5" ht="15.75">
      <c r="A4023" s="14" t="s">
        <v>5618</v>
      </c>
      <c r="B4023" s="14" t="s">
        <v>21</v>
      </c>
      <c r="C4023" s="15" t="s">
        <v>4049</v>
      </c>
      <c r="E4023" t="str">
        <f t="shared" si="62"/>
        <v>Fazenda Rio Grande</v>
      </c>
    </row>
    <row r="4024" spans="1:5" ht="15.75">
      <c r="A4024" s="14" t="s">
        <v>5618</v>
      </c>
      <c r="B4024" s="14" t="s">
        <v>21</v>
      </c>
      <c r="C4024" s="15" t="s">
        <v>4050</v>
      </c>
      <c r="E4024" t="str">
        <f t="shared" si="62"/>
        <v>Fênix</v>
      </c>
    </row>
    <row r="4025" spans="1:5" ht="15.75">
      <c r="A4025" s="14" t="s">
        <v>5618</v>
      </c>
      <c r="B4025" s="14" t="s">
        <v>21</v>
      </c>
      <c r="C4025" s="15" t="s">
        <v>4051</v>
      </c>
      <c r="E4025" t="str">
        <f t="shared" si="62"/>
        <v>Fernandes Pinheiro</v>
      </c>
    </row>
    <row r="4026" spans="1:5" ht="15.75">
      <c r="A4026" s="14" t="s">
        <v>5618</v>
      </c>
      <c r="B4026" s="14" t="s">
        <v>21</v>
      </c>
      <c r="C4026" s="15" t="s">
        <v>4052</v>
      </c>
      <c r="E4026" t="str">
        <f t="shared" si="62"/>
        <v>Figueira</v>
      </c>
    </row>
    <row r="4027" spans="1:5" ht="15.75">
      <c r="A4027" s="14" t="s">
        <v>5618</v>
      </c>
      <c r="B4027" s="14" t="s">
        <v>21</v>
      </c>
      <c r="C4027" s="15" t="s">
        <v>4053</v>
      </c>
      <c r="E4027" t="str">
        <f t="shared" si="62"/>
        <v>Flor da Serra do Sul</v>
      </c>
    </row>
    <row r="4028" spans="1:5" ht="15.75">
      <c r="A4028" s="14" t="s">
        <v>5618</v>
      </c>
      <c r="B4028" s="14" t="s">
        <v>21</v>
      </c>
      <c r="C4028" s="15" t="s">
        <v>4054</v>
      </c>
      <c r="E4028" t="str">
        <f t="shared" si="62"/>
        <v>Floraí</v>
      </c>
    </row>
    <row r="4029" spans="1:5" ht="15.75">
      <c r="A4029" s="14" t="s">
        <v>5618</v>
      </c>
      <c r="B4029" s="14" t="s">
        <v>21</v>
      </c>
      <c r="C4029" s="15" t="s">
        <v>4055</v>
      </c>
      <c r="E4029" t="str">
        <f t="shared" si="62"/>
        <v>Floresta</v>
      </c>
    </row>
    <row r="4030" spans="1:5" ht="15.75">
      <c r="A4030" s="14" t="s">
        <v>5618</v>
      </c>
      <c r="B4030" s="14" t="s">
        <v>21</v>
      </c>
      <c r="C4030" s="15" t="s">
        <v>4056</v>
      </c>
      <c r="E4030" t="str">
        <f t="shared" si="62"/>
        <v>Florestópolis</v>
      </c>
    </row>
    <row r="4031" spans="1:5" ht="15.75">
      <c r="A4031" s="14" t="s">
        <v>5618</v>
      </c>
      <c r="B4031" s="14" t="s">
        <v>21</v>
      </c>
      <c r="C4031" s="15" t="s">
        <v>4057</v>
      </c>
      <c r="E4031" t="str">
        <f t="shared" si="62"/>
        <v>Flórida</v>
      </c>
    </row>
    <row r="4032" spans="1:5" ht="15.75">
      <c r="A4032" s="14" t="s">
        <v>5618</v>
      </c>
      <c r="B4032" s="14" t="s">
        <v>21</v>
      </c>
      <c r="C4032" s="15" t="s">
        <v>4058</v>
      </c>
      <c r="E4032" t="str">
        <f t="shared" si="62"/>
        <v>Formosa do Oeste</v>
      </c>
    </row>
    <row r="4033" spans="1:5" ht="15.75">
      <c r="A4033" s="14" t="s">
        <v>5618</v>
      </c>
      <c r="B4033" s="14" t="s">
        <v>21</v>
      </c>
      <c r="C4033" s="15" t="s">
        <v>4059</v>
      </c>
      <c r="E4033" t="str">
        <f t="shared" si="62"/>
        <v>Foz do Iguaçu</v>
      </c>
    </row>
    <row r="4034" spans="1:5" ht="15.75">
      <c r="A4034" s="14" t="s">
        <v>5618</v>
      </c>
      <c r="B4034" s="14" t="s">
        <v>21</v>
      </c>
      <c r="C4034" s="15" t="s">
        <v>4060</v>
      </c>
      <c r="E4034" t="str">
        <f t="shared" si="62"/>
        <v>Foz do Jordão</v>
      </c>
    </row>
    <row r="4035" spans="1:5" ht="15.75">
      <c r="A4035" s="14" t="s">
        <v>5618</v>
      </c>
      <c r="B4035" s="14" t="s">
        <v>21</v>
      </c>
      <c r="C4035" s="15" t="s">
        <v>4061</v>
      </c>
      <c r="E4035" t="str">
        <f t="shared" ref="E4035:E4098" si="63">MID(C4035,8,LEN(C4035))</f>
        <v>Francisco Alves</v>
      </c>
    </row>
    <row r="4036" spans="1:5" ht="15.75">
      <c r="A4036" s="14" t="s">
        <v>5618</v>
      </c>
      <c r="B4036" s="14" t="s">
        <v>21</v>
      </c>
      <c r="C4036" s="15" t="s">
        <v>4062</v>
      </c>
      <c r="E4036" t="str">
        <f t="shared" si="63"/>
        <v>Francisco Beltrão</v>
      </c>
    </row>
    <row r="4037" spans="1:5" ht="15.75">
      <c r="A4037" s="14" t="s">
        <v>5618</v>
      </c>
      <c r="B4037" s="14" t="s">
        <v>21</v>
      </c>
      <c r="C4037" s="15" t="s">
        <v>4063</v>
      </c>
      <c r="E4037" t="str">
        <f t="shared" si="63"/>
        <v>General Carneiro</v>
      </c>
    </row>
    <row r="4038" spans="1:5" ht="15.75">
      <c r="A4038" s="14" t="s">
        <v>5618</v>
      </c>
      <c r="B4038" s="14" t="s">
        <v>21</v>
      </c>
      <c r="C4038" s="15" t="s">
        <v>4064</v>
      </c>
      <c r="E4038" t="str">
        <f t="shared" si="63"/>
        <v>Godoy Moreira</v>
      </c>
    </row>
    <row r="4039" spans="1:5" ht="15.75">
      <c r="A4039" s="14" t="s">
        <v>5618</v>
      </c>
      <c r="B4039" s="14" t="s">
        <v>21</v>
      </c>
      <c r="C4039" s="15" t="s">
        <v>4065</v>
      </c>
      <c r="E4039" t="str">
        <f t="shared" si="63"/>
        <v>Goioerê</v>
      </c>
    </row>
    <row r="4040" spans="1:5" ht="15.75">
      <c r="A4040" s="14" t="s">
        <v>5618</v>
      </c>
      <c r="B4040" s="14" t="s">
        <v>21</v>
      </c>
      <c r="C4040" s="15" t="s">
        <v>4066</v>
      </c>
      <c r="E4040" t="str">
        <f t="shared" si="63"/>
        <v>Goioxim</v>
      </c>
    </row>
    <row r="4041" spans="1:5" ht="15.75">
      <c r="A4041" s="14" t="s">
        <v>5618</v>
      </c>
      <c r="B4041" s="14" t="s">
        <v>21</v>
      </c>
      <c r="C4041" s="15" t="s">
        <v>4067</v>
      </c>
      <c r="E4041" t="str">
        <f t="shared" si="63"/>
        <v>Grandes Rios</v>
      </c>
    </row>
    <row r="4042" spans="1:5" ht="15.75">
      <c r="A4042" s="14" t="s">
        <v>5618</v>
      </c>
      <c r="B4042" s="14" t="s">
        <v>21</v>
      </c>
      <c r="C4042" s="15" t="s">
        <v>4068</v>
      </c>
      <c r="E4042" t="str">
        <f t="shared" si="63"/>
        <v>Guaíra</v>
      </c>
    </row>
    <row r="4043" spans="1:5" ht="15.75">
      <c r="A4043" s="14" t="s">
        <v>5618</v>
      </c>
      <c r="B4043" s="14" t="s">
        <v>21</v>
      </c>
      <c r="C4043" s="15" t="s">
        <v>4069</v>
      </c>
      <c r="E4043" t="str">
        <f t="shared" si="63"/>
        <v>Guairaçá</v>
      </c>
    </row>
    <row r="4044" spans="1:5" ht="15.75">
      <c r="A4044" s="14" t="s">
        <v>5618</v>
      </c>
      <c r="B4044" s="14" t="s">
        <v>21</v>
      </c>
      <c r="C4044" s="15" t="s">
        <v>4070</v>
      </c>
      <c r="E4044" t="str">
        <f t="shared" si="63"/>
        <v>Guamiranga</v>
      </c>
    </row>
    <row r="4045" spans="1:5" ht="15.75">
      <c r="A4045" s="14" t="s">
        <v>5618</v>
      </c>
      <c r="B4045" s="14" t="s">
        <v>21</v>
      </c>
      <c r="C4045" s="15" t="s">
        <v>4071</v>
      </c>
      <c r="E4045" t="str">
        <f t="shared" si="63"/>
        <v>Guapirama</v>
      </c>
    </row>
    <row r="4046" spans="1:5" ht="15.75">
      <c r="A4046" s="14" t="s">
        <v>5618</v>
      </c>
      <c r="B4046" s="14" t="s">
        <v>21</v>
      </c>
      <c r="C4046" s="15" t="s">
        <v>4072</v>
      </c>
      <c r="E4046" t="str">
        <f t="shared" si="63"/>
        <v>Guaporema</v>
      </c>
    </row>
    <row r="4047" spans="1:5" ht="15.75">
      <c r="A4047" s="14" t="s">
        <v>5618</v>
      </c>
      <c r="B4047" s="14" t="s">
        <v>21</v>
      </c>
      <c r="C4047" s="15" t="s">
        <v>4073</v>
      </c>
      <c r="E4047" t="str">
        <f t="shared" si="63"/>
        <v>Guaraci</v>
      </c>
    </row>
    <row r="4048" spans="1:5" ht="15.75">
      <c r="A4048" s="14" t="s">
        <v>5618</v>
      </c>
      <c r="B4048" s="14" t="s">
        <v>21</v>
      </c>
      <c r="C4048" s="15" t="s">
        <v>4074</v>
      </c>
      <c r="E4048" t="str">
        <f t="shared" si="63"/>
        <v>Guaraniaçu</v>
      </c>
    </row>
    <row r="4049" spans="1:5" ht="15.75">
      <c r="A4049" s="14" t="s">
        <v>5618</v>
      </c>
      <c r="B4049" s="14" t="s">
        <v>21</v>
      </c>
      <c r="C4049" s="15" t="s">
        <v>4075</v>
      </c>
      <c r="E4049" t="str">
        <f t="shared" si="63"/>
        <v>Guarapuava</v>
      </c>
    </row>
    <row r="4050" spans="1:5" ht="15.75">
      <c r="A4050" s="14" t="s">
        <v>5618</v>
      </c>
      <c r="B4050" s="14" t="s">
        <v>21</v>
      </c>
      <c r="C4050" s="15" t="s">
        <v>4076</v>
      </c>
      <c r="E4050" t="str">
        <f t="shared" si="63"/>
        <v>Guaraqueçaba</v>
      </c>
    </row>
    <row r="4051" spans="1:5" ht="15.75">
      <c r="A4051" s="14" t="s">
        <v>5618</v>
      </c>
      <c r="B4051" s="14" t="s">
        <v>21</v>
      </c>
      <c r="C4051" s="15" t="s">
        <v>4077</v>
      </c>
      <c r="E4051" t="str">
        <f t="shared" si="63"/>
        <v>Guaratuba</v>
      </c>
    </row>
    <row r="4052" spans="1:5" ht="15.75">
      <c r="A4052" s="14" t="s">
        <v>5618</v>
      </c>
      <c r="B4052" s="14" t="s">
        <v>21</v>
      </c>
      <c r="C4052" s="15" t="s">
        <v>4078</v>
      </c>
      <c r="E4052" t="str">
        <f t="shared" si="63"/>
        <v>Honório Serpa</v>
      </c>
    </row>
    <row r="4053" spans="1:5" ht="15.75">
      <c r="A4053" s="14" t="s">
        <v>5618</v>
      </c>
      <c r="B4053" s="14" t="s">
        <v>21</v>
      </c>
      <c r="C4053" s="15" t="s">
        <v>4079</v>
      </c>
      <c r="E4053" t="str">
        <f t="shared" si="63"/>
        <v>Ibaiti</v>
      </c>
    </row>
    <row r="4054" spans="1:5" ht="15.75">
      <c r="A4054" s="14" t="s">
        <v>5618</v>
      </c>
      <c r="B4054" s="14" t="s">
        <v>21</v>
      </c>
      <c r="C4054" s="15" t="s">
        <v>4080</v>
      </c>
      <c r="E4054" t="str">
        <f t="shared" si="63"/>
        <v>Ibema</v>
      </c>
    </row>
    <row r="4055" spans="1:5" ht="15.75">
      <c r="A4055" s="14" t="s">
        <v>5618</v>
      </c>
      <c r="B4055" s="14" t="s">
        <v>21</v>
      </c>
      <c r="C4055" s="15" t="s">
        <v>4081</v>
      </c>
      <c r="E4055" t="str">
        <f t="shared" si="63"/>
        <v>Ibiporã</v>
      </c>
    </row>
    <row r="4056" spans="1:5" ht="15.75">
      <c r="A4056" s="14" t="s">
        <v>5618</v>
      </c>
      <c r="B4056" s="14" t="s">
        <v>21</v>
      </c>
      <c r="C4056" s="15" t="s">
        <v>4082</v>
      </c>
      <c r="E4056" t="str">
        <f t="shared" si="63"/>
        <v>Icaraíma</v>
      </c>
    </row>
    <row r="4057" spans="1:5" ht="15.75">
      <c r="A4057" s="14" t="s">
        <v>5618</v>
      </c>
      <c r="B4057" s="14" t="s">
        <v>21</v>
      </c>
      <c r="C4057" s="15" t="s">
        <v>4083</v>
      </c>
      <c r="E4057" t="str">
        <f t="shared" si="63"/>
        <v>Iguaraçu</v>
      </c>
    </row>
    <row r="4058" spans="1:5" ht="15.75">
      <c r="A4058" s="14" t="s">
        <v>5618</v>
      </c>
      <c r="B4058" s="14" t="s">
        <v>21</v>
      </c>
      <c r="C4058" s="15" t="s">
        <v>4084</v>
      </c>
      <c r="E4058" t="str">
        <f t="shared" si="63"/>
        <v>Iguatu</v>
      </c>
    </row>
    <row r="4059" spans="1:5" ht="15.75">
      <c r="A4059" s="14" t="s">
        <v>5618</v>
      </c>
      <c r="B4059" s="14" t="s">
        <v>21</v>
      </c>
      <c r="C4059" s="15" t="s">
        <v>4085</v>
      </c>
      <c r="E4059" t="str">
        <f t="shared" si="63"/>
        <v>Imbaú</v>
      </c>
    </row>
    <row r="4060" spans="1:5" ht="15.75">
      <c r="A4060" s="14" t="s">
        <v>5618</v>
      </c>
      <c r="B4060" s="14" t="s">
        <v>21</v>
      </c>
      <c r="C4060" s="15" t="s">
        <v>4086</v>
      </c>
      <c r="E4060" t="str">
        <f t="shared" si="63"/>
        <v>Imbituva</v>
      </c>
    </row>
    <row r="4061" spans="1:5" ht="15.75">
      <c r="A4061" s="14" t="s">
        <v>5618</v>
      </c>
      <c r="B4061" s="14" t="s">
        <v>21</v>
      </c>
      <c r="C4061" s="15" t="s">
        <v>4087</v>
      </c>
      <c r="E4061" t="str">
        <f t="shared" si="63"/>
        <v>Inácio Martins</v>
      </c>
    </row>
    <row r="4062" spans="1:5" ht="15.75">
      <c r="A4062" s="14" t="s">
        <v>5618</v>
      </c>
      <c r="B4062" s="14" t="s">
        <v>21</v>
      </c>
      <c r="C4062" s="15" t="s">
        <v>4088</v>
      </c>
      <c r="E4062" t="str">
        <f t="shared" si="63"/>
        <v>Inajá</v>
      </c>
    </row>
    <row r="4063" spans="1:5" ht="15.75">
      <c r="A4063" s="14" t="s">
        <v>5618</v>
      </c>
      <c r="B4063" s="14" t="s">
        <v>21</v>
      </c>
      <c r="C4063" s="15" t="s">
        <v>4089</v>
      </c>
      <c r="E4063" t="str">
        <f t="shared" si="63"/>
        <v>Indianópolis</v>
      </c>
    </row>
    <row r="4064" spans="1:5" ht="15.75">
      <c r="A4064" s="14" t="s">
        <v>5618</v>
      </c>
      <c r="B4064" s="14" t="s">
        <v>21</v>
      </c>
      <c r="C4064" s="15" t="s">
        <v>4090</v>
      </c>
      <c r="E4064" t="str">
        <f t="shared" si="63"/>
        <v>Ipiranga</v>
      </c>
    </row>
    <row r="4065" spans="1:5" ht="15.75">
      <c r="A4065" s="14" t="s">
        <v>5618</v>
      </c>
      <c r="B4065" s="14" t="s">
        <v>21</v>
      </c>
      <c r="C4065" s="15" t="s">
        <v>4091</v>
      </c>
      <c r="E4065" t="str">
        <f t="shared" si="63"/>
        <v>Iporã</v>
      </c>
    </row>
    <row r="4066" spans="1:5" ht="15.75">
      <c r="A4066" s="14" t="s">
        <v>5618</v>
      </c>
      <c r="B4066" s="14" t="s">
        <v>21</v>
      </c>
      <c r="C4066" s="15" t="s">
        <v>4092</v>
      </c>
      <c r="E4066" t="str">
        <f t="shared" si="63"/>
        <v>Iracema do Oeste</v>
      </c>
    </row>
    <row r="4067" spans="1:5" ht="15.75">
      <c r="A4067" s="14" t="s">
        <v>5618</v>
      </c>
      <c r="B4067" s="14" t="s">
        <v>21</v>
      </c>
      <c r="C4067" s="15" t="s">
        <v>4093</v>
      </c>
      <c r="E4067" t="str">
        <f t="shared" si="63"/>
        <v>Irati</v>
      </c>
    </row>
    <row r="4068" spans="1:5" ht="15.75">
      <c r="A4068" s="14" t="s">
        <v>5618</v>
      </c>
      <c r="B4068" s="14" t="s">
        <v>21</v>
      </c>
      <c r="C4068" s="15" t="s">
        <v>4094</v>
      </c>
      <c r="E4068" t="str">
        <f t="shared" si="63"/>
        <v>Iretama</v>
      </c>
    </row>
    <row r="4069" spans="1:5" ht="15.75">
      <c r="A4069" s="14" t="s">
        <v>5618</v>
      </c>
      <c r="B4069" s="14" t="s">
        <v>21</v>
      </c>
      <c r="C4069" s="15" t="s">
        <v>4095</v>
      </c>
      <c r="E4069" t="str">
        <f t="shared" si="63"/>
        <v>Itaguajé</v>
      </c>
    </row>
    <row r="4070" spans="1:5" ht="15.75">
      <c r="A4070" s="14" t="s">
        <v>5618</v>
      </c>
      <c r="B4070" s="14" t="s">
        <v>21</v>
      </c>
      <c r="C4070" s="15" t="s">
        <v>4096</v>
      </c>
      <c r="E4070" t="str">
        <f t="shared" si="63"/>
        <v>Itaipulândia</v>
      </c>
    </row>
    <row r="4071" spans="1:5" ht="15.75">
      <c r="A4071" s="14" t="s">
        <v>5618</v>
      </c>
      <c r="B4071" s="14" t="s">
        <v>21</v>
      </c>
      <c r="C4071" s="15" t="s">
        <v>4097</v>
      </c>
      <c r="E4071" t="str">
        <f t="shared" si="63"/>
        <v>Itambaracá</v>
      </c>
    </row>
    <row r="4072" spans="1:5" ht="15.75">
      <c r="A4072" s="14" t="s">
        <v>5618</v>
      </c>
      <c r="B4072" s="14" t="s">
        <v>21</v>
      </c>
      <c r="C4072" s="15" t="s">
        <v>4098</v>
      </c>
      <c r="E4072" t="str">
        <f t="shared" si="63"/>
        <v>Itambé</v>
      </c>
    </row>
    <row r="4073" spans="1:5" ht="15.75">
      <c r="A4073" s="14" t="s">
        <v>5618</v>
      </c>
      <c r="B4073" s="14" t="s">
        <v>21</v>
      </c>
      <c r="C4073" s="15" t="s">
        <v>4099</v>
      </c>
      <c r="E4073" t="str">
        <f t="shared" si="63"/>
        <v>Itapejara d'Oeste</v>
      </c>
    </row>
    <row r="4074" spans="1:5" ht="15.75">
      <c r="A4074" s="14" t="s">
        <v>5618</v>
      </c>
      <c r="B4074" s="14" t="s">
        <v>21</v>
      </c>
      <c r="C4074" s="15" t="s">
        <v>4100</v>
      </c>
      <c r="E4074" t="str">
        <f t="shared" si="63"/>
        <v>Itaperuçu</v>
      </c>
    </row>
    <row r="4075" spans="1:5" ht="15.75">
      <c r="A4075" s="14" t="s">
        <v>5618</v>
      </c>
      <c r="B4075" s="14" t="s">
        <v>21</v>
      </c>
      <c r="C4075" s="15" t="s">
        <v>4101</v>
      </c>
      <c r="E4075" t="str">
        <f t="shared" si="63"/>
        <v>Itaúna do Sul</v>
      </c>
    </row>
    <row r="4076" spans="1:5" ht="15.75">
      <c r="A4076" s="14" t="s">
        <v>5618</v>
      </c>
      <c r="B4076" s="14" t="s">
        <v>21</v>
      </c>
      <c r="C4076" s="15" t="s">
        <v>4102</v>
      </c>
      <c r="E4076" t="str">
        <f t="shared" si="63"/>
        <v>Ivaí</v>
      </c>
    </row>
    <row r="4077" spans="1:5" ht="15.75">
      <c r="A4077" s="14" t="s">
        <v>5618</v>
      </c>
      <c r="B4077" s="14" t="s">
        <v>21</v>
      </c>
      <c r="C4077" s="15" t="s">
        <v>4103</v>
      </c>
      <c r="E4077" t="str">
        <f t="shared" si="63"/>
        <v>Ivaiporã</v>
      </c>
    </row>
    <row r="4078" spans="1:5" ht="15.75">
      <c r="A4078" s="14" t="s">
        <v>5618</v>
      </c>
      <c r="B4078" s="14" t="s">
        <v>21</v>
      </c>
      <c r="C4078" s="15" t="s">
        <v>4104</v>
      </c>
      <c r="E4078" t="str">
        <f t="shared" si="63"/>
        <v>Ivaté</v>
      </c>
    </row>
    <row r="4079" spans="1:5" ht="15.75">
      <c r="A4079" s="14" t="s">
        <v>5618</v>
      </c>
      <c r="B4079" s="14" t="s">
        <v>21</v>
      </c>
      <c r="C4079" s="15" t="s">
        <v>4105</v>
      </c>
      <c r="E4079" t="str">
        <f t="shared" si="63"/>
        <v>Ivatuba</v>
      </c>
    </row>
    <row r="4080" spans="1:5" ht="15.75">
      <c r="A4080" s="14" t="s">
        <v>5618</v>
      </c>
      <c r="B4080" s="14" t="s">
        <v>21</v>
      </c>
      <c r="C4080" s="15" t="s">
        <v>4106</v>
      </c>
      <c r="E4080" t="str">
        <f t="shared" si="63"/>
        <v>Jaboti</v>
      </c>
    </row>
    <row r="4081" spans="1:5" ht="15.75">
      <c r="A4081" s="14" t="s">
        <v>5618</v>
      </c>
      <c r="B4081" s="14" t="s">
        <v>21</v>
      </c>
      <c r="C4081" s="15" t="s">
        <v>4107</v>
      </c>
      <c r="E4081" t="str">
        <f t="shared" si="63"/>
        <v>Jacarezinho</v>
      </c>
    </row>
    <row r="4082" spans="1:5" ht="15.75">
      <c r="A4082" s="14" t="s">
        <v>5618</v>
      </c>
      <c r="B4082" s="14" t="s">
        <v>21</v>
      </c>
      <c r="C4082" s="15" t="s">
        <v>4108</v>
      </c>
      <c r="E4082" t="str">
        <f t="shared" si="63"/>
        <v>Jaguapitã</v>
      </c>
    </row>
    <row r="4083" spans="1:5" ht="15.75">
      <c r="A4083" s="14" t="s">
        <v>5618</v>
      </c>
      <c r="B4083" s="14" t="s">
        <v>21</v>
      </c>
      <c r="C4083" s="15" t="s">
        <v>4109</v>
      </c>
      <c r="E4083" t="str">
        <f t="shared" si="63"/>
        <v>Jaguariaíva</v>
      </c>
    </row>
    <row r="4084" spans="1:5" ht="15.75">
      <c r="A4084" s="14" t="s">
        <v>5618</v>
      </c>
      <c r="B4084" s="14" t="s">
        <v>21</v>
      </c>
      <c r="C4084" s="15" t="s">
        <v>4110</v>
      </c>
      <c r="E4084" t="str">
        <f t="shared" si="63"/>
        <v>Jandaia do Sul</v>
      </c>
    </row>
    <row r="4085" spans="1:5" ht="15.75">
      <c r="A4085" s="14" t="s">
        <v>5618</v>
      </c>
      <c r="B4085" s="14" t="s">
        <v>21</v>
      </c>
      <c r="C4085" s="15" t="s">
        <v>4111</v>
      </c>
      <c r="E4085" t="str">
        <f t="shared" si="63"/>
        <v>Janiópolis</v>
      </c>
    </row>
    <row r="4086" spans="1:5" ht="15.75">
      <c r="A4086" s="14" t="s">
        <v>5618</v>
      </c>
      <c r="B4086" s="14" t="s">
        <v>21</v>
      </c>
      <c r="C4086" s="15" t="s">
        <v>4112</v>
      </c>
      <c r="E4086" t="str">
        <f t="shared" si="63"/>
        <v>Japira</v>
      </c>
    </row>
    <row r="4087" spans="1:5" ht="15.75">
      <c r="A4087" s="14" t="s">
        <v>5618</v>
      </c>
      <c r="B4087" s="14" t="s">
        <v>21</v>
      </c>
      <c r="C4087" s="15" t="s">
        <v>4113</v>
      </c>
      <c r="E4087" t="str">
        <f t="shared" si="63"/>
        <v>Japurá</v>
      </c>
    </row>
    <row r="4088" spans="1:5" ht="15.75">
      <c r="A4088" s="14" t="s">
        <v>5618</v>
      </c>
      <c r="B4088" s="14" t="s">
        <v>21</v>
      </c>
      <c r="C4088" s="15" t="s">
        <v>4114</v>
      </c>
      <c r="E4088" t="str">
        <f t="shared" si="63"/>
        <v>Jardim Alegre</v>
      </c>
    </row>
    <row r="4089" spans="1:5" ht="15.75">
      <c r="A4089" s="14" t="s">
        <v>5618</v>
      </c>
      <c r="B4089" s="14" t="s">
        <v>21</v>
      </c>
      <c r="C4089" s="15" t="s">
        <v>4115</v>
      </c>
      <c r="E4089" t="str">
        <f t="shared" si="63"/>
        <v>Jardim Olinda</v>
      </c>
    </row>
    <row r="4090" spans="1:5" ht="15.75">
      <c r="A4090" s="14" t="s">
        <v>5618</v>
      </c>
      <c r="B4090" s="14" t="s">
        <v>21</v>
      </c>
      <c r="C4090" s="15" t="s">
        <v>4116</v>
      </c>
      <c r="E4090" t="str">
        <f t="shared" si="63"/>
        <v>Jataizinho</v>
      </c>
    </row>
    <row r="4091" spans="1:5" ht="15.75">
      <c r="A4091" s="14" t="s">
        <v>5618</v>
      </c>
      <c r="B4091" s="14" t="s">
        <v>21</v>
      </c>
      <c r="C4091" s="15" t="s">
        <v>4117</v>
      </c>
      <c r="E4091" t="str">
        <f t="shared" si="63"/>
        <v>Jesuítas</v>
      </c>
    </row>
    <row r="4092" spans="1:5" ht="15.75">
      <c r="A4092" s="14" t="s">
        <v>5618</v>
      </c>
      <c r="B4092" s="14" t="s">
        <v>21</v>
      </c>
      <c r="C4092" s="15" t="s">
        <v>4118</v>
      </c>
      <c r="E4092" t="str">
        <f t="shared" si="63"/>
        <v>Joaquim Távora</v>
      </c>
    </row>
    <row r="4093" spans="1:5" ht="15.75">
      <c r="A4093" s="14" t="s">
        <v>5618</v>
      </c>
      <c r="B4093" s="14" t="s">
        <v>21</v>
      </c>
      <c r="C4093" s="15" t="s">
        <v>4119</v>
      </c>
      <c r="E4093" t="str">
        <f t="shared" si="63"/>
        <v>Jundiaí do Sul</v>
      </c>
    </row>
    <row r="4094" spans="1:5" ht="15.75">
      <c r="A4094" s="14" t="s">
        <v>5618</v>
      </c>
      <c r="B4094" s="14" t="s">
        <v>21</v>
      </c>
      <c r="C4094" s="15" t="s">
        <v>4120</v>
      </c>
      <c r="E4094" t="str">
        <f t="shared" si="63"/>
        <v>Juranda</v>
      </c>
    </row>
    <row r="4095" spans="1:5" ht="15.75">
      <c r="A4095" s="14" t="s">
        <v>5618</v>
      </c>
      <c r="B4095" s="14" t="s">
        <v>21</v>
      </c>
      <c r="C4095" s="15" t="s">
        <v>4121</v>
      </c>
      <c r="E4095" t="str">
        <f t="shared" si="63"/>
        <v>Jussara</v>
      </c>
    </row>
    <row r="4096" spans="1:5" ht="15.75">
      <c r="A4096" s="14" t="s">
        <v>5618</v>
      </c>
      <c r="B4096" s="14" t="s">
        <v>21</v>
      </c>
      <c r="C4096" s="15" t="s">
        <v>4122</v>
      </c>
      <c r="E4096" t="str">
        <f t="shared" si="63"/>
        <v>Kaloré</v>
      </c>
    </row>
    <row r="4097" spans="1:5" ht="15.75">
      <c r="A4097" s="14" t="s">
        <v>5618</v>
      </c>
      <c r="B4097" s="14" t="s">
        <v>21</v>
      </c>
      <c r="C4097" s="15" t="s">
        <v>4123</v>
      </c>
      <c r="E4097" t="str">
        <f t="shared" si="63"/>
        <v>Lapa</v>
      </c>
    </row>
    <row r="4098" spans="1:5" ht="15.75">
      <c r="A4098" s="14" t="s">
        <v>5618</v>
      </c>
      <c r="B4098" s="14" t="s">
        <v>21</v>
      </c>
      <c r="C4098" s="15" t="s">
        <v>4124</v>
      </c>
      <c r="E4098" t="str">
        <f t="shared" si="63"/>
        <v>Laranjal</v>
      </c>
    </row>
    <row r="4099" spans="1:5" ht="15.75">
      <c r="A4099" s="14" t="s">
        <v>5618</v>
      </c>
      <c r="B4099" s="14" t="s">
        <v>21</v>
      </c>
      <c r="C4099" s="15" t="s">
        <v>4125</v>
      </c>
      <c r="E4099" t="str">
        <f t="shared" ref="E4099:E4162" si="64">MID(C4099,8,LEN(C4099))</f>
        <v>Laranjeiras do Sul</v>
      </c>
    </row>
    <row r="4100" spans="1:5" ht="15.75">
      <c r="A4100" s="14" t="s">
        <v>5618</v>
      </c>
      <c r="B4100" s="14" t="s">
        <v>21</v>
      </c>
      <c r="C4100" s="15" t="s">
        <v>4126</v>
      </c>
      <c r="E4100" t="str">
        <f t="shared" si="64"/>
        <v>Leópolis</v>
      </c>
    </row>
    <row r="4101" spans="1:5" ht="15.75">
      <c r="A4101" s="14" t="s">
        <v>5618</v>
      </c>
      <c r="B4101" s="14" t="s">
        <v>21</v>
      </c>
      <c r="C4101" s="15" t="s">
        <v>4127</v>
      </c>
      <c r="E4101" t="str">
        <f t="shared" si="64"/>
        <v>Lidianópolis</v>
      </c>
    </row>
    <row r="4102" spans="1:5" ht="15.75">
      <c r="A4102" s="14" t="s">
        <v>5618</v>
      </c>
      <c r="B4102" s="14" t="s">
        <v>21</v>
      </c>
      <c r="C4102" s="15" t="s">
        <v>4128</v>
      </c>
      <c r="E4102" t="str">
        <f t="shared" si="64"/>
        <v>Lindoeste</v>
      </c>
    </row>
    <row r="4103" spans="1:5" ht="15.75">
      <c r="A4103" s="14" t="s">
        <v>5618</v>
      </c>
      <c r="B4103" s="14" t="s">
        <v>21</v>
      </c>
      <c r="C4103" s="15" t="s">
        <v>4129</v>
      </c>
      <c r="E4103" t="str">
        <f t="shared" si="64"/>
        <v>Loanda</v>
      </c>
    </row>
    <row r="4104" spans="1:5" ht="15.75">
      <c r="A4104" s="14" t="s">
        <v>5618</v>
      </c>
      <c r="B4104" s="14" t="s">
        <v>21</v>
      </c>
      <c r="C4104" s="15" t="s">
        <v>4130</v>
      </c>
      <c r="E4104" t="str">
        <f t="shared" si="64"/>
        <v>Lobato</v>
      </c>
    </row>
    <row r="4105" spans="1:5" ht="15.75">
      <c r="A4105" s="14" t="s">
        <v>5618</v>
      </c>
      <c r="B4105" s="14" t="s">
        <v>21</v>
      </c>
      <c r="C4105" s="15" t="s">
        <v>4131</v>
      </c>
      <c r="E4105" t="str">
        <f t="shared" si="64"/>
        <v>Londrina</v>
      </c>
    </row>
    <row r="4106" spans="1:5" ht="15.75">
      <c r="A4106" s="14" t="s">
        <v>5618</v>
      </c>
      <c r="B4106" s="14" t="s">
        <v>21</v>
      </c>
      <c r="C4106" s="15" t="s">
        <v>4132</v>
      </c>
      <c r="E4106" t="str">
        <f t="shared" si="64"/>
        <v>Luiziana</v>
      </c>
    </row>
    <row r="4107" spans="1:5" ht="15.75">
      <c r="A4107" s="14" t="s">
        <v>5618</v>
      </c>
      <c r="B4107" s="14" t="s">
        <v>21</v>
      </c>
      <c r="C4107" s="15" t="s">
        <v>4133</v>
      </c>
      <c r="E4107" t="str">
        <f t="shared" si="64"/>
        <v>Lunardelli</v>
      </c>
    </row>
    <row r="4108" spans="1:5" ht="15.75">
      <c r="A4108" s="14" t="s">
        <v>5618</v>
      </c>
      <c r="B4108" s="14" t="s">
        <v>21</v>
      </c>
      <c r="C4108" s="15" t="s">
        <v>4134</v>
      </c>
      <c r="E4108" t="str">
        <f t="shared" si="64"/>
        <v>Lupionópolis</v>
      </c>
    </row>
    <row r="4109" spans="1:5" ht="15.75">
      <c r="A4109" s="14" t="s">
        <v>5618</v>
      </c>
      <c r="B4109" s="14" t="s">
        <v>21</v>
      </c>
      <c r="C4109" s="15" t="s">
        <v>4135</v>
      </c>
      <c r="E4109" t="str">
        <f t="shared" si="64"/>
        <v>Mallet</v>
      </c>
    </row>
    <row r="4110" spans="1:5" ht="15.75">
      <c r="A4110" s="14" t="s">
        <v>5618</v>
      </c>
      <c r="B4110" s="14" t="s">
        <v>21</v>
      </c>
      <c r="C4110" s="15" t="s">
        <v>4136</v>
      </c>
      <c r="E4110" t="str">
        <f t="shared" si="64"/>
        <v>Mamborê</v>
      </c>
    </row>
    <row r="4111" spans="1:5" ht="15.75">
      <c r="A4111" s="14" t="s">
        <v>5618</v>
      </c>
      <c r="B4111" s="14" t="s">
        <v>21</v>
      </c>
      <c r="C4111" s="15" t="s">
        <v>4137</v>
      </c>
      <c r="E4111" t="str">
        <f t="shared" si="64"/>
        <v>Mandaguaçu</v>
      </c>
    </row>
    <row r="4112" spans="1:5" ht="15.75">
      <c r="A4112" s="14" t="s">
        <v>5618</v>
      </c>
      <c r="B4112" s="14" t="s">
        <v>21</v>
      </c>
      <c r="C4112" s="15" t="s">
        <v>4138</v>
      </c>
      <c r="E4112" t="str">
        <f t="shared" si="64"/>
        <v>Mandaguari</v>
      </c>
    </row>
    <row r="4113" spans="1:5" ht="15.75">
      <c r="A4113" s="14" t="s">
        <v>5618</v>
      </c>
      <c r="B4113" s="14" t="s">
        <v>21</v>
      </c>
      <c r="C4113" s="15" t="s">
        <v>4139</v>
      </c>
      <c r="E4113" t="str">
        <f t="shared" si="64"/>
        <v>Mandirituba</v>
      </c>
    </row>
    <row r="4114" spans="1:5" ht="15.75">
      <c r="A4114" s="14" t="s">
        <v>5618</v>
      </c>
      <c r="B4114" s="14" t="s">
        <v>21</v>
      </c>
      <c r="C4114" s="15" t="s">
        <v>4140</v>
      </c>
      <c r="E4114" t="str">
        <f t="shared" si="64"/>
        <v>Manfrinópolis</v>
      </c>
    </row>
    <row r="4115" spans="1:5" ht="15.75">
      <c r="A4115" s="14" t="s">
        <v>5618</v>
      </c>
      <c r="B4115" s="14" t="s">
        <v>21</v>
      </c>
      <c r="C4115" s="15" t="s">
        <v>4141</v>
      </c>
      <c r="E4115" t="str">
        <f t="shared" si="64"/>
        <v>Mangueirinha</v>
      </c>
    </row>
    <row r="4116" spans="1:5" ht="15.75">
      <c r="A4116" s="14" t="s">
        <v>5618</v>
      </c>
      <c r="B4116" s="14" t="s">
        <v>21</v>
      </c>
      <c r="C4116" s="15" t="s">
        <v>4142</v>
      </c>
      <c r="E4116" t="str">
        <f t="shared" si="64"/>
        <v>Manoel Ribas</v>
      </c>
    </row>
    <row r="4117" spans="1:5" ht="15.75">
      <c r="A4117" s="14" t="s">
        <v>5618</v>
      </c>
      <c r="B4117" s="14" t="s">
        <v>21</v>
      </c>
      <c r="C4117" s="15" t="s">
        <v>4143</v>
      </c>
      <c r="E4117" t="str">
        <f t="shared" si="64"/>
        <v>Marechal Cândido Rondon</v>
      </c>
    </row>
    <row r="4118" spans="1:5" ht="15.75">
      <c r="A4118" s="14" t="s">
        <v>5618</v>
      </c>
      <c r="B4118" s="14" t="s">
        <v>21</v>
      </c>
      <c r="C4118" s="15" t="s">
        <v>4144</v>
      </c>
      <c r="E4118" t="str">
        <f t="shared" si="64"/>
        <v>Maria Helena</v>
      </c>
    </row>
    <row r="4119" spans="1:5" ht="15.75">
      <c r="A4119" s="14" t="s">
        <v>5618</v>
      </c>
      <c r="B4119" s="14" t="s">
        <v>21</v>
      </c>
      <c r="C4119" s="15" t="s">
        <v>4145</v>
      </c>
      <c r="E4119" t="str">
        <f t="shared" si="64"/>
        <v>Marialva</v>
      </c>
    </row>
    <row r="4120" spans="1:5" ht="15.75">
      <c r="A4120" s="14" t="s">
        <v>5618</v>
      </c>
      <c r="B4120" s="14" t="s">
        <v>21</v>
      </c>
      <c r="C4120" s="15" t="s">
        <v>4146</v>
      </c>
      <c r="E4120" t="str">
        <f t="shared" si="64"/>
        <v>Marilândia do Sul</v>
      </c>
    </row>
    <row r="4121" spans="1:5" ht="15.75">
      <c r="A4121" s="14" t="s">
        <v>5618</v>
      </c>
      <c r="B4121" s="14" t="s">
        <v>21</v>
      </c>
      <c r="C4121" s="15" t="s">
        <v>4147</v>
      </c>
      <c r="E4121" t="str">
        <f t="shared" si="64"/>
        <v>Marilena</v>
      </c>
    </row>
    <row r="4122" spans="1:5" ht="15.75">
      <c r="A4122" s="14" t="s">
        <v>5618</v>
      </c>
      <c r="B4122" s="14" t="s">
        <v>21</v>
      </c>
      <c r="C4122" s="15" t="s">
        <v>4148</v>
      </c>
      <c r="E4122" t="str">
        <f t="shared" si="64"/>
        <v>Mariluz</v>
      </c>
    </row>
    <row r="4123" spans="1:5" ht="15.75">
      <c r="A4123" s="14" t="s">
        <v>5618</v>
      </c>
      <c r="B4123" s="14" t="s">
        <v>21</v>
      </c>
      <c r="C4123" s="15" t="s">
        <v>4149</v>
      </c>
      <c r="E4123" t="str">
        <f t="shared" si="64"/>
        <v>Maringá</v>
      </c>
    </row>
    <row r="4124" spans="1:5" ht="15.75">
      <c r="A4124" s="14" t="s">
        <v>5618</v>
      </c>
      <c r="B4124" s="14" t="s">
        <v>21</v>
      </c>
      <c r="C4124" s="15" t="s">
        <v>4150</v>
      </c>
      <c r="E4124" t="str">
        <f t="shared" si="64"/>
        <v>Mariópolis</v>
      </c>
    </row>
    <row r="4125" spans="1:5" ht="15.75">
      <c r="A4125" s="14" t="s">
        <v>5618</v>
      </c>
      <c r="B4125" s="14" t="s">
        <v>21</v>
      </c>
      <c r="C4125" s="15" t="s">
        <v>4151</v>
      </c>
      <c r="E4125" t="str">
        <f t="shared" si="64"/>
        <v>Maripá</v>
      </c>
    </row>
    <row r="4126" spans="1:5" ht="15.75">
      <c r="A4126" s="14" t="s">
        <v>5618</v>
      </c>
      <c r="B4126" s="14" t="s">
        <v>21</v>
      </c>
      <c r="C4126" s="15" t="s">
        <v>4152</v>
      </c>
      <c r="E4126" t="str">
        <f t="shared" si="64"/>
        <v>Marmeleiro</v>
      </c>
    </row>
    <row r="4127" spans="1:5" ht="15.75">
      <c r="A4127" s="14" t="s">
        <v>5618</v>
      </c>
      <c r="B4127" s="14" t="s">
        <v>21</v>
      </c>
      <c r="C4127" s="15" t="s">
        <v>4153</v>
      </c>
      <c r="E4127" t="str">
        <f t="shared" si="64"/>
        <v>Marquinho</v>
      </c>
    </row>
    <row r="4128" spans="1:5" ht="15.75">
      <c r="A4128" s="14" t="s">
        <v>5618</v>
      </c>
      <c r="B4128" s="14" t="s">
        <v>21</v>
      </c>
      <c r="C4128" s="15" t="s">
        <v>4154</v>
      </c>
      <c r="E4128" t="str">
        <f t="shared" si="64"/>
        <v>Marumbi</v>
      </c>
    </row>
    <row r="4129" spans="1:5" ht="15.75">
      <c r="A4129" s="14" t="s">
        <v>5618</v>
      </c>
      <c r="B4129" s="14" t="s">
        <v>21</v>
      </c>
      <c r="C4129" s="15" t="s">
        <v>4155</v>
      </c>
      <c r="E4129" t="str">
        <f t="shared" si="64"/>
        <v>Matelândia</v>
      </c>
    </row>
    <row r="4130" spans="1:5" ht="15.75">
      <c r="A4130" s="14" t="s">
        <v>5618</v>
      </c>
      <c r="B4130" s="14" t="s">
        <v>21</v>
      </c>
      <c r="C4130" s="15" t="s">
        <v>4156</v>
      </c>
      <c r="E4130" t="str">
        <f t="shared" si="64"/>
        <v>Matinhos</v>
      </c>
    </row>
    <row r="4131" spans="1:5" ht="15.75">
      <c r="A4131" s="14" t="s">
        <v>5618</v>
      </c>
      <c r="B4131" s="14" t="s">
        <v>21</v>
      </c>
      <c r="C4131" s="15" t="s">
        <v>4157</v>
      </c>
      <c r="E4131" t="str">
        <f t="shared" si="64"/>
        <v>Mato Rico</v>
      </c>
    </row>
    <row r="4132" spans="1:5" ht="15.75">
      <c r="A4132" s="14" t="s">
        <v>5618</v>
      </c>
      <c r="B4132" s="14" t="s">
        <v>21</v>
      </c>
      <c r="C4132" s="15" t="s">
        <v>4158</v>
      </c>
      <c r="E4132" t="str">
        <f t="shared" si="64"/>
        <v>Mauá da Serra</v>
      </c>
    </row>
    <row r="4133" spans="1:5" ht="15.75">
      <c r="A4133" s="14" t="s">
        <v>5618</v>
      </c>
      <c r="B4133" s="14" t="s">
        <v>21</v>
      </c>
      <c r="C4133" s="15" t="s">
        <v>4159</v>
      </c>
      <c r="E4133" t="str">
        <f t="shared" si="64"/>
        <v>Medianeira</v>
      </c>
    </row>
    <row r="4134" spans="1:5" ht="15.75">
      <c r="A4134" s="14" t="s">
        <v>5618</v>
      </c>
      <c r="B4134" s="14" t="s">
        <v>21</v>
      </c>
      <c r="C4134" s="15" t="s">
        <v>4160</v>
      </c>
      <c r="E4134" t="str">
        <f t="shared" si="64"/>
        <v>Mercedes</v>
      </c>
    </row>
    <row r="4135" spans="1:5" ht="15.75">
      <c r="A4135" s="14" t="s">
        <v>5618</v>
      </c>
      <c r="B4135" s="14" t="s">
        <v>21</v>
      </c>
      <c r="C4135" s="15" t="s">
        <v>4161</v>
      </c>
      <c r="E4135" t="str">
        <f t="shared" si="64"/>
        <v>Mirador</v>
      </c>
    </row>
    <row r="4136" spans="1:5" ht="15.75">
      <c r="A4136" s="14" t="s">
        <v>5618</v>
      </c>
      <c r="B4136" s="14" t="s">
        <v>21</v>
      </c>
      <c r="C4136" s="15" t="s">
        <v>4162</v>
      </c>
      <c r="E4136" t="str">
        <f t="shared" si="64"/>
        <v>Miraselva</v>
      </c>
    </row>
    <row r="4137" spans="1:5" ht="15.75">
      <c r="A4137" s="14" t="s">
        <v>5618</v>
      </c>
      <c r="B4137" s="14" t="s">
        <v>21</v>
      </c>
      <c r="C4137" s="15" t="s">
        <v>4163</v>
      </c>
      <c r="E4137" t="str">
        <f t="shared" si="64"/>
        <v>Missal</v>
      </c>
    </row>
    <row r="4138" spans="1:5" ht="15.75">
      <c r="A4138" s="14" t="s">
        <v>5618</v>
      </c>
      <c r="B4138" s="14" t="s">
        <v>21</v>
      </c>
      <c r="C4138" s="15" t="s">
        <v>4164</v>
      </c>
      <c r="E4138" t="str">
        <f t="shared" si="64"/>
        <v>Moreira Sales</v>
      </c>
    </row>
    <row r="4139" spans="1:5" ht="15.75">
      <c r="A4139" s="14" t="s">
        <v>5618</v>
      </c>
      <c r="B4139" s="14" t="s">
        <v>21</v>
      </c>
      <c r="C4139" s="15" t="s">
        <v>4165</v>
      </c>
      <c r="E4139" t="str">
        <f t="shared" si="64"/>
        <v>Morretes</v>
      </c>
    </row>
    <row r="4140" spans="1:5" ht="15.75">
      <c r="A4140" s="14" t="s">
        <v>5618</v>
      </c>
      <c r="B4140" s="14" t="s">
        <v>21</v>
      </c>
      <c r="C4140" s="15" t="s">
        <v>4166</v>
      </c>
      <c r="E4140" t="str">
        <f t="shared" si="64"/>
        <v>Munhoz de Melo</v>
      </c>
    </row>
    <row r="4141" spans="1:5" ht="15.75">
      <c r="A4141" s="14" t="s">
        <v>5618</v>
      </c>
      <c r="B4141" s="14" t="s">
        <v>21</v>
      </c>
      <c r="C4141" s="15" t="s">
        <v>4167</v>
      </c>
      <c r="E4141" t="str">
        <f t="shared" si="64"/>
        <v>Nossa Senhora das Graças</v>
      </c>
    </row>
    <row r="4142" spans="1:5" ht="15.75">
      <c r="A4142" s="14" t="s">
        <v>5618</v>
      </c>
      <c r="B4142" s="14" t="s">
        <v>21</v>
      </c>
      <c r="C4142" s="15" t="s">
        <v>4168</v>
      </c>
      <c r="E4142" t="str">
        <f t="shared" si="64"/>
        <v>Nova Aliança do Ivaí</v>
      </c>
    </row>
    <row r="4143" spans="1:5" ht="15.75">
      <c r="A4143" s="14" t="s">
        <v>5618</v>
      </c>
      <c r="B4143" s="14" t="s">
        <v>21</v>
      </c>
      <c r="C4143" s="15" t="s">
        <v>4169</v>
      </c>
      <c r="E4143" t="str">
        <f t="shared" si="64"/>
        <v>Nova América da Colina</v>
      </c>
    </row>
    <row r="4144" spans="1:5" ht="15.75">
      <c r="A4144" s="14" t="s">
        <v>5618</v>
      </c>
      <c r="B4144" s="14" t="s">
        <v>21</v>
      </c>
      <c r="C4144" s="15" t="s">
        <v>4170</v>
      </c>
      <c r="E4144" t="str">
        <f t="shared" si="64"/>
        <v>Nova Aurora</v>
      </c>
    </row>
    <row r="4145" spans="1:5" ht="15.75">
      <c r="A4145" s="14" t="s">
        <v>5618</v>
      </c>
      <c r="B4145" s="14" t="s">
        <v>21</v>
      </c>
      <c r="C4145" s="15" t="s">
        <v>4171</v>
      </c>
      <c r="E4145" t="str">
        <f t="shared" si="64"/>
        <v>Nova Cantu</v>
      </c>
    </row>
    <row r="4146" spans="1:5" ht="15.75">
      <c r="A4146" s="14" t="s">
        <v>5618</v>
      </c>
      <c r="B4146" s="14" t="s">
        <v>21</v>
      </c>
      <c r="C4146" s="15" t="s">
        <v>4172</v>
      </c>
      <c r="E4146" t="str">
        <f t="shared" si="64"/>
        <v>Nova Esperança</v>
      </c>
    </row>
    <row r="4147" spans="1:5" ht="15.75">
      <c r="A4147" s="14" t="s">
        <v>5618</v>
      </c>
      <c r="B4147" s="14" t="s">
        <v>21</v>
      </c>
      <c r="C4147" s="15" t="s">
        <v>4173</v>
      </c>
      <c r="E4147" t="str">
        <f t="shared" si="64"/>
        <v>Nova Esperança do Sudoeste</v>
      </c>
    </row>
    <row r="4148" spans="1:5" ht="15.75">
      <c r="A4148" s="14" t="s">
        <v>5618</v>
      </c>
      <c r="B4148" s="14" t="s">
        <v>21</v>
      </c>
      <c r="C4148" s="15" t="s">
        <v>4174</v>
      </c>
      <c r="E4148" t="str">
        <f t="shared" si="64"/>
        <v>Nova Fátima</v>
      </c>
    </row>
    <row r="4149" spans="1:5" ht="15.75">
      <c r="A4149" s="14" t="s">
        <v>5618</v>
      </c>
      <c r="B4149" s="14" t="s">
        <v>21</v>
      </c>
      <c r="C4149" s="15" t="s">
        <v>4175</v>
      </c>
      <c r="E4149" t="str">
        <f t="shared" si="64"/>
        <v>Nova Laranjeiras</v>
      </c>
    </row>
    <row r="4150" spans="1:5" ht="15.75">
      <c r="A4150" s="14" t="s">
        <v>5618</v>
      </c>
      <c r="B4150" s="14" t="s">
        <v>21</v>
      </c>
      <c r="C4150" s="15" t="s">
        <v>4176</v>
      </c>
      <c r="E4150" t="str">
        <f t="shared" si="64"/>
        <v>Nova Londrina</v>
      </c>
    </row>
    <row r="4151" spans="1:5" ht="15.75">
      <c r="A4151" s="14" t="s">
        <v>5618</v>
      </c>
      <c r="B4151" s="14" t="s">
        <v>21</v>
      </c>
      <c r="C4151" s="15" t="s">
        <v>4177</v>
      </c>
      <c r="E4151" t="str">
        <f t="shared" si="64"/>
        <v>Nova Olímpia</v>
      </c>
    </row>
    <row r="4152" spans="1:5" ht="15.75">
      <c r="A4152" s="14" t="s">
        <v>5618</v>
      </c>
      <c r="B4152" s="14" t="s">
        <v>21</v>
      </c>
      <c r="C4152" s="15" t="s">
        <v>4178</v>
      </c>
      <c r="E4152" t="str">
        <f t="shared" si="64"/>
        <v>Nova Prata do Iguaçu</v>
      </c>
    </row>
    <row r="4153" spans="1:5" ht="15.75">
      <c r="A4153" s="14" t="s">
        <v>5618</v>
      </c>
      <c r="B4153" s="14" t="s">
        <v>21</v>
      </c>
      <c r="C4153" s="15" t="s">
        <v>4179</v>
      </c>
      <c r="E4153" t="str">
        <f t="shared" si="64"/>
        <v>Nova Santa Bárbara</v>
      </c>
    </row>
    <row r="4154" spans="1:5" ht="15.75">
      <c r="A4154" s="14" t="s">
        <v>5618</v>
      </c>
      <c r="B4154" s="14" t="s">
        <v>21</v>
      </c>
      <c r="C4154" s="15" t="s">
        <v>4180</v>
      </c>
      <c r="E4154" t="str">
        <f t="shared" si="64"/>
        <v>Nova Santa Rosa</v>
      </c>
    </row>
    <row r="4155" spans="1:5" ht="15.75">
      <c r="A4155" s="14" t="s">
        <v>5618</v>
      </c>
      <c r="B4155" s="14" t="s">
        <v>21</v>
      </c>
      <c r="C4155" s="15" t="s">
        <v>4181</v>
      </c>
      <c r="E4155" t="str">
        <f t="shared" si="64"/>
        <v>Nova Tebas</v>
      </c>
    </row>
    <row r="4156" spans="1:5" ht="15.75">
      <c r="A4156" s="14" t="s">
        <v>5618</v>
      </c>
      <c r="B4156" s="14" t="s">
        <v>21</v>
      </c>
      <c r="C4156" s="15" t="s">
        <v>4182</v>
      </c>
      <c r="E4156" t="str">
        <f t="shared" si="64"/>
        <v>Novo Itacolomi</v>
      </c>
    </row>
    <row r="4157" spans="1:5" ht="15.75">
      <c r="A4157" s="14" t="s">
        <v>5618</v>
      </c>
      <c r="B4157" s="14" t="s">
        <v>21</v>
      </c>
      <c r="C4157" s="15" t="s">
        <v>4183</v>
      </c>
      <c r="E4157" t="str">
        <f t="shared" si="64"/>
        <v>Ortigueira</v>
      </c>
    </row>
    <row r="4158" spans="1:5" ht="15.75">
      <c r="A4158" s="14" t="s">
        <v>5618</v>
      </c>
      <c r="B4158" s="14" t="s">
        <v>21</v>
      </c>
      <c r="C4158" s="15" t="s">
        <v>4184</v>
      </c>
      <c r="E4158" t="str">
        <f t="shared" si="64"/>
        <v>Ourizona</v>
      </c>
    </row>
    <row r="4159" spans="1:5" ht="15.75">
      <c r="A4159" s="14" t="s">
        <v>5618</v>
      </c>
      <c r="B4159" s="14" t="s">
        <v>21</v>
      </c>
      <c r="C4159" s="15" t="s">
        <v>4185</v>
      </c>
      <c r="E4159" t="str">
        <f t="shared" si="64"/>
        <v>Ouro Verde do Oeste</v>
      </c>
    </row>
    <row r="4160" spans="1:5" ht="15.75">
      <c r="A4160" s="14" t="s">
        <v>5618</v>
      </c>
      <c r="B4160" s="14" t="s">
        <v>21</v>
      </c>
      <c r="C4160" s="15" t="s">
        <v>4186</v>
      </c>
      <c r="E4160" t="str">
        <f t="shared" si="64"/>
        <v>Paiçandu</v>
      </c>
    </row>
    <row r="4161" spans="1:5" ht="15.75">
      <c r="A4161" s="14" t="s">
        <v>5618</v>
      </c>
      <c r="B4161" s="14" t="s">
        <v>21</v>
      </c>
      <c r="C4161" s="15" t="s">
        <v>4187</v>
      </c>
      <c r="E4161" t="str">
        <f t="shared" si="64"/>
        <v>Palmas</v>
      </c>
    </row>
    <row r="4162" spans="1:5" ht="15.75">
      <c r="A4162" s="14" t="s">
        <v>5618</v>
      </c>
      <c r="B4162" s="14" t="s">
        <v>21</v>
      </c>
      <c r="C4162" s="15" t="s">
        <v>4188</v>
      </c>
      <c r="E4162" t="str">
        <f t="shared" si="64"/>
        <v>Palmeira</v>
      </c>
    </row>
    <row r="4163" spans="1:5" ht="15.75">
      <c r="A4163" s="14" t="s">
        <v>5618</v>
      </c>
      <c r="B4163" s="14" t="s">
        <v>21</v>
      </c>
      <c r="C4163" s="15" t="s">
        <v>4189</v>
      </c>
      <c r="E4163" t="str">
        <f t="shared" ref="E4163:E4226" si="65">MID(C4163,8,LEN(C4163))</f>
        <v>Palmital</v>
      </c>
    </row>
    <row r="4164" spans="1:5" ht="15.75">
      <c r="A4164" s="14" t="s">
        <v>5618</v>
      </c>
      <c r="B4164" s="14" t="s">
        <v>21</v>
      </c>
      <c r="C4164" s="15" t="s">
        <v>4190</v>
      </c>
      <c r="E4164" t="str">
        <f t="shared" si="65"/>
        <v>Palotina</v>
      </c>
    </row>
    <row r="4165" spans="1:5" ht="15.75">
      <c r="A4165" s="14" t="s">
        <v>5618</v>
      </c>
      <c r="B4165" s="14" t="s">
        <v>21</v>
      </c>
      <c r="C4165" s="15" t="s">
        <v>4191</v>
      </c>
      <c r="E4165" t="str">
        <f t="shared" si="65"/>
        <v>Paraíso do Norte</v>
      </c>
    </row>
    <row r="4166" spans="1:5" ht="15.75">
      <c r="A4166" s="14" t="s">
        <v>5618</v>
      </c>
      <c r="B4166" s="14" t="s">
        <v>21</v>
      </c>
      <c r="C4166" s="15" t="s">
        <v>4192</v>
      </c>
      <c r="E4166" t="str">
        <f t="shared" si="65"/>
        <v>Paranacity</v>
      </c>
    </row>
    <row r="4167" spans="1:5" ht="15.75">
      <c r="A4167" s="14" t="s">
        <v>5618</v>
      </c>
      <c r="B4167" s="14" t="s">
        <v>21</v>
      </c>
      <c r="C4167" s="15" t="s">
        <v>4193</v>
      </c>
      <c r="E4167" t="str">
        <f t="shared" si="65"/>
        <v>Paranaguá</v>
      </c>
    </row>
    <row r="4168" spans="1:5" ht="15.75">
      <c r="A4168" s="14" t="s">
        <v>5618</v>
      </c>
      <c r="B4168" s="14" t="s">
        <v>21</v>
      </c>
      <c r="C4168" s="15" t="s">
        <v>4194</v>
      </c>
      <c r="E4168" t="str">
        <f t="shared" si="65"/>
        <v>Paranapoema</v>
      </c>
    </row>
    <row r="4169" spans="1:5" ht="15.75">
      <c r="A4169" s="14" t="s">
        <v>5618</v>
      </c>
      <c r="B4169" s="14" t="s">
        <v>21</v>
      </c>
      <c r="C4169" s="15" t="s">
        <v>4195</v>
      </c>
      <c r="E4169" t="str">
        <f t="shared" si="65"/>
        <v>Paranavaí</v>
      </c>
    </row>
    <row r="4170" spans="1:5" ht="15.75">
      <c r="A4170" s="14" t="s">
        <v>5618</v>
      </c>
      <c r="B4170" s="14" t="s">
        <v>21</v>
      </c>
      <c r="C4170" s="15" t="s">
        <v>4196</v>
      </c>
      <c r="E4170" t="str">
        <f t="shared" si="65"/>
        <v>Pato Bragado</v>
      </c>
    </row>
    <row r="4171" spans="1:5" ht="15.75">
      <c r="A4171" s="14" t="s">
        <v>5618</v>
      </c>
      <c r="B4171" s="14" t="s">
        <v>21</v>
      </c>
      <c r="C4171" s="15" t="s">
        <v>4197</v>
      </c>
      <c r="E4171" t="str">
        <f t="shared" si="65"/>
        <v>Pato Branco</v>
      </c>
    </row>
    <row r="4172" spans="1:5" ht="15.75">
      <c r="A4172" s="14" t="s">
        <v>5618</v>
      </c>
      <c r="B4172" s="14" t="s">
        <v>21</v>
      </c>
      <c r="C4172" s="15" t="s">
        <v>4198</v>
      </c>
      <c r="E4172" t="str">
        <f t="shared" si="65"/>
        <v>Paula Freitas</v>
      </c>
    </row>
    <row r="4173" spans="1:5" ht="15.75">
      <c r="A4173" s="14" t="s">
        <v>5618</v>
      </c>
      <c r="B4173" s="14" t="s">
        <v>21</v>
      </c>
      <c r="C4173" s="15" t="s">
        <v>4199</v>
      </c>
      <c r="E4173" t="str">
        <f t="shared" si="65"/>
        <v>Paulo Frontin</v>
      </c>
    </row>
    <row r="4174" spans="1:5" ht="15.75">
      <c r="A4174" s="14" t="s">
        <v>5618</v>
      </c>
      <c r="B4174" s="14" t="s">
        <v>21</v>
      </c>
      <c r="C4174" s="15" t="s">
        <v>4200</v>
      </c>
      <c r="E4174" t="str">
        <f t="shared" si="65"/>
        <v>Peabiru</v>
      </c>
    </row>
    <row r="4175" spans="1:5" ht="15.75">
      <c r="A4175" s="14" t="s">
        <v>5618</v>
      </c>
      <c r="B4175" s="14" t="s">
        <v>21</v>
      </c>
      <c r="C4175" s="15" t="s">
        <v>4201</v>
      </c>
      <c r="E4175" t="str">
        <f t="shared" si="65"/>
        <v>Perobal</v>
      </c>
    </row>
    <row r="4176" spans="1:5" ht="15.75">
      <c r="A4176" s="14" t="s">
        <v>5618</v>
      </c>
      <c r="B4176" s="14" t="s">
        <v>21</v>
      </c>
      <c r="C4176" s="15" t="s">
        <v>4202</v>
      </c>
      <c r="E4176" t="str">
        <f t="shared" si="65"/>
        <v>Pérola</v>
      </c>
    </row>
    <row r="4177" spans="1:5" ht="15.75">
      <c r="A4177" s="14" t="s">
        <v>5618</v>
      </c>
      <c r="B4177" s="14" t="s">
        <v>21</v>
      </c>
      <c r="C4177" s="15" t="s">
        <v>4203</v>
      </c>
      <c r="E4177" t="str">
        <f t="shared" si="65"/>
        <v>Pérola d'Oeste</v>
      </c>
    </row>
    <row r="4178" spans="1:5" ht="15.75">
      <c r="A4178" s="14" t="s">
        <v>5618</v>
      </c>
      <c r="B4178" s="14" t="s">
        <v>21</v>
      </c>
      <c r="C4178" s="15" t="s">
        <v>4204</v>
      </c>
      <c r="E4178" t="str">
        <f t="shared" si="65"/>
        <v>Piên</v>
      </c>
    </row>
    <row r="4179" spans="1:5" ht="15.75">
      <c r="A4179" s="14" t="s">
        <v>5618</v>
      </c>
      <c r="B4179" s="14" t="s">
        <v>21</v>
      </c>
      <c r="C4179" s="15" t="s">
        <v>4205</v>
      </c>
      <c r="E4179" t="str">
        <f t="shared" si="65"/>
        <v>Pinhais</v>
      </c>
    </row>
    <row r="4180" spans="1:5" ht="15.75">
      <c r="A4180" s="14" t="s">
        <v>5618</v>
      </c>
      <c r="B4180" s="14" t="s">
        <v>21</v>
      </c>
      <c r="C4180" s="15" t="s">
        <v>4206</v>
      </c>
      <c r="E4180" t="str">
        <f t="shared" si="65"/>
        <v>Pinhal de São Bento</v>
      </c>
    </row>
    <row r="4181" spans="1:5" ht="15.75">
      <c r="A4181" s="14" t="s">
        <v>5618</v>
      </c>
      <c r="B4181" s="14" t="s">
        <v>21</v>
      </c>
      <c r="C4181" s="15" t="s">
        <v>4207</v>
      </c>
      <c r="E4181" t="str">
        <f t="shared" si="65"/>
        <v>Pinhalão</v>
      </c>
    </row>
    <row r="4182" spans="1:5" ht="15.75">
      <c r="A4182" s="14" t="s">
        <v>5618</v>
      </c>
      <c r="B4182" s="14" t="s">
        <v>21</v>
      </c>
      <c r="C4182" s="15" t="s">
        <v>4208</v>
      </c>
      <c r="E4182" t="str">
        <f t="shared" si="65"/>
        <v>Pinhão</v>
      </c>
    </row>
    <row r="4183" spans="1:5" ht="15.75">
      <c r="A4183" s="14" t="s">
        <v>5618</v>
      </c>
      <c r="B4183" s="14" t="s">
        <v>21</v>
      </c>
      <c r="C4183" s="15" t="s">
        <v>4209</v>
      </c>
      <c r="E4183" t="str">
        <f t="shared" si="65"/>
        <v>Piraí do Sul</v>
      </c>
    </row>
    <row r="4184" spans="1:5" ht="15.75">
      <c r="A4184" s="14" t="s">
        <v>5618</v>
      </c>
      <c r="B4184" s="14" t="s">
        <v>21</v>
      </c>
      <c r="C4184" s="15" t="s">
        <v>4210</v>
      </c>
      <c r="E4184" t="str">
        <f t="shared" si="65"/>
        <v>Piraquara</v>
      </c>
    </row>
    <row r="4185" spans="1:5" ht="15.75">
      <c r="A4185" s="14" t="s">
        <v>5618</v>
      </c>
      <c r="B4185" s="14" t="s">
        <v>21</v>
      </c>
      <c r="C4185" s="15" t="s">
        <v>4211</v>
      </c>
      <c r="E4185" t="str">
        <f t="shared" si="65"/>
        <v>Pitanga</v>
      </c>
    </row>
    <row r="4186" spans="1:5" ht="15.75">
      <c r="A4186" s="14" t="s">
        <v>5618</v>
      </c>
      <c r="B4186" s="14" t="s">
        <v>21</v>
      </c>
      <c r="C4186" s="15" t="s">
        <v>4212</v>
      </c>
      <c r="E4186" t="str">
        <f t="shared" si="65"/>
        <v>Pitangueiras</v>
      </c>
    </row>
    <row r="4187" spans="1:5" ht="15.75">
      <c r="A4187" s="14" t="s">
        <v>5618</v>
      </c>
      <c r="B4187" s="14" t="s">
        <v>21</v>
      </c>
      <c r="C4187" s="15" t="s">
        <v>4213</v>
      </c>
      <c r="E4187" t="str">
        <f t="shared" si="65"/>
        <v>Planaltina do Paraná</v>
      </c>
    </row>
    <row r="4188" spans="1:5" ht="15.75">
      <c r="A4188" s="14" t="s">
        <v>5618</v>
      </c>
      <c r="B4188" s="14" t="s">
        <v>21</v>
      </c>
      <c r="C4188" s="15" t="s">
        <v>4214</v>
      </c>
      <c r="E4188" t="str">
        <f t="shared" si="65"/>
        <v>Planalto</v>
      </c>
    </row>
    <row r="4189" spans="1:5" ht="15.75">
      <c r="A4189" s="14" t="s">
        <v>5618</v>
      </c>
      <c r="B4189" s="14" t="s">
        <v>21</v>
      </c>
      <c r="C4189" s="15" t="s">
        <v>4215</v>
      </c>
      <c r="E4189" t="str">
        <f t="shared" si="65"/>
        <v>Ponta Grossa</v>
      </c>
    </row>
    <row r="4190" spans="1:5" ht="15.75">
      <c r="A4190" s="14" t="s">
        <v>5618</v>
      </c>
      <c r="B4190" s="14" t="s">
        <v>21</v>
      </c>
      <c r="C4190" s="15" t="s">
        <v>4216</v>
      </c>
      <c r="E4190" t="str">
        <f t="shared" si="65"/>
        <v>Pontal do Paraná</v>
      </c>
    </row>
    <row r="4191" spans="1:5" ht="15.75">
      <c r="A4191" s="14" t="s">
        <v>5618</v>
      </c>
      <c r="B4191" s="14" t="s">
        <v>21</v>
      </c>
      <c r="C4191" s="15" t="s">
        <v>4217</v>
      </c>
      <c r="E4191" t="str">
        <f t="shared" si="65"/>
        <v>Porecatu</v>
      </c>
    </row>
    <row r="4192" spans="1:5" ht="15.75">
      <c r="A4192" s="14" t="s">
        <v>5618</v>
      </c>
      <c r="B4192" s="14" t="s">
        <v>21</v>
      </c>
      <c r="C4192" s="15" t="s">
        <v>4218</v>
      </c>
      <c r="E4192" t="str">
        <f t="shared" si="65"/>
        <v>Porto Amazonas</v>
      </c>
    </row>
    <row r="4193" spans="1:5" ht="15.75">
      <c r="A4193" s="14" t="s">
        <v>5618</v>
      </c>
      <c r="B4193" s="14" t="s">
        <v>21</v>
      </c>
      <c r="C4193" s="15" t="s">
        <v>4219</v>
      </c>
      <c r="E4193" t="str">
        <f t="shared" si="65"/>
        <v>Porto Barreiro</v>
      </c>
    </row>
    <row r="4194" spans="1:5" ht="15.75">
      <c r="A4194" s="14" t="s">
        <v>5618</v>
      </c>
      <c r="B4194" s="14" t="s">
        <v>21</v>
      </c>
      <c r="C4194" s="15" t="s">
        <v>4220</v>
      </c>
      <c r="E4194" t="str">
        <f t="shared" si="65"/>
        <v>Porto Rico</v>
      </c>
    </row>
    <row r="4195" spans="1:5" ht="15.75">
      <c r="A4195" s="14" t="s">
        <v>5618</v>
      </c>
      <c r="B4195" s="14" t="s">
        <v>21</v>
      </c>
      <c r="C4195" s="15" t="s">
        <v>4221</v>
      </c>
      <c r="E4195" t="str">
        <f t="shared" si="65"/>
        <v>Porto Vitória</v>
      </c>
    </row>
    <row r="4196" spans="1:5" ht="15.75">
      <c r="A4196" s="14" t="s">
        <v>5618</v>
      </c>
      <c r="B4196" s="14" t="s">
        <v>21</v>
      </c>
      <c r="C4196" s="15" t="s">
        <v>4222</v>
      </c>
      <c r="E4196" t="str">
        <f t="shared" si="65"/>
        <v>Prado Ferreira</v>
      </c>
    </row>
    <row r="4197" spans="1:5" ht="15.75">
      <c r="A4197" s="14" t="s">
        <v>5618</v>
      </c>
      <c r="B4197" s="14" t="s">
        <v>21</v>
      </c>
      <c r="C4197" s="15" t="s">
        <v>4223</v>
      </c>
      <c r="E4197" t="str">
        <f t="shared" si="65"/>
        <v>Pranchita</v>
      </c>
    </row>
    <row r="4198" spans="1:5" ht="15.75">
      <c r="A4198" s="14" t="s">
        <v>5618</v>
      </c>
      <c r="B4198" s="14" t="s">
        <v>21</v>
      </c>
      <c r="C4198" s="15" t="s">
        <v>4224</v>
      </c>
      <c r="E4198" t="str">
        <f t="shared" si="65"/>
        <v>Presidente Castelo Branco</v>
      </c>
    </row>
    <row r="4199" spans="1:5" ht="15.75">
      <c r="A4199" s="14" t="s">
        <v>5618</v>
      </c>
      <c r="B4199" s="14" t="s">
        <v>21</v>
      </c>
      <c r="C4199" s="15" t="s">
        <v>4225</v>
      </c>
      <c r="E4199" t="str">
        <f t="shared" si="65"/>
        <v>Primeiro de Maio</v>
      </c>
    </row>
    <row r="4200" spans="1:5" ht="15.75">
      <c r="A4200" s="14" t="s">
        <v>5618</v>
      </c>
      <c r="B4200" s="14" t="s">
        <v>21</v>
      </c>
      <c r="C4200" s="15" t="s">
        <v>4226</v>
      </c>
      <c r="E4200" t="str">
        <f t="shared" si="65"/>
        <v>Prudentópolis</v>
      </c>
    </row>
    <row r="4201" spans="1:5" ht="15.75">
      <c r="A4201" s="14" t="s">
        <v>5618</v>
      </c>
      <c r="B4201" s="14" t="s">
        <v>21</v>
      </c>
      <c r="C4201" s="15" t="s">
        <v>4227</v>
      </c>
      <c r="E4201" t="str">
        <f t="shared" si="65"/>
        <v>Quarto Centenário</v>
      </c>
    </row>
    <row r="4202" spans="1:5" ht="15.75">
      <c r="A4202" s="14" t="s">
        <v>5618</v>
      </c>
      <c r="B4202" s="14" t="s">
        <v>21</v>
      </c>
      <c r="C4202" s="15" t="s">
        <v>4228</v>
      </c>
      <c r="E4202" t="str">
        <f t="shared" si="65"/>
        <v>Quatiguá</v>
      </c>
    </row>
    <row r="4203" spans="1:5" ht="15.75">
      <c r="A4203" s="14" t="s">
        <v>5618</v>
      </c>
      <c r="B4203" s="14" t="s">
        <v>21</v>
      </c>
      <c r="C4203" s="15" t="s">
        <v>4229</v>
      </c>
      <c r="E4203" t="str">
        <f t="shared" si="65"/>
        <v>Quatro Barras</v>
      </c>
    </row>
    <row r="4204" spans="1:5" ht="15.75">
      <c r="A4204" s="14" t="s">
        <v>5618</v>
      </c>
      <c r="B4204" s="14" t="s">
        <v>21</v>
      </c>
      <c r="C4204" s="15" t="s">
        <v>4230</v>
      </c>
      <c r="E4204" t="str">
        <f t="shared" si="65"/>
        <v>Quatro Pontes</v>
      </c>
    </row>
    <row r="4205" spans="1:5" ht="15.75">
      <c r="A4205" s="14" t="s">
        <v>5618</v>
      </c>
      <c r="B4205" s="14" t="s">
        <v>21</v>
      </c>
      <c r="C4205" s="15" t="s">
        <v>4231</v>
      </c>
      <c r="E4205" t="str">
        <f t="shared" si="65"/>
        <v>Quedas do Iguaçu</v>
      </c>
    </row>
    <row r="4206" spans="1:5" ht="15.75">
      <c r="A4206" s="14" t="s">
        <v>5618</v>
      </c>
      <c r="B4206" s="14" t="s">
        <v>21</v>
      </c>
      <c r="C4206" s="15" t="s">
        <v>4232</v>
      </c>
      <c r="E4206" t="str">
        <f t="shared" si="65"/>
        <v>Querência do Norte</v>
      </c>
    </row>
    <row r="4207" spans="1:5" ht="15.75">
      <c r="A4207" s="14" t="s">
        <v>5618</v>
      </c>
      <c r="B4207" s="14" t="s">
        <v>21</v>
      </c>
      <c r="C4207" s="15" t="s">
        <v>4233</v>
      </c>
      <c r="E4207" t="str">
        <f t="shared" si="65"/>
        <v>Quinta do Sol</v>
      </c>
    </row>
    <row r="4208" spans="1:5" ht="15.75">
      <c r="A4208" s="14" t="s">
        <v>5618</v>
      </c>
      <c r="B4208" s="14" t="s">
        <v>21</v>
      </c>
      <c r="C4208" s="15" t="s">
        <v>4234</v>
      </c>
      <c r="E4208" t="str">
        <f t="shared" si="65"/>
        <v>Quitandinha</v>
      </c>
    </row>
    <row r="4209" spans="1:5" ht="15.75">
      <c r="A4209" s="14" t="s">
        <v>5618</v>
      </c>
      <c r="B4209" s="14" t="s">
        <v>21</v>
      </c>
      <c r="C4209" s="15" t="s">
        <v>4235</v>
      </c>
      <c r="E4209" t="str">
        <f t="shared" si="65"/>
        <v>Ramilândia</v>
      </c>
    </row>
    <row r="4210" spans="1:5" ht="15.75">
      <c r="A4210" s="14" t="s">
        <v>5618</v>
      </c>
      <c r="B4210" s="14" t="s">
        <v>21</v>
      </c>
      <c r="C4210" s="15" t="s">
        <v>4236</v>
      </c>
      <c r="E4210" t="str">
        <f t="shared" si="65"/>
        <v>Rancho Alegre</v>
      </c>
    </row>
    <row r="4211" spans="1:5" ht="15.75">
      <c r="A4211" s="14" t="s">
        <v>5618</v>
      </c>
      <c r="B4211" s="14" t="s">
        <v>21</v>
      </c>
      <c r="C4211" s="15" t="s">
        <v>4237</v>
      </c>
      <c r="E4211" t="str">
        <f t="shared" si="65"/>
        <v>Rancho Alegre D'Oeste</v>
      </c>
    </row>
    <row r="4212" spans="1:5" ht="15.75">
      <c r="A4212" s="14" t="s">
        <v>5618</v>
      </c>
      <c r="B4212" s="14" t="s">
        <v>21</v>
      </c>
      <c r="C4212" s="15" t="s">
        <v>4238</v>
      </c>
      <c r="E4212" t="str">
        <f t="shared" si="65"/>
        <v>Realeza</v>
      </c>
    </row>
    <row r="4213" spans="1:5" ht="15.75">
      <c r="A4213" s="14" t="s">
        <v>5618</v>
      </c>
      <c r="B4213" s="14" t="s">
        <v>21</v>
      </c>
      <c r="C4213" s="15" t="s">
        <v>4239</v>
      </c>
      <c r="E4213" t="str">
        <f t="shared" si="65"/>
        <v>Rebouças</v>
      </c>
    </row>
    <row r="4214" spans="1:5" ht="15.75">
      <c r="A4214" s="14" t="s">
        <v>5618</v>
      </c>
      <c r="B4214" s="14" t="s">
        <v>21</v>
      </c>
      <c r="C4214" s="15" t="s">
        <v>4240</v>
      </c>
      <c r="E4214" t="str">
        <f t="shared" si="65"/>
        <v>Renascença</v>
      </c>
    </row>
    <row r="4215" spans="1:5" ht="15.75">
      <c r="A4215" s="14" t="s">
        <v>5618</v>
      </c>
      <c r="B4215" s="14" t="s">
        <v>21</v>
      </c>
      <c r="C4215" s="15" t="s">
        <v>4241</v>
      </c>
      <c r="E4215" t="str">
        <f t="shared" si="65"/>
        <v>Reserva</v>
      </c>
    </row>
    <row r="4216" spans="1:5" ht="15.75">
      <c r="A4216" s="14" t="s">
        <v>5618</v>
      </c>
      <c r="B4216" s="14" t="s">
        <v>21</v>
      </c>
      <c r="C4216" s="15" t="s">
        <v>4242</v>
      </c>
      <c r="E4216" t="str">
        <f t="shared" si="65"/>
        <v>Reserva do Iguaçu</v>
      </c>
    </row>
    <row r="4217" spans="1:5" ht="15.75">
      <c r="A4217" s="14" t="s">
        <v>5618</v>
      </c>
      <c r="B4217" s="14" t="s">
        <v>21</v>
      </c>
      <c r="C4217" s="15" t="s">
        <v>4243</v>
      </c>
      <c r="E4217" t="str">
        <f t="shared" si="65"/>
        <v>Ribeirão Claro</v>
      </c>
    </row>
    <row r="4218" spans="1:5" ht="15.75">
      <c r="A4218" s="14" t="s">
        <v>5618</v>
      </c>
      <c r="B4218" s="14" t="s">
        <v>21</v>
      </c>
      <c r="C4218" s="15" t="s">
        <v>4244</v>
      </c>
      <c r="E4218" t="str">
        <f t="shared" si="65"/>
        <v>Ribeirão do Pinhal</v>
      </c>
    </row>
    <row r="4219" spans="1:5" ht="15.75">
      <c r="A4219" s="14" t="s">
        <v>5618</v>
      </c>
      <c r="B4219" s="14" t="s">
        <v>21</v>
      </c>
      <c r="C4219" s="15" t="s">
        <v>4245</v>
      </c>
      <c r="E4219" t="str">
        <f t="shared" si="65"/>
        <v>Rio Azul</v>
      </c>
    </row>
    <row r="4220" spans="1:5" ht="15.75">
      <c r="A4220" s="14" t="s">
        <v>5618</v>
      </c>
      <c r="B4220" s="14" t="s">
        <v>21</v>
      </c>
      <c r="C4220" s="15" t="s">
        <v>4246</v>
      </c>
      <c r="E4220" t="str">
        <f t="shared" si="65"/>
        <v>Rio Bom</v>
      </c>
    </row>
    <row r="4221" spans="1:5" ht="15.75">
      <c r="A4221" s="14" t="s">
        <v>5618</v>
      </c>
      <c r="B4221" s="14" t="s">
        <v>21</v>
      </c>
      <c r="C4221" s="15" t="s">
        <v>4247</v>
      </c>
      <c r="E4221" t="str">
        <f t="shared" si="65"/>
        <v>Rio Bonito do Iguaçu</v>
      </c>
    </row>
    <row r="4222" spans="1:5" ht="15.75">
      <c r="A4222" s="14" t="s">
        <v>5618</v>
      </c>
      <c r="B4222" s="14" t="s">
        <v>21</v>
      </c>
      <c r="C4222" s="15" t="s">
        <v>4248</v>
      </c>
      <c r="E4222" t="str">
        <f t="shared" si="65"/>
        <v>Rio Branco do Ivaí</v>
      </c>
    </row>
    <row r="4223" spans="1:5" ht="15.75">
      <c r="A4223" s="14" t="s">
        <v>5618</v>
      </c>
      <c r="B4223" s="14" t="s">
        <v>21</v>
      </c>
      <c r="C4223" s="15" t="s">
        <v>4249</v>
      </c>
      <c r="E4223" t="str">
        <f t="shared" si="65"/>
        <v>Rio Branco do Sul</v>
      </c>
    </row>
    <row r="4224" spans="1:5" ht="15.75">
      <c r="A4224" s="14" t="s">
        <v>5618</v>
      </c>
      <c r="B4224" s="14" t="s">
        <v>21</v>
      </c>
      <c r="C4224" s="15" t="s">
        <v>4250</v>
      </c>
      <c r="E4224" t="str">
        <f t="shared" si="65"/>
        <v>Rio Negro</v>
      </c>
    </row>
    <row r="4225" spans="1:5" ht="15.75">
      <c r="A4225" s="14" t="s">
        <v>5618</v>
      </c>
      <c r="B4225" s="14" t="s">
        <v>21</v>
      </c>
      <c r="C4225" s="15" t="s">
        <v>4251</v>
      </c>
      <c r="E4225" t="str">
        <f t="shared" si="65"/>
        <v>Rolândia</v>
      </c>
    </row>
    <row r="4226" spans="1:5" ht="15.75">
      <c r="A4226" s="14" t="s">
        <v>5618</v>
      </c>
      <c r="B4226" s="14" t="s">
        <v>21</v>
      </c>
      <c r="C4226" s="15" t="s">
        <v>4252</v>
      </c>
      <c r="E4226" t="str">
        <f t="shared" si="65"/>
        <v>Roncador</v>
      </c>
    </row>
    <row r="4227" spans="1:5" ht="15.75">
      <c r="A4227" s="14" t="s">
        <v>5618</v>
      </c>
      <c r="B4227" s="14" t="s">
        <v>21</v>
      </c>
      <c r="C4227" s="15" t="s">
        <v>4253</v>
      </c>
      <c r="E4227" t="str">
        <f t="shared" ref="E4227:E4290" si="66">MID(C4227,8,LEN(C4227))</f>
        <v>Rondon</v>
      </c>
    </row>
    <row r="4228" spans="1:5" ht="15.75">
      <c r="A4228" s="14" t="s">
        <v>5618</v>
      </c>
      <c r="B4228" s="14" t="s">
        <v>21</v>
      </c>
      <c r="C4228" s="15" t="s">
        <v>4254</v>
      </c>
      <c r="E4228" t="str">
        <f t="shared" si="66"/>
        <v>Rosário do Ivaí</v>
      </c>
    </row>
    <row r="4229" spans="1:5" ht="15.75">
      <c r="A4229" s="14" t="s">
        <v>5618</v>
      </c>
      <c r="B4229" s="14" t="s">
        <v>21</v>
      </c>
      <c r="C4229" s="15" t="s">
        <v>4255</v>
      </c>
      <c r="E4229" t="str">
        <f t="shared" si="66"/>
        <v>Sabáudia</v>
      </c>
    </row>
    <row r="4230" spans="1:5" ht="15.75">
      <c r="A4230" s="14" t="s">
        <v>5618</v>
      </c>
      <c r="B4230" s="14" t="s">
        <v>21</v>
      </c>
      <c r="C4230" s="15" t="s">
        <v>4256</v>
      </c>
      <c r="E4230" t="str">
        <f t="shared" si="66"/>
        <v>Salgado Filho</v>
      </c>
    </row>
    <row r="4231" spans="1:5" ht="15.75">
      <c r="A4231" s="14" t="s">
        <v>5618</v>
      </c>
      <c r="B4231" s="14" t="s">
        <v>21</v>
      </c>
      <c r="C4231" s="15" t="s">
        <v>4257</v>
      </c>
      <c r="E4231" t="str">
        <f t="shared" si="66"/>
        <v>Salto do Itararé</v>
      </c>
    </row>
    <row r="4232" spans="1:5" ht="15.75">
      <c r="A4232" s="14" t="s">
        <v>5618</v>
      </c>
      <c r="B4232" s="14" t="s">
        <v>21</v>
      </c>
      <c r="C4232" s="15" t="s">
        <v>4258</v>
      </c>
      <c r="E4232" t="str">
        <f t="shared" si="66"/>
        <v>Salto do Lontra</v>
      </c>
    </row>
    <row r="4233" spans="1:5" ht="15.75">
      <c r="A4233" s="14" t="s">
        <v>5618</v>
      </c>
      <c r="B4233" s="14" t="s">
        <v>21</v>
      </c>
      <c r="C4233" s="15" t="s">
        <v>4259</v>
      </c>
      <c r="E4233" t="str">
        <f t="shared" si="66"/>
        <v>Santa Amélia</v>
      </c>
    </row>
    <row r="4234" spans="1:5" ht="15.75">
      <c r="A4234" s="14" t="s">
        <v>5618</v>
      </c>
      <c r="B4234" s="14" t="s">
        <v>21</v>
      </c>
      <c r="C4234" s="15" t="s">
        <v>4260</v>
      </c>
      <c r="E4234" t="str">
        <f t="shared" si="66"/>
        <v>Santa Cecília do Pavão</v>
      </c>
    </row>
    <row r="4235" spans="1:5" ht="15.75">
      <c r="A4235" s="14" t="s">
        <v>5618</v>
      </c>
      <c r="B4235" s="14" t="s">
        <v>21</v>
      </c>
      <c r="C4235" s="15" t="s">
        <v>4261</v>
      </c>
      <c r="E4235" t="str">
        <f t="shared" si="66"/>
        <v>Santa Cruz de Monte Castelo</v>
      </c>
    </row>
    <row r="4236" spans="1:5" ht="15.75">
      <c r="A4236" s="14" t="s">
        <v>5618</v>
      </c>
      <c r="B4236" s="14" t="s">
        <v>21</v>
      </c>
      <c r="C4236" s="15" t="s">
        <v>4262</v>
      </c>
      <c r="E4236" t="str">
        <f t="shared" si="66"/>
        <v>Santa Fé</v>
      </c>
    </row>
    <row r="4237" spans="1:5" ht="15.75">
      <c r="A4237" s="14" t="s">
        <v>5618</v>
      </c>
      <c r="B4237" s="14" t="s">
        <v>21</v>
      </c>
      <c r="C4237" s="15" t="s">
        <v>4263</v>
      </c>
      <c r="E4237" t="str">
        <f t="shared" si="66"/>
        <v>Santa Helena</v>
      </c>
    </row>
    <row r="4238" spans="1:5" ht="15.75">
      <c r="A4238" s="14" t="s">
        <v>5618</v>
      </c>
      <c r="B4238" s="14" t="s">
        <v>21</v>
      </c>
      <c r="C4238" s="15" t="s">
        <v>4264</v>
      </c>
      <c r="E4238" t="str">
        <f t="shared" si="66"/>
        <v>Santa Inês</v>
      </c>
    </row>
    <row r="4239" spans="1:5" ht="15.75">
      <c r="A4239" s="14" t="s">
        <v>5618</v>
      </c>
      <c r="B4239" s="14" t="s">
        <v>21</v>
      </c>
      <c r="C4239" s="15" t="s">
        <v>4265</v>
      </c>
      <c r="E4239" t="str">
        <f t="shared" si="66"/>
        <v>Santa Isabel do Ivaí</v>
      </c>
    </row>
    <row r="4240" spans="1:5" ht="15.75">
      <c r="A4240" s="14" t="s">
        <v>5618</v>
      </c>
      <c r="B4240" s="14" t="s">
        <v>21</v>
      </c>
      <c r="C4240" s="15" t="s">
        <v>4266</v>
      </c>
      <c r="E4240" t="str">
        <f t="shared" si="66"/>
        <v>Santa Izabel do Oeste</v>
      </c>
    </row>
    <row r="4241" spans="1:5" ht="15.75">
      <c r="A4241" s="14" t="s">
        <v>5618</v>
      </c>
      <c r="B4241" s="14" t="s">
        <v>21</v>
      </c>
      <c r="C4241" s="15" t="s">
        <v>4267</v>
      </c>
      <c r="E4241" t="str">
        <f t="shared" si="66"/>
        <v>Santa Lúcia</v>
      </c>
    </row>
    <row r="4242" spans="1:5" ht="15.75">
      <c r="A4242" s="14" t="s">
        <v>5618</v>
      </c>
      <c r="B4242" s="14" t="s">
        <v>21</v>
      </c>
      <c r="C4242" s="15" t="s">
        <v>4268</v>
      </c>
      <c r="E4242" t="str">
        <f t="shared" si="66"/>
        <v>Santa Maria do Oeste</v>
      </c>
    </row>
    <row r="4243" spans="1:5" ht="15.75">
      <c r="A4243" s="14" t="s">
        <v>5618</v>
      </c>
      <c r="B4243" s="14" t="s">
        <v>21</v>
      </c>
      <c r="C4243" s="15" t="s">
        <v>4269</v>
      </c>
      <c r="E4243" t="str">
        <f t="shared" si="66"/>
        <v>Santa Mariana</v>
      </c>
    </row>
    <row r="4244" spans="1:5" ht="15.75">
      <c r="A4244" s="14" t="s">
        <v>5618</v>
      </c>
      <c r="B4244" s="14" t="s">
        <v>21</v>
      </c>
      <c r="C4244" s="15" t="s">
        <v>4270</v>
      </c>
      <c r="E4244" t="str">
        <f t="shared" si="66"/>
        <v>Santa Mônica</v>
      </c>
    </row>
    <row r="4245" spans="1:5" ht="15.75">
      <c r="A4245" s="14" t="s">
        <v>5618</v>
      </c>
      <c r="B4245" s="14" t="s">
        <v>21</v>
      </c>
      <c r="C4245" s="15" t="s">
        <v>4271</v>
      </c>
      <c r="E4245" t="str">
        <f t="shared" si="66"/>
        <v>Santa Tereza do Oeste</v>
      </c>
    </row>
    <row r="4246" spans="1:5" ht="15.75">
      <c r="A4246" s="14" t="s">
        <v>5618</v>
      </c>
      <c r="B4246" s="14" t="s">
        <v>21</v>
      </c>
      <c r="C4246" s="15" t="s">
        <v>4272</v>
      </c>
      <c r="E4246" t="str">
        <f t="shared" si="66"/>
        <v>Santa Terezinha de Itaipu</v>
      </c>
    </row>
    <row r="4247" spans="1:5" ht="15.75">
      <c r="A4247" s="14" t="s">
        <v>5618</v>
      </c>
      <c r="B4247" s="14" t="s">
        <v>21</v>
      </c>
      <c r="C4247" s="15" t="s">
        <v>4273</v>
      </c>
      <c r="E4247" t="str">
        <f t="shared" si="66"/>
        <v>Santana do Itararé</v>
      </c>
    </row>
    <row r="4248" spans="1:5" ht="15.75">
      <c r="A4248" s="14" t="s">
        <v>5618</v>
      </c>
      <c r="B4248" s="14" t="s">
        <v>21</v>
      </c>
      <c r="C4248" s="15" t="s">
        <v>4274</v>
      </c>
      <c r="E4248" t="str">
        <f t="shared" si="66"/>
        <v>Santo Antônio da Platina</v>
      </c>
    </row>
    <row r="4249" spans="1:5" ht="15.75">
      <c r="A4249" s="14" t="s">
        <v>5618</v>
      </c>
      <c r="B4249" s="14" t="s">
        <v>21</v>
      </c>
      <c r="C4249" s="15" t="s">
        <v>4275</v>
      </c>
      <c r="E4249" t="str">
        <f t="shared" si="66"/>
        <v>Santo Antônio do Caiuá</v>
      </c>
    </row>
    <row r="4250" spans="1:5" ht="15.75">
      <c r="A4250" s="14" t="s">
        <v>5618</v>
      </c>
      <c r="B4250" s="14" t="s">
        <v>21</v>
      </c>
      <c r="C4250" s="15" t="s">
        <v>4276</v>
      </c>
      <c r="E4250" t="str">
        <f t="shared" si="66"/>
        <v>Santo Antônio do Paraíso</v>
      </c>
    </row>
    <row r="4251" spans="1:5" ht="15.75">
      <c r="A4251" s="14" t="s">
        <v>5618</v>
      </c>
      <c r="B4251" s="14" t="s">
        <v>21</v>
      </c>
      <c r="C4251" s="15" t="s">
        <v>4277</v>
      </c>
      <c r="E4251" t="str">
        <f t="shared" si="66"/>
        <v>Santo Antônio do Sudoeste</v>
      </c>
    </row>
    <row r="4252" spans="1:5" ht="15.75">
      <c r="A4252" s="14" t="s">
        <v>5618</v>
      </c>
      <c r="B4252" s="14" t="s">
        <v>21</v>
      </c>
      <c r="C4252" s="15" t="s">
        <v>4278</v>
      </c>
      <c r="E4252" t="str">
        <f t="shared" si="66"/>
        <v>Santo Inácio</v>
      </c>
    </row>
    <row r="4253" spans="1:5" ht="15.75">
      <c r="A4253" s="14" t="s">
        <v>5618</v>
      </c>
      <c r="B4253" s="14" t="s">
        <v>21</v>
      </c>
      <c r="C4253" s="15" t="s">
        <v>4279</v>
      </c>
      <c r="E4253" t="str">
        <f t="shared" si="66"/>
        <v>São Carlos do Ivaí</v>
      </c>
    </row>
    <row r="4254" spans="1:5" ht="15.75">
      <c r="A4254" s="14" t="s">
        <v>5618</v>
      </c>
      <c r="B4254" s="14" t="s">
        <v>21</v>
      </c>
      <c r="C4254" s="15" t="s">
        <v>4280</v>
      </c>
      <c r="E4254" t="str">
        <f t="shared" si="66"/>
        <v>São Jerônimo da Serra</v>
      </c>
    </row>
    <row r="4255" spans="1:5" ht="15.75">
      <c r="A4255" s="14" t="s">
        <v>5618</v>
      </c>
      <c r="B4255" s="14" t="s">
        <v>21</v>
      </c>
      <c r="C4255" s="15" t="s">
        <v>4281</v>
      </c>
      <c r="E4255" t="str">
        <f t="shared" si="66"/>
        <v>São João</v>
      </c>
    </row>
    <row r="4256" spans="1:5" ht="15.75">
      <c r="A4256" s="14" t="s">
        <v>5618</v>
      </c>
      <c r="B4256" s="14" t="s">
        <v>21</v>
      </c>
      <c r="C4256" s="15" t="s">
        <v>4282</v>
      </c>
      <c r="E4256" t="str">
        <f t="shared" si="66"/>
        <v>São João do Caiuá</v>
      </c>
    </row>
    <row r="4257" spans="1:5" ht="15.75">
      <c r="A4257" s="14" t="s">
        <v>5618</v>
      </c>
      <c r="B4257" s="14" t="s">
        <v>21</v>
      </c>
      <c r="C4257" s="15" t="s">
        <v>4283</v>
      </c>
      <c r="E4257" t="str">
        <f t="shared" si="66"/>
        <v>São João do Ivaí</v>
      </c>
    </row>
    <row r="4258" spans="1:5" ht="15.75">
      <c r="A4258" s="14" t="s">
        <v>5618</v>
      </c>
      <c r="B4258" s="14" t="s">
        <v>21</v>
      </c>
      <c r="C4258" s="15" t="s">
        <v>4284</v>
      </c>
      <c r="E4258" t="str">
        <f t="shared" si="66"/>
        <v>São João do Triunfo</v>
      </c>
    </row>
    <row r="4259" spans="1:5" ht="15.75">
      <c r="A4259" s="14" t="s">
        <v>5618</v>
      </c>
      <c r="B4259" s="14" t="s">
        <v>21</v>
      </c>
      <c r="C4259" s="15" t="s">
        <v>4285</v>
      </c>
      <c r="E4259" t="str">
        <f t="shared" si="66"/>
        <v>São Jorge d'Oeste</v>
      </c>
    </row>
    <row r="4260" spans="1:5" ht="15.75">
      <c r="A4260" s="14" t="s">
        <v>5618</v>
      </c>
      <c r="B4260" s="14" t="s">
        <v>21</v>
      </c>
      <c r="C4260" s="15" t="s">
        <v>4286</v>
      </c>
      <c r="E4260" t="str">
        <f t="shared" si="66"/>
        <v>São Jorge do Ivaí</v>
      </c>
    </row>
    <row r="4261" spans="1:5" ht="15.75">
      <c r="A4261" s="14" t="s">
        <v>5618</v>
      </c>
      <c r="B4261" s="14" t="s">
        <v>21</v>
      </c>
      <c r="C4261" s="15" t="s">
        <v>4287</v>
      </c>
      <c r="E4261" t="str">
        <f t="shared" si="66"/>
        <v>São Jorge do Patrocínio</v>
      </c>
    </row>
    <row r="4262" spans="1:5" ht="15.75">
      <c r="A4262" s="14" t="s">
        <v>5618</v>
      </c>
      <c r="B4262" s="14" t="s">
        <v>21</v>
      </c>
      <c r="C4262" s="15" t="s">
        <v>4288</v>
      </c>
      <c r="E4262" t="str">
        <f t="shared" si="66"/>
        <v>São José da Boa Vista</v>
      </c>
    </row>
    <row r="4263" spans="1:5" ht="15.75">
      <c r="A4263" s="14" t="s">
        <v>5618</v>
      </c>
      <c r="B4263" s="14" t="s">
        <v>21</v>
      </c>
      <c r="C4263" s="15" t="s">
        <v>4289</v>
      </c>
      <c r="E4263" t="str">
        <f t="shared" si="66"/>
        <v>São José das Palmeiras</v>
      </c>
    </row>
    <row r="4264" spans="1:5" ht="15.75">
      <c r="A4264" s="14" t="s">
        <v>5618</v>
      </c>
      <c r="B4264" s="14" t="s">
        <v>21</v>
      </c>
      <c r="C4264" s="15" t="s">
        <v>4290</v>
      </c>
      <c r="E4264" t="str">
        <f t="shared" si="66"/>
        <v>São José dos Pinhais</v>
      </c>
    </row>
    <row r="4265" spans="1:5" ht="15.75">
      <c r="A4265" s="14" t="s">
        <v>5618</v>
      </c>
      <c r="B4265" s="14" t="s">
        <v>21</v>
      </c>
      <c r="C4265" s="15" t="s">
        <v>4291</v>
      </c>
      <c r="E4265" t="str">
        <f t="shared" si="66"/>
        <v>São Manoel do Paraná</v>
      </c>
    </row>
    <row r="4266" spans="1:5" ht="15.75">
      <c r="A4266" s="14" t="s">
        <v>5618</v>
      </c>
      <c r="B4266" s="14" t="s">
        <v>21</v>
      </c>
      <c r="C4266" s="15" t="s">
        <v>4292</v>
      </c>
      <c r="E4266" t="str">
        <f t="shared" si="66"/>
        <v>São Mateus do Sul</v>
      </c>
    </row>
    <row r="4267" spans="1:5" ht="15.75">
      <c r="A4267" s="14" t="s">
        <v>5618</v>
      </c>
      <c r="B4267" s="14" t="s">
        <v>21</v>
      </c>
      <c r="C4267" s="15" t="s">
        <v>4293</v>
      </c>
      <c r="E4267" t="str">
        <f t="shared" si="66"/>
        <v>São Miguel do Iguaçu</v>
      </c>
    </row>
    <row r="4268" spans="1:5" ht="15.75">
      <c r="A4268" s="14" t="s">
        <v>5618</v>
      </c>
      <c r="B4268" s="14" t="s">
        <v>21</v>
      </c>
      <c r="C4268" s="15" t="s">
        <v>4294</v>
      </c>
      <c r="E4268" t="str">
        <f t="shared" si="66"/>
        <v>São Pedro do Iguaçu</v>
      </c>
    </row>
    <row r="4269" spans="1:5" ht="15.75">
      <c r="A4269" s="14" t="s">
        <v>5618</v>
      </c>
      <c r="B4269" s="14" t="s">
        <v>21</v>
      </c>
      <c r="C4269" s="15" t="s">
        <v>4295</v>
      </c>
      <c r="E4269" t="str">
        <f t="shared" si="66"/>
        <v>São Pedro do Ivaí</v>
      </c>
    </row>
    <row r="4270" spans="1:5" ht="15.75">
      <c r="A4270" s="14" t="s">
        <v>5618</v>
      </c>
      <c r="B4270" s="14" t="s">
        <v>21</v>
      </c>
      <c r="C4270" s="15" t="s">
        <v>4296</v>
      </c>
      <c r="E4270" t="str">
        <f t="shared" si="66"/>
        <v>São Pedro do Paraná</v>
      </c>
    </row>
    <row r="4271" spans="1:5" ht="15.75">
      <c r="A4271" s="14" t="s">
        <v>5618</v>
      </c>
      <c r="B4271" s="14" t="s">
        <v>21</v>
      </c>
      <c r="C4271" s="15" t="s">
        <v>4297</v>
      </c>
      <c r="E4271" t="str">
        <f t="shared" si="66"/>
        <v>São Sebastião da Amoreira</v>
      </c>
    </row>
    <row r="4272" spans="1:5" ht="15.75">
      <c r="A4272" s="14" t="s">
        <v>5618</v>
      </c>
      <c r="B4272" s="14" t="s">
        <v>21</v>
      </c>
      <c r="C4272" s="15" t="s">
        <v>4298</v>
      </c>
      <c r="E4272" t="str">
        <f t="shared" si="66"/>
        <v>São Tomé</v>
      </c>
    </row>
    <row r="4273" spans="1:5" ht="15.75">
      <c r="A4273" s="14" t="s">
        <v>5618</v>
      </c>
      <c r="B4273" s="14" t="s">
        <v>21</v>
      </c>
      <c r="C4273" s="15" t="s">
        <v>4299</v>
      </c>
      <c r="E4273" t="str">
        <f t="shared" si="66"/>
        <v>Sapopema</v>
      </c>
    </row>
    <row r="4274" spans="1:5" ht="15.75">
      <c r="A4274" s="14" t="s">
        <v>5618</v>
      </c>
      <c r="B4274" s="14" t="s">
        <v>21</v>
      </c>
      <c r="C4274" s="15" t="s">
        <v>4300</v>
      </c>
      <c r="E4274" t="str">
        <f t="shared" si="66"/>
        <v>Sarandi</v>
      </c>
    </row>
    <row r="4275" spans="1:5" ht="15.75">
      <c r="A4275" s="14" t="s">
        <v>5618</v>
      </c>
      <c r="B4275" s="14" t="s">
        <v>21</v>
      </c>
      <c r="C4275" s="15" t="s">
        <v>4301</v>
      </c>
      <c r="E4275" t="str">
        <f t="shared" si="66"/>
        <v>Saudade do Iguaçu</v>
      </c>
    </row>
    <row r="4276" spans="1:5" ht="15.75">
      <c r="A4276" s="14" t="s">
        <v>5618</v>
      </c>
      <c r="B4276" s="14" t="s">
        <v>21</v>
      </c>
      <c r="C4276" s="15" t="s">
        <v>4302</v>
      </c>
      <c r="E4276" t="str">
        <f t="shared" si="66"/>
        <v>Sengés</v>
      </c>
    </row>
    <row r="4277" spans="1:5" ht="15.75">
      <c r="A4277" s="14" t="s">
        <v>5618</v>
      </c>
      <c r="B4277" s="14" t="s">
        <v>21</v>
      </c>
      <c r="C4277" s="15" t="s">
        <v>4303</v>
      </c>
      <c r="E4277" t="str">
        <f t="shared" si="66"/>
        <v>Serranópolis do Iguaçu</v>
      </c>
    </row>
    <row r="4278" spans="1:5" ht="15.75">
      <c r="A4278" s="14" t="s">
        <v>5618</v>
      </c>
      <c r="B4278" s="14" t="s">
        <v>21</v>
      </c>
      <c r="C4278" s="15" t="s">
        <v>4304</v>
      </c>
      <c r="E4278" t="str">
        <f t="shared" si="66"/>
        <v>Sertaneja</v>
      </c>
    </row>
    <row r="4279" spans="1:5" ht="15.75">
      <c r="A4279" s="14" t="s">
        <v>5618</v>
      </c>
      <c r="B4279" s="14" t="s">
        <v>21</v>
      </c>
      <c r="C4279" s="15" t="s">
        <v>4305</v>
      </c>
      <c r="E4279" t="str">
        <f t="shared" si="66"/>
        <v>Sertanópolis</v>
      </c>
    </row>
    <row r="4280" spans="1:5" ht="15.75">
      <c r="A4280" s="14" t="s">
        <v>5618</v>
      </c>
      <c r="B4280" s="14" t="s">
        <v>21</v>
      </c>
      <c r="C4280" s="15" t="s">
        <v>4306</v>
      </c>
      <c r="E4280" t="str">
        <f t="shared" si="66"/>
        <v>Siqueira Campos</v>
      </c>
    </row>
    <row r="4281" spans="1:5" ht="15.75">
      <c r="A4281" s="14" t="s">
        <v>5618</v>
      </c>
      <c r="B4281" s="14" t="s">
        <v>21</v>
      </c>
      <c r="C4281" s="15" t="s">
        <v>4307</v>
      </c>
      <c r="E4281" t="str">
        <f t="shared" si="66"/>
        <v>Sulina</v>
      </c>
    </row>
    <row r="4282" spans="1:5" ht="15.75">
      <c r="A4282" s="14" t="s">
        <v>5618</v>
      </c>
      <c r="B4282" s="14" t="s">
        <v>21</v>
      </c>
      <c r="C4282" s="15" t="s">
        <v>4308</v>
      </c>
      <c r="E4282" t="str">
        <f t="shared" si="66"/>
        <v>Tamarana</v>
      </c>
    </row>
    <row r="4283" spans="1:5" ht="15.75">
      <c r="A4283" s="14" t="s">
        <v>5618</v>
      </c>
      <c r="B4283" s="14" t="s">
        <v>21</v>
      </c>
      <c r="C4283" s="15" t="s">
        <v>4309</v>
      </c>
      <c r="E4283" t="str">
        <f t="shared" si="66"/>
        <v>Tamboara</v>
      </c>
    </row>
    <row r="4284" spans="1:5" ht="15.75">
      <c r="A4284" s="14" t="s">
        <v>5618</v>
      </c>
      <c r="B4284" s="14" t="s">
        <v>21</v>
      </c>
      <c r="C4284" s="15" t="s">
        <v>4310</v>
      </c>
      <c r="E4284" t="str">
        <f t="shared" si="66"/>
        <v>Tapejara</v>
      </c>
    </row>
    <row r="4285" spans="1:5" ht="15.75">
      <c r="A4285" s="14" t="s">
        <v>5618</v>
      </c>
      <c r="B4285" s="14" t="s">
        <v>21</v>
      </c>
      <c r="C4285" s="15" t="s">
        <v>4311</v>
      </c>
      <c r="E4285" t="str">
        <f t="shared" si="66"/>
        <v>Tapira</v>
      </c>
    </row>
    <row r="4286" spans="1:5" ht="15.75">
      <c r="A4286" s="14" t="s">
        <v>5618</v>
      </c>
      <c r="B4286" s="14" t="s">
        <v>21</v>
      </c>
      <c r="C4286" s="15" t="s">
        <v>4312</v>
      </c>
      <c r="E4286" t="str">
        <f t="shared" si="66"/>
        <v>Teixeira Soares</v>
      </c>
    </row>
    <row r="4287" spans="1:5" ht="15.75">
      <c r="A4287" s="14" t="s">
        <v>5618</v>
      </c>
      <c r="B4287" s="14" t="s">
        <v>21</v>
      </c>
      <c r="C4287" s="15" t="s">
        <v>4313</v>
      </c>
      <c r="E4287" t="str">
        <f t="shared" si="66"/>
        <v>Telêmaco Borba</v>
      </c>
    </row>
    <row r="4288" spans="1:5" ht="15.75">
      <c r="A4288" s="14" t="s">
        <v>5618</v>
      </c>
      <c r="B4288" s="14" t="s">
        <v>21</v>
      </c>
      <c r="C4288" s="15" t="s">
        <v>4314</v>
      </c>
      <c r="E4288" t="str">
        <f t="shared" si="66"/>
        <v>Terra Boa</v>
      </c>
    </row>
    <row r="4289" spans="1:5" ht="15.75">
      <c r="A4289" s="14" t="s">
        <v>5618</v>
      </c>
      <c r="B4289" s="14" t="s">
        <v>21</v>
      </c>
      <c r="C4289" s="15" t="s">
        <v>4315</v>
      </c>
      <c r="E4289" t="str">
        <f t="shared" si="66"/>
        <v>Terra Rica</v>
      </c>
    </row>
    <row r="4290" spans="1:5" ht="15.75">
      <c r="A4290" s="14" t="s">
        <v>5618</v>
      </c>
      <c r="B4290" s="14" t="s">
        <v>21</v>
      </c>
      <c r="C4290" s="15" t="s">
        <v>4316</v>
      </c>
      <c r="E4290" t="str">
        <f t="shared" si="66"/>
        <v>Terra Roxa</v>
      </c>
    </row>
    <row r="4291" spans="1:5" ht="15.75">
      <c r="A4291" s="14" t="s">
        <v>5618</v>
      </c>
      <c r="B4291" s="14" t="s">
        <v>21</v>
      </c>
      <c r="C4291" s="15" t="s">
        <v>4317</v>
      </c>
      <c r="E4291" t="str">
        <f t="shared" ref="E4291:E4354" si="67">MID(C4291,8,LEN(C4291))</f>
        <v>Tibagi</v>
      </c>
    </row>
    <row r="4292" spans="1:5" ht="15.75">
      <c r="A4292" s="14" t="s">
        <v>5618</v>
      </c>
      <c r="B4292" s="14" t="s">
        <v>21</v>
      </c>
      <c r="C4292" s="15" t="s">
        <v>4318</v>
      </c>
      <c r="E4292" t="str">
        <f t="shared" si="67"/>
        <v>Tijucas do Sul</v>
      </c>
    </row>
    <row r="4293" spans="1:5" ht="15.75">
      <c r="A4293" s="14" t="s">
        <v>5618</v>
      </c>
      <c r="B4293" s="14" t="s">
        <v>21</v>
      </c>
      <c r="C4293" s="15" t="s">
        <v>4319</v>
      </c>
      <c r="E4293" t="str">
        <f t="shared" si="67"/>
        <v>Toledo</v>
      </c>
    </row>
    <row r="4294" spans="1:5" ht="15.75">
      <c r="A4294" s="14" t="s">
        <v>5618</v>
      </c>
      <c r="B4294" s="14" t="s">
        <v>21</v>
      </c>
      <c r="C4294" s="15" t="s">
        <v>4320</v>
      </c>
      <c r="E4294" t="str">
        <f t="shared" si="67"/>
        <v>Tomazina</v>
      </c>
    </row>
    <row r="4295" spans="1:5" ht="15.75">
      <c r="A4295" s="14" t="s">
        <v>5618</v>
      </c>
      <c r="B4295" s="14" t="s">
        <v>21</v>
      </c>
      <c r="C4295" s="15" t="s">
        <v>4321</v>
      </c>
      <c r="E4295" t="str">
        <f t="shared" si="67"/>
        <v>Três Barras do Paraná</v>
      </c>
    </row>
    <row r="4296" spans="1:5" ht="15.75">
      <c r="A4296" s="14" t="s">
        <v>5618</v>
      </c>
      <c r="B4296" s="14" t="s">
        <v>21</v>
      </c>
      <c r="C4296" s="15" t="s">
        <v>4322</v>
      </c>
      <c r="E4296" t="str">
        <f t="shared" si="67"/>
        <v>Tunas do Paraná</v>
      </c>
    </row>
    <row r="4297" spans="1:5" ht="15.75">
      <c r="A4297" s="14" t="s">
        <v>5618</v>
      </c>
      <c r="B4297" s="14" t="s">
        <v>21</v>
      </c>
      <c r="C4297" s="15" t="s">
        <v>4323</v>
      </c>
      <c r="E4297" t="str">
        <f t="shared" si="67"/>
        <v>Tuneiras do Oeste</v>
      </c>
    </row>
    <row r="4298" spans="1:5" ht="15.75">
      <c r="A4298" s="14" t="s">
        <v>5618</v>
      </c>
      <c r="B4298" s="14" t="s">
        <v>21</v>
      </c>
      <c r="C4298" s="15" t="s">
        <v>4324</v>
      </c>
      <c r="E4298" t="str">
        <f t="shared" si="67"/>
        <v>Tupãssi</v>
      </c>
    </row>
    <row r="4299" spans="1:5" ht="15.75">
      <c r="A4299" s="14" t="s">
        <v>5618</v>
      </c>
      <c r="B4299" s="14" t="s">
        <v>21</v>
      </c>
      <c r="C4299" s="15" t="s">
        <v>4325</v>
      </c>
      <c r="E4299" t="str">
        <f t="shared" si="67"/>
        <v>Turvo</v>
      </c>
    </row>
    <row r="4300" spans="1:5" ht="15.75">
      <c r="A4300" s="14" t="s">
        <v>5618</v>
      </c>
      <c r="B4300" s="14" t="s">
        <v>21</v>
      </c>
      <c r="C4300" s="15" t="s">
        <v>4326</v>
      </c>
      <c r="E4300" t="str">
        <f t="shared" si="67"/>
        <v>Ubiratã</v>
      </c>
    </row>
    <row r="4301" spans="1:5" ht="15.75">
      <c r="A4301" s="14" t="s">
        <v>5618</v>
      </c>
      <c r="B4301" s="14" t="s">
        <v>21</v>
      </c>
      <c r="C4301" s="15" t="s">
        <v>4327</v>
      </c>
      <c r="E4301" t="str">
        <f t="shared" si="67"/>
        <v>Umuarama</v>
      </c>
    </row>
    <row r="4302" spans="1:5" ht="15.75">
      <c r="A4302" s="14" t="s">
        <v>5618</v>
      </c>
      <c r="B4302" s="14" t="s">
        <v>21</v>
      </c>
      <c r="C4302" s="15" t="s">
        <v>4328</v>
      </c>
      <c r="E4302" t="str">
        <f t="shared" si="67"/>
        <v>União da Vitória</v>
      </c>
    </row>
    <row r="4303" spans="1:5" ht="15.75">
      <c r="A4303" s="14" t="s">
        <v>5618</v>
      </c>
      <c r="B4303" s="14" t="s">
        <v>21</v>
      </c>
      <c r="C4303" s="15" t="s">
        <v>4329</v>
      </c>
      <c r="E4303" t="str">
        <f t="shared" si="67"/>
        <v>Uniflor</v>
      </c>
    </row>
    <row r="4304" spans="1:5" ht="15.75">
      <c r="A4304" s="14" t="s">
        <v>5618</v>
      </c>
      <c r="B4304" s="14" t="s">
        <v>21</v>
      </c>
      <c r="C4304" s="15" t="s">
        <v>4330</v>
      </c>
      <c r="E4304" t="str">
        <f t="shared" si="67"/>
        <v>Uraí</v>
      </c>
    </row>
    <row r="4305" spans="1:5" ht="15.75">
      <c r="A4305" s="14" t="s">
        <v>5618</v>
      </c>
      <c r="B4305" s="14" t="s">
        <v>21</v>
      </c>
      <c r="C4305" s="15" t="s">
        <v>4331</v>
      </c>
      <c r="E4305" t="str">
        <f t="shared" si="67"/>
        <v>Ventania</v>
      </c>
    </row>
    <row r="4306" spans="1:5" ht="15.75">
      <c r="A4306" s="14" t="s">
        <v>5618</v>
      </c>
      <c r="B4306" s="14" t="s">
        <v>21</v>
      </c>
      <c r="C4306" s="15" t="s">
        <v>4332</v>
      </c>
      <c r="E4306" t="str">
        <f t="shared" si="67"/>
        <v>Vera Cruz do Oeste</v>
      </c>
    </row>
    <row r="4307" spans="1:5" ht="15.75">
      <c r="A4307" s="14" t="s">
        <v>5618</v>
      </c>
      <c r="B4307" s="14" t="s">
        <v>21</v>
      </c>
      <c r="C4307" s="15" t="s">
        <v>4333</v>
      </c>
      <c r="E4307" t="str">
        <f t="shared" si="67"/>
        <v>Verê</v>
      </c>
    </row>
    <row r="4308" spans="1:5" ht="15.75">
      <c r="A4308" s="14" t="s">
        <v>5618</v>
      </c>
      <c r="B4308" s="14" t="s">
        <v>21</v>
      </c>
      <c r="C4308" s="15" t="s">
        <v>4334</v>
      </c>
      <c r="E4308" t="str">
        <f t="shared" si="67"/>
        <v>Virmond</v>
      </c>
    </row>
    <row r="4309" spans="1:5" ht="15.75">
      <c r="A4309" s="14" t="s">
        <v>5618</v>
      </c>
      <c r="B4309" s="14" t="s">
        <v>21</v>
      </c>
      <c r="C4309" s="15" t="s">
        <v>4335</v>
      </c>
      <c r="E4309" t="str">
        <f t="shared" si="67"/>
        <v>Vitorino</v>
      </c>
    </row>
    <row r="4310" spans="1:5" ht="15.75">
      <c r="A4310" s="14" t="s">
        <v>5618</v>
      </c>
      <c r="B4310" s="14" t="s">
        <v>21</v>
      </c>
      <c r="C4310" s="15" t="s">
        <v>4336</v>
      </c>
      <c r="E4310" t="str">
        <f t="shared" si="67"/>
        <v>Wenceslau Braz</v>
      </c>
    </row>
    <row r="4311" spans="1:5" ht="15.75">
      <c r="A4311" s="14" t="s">
        <v>5618</v>
      </c>
      <c r="B4311" s="14" t="s">
        <v>21</v>
      </c>
      <c r="C4311" s="15" t="s">
        <v>4337</v>
      </c>
      <c r="E4311" t="str">
        <f t="shared" si="67"/>
        <v>Xambrê</v>
      </c>
    </row>
    <row r="4312" spans="1:5" ht="15.75">
      <c r="A4312" s="38" t="s">
        <v>5619</v>
      </c>
      <c r="B4312" s="38" t="s">
        <v>22</v>
      </c>
      <c r="C4312" s="39" t="s">
        <v>4338</v>
      </c>
      <c r="E4312" t="str">
        <f t="shared" si="67"/>
        <v>Abdon Batista</v>
      </c>
    </row>
    <row r="4313" spans="1:5" ht="15.75">
      <c r="A4313" s="38" t="s">
        <v>5619</v>
      </c>
      <c r="B4313" s="38" t="s">
        <v>22</v>
      </c>
      <c r="C4313" s="39" t="s">
        <v>4339</v>
      </c>
      <c r="E4313" t="str">
        <f t="shared" si="67"/>
        <v>Abelardo Luz</v>
      </c>
    </row>
    <row r="4314" spans="1:5" ht="15.75">
      <c r="A4314" s="38" t="s">
        <v>5619</v>
      </c>
      <c r="B4314" s="38" t="s">
        <v>22</v>
      </c>
      <c r="C4314" s="39" t="s">
        <v>4340</v>
      </c>
      <c r="E4314" t="str">
        <f t="shared" si="67"/>
        <v>Agrolândia</v>
      </c>
    </row>
    <row r="4315" spans="1:5" ht="15.75">
      <c r="A4315" s="38" t="s">
        <v>5619</v>
      </c>
      <c r="B4315" s="38" t="s">
        <v>22</v>
      </c>
      <c r="C4315" s="39" t="s">
        <v>4341</v>
      </c>
      <c r="E4315" t="str">
        <f t="shared" si="67"/>
        <v>Agronômica</v>
      </c>
    </row>
    <row r="4316" spans="1:5" ht="15.75">
      <c r="A4316" s="38" t="s">
        <v>5619</v>
      </c>
      <c r="B4316" s="38" t="s">
        <v>22</v>
      </c>
      <c r="C4316" s="39" t="s">
        <v>4342</v>
      </c>
      <c r="E4316" t="str">
        <f t="shared" si="67"/>
        <v>Água Doce</v>
      </c>
    </row>
    <row r="4317" spans="1:5" ht="15.75">
      <c r="A4317" s="38" t="s">
        <v>5619</v>
      </c>
      <c r="B4317" s="38" t="s">
        <v>22</v>
      </c>
      <c r="C4317" s="39" t="s">
        <v>4343</v>
      </c>
      <c r="E4317" t="str">
        <f t="shared" si="67"/>
        <v>Águas de Chapecó</v>
      </c>
    </row>
    <row r="4318" spans="1:5" ht="15.75">
      <c r="A4318" s="38" t="s">
        <v>5619</v>
      </c>
      <c r="B4318" s="38" t="s">
        <v>22</v>
      </c>
      <c r="C4318" s="39" t="s">
        <v>4344</v>
      </c>
      <c r="E4318" t="str">
        <f t="shared" si="67"/>
        <v>Águas Frias</v>
      </c>
    </row>
    <row r="4319" spans="1:5" ht="15.75">
      <c r="A4319" s="38" t="s">
        <v>5619</v>
      </c>
      <c r="B4319" s="38" t="s">
        <v>22</v>
      </c>
      <c r="C4319" s="39" t="s">
        <v>4345</v>
      </c>
      <c r="E4319" t="str">
        <f t="shared" si="67"/>
        <v>Águas Mornas</v>
      </c>
    </row>
    <row r="4320" spans="1:5" ht="15.75">
      <c r="A4320" s="38" t="s">
        <v>5619</v>
      </c>
      <c r="B4320" s="38" t="s">
        <v>22</v>
      </c>
      <c r="C4320" s="39" t="s">
        <v>4346</v>
      </c>
      <c r="E4320" t="str">
        <f t="shared" si="67"/>
        <v>Alfredo Wagner</v>
      </c>
    </row>
    <row r="4321" spans="1:5" ht="15.75">
      <c r="A4321" s="38" t="s">
        <v>5619</v>
      </c>
      <c r="B4321" s="38" t="s">
        <v>22</v>
      </c>
      <c r="C4321" s="39" t="s">
        <v>4347</v>
      </c>
      <c r="E4321" t="str">
        <f t="shared" si="67"/>
        <v>Alto Bela Vista</v>
      </c>
    </row>
    <row r="4322" spans="1:5" ht="15.75">
      <c r="A4322" s="38" t="s">
        <v>5619</v>
      </c>
      <c r="B4322" s="38" t="s">
        <v>22</v>
      </c>
      <c r="C4322" s="39" t="s">
        <v>4348</v>
      </c>
      <c r="E4322" t="str">
        <f t="shared" si="67"/>
        <v>Anchieta</v>
      </c>
    </row>
    <row r="4323" spans="1:5" ht="15.75">
      <c r="A4323" s="38" t="s">
        <v>5619</v>
      </c>
      <c r="B4323" s="38" t="s">
        <v>22</v>
      </c>
      <c r="C4323" s="39" t="s">
        <v>4349</v>
      </c>
      <c r="E4323" t="str">
        <f t="shared" si="67"/>
        <v>Angelina</v>
      </c>
    </row>
    <row r="4324" spans="1:5" ht="15.75">
      <c r="A4324" s="38" t="s">
        <v>5619</v>
      </c>
      <c r="B4324" s="38" t="s">
        <v>22</v>
      </c>
      <c r="C4324" s="39" t="s">
        <v>4350</v>
      </c>
      <c r="E4324" t="str">
        <f t="shared" si="67"/>
        <v>Anita Garibaldi</v>
      </c>
    </row>
    <row r="4325" spans="1:5" ht="15.75">
      <c r="A4325" s="38" t="s">
        <v>5619</v>
      </c>
      <c r="B4325" s="38" t="s">
        <v>22</v>
      </c>
      <c r="C4325" s="39" t="s">
        <v>4351</v>
      </c>
      <c r="E4325" t="str">
        <f t="shared" si="67"/>
        <v>Anitápolis</v>
      </c>
    </row>
    <row r="4326" spans="1:5" ht="15.75">
      <c r="A4326" s="38" t="s">
        <v>5619</v>
      </c>
      <c r="B4326" s="38" t="s">
        <v>22</v>
      </c>
      <c r="C4326" s="39" t="s">
        <v>4352</v>
      </c>
      <c r="E4326" t="str">
        <f t="shared" si="67"/>
        <v>Antônio Carlos</v>
      </c>
    </row>
    <row r="4327" spans="1:5" ht="15.75">
      <c r="A4327" s="38" t="s">
        <v>5619</v>
      </c>
      <c r="B4327" s="38" t="s">
        <v>22</v>
      </c>
      <c r="C4327" s="39" t="s">
        <v>4353</v>
      </c>
      <c r="E4327" t="str">
        <f t="shared" si="67"/>
        <v>Apiúna</v>
      </c>
    </row>
    <row r="4328" spans="1:5" ht="15.75">
      <c r="A4328" s="38" t="s">
        <v>5619</v>
      </c>
      <c r="B4328" s="38" t="s">
        <v>22</v>
      </c>
      <c r="C4328" s="39" t="s">
        <v>4354</v>
      </c>
      <c r="E4328" t="str">
        <f t="shared" si="67"/>
        <v>Arabutã</v>
      </c>
    </row>
    <row r="4329" spans="1:5" ht="15.75">
      <c r="A4329" s="38" t="s">
        <v>5619</v>
      </c>
      <c r="B4329" s="38" t="s">
        <v>22</v>
      </c>
      <c r="C4329" s="39" t="s">
        <v>4355</v>
      </c>
      <c r="E4329" t="str">
        <f t="shared" si="67"/>
        <v>Araquari</v>
      </c>
    </row>
    <row r="4330" spans="1:5" ht="15.75">
      <c r="A4330" s="38" t="s">
        <v>5619</v>
      </c>
      <c r="B4330" s="38" t="s">
        <v>22</v>
      </c>
      <c r="C4330" s="39" t="s">
        <v>4356</v>
      </c>
      <c r="E4330" t="str">
        <f t="shared" si="67"/>
        <v>Araranguá</v>
      </c>
    </row>
    <row r="4331" spans="1:5" ht="15.75">
      <c r="A4331" s="38" t="s">
        <v>5619</v>
      </c>
      <c r="B4331" s="38" t="s">
        <v>22</v>
      </c>
      <c r="C4331" s="39" t="s">
        <v>4357</v>
      </c>
      <c r="E4331" t="str">
        <f t="shared" si="67"/>
        <v>Armazém</v>
      </c>
    </row>
    <row r="4332" spans="1:5" ht="15.75">
      <c r="A4332" s="38" t="s">
        <v>5619</v>
      </c>
      <c r="B4332" s="38" t="s">
        <v>22</v>
      </c>
      <c r="C4332" s="39" t="s">
        <v>4358</v>
      </c>
      <c r="E4332" t="str">
        <f t="shared" si="67"/>
        <v>Arroio Trinta</v>
      </c>
    </row>
    <row r="4333" spans="1:5" ht="15.75">
      <c r="A4333" s="38" t="s">
        <v>5619</v>
      </c>
      <c r="B4333" s="38" t="s">
        <v>22</v>
      </c>
      <c r="C4333" s="39" t="s">
        <v>4359</v>
      </c>
      <c r="E4333" t="str">
        <f t="shared" si="67"/>
        <v>Arvoredo</v>
      </c>
    </row>
    <row r="4334" spans="1:5" ht="15.75">
      <c r="A4334" s="38" t="s">
        <v>5619</v>
      </c>
      <c r="B4334" s="38" t="s">
        <v>22</v>
      </c>
      <c r="C4334" s="39" t="s">
        <v>4360</v>
      </c>
      <c r="E4334" t="str">
        <f t="shared" si="67"/>
        <v>Ascurra</v>
      </c>
    </row>
    <row r="4335" spans="1:5" ht="15.75">
      <c r="A4335" s="38" t="s">
        <v>5619</v>
      </c>
      <c r="B4335" s="38" t="s">
        <v>22</v>
      </c>
      <c r="C4335" s="39" t="s">
        <v>4361</v>
      </c>
      <c r="E4335" t="str">
        <f t="shared" si="67"/>
        <v>Atalanta</v>
      </c>
    </row>
    <row r="4336" spans="1:5" ht="15.75">
      <c r="A4336" s="38" t="s">
        <v>5619</v>
      </c>
      <c r="B4336" s="38" t="s">
        <v>22</v>
      </c>
      <c r="C4336" s="39" t="s">
        <v>4362</v>
      </c>
      <c r="E4336" t="str">
        <f t="shared" si="67"/>
        <v>Aurora</v>
      </c>
    </row>
    <row r="4337" spans="1:5" ht="15.75">
      <c r="A4337" s="38" t="s">
        <v>5619</v>
      </c>
      <c r="B4337" s="38" t="s">
        <v>22</v>
      </c>
      <c r="C4337" s="39" t="s">
        <v>4363</v>
      </c>
      <c r="E4337" t="str">
        <f t="shared" si="67"/>
        <v>Balneário Arroio do Silva</v>
      </c>
    </row>
    <row r="4338" spans="1:5" ht="15.75">
      <c r="A4338" s="38" t="s">
        <v>5619</v>
      </c>
      <c r="B4338" s="38" t="s">
        <v>22</v>
      </c>
      <c r="C4338" s="39" t="s">
        <v>4364</v>
      </c>
      <c r="E4338" t="str">
        <f t="shared" si="67"/>
        <v>Balneário Barra do Sul</v>
      </c>
    </row>
    <row r="4339" spans="1:5" ht="15.75">
      <c r="A4339" s="38" t="s">
        <v>5619</v>
      </c>
      <c r="B4339" s="38" t="s">
        <v>22</v>
      </c>
      <c r="C4339" s="39" t="s">
        <v>4365</v>
      </c>
      <c r="E4339" t="str">
        <f t="shared" si="67"/>
        <v>Balneário Camboriú</v>
      </c>
    </row>
    <row r="4340" spans="1:5" ht="15.75">
      <c r="A4340" s="38" t="s">
        <v>5619</v>
      </c>
      <c r="B4340" s="38" t="s">
        <v>22</v>
      </c>
      <c r="C4340" s="39" t="s">
        <v>4366</v>
      </c>
      <c r="E4340" t="str">
        <f t="shared" si="67"/>
        <v>Balneário Gaivota</v>
      </c>
    </row>
    <row r="4341" spans="1:5" ht="15.75">
      <c r="A4341" s="38" t="s">
        <v>5619</v>
      </c>
      <c r="B4341" s="38" t="s">
        <v>22</v>
      </c>
      <c r="C4341" s="39" t="s">
        <v>4367</v>
      </c>
      <c r="E4341" t="str">
        <f t="shared" si="67"/>
        <v>Balneário Piçarras</v>
      </c>
    </row>
    <row r="4342" spans="1:5" ht="15.75">
      <c r="A4342" s="38" t="s">
        <v>5619</v>
      </c>
      <c r="B4342" s="38" t="s">
        <v>22</v>
      </c>
      <c r="C4342" s="39" t="s">
        <v>4368</v>
      </c>
      <c r="E4342" t="str">
        <f t="shared" si="67"/>
        <v>Bandeirante</v>
      </c>
    </row>
    <row r="4343" spans="1:5" ht="15.75">
      <c r="A4343" s="38" t="s">
        <v>5619</v>
      </c>
      <c r="B4343" s="38" t="s">
        <v>22</v>
      </c>
      <c r="C4343" s="39" t="s">
        <v>4369</v>
      </c>
      <c r="E4343" t="str">
        <f t="shared" si="67"/>
        <v>Barra Bonita</v>
      </c>
    </row>
    <row r="4344" spans="1:5" ht="15.75">
      <c r="A4344" s="38" t="s">
        <v>5619</v>
      </c>
      <c r="B4344" s="38" t="s">
        <v>22</v>
      </c>
      <c r="C4344" s="39" t="s">
        <v>4370</v>
      </c>
      <c r="E4344" t="str">
        <f t="shared" si="67"/>
        <v>Barra Velha</v>
      </c>
    </row>
    <row r="4345" spans="1:5" ht="15.75">
      <c r="A4345" s="38" t="s">
        <v>5619</v>
      </c>
      <c r="B4345" s="38" t="s">
        <v>22</v>
      </c>
      <c r="C4345" s="39" t="s">
        <v>4371</v>
      </c>
      <c r="E4345" t="str">
        <f t="shared" si="67"/>
        <v>Bela Vista do Toldo</v>
      </c>
    </row>
    <row r="4346" spans="1:5" ht="15.75">
      <c r="A4346" s="38" t="s">
        <v>5619</v>
      </c>
      <c r="B4346" s="38" t="s">
        <v>22</v>
      </c>
      <c r="C4346" s="39" t="s">
        <v>4372</v>
      </c>
      <c r="E4346" t="str">
        <f t="shared" si="67"/>
        <v>Belmonte</v>
      </c>
    </row>
    <row r="4347" spans="1:5" ht="15.75">
      <c r="A4347" s="38" t="s">
        <v>5619</v>
      </c>
      <c r="B4347" s="38" t="s">
        <v>22</v>
      </c>
      <c r="C4347" s="39" t="s">
        <v>4373</v>
      </c>
      <c r="E4347" t="str">
        <f t="shared" si="67"/>
        <v>Benedito Novo</v>
      </c>
    </row>
    <row r="4348" spans="1:5" ht="15.75">
      <c r="A4348" s="38" t="s">
        <v>5619</v>
      </c>
      <c r="B4348" s="38" t="s">
        <v>22</v>
      </c>
      <c r="C4348" s="39" t="s">
        <v>4374</v>
      </c>
      <c r="E4348" t="str">
        <f t="shared" si="67"/>
        <v>Biguaçu</v>
      </c>
    </row>
    <row r="4349" spans="1:5" ht="15.75">
      <c r="A4349" s="38" t="s">
        <v>5619</v>
      </c>
      <c r="B4349" s="38" t="s">
        <v>22</v>
      </c>
      <c r="C4349" s="39" t="s">
        <v>4375</v>
      </c>
      <c r="E4349" t="str">
        <f t="shared" si="67"/>
        <v>Blumenau</v>
      </c>
    </row>
    <row r="4350" spans="1:5" ht="15.75">
      <c r="A4350" s="38" t="s">
        <v>5619</v>
      </c>
      <c r="B4350" s="38" t="s">
        <v>22</v>
      </c>
      <c r="C4350" s="39" t="s">
        <v>4376</v>
      </c>
      <c r="E4350" t="str">
        <f t="shared" si="67"/>
        <v>Bocaina do Sul</v>
      </c>
    </row>
    <row r="4351" spans="1:5" ht="15.75">
      <c r="A4351" s="38" t="s">
        <v>5619</v>
      </c>
      <c r="B4351" s="38" t="s">
        <v>22</v>
      </c>
      <c r="C4351" s="39" t="s">
        <v>4377</v>
      </c>
      <c r="E4351" t="str">
        <f t="shared" si="67"/>
        <v>Bom Jardim da Serra</v>
      </c>
    </row>
    <row r="4352" spans="1:5" ht="15.75">
      <c r="A4352" s="38" t="s">
        <v>5619</v>
      </c>
      <c r="B4352" s="38" t="s">
        <v>22</v>
      </c>
      <c r="C4352" s="39" t="s">
        <v>4378</v>
      </c>
      <c r="E4352" t="str">
        <f t="shared" si="67"/>
        <v>Bom Jesus</v>
      </c>
    </row>
    <row r="4353" spans="1:5" ht="15.75">
      <c r="A4353" s="38" t="s">
        <v>5619</v>
      </c>
      <c r="B4353" s="38" t="s">
        <v>22</v>
      </c>
      <c r="C4353" s="39" t="s">
        <v>4379</v>
      </c>
      <c r="E4353" t="str">
        <f t="shared" si="67"/>
        <v>Bom Jesus do Oeste</v>
      </c>
    </row>
    <row r="4354" spans="1:5" ht="15.75">
      <c r="A4354" s="38" t="s">
        <v>5619</v>
      </c>
      <c r="B4354" s="38" t="s">
        <v>22</v>
      </c>
      <c r="C4354" s="39" t="s">
        <v>4380</v>
      </c>
      <c r="E4354" t="str">
        <f t="shared" si="67"/>
        <v>Bom Retiro</v>
      </c>
    </row>
    <row r="4355" spans="1:5" ht="15.75">
      <c r="A4355" s="38" t="s">
        <v>5619</v>
      </c>
      <c r="B4355" s="38" t="s">
        <v>22</v>
      </c>
      <c r="C4355" s="39" t="s">
        <v>4381</v>
      </c>
      <c r="E4355" t="str">
        <f t="shared" ref="E4355:E4418" si="68">MID(C4355,8,LEN(C4355))</f>
        <v>Bombinhas</v>
      </c>
    </row>
    <row r="4356" spans="1:5" ht="15.75">
      <c r="A4356" s="38" t="s">
        <v>5619</v>
      </c>
      <c r="B4356" s="38" t="s">
        <v>22</v>
      </c>
      <c r="C4356" s="39" t="s">
        <v>4382</v>
      </c>
      <c r="E4356" t="str">
        <f t="shared" si="68"/>
        <v>Botuverá</v>
      </c>
    </row>
    <row r="4357" spans="1:5" ht="15.75">
      <c r="A4357" s="38" t="s">
        <v>5619</v>
      </c>
      <c r="B4357" s="38" t="s">
        <v>22</v>
      </c>
      <c r="C4357" s="39" t="s">
        <v>4383</v>
      </c>
      <c r="E4357" t="str">
        <f t="shared" si="68"/>
        <v>Braço do Norte</v>
      </c>
    </row>
    <row r="4358" spans="1:5" ht="15.75">
      <c r="A4358" s="38" t="s">
        <v>5619</v>
      </c>
      <c r="B4358" s="38" t="s">
        <v>22</v>
      </c>
      <c r="C4358" s="39" t="s">
        <v>4384</v>
      </c>
      <c r="E4358" t="str">
        <f t="shared" si="68"/>
        <v>Braço do Trombudo</v>
      </c>
    </row>
    <row r="4359" spans="1:5" ht="15.75">
      <c r="A4359" s="38" t="s">
        <v>5619</v>
      </c>
      <c r="B4359" s="38" t="s">
        <v>22</v>
      </c>
      <c r="C4359" s="39" t="s">
        <v>4385</v>
      </c>
      <c r="E4359" t="str">
        <f t="shared" si="68"/>
        <v>Brunópolis</v>
      </c>
    </row>
    <row r="4360" spans="1:5" ht="15.75">
      <c r="A4360" s="38" t="s">
        <v>5619</v>
      </c>
      <c r="B4360" s="38" t="s">
        <v>22</v>
      </c>
      <c r="C4360" s="39" t="s">
        <v>4386</v>
      </c>
      <c r="E4360" t="str">
        <f t="shared" si="68"/>
        <v>Brusque</v>
      </c>
    </row>
    <row r="4361" spans="1:5" ht="15.75">
      <c r="A4361" s="38" t="s">
        <v>5619</v>
      </c>
      <c r="B4361" s="38" t="s">
        <v>22</v>
      </c>
      <c r="C4361" s="39" t="s">
        <v>4387</v>
      </c>
      <c r="E4361" t="str">
        <f t="shared" si="68"/>
        <v>Caçador</v>
      </c>
    </row>
    <row r="4362" spans="1:5" ht="15.75">
      <c r="A4362" s="38" t="s">
        <v>5619</v>
      </c>
      <c r="B4362" s="38" t="s">
        <v>22</v>
      </c>
      <c r="C4362" s="39" t="s">
        <v>4388</v>
      </c>
      <c r="E4362" t="str">
        <f t="shared" si="68"/>
        <v>Caibi</v>
      </c>
    </row>
    <row r="4363" spans="1:5" ht="15.75">
      <c r="A4363" s="38" t="s">
        <v>5619</v>
      </c>
      <c r="B4363" s="38" t="s">
        <v>22</v>
      </c>
      <c r="C4363" s="39" t="s">
        <v>4389</v>
      </c>
      <c r="E4363" t="str">
        <f t="shared" si="68"/>
        <v>Calmon</v>
      </c>
    </row>
    <row r="4364" spans="1:5" ht="15.75">
      <c r="A4364" s="38" t="s">
        <v>5619</v>
      </c>
      <c r="B4364" s="38" t="s">
        <v>22</v>
      </c>
      <c r="C4364" s="39" t="s">
        <v>4390</v>
      </c>
      <c r="E4364" t="str">
        <f t="shared" si="68"/>
        <v>Camboriú</v>
      </c>
    </row>
    <row r="4365" spans="1:5" ht="15.75">
      <c r="A4365" s="38" t="s">
        <v>5619</v>
      </c>
      <c r="B4365" s="38" t="s">
        <v>22</v>
      </c>
      <c r="C4365" s="39" t="s">
        <v>4391</v>
      </c>
      <c r="E4365" t="str">
        <f t="shared" si="68"/>
        <v>Campo Alegre</v>
      </c>
    </row>
    <row r="4366" spans="1:5" ht="15.75">
      <c r="A4366" s="38" t="s">
        <v>5619</v>
      </c>
      <c r="B4366" s="38" t="s">
        <v>22</v>
      </c>
      <c r="C4366" s="39" t="s">
        <v>4392</v>
      </c>
      <c r="E4366" t="str">
        <f t="shared" si="68"/>
        <v>Campo Belo do Sul</v>
      </c>
    </row>
    <row r="4367" spans="1:5" ht="15.75">
      <c r="A4367" s="38" t="s">
        <v>5619</v>
      </c>
      <c r="B4367" s="38" t="s">
        <v>22</v>
      </c>
      <c r="C4367" s="39" t="s">
        <v>4393</v>
      </c>
      <c r="E4367" t="str">
        <f t="shared" si="68"/>
        <v>Campo Erê</v>
      </c>
    </row>
    <row r="4368" spans="1:5" ht="15.75">
      <c r="A4368" s="38" t="s">
        <v>5619</v>
      </c>
      <c r="B4368" s="38" t="s">
        <v>22</v>
      </c>
      <c r="C4368" s="39" t="s">
        <v>4394</v>
      </c>
      <c r="E4368" t="str">
        <f t="shared" si="68"/>
        <v>Campos Novos</v>
      </c>
    </row>
    <row r="4369" spans="1:5" ht="15.75">
      <c r="A4369" s="38" t="s">
        <v>5619</v>
      </c>
      <c r="B4369" s="38" t="s">
        <v>22</v>
      </c>
      <c r="C4369" s="39" t="s">
        <v>4395</v>
      </c>
      <c r="E4369" t="str">
        <f t="shared" si="68"/>
        <v>Canelinha</v>
      </c>
    </row>
    <row r="4370" spans="1:5" ht="15.75">
      <c r="A4370" s="38" t="s">
        <v>5619</v>
      </c>
      <c r="B4370" s="38" t="s">
        <v>22</v>
      </c>
      <c r="C4370" s="39" t="s">
        <v>4396</v>
      </c>
      <c r="E4370" t="str">
        <f t="shared" si="68"/>
        <v>Canoinhas</v>
      </c>
    </row>
    <row r="4371" spans="1:5" ht="15.75">
      <c r="A4371" s="38" t="s">
        <v>5619</v>
      </c>
      <c r="B4371" s="38" t="s">
        <v>22</v>
      </c>
      <c r="C4371" s="39" t="s">
        <v>4397</v>
      </c>
      <c r="E4371" t="str">
        <f t="shared" si="68"/>
        <v>Capão Alto</v>
      </c>
    </row>
    <row r="4372" spans="1:5" ht="15.75">
      <c r="A4372" s="38" t="s">
        <v>5619</v>
      </c>
      <c r="B4372" s="38" t="s">
        <v>22</v>
      </c>
      <c r="C4372" s="39" t="s">
        <v>4398</v>
      </c>
      <c r="E4372" t="str">
        <f t="shared" si="68"/>
        <v>Capinzal</v>
      </c>
    </row>
    <row r="4373" spans="1:5" ht="15.75">
      <c r="A4373" s="38" t="s">
        <v>5619</v>
      </c>
      <c r="B4373" s="38" t="s">
        <v>22</v>
      </c>
      <c r="C4373" s="39" t="s">
        <v>4399</v>
      </c>
      <c r="E4373" t="str">
        <f t="shared" si="68"/>
        <v>Capivari de Baixo</v>
      </c>
    </row>
    <row r="4374" spans="1:5" ht="15.75">
      <c r="A4374" s="38" t="s">
        <v>5619</v>
      </c>
      <c r="B4374" s="38" t="s">
        <v>22</v>
      </c>
      <c r="C4374" s="39" t="s">
        <v>4400</v>
      </c>
      <c r="E4374" t="str">
        <f t="shared" si="68"/>
        <v>Catanduvas</v>
      </c>
    </row>
    <row r="4375" spans="1:5" ht="15.75">
      <c r="A4375" s="38" t="s">
        <v>5619</v>
      </c>
      <c r="B4375" s="38" t="s">
        <v>22</v>
      </c>
      <c r="C4375" s="39" t="s">
        <v>4401</v>
      </c>
      <c r="E4375" t="str">
        <f t="shared" si="68"/>
        <v>Caxambu do Sul</v>
      </c>
    </row>
    <row r="4376" spans="1:5" ht="15.75">
      <c r="A4376" s="38" t="s">
        <v>5619</v>
      </c>
      <c r="B4376" s="38" t="s">
        <v>22</v>
      </c>
      <c r="C4376" s="39" t="s">
        <v>4402</v>
      </c>
      <c r="E4376" t="str">
        <f t="shared" si="68"/>
        <v>Celso Ramos</v>
      </c>
    </row>
    <row r="4377" spans="1:5" ht="15.75">
      <c r="A4377" s="38" t="s">
        <v>5619</v>
      </c>
      <c r="B4377" s="38" t="s">
        <v>22</v>
      </c>
      <c r="C4377" s="39" t="s">
        <v>4403</v>
      </c>
      <c r="E4377" t="str">
        <f t="shared" si="68"/>
        <v>Cerro Negro</v>
      </c>
    </row>
    <row r="4378" spans="1:5" ht="15.75">
      <c r="A4378" s="38" t="s">
        <v>5619</v>
      </c>
      <c r="B4378" s="38" t="s">
        <v>22</v>
      </c>
      <c r="C4378" s="39" t="s">
        <v>4404</v>
      </c>
      <c r="E4378" t="str">
        <f t="shared" si="68"/>
        <v>Chapadão do Lageado</v>
      </c>
    </row>
    <row r="4379" spans="1:5" ht="15.75">
      <c r="A4379" s="38" t="s">
        <v>5619</v>
      </c>
      <c r="B4379" s="38" t="s">
        <v>22</v>
      </c>
      <c r="C4379" s="39" t="s">
        <v>4405</v>
      </c>
      <c r="E4379" t="str">
        <f t="shared" si="68"/>
        <v>Chapecó</v>
      </c>
    </row>
    <row r="4380" spans="1:5" ht="15.75">
      <c r="A4380" s="38" t="s">
        <v>5619</v>
      </c>
      <c r="B4380" s="38" t="s">
        <v>22</v>
      </c>
      <c r="C4380" s="39" t="s">
        <v>4406</v>
      </c>
      <c r="E4380" t="str">
        <f t="shared" si="68"/>
        <v>Cocal do Sul</v>
      </c>
    </row>
    <row r="4381" spans="1:5" ht="15.75">
      <c r="A4381" s="38" t="s">
        <v>5619</v>
      </c>
      <c r="B4381" s="38" t="s">
        <v>22</v>
      </c>
      <c r="C4381" s="39" t="s">
        <v>4407</v>
      </c>
      <c r="E4381" t="str">
        <f t="shared" si="68"/>
        <v>Concórdia</v>
      </c>
    </row>
    <row r="4382" spans="1:5" ht="15.75">
      <c r="A4382" s="38" t="s">
        <v>5619</v>
      </c>
      <c r="B4382" s="38" t="s">
        <v>22</v>
      </c>
      <c r="C4382" s="39" t="s">
        <v>4408</v>
      </c>
      <c r="E4382" t="str">
        <f t="shared" si="68"/>
        <v>Cordilheira Alta</v>
      </c>
    </row>
    <row r="4383" spans="1:5" ht="15.75">
      <c r="A4383" s="38" t="s">
        <v>5619</v>
      </c>
      <c r="B4383" s="38" t="s">
        <v>22</v>
      </c>
      <c r="C4383" s="39" t="s">
        <v>4409</v>
      </c>
      <c r="E4383" t="str">
        <f t="shared" si="68"/>
        <v>Coronel Freitas</v>
      </c>
    </row>
    <row r="4384" spans="1:5" ht="15.75">
      <c r="A4384" s="38" t="s">
        <v>5619</v>
      </c>
      <c r="B4384" s="38" t="s">
        <v>22</v>
      </c>
      <c r="C4384" s="39" t="s">
        <v>4410</v>
      </c>
      <c r="E4384" t="str">
        <f t="shared" si="68"/>
        <v>Coronel Martins</v>
      </c>
    </row>
    <row r="4385" spans="1:5" ht="15.75">
      <c r="A4385" s="38" t="s">
        <v>5619</v>
      </c>
      <c r="B4385" s="38" t="s">
        <v>22</v>
      </c>
      <c r="C4385" s="39" t="s">
        <v>4411</v>
      </c>
      <c r="E4385" t="str">
        <f t="shared" si="68"/>
        <v>Correia Pinto</v>
      </c>
    </row>
    <row r="4386" spans="1:5" ht="15.75">
      <c r="A4386" s="38" t="s">
        <v>5619</v>
      </c>
      <c r="B4386" s="38" t="s">
        <v>22</v>
      </c>
      <c r="C4386" s="39" t="s">
        <v>4412</v>
      </c>
      <c r="E4386" t="str">
        <f t="shared" si="68"/>
        <v>Corupá</v>
      </c>
    </row>
    <row r="4387" spans="1:5" ht="15.75">
      <c r="A4387" s="38" t="s">
        <v>5619</v>
      </c>
      <c r="B4387" s="38" t="s">
        <v>22</v>
      </c>
      <c r="C4387" s="39" t="s">
        <v>4413</v>
      </c>
      <c r="E4387" t="str">
        <f t="shared" si="68"/>
        <v>Criciúma</v>
      </c>
    </row>
    <row r="4388" spans="1:5" ht="15.75">
      <c r="A4388" s="38" t="s">
        <v>5619</v>
      </c>
      <c r="B4388" s="38" t="s">
        <v>22</v>
      </c>
      <c r="C4388" s="39" t="s">
        <v>4414</v>
      </c>
      <c r="E4388" t="str">
        <f t="shared" si="68"/>
        <v>Cunha Porã</v>
      </c>
    </row>
    <row r="4389" spans="1:5" ht="15.75">
      <c r="A4389" s="38" t="s">
        <v>5619</v>
      </c>
      <c r="B4389" s="38" t="s">
        <v>22</v>
      </c>
      <c r="C4389" s="39" t="s">
        <v>4415</v>
      </c>
      <c r="E4389" t="str">
        <f t="shared" si="68"/>
        <v>Cunhataí</v>
      </c>
    </row>
    <row r="4390" spans="1:5" ht="15.75">
      <c r="A4390" s="38" t="s">
        <v>5619</v>
      </c>
      <c r="B4390" s="38" t="s">
        <v>22</v>
      </c>
      <c r="C4390" s="39" t="s">
        <v>4416</v>
      </c>
      <c r="E4390" t="str">
        <f t="shared" si="68"/>
        <v>Curitibanos</v>
      </c>
    </row>
    <row r="4391" spans="1:5" ht="15.75">
      <c r="A4391" s="38" t="s">
        <v>5619</v>
      </c>
      <c r="B4391" s="38" t="s">
        <v>22</v>
      </c>
      <c r="C4391" s="39" t="s">
        <v>4417</v>
      </c>
      <c r="E4391" t="str">
        <f t="shared" si="68"/>
        <v>Descanso</v>
      </c>
    </row>
    <row r="4392" spans="1:5" ht="15.75">
      <c r="A4392" s="38" t="s">
        <v>5619</v>
      </c>
      <c r="B4392" s="38" t="s">
        <v>22</v>
      </c>
      <c r="C4392" s="39" t="s">
        <v>4418</v>
      </c>
      <c r="E4392" t="str">
        <f t="shared" si="68"/>
        <v>Dionísio Cerqueira</v>
      </c>
    </row>
    <row r="4393" spans="1:5" ht="15.75">
      <c r="A4393" s="38" t="s">
        <v>5619</v>
      </c>
      <c r="B4393" s="38" t="s">
        <v>22</v>
      </c>
      <c r="C4393" s="39" t="s">
        <v>4419</v>
      </c>
      <c r="E4393" t="str">
        <f t="shared" si="68"/>
        <v>Dona Emma</v>
      </c>
    </row>
    <row r="4394" spans="1:5" ht="15.75">
      <c r="A4394" s="38" t="s">
        <v>5619</v>
      </c>
      <c r="B4394" s="38" t="s">
        <v>22</v>
      </c>
      <c r="C4394" s="39" t="s">
        <v>4420</v>
      </c>
      <c r="E4394" t="str">
        <f t="shared" si="68"/>
        <v>Doutor Pedrinho</v>
      </c>
    </row>
    <row r="4395" spans="1:5" ht="15.75">
      <c r="A4395" s="38" t="s">
        <v>5619</v>
      </c>
      <c r="B4395" s="38" t="s">
        <v>22</v>
      </c>
      <c r="C4395" s="39" t="s">
        <v>4421</v>
      </c>
      <c r="E4395" t="str">
        <f t="shared" si="68"/>
        <v>Entre Rios</v>
      </c>
    </row>
    <row r="4396" spans="1:5" ht="15.75">
      <c r="A4396" s="38" t="s">
        <v>5619</v>
      </c>
      <c r="B4396" s="38" t="s">
        <v>22</v>
      </c>
      <c r="C4396" s="39" t="s">
        <v>4422</v>
      </c>
      <c r="E4396" t="str">
        <f t="shared" si="68"/>
        <v>Ermo</v>
      </c>
    </row>
    <row r="4397" spans="1:5" ht="15.75">
      <c r="A4397" s="38" t="s">
        <v>5619</v>
      </c>
      <c r="B4397" s="38" t="s">
        <v>22</v>
      </c>
      <c r="C4397" s="39" t="s">
        <v>4423</v>
      </c>
      <c r="E4397" t="str">
        <f t="shared" si="68"/>
        <v>Erval Velho</v>
      </c>
    </row>
    <row r="4398" spans="1:5" ht="15.75">
      <c r="A4398" s="38" t="s">
        <v>5619</v>
      </c>
      <c r="B4398" s="38" t="s">
        <v>22</v>
      </c>
      <c r="C4398" s="39" t="s">
        <v>4424</v>
      </c>
      <c r="E4398" t="str">
        <f t="shared" si="68"/>
        <v>Faxinal dos Guedes</v>
      </c>
    </row>
    <row r="4399" spans="1:5" ht="15.75">
      <c r="A4399" s="38" t="s">
        <v>5619</v>
      </c>
      <c r="B4399" s="38" t="s">
        <v>22</v>
      </c>
      <c r="C4399" s="39" t="s">
        <v>4425</v>
      </c>
      <c r="E4399" t="str">
        <f t="shared" si="68"/>
        <v>Flor do Sertão</v>
      </c>
    </row>
    <row r="4400" spans="1:5" ht="15.75">
      <c r="A4400" s="38" t="s">
        <v>5619</v>
      </c>
      <c r="B4400" s="38" t="s">
        <v>22</v>
      </c>
      <c r="C4400" s="39" t="s">
        <v>4426</v>
      </c>
      <c r="E4400" t="str">
        <f t="shared" si="68"/>
        <v>Florianópolis</v>
      </c>
    </row>
    <row r="4401" spans="1:5" ht="15.75">
      <c r="A4401" s="38" t="s">
        <v>5619</v>
      </c>
      <c r="B4401" s="38" t="s">
        <v>22</v>
      </c>
      <c r="C4401" s="39" t="s">
        <v>4427</v>
      </c>
      <c r="E4401" t="str">
        <f t="shared" si="68"/>
        <v>Formosa do Sul</v>
      </c>
    </row>
    <row r="4402" spans="1:5" ht="15.75">
      <c r="A4402" s="38" t="s">
        <v>5619</v>
      </c>
      <c r="B4402" s="38" t="s">
        <v>22</v>
      </c>
      <c r="C4402" s="39" t="s">
        <v>4428</v>
      </c>
      <c r="E4402" t="str">
        <f t="shared" si="68"/>
        <v>Forquilhinha</v>
      </c>
    </row>
    <row r="4403" spans="1:5" ht="15.75">
      <c r="A4403" s="38" t="s">
        <v>5619</v>
      </c>
      <c r="B4403" s="38" t="s">
        <v>22</v>
      </c>
      <c r="C4403" s="39" t="s">
        <v>4429</v>
      </c>
      <c r="E4403" t="str">
        <f t="shared" si="68"/>
        <v>Fraiburgo</v>
      </c>
    </row>
    <row r="4404" spans="1:5" ht="15.75">
      <c r="A4404" s="38" t="s">
        <v>5619</v>
      </c>
      <c r="B4404" s="38" t="s">
        <v>22</v>
      </c>
      <c r="C4404" s="39" t="s">
        <v>4430</v>
      </c>
      <c r="E4404" t="str">
        <f t="shared" si="68"/>
        <v>Frei Rogério</v>
      </c>
    </row>
    <row r="4405" spans="1:5" ht="15.75">
      <c r="A4405" s="38" t="s">
        <v>5619</v>
      </c>
      <c r="B4405" s="38" t="s">
        <v>22</v>
      </c>
      <c r="C4405" s="39" t="s">
        <v>4431</v>
      </c>
      <c r="E4405" t="str">
        <f t="shared" si="68"/>
        <v>Galvão</v>
      </c>
    </row>
    <row r="4406" spans="1:5" ht="15.75">
      <c r="A4406" s="38" t="s">
        <v>5619</v>
      </c>
      <c r="B4406" s="38" t="s">
        <v>22</v>
      </c>
      <c r="C4406" s="39" t="s">
        <v>4432</v>
      </c>
      <c r="E4406" t="str">
        <f t="shared" si="68"/>
        <v>Garopaba</v>
      </c>
    </row>
    <row r="4407" spans="1:5" ht="15.75">
      <c r="A4407" s="38" t="s">
        <v>5619</v>
      </c>
      <c r="B4407" s="38" t="s">
        <v>22</v>
      </c>
      <c r="C4407" s="39" t="s">
        <v>4433</v>
      </c>
      <c r="E4407" t="str">
        <f t="shared" si="68"/>
        <v>Garuva</v>
      </c>
    </row>
    <row r="4408" spans="1:5" ht="15.75">
      <c r="A4408" s="38" t="s">
        <v>5619</v>
      </c>
      <c r="B4408" s="38" t="s">
        <v>22</v>
      </c>
      <c r="C4408" s="39" t="s">
        <v>4434</v>
      </c>
      <c r="E4408" t="str">
        <f t="shared" si="68"/>
        <v>Gaspar</v>
      </c>
    </row>
    <row r="4409" spans="1:5" ht="15.75">
      <c r="A4409" s="38" t="s">
        <v>5619</v>
      </c>
      <c r="B4409" s="38" t="s">
        <v>22</v>
      </c>
      <c r="C4409" s="39" t="s">
        <v>4435</v>
      </c>
      <c r="E4409" t="str">
        <f t="shared" si="68"/>
        <v>Governador Celso Ramos</v>
      </c>
    </row>
    <row r="4410" spans="1:5" ht="15.75">
      <c r="A4410" s="38" t="s">
        <v>5619</v>
      </c>
      <c r="B4410" s="38" t="s">
        <v>22</v>
      </c>
      <c r="C4410" s="39" t="s">
        <v>4436</v>
      </c>
      <c r="E4410" t="str">
        <f t="shared" si="68"/>
        <v>Grão Pará</v>
      </c>
    </row>
    <row r="4411" spans="1:5" ht="15.75">
      <c r="A4411" s="38" t="s">
        <v>5619</v>
      </c>
      <c r="B4411" s="38" t="s">
        <v>22</v>
      </c>
      <c r="C4411" s="39" t="s">
        <v>4437</v>
      </c>
      <c r="E4411" t="str">
        <f t="shared" si="68"/>
        <v>Gravatal</v>
      </c>
    </row>
    <row r="4412" spans="1:5" ht="15.75">
      <c r="A4412" s="38" t="s">
        <v>5619</v>
      </c>
      <c r="B4412" s="38" t="s">
        <v>22</v>
      </c>
      <c r="C4412" s="39" t="s">
        <v>4438</v>
      </c>
      <c r="E4412" t="str">
        <f t="shared" si="68"/>
        <v>Guabiruba</v>
      </c>
    </row>
    <row r="4413" spans="1:5" ht="15.75">
      <c r="A4413" s="38" t="s">
        <v>5619</v>
      </c>
      <c r="B4413" s="38" t="s">
        <v>22</v>
      </c>
      <c r="C4413" s="39" t="s">
        <v>4439</v>
      </c>
      <c r="E4413" t="str">
        <f t="shared" si="68"/>
        <v>Guaraciaba</v>
      </c>
    </row>
    <row r="4414" spans="1:5" ht="15.75">
      <c r="A4414" s="38" t="s">
        <v>5619</v>
      </c>
      <c r="B4414" s="38" t="s">
        <v>22</v>
      </c>
      <c r="C4414" s="39" t="s">
        <v>4440</v>
      </c>
      <c r="E4414" t="str">
        <f t="shared" si="68"/>
        <v>Guaramirim</v>
      </c>
    </row>
    <row r="4415" spans="1:5" ht="15.75">
      <c r="A4415" s="38" t="s">
        <v>5619</v>
      </c>
      <c r="B4415" s="38" t="s">
        <v>22</v>
      </c>
      <c r="C4415" s="39" t="s">
        <v>4441</v>
      </c>
      <c r="E4415" t="str">
        <f t="shared" si="68"/>
        <v>Guarujá do Sul</v>
      </c>
    </row>
    <row r="4416" spans="1:5" ht="15.75">
      <c r="A4416" s="38" t="s">
        <v>5619</v>
      </c>
      <c r="B4416" s="38" t="s">
        <v>22</v>
      </c>
      <c r="C4416" s="39" t="s">
        <v>4442</v>
      </c>
      <c r="E4416" t="str">
        <f t="shared" si="68"/>
        <v>Guatambú</v>
      </c>
    </row>
    <row r="4417" spans="1:5" ht="15.75">
      <c r="A4417" s="38" t="s">
        <v>5619</v>
      </c>
      <c r="B4417" s="38" t="s">
        <v>22</v>
      </c>
      <c r="C4417" s="39" t="s">
        <v>4443</v>
      </c>
      <c r="E4417" t="str">
        <f t="shared" si="68"/>
        <v>Herval d'Oeste</v>
      </c>
    </row>
    <row r="4418" spans="1:5" ht="15.75">
      <c r="A4418" s="38" t="s">
        <v>5619</v>
      </c>
      <c r="B4418" s="38" t="s">
        <v>22</v>
      </c>
      <c r="C4418" s="39" t="s">
        <v>4444</v>
      </c>
      <c r="E4418" t="str">
        <f t="shared" si="68"/>
        <v>Ibiam</v>
      </c>
    </row>
    <row r="4419" spans="1:5" ht="15.75">
      <c r="A4419" s="38" t="s">
        <v>5619</v>
      </c>
      <c r="B4419" s="38" t="s">
        <v>22</v>
      </c>
      <c r="C4419" s="39" t="s">
        <v>4445</v>
      </c>
      <c r="E4419" t="str">
        <f t="shared" ref="E4419:E4482" si="69">MID(C4419,8,LEN(C4419))</f>
        <v>Ibicaré</v>
      </c>
    </row>
    <row r="4420" spans="1:5" ht="15.75">
      <c r="A4420" s="38" t="s">
        <v>5619</v>
      </c>
      <c r="B4420" s="38" t="s">
        <v>22</v>
      </c>
      <c r="C4420" s="39" t="s">
        <v>4446</v>
      </c>
      <c r="E4420" t="str">
        <f t="shared" si="69"/>
        <v>Ibirama</v>
      </c>
    </row>
    <row r="4421" spans="1:5" ht="15.75">
      <c r="A4421" s="38" t="s">
        <v>5619</v>
      </c>
      <c r="B4421" s="38" t="s">
        <v>22</v>
      </c>
      <c r="C4421" s="39" t="s">
        <v>4447</v>
      </c>
      <c r="E4421" t="str">
        <f t="shared" si="69"/>
        <v>Içara</v>
      </c>
    </row>
    <row r="4422" spans="1:5" ht="15.75">
      <c r="A4422" s="38" t="s">
        <v>5619</v>
      </c>
      <c r="B4422" s="38" t="s">
        <v>22</v>
      </c>
      <c r="C4422" s="39" t="s">
        <v>4448</v>
      </c>
      <c r="E4422" t="str">
        <f t="shared" si="69"/>
        <v>Ilhota</v>
      </c>
    </row>
    <row r="4423" spans="1:5" ht="15.75">
      <c r="A4423" s="38" t="s">
        <v>5619</v>
      </c>
      <c r="B4423" s="38" t="s">
        <v>22</v>
      </c>
      <c r="C4423" s="39" t="s">
        <v>4449</v>
      </c>
      <c r="E4423" t="str">
        <f t="shared" si="69"/>
        <v>Imaruí</v>
      </c>
    </row>
    <row r="4424" spans="1:5" ht="15.75">
      <c r="A4424" s="38" t="s">
        <v>5619</v>
      </c>
      <c r="B4424" s="38" t="s">
        <v>22</v>
      </c>
      <c r="C4424" s="39" t="s">
        <v>4450</v>
      </c>
      <c r="E4424" t="str">
        <f t="shared" si="69"/>
        <v>Imbituba</v>
      </c>
    </row>
    <row r="4425" spans="1:5" ht="15.75">
      <c r="A4425" s="38" t="s">
        <v>5619</v>
      </c>
      <c r="B4425" s="38" t="s">
        <v>22</v>
      </c>
      <c r="C4425" s="39" t="s">
        <v>4451</v>
      </c>
      <c r="E4425" t="str">
        <f t="shared" si="69"/>
        <v>Imbuia</v>
      </c>
    </row>
    <row r="4426" spans="1:5" ht="15.75">
      <c r="A4426" s="38" t="s">
        <v>5619</v>
      </c>
      <c r="B4426" s="38" t="s">
        <v>22</v>
      </c>
      <c r="C4426" s="39" t="s">
        <v>4452</v>
      </c>
      <c r="E4426" t="str">
        <f t="shared" si="69"/>
        <v>Indaial</v>
      </c>
    </row>
    <row r="4427" spans="1:5" ht="15.75">
      <c r="A4427" s="38" t="s">
        <v>5619</v>
      </c>
      <c r="B4427" s="38" t="s">
        <v>22</v>
      </c>
      <c r="C4427" s="39" t="s">
        <v>4453</v>
      </c>
      <c r="E4427" t="str">
        <f t="shared" si="69"/>
        <v>Iomerê</v>
      </c>
    </row>
    <row r="4428" spans="1:5" ht="15.75">
      <c r="A4428" s="38" t="s">
        <v>5619</v>
      </c>
      <c r="B4428" s="38" t="s">
        <v>22</v>
      </c>
      <c r="C4428" s="39" t="s">
        <v>4454</v>
      </c>
      <c r="E4428" t="str">
        <f t="shared" si="69"/>
        <v>Ipira</v>
      </c>
    </row>
    <row r="4429" spans="1:5" ht="15.75">
      <c r="A4429" s="38" t="s">
        <v>5619</v>
      </c>
      <c r="B4429" s="38" t="s">
        <v>22</v>
      </c>
      <c r="C4429" s="39" t="s">
        <v>4455</v>
      </c>
      <c r="E4429" t="str">
        <f t="shared" si="69"/>
        <v>Iporã do Oeste</v>
      </c>
    </row>
    <row r="4430" spans="1:5" ht="15.75">
      <c r="A4430" s="38" t="s">
        <v>5619</v>
      </c>
      <c r="B4430" s="38" t="s">
        <v>22</v>
      </c>
      <c r="C4430" s="39" t="s">
        <v>4456</v>
      </c>
      <c r="E4430" t="str">
        <f t="shared" si="69"/>
        <v>Ipuaçu</v>
      </c>
    </row>
    <row r="4431" spans="1:5" ht="15.75">
      <c r="A4431" s="38" t="s">
        <v>5619</v>
      </c>
      <c r="B4431" s="38" t="s">
        <v>22</v>
      </c>
      <c r="C4431" s="39" t="s">
        <v>4457</v>
      </c>
      <c r="E4431" t="str">
        <f t="shared" si="69"/>
        <v>Ipumirim</v>
      </c>
    </row>
    <row r="4432" spans="1:5" ht="15.75">
      <c r="A4432" s="38" t="s">
        <v>5619</v>
      </c>
      <c r="B4432" s="38" t="s">
        <v>22</v>
      </c>
      <c r="C4432" s="39" t="s">
        <v>4458</v>
      </c>
      <c r="E4432" t="str">
        <f t="shared" si="69"/>
        <v>Iraceminha</v>
      </c>
    </row>
    <row r="4433" spans="1:5" ht="15.75">
      <c r="A4433" s="38" t="s">
        <v>5619</v>
      </c>
      <c r="B4433" s="38" t="s">
        <v>22</v>
      </c>
      <c r="C4433" s="39" t="s">
        <v>4459</v>
      </c>
      <c r="E4433" t="str">
        <f t="shared" si="69"/>
        <v>Irani</v>
      </c>
    </row>
    <row r="4434" spans="1:5" ht="15.75">
      <c r="A4434" s="38" t="s">
        <v>5619</v>
      </c>
      <c r="B4434" s="38" t="s">
        <v>22</v>
      </c>
      <c r="C4434" s="39" t="s">
        <v>4460</v>
      </c>
      <c r="E4434" t="str">
        <f t="shared" si="69"/>
        <v>Irati</v>
      </c>
    </row>
    <row r="4435" spans="1:5" ht="15.75">
      <c r="A4435" s="38" t="s">
        <v>5619</v>
      </c>
      <c r="B4435" s="38" t="s">
        <v>22</v>
      </c>
      <c r="C4435" s="39" t="s">
        <v>4461</v>
      </c>
      <c r="E4435" t="str">
        <f t="shared" si="69"/>
        <v>Irineópolis</v>
      </c>
    </row>
    <row r="4436" spans="1:5" ht="15.75">
      <c r="A4436" s="38" t="s">
        <v>5619</v>
      </c>
      <c r="B4436" s="38" t="s">
        <v>22</v>
      </c>
      <c r="C4436" s="39" t="s">
        <v>4462</v>
      </c>
      <c r="E4436" t="str">
        <f t="shared" si="69"/>
        <v>Itá</v>
      </c>
    </row>
    <row r="4437" spans="1:5" ht="15.75">
      <c r="A4437" s="38" t="s">
        <v>5619</v>
      </c>
      <c r="B4437" s="38" t="s">
        <v>22</v>
      </c>
      <c r="C4437" s="39" t="s">
        <v>4463</v>
      </c>
      <c r="E4437" t="str">
        <f t="shared" si="69"/>
        <v>Itaiópolis</v>
      </c>
    </row>
    <row r="4438" spans="1:5" ht="15.75">
      <c r="A4438" s="38" t="s">
        <v>5619</v>
      </c>
      <c r="B4438" s="38" t="s">
        <v>22</v>
      </c>
      <c r="C4438" s="39" t="s">
        <v>4464</v>
      </c>
      <c r="E4438" t="str">
        <f t="shared" si="69"/>
        <v>Itajaí</v>
      </c>
    </row>
    <row r="4439" spans="1:5" ht="15.75">
      <c r="A4439" s="38" t="s">
        <v>5619</v>
      </c>
      <c r="B4439" s="38" t="s">
        <v>22</v>
      </c>
      <c r="C4439" s="39" t="s">
        <v>4465</v>
      </c>
      <c r="E4439" t="str">
        <f t="shared" si="69"/>
        <v>Itapema</v>
      </c>
    </row>
    <row r="4440" spans="1:5" ht="15.75">
      <c r="A4440" s="38" t="s">
        <v>5619</v>
      </c>
      <c r="B4440" s="38" t="s">
        <v>22</v>
      </c>
      <c r="C4440" s="39" t="s">
        <v>4466</v>
      </c>
      <c r="E4440" t="str">
        <f t="shared" si="69"/>
        <v>Itapiranga</v>
      </c>
    </row>
    <row r="4441" spans="1:5" ht="15.75">
      <c r="A4441" s="38" t="s">
        <v>5619</v>
      </c>
      <c r="B4441" s="38" t="s">
        <v>22</v>
      </c>
      <c r="C4441" s="39" t="s">
        <v>4467</v>
      </c>
      <c r="E4441" t="str">
        <f t="shared" si="69"/>
        <v>Itapoá</v>
      </c>
    </row>
    <row r="4442" spans="1:5" ht="15.75">
      <c r="A4442" s="38" t="s">
        <v>5619</v>
      </c>
      <c r="B4442" s="38" t="s">
        <v>22</v>
      </c>
      <c r="C4442" s="39" t="s">
        <v>4468</v>
      </c>
      <c r="E4442" t="str">
        <f t="shared" si="69"/>
        <v>Ituporanga</v>
      </c>
    </row>
    <row r="4443" spans="1:5" ht="15.75">
      <c r="A4443" s="38" t="s">
        <v>5619</v>
      </c>
      <c r="B4443" s="38" t="s">
        <v>22</v>
      </c>
      <c r="C4443" s="39" t="s">
        <v>4469</v>
      </c>
      <c r="E4443" t="str">
        <f t="shared" si="69"/>
        <v>Jaborá</v>
      </c>
    </row>
    <row r="4444" spans="1:5" ht="15.75">
      <c r="A4444" s="38" t="s">
        <v>5619</v>
      </c>
      <c r="B4444" s="38" t="s">
        <v>22</v>
      </c>
      <c r="C4444" s="39" t="s">
        <v>4470</v>
      </c>
      <c r="E4444" t="str">
        <f t="shared" si="69"/>
        <v>Jacinto Machado</v>
      </c>
    </row>
    <row r="4445" spans="1:5" ht="15.75">
      <c r="A4445" s="38" t="s">
        <v>5619</v>
      </c>
      <c r="B4445" s="38" t="s">
        <v>22</v>
      </c>
      <c r="C4445" s="39" t="s">
        <v>4471</v>
      </c>
      <c r="E4445" t="str">
        <f t="shared" si="69"/>
        <v>Jaguaruna</v>
      </c>
    </row>
    <row r="4446" spans="1:5" ht="15.75">
      <c r="A4446" s="38" t="s">
        <v>5619</v>
      </c>
      <c r="B4446" s="38" t="s">
        <v>22</v>
      </c>
      <c r="C4446" s="39" t="s">
        <v>4472</v>
      </c>
      <c r="E4446" t="str">
        <f t="shared" si="69"/>
        <v>Jaraguá do Sul</v>
      </c>
    </row>
    <row r="4447" spans="1:5" ht="15.75">
      <c r="A4447" s="38" t="s">
        <v>5619</v>
      </c>
      <c r="B4447" s="38" t="s">
        <v>22</v>
      </c>
      <c r="C4447" s="39" t="s">
        <v>4473</v>
      </c>
      <c r="E4447" t="str">
        <f t="shared" si="69"/>
        <v>Jardinópolis</v>
      </c>
    </row>
    <row r="4448" spans="1:5" ht="15.75">
      <c r="A4448" s="38" t="s">
        <v>5619</v>
      </c>
      <c r="B4448" s="38" t="s">
        <v>22</v>
      </c>
      <c r="C4448" s="39" t="s">
        <v>4474</v>
      </c>
      <c r="E4448" t="str">
        <f t="shared" si="69"/>
        <v>Joaçaba</v>
      </c>
    </row>
    <row r="4449" spans="1:5" ht="15.75">
      <c r="A4449" s="38" t="s">
        <v>5619</v>
      </c>
      <c r="B4449" s="38" t="s">
        <v>22</v>
      </c>
      <c r="C4449" s="39" t="s">
        <v>4475</v>
      </c>
      <c r="E4449" t="str">
        <f t="shared" si="69"/>
        <v>Joinville</v>
      </c>
    </row>
    <row r="4450" spans="1:5" ht="15.75">
      <c r="A4450" s="38" t="s">
        <v>5619</v>
      </c>
      <c r="B4450" s="38" t="s">
        <v>22</v>
      </c>
      <c r="C4450" s="39" t="s">
        <v>4476</v>
      </c>
      <c r="E4450" t="str">
        <f t="shared" si="69"/>
        <v>José Boiteux</v>
      </c>
    </row>
    <row r="4451" spans="1:5" ht="15.75">
      <c r="A4451" s="38" t="s">
        <v>5619</v>
      </c>
      <c r="B4451" s="38" t="s">
        <v>22</v>
      </c>
      <c r="C4451" s="39" t="s">
        <v>4477</v>
      </c>
      <c r="E4451" t="str">
        <f t="shared" si="69"/>
        <v>Jupiá</v>
      </c>
    </row>
    <row r="4452" spans="1:5" ht="15.75">
      <c r="A4452" s="38" t="s">
        <v>5619</v>
      </c>
      <c r="B4452" s="38" t="s">
        <v>22</v>
      </c>
      <c r="C4452" s="39" t="s">
        <v>4478</v>
      </c>
      <c r="E4452" t="str">
        <f t="shared" si="69"/>
        <v>Lacerdópolis</v>
      </c>
    </row>
    <row r="4453" spans="1:5" ht="15.75">
      <c r="A4453" s="38" t="s">
        <v>5619</v>
      </c>
      <c r="B4453" s="38" t="s">
        <v>22</v>
      </c>
      <c r="C4453" s="39" t="s">
        <v>4479</v>
      </c>
      <c r="E4453" t="str">
        <f t="shared" si="69"/>
        <v>Lages</v>
      </c>
    </row>
    <row r="4454" spans="1:5" ht="15.75">
      <c r="A4454" s="38" t="s">
        <v>5619</v>
      </c>
      <c r="B4454" s="38" t="s">
        <v>22</v>
      </c>
      <c r="C4454" s="39" t="s">
        <v>4480</v>
      </c>
      <c r="E4454" t="str">
        <f t="shared" si="69"/>
        <v>Laguna</v>
      </c>
    </row>
    <row r="4455" spans="1:5" ht="15.75">
      <c r="A4455" s="38" t="s">
        <v>5619</v>
      </c>
      <c r="B4455" s="38" t="s">
        <v>22</v>
      </c>
      <c r="C4455" s="39" t="s">
        <v>4481</v>
      </c>
      <c r="E4455" t="str">
        <f t="shared" si="69"/>
        <v>Lajeado Grande</v>
      </c>
    </row>
    <row r="4456" spans="1:5" ht="15.75">
      <c r="A4456" s="38" t="s">
        <v>5619</v>
      </c>
      <c r="B4456" s="38" t="s">
        <v>22</v>
      </c>
      <c r="C4456" s="39" t="s">
        <v>4482</v>
      </c>
      <c r="E4456" t="str">
        <f t="shared" si="69"/>
        <v>Laurentino</v>
      </c>
    </row>
    <row r="4457" spans="1:5" ht="15.75">
      <c r="A4457" s="38" t="s">
        <v>5619</v>
      </c>
      <c r="B4457" s="38" t="s">
        <v>22</v>
      </c>
      <c r="C4457" s="39" t="s">
        <v>4483</v>
      </c>
      <c r="E4457" t="str">
        <f t="shared" si="69"/>
        <v>Lauro Muller</v>
      </c>
    </row>
    <row r="4458" spans="1:5" ht="15.75">
      <c r="A4458" s="38" t="s">
        <v>5619</v>
      </c>
      <c r="B4458" s="38" t="s">
        <v>22</v>
      </c>
      <c r="C4458" s="39" t="s">
        <v>4484</v>
      </c>
      <c r="E4458" t="str">
        <f t="shared" si="69"/>
        <v>Lebon Régis</v>
      </c>
    </row>
    <row r="4459" spans="1:5" ht="15.75">
      <c r="A4459" s="38" t="s">
        <v>5619</v>
      </c>
      <c r="B4459" s="38" t="s">
        <v>22</v>
      </c>
      <c r="C4459" s="39" t="s">
        <v>4485</v>
      </c>
      <c r="E4459" t="str">
        <f t="shared" si="69"/>
        <v>Leoberto Leal</v>
      </c>
    </row>
    <row r="4460" spans="1:5" ht="15.75">
      <c r="A4460" s="38" t="s">
        <v>5619</v>
      </c>
      <c r="B4460" s="38" t="s">
        <v>22</v>
      </c>
      <c r="C4460" s="39" t="s">
        <v>4486</v>
      </c>
      <c r="E4460" t="str">
        <f t="shared" si="69"/>
        <v>Lindóia do Sul</v>
      </c>
    </row>
    <row r="4461" spans="1:5" ht="15.75">
      <c r="A4461" s="38" t="s">
        <v>5619</v>
      </c>
      <c r="B4461" s="38" t="s">
        <v>22</v>
      </c>
      <c r="C4461" s="39" t="s">
        <v>4487</v>
      </c>
      <c r="E4461" t="str">
        <f t="shared" si="69"/>
        <v>Lontras</v>
      </c>
    </row>
    <row r="4462" spans="1:5" ht="15.75">
      <c r="A4462" s="38" t="s">
        <v>5619</v>
      </c>
      <c r="B4462" s="38" t="s">
        <v>22</v>
      </c>
      <c r="C4462" s="39" t="s">
        <v>4488</v>
      </c>
      <c r="E4462" t="str">
        <f t="shared" si="69"/>
        <v>Luiz Alves</v>
      </c>
    </row>
    <row r="4463" spans="1:5" ht="15.75">
      <c r="A4463" s="38" t="s">
        <v>5619</v>
      </c>
      <c r="B4463" s="38" t="s">
        <v>22</v>
      </c>
      <c r="C4463" s="39" t="s">
        <v>4489</v>
      </c>
      <c r="E4463" t="str">
        <f t="shared" si="69"/>
        <v>Luzerna</v>
      </c>
    </row>
    <row r="4464" spans="1:5" ht="15.75">
      <c r="A4464" s="38" t="s">
        <v>5619</v>
      </c>
      <c r="B4464" s="38" t="s">
        <v>22</v>
      </c>
      <c r="C4464" s="39" t="s">
        <v>4490</v>
      </c>
      <c r="E4464" t="str">
        <f t="shared" si="69"/>
        <v>Macieira</v>
      </c>
    </row>
    <row r="4465" spans="1:5" ht="15.75">
      <c r="A4465" s="38" t="s">
        <v>5619</v>
      </c>
      <c r="B4465" s="38" t="s">
        <v>22</v>
      </c>
      <c r="C4465" s="39" t="s">
        <v>4491</v>
      </c>
      <c r="E4465" t="str">
        <f t="shared" si="69"/>
        <v>Mafra</v>
      </c>
    </row>
    <row r="4466" spans="1:5" ht="15.75">
      <c r="A4466" s="38" t="s">
        <v>5619</v>
      </c>
      <c r="B4466" s="38" t="s">
        <v>22</v>
      </c>
      <c r="C4466" s="39" t="s">
        <v>4492</v>
      </c>
      <c r="E4466" t="str">
        <f t="shared" si="69"/>
        <v>Major Gercino</v>
      </c>
    </row>
    <row r="4467" spans="1:5" ht="15.75">
      <c r="A4467" s="38" t="s">
        <v>5619</v>
      </c>
      <c r="B4467" s="38" t="s">
        <v>22</v>
      </c>
      <c r="C4467" s="39" t="s">
        <v>4493</v>
      </c>
      <c r="E4467" t="str">
        <f t="shared" si="69"/>
        <v>Major Vieira</v>
      </c>
    </row>
    <row r="4468" spans="1:5" ht="15.75">
      <c r="A4468" s="38" t="s">
        <v>5619</v>
      </c>
      <c r="B4468" s="38" t="s">
        <v>22</v>
      </c>
      <c r="C4468" s="39" t="s">
        <v>4494</v>
      </c>
      <c r="E4468" t="str">
        <f t="shared" si="69"/>
        <v>Maracajá</v>
      </c>
    </row>
    <row r="4469" spans="1:5" ht="15.75">
      <c r="A4469" s="38" t="s">
        <v>5619</v>
      </c>
      <c r="B4469" s="38" t="s">
        <v>22</v>
      </c>
      <c r="C4469" s="39" t="s">
        <v>4495</v>
      </c>
      <c r="E4469" t="str">
        <f t="shared" si="69"/>
        <v>Maravilha</v>
      </c>
    </row>
    <row r="4470" spans="1:5" ht="15.75">
      <c r="A4470" s="38" t="s">
        <v>5619</v>
      </c>
      <c r="B4470" s="38" t="s">
        <v>22</v>
      </c>
      <c r="C4470" s="39" t="s">
        <v>4496</v>
      </c>
      <c r="E4470" t="str">
        <f t="shared" si="69"/>
        <v>Marema</v>
      </c>
    </row>
    <row r="4471" spans="1:5" ht="15.75">
      <c r="A4471" s="38" t="s">
        <v>5619</v>
      </c>
      <c r="B4471" s="38" t="s">
        <v>22</v>
      </c>
      <c r="C4471" s="39" t="s">
        <v>4497</v>
      </c>
      <c r="E4471" t="str">
        <f t="shared" si="69"/>
        <v>Massaranduba</v>
      </c>
    </row>
    <row r="4472" spans="1:5" ht="15.75">
      <c r="A4472" s="38" t="s">
        <v>5619</v>
      </c>
      <c r="B4472" s="38" t="s">
        <v>22</v>
      </c>
      <c r="C4472" s="39" t="s">
        <v>4498</v>
      </c>
      <c r="E4472" t="str">
        <f t="shared" si="69"/>
        <v>Matos Costa</v>
      </c>
    </row>
    <row r="4473" spans="1:5" ht="15.75">
      <c r="A4473" s="38" t="s">
        <v>5619</v>
      </c>
      <c r="B4473" s="38" t="s">
        <v>22</v>
      </c>
      <c r="C4473" s="39" t="s">
        <v>4499</v>
      </c>
      <c r="E4473" t="str">
        <f t="shared" si="69"/>
        <v>Meleiro</v>
      </c>
    </row>
    <row r="4474" spans="1:5" ht="15.75">
      <c r="A4474" s="38" t="s">
        <v>5619</v>
      </c>
      <c r="B4474" s="38" t="s">
        <v>22</v>
      </c>
      <c r="C4474" s="39" t="s">
        <v>4500</v>
      </c>
      <c r="E4474" t="str">
        <f t="shared" si="69"/>
        <v>Mirim Doce</v>
      </c>
    </row>
    <row r="4475" spans="1:5" ht="15.75">
      <c r="A4475" s="38" t="s">
        <v>5619</v>
      </c>
      <c r="B4475" s="38" t="s">
        <v>22</v>
      </c>
      <c r="C4475" s="39" t="s">
        <v>4501</v>
      </c>
      <c r="E4475" t="str">
        <f t="shared" si="69"/>
        <v>Modelo</v>
      </c>
    </row>
    <row r="4476" spans="1:5" ht="15.75">
      <c r="A4476" s="38" t="s">
        <v>5619</v>
      </c>
      <c r="B4476" s="38" t="s">
        <v>22</v>
      </c>
      <c r="C4476" s="39" t="s">
        <v>4502</v>
      </c>
      <c r="E4476" t="str">
        <f t="shared" si="69"/>
        <v>Mondaí</v>
      </c>
    </row>
    <row r="4477" spans="1:5" ht="15.75">
      <c r="A4477" s="38" t="s">
        <v>5619</v>
      </c>
      <c r="B4477" s="38" t="s">
        <v>22</v>
      </c>
      <c r="C4477" s="39" t="s">
        <v>4503</v>
      </c>
      <c r="E4477" t="str">
        <f t="shared" si="69"/>
        <v>Monte Carlo</v>
      </c>
    </row>
    <row r="4478" spans="1:5" ht="15.75">
      <c r="A4478" s="38" t="s">
        <v>5619</v>
      </c>
      <c r="B4478" s="38" t="s">
        <v>22</v>
      </c>
      <c r="C4478" s="39" t="s">
        <v>4504</v>
      </c>
      <c r="E4478" t="str">
        <f t="shared" si="69"/>
        <v>Monte Castelo</v>
      </c>
    </row>
    <row r="4479" spans="1:5" ht="15.75">
      <c r="A4479" s="38" t="s">
        <v>5619</v>
      </c>
      <c r="B4479" s="38" t="s">
        <v>22</v>
      </c>
      <c r="C4479" s="39" t="s">
        <v>4505</v>
      </c>
      <c r="E4479" t="str">
        <f t="shared" si="69"/>
        <v>Morro da Fumaça</v>
      </c>
    </row>
    <row r="4480" spans="1:5" ht="15.75">
      <c r="A4480" s="38" t="s">
        <v>5619</v>
      </c>
      <c r="B4480" s="38" t="s">
        <v>22</v>
      </c>
      <c r="C4480" s="39" t="s">
        <v>4506</v>
      </c>
      <c r="E4480" t="str">
        <f t="shared" si="69"/>
        <v>Morro Grande</v>
      </c>
    </row>
    <row r="4481" spans="1:5" ht="15.75">
      <c r="A4481" s="38" t="s">
        <v>5619</v>
      </c>
      <c r="B4481" s="38" t="s">
        <v>22</v>
      </c>
      <c r="C4481" s="39" t="s">
        <v>4507</v>
      </c>
      <c r="E4481" t="str">
        <f t="shared" si="69"/>
        <v>Navegantes</v>
      </c>
    </row>
    <row r="4482" spans="1:5" ht="15.75">
      <c r="A4482" s="38" t="s">
        <v>5619</v>
      </c>
      <c r="B4482" s="38" t="s">
        <v>22</v>
      </c>
      <c r="C4482" s="39" t="s">
        <v>4508</v>
      </c>
      <c r="E4482" t="str">
        <f t="shared" si="69"/>
        <v>Nova Erechim</v>
      </c>
    </row>
    <row r="4483" spans="1:5" ht="15.75">
      <c r="A4483" s="38" t="s">
        <v>5619</v>
      </c>
      <c r="B4483" s="38" t="s">
        <v>22</v>
      </c>
      <c r="C4483" s="39" t="s">
        <v>4509</v>
      </c>
      <c r="E4483" t="str">
        <f t="shared" ref="E4483:E4546" si="70">MID(C4483,8,LEN(C4483))</f>
        <v>Nova Itaberaba</v>
      </c>
    </row>
    <row r="4484" spans="1:5" ht="15.75">
      <c r="A4484" s="38" t="s">
        <v>5619</v>
      </c>
      <c r="B4484" s="38" t="s">
        <v>22</v>
      </c>
      <c r="C4484" s="39" t="s">
        <v>4510</v>
      </c>
      <c r="E4484" t="str">
        <f t="shared" si="70"/>
        <v>Nova Trento</v>
      </c>
    </row>
    <row r="4485" spans="1:5" ht="15.75">
      <c r="A4485" s="38" t="s">
        <v>5619</v>
      </c>
      <c r="B4485" s="38" t="s">
        <v>22</v>
      </c>
      <c r="C4485" s="39" t="s">
        <v>4511</v>
      </c>
      <c r="E4485" t="str">
        <f t="shared" si="70"/>
        <v>Nova Veneza</v>
      </c>
    </row>
    <row r="4486" spans="1:5" ht="15.75">
      <c r="A4486" s="38" t="s">
        <v>5619</v>
      </c>
      <c r="B4486" s="38" t="s">
        <v>22</v>
      </c>
      <c r="C4486" s="39" t="s">
        <v>4512</v>
      </c>
      <c r="E4486" t="str">
        <f t="shared" si="70"/>
        <v>Novo Horizonte</v>
      </c>
    </row>
    <row r="4487" spans="1:5" ht="15.75">
      <c r="A4487" s="38" t="s">
        <v>5619</v>
      </c>
      <c r="B4487" s="38" t="s">
        <v>22</v>
      </c>
      <c r="C4487" s="39" t="s">
        <v>4513</v>
      </c>
      <c r="E4487" t="str">
        <f t="shared" si="70"/>
        <v>Orleans</v>
      </c>
    </row>
    <row r="4488" spans="1:5" ht="15.75">
      <c r="A4488" s="38" t="s">
        <v>5619</v>
      </c>
      <c r="B4488" s="38" t="s">
        <v>22</v>
      </c>
      <c r="C4488" s="39" t="s">
        <v>4514</v>
      </c>
      <c r="E4488" t="str">
        <f t="shared" si="70"/>
        <v>Otacílio Costa</v>
      </c>
    </row>
    <row r="4489" spans="1:5" ht="15.75">
      <c r="A4489" s="38" t="s">
        <v>5619</v>
      </c>
      <c r="B4489" s="38" t="s">
        <v>22</v>
      </c>
      <c r="C4489" s="39" t="s">
        <v>4515</v>
      </c>
      <c r="E4489" t="str">
        <f t="shared" si="70"/>
        <v>Ouro</v>
      </c>
    </row>
    <row r="4490" spans="1:5" ht="15.75">
      <c r="A4490" s="38" t="s">
        <v>5619</v>
      </c>
      <c r="B4490" s="38" t="s">
        <v>22</v>
      </c>
      <c r="C4490" s="39" t="s">
        <v>4516</v>
      </c>
      <c r="E4490" t="str">
        <f t="shared" si="70"/>
        <v>Ouro Verde</v>
      </c>
    </row>
    <row r="4491" spans="1:5" ht="15.75">
      <c r="A4491" s="38" t="s">
        <v>5619</v>
      </c>
      <c r="B4491" s="38" t="s">
        <v>22</v>
      </c>
      <c r="C4491" s="39" t="s">
        <v>4517</v>
      </c>
      <c r="E4491" t="str">
        <f t="shared" si="70"/>
        <v>Paial</v>
      </c>
    </row>
    <row r="4492" spans="1:5" ht="15.75">
      <c r="A4492" s="38" t="s">
        <v>5619</v>
      </c>
      <c r="B4492" s="38" t="s">
        <v>22</v>
      </c>
      <c r="C4492" s="39" t="s">
        <v>4518</v>
      </c>
      <c r="E4492" t="str">
        <f t="shared" si="70"/>
        <v>Painel</v>
      </c>
    </row>
    <row r="4493" spans="1:5" ht="15.75">
      <c r="A4493" s="38" t="s">
        <v>5619</v>
      </c>
      <c r="B4493" s="38" t="s">
        <v>22</v>
      </c>
      <c r="C4493" s="39" t="s">
        <v>4519</v>
      </c>
      <c r="E4493" t="str">
        <f t="shared" si="70"/>
        <v>Palhoça</v>
      </c>
    </row>
    <row r="4494" spans="1:5" ht="15.75">
      <c r="A4494" s="38" t="s">
        <v>5619</v>
      </c>
      <c r="B4494" s="38" t="s">
        <v>22</v>
      </c>
      <c r="C4494" s="39" t="s">
        <v>4520</v>
      </c>
      <c r="E4494" t="str">
        <f t="shared" si="70"/>
        <v>Palma Sola</v>
      </c>
    </row>
    <row r="4495" spans="1:5" ht="15.75">
      <c r="A4495" s="38" t="s">
        <v>5619</v>
      </c>
      <c r="B4495" s="38" t="s">
        <v>22</v>
      </c>
      <c r="C4495" s="39" t="s">
        <v>4521</v>
      </c>
      <c r="E4495" t="str">
        <f t="shared" si="70"/>
        <v>Palmeira</v>
      </c>
    </row>
    <row r="4496" spans="1:5" ht="15.75">
      <c r="A4496" s="38" t="s">
        <v>5619</v>
      </c>
      <c r="B4496" s="38" t="s">
        <v>22</v>
      </c>
      <c r="C4496" s="39" t="s">
        <v>4522</v>
      </c>
      <c r="E4496" t="str">
        <f t="shared" si="70"/>
        <v>Palmitos</v>
      </c>
    </row>
    <row r="4497" spans="1:5" ht="15.75">
      <c r="A4497" s="38" t="s">
        <v>5619</v>
      </c>
      <c r="B4497" s="38" t="s">
        <v>22</v>
      </c>
      <c r="C4497" s="39" t="s">
        <v>4523</v>
      </c>
      <c r="E4497" t="str">
        <f t="shared" si="70"/>
        <v>Papanduva</v>
      </c>
    </row>
    <row r="4498" spans="1:5" ht="15.75">
      <c r="A4498" s="38" t="s">
        <v>5619</v>
      </c>
      <c r="B4498" s="38" t="s">
        <v>22</v>
      </c>
      <c r="C4498" s="39" t="s">
        <v>4524</v>
      </c>
      <c r="E4498" t="str">
        <f t="shared" si="70"/>
        <v>Paraíso</v>
      </c>
    </row>
    <row r="4499" spans="1:5" ht="15.75">
      <c r="A4499" s="38" t="s">
        <v>5619</v>
      </c>
      <c r="B4499" s="38" t="s">
        <v>22</v>
      </c>
      <c r="C4499" s="39" t="s">
        <v>4525</v>
      </c>
      <c r="E4499" t="str">
        <f t="shared" si="70"/>
        <v>Passo de Torres</v>
      </c>
    </row>
    <row r="4500" spans="1:5" ht="15.75">
      <c r="A4500" s="38" t="s">
        <v>5619</v>
      </c>
      <c r="B4500" s="38" t="s">
        <v>22</v>
      </c>
      <c r="C4500" s="39" t="s">
        <v>4526</v>
      </c>
      <c r="E4500" t="str">
        <f t="shared" si="70"/>
        <v>Passos Maia</v>
      </c>
    </row>
    <row r="4501" spans="1:5" ht="15.75">
      <c r="A4501" s="38" t="s">
        <v>5619</v>
      </c>
      <c r="B4501" s="38" t="s">
        <v>22</v>
      </c>
      <c r="C4501" s="39" t="s">
        <v>4527</v>
      </c>
      <c r="E4501" t="str">
        <f t="shared" si="70"/>
        <v>Paulo Lopes</v>
      </c>
    </row>
    <row r="4502" spans="1:5" ht="15.75">
      <c r="A4502" s="38" t="s">
        <v>5619</v>
      </c>
      <c r="B4502" s="38" t="s">
        <v>22</v>
      </c>
      <c r="C4502" s="39" t="s">
        <v>4528</v>
      </c>
      <c r="E4502" t="str">
        <f t="shared" si="70"/>
        <v>Pedras Grandes</v>
      </c>
    </row>
    <row r="4503" spans="1:5" ht="15.75">
      <c r="A4503" s="38" t="s">
        <v>5619</v>
      </c>
      <c r="B4503" s="38" t="s">
        <v>22</v>
      </c>
      <c r="C4503" s="39" t="s">
        <v>4529</v>
      </c>
      <c r="E4503" t="str">
        <f t="shared" si="70"/>
        <v>Penha</v>
      </c>
    </row>
    <row r="4504" spans="1:5" ht="15.75">
      <c r="A4504" s="38" t="s">
        <v>5619</v>
      </c>
      <c r="B4504" s="38" t="s">
        <v>22</v>
      </c>
      <c r="C4504" s="39" t="s">
        <v>4530</v>
      </c>
      <c r="E4504" t="str">
        <f t="shared" si="70"/>
        <v>Peritiba</v>
      </c>
    </row>
    <row r="4505" spans="1:5" ht="15.75">
      <c r="A4505" s="38" t="s">
        <v>5619</v>
      </c>
      <c r="B4505" s="38" t="s">
        <v>22</v>
      </c>
      <c r="C4505" s="39" t="s">
        <v>4531</v>
      </c>
      <c r="E4505" t="str">
        <f t="shared" si="70"/>
        <v>Petrolândia</v>
      </c>
    </row>
    <row r="4506" spans="1:5" ht="15.75">
      <c r="A4506" s="38" t="s">
        <v>5619</v>
      </c>
      <c r="B4506" s="38" t="s">
        <v>22</v>
      </c>
      <c r="C4506" s="39" t="s">
        <v>4532</v>
      </c>
      <c r="E4506" t="str">
        <f t="shared" si="70"/>
        <v>Pinhalzinho</v>
      </c>
    </row>
    <row r="4507" spans="1:5" ht="15.75">
      <c r="A4507" s="38" t="s">
        <v>5619</v>
      </c>
      <c r="B4507" s="38" t="s">
        <v>22</v>
      </c>
      <c r="C4507" s="39" t="s">
        <v>4533</v>
      </c>
      <c r="E4507" t="str">
        <f t="shared" si="70"/>
        <v>Pinheiro Preto</v>
      </c>
    </row>
    <row r="4508" spans="1:5" ht="15.75">
      <c r="A4508" s="38" t="s">
        <v>5619</v>
      </c>
      <c r="B4508" s="38" t="s">
        <v>22</v>
      </c>
      <c r="C4508" s="39" t="s">
        <v>4534</v>
      </c>
      <c r="E4508" t="str">
        <f t="shared" si="70"/>
        <v>Piratuba</v>
      </c>
    </row>
    <row r="4509" spans="1:5" ht="15.75">
      <c r="A4509" s="38" t="s">
        <v>5619</v>
      </c>
      <c r="B4509" s="38" t="s">
        <v>22</v>
      </c>
      <c r="C4509" s="39" t="s">
        <v>4535</v>
      </c>
      <c r="E4509" t="str">
        <f t="shared" si="70"/>
        <v>Planalto Alegre</v>
      </c>
    </row>
    <row r="4510" spans="1:5" ht="15.75">
      <c r="A4510" s="38" t="s">
        <v>5619</v>
      </c>
      <c r="B4510" s="38" t="s">
        <v>22</v>
      </c>
      <c r="C4510" s="39" t="s">
        <v>4536</v>
      </c>
      <c r="E4510" t="str">
        <f t="shared" si="70"/>
        <v>Pomerode</v>
      </c>
    </row>
    <row r="4511" spans="1:5" ht="15.75">
      <c r="A4511" s="38" t="s">
        <v>5619</v>
      </c>
      <c r="B4511" s="38" t="s">
        <v>22</v>
      </c>
      <c r="C4511" s="39" t="s">
        <v>4537</v>
      </c>
      <c r="E4511" t="str">
        <f t="shared" si="70"/>
        <v>Ponte Alta</v>
      </c>
    </row>
    <row r="4512" spans="1:5" ht="15.75">
      <c r="A4512" s="38" t="s">
        <v>5619</v>
      </c>
      <c r="B4512" s="38" t="s">
        <v>22</v>
      </c>
      <c r="C4512" s="39" t="s">
        <v>4538</v>
      </c>
      <c r="E4512" t="str">
        <f t="shared" si="70"/>
        <v>Ponte Alta do Norte</v>
      </c>
    </row>
    <row r="4513" spans="1:5" ht="15.75">
      <c r="A4513" s="38" t="s">
        <v>5619</v>
      </c>
      <c r="B4513" s="38" t="s">
        <v>22</v>
      </c>
      <c r="C4513" s="39" t="s">
        <v>4539</v>
      </c>
      <c r="E4513" t="str">
        <f t="shared" si="70"/>
        <v>Ponte Serrada</v>
      </c>
    </row>
    <row r="4514" spans="1:5" ht="15.75">
      <c r="A4514" s="38" t="s">
        <v>5619</v>
      </c>
      <c r="B4514" s="38" t="s">
        <v>22</v>
      </c>
      <c r="C4514" s="39" t="s">
        <v>4540</v>
      </c>
      <c r="E4514" t="str">
        <f t="shared" si="70"/>
        <v>Porto Belo</v>
      </c>
    </row>
    <row r="4515" spans="1:5" ht="15.75">
      <c r="A4515" s="38" t="s">
        <v>5619</v>
      </c>
      <c r="B4515" s="38" t="s">
        <v>22</v>
      </c>
      <c r="C4515" s="39" t="s">
        <v>4541</v>
      </c>
      <c r="E4515" t="str">
        <f t="shared" si="70"/>
        <v>Porto União</v>
      </c>
    </row>
    <row r="4516" spans="1:5" ht="15.75">
      <c r="A4516" s="38" t="s">
        <v>5619</v>
      </c>
      <c r="B4516" s="38" t="s">
        <v>22</v>
      </c>
      <c r="C4516" s="39" t="s">
        <v>4542</v>
      </c>
      <c r="E4516" t="str">
        <f t="shared" si="70"/>
        <v>Pouso Redondo</v>
      </c>
    </row>
    <row r="4517" spans="1:5" ht="15.75">
      <c r="A4517" s="38" t="s">
        <v>5619</v>
      </c>
      <c r="B4517" s="38" t="s">
        <v>22</v>
      </c>
      <c r="C4517" s="39" t="s">
        <v>4543</v>
      </c>
      <c r="E4517" t="str">
        <f t="shared" si="70"/>
        <v>Praia Grande</v>
      </c>
    </row>
    <row r="4518" spans="1:5" ht="15.75">
      <c r="A4518" s="38" t="s">
        <v>5619</v>
      </c>
      <c r="B4518" s="38" t="s">
        <v>22</v>
      </c>
      <c r="C4518" s="39" t="s">
        <v>4544</v>
      </c>
      <c r="E4518" t="str">
        <f t="shared" si="70"/>
        <v>Presidente Castello Branco</v>
      </c>
    </row>
    <row r="4519" spans="1:5" ht="15.75">
      <c r="A4519" s="38" t="s">
        <v>5619</v>
      </c>
      <c r="B4519" s="38" t="s">
        <v>22</v>
      </c>
      <c r="C4519" s="39" t="s">
        <v>4545</v>
      </c>
      <c r="E4519" t="str">
        <f t="shared" si="70"/>
        <v>Presidente Getúlio</v>
      </c>
    </row>
    <row r="4520" spans="1:5" ht="15.75">
      <c r="A4520" s="38" t="s">
        <v>5619</v>
      </c>
      <c r="B4520" s="38" t="s">
        <v>22</v>
      </c>
      <c r="C4520" s="39" t="s">
        <v>4546</v>
      </c>
      <c r="E4520" t="str">
        <f t="shared" si="70"/>
        <v>Presidente Nereu</v>
      </c>
    </row>
    <row r="4521" spans="1:5" ht="15.75">
      <c r="A4521" s="38" t="s">
        <v>5619</v>
      </c>
      <c r="B4521" s="38" t="s">
        <v>22</v>
      </c>
      <c r="C4521" s="39" t="s">
        <v>4547</v>
      </c>
      <c r="E4521" t="str">
        <f t="shared" si="70"/>
        <v>Princesa</v>
      </c>
    </row>
    <row r="4522" spans="1:5" ht="15.75">
      <c r="A4522" s="38" t="s">
        <v>5619</v>
      </c>
      <c r="B4522" s="38" t="s">
        <v>22</v>
      </c>
      <c r="C4522" s="39" t="s">
        <v>4548</v>
      </c>
      <c r="E4522" t="str">
        <f t="shared" si="70"/>
        <v>Quilombo</v>
      </c>
    </row>
    <row r="4523" spans="1:5" ht="15.75">
      <c r="A4523" s="38" t="s">
        <v>5619</v>
      </c>
      <c r="B4523" s="38" t="s">
        <v>22</v>
      </c>
      <c r="C4523" s="39" t="s">
        <v>4549</v>
      </c>
      <c r="E4523" t="str">
        <f t="shared" si="70"/>
        <v>Rancho Queimado</v>
      </c>
    </row>
    <row r="4524" spans="1:5" ht="15.75">
      <c r="A4524" s="38" t="s">
        <v>5619</v>
      </c>
      <c r="B4524" s="38" t="s">
        <v>22</v>
      </c>
      <c r="C4524" s="39" t="s">
        <v>4550</v>
      </c>
      <c r="E4524" t="str">
        <f t="shared" si="70"/>
        <v>Rio das Antas</v>
      </c>
    </row>
    <row r="4525" spans="1:5" ht="15.75">
      <c r="A4525" s="38" t="s">
        <v>5619</v>
      </c>
      <c r="B4525" s="38" t="s">
        <v>22</v>
      </c>
      <c r="C4525" s="39" t="s">
        <v>4551</v>
      </c>
      <c r="E4525" t="str">
        <f t="shared" si="70"/>
        <v>Rio do Campo</v>
      </c>
    </row>
    <row r="4526" spans="1:5" ht="15.75">
      <c r="A4526" s="38" t="s">
        <v>5619</v>
      </c>
      <c r="B4526" s="38" t="s">
        <v>22</v>
      </c>
      <c r="C4526" s="39" t="s">
        <v>4552</v>
      </c>
      <c r="E4526" t="str">
        <f t="shared" si="70"/>
        <v>Rio do Oeste</v>
      </c>
    </row>
    <row r="4527" spans="1:5" ht="15.75">
      <c r="A4527" s="38" t="s">
        <v>5619</v>
      </c>
      <c r="B4527" s="38" t="s">
        <v>22</v>
      </c>
      <c r="C4527" s="39" t="s">
        <v>4553</v>
      </c>
      <c r="E4527" t="str">
        <f t="shared" si="70"/>
        <v>Rio do Sul</v>
      </c>
    </row>
    <row r="4528" spans="1:5" ht="15.75">
      <c r="A4528" s="38" t="s">
        <v>5619</v>
      </c>
      <c r="B4528" s="38" t="s">
        <v>22</v>
      </c>
      <c r="C4528" s="39" t="s">
        <v>4554</v>
      </c>
      <c r="E4528" t="str">
        <f t="shared" si="70"/>
        <v>Rio dos Cedros</v>
      </c>
    </row>
    <row r="4529" spans="1:5" ht="15.75">
      <c r="A4529" s="38" t="s">
        <v>5619</v>
      </c>
      <c r="B4529" s="38" t="s">
        <v>22</v>
      </c>
      <c r="C4529" s="39" t="s">
        <v>4555</v>
      </c>
      <c r="E4529" t="str">
        <f t="shared" si="70"/>
        <v>Rio Fortuna</v>
      </c>
    </row>
    <row r="4530" spans="1:5" ht="15.75">
      <c r="A4530" s="38" t="s">
        <v>5619</v>
      </c>
      <c r="B4530" s="38" t="s">
        <v>22</v>
      </c>
      <c r="C4530" s="39" t="s">
        <v>4556</v>
      </c>
      <c r="E4530" t="str">
        <f t="shared" si="70"/>
        <v>Rio Negrinho</v>
      </c>
    </row>
    <row r="4531" spans="1:5" ht="15.75">
      <c r="A4531" s="38" t="s">
        <v>5619</v>
      </c>
      <c r="B4531" s="38" t="s">
        <v>22</v>
      </c>
      <c r="C4531" s="39" t="s">
        <v>4557</v>
      </c>
      <c r="E4531" t="str">
        <f t="shared" si="70"/>
        <v>Rio Rufino</v>
      </c>
    </row>
    <row r="4532" spans="1:5" ht="15.75">
      <c r="A4532" s="38" t="s">
        <v>5619</v>
      </c>
      <c r="B4532" s="38" t="s">
        <v>22</v>
      </c>
      <c r="C4532" s="39" t="s">
        <v>4558</v>
      </c>
      <c r="E4532" t="str">
        <f t="shared" si="70"/>
        <v>Riqueza</v>
      </c>
    </row>
    <row r="4533" spans="1:5" ht="15.75">
      <c r="A4533" s="38" t="s">
        <v>5619</v>
      </c>
      <c r="B4533" s="38" t="s">
        <v>22</v>
      </c>
      <c r="C4533" s="39" t="s">
        <v>4559</v>
      </c>
      <c r="E4533" t="str">
        <f t="shared" si="70"/>
        <v>Rodeio</v>
      </c>
    </row>
    <row r="4534" spans="1:5" ht="15.75">
      <c r="A4534" s="38" t="s">
        <v>5619</v>
      </c>
      <c r="B4534" s="38" t="s">
        <v>22</v>
      </c>
      <c r="C4534" s="39" t="s">
        <v>4560</v>
      </c>
      <c r="E4534" t="str">
        <f t="shared" si="70"/>
        <v>Romelândia</v>
      </c>
    </row>
    <row r="4535" spans="1:5" ht="15.75">
      <c r="A4535" s="38" t="s">
        <v>5619</v>
      </c>
      <c r="B4535" s="38" t="s">
        <v>22</v>
      </c>
      <c r="C4535" s="39" t="s">
        <v>4561</v>
      </c>
      <c r="E4535" t="str">
        <f t="shared" si="70"/>
        <v>Salete</v>
      </c>
    </row>
    <row r="4536" spans="1:5" ht="15.75">
      <c r="A4536" s="38" t="s">
        <v>5619</v>
      </c>
      <c r="B4536" s="38" t="s">
        <v>22</v>
      </c>
      <c r="C4536" s="39" t="s">
        <v>4562</v>
      </c>
      <c r="E4536" t="str">
        <f t="shared" si="70"/>
        <v>Saltinho</v>
      </c>
    </row>
    <row r="4537" spans="1:5" ht="15.75">
      <c r="A4537" s="38" t="s">
        <v>5619</v>
      </c>
      <c r="B4537" s="38" t="s">
        <v>22</v>
      </c>
      <c r="C4537" s="39" t="s">
        <v>4563</v>
      </c>
      <c r="E4537" t="str">
        <f t="shared" si="70"/>
        <v>Salto Veloso</v>
      </c>
    </row>
    <row r="4538" spans="1:5" ht="15.75">
      <c r="A4538" s="38" t="s">
        <v>5619</v>
      </c>
      <c r="B4538" s="38" t="s">
        <v>22</v>
      </c>
      <c r="C4538" s="39" t="s">
        <v>4564</v>
      </c>
      <c r="E4538" t="str">
        <f t="shared" si="70"/>
        <v>Sangão</v>
      </c>
    </row>
    <row r="4539" spans="1:5" ht="15.75">
      <c r="A4539" s="38" t="s">
        <v>5619</v>
      </c>
      <c r="B4539" s="38" t="s">
        <v>22</v>
      </c>
      <c r="C4539" s="39" t="s">
        <v>4565</v>
      </c>
      <c r="E4539" t="str">
        <f t="shared" si="70"/>
        <v>Santa Cecília</v>
      </c>
    </row>
    <row r="4540" spans="1:5" ht="15.75">
      <c r="A4540" s="38" t="s">
        <v>5619</v>
      </c>
      <c r="B4540" s="38" t="s">
        <v>22</v>
      </c>
      <c r="C4540" s="39" t="s">
        <v>4566</v>
      </c>
      <c r="E4540" t="str">
        <f t="shared" si="70"/>
        <v>Santa Helena</v>
      </c>
    </row>
    <row r="4541" spans="1:5" ht="15.75">
      <c r="A4541" s="38" t="s">
        <v>5619</v>
      </c>
      <c r="B4541" s="38" t="s">
        <v>22</v>
      </c>
      <c r="C4541" s="39" t="s">
        <v>4567</v>
      </c>
      <c r="E4541" t="str">
        <f t="shared" si="70"/>
        <v>Santa Rosa de Lima</v>
      </c>
    </row>
    <row r="4542" spans="1:5" ht="15.75">
      <c r="A4542" s="38" t="s">
        <v>5619</v>
      </c>
      <c r="B4542" s="38" t="s">
        <v>22</v>
      </c>
      <c r="C4542" s="39" t="s">
        <v>4568</v>
      </c>
      <c r="E4542" t="str">
        <f t="shared" si="70"/>
        <v>Santa Rosa do Sul</v>
      </c>
    </row>
    <row r="4543" spans="1:5" ht="15.75">
      <c r="A4543" s="38" t="s">
        <v>5619</v>
      </c>
      <c r="B4543" s="38" t="s">
        <v>22</v>
      </c>
      <c r="C4543" s="39" t="s">
        <v>4569</v>
      </c>
      <c r="E4543" t="str">
        <f t="shared" si="70"/>
        <v>Santa Terezinha</v>
      </c>
    </row>
    <row r="4544" spans="1:5" ht="15.75">
      <c r="A4544" s="38" t="s">
        <v>5619</v>
      </c>
      <c r="B4544" s="38" t="s">
        <v>22</v>
      </c>
      <c r="C4544" s="39" t="s">
        <v>4570</v>
      </c>
      <c r="E4544" t="str">
        <f t="shared" si="70"/>
        <v>Santa Terezinha do Progresso</v>
      </c>
    </row>
    <row r="4545" spans="1:5" ht="15.75">
      <c r="A4545" s="38" t="s">
        <v>5619</v>
      </c>
      <c r="B4545" s="38" t="s">
        <v>22</v>
      </c>
      <c r="C4545" s="39" t="s">
        <v>4571</v>
      </c>
      <c r="E4545" t="str">
        <f t="shared" si="70"/>
        <v>Santiago do Sul</v>
      </c>
    </row>
    <row r="4546" spans="1:5" ht="15.75">
      <c r="A4546" s="38" t="s">
        <v>5619</v>
      </c>
      <c r="B4546" s="38" t="s">
        <v>22</v>
      </c>
      <c r="C4546" s="39" t="s">
        <v>4572</v>
      </c>
      <c r="E4546" t="str">
        <f t="shared" si="70"/>
        <v>Santo Amaro da Imperatriz</v>
      </c>
    </row>
    <row r="4547" spans="1:5" ht="15.75">
      <c r="A4547" s="38" t="s">
        <v>5619</v>
      </c>
      <c r="B4547" s="38" t="s">
        <v>22</v>
      </c>
      <c r="C4547" s="39" t="s">
        <v>4573</v>
      </c>
      <c r="E4547" t="str">
        <f t="shared" ref="E4547:E4610" si="71">MID(C4547,8,LEN(C4547))</f>
        <v>São Bento do Sul</v>
      </c>
    </row>
    <row r="4548" spans="1:5" ht="15.75">
      <c r="A4548" s="38" t="s">
        <v>5619</v>
      </c>
      <c r="B4548" s="38" t="s">
        <v>22</v>
      </c>
      <c r="C4548" s="39" t="s">
        <v>4574</v>
      </c>
      <c r="E4548" t="str">
        <f t="shared" si="71"/>
        <v>São Bernardino</v>
      </c>
    </row>
    <row r="4549" spans="1:5" ht="15.75">
      <c r="A4549" s="38" t="s">
        <v>5619</v>
      </c>
      <c r="B4549" s="38" t="s">
        <v>22</v>
      </c>
      <c r="C4549" s="39" t="s">
        <v>4575</v>
      </c>
      <c r="E4549" t="str">
        <f t="shared" si="71"/>
        <v>São Bonifácio</v>
      </c>
    </row>
    <row r="4550" spans="1:5" ht="15.75">
      <c r="A4550" s="38" t="s">
        <v>5619</v>
      </c>
      <c r="B4550" s="38" t="s">
        <v>22</v>
      </c>
      <c r="C4550" s="39" t="s">
        <v>4576</v>
      </c>
      <c r="E4550" t="str">
        <f t="shared" si="71"/>
        <v>São Carlos</v>
      </c>
    </row>
    <row r="4551" spans="1:5" ht="15.75">
      <c r="A4551" s="38" t="s">
        <v>5619</v>
      </c>
      <c r="B4551" s="38" t="s">
        <v>22</v>
      </c>
      <c r="C4551" s="39" t="s">
        <v>4577</v>
      </c>
      <c r="E4551" t="str">
        <f t="shared" si="71"/>
        <v>São Cristovão do Sul</v>
      </c>
    </row>
    <row r="4552" spans="1:5" ht="15.75">
      <c r="A4552" s="38" t="s">
        <v>5619</v>
      </c>
      <c r="B4552" s="38" t="s">
        <v>22</v>
      </c>
      <c r="C4552" s="39" t="s">
        <v>4578</v>
      </c>
      <c r="E4552" t="str">
        <f t="shared" si="71"/>
        <v>São Domingos</v>
      </c>
    </row>
    <row r="4553" spans="1:5" ht="15.75">
      <c r="A4553" s="38" t="s">
        <v>5619</v>
      </c>
      <c r="B4553" s="38" t="s">
        <v>22</v>
      </c>
      <c r="C4553" s="39" t="s">
        <v>4579</v>
      </c>
      <c r="E4553" t="str">
        <f t="shared" si="71"/>
        <v>São Francisco do Sul</v>
      </c>
    </row>
    <row r="4554" spans="1:5" ht="15.75">
      <c r="A4554" s="38" t="s">
        <v>5619</v>
      </c>
      <c r="B4554" s="38" t="s">
        <v>22</v>
      </c>
      <c r="C4554" s="39" t="s">
        <v>4580</v>
      </c>
      <c r="E4554" t="str">
        <f t="shared" si="71"/>
        <v>São João Batista</v>
      </c>
    </row>
    <row r="4555" spans="1:5" ht="15.75">
      <c r="A4555" s="38" t="s">
        <v>5619</v>
      </c>
      <c r="B4555" s="38" t="s">
        <v>22</v>
      </c>
      <c r="C4555" s="39" t="s">
        <v>4581</v>
      </c>
      <c r="E4555" t="str">
        <f t="shared" si="71"/>
        <v>São João do Itaperiú</v>
      </c>
    </row>
    <row r="4556" spans="1:5" ht="15.75">
      <c r="A4556" s="38" t="s">
        <v>5619</v>
      </c>
      <c r="B4556" s="38" t="s">
        <v>22</v>
      </c>
      <c r="C4556" s="39" t="s">
        <v>4582</v>
      </c>
      <c r="E4556" t="str">
        <f t="shared" si="71"/>
        <v>São João do Oeste</v>
      </c>
    </row>
    <row r="4557" spans="1:5" ht="15.75">
      <c r="A4557" s="38" t="s">
        <v>5619</v>
      </c>
      <c r="B4557" s="38" t="s">
        <v>22</v>
      </c>
      <c r="C4557" s="39" t="s">
        <v>4583</v>
      </c>
      <c r="E4557" t="str">
        <f t="shared" si="71"/>
        <v>São João do Sul</v>
      </c>
    </row>
    <row r="4558" spans="1:5" ht="15.75">
      <c r="A4558" s="38" t="s">
        <v>5619</v>
      </c>
      <c r="B4558" s="38" t="s">
        <v>22</v>
      </c>
      <c r="C4558" s="39" t="s">
        <v>4584</v>
      </c>
      <c r="E4558" t="str">
        <f t="shared" si="71"/>
        <v>São Joaquim</v>
      </c>
    </row>
    <row r="4559" spans="1:5" ht="15.75">
      <c r="A4559" s="38" t="s">
        <v>5619</v>
      </c>
      <c r="B4559" s="38" t="s">
        <v>22</v>
      </c>
      <c r="C4559" s="39" t="s">
        <v>4585</v>
      </c>
      <c r="E4559" t="str">
        <f t="shared" si="71"/>
        <v>São José</v>
      </c>
    </row>
    <row r="4560" spans="1:5" ht="15.75">
      <c r="A4560" s="38" t="s">
        <v>5619</v>
      </c>
      <c r="B4560" s="38" t="s">
        <v>22</v>
      </c>
      <c r="C4560" s="39" t="s">
        <v>4586</v>
      </c>
      <c r="E4560" t="str">
        <f t="shared" si="71"/>
        <v>São José do Cedro</v>
      </c>
    </row>
    <row r="4561" spans="1:5" ht="15.75">
      <c r="A4561" s="38" t="s">
        <v>5619</v>
      </c>
      <c r="B4561" s="38" t="s">
        <v>22</v>
      </c>
      <c r="C4561" s="39" t="s">
        <v>4587</v>
      </c>
      <c r="E4561" t="str">
        <f t="shared" si="71"/>
        <v>São José do Cerrito</v>
      </c>
    </row>
    <row r="4562" spans="1:5" ht="15.75">
      <c r="A4562" s="38" t="s">
        <v>5619</v>
      </c>
      <c r="B4562" s="38" t="s">
        <v>22</v>
      </c>
      <c r="C4562" s="39" t="s">
        <v>4588</v>
      </c>
      <c r="E4562" t="str">
        <f t="shared" si="71"/>
        <v>São Lourenço do Oeste</v>
      </c>
    </row>
    <row r="4563" spans="1:5" ht="15.75">
      <c r="A4563" s="38" t="s">
        <v>5619</v>
      </c>
      <c r="B4563" s="38" t="s">
        <v>22</v>
      </c>
      <c r="C4563" s="39" t="s">
        <v>4589</v>
      </c>
      <c r="E4563" t="str">
        <f t="shared" si="71"/>
        <v>São Ludgero</v>
      </c>
    </row>
    <row r="4564" spans="1:5" ht="15.75">
      <c r="A4564" s="38" t="s">
        <v>5619</v>
      </c>
      <c r="B4564" s="38" t="s">
        <v>22</v>
      </c>
      <c r="C4564" s="39" t="s">
        <v>4590</v>
      </c>
      <c r="E4564" t="str">
        <f t="shared" si="71"/>
        <v>São Martinho</v>
      </c>
    </row>
    <row r="4565" spans="1:5" ht="15.75">
      <c r="A4565" s="38" t="s">
        <v>5619</v>
      </c>
      <c r="B4565" s="38" t="s">
        <v>22</v>
      </c>
      <c r="C4565" s="39" t="s">
        <v>4591</v>
      </c>
      <c r="E4565" t="str">
        <f t="shared" si="71"/>
        <v>São Miguel da Boa Vista</v>
      </c>
    </row>
    <row r="4566" spans="1:5" ht="15.75">
      <c r="A4566" s="38" t="s">
        <v>5619</v>
      </c>
      <c r="B4566" s="38" t="s">
        <v>22</v>
      </c>
      <c r="C4566" s="39" t="s">
        <v>4592</v>
      </c>
      <c r="E4566" t="str">
        <f t="shared" si="71"/>
        <v>São Miguel do Oeste</v>
      </c>
    </row>
    <row r="4567" spans="1:5" ht="15.75">
      <c r="A4567" s="38" t="s">
        <v>5619</v>
      </c>
      <c r="B4567" s="38" t="s">
        <v>22</v>
      </c>
      <c r="C4567" s="39" t="s">
        <v>4593</v>
      </c>
      <c r="E4567" t="str">
        <f t="shared" si="71"/>
        <v>São Pedro de Alcântara</v>
      </c>
    </row>
    <row r="4568" spans="1:5" ht="15.75">
      <c r="A4568" s="38" t="s">
        <v>5619</v>
      </c>
      <c r="B4568" s="38" t="s">
        <v>22</v>
      </c>
      <c r="C4568" s="39" t="s">
        <v>4594</v>
      </c>
      <c r="E4568" t="str">
        <f t="shared" si="71"/>
        <v>Saudades</v>
      </c>
    </row>
    <row r="4569" spans="1:5" ht="15.75">
      <c r="A4569" s="38" t="s">
        <v>5619</v>
      </c>
      <c r="B4569" s="38" t="s">
        <v>22</v>
      </c>
      <c r="C4569" s="39" t="s">
        <v>4595</v>
      </c>
      <c r="E4569" t="str">
        <f t="shared" si="71"/>
        <v>Schroeder</v>
      </c>
    </row>
    <row r="4570" spans="1:5" ht="15.75">
      <c r="A4570" s="38" t="s">
        <v>5619</v>
      </c>
      <c r="B4570" s="38" t="s">
        <v>22</v>
      </c>
      <c r="C4570" s="39" t="s">
        <v>4596</v>
      </c>
      <c r="E4570" t="str">
        <f t="shared" si="71"/>
        <v>Seara</v>
      </c>
    </row>
    <row r="4571" spans="1:5" ht="15.75">
      <c r="A4571" s="38" t="s">
        <v>5619</v>
      </c>
      <c r="B4571" s="38" t="s">
        <v>22</v>
      </c>
      <c r="C4571" s="39" t="s">
        <v>4597</v>
      </c>
      <c r="E4571" t="str">
        <f t="shared" si="71"/>
        <v>Serra Alta</v>
      </c>
    </row>
    <row r="4572" spans="1:5" ht="15.75">
      <c r="A4572" s="38" t="s">
        <v>5619</v>
      </c>
      <c r="B4572" s="38" t="s">
        <v>22</v>
      </c>
      <c r="C4572" s="39" t="s">
        <v>4598</v>
      </c>
      <c r="E4572" t="str">
        <f t="shared" si="71"/>
        <v>Siderópolis</v>
      </c>
    </row>
    <row r="4573" spans="1:5" ht="15.75">
      <c r="A4573" s="38" t="s">
        <v>5619</v>
      </c>
      <c r="B4573" s="38" t="s">
        <v>22</v>
      </c>
      <c r="C4573" s="39" t="s">
        <v>4599</v>
      </c>
      <c r="E4573" t="str">
        <f t="shared" si="71"/>
        <v>Sombrio</v>
      </c>
    </row>
    <row r="4574" spans="1:5" ht="15.75">
      <c r="A4574" s="38" t="s">
        <v>5619</v>
      </c>
      <c r="B4574" s="38" t="s">
        <v>22</v>
      </c>
      <c r="C4574" s="39" t="s">
        <v>4600</v>
      </c>
      <c r="E4574" t="str">
        <f t="shared" si="71"/>
        <v>Sul Brasil</v>
      </c>
    </row>
    <row r="4575" spans="1:5" ht="15.75">
      <c r="A4575" s="38" t="s">
        <v>5619</v>
      </c>
      <c r="B4575" s="38" t="s">
        <v>22</v>
      </c>
      <c r="C4575" s="39" t="s">
        <v>4601</v>
      </c>
      <c r="E4575" t="str">
        <f t="shared" si="71"/>
        <v>Taió</v>
      </c>
    </row>
    <row r="4576" spans="1:5" ht="15.75">
      <c r="A4576" s="38" t="s">
        <v>5619</v>
      </c>
      <c r="B4576" s="38" t="s">
        <v>22</v>
      </c>
      <c r="C4576" s="39" t="s">
        <v>4602</v>
      </c>
      <c r="E4576" t="str">
        <f t="shared" si="71"/>
        <v>Tangará</v>
      </c>
    </row>
    <row r="4577" spans="1:5" ht="15.75">
      <c r="A4577" s="38" t="s">
        <v>5619</v>
      </c>
      <c r="B4577" s="38" t="s">
        <v>22</v>
      </c>
      <c r="C4577" s="39" t="s">
        <v>4603</v>
      </c>
      <c r="E4577" t="str">
        <f t="shared" si="71"/>
        <v>Tigrinhos</v>
      </c>
    </row>
    <row r="4578" spans="1:5" ht="15.75">
      <c r="A4578" s="38" t="s">
        <v>5619</v>
      </c>
      <c r="B4578" s="38" t="s">
        <v>22</v>
      </c>
      <c r="C4578" s="39" t="s">
        <v>4604</v>
      </c>
      <c r="E4578" t="str">
        <f t="shared" si="71"/>
        <v>Tijucas</v>
      </c>
    </row>
    <row r="4579" spans="1:5" ht="15.75">
      <c r="A4579" s="38" t="s">
        <v>5619</v>
      </c>
      <c r="B4579" s="38" t="s">
        <v>22</v>
      </c>
      <c r="C4579" s="39" t="s">
        <v>4605</v>
      </c>
      <c r="E4579" t="str">
        <f t="shared" si="71"/>
        <v>Timbé do Sul</v>
      </c>
    </row>
    <row r="4580" spans="1:5" ht="15.75">
      <c r="A4580" s="38" t="s">
        <v>5619</v>
      </c>
      <c r="B4580" s="38" t="s">
        <v>22</v>
      </c>
      <c r="C4580" s="39" t="s">
        <v>4606</v>
      </c>
      <c r="E4580" t="str">
        <f t="shared" si="71"/>
        <v>Timbó</v>
      </c>
    </row>
    <row r="4581" spans="1:5" ht="15.75">
      <c r="A4581" s="38" t="s">
        <v>5619</v>
      </c>
      <c r="B4581" s="38" t="s">
        <v>22</v>
      </c>
      <c r="C4581" s="39" t="s">
        <v>4607</v>
      </c>
      <c r="E4581" t="str">
        <f t="shared" si="71"/>
        <v>Timbó Grande</v>
      </c>
    </row>
    <row r="4582" spans="1:5" ht="15.75">
      <c r="A4582" s="38" t="s">
        <v>5619</v>
      </c>
      <c r="B4582" s="38" t="s">
        <v>22</v>
      </c>
      <c r="C4582" s="39" t="s">
        <v>4608</v>
      </c>
      <c r="E4582" t="str">
        <f t="shared" si="71"/>
        <v>Três Barras</v>
      </c>
    </row>
    <row r="4583" spans="1:5" ht="15.75">
      <c r="A4583" s="38" t="s">
        <v>5619</v>
      </c>
      <c r="B4583" s="38" t="s">
        <v>22</v>
      </c>
      <c r="C4583" s="39" t="s">
        <v>4609</v>
      </c>
      <c r="E4583" t="str">
        <f t="shared" si="71"/>
        <v>Treviso</v>
      </c>
    </row>
    <row r="4584" spans="1:5" ht="15.75">
      <c r="A4584" s="38" t="s">
        <v>5619</v>
      </c>
      <c r="B4584" s="38" t="s">
        <v>22</v>
      </c>
      <c r="C4584" s="39" t="s">
        <v>4610</v>
      </c>
      <c r="E4584" t="str">
        <f t="shared" si="71"/>
        <v>Treze de Maio</v>
      </c>
    </row>
    <row r="4585" spans="1:5" ht="15.75">
      <c r="A4585" s="38" t="s">
        <v>5619</v>
      </c>
      <c r="B4585" s="38" t="s">
        <v>22</v>
      </c>
      <c r="C4585" s="39" t="s">
        <v>4611</v>
      </c>
      <c r="E4585" t="str">
        <f t="shared" si="71"/>
        <v>Treze Tílias</v>
      </c>
    </row>
    <row r="4586" spans="1:5" ht="15.75">
      <c r="A4586" s="38" t="s">
        <v>5619</v>
      </c>
      <c r="B4586" s="38" t="s">
        <v>22</v>
      </c>
      <c r="C4586" s="39" t="s">
        <v>4612</v>
      </c>
      <c r="E4586" t="str">
        <f t="shared" si="71"/>
        <v>Trombudo Central</v>
      </c>
    </row>
    <row r="4587" spans="1:5" ht="15.75">
      <c r="A4587" s="38" t="s">
        <v>5619</v>
      </c>
      <c r="B4587" s="38" t="s">
        <v>22</v>
      </c>
      <c r="C4587" s="39" t="s">
        <v>4613</v>
      </c>
      <c r="E4587" t="str">
        <f t="shared" si="71"/>
        <v>Tubarão</v>
      </c>
    </row>
    <row r="4588" spans="1:5" ht="15.75">
      <c r="A4588" s="38" t="s">
        <v>5619</v>
      </c>
      <c r="B4588" s="38" t="s">
        <v>22</v>
      </c>
      <c r="C4588" s="39" t="s">
        <v>4614</v>
      </c>
      <c r="E4588" t="str">
        <f t="shared" si="71"/>
        <v>Tunápolis</v>
      </c>
    </row>
    <row r="4589" spans="1:5" ht="15.75">
      <c r="A4589" s="38" t="s">
        <v>5619</v>
      </c>
      <c r="B4589" s="38" t="s">
        <v>22</v>
      </c>
      <c r="C4589" s="39" t="s">
        <v>4615</v>
      </c>
      <c r="E4589" t="str">
        <f t="shared" si="71"/>
        <v>Turvo</v>
      </c>
    </row>
    <row r="4590" spans="1:5" ht="15.75">
      <c r="A4590" s="38" t="s">
        <v>5619</v>
      </c>
      <c r="B4590" s="38" t="s">
        <v>22</v>
      </c>
      <c r="C4590" s="39" t="s">
        <v>4616</v>
      </c>
      <c r="E4590" t="str">
        <f t="shared" si="71"/>
        <v>União do Oeste</v>
      </c>
    </row>
    <row r="4591" spans="1:5" ht="15.75">
      <c r="A4591" s="38" t="s">
        <v>5619</v>
      </c>
      <c r="B4591" s="38" t="s">
        <v>22</v>
      </c>
      <c r="C4591" s="39" t="s">
        <v>4617</v>
      </c>
      <c r="E4591" t="str">
        <f t="shared" si="71"/>
        <v>Urubici</v>
      </c>
    </row>
    <row r="4592" spans="1:5" ht="15.75">
      <c r="A4592" s="38" t="s">
        <v>5619</v>
      </c>
      <c r="B4592" s="38" t="s">
        <v>22</v>
      </c>
      <c r="C4592" s="39" t="s">
        <v>4618</v>
      </c>
      <c r="E4592" t="str">
        <f t="shared" si="71"/>
        <v>Urupema</v>
      </c>
    </row>
    <row r="4593" spans="1:5" ht="15.75">
      <c r="A4593" s="38" t="s">
        <v>5619</v>
      </c>
      <c r="B4593" s="38" t="s">
        <v>22</v>
      </c>
      <c r="C4593" s="39" t="s">
        <v>4619</v>
      </c>
      <c r="E4593" t="str">
        <f t="shared" si="71"/>
        <v>Urussanga</v>
      </c>
    </row>
    <row r="4594" spans="1:5" ht="15.75">
      <c r="A4594" s="38" t="s">
        <v>5619</v>
      </c>
      <c r="B4594" s="38" t="s">
        <v>22</v>
      </c>
      <c r="C4594" s="39" t="s">
        <v>4620</v>
      </c>
      <c r="E4594" t="str">
        <f t="shared" si="71"/>
        <v>Vargeão</v>
      </c>
    </row>
    <row r="4595" spans="1:5" ht="15.75">
      <c r="A4595" s="38" t="s">
        <v>5619</v>
      </c>
      <c r="B4595" s="38" t="s">
        <v>22</v>
      </c>
      <c r="C4595" s="39" t="s">
        <v>4621</v>
      </c>
      <c r="E4595" t="str">
        <f t="shared" si="71"/>
        <v>Vargem</v>
      </c>
    </row>
    <row r="4596" spans="1:5" ht="15.75">
      <c r="A4596" s="38" t="s">
        <v>5619</v>
      </c>
      <c r="B4596" s="38" t="s">
        <v>22</v>
      </c>
      <c r="C4596" s="39" t="s">
        <v>4622</v>
      </c>
      <c r="E4596" t="str">
        <f t="shared" si="71"/>
        <v>Vargem Bonita</v>
      </c>
    </row>
    <row r="4597" spans="1:5" ht="15.75">
      <c r="A4597" s="38" t="s">
        <v>5619</v>
      </c>
      <c r="B4597" s="38" t="s">
        <v>22</v>
      </c>
      <c r="C4597" s="39" t="s">
        <v>4623</v>
      </c>
      <c r="E4597" t="str">
        <f t="shared" si="71"/>
        <v>Vidal Ramos</v>
      </c>
    </row>
    <row r="4598" spans="1:5" ht="15.75">
      <c r="A4598" s="38" t="s">
        <v>5619</v>
      </c>
      <c r="B4598" s="38" t="s">
        <v>22</v>
      </c>
      <c r="C4598" s="39" t="s">
        <v>4624</v>
      </c>
      <c r="E4598" t="str">
        <f t="shared" si="71"/>
        <v>Videira</v>
      </c>
    </row>
    <row r="4599" spans="1:5" ht="15.75">
      <c r="A4599" s="38" t="s">
        <v>5619</v>
      </c>
      <c r="B4599" s="38" t="s">
        <v>22</v>
      </c>
      <c r="C4599" s="39" t="s">
        <v>4625</v>
      </c>
      <c r="E4599" t="str">
        <f t="shared" si="71"/>
        <v>Vitor Meireles</v>
      </c>
    </row>
    <row r="4600" spans="1:5" ht="15.75">
      <c r="A4600" s="38" t="s">
        <v>5619</v>
      </c>
      <c r="B4600" s="38" t="s">
        <v>22</v>
      </c>
      <c r="C4600" s="39" t="s">
        <v>4626</v>
      </c>
      <c r="E4600" t="str">
        <f t="shared" si="71"/>
        <v>Witmarsum</v>
      </c>
    </row>
    <row r="4601" spans="1:5" ht="15.75">
      <c r="A4601" s="38" t="s">
        <v>5619</v>
      </c>
      <c r="B4601" s="38" t="s">
        <v>22</v>
      </c>
      <c r="C4601" s="39" t="s">
        <v>4627</v>
      </c>
      <c r="E4601" t="str">
        <f t="shared" si="71"/>
        <v>Xanxerê</v>
      </c>
    </row>
    <row r="4602" spans="1:5" ht="15.75">
      <c r="A4602" s="38" t="s">
        <v>5619</v>
      </c>
      <c r="B4602" s="38" t="s">
        <v>22</v>
      </c>
      <c r="C4602" s="39" t="s">
        <v>4628</v>
      </c>
      <c r="E4602" t="str">
        <f t="shared" si="71"/>
        <v>Xavantina</v>
      </c>
    </row>
    <row r="4603" spans="1:5" ht="15.75">
      <c r="A4603" s="38" t="s">
        <v>5619</v>
      </c>
      <c r="B4603" s="38" t="s">
        <v>22</v>
      </c>
      <c r="C4603" s="39" t="s">
        <v>4629</v>
      </c>
      <c r="E4603" t="str">
        <f t="shared" si="71"/>
        <v>Xaxim</v>
      </c>
    </row>
    <row r="4604" spans="1:5" ht="15.75">
      <c r="A4604" s="38" t="s">
        <v>5619</v>
      </c>
      <c r="B4604" s="38" t="s">
        <v>22</v>
      </c>
      <c r="C4604" s="39" t="s">
        <v>4630</v>
      </c>
      <c r="E4604" t="str">
        <f t="shared" si="71"/>
        <v>Zortéa</v>
      </c>
    </row>
    <row r="4605" spans="1:5" ht="15.75">
      <c r="A4605" s="22" t="s">
        <v>5620</v>
      </c>
      <c r="B4605" s="22" t="s">
        <v>23</v>
      </c>
      <c r="C4605" s="23" t="s">
        <v>4631</v>
      </c>
      <c r="E4605" t="str">
        <f t="shared" si="71"/>
        <v>Aceguá</v>
      </c>
    </row>
    <row r="4606" spans="1:5" ht="15.75">
      <c r="A4606" s="22" t="s">
        <v>5620</v>
      </c>
      <c r="B4606" s="22" t="s">
        <v>23</v>
      </c>
      <c r="C4606" s="23" t="s">
        <v>4632</v>
      </c>
      <c r="E4606" t="str">
        <f t="shared" si="71"/>
        <v>Água Santa</v>
      </c>
    </row>
    <row r="4607" spans="1:5" ht="15.75">
      <c r="A4607" s="22" t="s">
        <v>5620</v>
      </c>
      <c r="B4607" s="22" t="s">
        <v>23</v>
      </c>
      <c r="C4607" s="23" t="s">
        <v>4633</v>
      </c>
      <c r="E4607" t="str">
        <f t="shared" si="71"/>
        <v>Agudo</v>
      </c>
    </row>
    <row r="4608" spans="1:5" ht="15.75">
      <c r="A4608" s="22" t="s">
        <v>5620</v>
      </c>
      <c r="B4608" s="22" t="s">
        <v>23</v>
      </c>
      <c r="C4608" s="23" t="s">
        <v>4634</v>
      </c>
      <c r="E4608" t="str">
        <f t="shared" si="71"/>
        <v>Ajuricaba</v>
      </c>
    </row>
    <row r="4609" spans="1:5" ht="15.75">
      <c r="A4609" s="22" t="s">
        <v>5620</v>
      </c>
      <c r="B4609" s="22" t="s">
        <v>23</v>
      </c>
      <c r="C4609" s="23" t="s">
        <v>4635</v>
      </c>
      <c r="E4609" t="str">
        <f t="shared" si="71"/>
        <v>Alecrim</v>
      </c>
    </row>
    <row r="4610" spans="1:5" ht="15.75">
      <c r="A4610" s="22" t="s">
        <v>5620</v>
      </c>
      <c r="B4610" s="22" t="s">
        <v>23</v>
      </c>
      <c r="C4610" s="23" t="s">
        <v>4636</v>
      </c>
      <c r="E4610" t="str">
        <f t="shared" si="71"/>
        <v>Alegrete</v>
      </c>
    </row>
    <row r="4611" spans="1:5" ht="15.75">
      <c r="A4611" s="22" t="s">
        <v>5620</v>
      </c>
      <c r="B4611" s="22" t="s">
        <v>23</v>
      </c>
      <c r="C4611" s="23" t="s">
        <v>4637</v>
      </c>
      <c r="E4611" t="str">
        <f t="shared" ref="E4611:E4674" si="72">MID(C4611,8,LEN(C4611))</f>
        <v>Alegria</v>
      </c>
    </row>
    <row r="4612" spans="1:5" ht="15.75">
      <c r="A4612" s="22" t="s">
        <v>5620</v>
      </c>
      <c r="B4612" s="22" t="s">
        <v>23</v>
      </c>
      <c r="C4612" s="23" t="s">
        <v>4638</v>
      </c>
      <c r="E4612" t="str">
        <f t="shared" si="72"/>
        <v>Almirante Tamandaré do Sul</v>
      </c>
    </row>
    <row r="4613" spans="1:5" ht="15.75">
      <c r="A4613" s="22" t="s">
        <v>5620</v>
      </c>
      <c r="B4613" s="22" t="s">
        <v>23</v>
      </c>
      <c r="C4613" s="23" t="s">
        <v>4639</v>
      </c>
      <c r="E4613" t="str">
        <f t="shared" si="72"/>
        <v>Alpestre</v>
      </c>
    </row>
    <row r="4614" spans="1:5" ht="15.75">
      <c r="A4614" s="22" t="s">
        <v>5620</v>
      </c>
      <c r="B4614" s="22" t="s">
        <v>23</v>
      </c>
      <c r="C4614" s="23" t="s">
        <v>4640</v>
      </c>
      <c r="E4614" t="str">
        <f t="shared" si="72"/>
        <v>Alto Alegre</v>
      </c>
    </row>
    <row r="4615" spans="1:5" ht="15.75">
      <c r="A4615" s="22" t="s">
        <v>5620</v>
      </c>
      <c r="B4615" s="22" t="s">
        <v>23</v>
      </c>
      <c r="C4615" s="23" t="s">
        <v>4641</v>
      </c>
      <c r="E4615" t="str">
        <f t="shared" si="72"/>
        <v>Alto Feliz</v>
      </c>
    </row>
    <row r="4616" spans="1:5" ht="15.75">
      <c r="A4616" s="22" t="s">
        <v>5620</v>
      </c>
      <c r="B4616" s="22" t="s">
        <v>23</v>
      </c>
      <c r="C4616" s="23" t="s">
        <v>4642</v>
      </c>
      <c r="E4616" t="str">
        <f t="shared" si="72"/>
        <v>Alvorada</v>
      </c>
    </row>
    <row r="4617" spans="1:5" ht="15.75">
      <c r="A4617" s="22" t="s">
        <v>5620</v>
      </c>
      <c r="B4617" s="22" t="s">
        <v>23</v>
      </c>
      <c r="C4617" s="23" t="s">
        <v>4643</v>
      </c>
      <c r="E4617" t="str">
        <f t="shared" si="72"/>
        <v>Amaral Ferrador</v>
      </c>
    </row>
    <row r="4618" spans="1:5" ht="15.75">
      <c r="A4618" s="22" t="s">
        <v>5620</v>
      </c>
      <c r="B4618" s="22" t="s">
        <v>23</v>
      </c>
      <c r="C4618" s="23" t="s">
        <v>4644</v>
      </c>
      <c r="E4618" t="str">
        <f t="shared" si="72"/>
        <v>Ametista do Sul</v>
      </c>
    </row>
    <row r="4619" spans="1:5" ht="15.75">
      <c r="A4619" s="22" t="s">
        <v>5620</v>
      </c>
      <c r="B4619" s="22" t="s">
        <v>23</v>
      </c>
      <c r="C4619" s="23" t="s">
        <v>4645</v>
      </c>
      <c r="E4619" t="str">
        <f t="shared" si="72"/>
        <v>André da Rocha</v>
      </c>
    </row>
    <row r="4620" spans="1:5" ht="15.75">
      <c r="A4620" s="22" t="s">
        <v>5620</v>
      </c>
      <c r="B4620" s="22" t="s">
        <v>23</v>
      </c>
      <c r="C4620" s="23" t="s">
        <v>4646</v>
      </c>
      <c r="E4620" t="str">
        <f t="shared" si="72"/>
        <v>Anta Gorda</v>
      </c>
    </row>
    <row r="4621" spans="1:5" ht="15.75">
      <c r="A4621" s="22" t="s">
        <v>5620</v>
      </c>
      <c r="B4621" s="22" t="s">
        <v>23</v>
      </c>
      <c r="C4621" s="23" t="s">
        <v>4647</v>
      </c>
      <c r="E4621" t="str">
        <f t="shared" si="72"/>
        <v>Antônio Prado</v>
      </c>
    </row>
    <row r="4622" spans="1:5" ht="15.75">
      <c r="A4622" s="22" t="s">
        <v>5620</v>
      </c>
      <c r="B4622" s="22" t="s">
        <v>23</v>
      </c>
      <c r="C4622" s="23" t="s">
        <v>4648</v>
      </c>
      <c r="E4622" t="str">
        <f t="shared" si="72"/>
        <v>Arambaré</v>
      </c>
    </row>
    <row r="4623" spans="1:5" ht="15.75">
      <c r="A4623" s="22" t="s">
        <v>5620</v>
      </c>
      <c r="B4623" s="22" t="s">
        <v>23</v>
      </c>
      <c r="C4623" s="23" t="s">
        <v>4649</v>
      </c>
      <c r="E4623" t="str">
        <f t="shared" si="72"/>
        <v>Araricá</v>
      </c>
    </row>
    <row r="4624" spans="1:5" ht="15.75">
      <c r="A4624" s="22" t="s">
        <v>5620</v>
      </c>
      <c r="B4624" s="22" t="s">
        <v>23</v>
      </c>
      <c r="C4624" s="23" t="s">
        <v>4650</v>
      </c>
      <c r="E4624" t="str">
        <f t="shared" si="72"/>
        <v>Aratiba</v>
      </c>
    </row>
    <row r="4625" spans="1:5" ht="15.75">
      <c r="A4625" s="22" t="s">
        <v>5620</v>
      </c>
      <c r="B4625" s="22" t="s">
        <v>23</v>
      </c>
      <c r="C4625" s="23" t="s">
        <v>4651</v>
      </c>
      <c r="E4625" t="str">
        <f t="shared" si="72"/>
        <v>Arroio do Meio</v>
      </c>
    </row>
    <row r="4626" spans="1:5" ht="15.75">
      <c r="A4626" s="22" t="s">
        <v>5620</v>
      </c>
      <c r="B4626" s="22" t="s">
        <v>23</v>
      </c>
      <c r="C4626" s="23" t="s">
        <v>4652</v>
      </c>
      <c r="E4626" t="str">
        <f t="shared" si="72"/>
        <v>Arroio do Padre</v>
      </c>
    </row>
    <row r="4627" spans="1:5" ht="15.75">
      <c r="A4627" s="22" t="s">
        <v>5620</v>
      </c>
      <c r="B4627" s="22" t="s">
        <v>23</v>
      </c>
      <c r="C4627" s="23" t="s">
        <v>4653</v>
      </c>
      <c r="E4627" t="str">
        <f t="shared" si="72"/>
        <v>Arroio do Sal</v>
      </c>
    </row>
    <row r="4628" spans="1:5" ht="15.75">
      <c r="A4628" s="22" t="s">
        <v>5620</v>
      </c>
      <c r="B4628" s="22" t="s">
        <v>23</v>
      </c>
      <c r="C4628" s="23" t="s">
        <v>4654</v>
      </c>
      <c r="E4628" t="str">
        <f t="shared" si="72"/>
        <v>Arroio do Tigre</v>
      </c>
    </row>
    <row r="4629" spans="1:5" ht="15.75">
      <c r="A4629" s="22" t="s">
        <v>5620</v>
      </c>
      <c r="B4629" s="22" t="s">
        <v>23</v>
      </c>
      <c r="C4629" s="23" t="s">
        <v>4655</v>
      </c>
      <c r="E4629" t="str">
        <f t="shared" si="72"/>
        <v>Arroio dos Ratos</v>
      </c>
    </row>
    <row r="4630" spans="1:5" ht="15.75">
      <c r="A4630" s="22" t="s">
        <v>5620</v>
      </c>
      <c r="B4630" s="22" t="s">
        <v>23</v>
      </c>
      <c r="C4630" s="23" t="s">
        <v>4656</v>
      </c>
      <c r="E4630" t="str">
        <f t="shared" si="72"/>
        <v>Arroio Grande</v>
      </c>
    </row>
    <row r="4631" spans="1:5" ht="15.75">
      <c r="A4631" s="22" t="s">
        <v>5620</v>
      </c>
      <c r="B4631" s="22" t="s">
        <v>23</v>
      </c>
      <c r="C4631" s="23" t="s">
        <v>4657</v>
      </c>
      <c r="E4631" t="str">
        <f t="shared" si="72"/>
        <v>Arvorezinha</v>
      </c>
    </row>
    <row r="4632" spans="1:5" ht="15.75">
      <c r="A4632" s="22" t="s">
        <v>5620</v>
      </c>
      <c r="B4632" s="22" t="s">
        <v>23</v>
      </c>
      <c r="C4632" s="23" t="s">
        <v>4658</v>
      </c>
      <c r="E4632" t="str">
        <f t="shared" si="72"/>
        <v>Augusto Pestana</v>
      </c>
    </row>
    <row r="4633" spans="1:5" ht="15.75">
      <c r="A4633" s="22" t="s">
        <v>5620</v>
      </c>
      <c r="B4633" s="22" t="s">
        <v>23</v>
      </c>
      <c r="C4633" s="23" t="s">
        <v>4659</v>
      </c>
      <c r="E4633" t="str">
        <f t="shared" si="72"/>
        <v>Áurea</v>
      </c>
    </row>
    <row r="4634" spans="1:5" ht="15.75">
      <c r="A4634" s="22" t="s">
        <v>5620</v>
      </c>
      <c r="B4634" s="22" t="s">
        <v>23</v>
      </c>
      <c r="C4634" s="23" t="s">
        <v>4660</v>
      </c>
      <c r="E4634" t="str">
        <f t="shared" si="72"/>
        <v>Bagé</v>
      </c>
    </row>
    <row r="4635" spans="1:5" ht="15.75">
      <c r="A4635" s="22" t="s">
        <v>5620</v>
      </c>
      <c r="B4635" s="22" t="s">
        <v>23</v>
      </c>
      <c r="C4635" s="23" t="s">
        <v>4661</v>
      </c>
      <c r="E4635" t="str">
        <f t="shared" si="72"/>
        <v>Balneário Pinhal</v>
      </c>
    </row>
    <row r="4636" spans="1:5" ht="15.75">
      <c r="A4636" s="22" t="s">
        <v>5620</v>
      </c>
      <c r="B4636" s="22" t="s">
        <v>23</v>
      </c>
      <c r="C4636" s="23" t="s">
        <v>4662</v>
      </c>
      <c r="E4636" t="str">
        <f t="shared" si="72"/>
        <v>Barão</v>
      </c>
    </row>
    <row r="4637" spans="1:5" ht="15.75">
      <c r="A4637" s="22" t="s">
        <v>5620</v>
      </c>
      <c r="B4637" s="22" t="s">
        <v>23</v>
      </c>
      <c r="C4637" s="23" t="s">
        <v>4663</v>
      </c>
      <c r="E4637" t="str">
        <f t="shared" si="72"/>
        <v>Barão de Cotegipe</v>
      </c>
    </row>
    <row r="4638" spans="1:5" ht="15.75">
      <c r="A4638" s="22" t="s">
        <v>5620</v>
      </c>
      <c r="B4638" s="22" t="s">
        <v>23</v>
      </c>
      <c r="C4638" s="23" t="s">
        <v>4664</v>
      </c>
      <c r="E4638" t="str">
        <f t="shared" si="72"/>
        <v>Barão do Triunfo</v>
      </c>
    </row>
    <row r="4639" spans="1:5" ht="15.75">
      <c r="A4639" s="22" t="s">
        <v>5620</v>
      </c>
      <c r="B4639" s="22" t="s">
        <v>23</v>
      </c>
      <c r="C4639" s="23" t="s">
        <v>4665</v>
      </c>
      <c r="E4639" t="str">
        <f t="shared" si="72"/>
        <v>Barra do Guarita</v>
      </c>
    </row>
    <row r="4640" spans="1:5" ht="15.75">
      <c r="A4640" s="22" t="s">
        <v>5620</v>
      </c>
      <c r="B4640" s="22" t="s">
        <v>23</v>
      </c>
      <c r="C4640" s="23" t="s">
        <v>4666</v>
      </c>
      <c r="E4640" t="str">
        <f t="shared" si="72"/>
        <v>Barra do Quaraí</v>
      </c>
    </row>
    <row r="4641" spans="1:5" ht="15.75">
      <c r="A4641" s="22" t="s">
        <v>5620</v>
      </c>
      <c r="B4641" s="22" t="s">
        <v>23</v>
      </c>
      <c r="C4641" s="23" t="s">
        <v>4667</v>
      </c>
      <c r="E4641" t="str">
        <f t="shared" si="72"/>
        <v>Barra do Ribeiro</v>
      </c>
    </row>
    <row r="4642" spans="1:5" ht="15.75">
      <c r="A4642" s="22" t="s">
        <v>5620</v>
      </c>
      <c r="B4642" s="22" t="s">
        <v>23</v>
      </c>
      <c r="C4642" s="23" t="s">
        <v>4668</v>
      </c>
      <c r="E4642" t="str">
        <f t="shared" si="72"/>
        <v>Barra do Rio Azul</v>
      </c>
    </row>
    <row r="4643" spans="1:5" ht="15.75">
      <c r="A4643" s="22" t="s">
        <v>5620</v>
      </c>
      <c r="B4643" s="22" t="s">
        <v>23</v>
      </c>
      <c r="C4643" s="23" t="s">
        <v>4669</v>
      </c>
      <c r="E4643" t="str">
        <f t="shared" si="72"/>
        <v>Barra Funda</v>
      </c>
    </row>
    <row r="4644" spans="1:5" ht="15.75">
      <c r="A4644" s="22" t="s">
        <v>5620</v>
      </c>
      <c r="B4644" s="22" t="s">
        <v>23</v>
      </c>
      <c r="C4644" s="23" t="s">
        <v>4670</v>
      </c>
      <c r="E4644" t="str">
        <f t="shared" si="72"/>
        <v>Barracão</v>
      </c>
    </row>
    <row r="4645" spans="1:5" ht="15.75">
      <c r="A4645" s="22" t="s">
        <v>5620</v>
      </c>
      <c r="B4645" s="22" t="s">
        <v>23</v>
      </c>
      <c r="C4645" s="23" t="s">
        <v>4671</v>
      </c>
      <c r="E4645" t="str">
        <f t="shared" si="72"/>
        <v>Barros Cassal</v>
      </c>
    </row>
    <row r="4646" spans="1:5" ht="15.75">
      <c r="A4646" s="22" t="s">
        <v>5620</v>
      </c>
      <c r="B4646" s="22" t="s">
        <v>23</v>
      </c>
      <c r="C4646" s="23" t="s">
        <v>4672</v>
      </c>
      <c r="E4646" t="str">
        <f t="shared" si="72"/>
        <v>Benjamin Constant do Sul</v>
      </c>
    </row>
    <row r="4647" spans="1:5" ht="15.75">
      <c r="A4647" s="22" t="s">
        <v>5620</v>
      </c>
      <c r="B4647" s="22" t="s">
        <v>23</v>
      </c>
      <c r="C4647" s="23" t="s">
        <v>4673</v>
      </c>
      <c r="E4647" t="str">
        <f t="shared" si="72"/>
        <v>Bento Gonçalves</v>
      </c>
    </row>
    <row r="4648" spans="1:5" ht="15.75">
      <c r="A4648" s="22" t="s">
        <v>5620</v>
      </c>
      <c r="B4648" s="22" t="s">
        <v>23</v>
      </c>
      <c r="C4648" s="23" t="s">
        <v>4674</v>
      </c>
      <c r="E4648" t="str">
        <f t="shared" si="72"/>
        <v>Boa Vista das Missões</v>
      </c>
    </row>
    <row r="4649" spans="1:5" ht="15.75">
      <c r="A4649" s="22" t="s">
        <v>5620</v>
      </c>
      <c r="B4649" s="22" t="s">
        <v>23</v>
      </c>
      <c r="C4649" s="23" t="s">
        <v>4675</v>
      </c>
      <c r="E4649" t="str">
        <f t="shared" si="72"/>
        <v>Boa Vista do Buricá</v>
      </c>
    </row>
    <row r="4650" spans="1:5" ht="15.75">
      <c r="A4650" s="22" t="s">
        <v>5620</v>
      </c>
      <c r="B4650" s="22" t="s">
        <v>23</v>
      </c>
      <c r="C4650" s="23" t="s">
        <v>4676</v>
      </c>
      <c r="E4650" t="str">
        <f t="shared" si="72"/>
        <v>Boa Vista do Cadeado</v>
      </c>
    </row>
    <row r="4651" spans="1:5" ht="15.75">
      <c r="A4651" s="22" t="s">
        <v>5620</v>
      </c>
      <c r="B4651" s="22" t="s">
        <v>23</v>
      </c>
      <c r="C4651" s="23" t="s">
        <v>4677</v>
      </c>
      <c r="E4651" t="str">
        <f t="shared" si="72"/>
        <v>Boa Vista do Incra</v>
      </c>
    </row>
    <row r="4652" spans="1:5" ht="15.75">
      <c r="A4652" s="22" t="s">
        <v>5620</v>
      </c>
      <c r="B4652" s="22" t="s">
        <v>23</v>
      </c>
      <c r="C4652" s="23" t="s">
        <v>4678</v>
      </c>
      <c r="E4652" t="str">
        <f t="shared" si="72"/>
        <v>Boa Vista do Sul</v>
      </c>
    </row>
    <row r="4653" spans="1:5" ht="15.75">
      <c r="A4653" s="22" t="s">
        <v>5620</v>
      </c>
      <c r="B4653" s="22" t="s">
        <v>23</v>
      </c>
      <c r="C4653" s="23" t="s">
        <v>4679</v>
      </c>
      <c r="E4653" t="str">
        <f t="shared" si="72"/>
        <v>Bom Jesus</v>
      </c>
    </row>
    <row r="4654" spans="1:5" ht="15.75">
      <c r="A4654" s="22" t="s">
        <v>5620</v>
      </c>
      <c r="B4654" s="22" t="s">
        <v>23</v>
      </c>
      <c r="C4654" s="23" t="s">
        <v>4680</v>
      </c>
      <c r="E4654" t="str">
        <f t="shared" si="72"/>
        <v>Bom Princípio</v>
      </c>
    </row>
    <row r="4655" spans="1:5" ht="15.75">
      <c r="A4655" s="22" t="s">
        <v>5620</v>
      </c>
      <c r="B4655" s="22" t="s">
        <v>23</v>
      </c>
      <c r="C4655" s="23" t="s">
        <v>4681</v>
      </c>
      <c r="E4655" t="str">
        <f t="shared" si="72"/>
        <v>Bom Progresso</v>
      </c>
    </row>
    <row r="4656" spans="1:5" ht="15.75">
      <c r="A4656" s="22" t="s">
        <v>5620</v>
      </c>
      <c r="B4656" s="22" t="s">
        <v>23</v>
      </c>
      <c r="C4656" s="23" t="s">
        <v>4682</v>
      </c>
      <c r="E4656" t="str">
        <f t="shared" si="72"/>
        <v>Bom Retiro do Sul</v>
      </c>
    </row>
    <row r="4657" spans="1:5" ht="15.75">
      <c r="A4657" s="22" t="s">
        <v>5620</v>
      </c>
      <c r="B4657" s="22" t="s">
        <v>23</v>
      </c>
      <c r="C4657" s="23" t="s">
        <v>4683</v>
      </c>
      <c r="E4657" t="str">
        <f t="shared" si="72"/>
        <v>Boqueirão do Leão</v>
      </c>
    </row>
    <row r="4658" spans="1:5" ht="15.75">
      <c r="A4658" s="22" t="s">
        <v>5620</v>
      </c>
      <c r="B4658" s="22" t="s">
        <v>23</v>
      </c>
      <c r="C4658" s="23" t="s">
        <v>4684</v>
      </c>
      <c r="E4658" t="str">
        <f t="shared" si="72"/>
        <v>Bossoroca</v>
      </c>
    </row>
    <row r="4659" spans="1:5" ht="15.75">
      <c r="A4659" s="22" t="s">
        <v>5620</v>
      </c>
      <c r="B4659" s="22" t="s">
        <v>23</v>
      </c>
      <c r="C4659" s="23" t="s">
        <v>4685</v>
      </c>
      <c r="E4659" t="str">
        <f t="shared" si="72"/>
        <v>Bozano</v>
      </c>
    </row>
    <row r="4660" spans="1:5" ht="15.75">
      <c r="A4660" s="22" t="s">
        <v>5620</v>
      </c>
      <c r="B4660" s="22" t="s">
        <v>23</v>
      </c>
      <c r="C4660" s="23" t="s">
        <v>4686</v>
      </c>
      <c r="E4660" t="str">
        <f t="shared" si="72"/>
        <v>Braga</v>
      </c>
    </row>
    <row r="4661" spans="1:5" ht="15.75">
      <c r="A4661" s="22" t="s">
        <v>5620</v>
      </c>
      <c r="B4661" s="22" t="s">
        <v>23</v>
      </c>
      <c r="C4661" s="23" t="s">
        <v>4687</v>
      </c>
      <c r="E4661" t="str">
        <f t="shared" si="72"/>
        <v>Brochier</v>
      </c>
    </row>
    <row r="4662" spans="1:5" ht="15.75">
      <c r="A4662" s="22" t="s">
        <v>5620</v>
      </c>
      <c r="B4662" s="22" t="s">
        <v>23</v>
      </c>
      <c r="C4662" s="23" t="s">
        <v>4688</v>
      </c>
      <c r="E4662" t="str">
        <f t="shared" si="72"/>
        <v>Butiá</v>
      </c>
    </row>
    <row r="4663" spans="1:5" ht="15.75">
      <c r="A4663" s="22" t="s">
        <v>5620</v>
      </c>
      <c r="B4663" s="22" t="s">
        <v>23</v>
      </c>
      <c r="C4663" s="23" t="s">
        <v>4689</v>
      </c>
      <c r="E4663" t="str">
        <f t="shared" si="72"/>
        <v>Caçapava do Sul</v>
      </c>
    </row>
    <row r="4664" spans="1:5" ht="15.75">
      <c r="A4664" s="22" t="s">
        <v>5620</v>
      </c>
      <c r="B4664" s="22" t="s">
        <v>23</v>
      </c>
      <c r="C4664" s="23" t="s">
        <v>4690</v>
      </c>
      <c r="E4664" t="str">
        <f t="shared" si="72"/>
        <v>Cacequi</v>
      </c>
    </row>
    <row r="4665" spans="1:5" ht="15.75">
      <c r="A4665" s="22" t="s">
        <v>5620</v>
      </c>
      <c r="B4665" s="22" t="s">
        <v>23</v>
      </c>
      <c r="C4665" s="23" t="s">
        <v>4691</v>
      </c>
      <c r="E4665" t="str">
        <f t="shared" si="72"/>
        <v>Cachoeira do Sul</v>
      </c>
    </row>
    <row r="4666" spans="1:5" ht="15.75">
      <c r="A4666" s="22" t="s">
        <v>5620</v>
      </c>
      <c r="B4666" s="22" t="s">
        <v>23</v>
      </c>
      <c r="C4666" s="23" t="s">
        <v>4692</v>
      </c>
      <c r="E4666" t="str">
        <f t="shared" si="72"/>
        <v>Cachoeirinha</v>
      </c>
    </row>
    <row r="4667" spans="1:5" ht="15.75">
      <c r="A4667" s="22" t="s">
        <v>5620</v>
      </c>
      <c r="B4667" s="22" t="s">
        <v>23</v>
      </c>
      <c r="C4667" s="23" t="s">
        <v>4693</v>
      </c>
      <c r="E4667" t="str">
        <f t="shared" si="72"/>
        <v>Cacique Doble</v>
      </c>
    </row>
    <row r="4668" spans="1:5" ht="15.75">
      <c r="A4668" s="22" t="s">
        <v>5620</v>
      </c>
      <c r="B4668" s="22" t="s">
        <v>23</v>
      </c>
      <c r="C4668" s="23" t="s">
        <v>4694</v>
      </c>
      <c r="E4668" t="str">
        <f t="shared" si="72"/>
        <v>Caibaté</v>
      </c>
    </row>
    <row r="4669" spans="1:5" ht="15.75">
      <c r="A4669" s="22" t="s">
        <v>5620</v>
      </c>
      <c r="B4669" s="22" t="s">
        <v>23</v>
      </c>
      <c r="C4669" s="23" t="s">
        <v>4695</v>
      </c>
      <c r="E4669" t="str">
        <f t="shared" si="72"/>
        <v>Caiçara</v>
      </c>
    </row>
    <row r="4670" spans="1:5" ht="15.75">
      <c r="A4670" s="22" t="s">
        <v>5620</v>
      </c>
      <c r="B4670" s="22" t="s">
        <v>23</v>
      </c>
      <c r="C4670" s="23" t="s">
        <v>4696</v>
      </c>
      <c r="E4670" t="str">
        <f t="shared" si="72"/>
        <v>Camaquã</v>
      </c>
    </row>
    <row r="4671" spans="1:5" ht="15.75">
      <c r="A4671" s="22" t="s">
        <v>5620</v>
      </c>
      <c r="B4671" s="22" t="s">
        <v>23</v>
      </c>
      <c r="C4671" s="23" t="s">
        <v>4697</v>
      </c>
      <c r="E4671" t="str">
        <f t="shared" si="72"/>
        <v>Camargo</v>
      </c>
    </row>
    <row r="4672" spans="1:5" ht="15.75">
      <c r="A4672" s="22" t="s">
        <v>5620</v>
      </c>
      <c r="B4672" s="22" t="s">
        <v>23</v>
      </c>
      <c r="C4672" s="23" t="s">
        <v>4698</v>
      </c>
      <c r="E4672" t="str">
        <f t="shared" si="72"/>
        <v>Cambará do Sul</v>
      </c>
    </row>
    <row r="4673" spans="1:5" ht="15.75">
      <c r="A4673" s="22" t="s">
        <v>5620</v>
      </c>
      <c r="B4673" s="22" t="s">
        <v>23</v>
      </c>
      <c r="C4673" s="23" t="s">
        <v>4699</v>
      </c>
      <c r="E4673" t="str">
        <f t="shared" si="72"/>
        <v>Campestre da Serra</v>
      </c>
    </row>
    <row r="4674" spans="1:5" ht="15.75">
      <c r="A4674" s="22" t="s">
        <v>5620</v>
      </c>
      <c r="B4674" s="22" t="s">
        <v>23</v>
      </c>
      <c r="C4674" s="23" t="s">
        <v>4700</v>
      </c>
      <c r="E4674" t="str">
        <f t="shared" si="72"/>
        <v>Campina das Missões</v>
      </c>
    </row>
    <row r="4675" spans="1:5" ht="15.75">
      <c r="A4675" s="22" t="s">
        <v>5620</v>
      </c>
      <c r="B4675" s="22" t="s">
        <v>23</v>
      </c>
      <c r="C4675" s="23" t="s">
        <v>4701</v>
      </c>
      <c r="E4675" t="str">
        <f t="shared" ref="E4675:E4738" si="73">MID(C4675,8,LEN(C4675))</f>
        <v>Campinas do Sul</v>
      </c>
    </row>
    <row r="4676" spans="1:5" ht="15.75">
      <c r="A4676" s="22" t="s">
        <v>5620</v>
      </c>
      <c r="B4676" s="22" t="s">
        <v>23</v>
      </c>
      <c r="C4676" s="23" t="s">
        <v>4702</v>
      </c>
      <c r="E4676" t="str">
        <f t="shared" si="73"/>
        <v>Campo Bom</v>
      </c>
    </row>
    <row r="4677" spans="1:5" ht="15.75">
      <c r="A4677" s="22" t="s">
        <v>5620</v>
      </c>
      <c r="B4677" s="22" t="s">
        <v>23</v>
      </c>
      <c r="C4677" s="23" t="s">
        <v>4703</v>
      </c>
      <c r="E4677" t="str">
        <f t="shared" si="73"/>
        <v>Campo Novo</v>
      </c>
    </row>
    <row r="4678" spans="1:5" ht="15.75">
      <c r="A4678" s="22" t="s">
        <v>5620</v>
      </c>
      <c r="B4678" s="22" t="s">
        <v>23</v>
      </c>
      <c r="C4678" s="23" t="s">
        <v>4704</v>
      </c>
      <c r="E4678" t="str">
        <f t="shared" si="73"/>
        <v>Campos Borges</v>
      </c>
    </row>
    <row r="4679" spans="1:5" ht="15.75">
      <c r="A4679" s="22" t="s">
        <v>5620</v>
      </c>
      <c r="B4679" s="22" t="s">
        <v>23</v>
      </c>
      <c r="C4679" s="23" t="s">
        <v>4705</v>
      </c>
      <c r="E4679" t="str">
        <f t="shared" si="73"/>
        <v>Candelária</v>
      </c>
    </row>
    <row r="4680" spans="1:5" ht="15.75">
      <c r="A4680" s="22" t="s">
        <v>5620</v>
      </c>
      <c r="B4680" s="22" t="s">
        <v>23</v>
      </c>
      <c r="C4680" s="23" t="s">
        <v>4706</v>
      </c>
      <c r="E4680" t="str">
        <f t="shared" si="73"/>
        <v>Cândido Godói</v>
      </c>
    </row>
    <row r="4681" spans="1:5" ht="15.75">
      <c r="A4681" s="22" t="s">
        <v>5620</v>
      </c>
      <c r="B4681" s="22" t="s">
        <v>23</v>
      </c>
      <c r="C4681" s="23" t="s">
        <v>4707</v>
      </c>
      <c r="E4681" t="str">
        <f t="shared" si="73"/>
        <v>Candiota</v>
      </c>
    </row>
    <row r="4682" spans="1:5" ht="15.75">
      <c r="A4682" s="22" t="s">
        <v>5620</v>
      </c>
      <c r="B4682" s="22" t="s">
        <v>23</v>
      </c>
      <c r="C4682" s="23" t="s">
        <v>4708</v>
      </c>
      <c r="E4682" t="str">
        <f t="shared" si="73"/>
        <v>Canela</v>
      </c>
    </row>
    <row r="4683" spans="1:5" ht="15.75">
      <c r="A4683" s="22" t="s">
        <v>5620</v>
      </c>
      <c r="B4683" s="22" t="s">
        <v>23</v>
      </c>
      <c r="C4683" s="23" t="s">
        <v>4709</v>
      </c>
      <c r="E4683" t="str">
        <f t="shared" si="73"/>
        <v>Canguçu</v>
      </c>
    </row>
    <row r="4684" spans="1:5" ht="15.75">
      <c r="A4684" s="22" t="s">
        <v>5620</v>
      </c>
      <c r="B4684" s="22" t="s">
        <v>23</v>
      </c>
      <c r="C4684" s="23" t="s">
        <v>4710</v>
      </c>
      <c r="E4684" t="str">
        <f t="shared" si="73"/>
        <v>Canoas</v>
      </c>
    </row>
    <row r="4685" spans="1:5" ht="15.75">
      <c r="A4685" s="22" t="s">
        <v>5620</v>
      </c>
      <c r="B4685" s="22" t="s">
        <v>23</v>
      </c>
      <c r="C4685" s="23" t="s">
        <v>4711</v>
      </c>
      <c r="E4685" t="str">
        <f t="shared" si="73"/>
        <v>Canudos do Vale</v>
      </c>
    </row>
    <row r="4686" spans="1:5" ht="15.75">
      <c r="A4686" s="22" t="s">
        <v>5620</v>
      </c>
      <c r="B4686" s="22" t="s">
        <v>23</v>
      </c>
      <c r="C4686" s="23" t="s">
        <v>4712</v>
      </c>
      <c r="E4686" t="str">
        <f t="shared" si="73"/>
        <v>Capão Bonito do Sul</v>
      </c>
    </row>
    <row r="4687" spans="1:5" ht="15.75">
      <c r="A4687" s="22" t="s">
        <v>5620</v>
      </c>
      <c r="B4687" s="22" t="s">
        <v>23</v>
      </c>
      <c r="C4687" s="23" t="s">
        <v>4713</v>
      </c>
      <c r="E4687" t="str">
        <f t="shared" si="73"/>
        <v>Capão da Canoa</v>
      </c>
    </row>
    <row r="4688" spans="1:5" ht="15.75">
      <c r="A4688" s="22" t="s">
        <v>5620</v>
      </c>
      <c r="B4688" s="22" t="s">
        <v>23</v>
      </c>
      <c r="C4688" s="23" t="s">
        <v>4714</v>
      </c>
      <c r="E4688" t="str">
        <f t="shared" si="73"/>
        <v>Capão do Cipó</v>
      </c>
    </row>
    <row r="4689" spans="1:5" ht="15.75">
      <c r="A4689" s="22" t="s">
        <v>5620</v>
      </c>
      <c r="B4689" s="22" t="s">
        <v>23</v>
      </c>
      <c r="C4689" s="23" t="s">
        <v>4715</v>
      </c>
      <c r="E4689" t="str">
        <f t="shared" si="73"/>
        <v>Capão do Leão</v>
      </c>
    </row>
    <row r="4690" spans="1:5" ht="15.75">
      <c r="A4690" s="22" t="s">
        <v>5620</v>
      </c>
      <c r="B4690" s="22" t="s">
        <v>23</v>
      </c>
      <c r="C4690" s="23" t="s">
        <v>4716</v>
      </c>
      <c r="E4690" t="str">
        <f t="shared" si="73"/>
        <v>Capela de Santana</v>
      </c>
    </row>
    <row r="4691" spans="1:5" ht="15.75">
      <c r="A4691" s="22" t="s">
        <v>5620</v>
      </c>
      <c r="B4691" s="22" t="s">
        <v>23</v>
      </c>
      <c r="C4691" s="23" t="s">
        <v>4717</v>
      </c>
      <c r="E4691" t="str">
        <f t="shared" si="73"/>
        <v>Capitão</v>
      </c>
    </row>
    <row r="4692" spans="1:5" ht="15.75">
      <c r="A4692" s="22" t="s">
        <v>5620</v>
      </c>
      <c r="B4692" s="22" t="s">
        <v>23</v>
      </c>
      <c r="C4692" s="23" t="s">
        <v>4718</v>
      </c>
      <c r="E4692" t="str">
        <f t="shared" si="73"/>
        <v>Capivari do Sul</v>
      </c>
    </row>
    <row r="4693" spans="1:5" ht="15.75">
      <c r="A4693" s="22" t="s">
        <v>5620</v>
      </c>
      <c r="B4693" s="22" t="s">
        <v>23</v>
      </c>
      <c r="C4693" s="23" t="s">
        <v>4719</v>
      </c>
      <c r="E4693" t="str">
        <f t="shared" si="73"/>
        <v>Caraá</v>
      </c>
    </row>
    <row r="4694" spans="1:5" ht="15.75">
      <c r="A4694" s="22" t="s">
        <v>5620</v>
      </c>
      <c r="B4694" s="22" t="s">
        <v>23</v>
      </c>
      <c r="C4694" s="23" t="s">
        <v>4720</v>
      </c>
      <c r="E4694" t="str">
        <f t="shared" si="73"/>
        <v>Carazinho</v>
      </c>
    </row>
    <row r="4695" spans="1:5" ht="15.75">
      <c r="A4695" s="22" t="s">
        <v>5620</v>
      </c>
      <c r="B4695" s="22" t="s">
        <v>23</v>
      </c>
      <c r="C4695" s="23" t="s">
        <v>4721</v>
      </c>
      <c r="E4695" t="str">
        <f t="shared" si="73"/>
        <v>Carlos Barbosa</v>
      </c>
    </row>
    <row r="4696" spans="1:5" ht="15.75">
      <c r="A4696" s="22" t="s">
        <v>5620</v>
      </c>
      <c r="B4696" s="22" t="s">
        <v>23</v>
      </c>
      <c r="C4696" s="23" t="s">
        <v>4722</v>
      </c>
      <c r="E4696" t="str">
        <f t="shared" si="73"/>
        <v>Carlos Gomes</v>
      </c>
    </row>
    <row r="4697" spans="1:5" ht="15.75">
      <c r="A4697" s="22" t="s">
        <v>5620</v>
      </c>
      <c r="B4697" s="22" t="s">
        <v>23</v>
      </c>
      <c r="C4697" s="23" t="s">
        <v>4723</v>
      </c>
      <c r="E4697" t="str">
        <f t="shared" si="73"/>
        <v>Casca</v>
      </c>
    </row>
    <row r="4698" spans="1:5" ht="15.75">
      <c r="A4698" s="22" t="s">
        <v>5620</v>
      </c>
      <c r="B4698" s="22" t="s">
        <v>23</v>
      </c>
      <c r="C4698" s="23" t="s">
        <v>4724</v>
      </c>
      <c r="E4698" t="str">
        <f t="shared" si="73"/>
        <v>Caseiros</v>
      </c>
    </row>
    <row r="4699" spans="1:5" ht="15.75">
      <c r="A4699" s="22" t="s">
        <v>5620</v>
      </c>
      <c r="B4699" s="22" t="s">
        <v>23</v>
      </c>
      <c r="C4699" s="23" t="s">
        <v>4725</v>
      </c>
      <c r="E4699" t="str">
        <f t="shared" si="73"/>
        <v>Catuípe</v>
      </c>
    </row>
    <row r="4700" spans="1:5" ht="15.75">
      <c r="A4700" s="22" t="s">
        <v>5620</v>
      </c>
      <c r="B4700" s="22" t="s">
        <v>23</v>
      </c>
      <c r="C4700" s="23" t="s">
        <v>4726</v>
      </c>
      <c r="E4700" t="str">
        <f t="shared" si="73"/>
        <v>Caxias do Sul</v>
      </c>
    </row>
    <row r="4701" spans="1:5" ht="15.75">
      <c r="A4701" s="22" t="s">
        <v>5620</v>
      </c>
      <c r="B4701" s="22" t="s">
        <v>23</v>
      </c>
      <c r="C4701" s="23" t="s">
        <v>4727</v>
      </c>
      <c r="E4701" t="str">
        <f t="shared" si="73"/>
        <v>Centenário</v>
      </c>
    </row>
    <row r="4702" spans="1:5" ht="15.75">
      <c r="A4702" s="22" t="s">
        <v>5620</v>
      </c>
      <c r="B4702" s="22" t="s">
        <v>23</v>
      </c>
      <c r="C4702" s="23" t="s">
        <v>4728</v>
      </c>
      <c r="E4702" t="str">
        <f t="shared" si="73"/>
        <v>Cerrito</v>
      </c>
    </row>
    <row r="4703" spans="1:5" ht="15.75">
      <c r="A4703" s="22" t="s">
        <v>5620</v>
      </c>
      <c r="B4703" s="22" t="s">
        <v>23</v>
      </c>
      <c r="C4703" s="23" t="s">
        <v>4729</v>
      </c>
      <c r="E4703" t="str">
        <f t="shared" si="73"/>
        <v>Cerro Branco</v>
      </c>
    </row>
    <row r="4704" spans="1:5" ht="15.75">
      <c r="A4704" s="22" t="s">
        <v>5620</v>
      </c>
      <c r="B4704" s="22" t="s">
        <v>23</v>
      </c>
      <c r="C4704" s="23" t="s">
        <v>4730</v>
      </c>
      <c r="E4704" t="str">
        <f t="shared" si="73"/>
        <v>Cerro Grande</v>
      </c>
    </row>
    <row r="4705" spans="1:5" ht="15.75">
      <c r="A4705" s="22" t="s">
        <v>5620</v>
      </c>
      <c r="B4705" s="22" t="s">
        <v>23</v>
      </c>
      <c r="C4705" s="23" t="s">
        <v>4731</v>
      </c>
      <c r="E4705" t="str">
        <f t="shared" si="73"/>
        <v>Cerro Grande do Sul</v>
      </c>
    </row>
    <row r="4706" spans="1:5" ht="15.75">
      <c r="A4706" s="22" t="s">
        <v>5620</v>
      </c>
      <c r="B4706" s="22" t="s">
        <v>23</v>
      </c>
      <c r="C4706" s="23" t="s">
        <v>4732</v>
      </c>
      <c r="E4706" t="str">
        <f t="shared" si="73"/>
        <v>Cerro Largo</v>
      </c>
    </row>
    <row r="4707" spans="1:5" ht="15.75">
      <c r="A4707" s="22" t="s">
        <v>5620</v>
      </c>
      <c r="B4707" s="22" t="s">
        <v>23</v>
      </c>
      <c r="C4707" s="23" t="s">
        <v>4733</v>
      </c>
      <c r="E4707" t="str">
        <f t="shared" si="73"/>
        <v>Chapada</v>
      </c>
    </row>
    <row r="4708" spans="1:5" ht="15.75">
      <c r="A4708" s="22" t="s">
        <v>5620</v>
      </c>
      <c r="B4708" s="22" t="s">
        <v>23</v>
      </c>
      <c r="C4708" s="23" t="s">
        <v>4734</v>
      </c>
      <c r="E4708" t="str">
        <f t="shared" si="73"/>
        <v>Charqueadas</v>
      </c>
    </row>
    <row r="4709" spans="1:5" ht="15.75">
      <c r="A4709" s="22" t="s">
        <v>5620</v>
      </c>
      <c r="B4709" s="22" t="s">
        <v>23</v>
      </c>
      <c r="C4709" s="23" t="s">
        <v>4735</v>
      </c>
      <c r="E4709" t="str">
        <f t="shared" si="73"/>
        <v>Charrua</v>
      </c>
    </row>
    <row r="4710" spans="1:5" ht="15.75">
      <c r="A4710" s="22" t="s">
        <v>5620</v>
      </c>
      <c r="B4710" s="22" t="s">
        <v>23</v>
      </c>
      <c r="C4710" s="23" t="s">
        <v>4736</v>
      </c>
      <c r="E4710" t="str">
        <f t="shared" si="73"/>
        <v>Chiapetta</v>
      </c>
    </row>
    <row r="4711" spans="1:5" ht="15.75">
      <c r="A4711" s="22" t="s">
        <v>5620</v>
      </c>
      <c r="B4711" s="22" t="s">
        <v>23</v>
      </c>
      <c r="C4711" s="23" t="s">
        <v>4737</v>
      </c>
      <c r="E4711" t="str">
        <f t="shared" si="73"/>
        <v>Chuí</v>
      </c>
    </row>
    <row r="4712" spans="1:5" ht="15.75">
      <c r="A4712" s="22" t="s">
        <v>5620</v>
      </c>
      <c r="B4712" s="22" t="s">
        <v>23</v>
      </c>
      <c r="C4712" s="23" t="s">
        <v>4738</v>
      </c>
      <c r="E4712" t="str">
        <f t="shared" si="73"/>
        <v>Chuvisca</v>
      </c>
    </row>
    <row r="4713" spans="1:5" ht="15.75">
      <c r="A4713" s="22" t="s">
        <v>5620</v>
      </c>
      <c r="B4713" s="22" t="s">
        <v>23</v>
      </c>
      <c r="C4713" s="23" t="s">
        <v>4739</v>
      </c>
      <c r="E4713" t="str">
        <f t="shared" si="73"/>
        <v>Cidreira</v>
      </c>
    </row>
    <row r="4714" spans="1:5" ht="15.75">
      <c r="A4714" s="22" t="s">
        <v>5620</v>
      </c>
      <c r="B4714" s="22" t="s">
        <v>23</v>
      </c>
      <c r="C4714" s="23" t="s">
        <v>4740</v>
      </c>
      <c r="E4714" t="str">
        <f t="shared" si="73"/>
        <v>Ciríaco</v>
      </c>
    </row>
    <row r="4715" spans="1:5" ht="15.75">
      <c r="A4715" s="22" t="s">
        <v>5620</v>
      </c>
      <c r="B4715" s="22" t="s">
        <v>23</v>
      </c>
      <c r="C4715" s="23" t="s">
        <v>4741</v>
      </c>
      <c r="E4715" t="str">
        <f t="shared" si="73"/>
        <v>Colinas</v>
      </c>
    </row>
    <row r="4716" spans="1:5" ht="15.75">
      <c r="A4716" s="22" t="s">
        <v>5620</v>
      </c>
      <c r="B4716" s="22" t="s">
        <v>23</v>
      </c>
      <c r="C4716" s="23" t="s">
        <v>4742</v>
      </c>
      <c r="E4716" t="str">
        <f t="shared" si="73"/>
        <v>Colorado</v>
      </c>
    </row>
    <row r="4717" spans="1:5" ht="15.75">
      <c r="A4717" s="22" t="s">
        <v>5620</v>
      </c>
      <c r="B4717" s="22" t="s">
        <v>23</v>
      </c>
      <c r="C4717" s="23" t="s">
        <v>4743</v>
      </c>
      <c r="E4717" t="str">
        <f t="shared" si="73"/>
        <v>Condor</v>
      </c>
    </row>
    <row r="4718" spans="1:5" ht="15.75">
      <c r="A4718" s="22" t="s">
        <v>5620</v>
      </c>
      <c r="B4718" s="22" t="s">
        <v>23</v>
      </c>
      <c r="C4718" s="23" t="s">
        <v>4744</v>
      </c>
      <c r="E4718" t="str">
        <f t="shared" si="73"/>
        <v>Constantina</v>
      </c>
    </row>
    <row r="4719" spans="1:5" ht="15.75">
      <c r="A4719" s="22" t="s">
        <v>5620</v>
      </c>
      <c r="B4719" s="22" t="s">
        <v>23</v>
      </c>
      <c r="C4719" s="23" t="s">
        <v>4745</v>
      </c>
      <c r="E4719" t="str">
        <f t="shared" si="73"/>
        <v>Coqueiro Baixo</v>
      </c>
    </row>
    <row r="4720" spans="1:5" ht="15.75">
      <c r="A4720" s="22" t="s">
        <v>5620</v>
      </c>
      <c r="B4720" s="22" t="s">
        <v>23</v>
      </c>
      <c r="C4720" s="23" t="s">
        <v>4746</v>
      </c>
      <c r="E4720" t="str">
        <f t="shared" si="73"/>
        <v>Coqueiros do Sul</v>
      </c>
    </row>
    <row r="4721" spans="1:5" ht="15.75">
      <c r="A4721" s="22" t="s">
        <v>5620</v>
      </c>
      <c r="B4721" s="22" t="s">
        <v>23</v>
      </c>
      <c r="C4721" s="23" t="s">
        <v>4747</v>
      </c>
      <c r="E4721" t="str">
        <f t="shared" si="73"/>
        <v>Coronel Barros</v>
      </c>
    </row>
    <row r="4722" spans="1:5" ht="15.75">
      <c r="A4722" s="22" t="s">
        <v>5620</v>
      </c>
      <c r="B4722" s="22" t="s">
        <v>23</v>
      </c>
      <c r="C4722" s="23" t="s">
        <v>4748</v>
      </c>
      <c r="E4722" t="str">
        <f t="shared" si="73"/>
        <v>Coronel Bicaco</v>
      </c>
    </row>
    <row r="4723" spans="1:5" ht="15.75">
      <c r="A4723" s="22" t="s">
        <v>5620</v>
      </c>
      <c r="B4723" s="22" t="s">
        <v>23</v>
      </c>
      <c r="C4723" s="23" t="s">
        <v>4749</v>
      </c>
      <c r="E4723" t="str">
        <f t="shared" si="73"/>
        <v>Coronel Pilar</v>
      </c>
    </row>
    <row r="4724" spans="1:5" ht="15.75">
      <c r="A4724" s="22" t="s">
        <v>5620</v>
      </c>
      <c r="B4724" s="22" t="s">
        <v>23</v>
      </c>
      <c r="C4724" s="23" t="s">
        <v>4750</v>
      </c>
      <c r="E4724" t="str">
        <f t="shared" si="73"/>
        <v>Cotiporã</v>
      </c>
    </row>
    <row r="4725" spans="1:5" ht="15.75">
      <c r="A4725" s="22" t="s">
        <v>5620</v>
      </c>
      <c r="B4725" s="22" t="s">
        <v>23</v>
      </c>
      <c r="C4725" s="23" t="s">
        <v>4751</v>
      </c>
      <c r="E4725" t="str">
        <f t="shared" si="73"/>
        <v>Coxilha</v>
      </c>
    </row>
    <row r="4726" spans="1:5" ht="15.75">
      <c r="A4726" s="22" t="s">
        <v>5620</v>
      </c>
      <c r="B4726" s="22" t="s">
        <v>23</v>
      </c>
      <c r="C4726" s="23" t="s">
        <v>4752</v>
      </c>
      <c r="E4726" t="str">
        <f t="shared" si="73"/>
        <v>Crissiumal</v>
      </c>
    </row>
    <row r="4727" spans="1:5" ht="15.75">
      <c r="A4727" s="22" t="s">
        <v>5620</v>
      </c>
      <c r="B4727" s="22" t="s">
        <v>23</v>
      </c>
      <c r="C4727" s="23" t="s">
        <v>4753</v>
      </c>
      <c r="E4727" t="str">
        <f t="shared" si="73"/>
        <v>Cristal</v>
      </c>
    </row>
    <row r="4728" spans="1:5" ht="15.75">
      <c r="A4728" s="22" t="s">
        <v>5620</v>
      </c>
      <c r="B4728" s="22" t="s">
        <v>23</v>
      </c>
      <c r="C4728" s="23" t="s">
        <v>4754</v>
      </c>
      <c r="E4728" t="str">
        <f t="shared" si="73"/>
        <v>Cristal do Sul</v>
      </c>
    </row>
    <row r="4729" spans="1:5" ht="15.75">
      <c r="A4729" s="22" t="s">
        <v>5620</v>
      </c>
      <c r="B4729" s="22" t="s">
        <v>23</v>
      </c>
      <c r="C4729" s="23" t="s">
        <v>4755</v>
      </c>
      <c r="E4729" t="str">
        <f t="shared" si="73"/>
        <v>Cruz Alta</v>
      </c>
    </row>
    <row r="4730" spans="1:5" ht="15.75">
      <c r="A4730" s="22" t="s">
        <v>5620</v>
      </c>
      <c r="B4730" s="22" t="s">
        <v>23</v>
      </c>
      <c r="C4730" s="23" t="s">
        <v>4756</v>
      </c>
      <c r="E4730" t="str">
        <f t="shared" si="73"/>
        <v>Cruzaltense</v>
      </c>
    </row>
    <row r="4731" spans="1:5" ht="15.75">
      <c r="A4731" s="22" t="s">
        <v>5620</v>
      </c>
      <c r="B4731" s="22" t="s">
        <v>23</v>
      </c>
      <c r="C4731" s="23" t="s">
        <v>4757</v>
      </c>
      <c r="E4731" t="str">
        <f t="shared" si="73"/>
        <v>Cruzeiro do Sul</v>
      </c>
    </row>
    <row r="4732" spans="1:5" ht="15.75">
      <c r="A4732" s="22" t="s">
        <v>5620</v>
      </c>
      <c r="B4732" s="22" t="s">
        <v>23</v>
      </c>
      <c r="C4732" s="23" t="s">
        <v>4758</v>
      </c>
      <c r="E4732" t="str">
        <f t="shared" si="73"/>
        <v>David Canabarro</v>
      </c>
    </row>
    <row r="4733" spans="1:5" ht="15.75">
      <c r="A4733" s="22" t="s">
        <v>5620</v>
      </c>
      <c r="B4733" s="22" t="s">
        <v>23</v>
      </c>
      <c r="C4733" s="23" t="s">
        <v>4759</v>
      </c>
      <c r="E4733" t="str">
        <f t="shared" si="73"/>
        <v>Derrubadas</v>
      </c>
    </row>
    <row r="4734" spans="1:5" ht="15.75">
      <c r="A4734" s="22" t="s">
        <v>5620</v>
      </c>
      <c r="B4734" s="22" t="s">
        <v>23</v>
      </c>
      <c r="C4734" s="23" t="s">
        <v>4760</v>
      </c>
      <c r="E4734" t="str">
        <f t="shared" si="73"/>
        <v>Dezesseis de Novembro</v>
      </c>
    </row>
    <row r="4735" spans="1:5" ht="15.75">
      <c r="A4735" s="22" t="s">
        <v>5620</v>
      </c>
      <c r="B4735" s="22" t="s">
        <v>23</v>
      </c>
      <c r="C4735" s="23" t="s">
        <v>4761</v>
      </c>
      <c r="E4735" t="str">
        <f t="shared" si="73"/>
        <v>Dilermando de Aguiar</v>
      </c>
    </row>
    <row r="4736" spans="1:5" ht="15.75">
      <c r="A4736" s="22" t="s">
        <v>5620</v>
      </c>
      <c r="B4736" s="22" t="s">
        <v>23</v>
      </c>
      <c r="C4736" s="23" t="s">
        <v>4762</v>
      </c>
      <c r="E4736" t="str">
        <f t="shared" si="73"/>
        <v>Dois Irmãos</v>
      </c>
    </row>
    <row r="4737" spans="1:5" ht="15.75">
      <c r="A4737" s="22" t="s">
        <v>5620</v>
      </c>
      <c r="B4737" s="22" t="s">
        <v>23</v>
      </c>
      <c r="C4737" s="23" t="s">
        <v>4763</v>
      </c>
      <c r="E4737" t="str">
        <f t="shared" si="73"/>
        <v>Dois Irmãos das Missões</v>
      </c>
    </row>
    <row r="4738" spans="1:5" ht="15.75">
      <c r="A4738" s="22" t="s">
        <v>5620</v>
      </c>
      <c r="B4738" s="22" t="s">
        <v>23</v>
      </c>
      <c r="C4738" s="23" t="s">
        <v>4764</v>
      </c>
      <c r="E4738" t="str">
        <f t="shared" si="73"/>
        <v>Dois Lajeados</v>
      </c>
    </row>
    <row r="4739" spans="1:5" ht="15.75">
      <c r="A4739" s="22" t="s">
        <v>5620</v>
      </c>
      <c r="B4739" s="22" t="s">
        <v>23</v>
      </c>
      <c r="C4739" s="23" t="s">
        <v>4765</v>
      </c>
      <c r="E4739" t="str">
        <f t="shared" ref="E4739:E4802" si="74">MID(C4739,8,LEN(C4739))</f>
        <v>Dom Feliciano</v>
      </c>
    </row>
    <row r="4740" spans="1:5" ht="15.75">
      <c r="A4740" s="22" t="s">
        <v>5620</v>
      </c>
      <c r="B4740" s="22" t="s">
        <v>23</v>
      </c>
      <c r="C4740" s="23" t="s">
        <v>4766</v>
      </c>
      <c r="E4740" t="str">
        <f t="shared" si="74"/>
        <v>Dom Pedrito</v>
      </c>
    </row>
    <row r="4741" spans="1:5" ht="15.75">
      <c r="A4741" s="22" t="s">
        <v>5620</v>
      </c>
      <c r="B4741" s="22" t="s">
        <v>23</v>
      </c>
      <c r="C4741" s="23" t="s">
        <v>4767</v>
      </c>
      <c r="E4741" t="str">
        <f t="shared" si="74"/>
        <v>Dom Pedro de Alcântara</v>
      </c>
    </row>
    <row r="4742" spans="1:5" ht="15.75">
      <c r="A4742" s="22" t="s">
        <v>5620</v>
      </c>
      <c r="B4742" s="22" t="s">
        <v>23</v>
      </c>
      <c r="C4742" s="23" t="s">
        <v>4768</v>
      </c>
      <c r="E4742" t="str">
        <f t="shared" si="74"/>
        <v>Dona Francisca</v>
      </c>
    </row>
    <row r="4743" spans="1:5" ht="15.75">
      <c r="A4743" s="22" t="s">
        <v>5620</v>
      </c>
      <c r="B4743" s="22" t="s">
        <v>23</v>
      </c>
      <c r="C4743" s="23" t="s">
        <v>4769</v>
      </c>
      <c r="E4743" t="str">
        <f t="shared" si="74"/>
        <v>Doutor Maurício Cardoso</v>
      </c>
    </row>
    <row r="4744" spans="1:5" ht="15.75">
      <c r="A4744" s="22" t="s">
        <v>5620</v>
      </c>
      <c r="B4744" s="22" t="s">
        <v>23</v>
      </c>
      <c r="C4744" s="23" t="s">
        <v>4770</v>
      </c>
      <c r="E4744" t="str">
        <f t="shared" si="74"/>
        <v>Doutor Ricardo</v>
      </c>
    </row>
    <row r="4745" spans="1:5" ht="15.75">
      <c r="A4745" s="22" t="s">
        <v>5620</v>
      </c>
      <c r="B4745" s="22" t="s">
        <v>23</v>
      </c>
      <c r="C4745" s="23" t="s">
        <v>4771</v>
      </c>
      <c r="E4745" t="str">
        <f t="shared" si="74"/>
        <v>Eldorado do Sul</v>
      </c>
    </row>
    <row r="4746" spans="1:5" ht="15.75">
      <c r="A4746" s="22" t="s">
        <v>5620</v>
      </c>
      <c r="B4746" s="22" t="s">
        <v>23</v>
      </c>
      <c r="C4746" s="23" t="s">
        <v>4772</v>
      </c>
      <c r="E4746" t="str">
        <f t="shared" si="74"/>
        <v>Encantado</v>
      </c>
    </row>
    <row r="4747" spans="1:5" ht="15.75">
      <c r="A4747" s="22" t="s">
        <v>5620</v>
      </c>
      <c r="B4747" s="22" t="s">
        <v>23</v>
      </c>
      <c r="C4747" s="23" t="s">
        <v>4773</v>
      </c>
      <c r="E4747" t="str">
        <f t="shared" si="74"/>
        <v>Encruzilhada do Sul</v>
      </c>
    </row>
    <row r="4748" spans="1:5" ht="15.75">
      <c r="A4748" s="22" t="s">
        <v>5620</v>
      </c>
      <c r="B4748" s="22" t="s">
        <v>23</v>
      </c>
      <c r="C4748" s="23" t="s">
        <v>4774</v>
      </c>
      <c r="E4748" t="str">
        <f t="shared" si="74"/>
        <v>Engenho Velho</v>
      </c>
    </row>
    <row r="4749" spans="1:5" ht="15.75">
      <c r="A4749" s="22" t="s">
        <v>5620</v>
      </c>
      <c r="B4749" s="22" t="s">
        <v>23</v>
      </c>
      <c r="C4749" s="23" t="s">
        <v>4775</v>
      </c>
      <c r="E4749" t="str">
        <f t="shared" si="74"/>
        <v>Entre Rios do Sul</v>
      </c>
    </row>
    <row r="4750" spans="1:5" ht="15.75">
      <c r="A4750" s="22" t="s">
        <v>5620</v>
      </c>
      <c r="B4750" s="22" t="s">
        <v>23</v>
      </c>
      <c r="C4750" s="23" t="s">
        <v>4776</v>
      </c>
      <c r="E4750" t="str">
        <f t="shared" si="74"/>
        <v>Entre-Ijuís</v>
      </c>
    </row>
    <row r="4751" spans="1:5" ht="15.75">
      <c r="A4751" s="22" t="s">
        <v>5620</v>
      </c>
      <c r="B4751" s="22" t="s">
        <v>23</v>
      </c>
      <c r="C4751" s="23" t="s">
        <v>4777</v>
      </c>
      <c r="E4751" t="str">
        <f t="shared" si="74"/>
        <v>Erebango</v>
      </c>
    </row>
    <row r="4752" spans="1:5" ht="15.75">
      <c r="A4752" s="22" t="s">
        <v>5620</v>
      </c>
      <c r="B4752" s="22" t="s">
        <v>23</v>
      </c>
      <c r="C4752" s="23" t="s">
        <v>4778</v>
      </c>
      <c r="E4752" t="str">
        <f t="shared" si="74"/>
        <v>Erechim</v>
      </c>
    </row>
    <row r="4753" spans="1:5" ht="15.75">
      <c r="A4753" s="22" t="s">
        <v>5620</v>
      </c>
      <c r="B4753" s="22" t="s">
        <v>23</v>
      </c>
      <c r="C4753" s="23" t="s">
        <v>4779</v>
      </c>
      <c r="E4753" t="str">
        <f t="shared" si="74"/>
        <v>Ernestina</v>
      </c>
    </row>
    <row r="4754" spans="1:5" ht="15.75">
      <c r="A4754" s="22" t="s">
        <v>5620</v>
      </c>
      <c r="B4754" s="22" t="s">
        <v>23</v>
      </c>
      <c r="C4754" s="23" t="s">
        <v>4780</v>
      </c>
      <c r="E4754" t="str">
        <f t="shared" si="74"/>
        <v>Erval Grande</v>
      </c>
    </row>
    <row r="4755" spans="1:5" ht="15.75">
      <c r="A4755" s="22" t="s">
        <v>5620</v>
      </c>
      <c r="B4755" s="22" t="s">
        <v>23</v>
      </c>
      <c r="C4755" s="23" t="s">
        <v>4781</v>
      </c>
      <c r="E4755" t="str">
        <f t="shared" si="74"/>
        <v>Erval Seco</v>
      </c>
    </row>
    <row r="4756" spans="1:5" ht="15.75">
      <c r="A4756" s="22" t="s">
        <v>5620</v>
      </c>
      <c r="B4756" s="22" t="s">
        <v>23</v>
      </c>
      <c r="C4756" s="23" t="s">
        <v>4782</v>
      </c>
      <c r="E4756" t="str">
        <f t="shared" si="74"/>
        <v>Esmeralda</v>
      </c>
    </row>
    <row r="4757" spans="1:5" ht="15.75">
      <c r="A4757" s="22" t="s">
        <v>5620</v>
      </c>
      <c r="B4757" s="22" t="s">
        <v>23</v>
      </c>
      <c r="C4757" s="23" t="s">
        <v>4783</v>
      </c>
      <c r="E4757" t="str">
        <f t="shared" si="74"/>
        <v>Esperança do Sul</v>
      </c>
    </row>
    <row r="4758" spans="1:5" ht="15.75">
      <c r="A4758" s="22" t="s">
        <v>5620</v>
      </c>
      <c r="B4758" s="22" t="s">
        <v>23</v>
      </c>
      <c r="C4758" s="23" t="s">
        <v>4784</v>
      </c>
      <c r="E4758" t="str">
        <f t="shared" si="74"/>
        <v>Espumoso</v>
      </c>
    </row>
    <row r="4759" spans="1:5" ht="15.75">
      <c r="A4759" s="22" t="s">
        <v>5620</v>
      </c>
      <c r="B4759" s="22" t="s">
        <v>23</v>
      </c>
      <c r="C4759" s="23" t="s">
        <v>4785</v>
      </c>
      <c r="E4759" t="str">
        <f t="shared" si="74"/>
        <v>Estação</v>
      </c>
    </row>
    <row r="4760" spans="1:5" ht="15.75">
      <c r="A4760" s="22" t="s">
        <v>5620</v>
      </c>
      <c r="B4760" s="22" t="s">
        <v>23</v>
      </c>
      <c r="C4760" s="23" t="s">
        <v>4786</v>
      </c>
      <c r="E4760" t="str">
        <f t="shared" si="74"/>
        <v>Estância Velha</v>
      </c>
    </row>
    <row r="4761" spans="1:5" ht="15.75">
      <c r="A4761" s="22" t="s">
        <v>5620</v>
      </c>
      <c r="B4761" s="22" t="s">
        <v>23</v>
      </c>
      <c r="C4761" s="23" t="s">
        <v>4787</v>
      </c>
      <c r="E4761" t="str">
        <f t="shared" si="74"/>
        <v>Esteio</v>
      </c>
    </row>
    <row r="4762" spans="1:5" ht="15.75">
      <c r="A4762" s="22" t="s">
        <v>5620</v>
      </c>
      <c r="B4762" s="22" t="s">
        <v>23</v>
      </c>
      <c r="C4762" s="23" t="s">
        <v>4788</v>
      </c>
      <c r="E4762" t="str">
        <f t="shared" si="74"/>
        <v>Estrela</v>
      </c>
    </row>
    <row r="4763" spans="1:5" ht="15.75">
      <c r="A4763" s="22" t="s">
        <v>5620</v>
      </c>
      <c r="B4763" s="22" t="s">
        <v>23</v>
      </c>
      <c r="C4763" s="23" t="s">
        <v>4789</v>
      </c>
      <c r="E4763" t="str">
        <f t="shared" si="74"/>
        <v>Estrela Velha</v>
      </c>
    </row>
    <row r="4764" spans="1:5" ht="15.75">
      <c r="A4764" s="22" t="s">
        <v>5620</v>
      </c>
      <c r="B4764" s="22" t="s">
        <v>23</v>
      </c>
      <c r="C4764" s="23" t="s">
        <v>4790</v>
      </c>
      <c r="E4764" t="str">
        <f t="shared" si="74"/>
        <v>Eugênio de Castro</v>
      </c>
    </row>
    <row r="4765" spans="1:5" ht="15.75">
      <c r="A4765" s="22" t="s">
        <v>5620</v>
      </c>
      <c r="B4765" s="22" t="s">
        <v>23</v>
      </c>
      <c r="C4765" s="23" t="s">
        <v>4791</v>
      </c>
      <c r="E4765" t="str">
        <f t="shared" si="74"/>
        <v>Fagundes Varela</v>
      </c>
    </row>
    <row r="4766" spans="1:5" ht="15.75">
      <c r="A4766" s="22" t="s">
        <v>5620</v>
      </c>
      <c r="B4766" s="22" t="s">
        <v>23</v>
      </c>
      <c r="C4766" s="23" t="s">
        <v>4792</v>
      </c>
      <c r="E4766" t="str">
        <f t="shared" si="74"/>
        <v>Farroupilha</v>
      </c>
    </row>
    <row r="4767" spans="1:5" ht="15.75">
      <c r="A4767" s="22" t="s">
        <v>5620</v>
      </c>
      <c r="B4767" s="22" t="s">
        <v>23</v>
      </c>
      <c r="C4767" s="23" t="s">
        <v>4793</v>
      </c>
      <c r="E4767" t="str">
        <f t="shared" si="74"/>
        <v>Faxinal do Soturno</v>
      </c>
    </row>
    <row r="4768" spans="1:5" ht="15.75">
      <c r="A4768" s="22" t="s">
        <v>5620</v>
      </c>
      <c r="B4768" s="22" t="s">
        <v>23</v>
      </c>
      <c r="C4768" s="23" t="s">
        <v>4794</v>
      </c>
      <c r="E4768" t="str">
        <f t="shared" si="74"/>
        <v>Faxinalzinho</v>
      </c>
    </row>
    <row r="4769" spans="1:5" ht="15.75">
      <c r="A4769" s="22" t="s">
        <v>5620</v>
      </c>
      <c r="B4769" s="22" t="s">
        <v>23</v>
      </c>
      <c r="C4769" s="23" t="s">
        <v>4795</v>
      </c>
      <c r="E4769" t="str">
        <f t="shared" si="74"/>
        <v>Fazenda Vilanova</v>
      </c>
    </row>
    <row r="4770" spans="1:5" ht="15.75">
      <c r="A4770" s="22" t="s">
        <v>5620</v>
      </c>
      <c r="B4770" s="22" t="s">
        <v>23</v>
      </c>
      <c r="C4770" s="23" t="s">
        <v>4796</v>
      </c>
      <c r="E4770" t="str">
        <f t="shared" si="74"/>
        <v>Feliz</v>
      </c>
    </row>
    <row r="4771" spans="1:5" ht="15.75">
      <c r="A4771" s="22" t="s">
        <v>5620</v>
      </c>
      <c r="B4771" s="22" t="s">
        <v>23</v>
      </c>
      <c r="C4771" s="23" t="s">
        <v>4797</v>
      </c>
      <c r="E4771" t="str">
        <f t="shared" si="74"/>
        <v>Flores da Cunha</v>
      </c>
    </row>
    <row r="4772" spans="1:5" ht="15.75">
      <c r="A4772" s="22" t="s">
        <v>5620</v>
      </c>
      <c r="B4772" s="22" t="s">
        <v>23</v>
      </c>
      <c r="C4772" s="23" t="s">
        <v>4798</v>
      </c>
      <c r="E4772" t="str">
        <f t="shared" si="74"/>
        <v>Floriano Peixoto</v>
      </c>
    </row>
    <row r="4773" spans="1:5" ht="15.75">
      <c r="A4773" s="22" t="s">
        <v>5620</v>
      </c>
      <c r="B4773" s="22" t="s">
        <v>23</v>
      </c>
      <c r="C4773" s="23" t="s">
        <v>4799</v>
      </c>
      <c r="E4773" t="str">
        <f t="shared" si="74"/>
        <v>Fontoura Xavier</v>
      </c>
    </row>
    <row r="4774" spans="1:5" ht="15.75">
      <c r="A4774" s="22" t="s">
        <v>5620</v>
      </c>
      <c r="B4774" s="22" t="s">
        <v>23</v>
      </c>
      <c r="C4774" s="23" t="s">
        <v>4800</v>
      </c>
      <c r="E4774" t="str">
        <f t="shared" si="74"/>
        <v>Formigueiro</v>
      </c>
    </row>
    <row r="4775" spans="1:5" ht="15.75">
      <c r="A4775" s="22" t="s">
        <v>5620</v>
      </c>
      <c r="B4775" s="22" t="s">
        <v>23</v>
      </c>
      <c r="C4775" s="23" t="s">
        <v>4801</v>
      </c>
      <c r="E4775" t="str">
        <f t="shared" si="74"/>
        <v>Forquetinha</v>
      </c>
    </row>
    <row r="4776" spans="1:5" ht="15.75">
      <c r="A4776" s="22" t="s">
        <v>5620</v>
      </c>
      <c r="B4776" s="22" t="s">
        <v>23</v>
      </c>
      <c r="C4776" s="23" t="s">
        <v>4802</v>
      </c>
      <c r="E4776" t="str">
        <f t="shared" si="74"/>
        <v>Fortaleza dos Valos</v>
      </c>
    </row>
    <row r="4777" spans="1:5" ht="15.75">
      <c r="A4777" s="22" t="s">
        <v>5620</v>
      </c>
      <c r="B4777" s="22" t="s">
        <v>23</v>
      </c>
      <c r="C4777" s="23" t="s">
        <v>4803</v>
      </c>
      <c r="E4777" t="str">
        <f t="shared" si="74"/>
        <v>Frederico Westphalen</v>
      </c>
    </row>
    <row r="4778" spans="1:5" ht="15.75">
      <c r="A4778" s="22" t="s">
        <v>5620</v>
      </c>
      <c r="B4778" s="22" t="s">
        <v>23</v>
      </c>
      <c r="C4778" s="23" t="s">
        <v>4804</v>
      </c>
      <c r="E4778" t="str">
        <f t="shared" si="74"/>
        <v>Garibaldi</v>
      </c>
    </row>
    <row r="4779" spans="1:5" ht="15.75">
      <c r="A4779" s="22" t="s">
        <v>5620</v>
      </c>
      <c r="B4779" s="22" t="s">
        <v>23</v>
      </c>
      <c r="C4779" s="23" t="s">
        <v>4805</v>
      </c>
      <c r="E4779" t="str">
        <f t="shared" si="74"/>
        <v>Garruchos</v>
      </c>
    </row>
    <row r="4780" spans="1:5" ht="15.75">
      <c r="A4780" s="22" t="s">
        <v>5620</v>
      </c>
      <c r="B4780" s="22" t="s">
        <v>23</v>
      </c>
      <c r="C4780" s="23" t="s">
        <v>4806</v>
      </c>
      <c r="E4780" t="str">
        <f t="shared" si="74"/>
        <v>Gaurama</v>
      </c>
    </row>
    <row r="4781" spans="1:5" ht="15.75">
      <c r="A4781" s="22" t="s">
        <v>5620</v>
      </c>
      <c r="B4781" s="22" t="s">
        <v>23</v>
      </c>
      <c r="C4781" s="23" t="s">
        <v>4807</v>
      </c>
      <c r="E4781" t="str">
        <f t="shared" si="74"/>
        <v>General Câmara</v>
      </c>
    </row>
    <row r="4782" spans="1:5" ht="15.75">
      <c r="A4782" s="22" t="s">
        <v>5620</v>
      </c>
      <c r="B4782" s="22" t="s">
        <v>23</v>
      </c>
      <c r="C4782" s="23" t="s">
        <v>4808</v>
      </c>
      <c r="E4782" t="str">
        <f t="shared" si="74"/>
        <v>Gentil</v>
      </c>
    </row>
    <row r="4783" spans="1:5" ht="15.75">
      <c r="A4783" s="22" t="s">
        <v>5620</v>
      </c>
      <c r="B4783" s="22" t="s">
        <v>23</v>
      </c>
      <c r="C4783" s="23" t="s">
        <v>4809</v>
      </c>
      <c r="E4783" t="str">
        <f t="shared" si="74"/>
        <v>Getúlio Vargas</v>
      </c>
    </row>
    <row r="4784" spans="1:5" ht="15.75">
      <c r="A4784" s="22" t="s">
        <v>5620</v>
      </c>
      <c r="B4784" s="22" t="s">
        <v>23</v>
      </c>
      <c r="C4784" s="23" t="s">
        <v>4810</v>
      </c>
      <c r="E4784" t="str">
        <f t="shared" si="74"/>
        <v>Giruá</v>
      </c>
    </row>
    <row r="4785" spans="1:5" ht="15.75">
      <c r="A4785" s="22" t="s">
        <v>5620</v>
      </c>
      <c r="B4785" s="22" t="s">
        <v>23</v>
      </c>
      <c r="C4785" s="23" t="s">
        <v>4811</v>
      </c>
      <c r="E4785" t="str">
        <f t="shared" si="74"/>
        <v>Glorinha</v>
      </c>
    </row>
    <row r="4786" spans="1:5" ht="15.75">
      <c r="A4786" s="22" t="s">
        <v>5620</v>
      </c>
      <c r="B4786" s="22" t="s">
        <v>23</v>
      </c>
      <c r="C4786" s="23" t="s">
        <v>4812</v>
      </c>
      <c r="E4786" t="str">
        <f t="shared" si="74"/>
        <v>Gramado</v>
      </c>
    </row>
    <row r="4787" spans="1:5" ht="15.75">
      <c r="A4787" s="22" t="s">
        <v>5620</v>
      </c>
      <c r="B4787" s="22" t="s">
        <v>23</v>
      </c>
      <c r="C4787" s="23" t="s">
        <v>4813</v>
      </c>
      <c r="E4787" t="str">
        <f t="shared" si="74"/>
        <v>Gramado dos Loureiros</v>
      </c>
    </row>
    <row r="4788" spans="1:5" ht="15.75">
      <c r="A4788" s="22" t="s">
        <v>5620</v>
      </c>
      <c r="B4788" s="22" t="s">
        <v>23</v>
      </c>
      <c r="C4788" s="23" t="s">
        <v>4814</v>
      </c>
      <c r="E4788" t="str">
        <f t="shared" si="74"/>
        <v>Gramado Xavier</v>
      </c>
    </row>
    <row r="4789" spans="1:5" ht="15.75">
      <c r="A4789" s="22" t="s">
        <v>5620</v>
      </c>
      <c r="B4789" s="22" t="s">
        <v>23</v>
      </c>
      <c r="C4789" s="23" t="s">
        <v>4815</v>
      </c>
      <c r="E4789" t="str">
        <f t="shared" si="74"/>
        <v>Gravataí</v>
      </c>
    </row>
    <row r="4790" spans="1:5" ht="15.75">
      <c r="A4790" s="22" t="s">
        <v>5620</v>
      </c>
      <c r="B4790" s="22" t="s">
        <v>23</v>
      </c>
      <c r="C4790" s="23" t="s">
        <v>4816</v>
      </c>
      <c r="E4790" t="str">
        <f t="shared" si="74"/>
        <v>Guabiju</v>
      </c>
    </row>
    <row r="4791" spans="1:5" ht="15.75">
      <c r="A4791" s="22" t="s">
        <v>5620</v>
      </c>
      <c r="B4791" s="22" t="s">
        <v>23</v>
      </c>
      <c r="C4791" s="23" t="s">
        <v>4817</v>
      </c>
      <c r="E4791" t="str">
        <f t="shared" si="74"/>
        <v>Guaíba</v>
      </c>
    </row>
    <row r="4792" spans="1:5" ht="15.75">
      <c r="A4792" s="22" t="s">
        <v>5620</v>
      </c>
      <c r="B4792" s="22" t="s">
        <v>23</v>
      </c>
      <c r="C4792" s="23" t="s">
        <v>4818</v>
      </c>
      <c r="E4792" t="str">
        <f t="shared" si="74"/>
        <v>Guaporé</v>
      </c>
    </row>
    <row r="4793" spans="1:5" ht="15.75">
      <c r="A4793" s="22" t="s">
        <v>5620</v>
      </c>
      <c r="B4793" s="22" t="s">
        <v>23</v>
      </c>
      <c r="C4793" s="23" t="s">
        <v>4819</v>
      </c>
      <c r="E4793" t="str">
        <f t="shared" si="74"/>
        <v>Guarani das Missões</v>
      </c>
    </row>
    <row r="4794" spans="1:5" ht="15.75">
      <c r="A4794" s="22" t="s">
        <v>5620</v>
      </c>
      <c r="B4794" s="22" t="s">
        <v>23</v>
      </c>
      <c r="C4794" s="23" t="s">
        <v>4820</v>
      </c>
      <c r="E4794" t="str">
        <f t="shared" si="74"/>
        <v>Harmonia</v>
      </c>
    </row>
    <row r="4795" spans="1:5" ht="15.75">
      <c r="A4795" s="22" t="s">
        <v>5620</v>
      </c>
      <c r="B4795" s="22" t="s">
        <v>23</v>
      </c>
      <c r="C4795" s="23" t="s">
        <v>4821</v>
      </c>
      <c r="E4795" t="str">
        <f t="shared" si="74"/>
        <v>Herval</v>
      </c>
    </row>
    <row r="4796" spans="1:5" ht="15.75">
      <c r="A4796" s="22" t="s">
        <v>5620</v>
      </c>
      <c r="B4796" s="22" t="s">
        <v>23</v>
      </c>
      <c r="C4796" s="23" t="s">
        <v>4822</v>
      </c>
      <c r="E4796" t="str">
        <f t="shared" si="74"/>
        <v>Herveiras</v>
      </c>
    </row>
    <row r="4797" spans="1:5" ht="15.75">
      <c r="A4797" s="22" t="s">
        <v>5620</v>
      </c>
      <c r="B4797" s="22" t="s">
        <v>23</v>
      </c>
      <c r="C4797" s="23" t="s">
        <v>4823</v>
      </c>
      <c r="E4797" t="str">
        <f t="shared" si="74"/>
        <v>Horizontina</v>
      </c>
    </row>
    <row r="4798" spans="1:5" ht="15.75">
      <c r="A4798" s="22" t="s">
        <v>5620</v>
      </c>
      <c r="B4798" s="22" t="s">
        <v>23</v>
      </c>
      <c r="C4798" s="23" t="s">
        <v>4824</v>
      </c>
      <c r="E4798" t="str">
        <f t="shared" si="74"/>
        <v>Hulha Negra</v>
      </c>
    </row>
    <row r="4799" spans="1:5" ht="15.75">
      <c r="A4799" s="22" t="s">
        <v>5620</v>
      </c>
      <c r="B4799" s="22" t="s">
        <v>23</v>
      </c>
      <c r="C4799" s="23" t="s">
        <v>4825</v>
      </c>
      <c r="E4799" t="str">
        <f t="shared" si="74"/>
        <v>Humaitá</v>
      </c>
    </row>
    <row r="4800" spans="1:5" ht="15.75">
      <c r="A4800" s="22" t="s">
        <v>5620</v>
      </c>
      <c r="B4800" s="22" t="s">
        <v>23</v>
      </c>
      <c r="C4800" s="23" t="s">
        <v>4826</v>
      </c>
      <c r="E4800" t="str">
        <f t="shared" si="74"/>
        <v>Ibarama</v>
      </c>
    </row>
    <row r="4801" spans="1:5" ht="15.75">
      <c r="A4801" s="22" t="s">
        <v>5620</v>
      </c>
      <c r="B4801" s="22" t="s">
        <v>23</v>
      </c>
      <c r="C4801" s="23" t="s">
        <v>4827</v>
      </c>
      <c r="E4801" t="str">
        <f t="shared" si="74"/>
        <v>Ibiaçá</v>
      </c>
    </row>
    <row r="4802" spans="1:5" ht="15.75">
      <c r="A4802" s="22" t="s">
        <v>5620</v>
      </c>
      <c r="B4802" s="22" t="s">
        <v>23</v>
      </c>
      <c r="C4802" s="23" t="s">
        <v>4828</v>
      </c>
      <c r="E4802" t="str">
        <f t="shared" si="74"/>
        <v>Ibiraiaras</v>
      </c>
    </row>
    <row r="4803" spans="1:5" ht="15.75">
      <c r="A4803" s="22" t="s">
        <v>5620</v>
      </c>
      <c r="B4803" s="22" t="s">
        <v>23</v>
      </c>
      <c r="C4803" s="23" t="s">
        <v>4829</v>
      </c>
      <c r="E4803" t="str">
        <f t="shared" ref="E4803:E4866" si="75">MID(C4803,8,LEN(C4803))</f>
        <v>Ibirapuitã</v>
      </c>
    </row>
    <row r="4804" spans="1:5" ht="15.75">
      <c r="A4804" s="22" t="s">
        <v>5620</v>
      </c>
      <c r="B4804" s="22" t="s">
        <v>23</v>
      </c>
      <c r="C4804" s="23" t="s">
        <v>4830</v>
      </c>
      <c r="E4804" t="str">
        <f t="shared" si="75"/>
        <v>Ibirubá</v>
      </c>
    </row>
    <row r="4805" spans="1:5" ht="15.75">
      <c r="A4805" s="22" t="s">
        <v>5620</v>
      </c>
      <c r="B4805" s="22" t="s">
        <v>23</v>
      </c>
      <c r="C4805" s="23" t="s">
        <v>4831</v>
      </c>
      <c r="E4805" t="str">
        <f t="shared" si="75"/>
        <v>Igrejinha</v>
      </c>
    </row>
    <row r="4806" spans="1:5" ht="15.75">
      <c r="A4806" s="22" t="s">
        <v>5620</v>
      </c>
      <c r="B4806" s="22" t="s">
        <v>23</v>
      </c>
      <c r="C4806" s="23" t="s">
        <v>4832</v>
      </c>
      <c r="E4806" t="str">
        <f t="shared" si="75"/>
        <v>Ijuí</v>
      </c>
    </row>
    <row r="4807" spans="1:5" ht="15.75">
      <c r="A4807" s="22" t="s">
        <v>5620</v>
      </c>
      <c r="B4807" s="22" t="s">
        <v>23</v>
      </c>
      <c r="C4807" s="23" t="s">
        <v>4833</v>
      </c>
      <c r="E4807" t="str">
        <f t="shared" si="75"/>
        <v>Ilópolis</v>
      </c>
    </row>
    <row r="4808" spans="1:5" ht="15.75">
      <c r="A4808" s="22" t="s">
        <v>5620</v>
      </c>
      <c r="B4808" s="22" t="s">
        <v>23</v>
      </c>
      <c r="C4808" s="23" t="s">
        <v>4834</v>
      </c>
      <c r="E4808" t="str">
        <f t="shared" si="75"/>
        <v>Imbé</v>
      </c>
    </row>
    <row r="4809" spans="1:5" ht="15.75">
      <c r="A4809" s="22" t="s">
        <v>5620</v>
      </c>
      <c r="B4809" s="22" t="s">
        <v>23</v>
      </c>
      <c r="C4809" s="23" t="s">
        <v>4835</v>
      </c>
      <c r="E4809" t="str">
        <f t="shared" si="75"/>
        <v>Imigrante</v>
      </c>
    </row>
    <row r="4810" spans="1:5" ht="15.75">
      <c r="A4810" s="22" t="s">
        <v>5620</v>
      </c>
      <c r="B4810" s="22" t="s">
        <v>23</v>
      </c>
      <c r="C4810" s="23" t="s">
        <v>4836</v>
      </c>
      <c r="E4810" t="str">
        <f t="shared" si="75"/>
        <v>Independência</v>
      </c>
    </row>
    <row r="4811" spans="1:5" ht="15.75">
      <c r="A4811" s="22" t="s">
        <v>5620</v>
      </c>
      <c r="B4811" s="22" t="s">
        <v>23</v>
      </c>
      <c r="C4811" s="23" t="s">
        <v>4837</v>
      </c>
      <c r="E4811" t="str">
        <f t="shared" si="75"/>
        <v>Inhacorá</v>
      </c>
    </row>
    <row r="4812" spans="1:5" ht="15.75">
      <c r="A4812" s="22" t="s">
        <v>5620</v>
      </c>
      <c r="B4812" s="22" t="s">
        <v>23</v>
      </c>
      <c r="C4812" s="23" t="s">
        <v>4838</v>
      </c>
      <c r="E4812" t="str">
        <f t="shared" si="75"/>
        <v>Ipê</v>
      </c>
    </row>
    <row r="4813" spans="1:5" ht="15.75">
      <c r="A4813" s="22" t="s">
        <v>5620</v>
      </c>
      <c r="B4813" s="22" t="s">
        <v>23</v>
      </c>
      <c r="C4813" s="23" t="s">
        <v>4839</v>
      </c>
      <c r="E4813" t="str">
        <f t="shared" si="75"/>
        <v>Ipiranga do Sul</v>
      </c>
    </row>
    <row r="4814" spans="1:5" ht="15.75">
      <c r="A4814" s="22" t="s">
        <v>5620</v>
      </c>
      <c r="B4814" s="22" t="s">
        <v>23</v>
      </c>
      <c r="C4814" s="23" t="s">
        <v>4840</v>
      </c>
      <c r="E4814" t="str">
        <f t="shared" si="75"/>
        <v>Iraí</v>
      </c>
    </row>
    <row r="4815" spans="1:5" ht="15.75">
      <c r="A4815" s="22" t="s">
        <v>5620</v>
      </c>
      <c r="B4815" s="22" t="s">
        <v>23</v>
      </c>
      <c r="C4815" s="23" t="s">
        <v>4841</v>
      </c>
      <c r="E4815" t="str">
        <f t="shared" si="75"/>
        <v>Itaara</v>
      </c>
    </row>
    <row r="4816" spans="1:5" ht="15.75">
      <c r="A4816" s="22" t="s">
        <v>5620</v>
      </c>
      <c r="B4816" s="22" t="s">
        <v>23</v>
      </c>
      <c r="C4816" s="23" t="s">
        <v>4842</v>
      </c>
      <c r="E4816" t="str">
        <f t="shared" si="75"/>
        <v>Itacurubi</v>
      </c>
    </row>
    <row r="4817" spans="1:5" ht="15.75">
      <c r="A4817" s="22" t="s">
        <v>5620</v>
      </c>
      <c r="B4817" s="22" t="s">
        <v>23</v>
      </c>
      <c r="C4817" s="23" t="s">
        <v>4843</v>
      </c>
      <c r="E4817" t="str">
        <f t="shared" si="75"/>
        <v>Itapuca</v>
      </c>
    </row>
    <row r="4818" spans="1:5" ht="15.75">
      <c r="A4818" s="22" t="s">
        <v>5620</v>
      </c>
      <c r="B4818" s="22" t="s">
        <v>23</v>
      </c>
      <c r="C4818" s="23" t="s">
        <v>4844</v>
      </c>
      <c r="E4818" t="str">
        <f t="shared" si="75"/>
        <v>Itaqui</v>
      </c>
    </row>
    <row r="4819" spans="1:5" ht="15.75">
      <c r="A4819" s="22" t="s">
        <v>5620</v>
      </c>
      <c r="B4819" s="22" t="s">
        <v>23</v>
      </c>
      <c r="C4819" s="23" t="s">
        <v>4845</v>
      </c>
      <c r="E4819" t="str">
        <f t="shared" si="75"/>
        <v>Itati</v>
      </c>
    </row>
    <row r="4820" spans="1:5" ht="15.75">
      <c r="A4820" s="22" t="s">
        <v>5620</v>
      </c>
      <c r="B4820" s="22" t="s">
        <v>23</v>
      </c>
      <c r="C4820" s="23" t="s">
        <v>4846</v>
      </c>
      <c r="E4820" t="str">
        <f t="shared" si="75"/>
        <v>Itatiba do Sul</v>
      </c>
    </row>
    <row r="4821" spans="1:5" ht="15.75">
      <c r="A4821" s="22" t="s">
        <v>5620</v>
      </c>
      <c r="B4821" s="22" t="s">
        <v>23</v>
      </c>
      <c r="C4821" s="23" t="s">
        <v>4847</v>
      </c>
      <c r="E4821" t="str">
        <f t="shared" si="75"/>
        <v>Ivorá</v>
      </c>
    </row>
    <row r="4822" spans="1:5" ht="15.75">
      <c r="A4822" s="22" t="s">
        <v>5620</v>
      </c>
      <c r="B4822" s="22" t="s">
        <v>23</v>
      </c>
      <c r="C4822" s="23" t="s">
        <v>4848</v>
      </c>
      <c r="E4822" t="str">
        <f t="shared" si="75"/>
        <v>Ivoti</v>
      </c>
    </row>
    <row r="4823" spans="1:5" ht="15.75">
      <c r="A4823" s="22" t="s">
        <v>5620</v>
      </c>
      <c r="B4823" s="22" t="s">
        <v>23</v>
      </c>
      <c r="C4823" s="23" t="s">
        <v>4849</v>
      </c>
      <c r="E4823" t="str">
        <f t="shared" si="75"/>
        <v>Jaboticaba</v>
      </c>
    </row>
    <row r="4824" spans="1:5" ht="15.75">
      <c r="A4824" s="22" t="s">
        <v>5620</v>
      </c>
      <c r="B4824" s="22" t="s">
        <v>23</v>
      </c>
      <c r="C4824" s="23" t="s">
        <v>4850</v>
      </c>
      <c r="E4824" t="str">
        <f t="shared" si="75"/>
        <v>Jacuizinho</v>
      </c>
    </row>
    <row r="4825" spans="1:5" ht="15.75">
      <c r="A4825" s="22" t="s">
        <v>5620</v>
      </c>
      <c r="B4825" s="22" t="s">
        <v>23</v>
      </c>
      <c r="C4825" s="23" t="s">
        <v>4851</v>
      </c>
      <c r="E4825" t="str">
        <f t="shared" si="75"/>
        <v>Jacutinga</v>
      </c>
    </row>
    <row r="4826" spans="1:5" ht="15.75">
      <c r="A4826" s="22" t="s">
        <v>5620</v>
      </c>
      <c r="B4826" s="22" t="s">
        <v>23</v>
      </c>
      <c r="C4826" s="23" t="s">
        <v>4852</v>
      </c>
      <c r="E4826" t="str">
        <f t="shared" si="75"/>
        <v>Jaguarão</v>
      </c>
    </row>
    <row r="4827" spans="1:5" ht="15.75">
      <c r="A4827" s="22" t="s">
        <v>5620</v>
      </c>
      <c r="B4827" s="22" t="s">
        <v>23</v>
      </c>
      <c r="C4827" s="23" t="s">
        <v>4853</v>
      </c>
      <c r="E4827" t="str">
        <f t="shared" si="75"/>
        <v>Jaguari</v>
      </c>
    </row>
    <row r="4828" spans="1:5" ht="15.75">
      <c r="A4828" s="22" t="s">
        <v>5620</v>
      </c>
      <c r="B4828" s="22" t="s">
        <v>23</v>
      </c>
      <c r="C4828" s="23" t="s">
        <v>4854</v>
      </c>
      <c r="E4828" t="str">
        <f t="shared" si="75"/>
        <v>Jaquirana</v>
      </c>
    </row>
    <row r="4829" spans="1:5" ht="15.75">
      <c r="A4829" s="22" t="s">
        <v>5620</v>
      </c>
      <c r="B4829" s="22" t="s">
        <v>23</v>
      </c>
      <c r="C4829" s="23" t="s">
        <v>4855</v>
      </c>
      <c r="E4829" t="str">
        <f t="shared" si="75"/>
        <v>Jari</v>
      </c>
    </row>
    <row r="4830" spans="1:5" ht="15.75">
      <c r="A4830" s="22" t="s">
        <v>5620</v>
      </c>
      <c r="B4830" s="22" t="s">
        <v>23</v>
      </c>
      <c r="C4830" s="23" t="s">
        <v>4856</v>
      </c>
      <c r="E4830" t="str">
        <f t="shared" si="75"/>
        <v>Jóia</v>
      </c>
    </row>
    <row r="4831" spans="1:5" ht="15.75">
      <c r="A4831" s="22" t="s">
        <v>5620</v>
      </c>
      <c r="B4831" s="22" t="s">
        <v>23</v>
      </c>
      <c r="C4831" s="23" t="s">
        <v>4857</v>
      </c>
      <c r="E4831" t="str">
        <f t="shared" si="75"/>
        <v>Júlio de Castilhos</v>
      </c>
    </row>
    <row r="4832" spans="1:5" ht="15.75">
      <c r="A4832" s="22" t="s">
        <v>5620</v>
      </c>
      <c r="B4832" s="22" t="s">
        <v>23</v>
      </c>
      <c r="C4832" s="23" t="s">
        <v>4858</v>
      </c>
      <c r="E4832" t="str">
        <f t="shared" si="75"/>
        <v>Lagoa Bonita do Sul</v>
      </c>
    </row>
    <row r="4833" spans="1:5" ht="15.75">
      <c r="A4833" s="22" t="s">
        <v>5620</v>
      </c>
      <c r="B4833" s="22" t="s">
        <v>23</v>
      </c>
      <c r="C4833" s="23" t="s">
        <v>4859</v>
      </c>
      <c r="E4833" t="str">
        <f t="shared" si="75"/>
        <v>Lagoa dos Três Cantos</v>
      </c>
    </row>
    <row r="4834" spans="1:5" ht="15.75">
      <c r="A4834" s="22" t="s">
        <v>5620</v>
      </c>
      <c r="B4834" s="22" t="s">
        <v>23</v>
      </c>
      <c r="C4834" s="23" t="s">
        <v>4860</v>
      </c>
      <c r="E4834" t="str">
        <f t="shared" si="75"/>
        <v>Lagoa Vermelha</v>
      </c>
    </row>
    <row r="4835" spans="1:5" ht="15.75">
      <c r="A4835" s="22" t="s">
        <v>5620</v>
      </c>
      <c r="B4835" s="22" t="s">
        <v>23</v>
      </c>
      <c r="C4835" s="23" t="s">
        <v>4861</v>
      </c>
      <c r="E4835" t="str">
        <f t="shared" si="75"/>
        <v>Lagoão</v>
      </c>
    </row>
    <row r="4836" spans="1:5" ht="15.75">
      <c r="A4836" s="22" t="s">
        <v>5620</v>
      </c>
      <c r="B4836" s="22" t="s">
        <v>23</v>
      </c>
      <c r="C4836" s="23" t="s">
        <v>4862</v>
      </c>
      <c r="E4836" t="str">
        <f t="shared" si="75"/>
        <v>Lajeado</v>
      </c>
    </row>
    <row r="4837" spans="1:5" ht="15.75">
      <c r="A4837" s="22" t="s">
        <v>5620</v>
      </c>
      <c r="B4837" s="22" t="s">
        <v>23</v>
      </c>
      <c r="C4837" s="23" t="s">
        <v>4863</v>
      </c>
      <c r="E4837" t="str">
        <f t="shared" si="75"/>
        <v>Lajeado do Bugre</v>
      </c>
    </row>
    <row r="4838" spans="1:5" ht="15.75">
      <c r="A4838" s="22" t="s">
        <v>5620</v>
      </c>
      <c r="B4838" s="22" t="s">
        <v>23</v>
      </c>
      <c r="C4838" s="23" t="s">
        <v>4864</v>
      </c>
      <c r="E4838" t="str">
        <f t="shared" si="75"/>
        <v>Lavras do Sul</v>
      </c>
    </row>
    <row r="4839" spans="1:5" ht="15.75">
      <c r="A4839" s="22" t="s">
        <v>5620</v>
      </c>
      <c r="B4839" s="22" t="s">
        <v>23</v>
      </c>
      <c r="C4839" s="23" t="s">
        <v>4865</v>
      </c>
      <c r="E4839" t="str">
        <f t="shared" si="75"/>
        <v>Liberato Salzano</v>
      </c>
    </row>
    <row r="4840" spans="1:5" ht="15.75">
      <c r="A4840" s="22" t="s">
        <v>5620</v>
      </c>
      <c r="B4840" s="22" t="s">
        <v>23</v>
      </c>
      <c r="C4840" s="23" t="s">
        <v>4866</v>
      </c>
      <c r="E4840" t="str">
        <f t="shared" si="75"/>
        <v>Lindolfo Collor</v>
      </c>
    </row>
    <row r="4841" spans="1:5" ht="15.75">
      <c r="A4841" s="22" t="s">
        <v>5620</v>
      </c>
      <c r="B4841" s="22" t="s">
        <v>23</v>
      </c>
      <c r="C4841" s="23" t="s">
        <v>4867</v>
      </c>
      <c r="E4841" t="str">
        <f t="shared" si="75"/>
        <v>Linha Nova</v>
      </c>
    </row>
    <row r="4842" spans="1:5" ht="15.75">
      <c r="A4842" s="22" t="s">
        <v>5620</v>
      </c>
      <c r="B4842" s="22" t="s">
        <v>23</v>
      </c>
      <c r="C4842" s="23" t="s">
        <v>4868</v>
      </c>
      <c r="E4842" t="str">
        <f t="shared" si="75"/>
        <v>Maçambará</v>
      </c>
    </row>
    <row r="4843" spans="1:5" ht="15.75">
      <c r="A4843" s="22" t="s">
        <v>5620</v>
      </c>
      <c r="B4843" s="22" t="s">
        <v>23</v>
      </c>
      <c r="C4843" s="23" t="s">
        <v>4869</v>
      </c>
      <c r="E4843" t="str">
        <f t="shared" si="75"/>
        <v>Machadinho</v>
      </c>
    </row>
    <row r="4844" spans="1:5" ht="15.75">
      <c r="A4844" s="22" t="s">
        <v>5620</v>
      </c>
      <c r="B4844" s="22" t="s">
        <v>23</v>
      </c>
      <c r="C4844" s="23" t="s">
        <v>4870</v>
      </c>
      <c r="E4844" t="str">
        <f t="shared" si="75"/>
        <v>Mampituba</v>
      </c>
    </row>
    <row r="4845" spans="1:5" ht="15.75">
      <c r="A4845" s="22" t="s">
        <v>5620</v>
      </c>
      <c r="B4845" s="22" t="s">
        <v>23</v>
      </c>
      <c r="C4845" s="23" t="s">
        <v>4871</v>
      </c>
      <c r="E4845" t="str">
        <f t="shared" si="75"/>
        <v>Manoel Viana</v>
      </c>
    </row>
    <row r="4846" spans="1:5" ht="15.75">
      <c r="A4846" s="22" t="s">
        <v>5620</v>
      </c>
      <c r="B4846" s="22" t="s">
        <v>23</v>
      </c>
      <c r="C4846" s="23" t="s">
        <v>4872</v>
      </c>
      <c r="E4846" t="str">
        <f t="shared" si="75"/>
        <v>Maquiné</v>
      </c>
    </row>
    <row r="4847" spans="1:5" ht="15.75">
      <c r="A4847" s="22" t="s">
        <v>5620</v>
      </c>
      <c r="B4847" s="22" t="s">
        <v>23</v>
      </c>
      <c r="C4847" s="23" t="s">
        <v>4873</v>
      </c>
      <c r="E4847" t="str">
        <f t="shared" si="75"/>
        <v>Maratá</v>
      </c>
    </row>
    <row r="4848" spans="1:5" ht="15.75">
      <c r="A4848" s="22" t="s">
        <v>5620</v>
      </c>
      <c r="B4848" s="22" t="s">
        <v>23</v>
      </c>
      <c r="C4848" s="23" t="s">
        <v>4874</v>
      </c>
      <c r="E4848" t="str">
        <f t="shared" si="75"/>
        <v>Marau</v>
      </c>
    </row>
    <row r="4849" spans="1:5" ht="15.75">
      <c r="A4849" s="22" t="s">
        <v>5620</v>
      </c>
      <c r="B4849" s="22" t="s">
        <v>23</v>
      </c>
      <c r="C4849" s="23" t="s">
        <v>4875</v>
      </c>
      <c r="E4849" t="str">
        <f t="shared" si="75"/>
        <v>Marcelino Ramos</v>
      </c>
    </row>
    <row r="4850" spans="1:5" ht="15.75">
      <c r="A4850" s="22" t="s">
        <v>5620</v>
      </c>
      <c r="B4850" s="22" t="s">
        <v>23</v>
      </c>
      <c r="C4850" s="23" t="s">
        <v>4876</v>
      </c>
      <c r="E4850" t="str">
        <f t="shared" si="75"/>
        <v>Mariana Pimentel</v>
      </c>
    </row>
    <row r="4851" spans="1:5" ht="15.75">
      <c r="A4851" s="22" t="s">
        <v>5620</v>
      </c>
      <c r="B4851" s="22" t="s">
        <v>23</v>
      </c>
      <c r="C4851" s="23" t="s">
        <v>4877</v>
      </c>
      <c r="E4851" t="str">
        <f t="shared" si="75"/>
        <v>Mariano Moro</v>
      </c>
    </row>
    <row r="4852" spans="1:5" ht="15.75">
      <c r="A4852" s="22" t="s">
        <v>5620</v>
      </c>
      <c r="B4852" s="22" t="s">
        <v>23</v>
      </c>
      <c r="C4852" s="23" t="s">
        <v>4878</v>
      </c>
      <c r="E4852" t="str">
        <f t="shared" si="75"/>
        <v>Marques de Souza</v>
      </c>
    </row>
    <row r="4853" spans="1:5" ht="15.75">
      <c r="A4853" s="22" t="s">
        <v>5620</v>
      </c>
      <c r="B4853" s="22" t="s">
        <v>23</v>
      </c>
      <c r="C4853" s="23" t="s">
        <v>4879</v>
      </c>
      <c r="E4853" t="str">
        <f t="shared" si="75"/>
        <v>Mata</v>
      </c>
    </row>
    <row r="4854" spans="1:5" ht="15.75">
      <c r="A4854" s="22" t="s">
        <v>5620</v>
      </c>
      <c r="B4854" s="22" t="s">
        <v>23</v>
      </c>
      <c r="C4854" s="23" t="s">
        <v>4880</v>
      </c>
      <c r="E4854" t="str">
        <f t="shared" si="75"/>
        <v>Mato Castelhano</v>
      </c>
    </row>
    <row r="4855" spans="1:5" ht="15.75">
      <c r="A4855" s="22" t="s">
        <v>5620</v>
      </c>
      <c r="B4855" s="22" t="s">
        <v>23</v>
      </c>
      <c r="C4855" s="23" t="s">
        <v>4881</v>
      </c>
      <c r="E4855" t="str">
        <f t="shared" si="75"/>
        <v>Mato Leitão</v>
      </c>
    </row>
    <row r="4856" spans="1:5" ht="15.75">
      <c r="A4856" s="22" t="s">
        <v>5620</v>
      </c>
      <c r="B4856" s="22" t="s">
        <v>23</v>
      </c>
      <c r="C4856" s="23" t="s">
        <v>4882</v>
      </c>
      <c r="E4856" t="str">
        <f t="shared" si="75"/>
        <v>Mato Queimado</v>
      </c>
    </row>
    <row r="4857" spans="1:5" ht="15.75">
      <c r="A4857" s="22" t="s">
        <v>5620</v>
      </c>
      <c r="B4857" s="22" t="s">
        <v>23</v>
      </c>
      <c r="C4857" s="23" t="s">
        <v>4883</v>
      </c>
      <c r="E4857" t="str">
        <f t="shared" si="75"/>
        <v>Maximiliano de Almeida</v>
      </c>
    </row>
    <row r="4858" spans="1:5" ht="15.75">
      <c r="A4858" s="22" t="s">
        <v>5620</v>
      </c>
      <c r="B4858" s="22" t="s">
        <v>23</v>
      </c>
      <c r="C4858" s="23" t="s">
        <v>4884</v>
      </c>
      <c r="E4858" t="str">
        <f t="shared" si="75"/>
        <v>Minas do Leão</v>
      </c>
    </row>
    <row r="4859" spans="1:5" ht="15.75">
      <c r="A4859" s="22" t="s">
        <v>5620</v>
      </c>
      <c r="B4859" s="22" t="s">
        <v>23</v>
      </c>
      <c r="C4859" s="23" t="s">
        <v>4885</v>
      </c>
      <c r="E4859" t="str">
        <f t="shared" si="75"/>
        <v>Miraguaí</v>
      </c>
    </row>
    <row r="4860" spans="1:5" ht="15.75">
      <c r="A4860" s="22" t="s">
        <v>5620</v>
      </c>
      <c r="B4860" s="22" t="s">
        <v>23</v>
      </c>
      <c r="C4860" s="23" t="s">
        <v>4886</v>
      </c>
      <c r="E4860" t="str">
        <f t="shared" si="75"/>
        <v>Montauri</v>
      </c>
    </row>
    <row r="4861" spans="1:5" ht="15.75">
      <c r="A4861" s="22" t="s">
        <v>5620</v>
      </c>
      <c r="B4861" s="22" t="s">
        <v>23</v>
      </c>
      <c r="C4861" s="23" t="s">
        <v>4887</v>
      </c>
      <c r="E4861" t="str">
        <f t="shared" si="75"/>
        <v>Monte Alegre dos Campos</v>
      </c>
    </row>
    <row r="4862" spans="1:5" ht="15.75">
      <c r="A4862" s="22" t="s">
        <v>5620</v>
      </c>
      <c r="B4862" s="22" t="s">
        <v>23</v>
      </c>
      <c r="C4862" s="23" t="s">
        <v>4888</v>
      </c>
      <c r="E4862" t="str">
        <f t="shared" si="75"/>
        <v>Monte Belo do Sul</v>
      </c>
    </row>
    <row r="4863" spans="1:5" ht="15.75">
      <c r="A4863" s="22" t="s">
        <v>5620</v>
      </c>
      <c r="B4863" s="22" t="s">
        <v>23</v>
      </c>
      <c r="C4863" s="23" t="s">
        <v>4889</v>
      </c>
      <c r="E4863" t="str">
        <f t="shared" si="75"/>
        <v>Montenegro</v>
      </c>
    </row>
    <row r="4864" spans="1:5" ht="15.75">
      <c r="A4864" s="22" t="s">
        <v>5620</v>
      </c>
      <c r="B4864" s="22" t="s">
        <v>23</v>
      </c>
      <c r="C4864" s="23" t="s">
        <v>4890</v>
      </c>
      <c r="E4864" t="str">
        <f t="shared" si="75"/>
        <v>Mormaço</v>
      </c>
    </row>
    <row r="4865" spans="1:5" ht="15.75">
      <c r="A4865" s="22" t="s">
        <v>5620</v>
      </c>
      <c r="B4865" s="22" t="s">
        <v>23</v>
      </c>
      <c r="C4865" s="23" t="s">
        <v>4891</v>
      </c>
      <c r="E4865" t="str">
        <f t="shared" si="75"/>
        <v>Morrinhos do Sul</v>
      </c>
    </row>
    <row r="4866" spans="1:5" ht="15.75">
      <c r="A4866" s="22" t="s">
        <v>5620</v>
      </c>
      <c r="B4866" s="22" t="s">
        <v>23</v>
      </c>
      <c r="C4866" s="23" t="s">
        <v>4892</v>
      </c>
      <c r="E4866" t="str">
        <f t="shared" si="75"/>
        <v>Morro Redondo</v>
      </c>
    </row>
    <row r="4867" spans="1:5" ht="15.75">
      <c r="A4867" s="22" t="s">
        <v>5620</v>
      </c>
      <c r="B4867" s="22" t="s">
        <v>23</v>
      </c>
      <c r="C4867" s="23" t="s">
        <v>4893</v>
      </c>
      <c r="E4867" t="str">
        <f t="shared" ref="E4867:E4930" si="76">MID(C4867,8,LEN(C4867))</f>
        <v>Morro Reuter</v>
      </c>
    </row>
    <row r="4868" spans="1:5" ht="15.75">
      <c r="A4868" s="22" t="s">
        <v>5620</v>
      </c>
      <c r="B4868" s="22" t="s">
        <v>23</v>
      </c>
      <c r="C4868" s="23" t="s">
        <v>4894</v>
      </c>
      <c r="E4868" t="str">
        <f t="shared" si="76"/>
        <v>Mostardas</v>
      </c>
    </row>
    <row r="4869" spans="1:5" ht="15.75">
      <c r="A4869" s="22" t="s">
        <v>5620</v>
      </c>
      <c r="B4869" s="22" t="s">
        <v>23</v>
      </c>
      <c r="C4869" s="23" t="s">
        <v>4895</v>
      </c>
      <c r="E4869" t="str">
        <f t="shared" si="76"/>
        <v>Muçum</v>
      </c>
    </row>
    <row r="4870" spans="1:5" ht="15.75">
      <c r="A4870" s="22" t="s">
        <v>5620</v>
      </c>
      <c r="B4870" s="22" t="s">
        <v>23</v>
      </c>
      <c r="C4870" s="23" t="s">
        <v>4896</v>
      </c>
      <c r="E4870" t="str">
        <f t="shared" si="76"/>
        <v>Muitos Capões</v>
      </c>
    </row>
    <row r="4871" spans="1:5" ht="15.75">
      <c r="A4871" s="22" t="s">
        <v>5620</v>
      </c>
      <c r="B4871" s="22" t="s">
        <v>23</v>
      </c>
      <c r="C4871" s="23" t="s">
        <v>4897</v>
      </c>
      <c r="E4871" t="str">
        <f t="shared" si="76"/>
        <v>Muliterno</v>
      </c>
    </row>
    <row r="4872" spans="1:5" ht="15.75">
      <c r="A4872" s="22" t="s">
        <v>5620</v>
      </c>
      <c r="B4872" s="22" t="s">
        <v>23</v>
      </c>
      <c r="C4872" s="23" t="s">
        <v>4898</v>
      </c>
      <c r="E4872" t="str">
        <f t="shared" si="76"/>
        <v>Não-Me-Toque</v>
      </c>
    </row>
    <row r="4873" spans="1:5" ht="15.75">
      <c r="A4873" s="22" t="s">
        <v>5620</v>
      </c>
      <c r="B4873" s="22" t="s">
        <v>23</v>
      </c>
      <c r="C4873" s="23" t="s">
        <v>4899</v>
      </c>
      <c r="E4873" t="str">
        <f t="shared" si="76"/>
        <v>Nicolau Vergueiro</v>
      </c>
    </row>
    <row r="4874" spans="1:5" ht="15.75">
      <c r="A4874" s="22" t="s">
        <v>5620</v>
      </c>
      <c r="B4874" s="22" t="s">
        <v>23</v>
      </c>
      <c r="C4874" s="23" t="s">
        <v>4900</v>
      </c>
      <c r="E4874" t="str">
        <f t="shared" si="76"/>
        <v>Nonoai</v>
      </c>
    </row>
    <row r="4875" spans="1:5" ht="15.75">
      <c r="A4875" s="22" t="s">
        <v>5620</v>
      </c>
      <c r="B4875" s="22" t="s">
        <v>23</v>
      </c>
      <c r="C4875" s="23" t="s">
        <v>4901</v>
      </c>
      <c r="E4875" t="str">
        <f t="shared" si="76"/>
        <v>Nova Alvorada</v>
      </c>
    </row>
    <row r="4876" spans="1:5" ht="15.75">
      <c r="A4876" s="22" t="s">
        <v>5620</v>
      </c>
      <c r="B4876" s="22" t="s">
        <v>23</v>
      </c>
      <c r="C4876" s="23" t="s">
        <v>4902</v>
      </c>
      <c r="E4876" t="str">
        <f t="shared" si="76"/>
        <v>Nova Araçá</v>
      </c>
    </row>
    <row r="4877" spans="1:5" ht="15.75">
      <c r="A4877" s="22" t="s">
        <v>5620</v>
      </c>
      <c r="B4877" s="22" t="s">
        <v>23</v>
      </c>
      <c r="C4877" s="23" t="s">
        <v>4903</v>
      </c>
      <c r="E4877" t="str">
        <f t="shared" si="76"/>
        <v>Nova Bassano</v>
      </c>
    </row>
    <row r="4878" spans="1:5" ht="15.75">
      <c r="A4878" s="22" t="s">
        <v>5620</v>
      </c>
      <c r="B4878" s="22" t="s">
        <v>23</v>
      </c>
      <c r="C4878" s="23" t="s">
        <v>4904</v>
      </c>
      <c r="E4878" t="str">
        <f t="shared" si="76"/>
        <v>Nova Boa Vista</v>
      </c>
    </row>
    <row r="4879" spans="1:5" ht="15.75">
      <c r="A4879" s="22" t="s">
        <v>5620</v>
      </c>
      <c r="B4879" s="22" t="s">
        <v>23</v>
      </c>
      <c r="C4879" s="23" t="s">
        <v>4905</v>
      </c>
      <c r="E4879" t="str">
        <f t="shared" si="76"/>
        <v>Nova Bréscia</v>
      </c>
    </row>
    <row r="4880" spans="1:5" ht="15.75">
      <c r="A4880" s="22" t="s">
        <v>5620</v>
      </c>
      <c r="B4880" s="22" t="s">
        <v>23</v>
      </c>
      <c r="C4880" s="23" t="s">
        <v>4906</v>
      </c>
      <c r="E4880" t="str">
        <f t="shared" si="76"/>
        <v>Nova Candelária</v>
      </c>
    </row>
    <row r="4881" spans="1:5" ht="15.75">
      <c r="A4881" s="22" t="s">
        <v>5620</v>
      </c>
      <c r="B4881" s="22" t="s">
        <v>23</v>
      </c>
      <c r="C4881" s="23" t="s">
        <v>4907</v>
      </c>
      <c r="E4881" t="str">
        <f t="shared" si="76"/>
        <v>Nova Esperança do Sul</v>
      </c>
    </row>
    <row r="4882" spans="1:5" ht="15.75">
      <c r="A4882" s="22" t="s">
        <v>5620</v>
      </c>
      <c r="B4882" s="22" t="s">
        <v>23</v>
      </c>
      <c r="C4882" s="23" t="s">
        <v>4908</v>
      </c>
      <c r="E4882" t="str">
        <f t="shared" si="76"/>
        <v>Nova Hartz</v>
      </c>
    </row>
    <row r="4883" spans="1:5" ht="15.75">
      <c r="A4883" s="22" t="s">
        <v>5620</v>
      </c>
      <c r="B4883" s="22" t="s">
        <v>23</v>
      </c>
      <c r="C4883" s="23" t="s">
        <v>4909</v>
      </c>
      <c r="E4883" t="str">
        <f t="shared" si="76"/>
        <v>Nova Pádua</v>
      </c>
    </row>
    <row r="4884" spans="1:5" ht="15.75">
      <c r="A4884" s="22" t="s">
        <v>5620</v>
      </c>
      <c r="B4884" s="22" t="s">
        <v>23</v>
      </c>
      <c r="C4884" s="23" t="s">
        <v>4910</v>
      </c>
      <c r="E4884" t="str">
        <f t="shared" si="76"/>
        <v>Nova Palma</v>
      </c>
    </row>
    <row r="4885" spans="1:5" ht="15.75">
      <c r="A4885" s="22" t="s">
        <v>5620</v>
      </c>
      <c r="B4885" s="22" t="s">
        <v>23</v>
      </c>
      <c r="C4885" s="23" t="s">
        <v>4911</v>
      </c>
      <c r="E4885" t="str">
        <f t="shared" si="76"/>
        <v>Nova Petrópolis</v>
      </c>
    </row>
    <row r="4886" spans="1:5" ht="15.75">
      <c r="A4886" s="22" t="s">
        <v>5620</v>
      </c>
      <c r="B4886" s="22" t="s">
        <v>23</v>
      </c>
      <c r="C4886" s="23" t="s">
        <v>4912</v>
      </c>
      <c r="E4886" t="str">
        <f t="shared" si="76"/>
        <v>Nova Prata</v>
      </c>
    </row>
    <row r="4887" spans="1:5" ht="15.75">
      <c r="A4887" s="22" t="s">
        <v>5620</v>
      </c>
      <c r="B4887" s="22" t="s">
        <v>23</v>
      </c>
      <c r="C4887" s="23" t="s">
        <v>4913</v>
      </c>
      <c r="E4887" t="str">
        <f t="shared" si="76"/>
        <v>Nova Ramada</v>
      </c>
    </row>
    <row r="4888" spans="1:5" ht="15.75">
      <c r="A4888" s="22" t="s">
        <v>5620</v>
      </c>
      <c r="B4888" s="22" t="s">
        <v>23</v>
      </c>
      <c r="C4888" s="23" t="s">
        <v>4914</v>
      </c>
      <c r="E4888" t="str">
        <f t="shared" si="76"/>
        <v>Nova Roma do Sul</v>
      </c>
    </row>
    <row r="4889" spans="1:5" ht="15.75">
      <c r="A4889" s="22" t="s">
        <v>5620</v>
      </c>
      <c r="B4889" s="22" t="s">
        <v>23</v>
      </c>
      <c r="C4889" s="23" t="s">
        <v>4915</v>
      </c>
      <c r="E4889" t="str">
        <f t="shared" si="76"/>
        <v>Nova Santa Rita</v>
      </c>
    </row>
    <row r="4890" spans="1:5" ht="15.75">
      <c r="A4890" s="22" t="s">
        <v>5620</v>
      </c>
      <c r="B4890" s="22" t="s">
        <v>23</v>
      </c>
      <c r="C4890" s="23" t="s">
        <v>4916</v>
      </c>
      <c r="E4890" t="str">
        <f t="shared" si="76"/>
        <v>Novo Barreiro</v>
      </c>
    </row>
    <row r="4891" spans="1:5" ht="15.75">
      <c r="A4891" s="22" t="s">
        <v>5620</v>
      </c>
      <c r="B4891" s="22" t="s">
        <v>23</v>
      </c>
      <c r="C4891" s="23" t="s">
        <v>4917</v>
      </c>
      <c r="E4891" t="str">
        <f t="shared" si="76"/>
        <v>Novo Cabrais</v>
      </c>
    </row>
    <row r="4892" spans="1:5" ht="15.75">
      <c r="A4892" s="22" t="s">
        <v>5620</v>
      </c>
      <c r="B4892" s="22" t="s">
        <v>23</v>
      </c>
      <c r="C4892" s="23" t="s">
        <v>4918</v>
      </c>
      <c r="E4892" t="str">
        <f t="shared" si="76"/>
        <v>Novo Hamburgo</v>
      </c>
    </row>
    <row r="4893" spans="1:5" ht="15.75">
      <c r="A4893" s="22" t="s">
        <v>5620</v>
      </c>
      <c r="B4893" s="22" t="s">
        <v>23</v>
      </c>
      <c r="C4893" s="23" t="s">
        <v>4919</v>
      </c>
      <c r="E4893" t="str">
        <f t="shared" si="76"/>
        <v>Novo Machado</v>
      </c>
    </row>
    <row r="4894" spans="1:5" ht="15.75">
      <c r="A4894" s="22" t="s">
        <v>5620</v>
      </c>
      <c r="B4894" s="22" t="s">
        <v>23</v>
      </c>
      <c r="C4894" s="23" t="s">
        <v>4920</v>
      </c>
      <c r="E4894" t="str">
        <f t="shared" si="76"/>
        <v>Novo Tiradentes</v>
      </c>
    </row>
    <row r="4895" spans="1:5" ht="15.75">
      <c r="A4895" s="22" t="s">
        <v>5620</v>
      </c>
      <c r="B4895" s="22" t="s">
        <v>23</v>
      </c>
      <c r="C4895" s="23" t="s">
        <v>4921</v>
      </c>
      <c r="E4895" t="str">
        <f t="shared" si="76"/>
        <v>Novo Xingu</v>
      </c>
    </row>
    <row r="4896" spans="1:5" ht="15.75">
      <c r="A4896" s="22" t="s">
        <v>5620</v>
      </c>
      <c r="B4896" s="22" t="s">
        <v>23</v>
      </c>
      <c r="C4896" s="23" t="s">
        <v>4922</v>
      </c>
      <c r="E4896" t="str">
        <f t="shared" si="76"/>
        <v>Osório</v>
      </c>
    </row>
    <row r="4897" spans="1:5" ht="15.75">
      <c r="A4897" s="22" t="s">
        <v>5620</v>
      </c>
      <c r="B4897" s="22" t="s">
        <v>23</v>
      </c>
      <c r="C4897" s="23" t="s">
        <v>4923</v>
      </c>
      <c r="E4897" t="str">
        <f t="shared" si="76"/>
        <v>Paim Filho</v>
      </c>
    </row>
    <row r="4898" spans="1:5" ht="15.75">
      <c r="A4898" s="22" t="s">
        <v>5620</v>
      </c>
      <c r="B4898" s="22" t="s">
        <v>23</v>
      </c>
      <c r="C4898" s="23" t="s">
        <v>4924</v>
      </c>
      <c r="E4898" t="str">
        <f t="shared" si="76"/>
        <v>Palmares do Sul</v>
      </c>
    </row>
    <row r="4899" spans="1:5" ht="15.75">
      <c r="A4899" s="22" t="s">
        <v>5620</v>
      </c>
      <c r="B4899" s="22" t="s">
        <v>23</v>
      </c>
      <c r="C4899" s="23" t="s">
        <v>4925</v>
      </c>
      <c r="E4899" t="str">
        <f t="shared" si="76"/>
        <v>Palmeira das Missões</v>
      </c>
    </row>
    <row r="4900" spans="1:5" ht="15.75">
      <c r="A4900" s="22" t="s">
        <v>5620</v>
      </c>
      <c r="B4900" s="22" t="s">
        <v>23</v>
      </c>
      <c r="C4900" s="23" t="s">
        <v>4926</v>
      </c>
      <c r="E4900" t="str">
        <f t="shared" si="76"/>
        <v>Palmitinho</v>
      </c>
    </row>
    <row r="4901" spans="1:5" ht="15.75">
      <c r="A4901" s="22" t="s">
        <v>5620</v>
      </c>
      <c r="B4901" s="22" t="s">
        <v>23</v>
      </c>
      <c r="C4901" s="23" t="s">
        <v>4927</v>
      </c>
      <c r="E4901" t="str">
        <f t="shared" si="76"/>
        <v>Panambi</v>
      </c>
    </row>
    <row r="4902" spans="1:5" ht="15.75">
      <c r="A4902" s="22" t="s">
        <v>5620</v>
      </c>
      <c r="B4902" s="22" t="s">
        <v>23</v>
      </c>
      <c r="C4902" s="23" t="s">
        <v>4928</v>
      </c>
      <c r="E4902" t="str">
        <f t="shared" si="76"/>
        <v>Pantano Grande</v>
      </c>
    </row>
    <row r="4903" spans="1:5" ht="15.75">
      <c r="A4903" s="22" t="s">
        <v>5620</v>
      </c>
      <c r="B4903" s="22" t="s">
        <v>23</v>
      </c>
      <c r="C4903" s="23" t="s">
        <v>4929</v>
      </c>
      <c r="E4903" t="str">
        <f t="shared" si="76"/>
        <v>Paraí</v>
      </c>
    </row>
    <row r="4904" spans="1:5" ht="15.75">
      <c r="A4904" s="22" t="s">
        <v>5620</v>
      </c>
      <c r="B4904" s="22" t="s">
        <v>23</v>
      </c>
      <c r="C4904" s="23" t="s">
        <v>4930</v>
      </c>
      <c r="E4904" t="str">
        <f t="shared" si="76"/>
        <v>Paraíso do Sul</v>
      </c>
    </row>
    <row r="4905" spans="1:5" ht="15.75">
      <c r="A4905" s="22" t="s">
        <v>5620</v>
      </c>
      <c r="B4905" s="22" t="s">
        <v>23</v>
      </c>
      <c r="C4905" s="23" t="s">
        <v>4931</v>
      </c>
      <c r="E4905" t="str">
        <f t="shared" si="76"/>
        <v>Pareci Novo</v>
      </c>
    </row>
    <row r="4906" spans="1:5" ht="15.75">
      <c r="A4906" s="22" t="s">
        <v>5620</v>
      </c>
      <c r="B4906" s="22" t="s">
        <v>23</v>
      </c>
      <c r="C4906" s="23" t="s">
        <v>4932</v>
      </c>
      <c r="E4906" t="str">
        <f t="shared" si="76"/>
        <v>Parobé</v>
      </c>
    </row>
    <row r="4907" spans="1:5" ht="15.75">
      <c r="A4907" s="22" t="s">
        <v>5620</v>
      </c>
      <c r="B4907" s="22" t="s">
        <v>23</v>
      </c>
      <c r="C4907" s="23" t="s">
        <v>4933</v>
      </c>
      <c r="E4907" t="str">
        <f t="shared" si="76"/>
        <v>Passa Sete</v>
      </c>
    </row>
    <row r="4908" spans="1:5" ht="15.75">
      <c r="A4908" s="22" t="s">
        <v>5620</v>
      </c>
      <c r="B4908" s="22" t="s">
        <v>23</v>
      </c>
      <c r="C4908" s="23" t="s">
        <v>4934</v>
      </c>
      <c r="E4908" t="str">
        <f t="shared" si="76"/>
        <v>Passo do Sobrado</v>
      </c>
    </row>
    <row r="4909" spans="1:5" ht="15.75">
      <c r="A4909" s="22" t="s">
        <v>5620</v>
      </c>
      <c r="B4909" s="22" t="s">
        <v>23</v>
      </c>
      <c r="C4909" s="23" t="s">
        <v>4935</v>
      </c>
      <c r="E4909" t="str">
        <f t="shared" si="76"/>
        <v>Passo Fundo</v>
      </c>
    </row>
    <row r="4910" spans="1:5" ht="15.75">
      <c r="A4910" s="22" t="s">
        <v>5620</v>
      </c>
      <c r="B4910" s="22" t="s">
        <v>23</v>
      </c>
      <c r="C4910" s="23" t="s">
        <v>4936</v>
      </c>
      <c r="E4910" t="str">
        <f t="shared" si="76"/>
        <v>Paulo Bento</v>
      </c>
    </row>
    <row r="4911" spans="1:5" ht="15.75">
      <c r="A4911" s="22" t="s">
        <v>5620</v>
      </c>
      <c r="B4911" s="22" t="s">
        <v>23</v>
      </c>
      <c r="C4911" s="23" t="s">
        <v>4937</v>
      </c>
      <c r="E4911" t="str">
        <f t="shared" si="76"/>
        <v>Paverama</v>
      </c>
    </row>
    <row r="4912" spans="1:5" ht="15.75">
      <c r="A4912" s="22" t="s">
        <v>5620</v>
      </c>
      <c r="B4912" s="22" t="s">
        <v>23</v>
      </c>
      <c r="C4912" s="23" t="s">
        <v>4938</v>
      </c>
      <c r="E4912" t="str">
        <f t="shared" si="76"/>
        <v>Pedras Altas</v>
      </c>
    </row>
    <row r="4913" spans="1:5" ht="15.75">
      <c r="A4913" s="22" t="s">
        <v>5620</v>
      </c>
      <c r="B4913" s="22" t="s">
        <v>23</v>
      </c>
      <c r="C4913" s="23" t="s">
        <v>4939</v>
      </c>
      <c r="E4913" t="str">
        <f t="shared" si="76"/>
        <v>Pedro Osório</v>
      </c>
    </row>
    <row r="4914" spans="1:5" ht="15.75">
      <c r="A4914" s="22" t="s">
        <v>5620</v>
      </c>
      <c r="B4914" s="22" t="s">
        <v>23</v>
      </c>
      <c r="C4914" s="23" t="s">
        <v>4940</v>
      </c>
      <c r="E4914" t="str">
        <f t="shared" si="76"/>
        <v>Pejuçara</v>
      </c>
    </row>
    <row r="4915" spans="1:5" ht="15.75">
      <c r="A4915" s="22" t="s">
        <v>5620</v>
      </c>
      <c r="B4915" s="22" t="s">
        <v>23</v>
      </c>
      <c r="C4915" s="23" t="s">
        <v>4941</v>
      </c>
      <c r="E4915" t="str">
        <f t="shared" si="76"/>
        <v>Pelotas</v>
      </c>
    </row>
    <row r="4916" spans="1:5" ht="15.75">
      <c r="A4916" s="22" t="s">
        <v>5620</v>
      </c>
      <c r="B4916" s="22" t="s">
        <v>23</v>
      </c>
      <c r="C4916" s="23" t="s">
        <v>4942</v>
      </c>
      <c r="E4916" t="str">
        <f t="shared" si="76"/>
        <v>Picada Café</v>
      </c>
    </row>
    <row r="4917" spans="1:5" ht="15.75">
      <c r="A4917" s="22" t="s">
        <v>5620</v>
      </c>
      <c r="B4917" s="22" t="s">
        <v>23</v>
      </c>
      <c r="C4917" s="23" t="s">
        <v>4943</v>
      </c>
      <c r="E4917" t="str">
        <f t="shared" si="76"/>
        <v>Pinhal</v>
      </c>
    </row>
    <row r="4918" spans="1:5" ht="15.75">
      <c r="A4918" s="22" t="s">
        <v>5620</v>
      </c>
      <c r="B4918" s="22" t="s">
        <v>23</v>
      </c>
      <c r="C4918" s="23" t="s">
        <v>4944</v>
      </c>
      <c r="E4918" t="str">
        <f t="shared" si="76"/>
        <v>Pinhal da Serra</v>
      </c>
    </row>
    <row r="4919" spans="1:5" ht="15.75">
      <c r="A4919" s="22" t="s">
        <v>5620</v>
      </c>
      <c r="B4919" s="22" t="s">
        <v>23</v>
      </c>
      <c r="C4919" s="23" t="s">
        <v>4945</v>
      </c>
      <c r="E4919" t="str">
        <f t="shared" si="76"/>
        <v>Pinhal Grande</v>
      </c>
    </row>
    <row r="4920" spans="1:5" ht="15.75">
      <c r="A4920" s="22" t="s">
        <v>5620</v>
      </c>
      <c r="B4920" s="22" t="s">
        <v>23</v>
      </c>
      <c r="C4920" s="23" t="s">
        <v>4946</v>
      </c>
      <c r="E4920" t="str">
        <f t="shared" si="76"/>
        <v>Pinheirinho do Vale</v>
      </c>
    </row>
    <row r="4921" spans="1:5" ht="15.75">
      <c r="A4921" s="22" t="s">
        <v>5620</v>
      </c>
      <c r="B4921" s="22" t="s">
        <v>23</v>
      </c>
      <c r="C4921" s="23" t="s">
        <v>4947</v>
      </c>
      <c r="E4921" t="str">
        <f t="shared" si="76"/>
        <v>Pinheiro Machado</v>
      </c>
    </row>
    <row r="4922" spans="1:5" ht="15.75">
      <c r="A4922" s="22" t="s">
        <v>5620</v>
      </c>
      <c r="B4922" s="22" t="s">
        <v>23</v>
      </c>
      <c r="C4922" s="23" t="s">
        <v>4948</v>
      </c>
      <c r="E4922" t="str">
        <f t="shared" si="76"/>
        <v>Pirapó</v>
      </c>
    </row>
    <row r="4923" spans="1:5" ht="15.75">
      <c r="A4923" s="22" t="s">
        <v>5620</v>
      </c>
      <c r="B4923" s="22" t="s">
        <v>23</v>
      </c>
      <c r="C4923" s="23" t="s">
        <v>4949</v>
      </c>
      <c r="E4923" t="str">
        <f t="shared" si="76"/>
        <v>Piratini</v>
      </c>
    </row>
    <row r="4924" spans="1:5" ht="15.75">
      <c r="A4924" s="22" t="s">
        <v>5620</v>
      </c>
      <c r="B4924" s="22" t="s">
        <v>23</v>
      </c>
      <c r="C4924" s="23" t="s">
        <v>4950</v>
      </c>
      <c r="E4924" t="str">
        <f t="shared" si="76"/>
        <v>Planalto</v>
      </c>
    </row>
    <row r="4925" spans="1:5" ht="15.75">
      <c r="A4925" s="22" t="s">
        <v>5620</v>
      </c>
      <c r="B4925" s="22" t="s">
        <v>23</v>
      </c>
      <c r="C4925" s="23" t="s">
        <v>4951</v>
      </c>
      <c r="E4925" t="str">
        <f t="shared" si="76"/>
        <v>Poço das Antas</v>
      </c>
    </row>
    <row r="4926" spans="1:5" ht="15.75">
      <c r="A4926" s="22" t="s">
        <v>5620</v>
      </c>
      <c r="B4926" s="22" t="s">
        <v>23</v>
      </c>
      <c r="C4926" s="23" t="s">
        <v>4952</v>
      </c>
      <c r="E4926" t="str">
        <f t="shared" si="76"/>
        <v>Pontão</v>
      </c>
    </row>
    <row r="4927" spans="1:5" ht="15.75">
      <c r="A4927" s="22" t="s">
        <v>5620</v>
      </c>
      <c r="B4927" s="22" t="s">
        <v>23</v>
      </c>
      <c r="C4927" s="23" t="s">
        <v>4953</v>
      </c>
      <c r="E4927" t="str">
        <f t="shared" si="76"/>
        <v>Ponte Preta</v>
      </c>
    </row>
    <row r="4928" spans="1:5" ht="15.75">
      <c r="A4928" s="22" t="s">
        <v>5620</v>
      </c>
      <c r="B4928" s="22" t="s">
        <v>23</v>
      </c>
      <c r="C4928" s="23" t="s">
        <v>4954</v>
      </c>
      <c r="E4928" t="str">
        <f t="shared" si="76"/>
        <v>Portão</v>
      </c>
    </row>
    <row r="4929" spans="1:5" ht="15.75">
      <c r="A4929" s="22" t="s">
        <v>5620</v>
      </c>
      <c r="B4929" s="22" t="s">
        <v>23</v>
      </c>
      <c r="C4929" s="23" t="s">
        <v>4955</v>
      </c>
      <c r="E4929" t="str">
        <f t="shared" si="76"/>
        <v>Porto Alegre</v>
      </c>
    </row>
    <row r="4930" spans="1:5" ht="15.75">
      <c r="A4930" s="22" t="s">
        <v>5620</v>
      </c>
      <c r="B4930" s="22" t="s">
        <v>23</v>
      </c>
      <c r="C4930" s="23" t="s">
        <v>4956</v>
      </c>
      <c r="E4930" t="str">
        <f t="shared" si="76"/>
        <v>Porto Lucena</v>
      </c>
    </row>
    <row r="4931" spans="1:5" ht="15.75">
      <c r="A4931" s="22" t="s">
        <v>5620</v>
      </c>
      <c r="B4931" s="22" t="s">
        <v>23</v>
      </c>
      <c r="C4931" s="23" t="s">
        <v>4957</v>
      </c>
      <c r="E4931" t="str">
        <f t="shared" ref="E4931:E4994" si="77">MID(C4931,8,LEN(C4931))</f>
        <v>Porto Mauá</v>
      </c>
    </row>
    <row r="4932" spans="1:5" ht="15.75">
      <c r="A4932" s="22" t="s">
        <v>5620</v>
      </c>
      <c r="B4932" s="22" t="s">
        <v>23</v>
      </c>
      <c r="C4932" s="23" t="s">
        <v>4958</v>
      </c>
      <c r="E4932" t="str">
        <f t="shared" si="77"/>
        <v>Porto Vera Cruz</v>
      </c>
    </row>
    <row r="4933" spans="1:5" ht="15.75">
      <c r="A4933" s="22" t="s">
        <v>5620</v>
      </c>
      <c r="B4933" s="22" t="s">
        <v>23</v>
      </c>
      <c r="C4933" s="23" t="s">
        <v>4959</v>
      </c>
      <c r="E4933" t="str">
        <f t="shared" si="77"/>
        <v>Porto Xavier</v>
      </c>
    </row>
    <row r="4934" spans="1:5" ht="15.75">
      <c r="A4934" s="22" t="s">
        <v>5620</v>
      </c>
      <c r="B4934" s="22" t="s">
        <v>23</v>
      </c>
      <c r="C4934" s="23" t="s">
        <v>4960</v>
      </c>
      <c r="E4934" t="str">
        <f t="shared" si="77"/>
        <v>Pouso Novo</v>
      </c>
    </row>
    <row r="4935" spans="1:5" ht="15.75">
      <c r="A4935" s="22" t="s">
        <v>5620</v>
      </c>
      <c r="B4935" s="22" t="s">
        <v>23</v>
      </c>
      <c r="C4935" s="23" t="s">
        <v>4961</v>
      </c>
      <c r="E4935" t="str">
        <f t="shared" si="77"/>
        <v>Presidente Lucena</v>
      </c>
    </row>
    <row r="4936" spans="1:5" ht="15.75">
      <c r="A4936" s="22" t="s">
        <v>5620</v>
      </c>
      <c r="B4936" s="22" t="s">
        <v>23</v>
      </c>
      <c r="C4936" s="23" t="s">
        <v>4962</v>
      </c>
      <c r="E4936" t="str">
        <f t="shared" si="77"/>
        <v>Progresso</v>
      </c>
    </row>
    <row r="4937" spans="1:5" ht="15.75">
      <c r="A4937" s="22" t="s">
        <v>5620</v>
      </c>
      <c r="B4937" s="22" t="s">
        <v>23</v>
      </c>
      <c r="C4937" s="23" t="s">
        <v>4963</v>
      </c>
      <c r="E4937" t="str">
        <f t="shared" si="77"/>
        <v>Protásio Alves</v>
      </c>
    </row>
    <row r="4938" spans="1:5" ht="15.75">
      <c r="A4938" s="22" t="s">
        <v>5620</v>
      </c>
      <c r="B4938" s="22" t="s">
        <v>23</v>
      </c>
      <c r="C4938" s="23" t="s">
        <v>4964</v>
      </c>
      <c r="E4938" t="str">
        <f t="shared" si="77"/>
        <v>Putinga</v>
      </c>
    </row>
    <row r="4939" spans="1:5" ht="15.75">
      <c r="A4939" s="22" t="s">
        <v>5620</v>
      </c>
      <c r="B4939" s="22" t="s">
        <v>23</v>
      </c>
      <c r="C4939" s="23" t="s">
        <v>4965</v>
      </c>
      <c r="E4939" t="str">
        <f t="shared" si="77"/>
        <v>Quaraí</v>
      </c>
    </row>
    <row r="4940" spans="1:5" ht="15.75">
      <c r="A4940" s="22" t="s">
        <v>5620</v>
      </c>
      <c r="B4940" s="22" t="s">
        <v>23</v>
      </c>
      <c r="C4940" s="23" t="s">
        <v>4966</v>
      </c>
      <c r="E4940" t="str">
        <f t="shared" si="77"/>
        <v>Quatro Irmãos</v>
      </c>
    </row>
    <row r="4941" spans="1:5" ht="15.75">
      <c r="A4941" s="22" t="s">
        <v>5620</v>
      </c>
      <c r="B4941" s="22" t="s">
        <v>23</v>
      </c>
      <c r="C4941" s="23" t="s">
        <v>4967</v>
      </c>
      <c r="E4941" t="str">
        <f t="shared" si="77"/>
        <v>Quevedos</v>
      </c>
    </row>
    <row r="4942" spans="1:5" ht="15.75">
      <c r="A4942" s="22" t="s">
        <v>5620</v>
      </c>
      <c r="B4942" s="22" t="s">
        <v>23</v>
      </c>
      <c r="C4942" s="23" t="s">
        <v>4968</v>
      </c>
      <c r="E4942" t="str">
        <f t="shared" si="77"/>
        <v>Quinze de Novembro</v>
      </c>
    </row>
    <row r="4943" spans="1:5" ht="15.75">
      <c r="A4943" s="22" t="s">
        <v>5620</v>
      </c>
      <c r="B4943" s="22" t="s">
        <v>23</v>
      </c>
      <c r="C4943" s="23" t="s">
        <v>4969</v>
      </c>
      <c r="E4943" t="str">
        <f t="shared" si="77"/>
        <v>Redentora</v>
      </c>
    </row>
    <row r="4944" spans="1:5" ht="15.75">
      <c r="A4944" s="22" t="s">
        <v>5620</v>
      </c>
      <c r="B4944" s="22" t="s">
        <v>23</v>
      </c>
      <c r="C4944" s="23" t="s">
        <v>4970</v>
      </c>
      <c r="E4944" t="str">
        <f t="shared" si="77"/>
        <v>Relvado</v>
      </c>
    </row>
    <row r="4945" spans="1:5" ht="15.75">
      <c r="A4945" s="22" t="s">
        <v>5620</v>
      </c>
      <c r="B4945" s="22" t="s">
        <v>23</v>
      </c>
      <c r="C4945" s="23" t="s">
        <v>4971</v>
      </c>
      <c r="E4945" t="str">
        <f t="shared" si="77"/>
        <v>Restinga Seca</v>
      </c>
    </row>
    <row r="4946" spans="1:5" ht="15.75">
      <c r="A4946" s="22" t="s">
        <v>5620</v>
      </c>
      <c r="B4946" s="22" t="s">
        <v>23</v>
      </c>
      <c r="C4946" s="23" t="s">
        <v>4972</v>
      </c>
      <c r="E4946" t="str">
        <f t="shared" si="77"/>
        <v>Rio dos Índios</v>
      </c>
    </row>
    <row r="4947" spans="1:5" ht="15.75">
      <c r="A4947" s="22" t="s">
        <v>5620</v>
      </c>
      <c r="B4947" s="22" t="s">
        <v>23</v>
      </c>
      <c r="C4947" s="23" t="s">
        <v>4973</v>
      </c>
      <c r="E4947" t="str">
        <f t="shared" si="77"/>
        <v>Rio Grande</v>
      </c>
    </row>
    <row r="4948" spans="1:5" ht="15.75">
      <c r="A4948" s="22" t="s">
        <v>5620</v>
      </c>
      <c r="B4948" s="22" t="s">
        <v>23</v>
      </c>
      <c r="C4948" s="23" t="s">
        <v>4974</v>
      </c>
      <c r="E4948" t="str">
        <f t="shared" si="77"/>
        <v>Rio Pardo</v>
      </c>
    </row>
    <row r="4949" spans="1:5" ht="15.75">
      <c r="A4949" s="22" t="s">
        <v>5620</v>
      </c>
      <c r="B4949" s="22" t="s">
        <v>23</v>
      </c>
      <c r="C4949" s="23" t="s">
        <v>4975</v>
      </c>
      <c r="E4949" t="str">
        <f t="shared" si="77"/>
        <v>Riozinho</v>
      </c>
    </row>
    <row r="4950" spans="1:5" ht="15.75">
      <c r="A4950" s="22" t="s">
        <v>5620</v>
      </c>
      <c r="B4950" s="22" t="s">
        <v>23</v>
      </c>
      <c r="C4950" s="23" t="s">
        <v>4976</v>
      </c>
      <c r="E4950" t="str">
        <f t="shared" si="77"/>
        <v>Roca Sales</v>
      </c>
    </row>
    <row r="4951" spans="1:5" ht="15.75">
      <c r="A4951" s="22" t="s">
        <v>5620</v>
      </c>
      <c r="B4951" s="22" t="s">
        <v>23</v>
      </c>
      <c r="C4951" s="23" t="s">
        <v>4977</v>
      </c>
      <c r="E4951" t="str">
        <f t="shared" si="77"/>
        <v>Rodeio Bonito</v>
      </c>
    </row>
    <row r="4952" spans="1:5" ht="15.75">
      <c r="A4952" s="22" t="s">
        <v>5620</v>
      </c>
      <c r="B4952" s="22" t="s">
        <v>23</v>
      </c>
      <c r="C4952" s="23" t="s">
        <v>4978</v>
      </c>
      <c r="E4952" t="str">
        <f t="shared" si="77"/>
        <v>Rolador</v>
      </c>
    </row>
    <row r="4953" spans="1:5" ht="15.75">
      <c r="A4953" s="22" t="s">
        <v>5620</v>
      </c>
      <c r="B4953" s="22" t="s">
        <v>23</v>
      </c>
      <c r="C4953" s="23" t="s">
        <v>4979</v>
      </c>
      <c r="E4953" t="str">
        <f t="shared" si="77"/>
        <v>Rolante</v>
      </c>
    </row>
    <row r="4954" spans="1:5" ht="15.75">
      <c r="A4954" s="22" t="s">
        <v>5620</v>
      </c>
      <c r="B4954" s="22" t="s">
        <v>23</v>
      </c>
      <c r="C4954" s="23" t="s">
        <v>4980</v>
      </c>
      <c r="E4954" t="str">
        <f t="shared" si="77"/>
        <v>Ronda Alta</v>
      </c>
    </row>
    <row r="4955" spans="1:5" ht="15.75">
      <c r="A4955" s="22" t="s">
        <v>5620</v>
      </c>
      <c r="B4955" s="22" t="s">
        <v>23</v>
      </c>
      <c r="C4955" s="23" t="s">
        <v>4981</v>
      </c>
      <c r="E4955" t="str">
        <f t="shared" si="77"/>
        <v>Rondinha</v>
      </c>
    </row>
    <row r="4956" spans="1:5" ht="15.75">
      <c r="A4956" s="22" t="s">
        <v>5620</v>
      </c>
      <c r="B4956" s="22" t="s">
        <v>23</v>
      </c>
      <c r="C4956" s="23" t="s">
        <v>4982</v>
      </c>
      <c r="E4956" t="str">
        <f t="shared" si="77"/>
        <v>Roque Gonzales</v>
      </c>
    </row>
    <row r="4957" spans="1:5" ht="15.75">
      <c r="A4957" s="22" t="s">
        <v>5620</v>
      </c>
      <c r="B4957" s="22" t="s">
        <v>23</v>
      </c>
      <c r="C4957" s="23" t="s">
        <v>4983</v>
      </c>
      <c r="E4957" t="str">
        <f t="shared" si="77"/>
        <v>Rosário do Sul</v>
      </c>
    </row>
    <row r="4958" spans="1:5" ht="15.75">
      <c r="A4958" s="22" t="s">
        <v>5620</v>
      </c>
      <c r="B4958" s="22" t="s">
        <v>23</v>
      </c>
      <c r="C4958" s="23" t="s">
        <v>4984</v>
      </c>
      <c r="E4958" t="str">
        <f t="shared" si="77"/>
        <v>Sagrada Família</v>
      </c>
    </row>
    <row r="4959" spans="1:5" ht="15.75">
      <c r="A4959" s="22" t="s">
        <v>5620</v>
      </c>
      <c r="B4959" s="22" t="s">
        <v>23</v>
      </c>
      <c r="C4959" s="23" t="s">
        <v>4985</v>
      </c>
      <c r="E4959" t="str">
        <f t="shared" si="77"/>
        <v>Saldanha Marinho</v>
      </c>
    </row>
    <row r="4960" spans="1:5" ht="15.75">
      <c r="A4960" s="22" t="s">
        <v>5620</v>
      </c>
      <c r="B4960" s="22" t="s">
        <v>23</v>
      </c>
      <c r="C4960" s="23" t="s">
        <v>4986</v>
      </c>
      <c r="E4960" t="str">
        <f t="shared" si="77"/>
        <v>Salto do Jacuí</v>
      </c>
    </row>
    <row r="4961" spans="1:5" ht="15.75">
      <c r="A4961" s="22" t="s">
        <v>5620</v>
      </c>
      <c r="B4961" s="22" t="s">
        <v>23</v>
      </c>
      <c r="C4961" s="23" t="s">
        <v>4987</v>
      </c>
      <c r="E4961" t="str">
        <f t="shared" si="77"/>
        <v>Salvador das Missões</v>
      </c>
    </row>
    <row r="4962" spans="1:5" ht="15.75">
      <c r="A4962" s="22" t="s">
        <v>5620</v>
      </c>
      <c r="B4962" s="22" t="s">
        <v>23</v>
      </c>
      <c r="C4962" s="23" t="s">
        <v>4988</v>
      </c>
      <c r="E4962" t="str">
        <f t="shared" si="77"/>
        <v>Salvador do Sul</v>
      </c>
    </row>
    <row r="4963" spans="1:5" ht="15.75">
      <c r="A4963" s="22" t="s">
        <v>5620</v>
      </c>
      <c r="B4963" s="22" t="s">
        <v>23</v>
      </c>
      <c r="C4963" s="23" t="s">
        <v>4989</v>
      </c>
      <c r="E4963" t="str">
        <f t="shared" si="77"/>
        <v>Sananduva</v>
      </c>
    </row>
    <row r="4964" spans="1:5" ht="15.75">
      <c r="A4964" s="22" t="s">
        <v>5620</v>
      </c>
      <c r="B4964" s="22" t="s">
        <v>23</v>
      </c>
      <c r="C4964" s="23" t="s">
        <v>4990</v>
      </c>
      <c r="E4964" t="str">
        <f t="shared" si="77"/>
        <v>Sant'Ana do Livramento</v>
      </c>
    </row>
    <row r="4965" spans="1:5" ht="15.75">
      <c r="A4965" s="22" t="s">
        <v>5620</v>
      </c>
      <c r="B4965" s="22" t="s">
        <v>23</v>
      </c>
      <c r="C4965" s="23" t="s">
        <v>4991</v>
      </c>
      <c r="E4965" t="str">
        <f t="shared" si="77"/>
        <v>Santa Bárbara do Sul</v>
      </c>
    </row>
    <row r="4966" spans="1:5" ht="15.75">
      <c r="A4966" s="22" t="s">
        <v>5620</v>
      </c>
      <c r="B4966" s="22" t="s">
        <v>23</v>
      </c>
      <c r="C4966" s="23" t="s">
        <v>4992</v>
      </c>
      <c r="E4966" t="str">
        <f t="shared" si="77"/>
        <v>Santa Cecília do Sul</v>
      </c>
    </row>
    <row r="4967" spans="1:5" ht="15.75">
      <c r="A4967" s="22" t="s">
        <v>5620</v>
      </c>
      <c r="B4967" s="22" t="s">
        <v>23</v>
      </c>
      <c r="C4967" s="23" t="s">
        <v>4993</v>
      </c>
      <c r="E4967" t="str">
        <f t="shared" si="77"/>
        <v>Santa Clara do Sul</v>
      </c>
    </row>
    <row r="4968" spans="1:5" ht="15.75">
      <c r="A4968" s="22" t="s">
        <v>5620</v>
      </c>
      <c r="B4968" s="22" t="s">
        <v>23</v>
      </c>
      <c r="C4968" s="23" t="s">
        <v>4994</v>
      </c>
      <c r="E4968" t="str">
        <f t="shared" si="77"/>
        <v>Santa Cruz do Sul</v>
      </c>
    </row>
    <row r="4969" spans="1:5" ht="15.75">
      <c r="A4969" s="22" t="s">
        <v>5620</v>
      </c>
      <c r="B4969" s="22" t="s">
        <v>23</v>
      </c>
      <c r="C4969" s="23" t="s">
        <v>4995</v>
      </c>
      <c r="E4969" t="str">
        <f t="shared" si="77"/>
        <v>Santa Margarida do Sul</v>
      </c>
    </row>
    <row r="4970" spans="1:5" ht="15.75">
      <c r="A4970" s="22" t="s">
        <v>5620</v>
      </c>
      <c r="B4970" s="22" t="s">
        <v>23</v>
      </c>
      <c r="C4970" s="23" t="s">
        <v>4996</v>
      </c>
      <c r="E4970" t="str">
        <f t="shared" si="77"/>
        <v>Santa Maria</v>
      </c>
    </row>
    <row r="4971" spans="1:5" ht="15.75">
      <c r="A4971" s="22" t="s">
        <v>5620</v>
      </c>
      <c r="B4971" s="22" t="s">
        <v>23</v>
      </c>
      <c r="C4971" s="23" t="s">
        <v>4997</v>
      </c>
      <c r="E4971" t="str">
        <f t="shared" si="77"/>
        <v>Santa Maria do Herval</v>
      </c>
    </row>
    <row r="4972" spans="1:5" ht="15.75">
      <c r="A4972" s="22" t="s">
        <v>5620</v>
      </c>
      <c r="B4972" s="22" t="s">
        <v>23</v>
      </c>
      <c r="C4972" s="23" t="s">
        <v>4998</v>
      </c>
      <c r="E4972" t="str">
        <f t="shared" si="77"/>
        <v>Santa Rosa</v>
      </c>
    </row>
    <row r="4973" spans="1:5" ht="15.75">
      <c r="A4973" s="22" t="s">
        <v>5620</v>
      </c>
      <c r="B4973" s="22" t="s">
        <v>23</v>
      </c>
      <c r="C4973" s="23" t="s">
        <v>4999</v>
      </c>
      <c r="E4973" t="str">
        <f t="shared" si="77"/>
        <v>Santa Tereza</v>
      </c>
    </row>
    <row r="4974" spans="1:5" ht="15.75">
      <c r="A4974" s="22" t="s">
        <v>5620</v>
      </c>
      <c r="B4974" s="22" t="s">
        <v>23</v>
      </c>
      <c r="C4974" s="23" t="s">
        <v>5000</v>
      </c>
      <c r="E4974" t="str">
        <f t="shared" si="77"/>
        <v>Santa Vitória do Palmar</v>
      </c>
    </row>
    <row r="4975" spans="1:5" ht="15.75">
      <c r="A4975" s="22" t="s">
        <v>5620</v>
      </c>
      <c r="B4975" s="22" t="s">
        <v>23</v>
      </c>
      <c r="C4975" s="23" t="s">
        <v>5001</v>
      </c>
      <c r="E4975" t="str">
        <f t="shared" si="77"/>
        <v>Santana da Boa Vista</v>
      </c>
    </row>
    <row r="4976" spans="1:5" ht="15.75">
      <c r="A4976" s="22" t="s">
        <v>5620</v>
      </c>
      <c r="B4976" s="22" t="s">
        <v>23</v>
      </c>
      <c r="C4976" s="23" t="s">
        <v>5002</v>
      </c>
      <c r="E4976" t="str">
        <f t="shared" si="77"/>
        <v>Santiago</v>
      </c>
    </row>
    <row r="4977" spans="1:5" ht="15.75">
      <c r="A4977" s="22" t="s">
        <v>5620</v>
      </c>
      <c r="B4977" s="22" t="s">
        <v>23</v>
      </c>
      <c r="C4977" s="23" t="s">
        <v>5003</v>
      </c>
      <c r="E4977" t="str">
        <f t="shared" si="77"/>
        <v>Santo Ângelo</v>
      </c>
    </row>
    <row r="4978" spans="1:5" ht="15.75">
      <c r="A4978" s="22" t="s">
        <v>5620</v>
      </c>
      <c r="B4978" s="22" t="s">
        <v>23</v>
      </c>
      <c r="C4978" s="23" t="s">
        <v>5004</v>
      </c>
      <c r="E4978" t="str">
        <f t="shared" si="77"/>
        <v>Santo Antônio da Patrulha</v>
      </c>
    </row>
    <row r="4979" spans="1:5" ht="15.75">
      <c r="A4979" s="22" t="s">
        <v>5620</v>
      </c>
      <c r="B4979" s="22" t="s">
        <v>23</v>
      </c>
      <c r="C4979" s="23" t="s">
        <v>5005</v>
      </c>
      <c r="E4979" t="str">
        <f t="shared" si="77"/>
        <v>Santo Antônio das Missões</v>
      </c>
    </row>
    <row r="4980" spans="1:5" ht="15.75">
      <c r="A4980" s="22" t="s">
        <v>5620</v>
      </c>
      <c r="B4980" s="22" t="s">
        <v>23</v>
      </c>
      <c r="C4980" s="23" t="s">
        <v>5006</v>
      </c>
      <c r="E4980" t="str">
        <f t="shared" si="77"/>
        <v>Santo Antônio do Palma</v>
      </c>
    </row>
    <row r="4981" spans="1:5" ht="15.75">
      <c r="A4981" s="22" t="s">
        <v>5620</v>
      </c>
      <c r="B4981" s="22" t="s">
        <v>23</v>
      </c>
      <c r="C4981" s="23" t="s">
        <v>5007</v>
      </c>
      <c r="E4981" t="str">
        <f t="shared" si="77"/>
        <v>Santo Antônio do Planalto</v>
      </c>
    </row>
    <row r="4982" spans="1:5" ht="15.75">
      <c r="A4982" s="22" t="s">
        <v>5620</v>
      </c>
      <c r="B4982" s="22" t="s">
        <v>23</v>
      </c>
      <c r="C4982" s="23" t="s">
        <v>5008</v>
      </c>
      <c r="E4982" t="str">
        <f t="shared" si="77"/>
        <v>Santo Augusto</v>
      </c>
    </row>
    <row r="4983" spans="1:5" ht="15.75">
      <c r="A4983" s="22" t="s">
        <v>5620</v>
      </c>
      <c r="B4983" s="22" t="s">
        <v>23</v>
      </c>
      <c r="C4983" s="23" t="s">
        <v>5009</v>
      </c>
      <c r="E4983" t="str">
        <f t="shared" si="77"/>
        <v>Santo Cristo</v>
      </c>
    </row>
    <row r="4984" spans="1:5" ht="15.75">
      <c r="A4984" s="22" t="s">
        <v>5620</v>
      </c>
      <c r="B4984" s="22" t="s">
        <v>23</v>
      </c>
      <c r="C4984" s="23" t="s">
        <v>5010</v>
      </c>
      <c r="E4984" t="str">
        <f t="shared" si="77"/>
        <v>Santo Expedito do Sul</v>
      </c>
    </row>
    <row r="4985" spans="1:5" ht="15.75">
      <c r="A4985" s="22" t="s">
        <v>5620</v>
      </c>
      <c r="B4985" s="22" t="s">
        <v>23</v>
      </c>
      <c r="C4985" s="23" t="s">
        <v>5011</v>
      </c>
      <c r="E4985" t="str">
        <f t="shared" si="77"/>
        <v>São Borja</v>
      </c>
    </row>
    <row r="4986" spans="1:5" ht="15.75">
      <c r="A4986" s="22" t="s">
        <v>5620</v>
      </c>
      <c r="B4986" s="22" t="s">
        <v>23</v>
      </c>
      <c r="C4986" s="23" t="s">
        <v>5012</v>
      </c>
      <c r="E4986" t="str">
        <f t="shared" si="77"/>
        <v>São Domingos do Sul</v>
      </c>
    </row>
    <row r="4987" spans="1:5" ht="15.75">
      <c r="A4987" s="22" t="s">
        <v>5620</v>
      </c>
      <c r="B4987" s="22" t="s">
        <v>23</v>
      </c>
      <c r="C4987" s="23" t="s">
        <v>5013</v>
      </c>
      <c r="E4987" t="str">
        <f t="shared" si="77"/>
        <v>São Francisco de Assis</v>
      </c>
    </row>
    <row r="4988" spans="1:5" ht="15.75">
      <c r="A4988" s="22" t="s">
        <v>5620</v>
      </c>
      <c r="B4988" s="22" t="s">
        <v>23</v>
      </c>
      <c r="C4988" s="23" t="s">
        <v>5014</v>
      </c>
      <c r="E4988" t="str">
        <f t="shared" si="77"/>
        <v>São Francisco de Paula</v>
      </c>
    </row>
    <row r="4989" spans="1:5" ht="15.75">
      <c r="A4989" s="22" t="s">
        <v>5620</v>
      </c>
      <c r="B4989" s="22" t="s">
        <v>23</v>
      </c>
      <c r="C4989" s="23" t="s">
        <v>5015</v>
      </c>
      <c r="E4989" t="str">
        <f t="shared" si="77"/>
        <v>São Gabriel</v>
      </c>
    </row>
    <row r="4990" spans="1:5" ht="15.75">
      <c r="A4990" s="22" t="s">
        <v>5620</v>
      </c>
      <c r="B4990" s="22" t="s">
        <v>23</v>
      </c>
      <c r="C4990" s="23" t="s">
        <v>5016</v>
      </c>
      <c r="E4990" t="str">
        <f t="shared" si="77"/>
        <v>São Jerônimo</v>
      </c>
    </row>
    <row r="4991" spans="1:5" ht="15.75">
      <c r="A4991" s="22" t="s">
        <v>5620</v>
      </c>
      <c r="B4991" s="22" t="s">
        <v>23</v>
      </c>
      <c r="C4991" s="23" t="s">
        <v>5017</v>
      </c>
      <c r="E4991" t="str">
        <f t="shared" si="77"/>
        <v>São João da Urtiga</v>
      </c>
    </row>
    <row r="4992" spans="1:5" ht="15.75">
      <c r="A4992" s="22" t="s">
        <v>5620</v>
      </c>
      <c r="B4992" s="22" t="s">
        <v>23</v>
      </c>
      <c r="C4992" s="23" t="s">
        <v>5018</v>
      </c>
      <c r="E4992" t="str">
        <f t="shared" si="77"/>
        <v>São João do Polêsine</v>
      </c>
    </row>
    <row r="4993" spans="1:5" ht="15.75">
      <c r="A4993" s="22" t="s">
        <v>5620</v>
      </c>
      <c r="B4993" s="22" t="s">
        <v>23</v>
      </c>
      <c r="C4993" s="23" t="s">
        <v>5019</v>
      </c>
      <c r="E4993" t="str">
        <f t="shared" si="77"/>
        <v>São Jorge</v>
      </c>
    </row>
    <row r="4994" spans="1:5" ht="15.75">
      <c r="A4994" s="22" t="s">
        <v>5620</v>
      </c>
      <c r="B4994" s="22" t="s">
        <v>23</v>
      </c>
      <c r="C4994" s="23" t="s">
        <v>5020</v>
      </c>
      <c r="E4994" t="str">
        <f t="shared" si="77"/>
        <v>São José das Missões</v>
      </c>
    </row>
    <row r="4995" spans="1:5" ht="15.75">
      <c r="A4995" s="22" t="s">
        <v>5620</v>
      </c>
      <c r="B4995" s="22" t="s">
        <v>23</v>
      </c>
      <c r="C4995" s="23" t="s">
        <v>5021</v>
      </c>
      <c r="E4995" t="str">
        <f t="shared" ref="E4995:E5058" si="78">MID(C4995,8,LEN(C4995))</f>
        <v>São José do Herval</v>
      </c>
    </row>
    <row r="4996" spans="1:5" ht="15.75">
      <c r="A4996" s="22" t="s">
        <v>5620</v>
      </c>
      <c r="B4996" s="22" t="s">
        <v>23</v>
      </c>
      <c r="C4996" s="23" t="s">
        <v>5022</v>
      </c>
      <c r="E4996" t="str">
        <f t="shared" si="78"/>
        <v>São José do Hortêncio</v>
      </c>
    </row>
    <row r="4997" spans="1:5" ht="15.75">
      <c r="A4997" s="22" t="s">
        <v>5620</v>
      </c>
      <c r="B4997" s="22" t="s">
        <v>23</v>
      </c>
      <c r="C4997" s="23" t="s">
        <v>5023</v>
      </c>
      <c r="E4997" t="str">
        <f t="shared" si="78"/>
        <v>São José do Inhacorá</v>
      </c>
    </row>
    <row r="4998" spans="1:5" ht="15.75">
      <c r="A4998" s="22" t="s">
        <v>5620</v>
      </c>
      <c r="B4998" s="22" t="s">
        <v>23</v>
      </c>
      <c r="C4998" s="23" t="s">
        <v>5024</v>
      </c>
      <c r="E4998" t="str">
        <f t="shared" si="78"/>
        <v>São José do Norte</v>
      </c>
    </row>
    <row r="4999" spans="1:5" ht="15.75">
      <c r="A4999" s="22" t="s">
        <v>5620</v>
      </c>
      <c r="B4999" s="22" t="s">
        <v>23</v>
      </c>
      <c r="C4999" s="23" t="s">
        <v>5025</v>
      </c>
      <c r="E4999" t="str">
        <f t="shared" si="78"/>
        <v>São José do Ouro</v>
      </c>
    </row>
    <row r="5000" spans="1:5" ht="15.75">
      <c r="A5000" s="22" t="s">
        <v>5620</v>
      </c>
      <c r="B5000" s="22" t="s">
        <v>23</v>
      </c>
      <c r="C5000" s="23" t="s">
        <v>5026</v>
      </c>
      <c r="E5000" t="str">
        <f t="shared" si="78"/>
        <v>São José do Sul</v>
      </c>
    </row>
    <row r="5001" spans="1:5" ht="15.75">
      <c r="A5001" s="22" t="s">
        <v>5620</v>
      </c>
      <c r="B5001" s="22" t="s">
        <v>23</v>
      </c>
      <c r="C5001" s="23" t="s">
        <v>5027</v>
      </c>
      <c r="E5001" t="str">
        <f t="shared" si="78"/>
        <v>São José dos Ausentes</v>
      </c>
    </row>
    <row r="5002" spans="1:5" ht="15.75">
      <c r="A5002" s="22" t="s">
        <v>5620</v>
      </c>
      <c r="B5002" s="22" t="s">
        <v>23</v>
      </c>
      <c r="C5002" s="23" t="s">
        <v>5028</v>
      </c>
      <c r="E5002" t="str">
        <f t="shared" si="78"/>
        <v>São Leopoldo</v>
      </c>
    </row>
    <row r="5003" spans="1:5" ht="15.75">
      <c r="A5003" s="22" t="s">
        <v>5620</v>
      </c>
      <c r="B5003" s="22" t="s">
        <v>23</v>
      </c>
      <c r="C5003" s="23" t="s">
        <v>5029</v>
      </c>
      <c r="E5003" t="str">
        <f t="shared" si="78"/>
        <v>São Lourenço do Sul</v>
      </c>
    </row>
    <row r="5004" spans="1:5" ht="15.75">
      <c r="A5004" s="22" t="s">
        <v>5620</v>
      </c>
      <c r="B5004" s="22" t="s">
        <v>23</v>
      </c>
      <c r="C5004" s="23" t="s">
        <v>5030</v>
      </c>
      <c r="E5004" t="str">
        <f t="shared" si="78"/>
        <v>São Luiz Gonzaga</v>
      </c>
    </row>
    <row r="5005" spans="1:5" ht="15.75">
      <c r="A5005" s="22" t="s">
        <v>5620</v>
      </c>
      <c r="B5005" s="22" t="s">
        <v>23</v>
      </c>
      <c r="C5005" s="23" t="s">
        <v>5031</v>
      </c>
      <c r="E5005" t="str">
        <f t="shared" si="78"/>
        <v>São Marcos</v>
      </c>
    </row>
    <row r="5006" spans="1:5" ht="15.75">
      <c r="A5006" s="22" t="s">
        <v>5620</v>
      </c>
      <c r="B5006" s="22" t="s">
        <v>23</v>
      </c>
      <c r="C5006" s="23" t="s">
        <v>5032</v>
      </c>
      <c r="E5006" t="str">
        <f t="shared" si="78"/>
        <v>São Martinho</v>
      </c>
    </row>
    <row r="5007" spans="1:5" ht="15.75">
      <c r="A5007" s="22" t="s">
        <v>5620</v>
      </c>
      <c r="B5007" s="22" t="s">
        <v>23</v>
      </c>
      <c r="C5007" s="23" t="s">
        <v>5033</v>
      </c>
      <c r="E5007" t="str">
        <f t="shared" si="78"/>
        <v>São Martinho da Serra</v>
      </c>
    </row>
    <row r="5008" spans="1:5" ht="15.75">
      <c r="A5008" s="22" t="s">
        <v>5620</v>
      </c>
      <c r="B5008" s="22" t="s">
        <v>23</v>
      </c>
      <c r="C5008" s="23" t="s">
        <v>5034</v>
      </c>
      <c r="E5008" t="str">
        <f t="shared" si="78"/>
        <v>São Miguel das Missões</v>
      </c>
    </row>
    <row r="5009" spans="1:5" ht="15.75">
      <c r="A5009" s="22" t="s">
        <v>5620</v>
      </c>
      <c r="B5009" s="22" t="s">
        <v>23</v>
      </c>
      <c r="C5009" s="23" t="s">
        <v>5035</v>
      </c>
      <c r="E5009" t="str">
        <f t="shared" si="78"/>
        <v>São Nicolau</v>
      </c>
    </row>
    <row r="5010" spans="1:5" ht="15.75">
      <c r="A5010" s="22" t="s">
        <v>5620</v>
      </c>
      <c r="B5010" s="22" t="s">
        <v>23</v>
      </c>
      <c r="C5010" s="23" t="s">
        <v>5036</v>
      </c>
      <c r="E5010" t="str">
        <f t="shared" si="78"/>
        <v>São Paulo das Missões</v>
      </c>
    </row>
    <row r="5011" spans="1:5" ht="15.75">
      <c r="A5011" s="22" t="s">
        <v>5620</v>
      </c>
      <c r="B5011" s="22" t="s">
        <v>23</v>
      </c>
      <c r="C5011" s="23" t="s">
        <v>5037</v>
      </c>
      <c r="E5011" t="str">
        <f t="shared" si="78"/>
        <v>São Pedro da Serra</v>
      </c>
    </row>
    <row r="5012" spans="1:5" ht="15.75">
      <c r="A5012" s="22" t="s">
        <v>5620</v>
      </c>
      <c r="B5012" s="22" t="s">
        <v>23</v>
      </c>
      <c r="C5012" s="23" t="s">
        <v>5038</v>
      </c>
      <c r="E5012" t="str">
        <f t="shared" si="78"/>
        <v>São Pedro das Missões</v>
      </c>
    </row>
    <row r="5013" spans="1:5" ht="15.75">
      <c r="A5013" s="22" t="s">
        <v>5620</v>
      </c>
      <c r="B5013" s="22" t="s">
        <v>23</v>
      </c>
      <c r="C5013" s="23" t="s">
        <v>5039</v>
      </c>
      <c r="E5013" t="str">
        <f t="shared" si="78"/>
        <v>São Pedro do Butiá</v>
      </c>
    </row>
    <row r="5014" spans="1:5" ht="15.75">
      <c r="A5014" s="22" t="s">
        <v>5620</v>
      </c>
      <c r="B5014" s="22" t="s">
        <v>23</v>
      </c>
      <c r="C5014" s="23" t="s">
        <v>5040</v>
      </c>
      <c r="E5014" t="str">
        <f t="shared" si="78"/>
        <v>São Pedro do Sul</v>
      </c>
    </row>
    <row r="5015" spans="1:5" ht="15.75">
      <c r="A5015" s="22" t="s">
        <v>5620</v>
      </c>
      <c r="B5015" s="22" t="s">
        <v>23</v>
      </c>
      <c r="C5015" s="23" t="s">
        <v>5041</v>
      </c>
      <c r="E5015" t="str">
        <f t="shared" si="78"/>
        <v>São Sebastião do Caí</v>
      </c>
    </row>
    <row r="5016" spans="1:5" ht="15.75">
      <c r="A5016" s="22" t="s">
        <v>5620</v>
      </c>
      <c r="B5016" s="22" t="s">
        <v>23</v>
      </c>
      <c r="C5016" s="23" t="s">
        <v>5042</v>
      </c>
      <c r="E5016" t="str">
        <f t="shared" si="78"/>
        <v>São Sepé</v>
      </c>
    </row>
    <row r="5017" spans="1:5" ht="15.75">
      <c r="A5017" s="22" t="s">
        <v>5620</v>
      </c>
      <c r="B5017" s="22" t="s">
        <v>23</v>
      </c>
      <c r="C5017" s="23" t="s">
        <v>5043</v>
      </c>
      <c r="E5017" t="str">
        <f t="shared" si="78"/>
        <v>São Valentim</v>
      </c>
    </row>
    <row r="5018" spans="1:5" ht="15.75">
      <c r="A5018" s="22" t="s">
        <v>5620</v>
      </c>
      <c r="B5018" s="22" t="s">
        <v>23</v>
      </c>
      <c r="C5018" s="23" t="s">
        <v>5044</v>
      </c>
      <c r="E5018" t="str">
        <f t="shared" si="78"/>
        <v>São Valentim do Sul</v>
      </c>
    </row>
    <row r="5019" spans="1:5" ht="15.75">
      <c r="A5019" s="22" t="s">
        <v>5620</v>
      </c>
      <c r="B5019" s="22" t="s">
        <v>23</v>
      </c>
      <c r="C5019" s="23" t="s">
        <v>5045</v>
      </c>
      <c r="E5019" t="str">
        <f t="shared" si="78"/>
        <v>São Valério do Sul</v>
      </c>
    </row>
    <row r="5020" spans="1:5" ht="15.75">
      <c r="A5020" s="22" t="s">
        <v>5620</v>
      </c>
      <c r="B5020" s="22" t="s">
        <v>23</v>
      </c>
      <c r="C5020" s="23" t="s">
        <v>5046</v>
      </c>
      <c r="E5020" t="str">
        <f t="shared" si="78"/>
        <v>São Vendelino</v>
      </c>
    </row>
    <row r="5021" spans="1:5" ht="15.75">
      <c r="A5021" s="22" t="s">
        <v>5620</v>
      </c>
      <c r="B5021" s="22" t="s">
        <v>23</v>
      </c>
      <c r="C5021" s="23" t="s">
        <v>5047</v>
      </c>
      <c r="E5021" t="str">
        <f t="shared" si="78"/>
        <v>São Vicente do Sul</v>
      </c>
    </row>
    <row r="5022" spans="1:5" ht="15.75">
      <c r="A5022" s="22" t="s">
        <v>5620</v>
      </c>
      <c r="B5022" s="22" t="s">
        <v>23</v>
      </c>
      <c r="C5022" s="23" t="s">
        <v>5048</v>
      </c>
      <c r="E5022" t="str">
        <f t="shared" si="78"/>
        <v>Sapiranga</v>
      </c>
    </row>
    <row r="5023" spans="1:5" ht="15.75">
      <c r="A5023" s="22" t="s">
        <v>5620</v>
      </c>
      <c r="B5023" s="22" t="s">
        <v>23</v>
      </c>
      <c r="C5023" s="23" t="s">
        <v>5049</v>
      </c>
      <c r="E5023" t="str">
        <f t="shared" si="78"/>
        <v>Sapucaia do Sul</v>
      </c>
    </row>
    <row r="5024" spans="1:5" ht="15.75">
      <c r="A5024" s="22" t="s">
        <v>5620</v>
      </c>
      <c r="B5024" s="22" t="s">
        <v>23</v>
      </c>
      <c r="C5024" s="23" t="s">
        <v>5050</v>
      </c>
      <c r="E5024" t="str">
        <f t="shared" si="78"/>
        <v>Sarandi</v>
      </c>
    </row>
    <row r="5025" spans="1:5" ht="15.75">
      <c r="A5025" s="22" t="s">
        <v>5620</v>
      </c>
      <c r="B5025" s="22" t="s">
        <v>23</v>
      </c>
      <c r="C5025" s="23" t="s">
        <v>5051</v>
      </c>
      <c r="E5025" t="str">
        <f t="shared" si="78"/>
        <v>Seberi</v>
      </c>
    </row>
    <row r="5026" spans="1:5" ht="15.75">
      <c r="A5026" s="22" t="s">
        <v>5620</v>
      </c>
      <c r="B5026" s="22" t="s">
        <v>23</v>
      </c>
      <c r="C5026" s="23" t="s">
        <v>5052</v>
      </c>
      <c r="E5026" t="str">
        <f t="shared" si="78"/>
        <v>Sede Nova</v>
      </c>
    </row>
    <row r="5027" spans="1:5" ht="15.75">
      <c r="A5027" s="22" t="s">
        <v>5620</v>
      </c>
      <c r="B5027" s="22" t="s">
        <v>23</v>
      </c>
      <c r="C5027" s="23" t="s">
        <v>5053</v>
      </c>
      <c r="E5027" t="str">
        <f t="shared" si="78"/>
        <v>Segredo</v>
      </c>
    </row>
    <row r="5028" spans="1:5" ht="15.75">
      <c r="A5028" s="22" t="s">
        <v>5620</v>
      </c>
      <c r="B5028" s="22" t="s">
        <v>23</v>
      </c>
      <c r="C5028" s="23" t="s">
        <v>5054</v>
      </c>
      <c r="E5028" t="str">
        <f t="shared" si="78"/>
        <v>Selbach</v>
      </c>
    </row>
    <row r="5029" spans="1:5" ht="15.75">
      <c r="A5029" s="22" t="s">
        <v>5620</v>
      </c>
      <c r="B5029" s="22" t="s">
        <v>23</v>
      </c>
      <c r="C5029" s="23" t="s">
        <v>5055</v>
      </c>
      <c r="E5029" t="str">
        <f t="shared" si="78"/>
        <v>Senador Salgado Filho</v>
      </c>
    </row>
    <row r="5030" spans="1:5" ht="15.75">
      <c r="A5030" s="22" t="s">
        <v>5620</v>
      </c>
      <c r="B5030" s="22" t="s">
        <v>23</v>
      </c>
      <c r="C5030" s="23" t="s">
        <v>5056</v>
      </c>
      <c r="E5030" t="str">
        <f t="shared" si="78"/>
        <v>Sentinela do Sul</v>
      </c>
    </row>
    <row r="5031" spans="1:5" ht="15.75">
      <c r="A5031" s="22" t="s">
        <v>5620</v>
      </c>
      <c r="B5031" s="22" t="s">
        <v>23</v>
      </c>
      <c r="C5031" s="23" t="s">
        <v>5057</v>
      </c>
      <c r="E5031" t="str">
        <f t="shared" si="78"/>
        <v>Serafina Corrêa</v>
      </c>
    </row>
    <row r="5032" spans="1:5" ht="15.75">
      <c r="A5032" s="22" t="s">
        <v>5620</v>
      </c>
      <c r="B5032" s="22" t="s">
        <v>23</v>
      </c>
      <c r="C5032" s="23" t="s">
        <v>5058</v>
      </c>
      <c r="E5032" t="str">
        <f t="shared" si="78"/>
        <v>Sério</v>
      </c>
    </row>
    <row r="5033" spans="1:5" ht="15.75">
      <c r="A5033" s="22" t="s">
        <v>5620</v>
      </c>
      <c r="B5033" s="22" t="s">
        <v>23</v>
      </c>
      <c r="C5033" s="23" t="s">
        <v>5059</v>
      </c>
      <c r="E5033" t="str">
        <f t="shared" si="78"/>
        <v>Sertão</v>
      </c>
    </row>
    <row r="5034" spans="1:5" ht="15.75">
      <c r="A5034" s="22" t="s">
        <v>5620</v>
      </c>
      <c r="B5034" s="22" t="s">
        <v>23</v>
      </c>
      <c r="C5034" s="23" t="s">
        <v>5060</v>
      </c>
      <c r="E5034" t="str">
        <f t="shared" si="78"/>
        <v>Sertão Santana</v>
      </c>
    </row>
    <row r="5035" spans="1:5" ht="15.75">
      <c r="A5035" s="22" t="s">
        <v>5620</v>
      </c>
      <c r="B5035" s="22" t="s">
        <v>23</v>
      </c>
      <c r="C5035" s="23" t="s">
        <v>5061</v>
      </c>
      <c r="E5035" t="str">
        <f t="shared" si="78"/>
        <v>Sete de Setembro</v>
      </c>
    </row>
    <row r="5036" spans="1:5" ht="15.75">
      <c r="A5036" s="22" t="s">
        <v>5620</v>
      </c>
      <c r="B5036" s="22" t="s">
        <v>23</v>
      </c>
      <c r="C5036" s="23" t="s">
        <v>5062</v>
      </c>
      <c r="E5036" t="str">
        <f t="shared" si="78"/>
        <v>Severiano de Almeida</v>
      </c>
    </row>
    <row r="5037" spans="1:5" ht="15.75">
      <c r="A5037" s="22" t="s">
        <v>5620</v>
      </c>
      <c r="B5037" s="22" t="s">
        <v>23</v>
      </c>
      <c r="C5037" s="23" t="s">
        <v>5063</v>
      </c>
      <c r="E5037" t="str">
        <f t="shared" si="78"/>
        <v>Silveira Martins</v>
      </c>
    </row>
    <row r="5038" spans="1:5" ht="15.75">
      <c r="A5038" s="22" t="s">
        <v>5620</v>
      </c>
      <c r="B5038" s="22" t="s">
        <v>23</v>
      </c>
      <c r="C5038" s="23" t="s">
        <v>5064</v>
      </c>
      <c r="E5038" t="str">
        <f t="shared" si="78"/>
        <v>Sinimbu</v>
      </c>
    </row>
    <row r="5039" spans="1:5" ht="15.75">
      <c r="A5039" s="22" t="s">
        <v>5620</v>
      </c>
      <c r="B5039" s="22" t="s">
        <v>23</v>
      </c>
      <c r="C5039" s="23" t="s">
        <v>5065</v>
      </c>
      <c r="E5039" t="str">
        <f t="shared" si="78"/>
        <v>Sobradinho</v>
      </c>
    </row>
    <row r="5040" spans="1:5" ht="15.75">
      <c r="A5040" s="22" t="s">
        <v>5620</v>
      </c>
      <c r="B5040" s="22" t="s">
        <v>23</v>
      </c>
      <c r="C5040" s="23" t="s">
        <v>5066</v>
      </c>
      <c r="E5040" t="str">
        <f t="shared" si="78"/>
        <v>Soledade</v>
      </c>
    </row>
    <row r="5041" spans="1:5" ht="15.75">
      <c r="A5041" s="22" t="s">
        <v>5620</v>
      </c>
      <c r="B5041" s="22" t="s">
        <v>23</v>
      </c>
      <c r="C5041" s="23" t="s">
        <v>5067</v>
      </c>
      <c r="E5041" t="str">
        <f t="shared" si="78"/>
        <v>Tabaí</v>
      </c>
    </row>
    <row r="5042" spans="1:5" ht="15.75">
      <c r="A5042" s="22" t="s">
        <v>5620</v>
      </c>
      <c r="B5042" s="22" t="s">
        <v>23</v>
      </c>
      <c r="C5042" s="23" t="s">
        <v>5068</v>
      </c>
      <c r="E5042" t="str">
        <f t="shared" si="78"/>
        <v>Tapejara</v>
      </c>
    </row>
    <row r="5043" spans="1:5" ht="15.75">
      <c r="A5043" s="22" t="s">
        <v>5620</v>
      </c>
      <c r="B5043" s="22" t="s">
        <v>23</v>
      </c>
      <c r="C5043" s="23" t="s">
        <v>5069</v>
      </c>
      <c r="E5043" t="str">
        <f t="shared" si="78"/>
        <v>Tapera</v>
      </c>
    </row>
    <row r="5044" spans="1:5" ht="15.75">
      <c r="A5044" s="22" t="s">
        <v>5620</v>
      </c>
      <c r="B5044" s="22" t="s">
        <v>23</v>
      </c>
      <c r="C5044" s="23" t="s">
        <v>5070</v>
      </c>
      <c r="E5044" t="str">
        <f t="shared" si="78"/>
        <v>Tapes</v>
      </c>
    </row>
    <row r="5045" spans="1:5" ht="15.75">
      <c r="A5045" s="22" t="s">
        <v>5620</v>
      </c>
      <c r="B5045" s="22" t="s">
        <v>23</v>
      </c>
      <c r="C5045" s="23" t="s">
        <v>5071</v>
      </c>
      <c r="E5045" t="str">
        <f t="shared" si="78"/>
        <v>Taquara</v>
      </c>
    </row>
    <row r="5046" spans="1:5" ht="15.75">
      <c r="A5046" s="22" t="s">
        <v>5620</v>
      </c>
      <c r="B5046" s="22" t="s">
        <v>23</v>
      </c>
      <c r="C5046" s="23" t="s">
        <v>5072</v>
      </c>
      <c r="E5046" t="str">
        <f t="shared" si="78"/>
        <v>Taquari</v>
      </c>
    </row>
    <row r="5047" spans="1:5" ht="15.75">
      <c r="A5047" s="22" t="s">
        <v>5620</v>
      </c>
      <c r="B5047" s="22" t="s">
        <v>23</v>
      </c>
      <c r="C5047" s="23" t="s">
        <v>5073</v>
      </c>
      <c r="E5047" t="str">
        <f t="shared" si="78"/>
        <v>Taquaruçu do Sul</v>
      </c>
    </row>
    <row r="5048" spans="1:5" ht="15.75">
      <c r="A5048" s="22" t="s">
        <v>5620</v>
      </c>
      <c r="B5048" s="22" t="s">
        <v>23</v>
      </c>
      <c r="C5048" s="23" t="s">
        <v>5074</v>
      </c>
      <c r="E5048" t="str">
        <f t="shared" si="78"/>
        <v>Tavares</v>
      </c>
    </row>
    <row r="5049" spans="1:5" ht="15.75">
      <c r="A5049" s="22" t="s">
        <v>5620</v>
      </c>
      <c r="B5049" s="22" t="s">
        <v>23</v>
      </c>
      <c r="C5049" s="23" t="s">
        <v>5075</v>
      </c>
      <c r="E5049" t="str">
        <f t="shared" si="78"/>
        <v>Tenente Portela</v>
      </c>
    </row>
    <row r="5050" spans="1:5" ht="15.75">
      <c r="A5050" s="22" t="s">
        <v>5620</v>
      </c>
      <c r="B5050" s="22" t="s">
        <v>23</v>
      </c>
      <c r="C5050" s="23" t="s">
        <v>5076</v>
      </c>
      <c r="E5050" t="str">
        <f t="shared" si="78"/>
        <v>Terra de Areia</v>
      </c>
    </row>
    <row r="5051" spans="1:5" ht="15.75">
      <c r="A5051" s="22" t="s">
        <v>5620</v>
      </c>
      <c r="B5051" s="22" t="s">
        <v>23</v>
      </c>
      <c r="C5051" s="23" t="s">
        <v>5077</v>
      </c>
      <c r="E5051" t="str">
        <f t="shared" si="78"/>
        <v>Teutônia</v>
      </c>
    </row>
    <row r="5052" spans="1:5" ht="15.75">
      <c r="A5052" s="22" t="s">
        <v>5620</v>
      </c>
      <c r="B5052" s="22" t="s">
        <v>23</v>
      </c>
      <c r="C5052" s="23" t="s">
        <v>5078</v>
      </c>
      <c r="E5052" t="str">
        <f t="shared" si="78"/>
        <v>Tio Hugo</v>
      </c>
    </row>
    <row r="5053" spans="1:5" ht="15.75">
      <c r="A5053" s="22" t="s">
        <v>5620</v>
      </c>
      <c r="B5053" s="22" t="s">
        <v>23</v>
      </c>
      <c r="C5053" s="23" t="s">
        <v>5079</v>
      </c>
      <c r="E5053" t="str">
        <f t="shared" si="78"/>
        <v>Tiradentes do Sul</v>
      </c>
    </row>
    <row r="5054" spans="1:5" ht="15.75">
      <c r="A5054" s="22" t="s">
        <v>5620</v>
      </c>
      <c r="B5054" s="22" t="s">
        <v>23</v>
      </c>
      <c r="C5054" s="23" t="s">
        <v>5080</v>
      </c>
      <c r="E5054" t="str">
        <f t="shared" si="78"/>
        <v>Toropi</v>
      </c>
    </row>
    <row r="5055" spans="1:5" ht="15.75">
      <c r="A5055" s="22" t="s">
        <v>5620</v>
      </c>
      <c r="B5055" s="22" t="s">
        <v>23</v>
      </c>
      <c r="C5055" s="23" t="s">
        <v>5081</v>
      </c>
      <c r="E5055" t="str">
        <f t="shared" si="78"/>
        <v>Torres</v>
      </c>
    </row>
    <row r="5056" spans="1:5" ht="15.75">
      <c r="A5056" s="22" t="s">
        <v>5620</v>
      </c>
      <c r="B5056" s="22" t="s">
        <v>23</v>
      </c>
      <c r="C5056" s="23" t="s">
        <v>5082</v>
      </c>
      <c r="E5056" t="str">
        <f t="shared" si="78"/>
        <v>Tramandaí</v>
      </c>
    </row>
    <row r="5057" spans="1:5" ht="15.75">
      <c r="A5057" s="22" t="s">
        <v>5620</v>
      </c>
      <c r="B5057" s="22" t="s">
        <v>23</v>
      </c>
      <c r="C5057" s="23" t="s">
        <v>5083</v>
      </c>
      <c r="E5057" t="str">
        <f t="shared" si="78"/>
        <v>Travesseiro</v>
      </c>
    </row>
    <row r="5058" spans="1:5" ht="15.75">
      <c r="A5058" s="22" t="s">
        <v>5620</v>
      </c>
      <c r="B5058" s="22" t="s">
        <v>23</v>
      </c>
      <c r="C5058" s="23" t="s">
        <v>5084</v>
      </c>
      <c r="E5058" t="str">
        <f t="shared" si="78"/>
        <v>Três Arroios</v>
      </c>
    </row>
    <row r="5059" spans="1:5" ht="15.75">
      <c r="A5059" s="22" t="s">
        <v>5620</v>
      </c>
      <c r="B5059" s="22" t="s">
        <v>23</v>
      </c>
      <c r="C5059" s="23" t="s">
        <v>5085</v>
      </c>
      <c r="E5059" t="str">
        <f t="shared" ref="E5059:E5122" si="79">MID(C5059,8,LEN(C5059))</f>
        <v>Três Cachoeiras</v>
      </c>
    </row>
    <row r="5060" spans="1:5" ht="15.75">
      <c r="A5060" s="22" t="s">
        <v>5620</v>
      </c>
      <c r="B5060" s="22" t="s">
        <v>23</v>
      </c>
      <c r="C5060" s="23" t="s">
        <v>5086</v>
      </c>
      <c r="E5060" t="str">
        <f t="shared" si="79"/>
        <v>Três Coroas</v>
      </c>
    </row>
    <row r="5061" spans="1:5" ht="15.75">
      <c r="A5061" s="22" t="s">
        <v>5620</v>
      </c>
      <c r="B5061" s="22" t="s">
        <v>23</v>
      </c>
      <c r="C5061" s="23" t="s">
        <v>5087</v>
      </c>
      <c r="E5061" t="str">
        <f t="shared" si="79"/>
        <v>Três de Maio</v>
      </c>
    </row>
    <row r="5062" spans="1:5" ht="15.75">
      <c r="A5062" s="22" t="s">
        <v>5620</v>
      </c>
      <c r="B5062" s="22" t="s">
        <v>23</v>
      </c>
      <c r="C5062" s="23" t="s">
        <v>5088</v>
      </c>
      <c r="E5062" t="str">
        <f t="shared" si="79"/>
        <v>Três Forquilhas</v>
      </c>
    </row>
    <row r="5063" spans="1:5" ht="15.75">
      <c r="A5063" s="22" t="s">
        <v>5620</v>
      </c>
      <c r="B5063" s="22" t="s">
        <v>23</v>
      </c>
      <c r="C5063" s="23" t="s">
        <v>5089</v>
      </c>
      <c r="E5063" t="str">
        <f t="shared" si="79"/>
        <v>Três Palmeiras</v>
      </c>
    </row>
    <row r="5064" spans="1:5" ht="15.75">
      <c r="A5064" s="22" t="s">
        <v>5620</v>
      </c>
      <c r="B5064" s="22" t="s">
        <v>23</v>
      </c>
      <c r="C5064" s="23" t="s">
        <v>5090</v>
      </c>
      <c r="E5064" t="str">
        <f t="shared" si="79"/>
        <v>Três Passos</v>
      </c>
    </row>
    <row r="5065" spans="1:5" ht="15.75">
      <c r="A5065" s="22" t="s">
        <v>5620</v>
      </c>
      <c r="B5065" s="22" t="s">
        <v>23</v>
      </c>
      <c r="C5065" s="23" t="s">
        <v>5091</v>
      </c>
      <c r="E5065" t="str">
        <f t="shared" si="79"/>
        <v>Trindade do Sul</v>
      </c>
    </row>
    <row r="5066" spans="1:5" ht="15.75">
      <c r="A5066" s="22" t="s">
        <v>5620</v>
      </c>
      <c r="B5066" s="22" t="s">
        <v>23</v>
      </c>
      <c r="C5066" s="23" t="s">
        <v>5092</v>
      </c>
      <c r="E5066" t="str">
        <f t="shared" si="79"/>
        <v>Triunfo</v>
      </c>
    </row>
    <row r="5067" spans="1:5" ht="15.75">
      <c r="A5067" s="22" t="s">
        <v>5620</v>
      </c>
      <c r="B5067" s="22" t="s">
        <v>23</v>
      </c>
      <c r="C5067" s="23" t="s">
        <v>5093</v>
      </c>
      <c r="E5067" t="str">
        <f t="shared" si="79"/>
        <v>Tucunduva</v>
      </c>
    </row>
    <row r="5068" spans="1:5" ht="15.75">
      <c r="A5068" s="22" t="s">
        <v>5620</v>
      </c>
      <c r="B5068" s="22" t="s">
        <v>23</v>
      </c>
      <c r="C5068" s="23" t="s">
        <v>5094</v>
      </c>
      <c r="E5068" t="str">
        <f t="shared" si="79"/>
        <v>Tunas</v>
      </c>
    </row>
    <row r="5069" spans="1:5" ht="15.75">
      <c r="A5069" s="22" t="s">
        <v>5620</v>
      </c>
      <c r="B5069" s="22" t="s">
        <v>23</v>
      </c>
      <c r="C5069" s="23" t="s">
        <v>5095</v>
      </c>
      <c r="E5069" t="str">
        <f t="shared" si="79"/>
        <v>Tupanci do Sul</v>
      </c>
    </row>
    <row r="5070" spans="1:5" ht="15.75">
      <c r="A5070" s="22" t="s">
        <v>5620</v>
      </c>
      <c r="B5070" s="22" t="s">
        <v>23</v>
      </c>
      <c r="C5070" s="23" t="s">
        <v>5096</v>
      </c>
      <c r="E5070" t="str">
        <f t="shared" si="79"/>
        <v>Tupanciretã</v>
      </c>
    </row>
    <row r="5071" spans="1:5" ht="15.75">
      <c r="A5071" s="22" t="s">
        <v>5620</v>
      </c>
      <c r="B5071" s="22" t="s">
        <v>23</v>
      </c>
      <c r="C5071" s="23" t="s">
        <v>5097</v>
      </c>
      <c r="E5071" t="str">
        <f t="shared" si="79"/>
        <v>Tupandi</v>
      </c>
    </row>
    <row r="5072" spans="1:5" ht="15.75">
      <c r="A5072" s="22" t="s">
        <v>5620</v>
      </c>
      <c r="B5072" s="22" t="s">
        <v>23</v>
      </c>
      <c r="C5072" s="23" t="s">
        <v>5098</v>
      </c>
      <c r="E5072" t="str">
        <f t="shared" si="79"/>
        <v>Tuparendi</v>
      </c>
    </row>
    <row r="5073" spans="1:5" ht="15.75">
      <c r="A5073" s="22" t="s">
        <v>5620</v>
      </c>
      <c r="B5073" s="22" t="s">
        <v>23</v>
      </c>
      <c r="C5073" s="23" t="s">
        <v>5099</v>
      </c>
      <c r="E5073" t="str">
        <f t="shared" si="79"/>
        <v>Turuçu</v>
      </c>
    </row>
    <row r="5074" spans="1:5" ht="15.75">
      <c r="A5074" s="22" t="s">
        <v>5620</v>
      </c>
      <c r="B5074" s="22" t="s">
        <v>23</v>
      </c>
      <c r="C5074" s="23" t="s">
        <v>5100</v>
      </c>
      <c r="E5074" t="str">
        <f t="shared" si="79"/>
        <v>Ubiretama</v>
      </c>
    </row>
    <row r="5075" spans="1:5" ht="15.75">
      <c r="A5075" s="22" t="s">
        <v>5620</v>
      </c>
      <c r="B5075" s="22" t="s">
        <v>23</v>
      </c>
      <c r="C5075" s="23" t="s">
        <v>5101</v>
      </c>
      <c r="E5075" t="str">
        <f t="shared" si="79"/>
        <v>União da Serra</v>
      </c>
    </row>
    <row r="5076" spans="1:5" ht="15.75">
      <c r="A5076" s="22" t="s">
        <v>5620</v>
      </c>
      <c r="B5076" s="22" t="s">
        <v>23</v>
      </c>
      <c r="C5076" s="23" t="s">
        <v>5102</v>
      </c>
      <c r="E5076" t="str">
        <f t="shared" si="79"/>
        <v>Unistalda</v>
      </c>
    </row>
    <row r="5077" spans="1:5" ht="15.75">
      <c r="A5077" s="22" t="s">
        <v>5620</v>
      </c>
      <c r="B5077" s="22" t="s">
        <v>23</v>
      </c>
      <c r="C5077" s="23" t="s">
        <v>5103</v>
      </c>
      <c r="E5077" t="str">
        <f t="shared" si="79"/>
        <v>Uruguaiana</v>
      </c>
    </row>
    <row r="5078" spans="1:5" ht="15.75">
      <c r="A5078" s="22" t="s">
        <v>5620</v>
      </c>
      <c r="B5078" s="22" t="s">
        <v>23</v>
      </c>
      <c r="C5078" s="23" t="s">
        <v>5104</v>
      </c>
      <c r="E5078" t="str">
        <f t="shared" si="79"/>
        <v>Vacaria</v>
      </c>
    </row>
    <row r="5079" spans="1:5" ht="15.75">
      <c r="A5079" s="22" t="s">
        <v>5620</v>
      </c>
      <c r="B5079" s="22" t="s">
        <v>23</v>
      </c>
      <c r="C5079" s="23" t="s">
        <v>5105</v>
      </c>
      <c r="E5079" t="str">
        <f t="shared" si="79"/>
        <v>Vale do Sol</v>
      </c>
    </row>
    <row r="5080" spans="1:5" ht="15.75">
      <c r="A5080" s="22" t="s">
        <v>5620</v>
      </c>
      <c r="B5080" s="22" t="s">
        <v>23</v>
      </c>
      <c r="C5080" s="23" t="s">
        <v>5106</v>
      </c>
      <c r="E5080" t="str">
        <f t="shared" si="79"/>
        <v>Vale Real</v>
      </c>
    </row>
    <row r="5081" spans="1:5" ht="15.75">
      <c r="A5081" s="22" t="s">
        <v>5620</v>
      </c>
      <c r="B5081" s="22" t="s">
        <v>23</v>
      </c>
      <c r="C5081" s="23" t="s">
        <v>5107</v>
      </c>
      <c r="E5081" t="str">
        <f t="shared" si="79"/>
        <v>Vale Verde</v>
      </c>
    </row>
    <row r="5082" spans="1:5" ht="15.75">
      <c r="A5082" s="22" t="s">
        <v>5620</v>
      </c>
      <c r="B5082" s="22" t="s">
        <v>23</v>
      </c>
      <c r="C5082" s="23" t="s">
        <v>5108</v>
      </c>
      <c r="E5082" t="str">
        <f t="shared" si="79"/>
        <v>Vanini</v>
      </c>
    </row>
    <row r="5083" spans="1:5" ht="15.75">
      <c r="A5083" s="22" t="s">
        <v>5620</v>
      </c>
      <c r="B5083" s="22" t="s">
        <v>23</v>
      </c>
      <c r="C5083" s="23" t="s">
        <v>5109</v>
      </c>
      <c r="E5083" t="str">
        <f t="shared" si="79"/>
        <v>Venâncio Aires</v>
      </c>
    </row>
    <row r="5084" spans="1:5" ht="15.75">
      <c r="A5084" s="22" t="s">
        <v>5620</v>
      </c>
      <c r="B5084" s="22" t="s">
        <v>23</v>
      </c>
      <c r="C5084" s="23" t="s">
        <v>5110</v>
      </c>
      <c r="E5084" t="str">
        <f t="shared" si="79"/>
        <v>Vera Cruz</v>
      </c>
    </row>
    <row r="5085" spans="1:5" ht="15.75">
      <c r="A5085" s="22" t="s">
        <v>5620</v>
      </c>
      <c r="B5085" s="22" t="s">
        <v>23</v>
      </c>
      <c r="C5085" s="23" t="s">
        <v>5111</v>
      </c>
      <c r="E5085" t="str">
        <f t="shared" si="79"/>
        <v>Veranópolis</v>
      </c>
    </row>
    <row r="5086" spans="1:5" ht="15.75">
      <c r="A5086" s="22" t="s">
        <v>5620</v>
      </c>
      <c r="B5086" s="22" t="s">
        <v>23</v>
      </c>
      <c r="C5086" s="23" t="s">
        <v>5112</v>
      </c>
      <c r="E5086" t="str">
        <f t="shared" si="79"/>
        <v>Vespasiano Correa</v>
      </c>
    </row>
    <row r="5087" spans="1:5" ht="15.75">
      <c r="A5087" s="22" t="s">
        <v>5620</v>
      </c>
      <c r="B5087" s="22" t="s">
        <v>23</v>
      </c>
      <c r="C5087" s="23" t="s">
        <v>5113</v>
      </c>
      <c r="E5087" t="str">
        <f t="shared" si="79"/>
        <v>Viadutos</v>
      </c>
    </row>
    <row r="5088" spans="1:5" ht="15.75">
      <c r="A5088" s="22" t="s">
        <v>5620</v>
      </c>
      <c r="B5088" s="22" t="s">
        <v>23</v>
      </c>
      <c r="C5088" s="23" t="s">
        <v>5114</v>
      </c>
      <c r="E5088" t="str">
        <f t="shared" si="79"/>
        <v>Viamão</v>
      </c>
    </row>
    <row r="5089" spans="1:5" ht="15.75">
      <c r="A5089" s="22" t="s">
        <v>5620</v>
      </c>
      <c r="B5089" s="22" t="s">
        <v>23</v>
      </c>
      <c r="C5089" s="23" t="s">
        <v>5115</v>
      </c>
      <c r="E5089" t="str">
        <f t="shared" si="79"/>
        <v>Vicente Dutra</v>
      </c>
    </row>
    <row r="5090" spans="1:5" ht="15.75">
      <c r="A5090" s="22" t="s">
        <v>5620</v>
      </c>
      <c r="B5090" s="22" t="s">
        <v>23</v>
      </c>
      <c r="C5090" s="23" t="s">
        <v>5116</v>
      </c>
      <c r="E5090" t="str">
        <f t="shared" si="79"/>
        <v>Victor Graeff</v>
      </c>
    </row>
    <row r="5091" spans="1:5" ht="15.75">
      <c r="A5091" s="22" t="s">
        <v>5620</v>
      </c>
      <c r="B5091" s="22" t="s">
        <v>23</v>
      </c>
      <c r="C5091" s="23" t="s">
        <v>5117</v>
      </c>
      <c r="E5091" t="str">
        <f t="shared" si="79"/>
        <v>Vila Flores</v>
      </c>
    </row>
    <row r="5092" spans="1:5" ht="15.75">
      <c r="A5092" s="22" t="s">
        <v>5620</v>
      </c>
      <c r="B5092" s="22" t="s">
        <v>23</v>
      </c>
      <c r="C5092" s="23" t="s">
        <v>5118</v>
      </c>
      <c r="E5092" t="str">
        <f t="shared" si="79"/>
        <v>Vila Lângaro</v>
      </c>
    </row>
    <row r="5093" spans="1:5" ht="15.75">
      <c r="A5093" s="22" t="s">
        <v>5620</v>
      </c>
      <c r="B5093" s="22" t="s">
        <v>23</v>
      </c>
      <c r="C5093" s="23" t="s">
        <v>5119</v>
      </c>
      <c r="E5093" t="str">
        <f t="shared" si="79"/>
        <v>Vila Maria</v>
      </c>
    </row>
    <row r="5094" spans="1:5" ht="15.75">
      <c r="A5094" s="22" t="s">
        <v>5620</v>
      </c>
      <c r="B5094" s="22" t="s">
        <v>23</v>
      </c>
      <c r="C5094" s="23" t="s">
        <v>5120</v>
      </c>
      <c r="E5094" t="str">
        <f t="shared" si="79"/>
        <v>Vila Nova do Sul</v>
      </c>
    </row>
    <row r="5095" spans="1:5" ht="15.75">
      <c r="A5095" s="22" t="s">
        <v>5620</v>
      </c>
      <c r="B5095" s="22" t="s">
        <v>23</v>
      </c>
      <c r="C5095" s="23" t="s">
        <v>5121</v>
      </c>
      <c r="E5095" t="str">
        <f t="shared" si="79"/>
        <v>Vista Alegre</v>
      </c>
    </row>
    <row r="5096" spans="1:5" ht="15.75">
      <c r="A5096" s="22" t="s">
        <v>5620</v>
      </c>
      <c r="B5096" s="22" t="s">
        <v>23</v>
      </c>
      <c r="C5096" s="23" t="s">
        <v>5122</v>
      </c>
      <c r="E5096" t="str">
        <f t="shared" si="79"/>
        <v>Vista Alegre do Prata</v>
      </c>
    </row>
    <row r="5097" spans="1:5" ht="15.75">
      <c r="A5097" s="22" t="s">
        <v>5620</v>
      </c>
      <c r="B5097" s="22" t="s">
        <v>23</v>
      </c>
      <c r="C5097" s="23" t="s">
        <v>5123</v>
      </c>
      <c r="E5097" t="str">
        <f t="shared" si="79"/>
        <v>Vista Gaúcha</v>
      </c>
    </row>
    <row r="5098" spans="1:5" ht="15.75">
      <c r="A5098" s="22" t="s">
        <v>5620</v>
      </c>
      <c r="B5098" s="22" t="s">
        <v>23</v>
      </c>
      <c r="C5098" s="23" t="s">
        <v>5124</v>
      </c>
      <c r="E5098" t="str">
        <f t="shared" si="79"/>
        <v>Vitória das Missões</v>
      </c>
    </row>
    <row r="5099" spans="1:5" ht="15.75">
      <c r="A5099" s="22" t="s">
        <v>5620</v>
      </c>
      <c r="B5099" s="22" t="s">
        <v>23</v>
      </c>
      <c r="C5099" s="23" t="s">
        <v>5125</v>
      </c>
      <c r="E5099" t="str">
        <f t="shared" si="79"/>
        <v>Westfalia</v>
      </c>
    </row>
    <row r="5100" spans="1:5" ht="15.75">
      <c r="A5100" s="22" t="s">
        <v>5620</v>
      </c>
      <c r="B5100" s="22" t="s">
        <v>23</v>
      </c>
      <c r="C5100" s="23" t="s">
        <v>5126</v>
      </c>
      <c r="E5100" t="str">
        <f t="shared" si="79"/>
        <v>Xangri-lá</v>
      </c>
    </row>
    <row r="5101" spans="1:5" ht="15.75">
      <c r="A5101" s="30" t="s">
        <v>5621</v>
      </c>
      <c r="B5101" s="30" t="s">
        <v>24</v>
      </c>
      <c r="C5101" s="31" t="s">
        <v>5127</v>
      </c>
      <c r="E5101" t="str">
        <f t="shared" si="79"/>
        <v>Água Clara</v>
      </c>
    </row>
    <row r="5102" spans="1:5" ht="15.75">
      <c r="A5102" s="30" t="s">
        <v>5621</v>
      </c>
      <c r="B5102" s="30" t="s">
        <v>24</v>
      </c>
      <c r="C5102" s="31" t="s">
        <v>5128</v>
      </c>
      <c r="E5102" t="str">
        <f t="shared" si="79"/>
        <v>Alcinópolis</v>
      </c>
    </row>
    <row r="5103" spans="1:5" ht="15.75">
      <c r="A5103" s="30" t="s">
        <v>5621</v>
      </c>
      <c r="B5103" s="30" t="s">
        <v>24</v>
      </c>
      <c r="C5103" s="31" t="s">
        <v>5129</v>
      </c>
      <c r="E5103" t="str">
        <f t="shared" si="79"/>
        <v>Amambai</v>
      </c>
    </row>
    <row r="5104" spans="1:5" ht="15.75">
      <c r="A5104" s="30" t="s">
        <v>5621</v>
      </c>
      <c r="B5104" s="30" t="s">
        <v>24</v>
      </c>
      <c r="C5104" s="31" t="s">
        <v>5130</v>
      </c>
      <c r="E5104" t="str">
        <f t="shared" si="79"/>
        <v>Anastácio</v>
      </c>
    </row>
    <row r="5105" spans="1:5" ht="15.75">
      <c r="A5105" s="30" t="s">
        <v>5621</v>
      </c>
      <c r="B5105" s="30" t="s">
        <v>24</v>
      </c>
      <c r="C5105" s="31" t="s">
        <v>5131</v>
      </c>
      <c r="E5105" t="str">
        <f t="shared" si="79"/>
        <v>Anaurilândia</v>
      </c>
    </row>
    <row r="5106" spans="1:5" ht="15.75">
      <c r="A5106" s="30" t="s">
        <v>5621</v>
      </c>
      <c r="B5106" s="30" t="s">
        <v>24</v>
      </c>
      <c r="C5106" s="31" t="s">
        <v>5132</v>
      </c>
      <c r="E5106" t="str">
        <f t="shared" si="79"/>
        <v>Angélica</v>
      </c>
    </row>
    <row r="5107" spans="1:5" ht="15.75">
      <c r="A5107" s="30" t="s">
        <v>5621</v>
      </c>
      <c r="B5107" s="30" t="s">
        <v>24</v>
      </c>
      <c r="C5107" s="31" t="s">
        <v>5133</v>
      </c>
      <c r="E5107" t="str">
        <f t="shared" si="79"/>
        <v>Antônio João</v>
      </c>
    </row>
    <row r="5108" spans="1:5" ht="15.75">
      <c r="A5108" s="30" t="s">
        <v>5621</v>
      </c>
      <c r="B5108" s="30" t="s">
        <v>24</v>
      </c>
      <c r="C5108" s="31" t="s">
        <v>5134</v>
      </c>
      <c r="E5108" t="str">
        <f t="shared" si="79"/>
        <v>Aparecida do Taboado</v>
      </c>
    </row>
    <row r="5109" spans="1:5" ht="15.75">
      <c r="A5109" s="30" t="s">
        <v>5621</v>
      </c>
      <c r="B5109" s="30" t="s">
        <v>24</v>
      </c>
      <c r="C5109" s="31" t="s">
        <v>5135</v>
      </c>
      <c r="E5109" t="str">
        <f t="shared" si="79"/>
        <v>Aquidauana</v>
      </c>
    </row>
    <row r="5110" spans="1:5" ht="15.75">
      <c r="A5110" s="30" t="s">
        <v>5621</v>
      </c>
      <c r="B5110" s="30" t="s">
        <v>24</v>
      </c>
      <c r="C5110" s="31" t="s">
        <v>5136</v>
      </c>
      <c r="E5110" t="str">
        <f t="shared" si="79"/>
        <v>Aral Moreira</v>
      </c>
    </row>
    <row r="5111" spans="1:5" ht="15.75">
      <c r="A5111" s="30" t="s">
        <v>5621</v>
      </c>
      <c r="B5111" s="30" t="s">
        <v>24</v>
      </c>
      <c r="C5111" s="31" t="s">
        <v>5137</v>
      </c>
      <c r="E5111" t="str">
        <f t="shared" si="79"/>
        <v>Bandeirantes</v>
      </c>
    </row>
    <row r="5112" spans="1:5" ht="15.75">
      <c r="A5112" s="30" t="s">
        <v>5621</v>
      </c>
      <c r="B5112" s="30" t="s">
        <v>24</v>
      </c>
      <c r="C5112" s="31" t="s">
        <v>5138</v>
      </c>
      <c r="E5112" t="str">
        <f t="shared" si="79"/>
        <v>Bataguassu</v>
      </c>
    </row>
    <row r="5113" spans="1:5" ht="15.75">
      <c r="A5113" s="30" t="s">
        <v>5621</v>
      </c>
      <c r="B5113" s="30" t="s">
        <v>24</v>
      </c>
      <c r="C5113" s="31" t="s">
        <v>5139</v>
      </c>
      <c r="E5113" t="str">
        <f t="shared" si="79"/>
        <v>Batayporã</v>
      </c>
    </row>
    <row r="5114" spans="1:5" ht="15.75">
      <c r="A5114" s="30" t="s">
        <v>5621</v>
      </c>
      <c r="B5114" s="30" t="s">
        <v>24</v>
      </c>
      <c r="C5114" s="31" t="s">
        <v>5140</v>
      </c>
      <c r="E5114" t="str">
        <f t="shared" si="79"/>
        <v>Bela Vista</v>
      </c>
    </row>
    <row r="5115" spans="1:5" ht="15.75">
      <c r="A5115" s="30" t="s">
        <v>5621</v>
      </c>
      <c r="B5115" s="30" t="s">
        <v>24</v>
      </c>
      <c r="C5115" s="31" t="s">
        <v>5141</v>
      </c>
      <c r="E5115" t="str">
        <f t="shared" si="79"/>
        <v>Bodoquena</v>
      </c>
    </row>
    <row r="5116" spans="1:5" ht="15.75">
      <c r="A5116" s="30" t="s">
        <v>5621</v>
      </c>
      <c r="B5116" s="30" t="s">
        <v>24</v>
      </c>
      <c r="C5116" s="31" t="s">
        <v>5142</v>
      </c>
      <c r="E5116" t="str">
        <f t="shared" si="79"/>
        <v>Bonito</v>
      </c>
    </row>
    <row r="5117" spans="1:5" ht="15.75">
      <c r="A5117" s="30" t="s">
        <v>5621</v>
      </c>
      <c r="B5117" s="30" t="s">
        <v>24</v>
      </c>
      <c r="C5117" s="31" t="s">
        <v>5143</v>
      </c>
      <c r="E5117" t="str">
        <f t="shared" si="79"/>
        <v>Brasilândia</v>
      </c>
    </row>
    <row r="5118" spans="1:5" ht="15.75">
      <c r="A5118" s="30" t="s">
        <v>5621</v>
      </c>
      <c r="B5118" s="30" t="s">
        <v>24</v>
      </c>
      <c r="C5118" s="31" t="s">
        <v>5144</v>
      </c>
      <c r="E5118" t="str">
        <f t="shared" si="79"/>
        <v>Caarapó</v>
      </c>
    </row>
    <row r="5119" spans="1:5" ht="15.75">
      <c r="A5119" s="30" t="s">
        <v>5621</v>
      </c>
      <c r="B5119" s="30" t="s">
        <v>24</v>
      </c>
      <c r="C5119" s="31" t="s">
        <v>5145</v>
      </c>
      <c r="E5119" t="str">
        <f t="shared" si="79"/>
        <v>Camapuã</v>
      </c>
    </row>
    <row r="5120" spans="1:5" ht="15.75">
      <c r="A5120" s="30" t="s">
        <v>5621</v>
      </c>
      <c r="B5120" s="30" t="s">
        <v>24</v>
      </c>
      <c r="C5120" s="31" t="s">
        <v>5146</v>
      </c>
      <c r="E5120" t="str">
        <f t="shared" si="79"/>
        <v>Campo Grande</v>
      </c>
    </row>
    <row r="5121" spans="1:5" ht="15.75">
      <c r="A5121" s="30" t="s">
        <v>5621</v>
      </c>
      <c r="B5121" s="30" t="s">
        <v>24</v>
      </c>
      <c r="C5121" s="31" t="s">
        <v>5147</v>
      </c>
      <c r="E5121" t="str">
        <f t="shared" si="79"/>
        <v>Caracol</v>
      </c>
    </row>
    <row r="5122" spans="1:5" ht="15.75">
      <c r="A5122" s="30" t="s">
        <v>5621</v>
      </c>
      <c r="B5122" s="30" t="s">
        <v>24</v>
      </c>
      <c r="C5122" s="31" t="s">
        <v>5148</v>
      </c>
      <c r="E5122" t="str">
        <f t="shared" si="79"/>
        <v>Cassilândia</v>
      </c>
    </row>
    <row r="5123" spans="1:5" ht="15.75">
      <c r="A5123" s="30" t="s">
        <v>5621</v>
      </c>
      <c r="B5123" s="30" t="s">
        <v>24</v>
      </c>
      <c r="C5123" s="31" t="s">
        <v>5149</v>
      </c>
      <c r="E5123" t="str">
        <f t="shared" ref="E5123:E5186" si="80">MID(C5123,8,LEN(C5123))</f>
        <v>Chapadão do Sul</v>
      </c>
    </row>
    <row r="5124" spans="1:5" ht="15.75">
      <c r="A5124" s="30" t="s">
        <v>5621</v>
      </c>
      <c r="B5124" s="30" t="s">
        <v>24</v>
      </c>
      <c r="C5124" s="31" t="s">
        <v>5150</v>
      </c>
      <c r="E5124" t="str">
        <f t="shared" si="80"/>
        <v>Corguinho</v>
      </c>
    </row>
    <row r="5125" spans="1:5" ht="15.75">
      <c r="A5125" s="30" t="s">
        <v>5621</v>
      </c>
      <c r="B5125" s="30" t="s">
        <v>24</v>
      </c>
      <c r="C5125" s="31" t="s">
        <v>5151</v>
      </c>
      <c r="E5125" t="str">
        <f t="shared" si="80"/>
        <v>Coronel Sapucaia</v>
      </c>
    </row>
    <row r="5126" spans="1:5" ht="15.75">
      <c r="A5126" s="30" t="s">
        <v>5621</v>
      </c>
      <c r="B5126" s="30" t="s">
        <v>24</v>
      </c>
      <c r="C5126" s="31" t="s">
        <v>5152</v>
      </c>
      <c r="E5126" t="str">
        <f t="shared" si="80"/>
        <v>Corumbá</v>
      </c>
    </row>
    <row r="5127" spans="1:5" ht="15.75">
      <c r="A5127" s="30" t="s">
        <v>5621</v>
      </c>
      <c r="B5127" s="30" t="s">
        <v>24</v>
      </c>
      <c r="C5127" s="31" t="s">
        <v>5153</v>
      </c>
      <c r="E5127" t="str">
        <f t="shared" si="80"/>
        <v>Costa Rica</v>
      </c>
    </row>
    <row r="5128" spans="1:5" ht="15.75">
      <c r="A5128" s="30" t="s">
        <v>5621</v>
      </c>
      <c r="B5128" s="30" t="s">
        <v>24</v>
      </c>
      <c r="C5128" s="31" t="s">
        <v>5154</v>
      </c>
      <c r="E5128" t="str">
        <f t="shared" si="80"/>
        <v>Coxim</v>
      </c>
    </row>
    <row r="5129" spans="1:5" ht="15.75">
      <c r="A5129" s="30" t="s">
        <v>5621</v>
      </c>
      <c r="B5129" s="30" t="s">
        <v>24</v>
      </c>
      <c r="C5129" s="31" t="s">
        <v>5155</v>
      </c>
      <c r="E5129" t="str">
        <f t="shared" si="80"/>
        <v>Deodápolis</v>
      </c>
    </row>
    <row r="5130" spans="1:5" ht="15.75">
      <c r="A5130" s="30" t="s">
        <v>5621</v>
      </c>
      <c r="B5130" s="30" t="s">
        <v>24</v>
      </c>
      <c r="C5130" s="31" t="s">
        <v>5156</v>
      </c>
      <c r="E5130" t="str">
        <f t="shared" si="80"/>
        <v>Dois Irmãos do Buriti</v>
      </c>
    </row>
    <row r="5131" spans="1:5" ht="15.75">
      <c r="A5131" s="30" t="s">
        <v>5621</v>
      </c>
      <c r="B5131" s="30" t="s">
        <v>24</v>
      </c>
      <c r="C5131" s="31" t="s">
        <v>5157</v>
      </c>
      <c r="E5131" t="str">
        <f t="shared" si="80"/>
        <v>Douradina</v>
      </c>
    </row>
    <row r="5132" spans="1:5" ht="15.75">
      <c r="A5132" s="30" t="s">
        <v>5621</v>
      </c>
      <c r="B5132" s="30" t="s">
        <v>24</v>
      </c>
      <c r="C5132" s="31" t="s">
        <v>5158</v>
      </c>
      <c r="E5132" t="str">
        <f t="shared" si="80"/>
        <v>Dourados</v>
      </c>
    </row>
    <row r="5133" spans="1:5" ht="15.75">
      <c r="A5133" s="30" t="s">
        <v>5621</v>
      </c>
      <c r="B5133" s="30" t="s">
        <v>24</v>
      </c>
      <c r="C5133" s="31" t="s">
        <v>5159</v>
      </c>
      <c r="E5133" t="str">
        <f t="shared" si="80"/>
        <v>Eldorado</v>
      </c>
    </row>
    <row r="5134" spans="1:5" ht="15.75">
      <c r="A5134" s="30" t="s">
        <v>5621</v>
      </c>
      <c r="B5134" s="30" t="s">
        <v>24</v>
      </c>
      <c r="C5134" s="31" t="s">
        <v>5160</v>
      </c>
      <c r="E5134" t="str">
        <f t="shared" si="80"/>
        <v>Fátima do Sul</v>
      </c>
    </row>
    <row r="5135" spans="1:5" ht="15.75">
      <c r="A5135" s="30" t="s">
        <v>5621</v>
      </c>
      <c r="B5135" s="30" t="s">
        <v>24</v>
      </c>
      <c r="C5135" s="31" t="s">
        <v>5161</v>
      </c>
      <c r="E5135" t="str">
        <f t="shared" si="80"/>
        <v>Figueirão</v>
      </c>
    </row>
    <row r="5136" spans="1:5" ht="15.75">
      <c r="A5136" s="30" t="s">
        <v>5621</v>
      </c>
      <c r="B5136" s="30" t="s">
        <v>24</v>
      </c>
      <c r="C5136" s="31" t="s">
        <v>5162</v>
      </c>
      <c r="E5136" t="str">
        <f t="shared" si="80"/>
        <v>Glória de Dourados</v>
      </c>
    </row>
    <row r="5137" spans="1:5" ht="15.75">
      <c r="A5137" s="30" t="s">
        <v>5621</v>
      </c>
      <c r="B5137" s="30" t="s">
        <v>24</v>
      </c>
      <c r="C5137" s="31" t="s">
        <v>5163</v>
      </c>
      <c r="E5137" t="str">
        <f t="shared" si="80"/>
        <v>Guia Lopes da Laguna</v>
      </c>
    </row>
    <row r="5138" spans="1:5" ht="15.75">
      <c r="A5138" s="30" t="s">
        <v>5621</v>
      </c>
      <c r="B5138" s="30" t="s">
        <v>24</v>
      </c>
      <c r="C5138" s="31" t="s">
        <v>5164</v>
      </c>
      <c r="E5138" t="str">
        <f t="shared" si="80"/>
        <v>Iguatemi</v>
      </c>
    </row>
    <row r="5139" spans="1:5" ht="15.75">
      <c r="A5139" s="30" t="s">
        <v>5621</v>
      </c>
      <c r="B5139" s="30" t="s">
        <v>24</v>
      </c>
      <c r="C5139" s="31" t="s">
        <v>5165</v>
      </c>
      <c r="E5139" t="str">
        <f t="shared" si="80"/>
        <v>Inocência</v>
      </c>
    </row>
    <row r="5140" spans="1:5" ht="15.75">
      <c r="A5140" s="30" t="s">
        <v>5621</v>
      </c>
      <c r="B5140" s="30" t="s">
        <v>24</v>
      </c>
      <c r="C5140" s="31" t="s">
        <v>5166</v>
      </c>
      <c r="E5140" t="str">
        <f t="shared" si="80"/>
        <v>Itaporã</v>
      </c>
    </row>
    <row r="5141" spans="1:5" ht="15.75">
      <c r="A5141" s="30" t="s">
        <v>5621</v>
      </c>
      <c r="B5141" s="30" t="s">
        <v>24</v>
      </c>
      <c r="C5141" s="31" t="s">
        <v>5167</v>
      </c>
      <c r="E5141" t="str">
        <f t="shared" si="80"/>
        <v>Itaquiraí</v>
      </c>
    </row>
    <row r="5142" spans="1:5" ht="15.75">
      <c r="A5142" s="30" t="s">
        <v>5621</v>
      </c>
      <c r="B5142" s="30" t="s">
        <v>24</v>
      </c>
      <c r="C5142" s="31" t="s">
        <v>5168</v>
      </c>
      <c r="E5142" t="str">
        <f t="shared" si="80"/>
        <v>Ivinhema</v>
      </c>
    </row>
    <row r="5143" spans="1:5" ht="15.75">
      <c r="A5143" s="30" t="s">
        <v>5621</v>
      </c>
      <c r="B5143" s="30" t="s">
        <v>24</v>
      </c>
      <c r="C5143" s="31" t="s">
        <v>5169</v>
      </c>
      <c r="E5143" t="str">
        <f t="shared" si="80"/>
        <v>Japorã</v>
      </c>
    </row>
    <row r="5144" spans="1:5" ht="15.75">
      <c r="A5144" s="30" t="s">
        <v>5621</v>
      </c>
      <c r="B5144" s="30" t="s">
        <v>24</v>
      </c>
      <c r="C5144" s="31" t="s">
        <v>5170</v>
      </c>
      <c r="E5144" t="str">
        <f t="shared" si="80"/>
        <v>Jaraguari</v>
      </c>
    </row>
    <row r="5145" spans="1:5" ht="15.75">
      <c r="A5145" s="30" t="s">
        <v>5621</v>
      </c>
      <c r="B5145" s="30" t="s">
        <v>24</v>
      </c>
      <c r="C5145" s="31" t="s">
        <v>5171</v>
      </c>
      <c r="E5145" t="str">
        <f t="shared" si="80"/>
        <v>Jardim</v>
      </c>
    </row>
    <row r="5146" spans="1:5" ht="15.75">
      <c r="A5146" s="30" t="s">
        <v>5621</v>
      </c>
      <c r="B5146" s="30" t="s">
        <v>24</v>
      </c>
      <c r="C5146" s="31" t="s">
        <v>5172</v>
      </c>
      <c r="E5146" t="str">
        <f t="shared" si="80"/>
        <v>Jateí</v>
      </c>
    </row>
    <row r="5147" spans="1:5" ht="15.75">
      <c r="A5147" s="30" t="s">
        <v>5621</v>
      </c>
      <c r="B5147" s="30" t="s">
        <v>24</v>
      </c>
      <c r="C5147" s="31" t="s">
        <v>5173</v>
      </c>
      <c r="E5147" t="str">
        <f t="shared" si="80"/>
        <v>Juti</v>
      </c>
    </row>
    <row r="5148" spans="1:5" ht="15.75">
      <c r="A5148" s="30" t="s">
        <v>5621</v>
      </c>
      <c r="B5148" s="30" t="s">
        <v>24</v>
      </c>
      <c r="C5148" s="31" t="s">
        <v>5174</v>
      </c>
      <c r="E5148" t="str">
        <f t="shared" si="80"/>
        <v>Ladário</v>
      </c>
    </row>
    <row r="5149" spans="1:5" ht="15.75">
      <c r="A5149" s="30" t="s">
        <v>5621</v>
      </c>
      <c r="B5149" s="30" t="s">
        <v>24</v>
      </c>
      <c r="C5149" s="31" t="s">
        <v>5175</v>
      </c>
      <c r="E5149" t="str">
        <f t="shared" si="80"/>
        <v>Laguna Carapã</v>
      </c>
    </row>
    <row r="5150" spans="1:5" ht="15.75">
      <c r="A5150" s="30" t="s">
        <v>5621</v>
      </c>
      <c r="B5150" s="30" t="s">
        <v>24</v>
      </c>
      <c r="C5150" s="31" t="s">
        <v>5176</v>
      </c>
      <c r="E5150" t="str">
        <f t="shared" si="80"/>
        <v>Maracaju</v>
      </c>
    </row>
    <row r="5151" spans="1:5" ht="15.75">
      <c r="A5151" s="30" t="s">
        <v>5621</v>
      </c>
      <c r="B5151" s="30" t="s">
        <v>24</v>
      </c>
      <c r="C5151" s="31" t="s">
        <v>5177</v>
      </c>
      <c r="E5151" t="str">
        <f t="shared" si="80"/>
        <v>Miranda</v>
      </c>
    </row>
    <row r="5152" spans="1:5" ht="15.75">
      <c r="A5152" s="30" t="s">
        <v>5621</v>
      </c>
      <c r="B5152" s="30" t="s">
        <v>24</v>
      </c>
      <c r="C5152" s="31" t="s">
        <v>5178</v>
      </c>
      <c r="E5152" t="str">
        <f t="shared" si="80"/>
        <v>Mundo Novo</v>
      </c>
    </row>
    <row r="5153" spans="1:5" ht="15.75">
      <c r="A5153" s="30" t="s">
        <v>5621</v>
      </c>
      <c r="B5153" s="30" t="s">
        <v>24</v>
      </c>
      <c r="C5153" s="31" t="s">
        <v>5179</v>
      </c>
      <c r="E5153" t="str">
        <f t="shared" si="80"/>
        <v>Naviraí</v>
      </c>
    </row>
    <row r="5154" spans="1:5" ht="15.75">
      <c r="A5154" s="30" t="s">
        <v>5621</v>
      </c>
      <c r="B5154" s="30" t="s">
        <v>24</v>
      </c>
      <c r="C5154" s="31" t="s">
        <v>5180</v>
      </c>
      <c r="E5154" t="str">
        <f t="shared" si="80"/>
        <v>Nioaque</v>
      </c>
    </row>
    <row r="5155" spans="1:5" ht="15.75">
      <c r="A5155" s="30" t="s">
        <v>5621</v>
      </c>
      <c r="B5155" s="30" t="s">
        <v>24</v>
      </c>
      <c r="C5155" s="31" t="s">
        <v>5181</v>
      </c>
      <c r="E5155" t="str">
        <f t="shared" si="80"/>
        <v>Nova Alvorada do Sul</v>
      </c>
    </row>
    <row r="5156" spans="1:5" ht="15.75">
      <c r="A5156" s="30" t="s">
        <v>5621</v>
      </c>
      <c r="B5156" s="30" t="s">
        <v>24</v>
      </c>
      <c r="C5156" s="31" t="s">
        <v>5182</v>
      </c>
      <c r="E5156" t="str">
        <f t="shared" si="80"/>
        <v>Nova Andradina</v>
      </c>
    </row>
    <row r="5157" spans="1:5" ht="15.75">
      <c r="A5157" s="30" t="s">
        <v>5621</v>
      </c>
      <c r="B5157" s="30" t="s">
        <v>24</v>
      </c>
      <c r="C5157" s="31" t="s">
        <v>5183</v>
      </c>
      <c r="E5157" t="str">
        <f t="shared" si="80"/>
        <v>Novo Horizonte do Sul</v>
      </c>
    </row>
    <row r="5158" spans="1:5" ht="15.75">
      <c r="A5158" s="30" t="s">
        <v>5621</v>
      </c>
      <c r="B5158" s="30" t="s">
        <v>24</v>
      </c>
      <c r="C5158" s="31" t="s">
        <v>5184</v>
      </c>
      <c r="E5158" t="str">
        <f t="shared" si="80"/>
        <v>Paranaíba</v>
      </c>
    </row>
    <row r="5159" spans="1:5" ht="15.75">
      <c r="A5159" s="30" t="s">
        <v>5621</v>
      </c>
      <c r="B5159" s="30" t="s">
        <v>24</v>
      </c>
      <c r="C5159" s="31" t="s">
        <v>5185</v>
      </c>
      <c r="E5159" t="str">
        <f t="shared" si="80"/>
        <v>Paranhos</v>
      </c>
    </row>
    <row r="5160" spans="1:5" ht="15.75">
      <c r="A5160" s="30" t="s">
        <v>5621</v>
      </c>
      <c r="B5160" s="30" t="s">
        <v>24</v>
      </c>
      <c r="C5160" s="31" t="s">
        <v>5186</v>
      </c>
      <c r="E5160" t="str">
        <f t="shared" si="80"/>
        <v>Pedro Gomes</v>
      </c>
    </row>
    <row r="5161" spans="1:5" ht="15.75">
      <c r="A5161" s="30" t="s">
        <v>5621</v>
      </c>
      <c r="B5161" s="30" t="s">
        <v>24</v>
      </c>
      <c r="C5161" s="31" t="s">
        <v>5187</v>
      </c>
      <c r="E5161" t="str">
        <f t="shared" si="80"/>
        <v>Ponta Porã</v>
      </c>
    </row>
    <row r="5162" spans="1:5" ht="15.75">
      <c r="A5162" s="30" t="s">
        <v>5621</v>
      </c>
      <c r="B5162" s="30" t="s">
        <v>24</v>
      </c>
      <c r="C5162" s="31" t="s">
        <v>5188</v>
      </c>
      <c r="E5162" t="str">
        <f t="shared" si="80"/>
        <v>Porto Murtinho</v>
      </c>
    </row>
    <row r="5163" spans="1:5" ht="15.75">
      <c r="A5163" s="30" t="s">
        <v>5621</v>
      </c>
      <c r="B5163" s="30" t="s">
        <v>24</v>
      </c>
      <c r="C5163" s="31" t="s">
        <v>5189</v>
      </c>
      <c r="E5163" t="str">
        <f t="shared" si="80"/>
        <v>Ribas do Rio Pardo</v>
      </c>
    </row>
    <row r="5164" spans="1:5" ht="15.75">
      <c r="A5164" s="30" t="s">
        <v>5621</v>
      </c>
      <c r="B5164" s="30" t="s">
        <v>24</v>
      </c>
      <c r="C5164" s="31" t="s">
        <v>5190</v>
      </c>
      <c r="E5164" t="str">
        <f t="shared" si="80"/>
        <v>Rio Brilhante</v>
      </c>
    </row>
    <row r="5165" spans="1:5" ht="15.75">
      <c r="A5165" s="30" t="s">
        <v>5621</v>
      </c>
      <c r="B5165" s="30" t="s">
        <v>24</v>
      </c>
      <c r="C5165" s="31" t="s">
        <v>5191</v>
      </c>
      <c r="E5165" t="str">
        <f t="shared" si="80"/>
        <v>Rio Negro</v>
      </c>
    </row>
    <row r="5166" spans="1:5" ht="15.75">
      <c r="A5166" s="30" t="s">
        <v>5621</v>
      </c>
      <c r="B5166" s="30" t="s">
        <v>24</v>
      </c>
      <c r="C5166" s="31" t="s">
        <v>5192</v>
      </c>
      <c r="E5166" t="str">
        <f t="shared" si="80"/>
        <v>Rio Verde de Mato Grosso</v>
      </c>
    </row>
    <row r="5167" spans="1:5" ht="15.75">
      <c r="A5167" s="30" t="s">
        <v>5621</v>
      </c>
      <c r="B5167" s="30" t="s">
        <v>24</v>
      </c>
      <c r="C5167" s="31" t="s">
        <v>5193</v>
      </c>
      <c r="E5167" t="str">
        <f t="shared" si="80"/>
        <v>Rochedo</v>
      </c>
    </row>
    <row r="5168" spans="1:5" ht="15.75">
      <c r="A5168" s="30" t="s">
        <v>5621</v>
      </c>
      <c r="B5168" s="30" t="s">
        <v>24</v>
      </c>
      <c r="C5168" s="31" t="s">
        <v>5194</v>
      </c>
      <c r="E5168" t="str">
        <f t="shared" si="80"/>
        <v>Santa Rita do Pardo</v>
      </c>
    </row>
    <row r="5169" spans="1:5" ht="15.75">
      <c r="A5169" s="30" t="s">
        <v>5621</v>
      </c>
      <c r="B5169" s="30" t="s">
        <v>24</v>
      </c>
      <c r="C5169" s="31" t="s">
        <v>5195</v>
      </c>
      <c r="E5169" t="str">
        <f t="shared" si="80"/>
        <v>São Gabriel do Oeste</v>
      </c>
    </row>
    <row r="5170" spans="1:5" ht="15.75">
      <c r="A5170" s="30" t="s">
        <v>5621</v>
      </c>
      <c r="B5170" s="30" t="s">
        <v>24</v>
      </c>
      <c r="C5170" s="31" t="s">
        <v>5196</v>
      </c>
      <c r="E5170" t="str">
        <f t="shared" si="80"/>
        <v>Selvíria</v>
      </c>
    </row>
    <row r="5171" spans="1:5" ht="15.75">
      <c r="A5171" s="30" t="s">
        <v>5621</v>
      </c>
      <c r="B5171" s="30" t="s">
        <v>24</v>
      </c>
      <c r="C5171" s="31" t="s">
        <v>5197</v>
      </c>
      <c r="E5171" t="str">
        <f t="shared" si="80"/>
        <v>Sete Quedas</v>
      </c>
    </row>
    <row r="5172" spans="1:5" ht="15.75">
      <c r="A5172" s="30" t="s">
        <v>5621</v>
      </c>
      <c r="B5172" s="30" t="s">
        <v>24</v>
      </c>
      <c r="C5172" s="31" t="s">
        <v>5198</v>
      </c>
      <c r="E5172" t="str">
        <f t="shared" si="80"/>
        <v>Sidrolândia</v>
      </c>
    </row>
    <row r="5173" spans="1:5" ht="15.75">
      <c r="A5173" s="30" t="s">
        <v>5621</v>
      </c>
      <c r="B5173" s="30" t="s">
        <v>24</v>
      </c>
      <c r="C5173" s="31" t="s">
        <v>5199</v>
      </c>
      <c r="E5173" t="str">
        <f t="shared" si="80"/>
        <v>Sonora</v>
      </c>
    </row>
    <row r="5174" spans="1:5" ht="15.75">
      <c r="A5174" s="30" t="s">
        <v>5621</v>
      </c>
      <c r="B5174" s="30" t="s">
        <v>24</v>
      </c>
      <c r="C5174" s="31" t="s">
        <v>5200</v>
      </c>
      <c r="E5174" t="str">
        <f t="shared" si="80"/>
        <v>Tacuru</v>
      </c>
    </row>
    <row r="5175" spans="1:5" ht="15.75">
      <c r="A5175" s="30" t="s">
        <v>5621</v>
      </c>
      <c r="B5175" s="30" t="s">
        <v>24</v>
      </c>
      <c r="C5175" s="31" t="s">
        <v>5201</v>
      </c>
      <c r="E5175" t="str">
        <f t="shared" si="80"/>
        <v>Taquarussu</v>
      </c>
    </row>
    <row r="5176" spans="1:5" ht="15.75">
      <c r="A5176" s="30" t="s">
        <v>5621</v>
      </c>
      <c r="B5176" s="30" t="s">
        <v>24</v>
      </c>
      <c r="C5176" s="31" t="s">
        <v>5202</v>
      </c>
      <c r="E5176" t="str">
        <f t="shared" si="80"/>
        <v>Terenos</v>
      </c>
    </row>
    <row r="5177" spans="1:5" ht="15.75">
      <c r="A5177" s="30" t="s">
        <v>5621</v>
      </c>
      <c r="B5177" s="30" t="s">
        <v>24</v>
      </c>
      <c r="C5177" s="31" t="s">
        <v>5203</v>
      </c>
      <c r="E5177" t="str">
        <f t="shared" si="80"/>
        <v>Três Lagoas</v>
      </c>
    </row>
    <row r="5178" spans="1:5" ht="15.75">
      <c r="A5178" s="30" t="s">
        <v>5621</v>
      </c>
      <c r="B5178" s="30" t="s">
        <v>24</v>
      </c>
      <c r="C5178" s="31" t="s">
        <v>5204</v>
      </c>
      <c r="E5178" t="str">
        <f t="shared" si="80"/>
        <v>Vicentina</v>
      </c>
    </row>
    <row r="5179" spans="1:5" ht="15.75">
      <c r="A5179" s="12" t="s">
        <v>5622</v>
      </c>
      <c r="B5179" s="12" t="s">
        <v>25</v>
      </c>
      <c r="C5179" s="13" t="s">
        <v>5205</v>
      </c>
      <c r="E5179" t="str">
        <f t="shared" si="80"/>
        <v>Acorizal</v>
      </c>
    </row>
    <row r="5180" spans="1:5" ht="15.75">
      <c r="A5180" s="12" t="s">
        <v>5622</v>
      </c>
      <c r="B5180" s="12" t="s">
        <v>25</v>
      </c>
      <c r="C5180" s="13" t="s">
        <v>5206</v>
      </c>
      <c r="E5180" t="str">
        <f t="shared" si="80"/>
        <v>Água Boa</v>
      </c>
    </row>
    <row r="5181" spans="1:5" ht="15.75">
      <c r="A5181" s="12" t="s">
        <v>5622</v>
      </c>
      <c r="B5181" s="12" t="s">
        <v>25</v>
      </c>
      <c r="C5181" s="13" t="s">
        <v>5207</v>
      </c>
      <c r="E5181" t="str">
        <f t="shared" si="80"/>
        <v>Alta Floresta</v>
      </c>
    </row>
    <row r="5182" spans="1:5" ht="15.75">
      <c r="A5182" s="12" t="s">
        <v>5622</v>
      </c>
      <c r="B5182" s="12" t="s">
        <v>25</v>
      </c>
      <c r="C5182" s="13" t="s">
        <v>5208</v>
      </c>
      <c r="E5182" t="str">
        <f t="shared" si="80"/>
        <v>Alto Araguaia</v>
      </c>
    </row>
    <row r="5183" spans="1:5" ht="15.75">
      <c r="A5183" s="12" t="s">
        <v>5622</v>
      </c>
      <c r="B5183" s="12" t="s">
        <v>25</v>
      </c>
      <c r="C5183" s="13" t="s">
        <v>5209</v>
      </c>
      <c r="E5183" t="str">
        <f t="shared" si="80"/>
        <v>Alto Boa Vista</v>
      </c>
    </row>
    <row r="5184" spans="1:5" ht="15.75">
      <c r="A5184" s="12" t="s">
        <v>5622</v>
      </c>
      <c r="B5184" s="12" t="s">
        <v>25</v>
      </c>
      <c r="C5184" s="13" t="s">
        <v>5210</v>
      </c>
      <c r="E5184" t="str">
        <f t="shared" si="80"/>
        <v>Alto Garças</v>
      </c>
    </row>
    <row r="5185" spans="1:5" ht="15.75">
      <c r="A5185" s="12" t="s">
        <v>5622</v>
      </c>
      <c r="B5185" s="12" t="s">
        <v>25</v>
      </c>
      <c r="C5185" s="13" t="s">
        <v>5211</v>
      </c>
      <c r="E5185" t="str">
        <f t="shared" si="80"/>
        <v>Alto Paraguai</v>
      </c>
    </row>
    <row r="5186" spans="1:5" ht="15.75">
      <c r="A5186" s="12" t="s">
        <v>5622</v>
      </c>
      <c r="B5186" s="12" t="s">
        <v>25</v>
      </c>
      <c r="C5186" s="13" t="s">
        <v>5212</v>
      </c>
      <c r="E5186" t="str">
        <f t="shared" si="80"/>
        <v>Alto Taquari</v>
      </c>
    </row>
    <row r="5187" spans="1:5" ht="15.75">
      <c r="A5187" s="12" t="s">
        <v>5622</v>
      </c>
      <c r="B5187" s="12" t="s">
        <v>25</v>
      </c>
      <c r="C5187" s="13" t="s">
        <v>5213</v>
      </c>
      <c r="E5187" t="str">
        <f t="shared" ref="E5187:E5250" si="81">MID(C5187,8,LEN(C5187))</f>
        <v>Apiacás</v>
      </c>
    </row>
    <row r="5188" spans="1:5" ht="15.75">
      <c r="A5188" s="12" t="s">
        <v>5622</v>
      </c>
      <c r="B5188" s="12" t="s">
        <v>25</v>
      </c>
      <c r="C5188" s="13" t="s">
        <v>5214</v>
      </c>
      <c r="E5188" t="str">
        <f t="shared" si="81"/>
        <v>Araguaiana</v>
      </c>
    </row>
    <row r="5189" spans="1:5" ht="15.75">
      <c r="A5189" s="12" t="s">
        <v>5622</v>
      </c>
      <c r="B5189" s="12" t="s">
        <v>25</v>
      </c>
      <c r="C5189" s="13" t="s">
        <v>5215</v>
      </c>
      <c r="E5189" t="str">
        <f t="shared" si="81"/>
        <v>Araguainha</v>
      </c>
    </row>
    <row r="5190" spans="1:5" ht="15.75">
      <c r="A5190" s="12" t="s">
        <v>5622</v>
      </c>
      <c r="B5190" s="12" t="s">
        <v>25</v>
      </c>
      <c r="C5190" s="13" t="s">
        <v>5216</v>
      </c>
      <c r="E5190" t="str">
        <f t="shared" si="81"/>
        <v>Araputanga</v>
      </c>
    </row>
    <row r="5191" spans="1:5" ht="15.75">
      <c r="A5191" s="12" t="s">
        <v>5622</v>
      </c>
      <c r="B5191" s="12" t="s">
        <v>25</v>
      </c>
      <c r="C5191" s="13" t="s">
        <v>5217</v>
      </c>
      <c r="E5191" t="str">
        <f t="shared" si="81"/>
        <v>Arenápolis</v>
      </c>
    </row>
    <row r="5192" spans="1:5" ht="15.75">
      <c r="A5192" s="12" t="s">
        <v>5622</v>
      </c>
      <c r="B5192" s="12" t="s">
        <v>25</v>
      </c>
      <c r="C5192" s="13" t="s">
        <v>5218</v>
      </c>
      <c r="E5192" t="str">
        <f t="shared" si="81"/>
        <v>Aripuanã</v>
      </c>
    </row>
    <row r="5193" spans="1:5" ht="15.75">
      <c r="A5193" s="12" t="s">
        <v>5622</v>
      </c>
      <c r="B5193" s="12" t="s">
        <v>25</v>
      </c>
      <c r="C5193" s="13" t="s">
        <v>5219</v>
      </c>
      <c r="E5193" t="str">
        <f t="shared" si="81"/>
        <v>Barão de Melgaço</v>
      </c>
    </row>
    <row r="5194" spans="1:5" ht="15.75">
      <c r="A5194" s="12" t="s">
        <v>5622</v>
      </c>
      <c r="B5194" s="12" t="s">
        <v>25</v>
      </c>
      <c r="C5194" s="13" t="s">
        <v>5220</v>
      </c>
      <c r="E5194" t="str">
        <f t="shared" si="81"/>
        <v>Barra do Bugres</v>
      </c>
    </row>
    <row r="5195" spans="1:5" ht="15.75">
      <c r="A5195" s="12" t="s">
        <v>5622</v>
      </c>
      <c r="B5195" s="12" t="s">
        <v>25</v>
      </c>
      <c r="C5195" s="13" t="s">
        <v>5221</v>
      </c>
      <c r="E5195" t="str">
        <f t="shared" si="81"/>
        <v>Barra do Garças</v>
      </c>
    </row>
    <row r="5196" spans="1:5" ht="15.75">
      <c r="A5196" s="12" t="s">
        <v>5622</v>
      </c>
      <c r="B5196" s="12" t="s">
        <v>25</v>
      </c>
      <c r="C5196" s="13" t="s">
        <v>5222</v>
      </c>
      <c r="E5196" t="str">
        <f t="shared" si="81"/>
        <v>Bom Jesus do Araguaia</v>
      </c>
    </row>
    <row r="5197" spans="1:5" ht="15.75">
      <c r="A5197" s="12" t="s">
        <v>5622</v>
      </c>
      <c r="B5197" s="12" t="s">
        <v>25</v>
      </c>
      <c r="C5197" s="13" t="s">
        <v>5223</v>
      </c>
      <c r="E5197" t="str">
        <f t="shared" si="81"/>
        <v>Brasnorte</v>
      </c>
    </row>
    <row r="5198" spans="1:5" ht="15.75">
      <c r="A5198" s="12" t="s">
        <v>5622</v>
      </c>
      <c r="B5198" s="12" t="s">
        <v>25</v>
      </c>
      <c r="C5198" s="13" t="s">
        <v>5224</v>
      </c>
      <c r="E5198" t="str">
        <f t="shared" si="81"/>
        <v>Cáceres</v>
      </c>
    </row>
    <row r="5199" spans="1:5" ht="15.75">
      <c r="A5199" s="12" t="s">
        <v>5622</v>
      </c>
      <c r="B5199" s="12" t="s">
        <v>25</v>
      </c>
      <c r="C5199" s="13" t="s">
        <v>5225</v>
      </c>
      <c r="E5199" t="str">
        <f t="shared" si="81"/>
        <v>Campinápolis</v>
      </c>
    </row>
    <row r="5200" spans="1:5" ht="15.75">
      <c r="A5200" s="12" t="s">
        <v>5622</v>
      </c>
      <c r="B5200" s="12" t="s">
        <v>25</v>
      </c>
      <c r="C5200" s="13" t="s">
        <v>5226</v>
      </c>
      <c r="E5200" t="str">
        <f t="shared" si="81"/>
        <v>Campo Novo do Parecis</v>
      </c>
    </row>
    <row r="5201" spans="1:5" ht="15.75">
      <c r="A5201" s="12" t="s">
        <v>5622</v>
      </c>
      <c r="B5201" s="12" t="s">
        <v>25</v>
      </c>
      <c r="C5201" s="13" t="s">
        <v>5227</v>
      </c>
      <c r="E5201" t="str">
        <f t="shared" si="81"/>
        <v>Campo Verde</v>
      </c>
    </row>
    <row r="5202" spans="1:5" ht="15.75">
      <c r="A5202" s="12" t="s">
        <v>5622</v>
      </c>
      <c r="B5202" s="12" t="s">
        <v>25</v>
      </c>
      <c r="C5202" s="13" t="s">
        <v>5228</v>
      </c>
      <c r="E5202" t="str">
        <f t="shared" si="81"/>
        <v>Campos de Júlio</v>
      </c>
    </row>
    <row r="5203" spans="1:5" ht="15.75">
      <c r="A5203" s="12" t="s">
        <v>5622</v>
      </c>
      <c r="B5203" s="12" t="s">
        <v>25</v>
      </c>
      <c r="C5203" s="13" t="s">
        <v>5229</v>
      </c>
      <c r="E5203" t="str">
        <f t="shared" si="81"/>
        <v>Canabrava do Norte</v>
      </c>
    </row>
    <row r="5204" spans="1:5" ht="15.75">
      <c r="A5204" s="12" t="s">
        <v>5622</v>
      </c>
      <c r="B5204" s="12" t="s">
        <v>25</v>
      </c>
      <c r="C5204" s="13" t="s">
        <v>5230</v>
      </c>
      <c r="E5204" t="str">
        <f t="shared" si="81"/>
        <v>Canarana</v>
      </c>
    </row>
    <row r="5205" spans="1:5" ht="15.75">
      <c r="A5205" s="12" t="s">
        <v>5622</v>
      </c>
      <c r="B5205" s="12" t="s">
        <v>25</v>
      </c>
      <c r="C5205" s="13" t="s">
        <v>5231</v>
      </c>
      <c r="E5205" t="str">
        <f t="shared" si="81"/>
        <v>Carlinda</v>
      </c>
    </row>
    <row r="5206" spans="1:5" ht="15.75">
      <c r="A5206" s="12" t="s">
        <v>5622</v>
      </c>
      <c r="B5206" s="12" t="s">
        <v>25</v>
      </c>
      <c r="C5206" s="13" t="s">
        <v>5232</v>
      </c>
      <c r="E5206" t="str">
        <f t="shared" si="81"/>
        <v>Castanheira</v>
      </c>
    </row>
    <row r="5207" spans="1:5" ht="15.75">
      <c r="A5207" s="12" t="s">
        <v>5622</v>
      </c>
      <c r="B5207" s="12" t="s">
        <v>25</v>
      </c>
      <c r="C5207" s="13" t="s">
        <v>5233</v>
      </c>
      <c r="E5207" t="str">
        <f t="shared" si="81"/>
        <v>Chapada dos Guimarães</v>
      </c>
    </row>
    <row r="5208" spans="1:5" ht="15.75">
      <c r="A5208" s="12" t="s">
        <v>5622</v>
      </c>
      <c r="B5208" s="12" t="s">
        <v>25</v>
      </c>
      <c r="C5208" s="13" t="s">
        <v>5234</v>
      </c>
      <c r="E5208" t="str">
        <f t="shared" si="81"/>
        <v>Cláudia</v>
      </c>
    </row>
    <row r="5209" spans="1:5" ht="15.75">
      <c r="A5209" s="12" t="s">
        <v>5622</v>
      </c>
      <c r="B5209" s="12" t="s">
        <v>25</v>
      </c>
      <c r="C5209" s="13" t="s">
        <v>5235</v>
      </c>
      <c r="E5209" t="str">
        <f t="shared" si="81"/>
        <v>Cocalinho</v>
      </c>
    </row>
    <row r="5210" spans="1:5" ht="15.75">
      <c r="A5210" s="12" t="s">
        <v>5622</v>
      </c>
      <c r="B5210" s="12" t="s">
        <v>25</v>
      </c>
      <c r="C5210" s="13" t="s">
        <v>5236</v>
      </c>
      <c r="E5210" t="str">
        <f t="shared" si="81"/>
        <v>Colíder</v>
      </c>
    </row>
    <row r="5211" spans="1:5" ht="15.75">
      <c r="A5211" s="12" t="s">
        <v>5622</v>
      </c>
      <c r="B5211" s="12" t="s">
        <v>25</v>
      </c>
      <c r="C5211" s="13" t="s">
        <v>5237</v>
      </c>
      <c r="E5211" t="str">
        <f t="shared" si="81"/>
        <v>Colniza</v>
      </c>
    </row>
    <row r="5212" spans="1:5" ht="15.75">
      <c r="A5212" s="12" t="s">
        <v>5622</v>
      </c>
      <c r="B5212" s="12" t="s">
        <v>25</v>
      </c>
      <c r="C5212" s="13" t="s">
        <v>5238</v>
      </c>
      <c r="E5212" t="str">
        <f t="shared" si="81"/>
        <v>Comodoro</v>
      </c>
    </row>
    <row r="5213" spans="1:5" ht="15.75">
      <c r="A5213" s="12" t="s">
        <v>5622</v>
      </c>
      <c r="B5213" s="12" t="s">
        <v>25</v>
      </c>
      <c r="C5213" s="13" t="s">
        <v>5239</v>
      </c>
      <c r="E5213" t="str">
        <f t="shared" si="81"/>
        <v>Confresa</v>
      </c>
    </row>
    <row r="5214" spans="1:5" ht="15.75">
      <c r="A5214" s="12" t="s">
        <v>5622</v>
      </c>
      <c r="B5214" s="12" t="s">
        <v>25</v>
      </c>
      <c r="C5214" s="13" t="s">
        <v>5240</v>
      </c>
      <c r="E5214" t="str">
        <f t="shared" si="81"/>
        <v>Conquista D'Oeste</v>
      </c>
    </row>
    <row r="5215" spans="1:5" ht="15.75">
      <c r="A5215" s="12" t="s">
        <v>5622</v>
      </c>
      <c r="B5215" s="12" t="s">
        <v>25</v>
      </c>
      <c r="C5215" s="13" t="s">
        <v>5241</v>
      </c>
      <c r="E5215" t="str">
        <f t="shared" si="81"/>
        <v>Cotriguaçu</v>
      </c>
    </row>
    <row r="5216" spans="1:5" ht="15.75">
      <c r="A5216" s="12" t="s">
        <v>5622</v>
      </c>
      <c r="B5216" s="12" t="s">
        <v>25</v>
      </c>
      <c r="C5216" s="13" t="s">
        <v>5242</v>
      </c>
      <c r="E5216" t="str">
        <f t="shared" si="81"/>
        <v>Cuiabá</v>
      </c>
    </row>
    <row r="5217" spans="1:5" ht="15.75">
      <c r="A5217" s="12" t="s">
        <v>5622</v>
      </c>
      <c r="B5217" s="12" t="s">
        <v>25</v>
      </c>
      <c r="C5217" s="13" t="s">
        <v>5243</v>
      </c>
      <c r="E5217" t="str">
        <f t="shared" si="81"/>
        <v>Curvelândia</v>
      </c>
    </row>
    <row r="5218" spans="1:5" ht="15.75">
      <c r="A5218" s="12" t="s">
        <v>5622</v>
      </c>
      <c r="B5218" s="12" t="s">
        <v>25</v>
      </c>
      <c r="C5218" s="13" t="s">
        <v>5244</v>
      </c>
      <c r="E5218" t="str">
        <f t="shared" si="81"/>
        <v>Denise</v>
      </c>
    </row>
    <row r="5219" spans="1:5" ht="15.75">
      <c r="A5219" s="12" t="s">
        <v>5622</v>
      </c>
      <c r="B5219" s="12" t="s">
        <v>25</v>
      </c>
      <c r="C5219" s="13" t="s">
        <v>5245</v>
      </c>
      <c r="E5219" t="str">
        <f t="shared" si="81"/>
        <v>Diamantino</v>
      </c>
    </row>
    <row r="5220" spans="1:5" ht="15.75">
      <c r="A5220" s="12" t="s">
        <v>5622</v>
      </c>
      <c r="B5220" s="12" t="s">
        <v>25</v>
      </c>
      <c r="C5220" s="13" t="s">
        <v>5246</v>
      </c>
      <c r="E5220" t="str">
        <f t="shared" si="81"/>
        <v>Dom Aquino</v>
      </c>
    </row>
    <row r="5221" spans="1:5" ht="15.75">
      <c r="A5221" s="12" t="s">
        <v>5622</v>
      </c>
      <c r="B5221" s="12" t="s">
        <v>25</v>
      </c>
      <c r="C5221" s="13" t="s">
        <v>5247</v>
      </c>
      <c r="E5221" t="str">
        <f t="shared" si="81"/>
        <v>Feliz Natal</v>
      </c>
    </row>
    <row r="5222" spans="1:5" ht="15.75">
      <c r="A5222" s="12" t="s">
        <v>5622</v>
      </c>
      <c r="B5222" s="12" t="s">
        <v>25</v>
      </c>
      <c r="C5222" s="13" t="s">
        <v>5248</v>
      </c>
      <c r="E5222" t="str">
        <f t="shared" si="81"/>
        <v>Figueirópolis D'Oeste</v>
      </c>
    </row>
    <row r="5223" spans="1:5" ht="15.75">
      <c r="A5223" s="12" t="s">
        <v>5622</v>
      </c>
      <c r="B5223" s="12" t="s">
        <v>25</v>
      </c>
      <c r="C5223" s="13" t="s">
        <v>5249</v>
      </c>
      <c r="E5223" t="str">
        <f t="shared" si="81"/>
        <v>Gaúcha do Norte</v>
      </c>
    </row>
    <row r="5224" spans="1:5" ht="15.75">
      <c r="A5224" s="12" t="s">
        <v>5622</v>
      </c>
      <c r="B5224" s="12" t="s">
        <v>25</v>
      </c>
      <c r="C5224" s="13" t="s">
        <v>5250</v>
      </c>
      <c r="E5224" t="str">
        <f t="shared" si="81"/>
        <v>General Carneiro</v>
      </c>
    </row>
    <row r="5225" spans="1:5" ht="15.75">
      <c r="A5225" s="12" t="s">
        <v>5622</v>
      </c>
      <c r="B5225" s="12" t="s">
        <v>25</v>
      </c>
      <c r="C5225" s="13" t="s">
        <v>5251</v>
      </c>
      <c r="E5225" t="str">
        <f t="shared" si="81"/>
        <v>Glória D'Oeste</v>
      </c>
    </row>
    <row r="5226" spans="1:5" ht="15.75">
      <c r="A5226" s="12" t="s">
        <v>5622</v>
      </c>
      <c r="B5226" s="12" t="s">
        <v>25</v>
      </c>
      <c r="C5226" s="13" t="s">
        <v>5252</v>
      </c>
      <c r="E5226" t="str">
        <f t="shared" si="81"/>
        <v>Guarantã do Norte</v>
      </c>
    </row>
    <row r="5227" spans="1:5" ht="15.75">
      <c r="A5227" s="12" t="s">
        <v>5622</v>
      </c>
      <c r="B5227" s="12" t="s">
        <v>25</v>
      </c>
      <c r="C5227" s="13" t="s">
        <v>5253</v>
      </c>
      <c r="E5227" t="str">
        <f t="shared" si="81"/>
        <v>Guiratinga</v>
      </c>
    </row>
    <row r="5228" spans="1:5" ht="15.75">
      <c r="A5228" s="12" t="s">
        <v>5622</v>
      </c>
      <c r="B5228" s="12" t="s">
        <v>25</v>
      </c>
      <c r="C5228" s="13" t="s">
        <v>5254</v>
      </c>
      <c r="E5228" t="str">
        <f t="shared" si="81"/>
        <v>Indiavaí</v>
      </c>
    </row>
    <row r="5229" spans="1:5" ht="15.75">
      <c r="A5229" s="12" t="s">
        <v>5622</v>
      </c>
      <c r="B5229" s="12" t="s">
        <v>25</v>
      </c>
      <c r="C5229" s="13" t="s">
        <v>5255</v>
      </c>
      <c r="E5229" t="str">
        <f t="shared" si="81"/>
        <v>Ipiranga do Norte</v>
      </c>
    </row>
    <row r="5230" spans="1:5" ht="15.75">
      <c r="A5230" s="12" t="s">
        <v>5622</v>
      </c>
      <c r="B5230" s="12" t="s">
        <v>25</v>
      </c>
      <c r="C5230" s="13" t="s">
        <v>5256</v>
      </c>
      <c r="E5230" t="str">
        <f t="shared" si="81"/>
        <v>Itanhangá</v>
      </c>
    </row>
    <row r="5231" spans="1:5" ht="15.75">
      <c r="A5231" s="12" t="s">
        <v>5622</v>
      </c>
      <c r="B5231" s="12" t="s">
        <v>25</v>
      </c>
      <c r="C5231" s="13" t="s">
        <v>5257</v>
      </c>
      <c r="E5231" t="str">
        <f t="shared" si="81"/>
        <v>Itaúba</v>
      </c>
    </row>
    <row r="5232" spans="1:5" ht="15.75">
      <c r="A5232" s="12" t="s">
        <v>5622</v>
      </c>
      <c r="B5232" s="12" t="s">
        <v>25</v>
      </c>
      <c r="C5232" s="13" t="s">
        <v>5258</v>
      </c>
      <c r="E5232" t="str">
        <f t="shared" si="81"/>
        <v>Itiquira</v>
      </c>
    </row>
    <row r="5233" spans="1:5" ht="15.75">
      <c r="A5233" s="12" t="s">
        <v>5622</v>
      </c>
      <c r="B5233" s="12" t="s">
        <v>25</v>
      </c>
      <c r="C5233" s="13" t="s">
        <v>5259</v>
      </c>
      <c r="E5233" t="str">
        <f t="shared" si="81"/>
        <v>Jaciara</v>
      </c>
    </row>
    <row r="5234" spans="1:5" ht="15.75">
      <c r="A5234" s="12" t="s">
        <v>5622</v>
      </c>
      <c r="B5234" s="12" t="s">
        <v>25</v>
      </c>
      <c r="C5234" s="13" t="s">
        <v>5260</v>
      </c>
      <c r="E5234" t="str">
        <f t="shared" si="81"/>
        <v>Jangada</v>
      </c>
    </row>
    <row r="5235" spans="1:5" ht="15.75">
      <c r="A5235" s="12" t="s">
        <v>5622</v>
      </c>
      <c r="B5235" s="12" t="s">
        <v>25</v>
      </c>
      <c r="C5235" s="13" t="s">
        <v>5261</v>
      </c>
      <c r="E5235" t="str">
        <f t="shared" si="81"/>
        <v>Jauru</v>
      </c>
    </row>
    <row r="5236" spans="1:5" ht="15.75">
      <c r="A5236" s="12" t="s">
        <v>5622</v>
      </c>
      <c r="B5236" s="12" t="s">
        <v>25</v>
      </c>
      <c r="C5236" s="13" t="s">
        <v>5262</v>
      </c>
      <c r="E5236" t="str">
        <f t="shared" si="81"/>
        <v>Juara</v>
      </c>
    </row>
    <row r="5237" spans="1:5" ht="15.75">
      <c r="A5237" s="12" t="s">
        <v>5622</v>
      </c>
      <c r="B5237" s="12" t="s">
        <v>25</v>
      </c>
      <c r="C5237" s="13" t="s">
        <v>5263</v>
      </c>
      <c r="E5237" t="str">
        <f t="shared" si="81"/>
        <v>Juína</v>
      </c>
    </row>
    <row r="5238" spans="1:5" ht="15.75">
      <c r="A5238" s="12" t="s">
        <v>5622</v>
      </c>
      <c r="B5238" s="12" t="s">
        <v>25</v>
      </c>
      <c r="C5238" s="13" t="s">
        <v>5264</v>
      </c>
      <c r="E5238" t="str">
        <f t="shared" si="81"/>
        <v>Juruena</v>
      </c>
    </row>
    <row r="5239" spans="1:5" ht="15.75">
      <c r="A5239" s="12" t="s">
        <v>5622</v>
      </c>
      <c r="B5239" s="12" t="s">
        <v>25</v>
      </c>
      <c r="C5239" s="13" t="s">
        <v>5265</v>
      </c>
      <c r="E5239" t="str">
        <f t="shared" si="81"/>
        <v>Juscimeira</v>
      </c>
    </row>
    <row r="5240" spans="1:5" ht="15.75">
      <c r="A5240" s="12" t="s">
        <v>5622</v>
      </c>
      <c r="B5240" s="12" t="s">
        <v>25</v>
      </c>
      <c r="C5240" s="13" t="s">
        <v>5266</v>
      </c>
      <c r="E5240" t="str">
        <f t="shared" si="81"/>
        <v>Lambari D'Oeste</v>
      </c>
    </row>
    <row r="5241" spans="1:5" ht="15.75">
      <c r="A5241" s="12" t="s">
        <v>5622</v>
      </c>
      <c r="B5241" s="12" t="s">
        <v>25</v>
      </c>
      <c r="C5241" s="13" t="s">
        <v>5267</v>
      </c>
      <c r="E5241" t="str">
        <f t="shared" si="81"/>
        <v>Lucas do Rio Verde</v>
      </c>
    </row>
    <row r="5242" spans="1:5" ht="15.75">
      <c r="A5242" s="12" t="s">
        <v>5622</v>
      </c>
      <c r="B5242" s="12" t="s">
        <v>25</v>
      </c>
      <c r="C5242" s="13" t="s">
        <v>5268</v>
      </c>
      <c r="E5242" t="str">
        <f t="shared" si="81"/>
        <v>Luciara</v>
      </c>
    </row>
    <row r="5243" spans="1:5" ht="15.75">
      <c r="A5243" s="12" t="s">
        <v>5622</v>
      </c>
      <c r="B5243" s="12" t="s">
        <v>25</v>
      </c>
      <c r="C5243" s="13" t="s">
        <v>5269</v>
      </c>
      <c r="E5243" t="str">
        <f t="shared" si="81"/>
        <v>Marcelândia</v>
      </c>
    </row>
    <row r="5244" spans="1:5" ht="15.75">
      <c r="A5244" s="12" t="s">
        <v>5622</v>
      </c>
      <c r="B5244" s="12" t="s">
        <v>25</v>
      </c>
      <c r="C5244" s="13" t="s">
        <v>5270</v>
      </c>
      <c r="E5244" t="str">
        <f t="shared" si="81"/>
        <v>Matupá</v>
      </c>
    </row>
    <row r="5245" spans="1:5" ht="15.75">
      <c r="A5245" s="12" t="s">
        <v>5622</v>
      </c>
      <c r="B5245" s="12" t="s">
        <v>25</v>
      </c>
      <c r="C5245" s="13" t="s">
        <v>5271</v>
      </c>
      <c r="E5245" t="str">
        <f t="shared" si="81"/>
        <v>Mirassol d'Oeste</v>
      </c>
    </row>
    <row r="5246" spans="1:5" ht="15.75">
      <c r="A5246" s="12" t="s">
        <v>5622</v>
      </c>
      <c r="B5246" s="12" t="s">
        <v>25</v>
      </c>
      <c r="C5246" s="13" t="s">
        <v>5272</v>
      </c>
      <c r="E5246" t="str">
        <f t="shared" si="81"/>
        <v>Nobres</v>
      </c>
    </row>
    <row r="5247" spans="1:5" ht="15.75">
      <c r="A5247" s="12" t="s">
        <v>5622</v>
      </c>
      <c r="B5247" s="12" t="s">
        <v>25</v>
      </c>
      <c r="C5247" s="13" t="s">
        <v>5273</v>
      </c>
      <c r="E5247" t="str">
        <f t="shared" si="81"/>
        <v>Nortelândia</v>
      </c>
    </row>
    <row r="5248" spans="1:5" ht="15.75">
      <c r="A5248" s="12" t="s">
        <v>5622</v>
      </c>
      <c r="B5248" s="12" t="s">
        <v>25</v>
      </c>
      <c r="C5248" s="13" t="s">
        <v>5274</v>
      </c>
      <c r="E5248" t="str">
        <f t="shared" si="81"/>
        <v>Nossa Senhora do Livramento</v>
      </c>
    </row>
    <row r="5249" spans="1:5" ht="15.75">
      <c r="A5249" s="12" t="s">
        <v>5622</v>
      </c>
      <c r="B5249" s="12" t="s">
        <v>25</v>
      </c>
      <c r="C5249" s="13" t="s">
        <v>5275</v>
      </c>
      <c r="E5249" t="str">
        <f t="shared" si="81"/>
        <v>Nova Bandeirantes</v>
      </c>
    </row>
    <row r="5250" spans="1:5" ht="15.75">
      <c r="A5250" s="12" t="s">
        <v>5622</v>
      </c>
      <c r="B5250" s="12" t="s">
        <v>25</v>
      </c>
      <c r="C5250" s="13" t="s">
        <v>5276</v>
      </c>
      <c r="E5250" t="str">
        <f t="shared" si="81"/>
        <v>Nova Brasilândia</v>
      </c>
    </row>
    <row r="5251" spans="1:5" ht="15.75">
      <c r="A5251" s="12" t="s">
        <v>5622</v>
      </c>
      <c r="B5251" s="12" t="s">
        <v>25</v>
      </c>
      <c r="C5251" s="13" t="s">
        <v>5277</v>
      </c>
      <c r="E5251" t="str">
        <f t="shared" ref="E5251:E5314" si="82">MID(C5251,8,LEN(C5251))</f>
        <v>Nova Canaã do Norte</v>
      </c>
    </row>
    <row r="5252" spans="1:5" ht="15.75">
      <c r="A5252" s="12" t="s">
        <v>5622</v>
      </c>
      <c r="B5252" s="12" t="s">
        <v>25</v>
      </c>
      <c r="C5252" s="13" t="s">
        <v>5278</v>
      </c>
      <c r="E5252" t="str">
        <f t="shared" si="82"/>
        <v>Nova Guarita</v>
      </c>
    </row>
    <row r="5253" spans="1:5" ht="15.75">
      <c r="A5253" s="12" t="s">
        <v>5622</v>
      </c>
      <c r="B5253" s="12" t="s">
        <v>25</v>
      </c>
      <c r="C5253" s="13" t="s">
        <v>5279</v>
      </c>
      <c r="E5253" t="str">
        <f t="shared" si="82"/>
        <v>Nova Lacerda</v>
      </c>
    </row>
    <row r="5254" spans="1:5" ht="15.75">
      <c r="A5254" s="12" t="s">
        <v>5622</v>
      </c>
      <c r="B5254" s="12" t="s">
        <v>25</v>
      </c>
      <c r="C5254" s="13" t="s">
        <v>5280</v>
      </c>
      <c r="E5254" t="str">
        <f t="shared" si="82"/>
        <v>Nova Marilândia</v>
      </c>
    </row>
    <row r="5255" spans="1:5" ht="15.75">
      <c r="A5255" s="12" t="s">
        <v>5622</v>
      </c>
      <c r="B5255" s="12" t="s">
        <v>25</v>
      </c>
      <c r="C5255" s="13" t="s">
        <v>5281</v>
      </c>
      <c r="E5255" t="str">
        <f t="shared" si="82"/>
        <v>Nova Maringá</v>
      </c>
    </row>
    <row r="5256" spans="1:5" ht="15.75">
      <c r="A5256" s="12" t="s">
        <v>5622</v>
      </c>
      <c r="B5256" s="12" t="s">
        <v>25</v>
      </c>
      <c r="C5256" s="13" t="s">
        <v>5282</v>
      </c>
      <c r="E5256" t="str">
        <f t="shared" si="82"/>
        <v>Nova Monte Verde</v>
      </c>
    </row>
    <row r="5257" spans="1:5" ht="15.75">
      <c r="A5257" s="12" t="s">
        <v>5622</v>
      </c>
      <c r="B5257" s="12" t="s">
        <v>25</v>
      </c>
      <c r="C5257" s="13" t="s">
        <v>5283</v>
      </c>
      <c r="E5257" t="str">
        <f t="shared" si="82"/>
        <v>Nova Mutum</v>
      </c>
    </row>
    <row r="5258" spans="1:5" ht="15.75">
      <c r="A5258" s="12" t="s">
        <v>5622</v>
      </c>
      <c r="B5258" s="12" t="s">
        <v>25</v>
      </c>
      <c r="C5258" s="13" t="s">
        <v>5284</v>
      </c>
      <c r="E5258" t="str">
        <f t="shared" si="82"/>
        <v>Nova Nazaré</v>
      </c>
    </row>
    <row r="5259" spans="1:5" ht="15.75">
      <c r="A5259" s="12" t="s">
        <v>5622</v>
      </c>
      <c r="B5259" s="12" t="s">
        <v>25</v>
      </c>
      <c r="C5259" s="13" t="s">
        <v>5285</v>
      </c>
      <c r="E5259" t="str">
        <f t="shared" si="82"/>
        <v>Nova Olímpia</v>
      </c>
    </row>
    <row r="5260" spans="1:5" ht="15.75">
      <c r="A5260" s="12" t="s">
        <v>5622</v>
      </c>
      <c r="B5260" s="12" t="s">
        <v>25</v>
      </c>
      <c r="C5260" s="13" t="s">
        <v>5286</v>
      </c>
      <c r="E5260" t="str">
        <f t="shared" si="82"/>
        <v>Nova Santa Helena</v>
      </c>
    </row>
    <row r="5261" spans="1:5" ht="15.75">
      <c r="A5261" s="12" t="s">
        <v>5622</v>
      </c>
      <c r="B5261" s="12" t="s">
        <v>25</v>
      </c>
      <c r="C5261" s="13" t="s">
        <v>5287</v>
      </c>
      <c r="E5261" t="str">
        <f t="shared" si="82"/>
        <v>Nova Ubiratã</v>
      </c>
    </row>
    <row r="5262" spans="1:5" ht="15.75">
      <c r="A5262" s="12" t="s">
        <v>5622</v>
      </c>
      <c r="B5262" s="12" t="s">
        <v>25</v>
      </c>
      <c r="C5262" s="13" t="s">
        <v>5288</v>
      </c>
      <c r="E5262" t="str">
        <f t="shared" si="82"/>
        <v>Nova Xavantina</v>
      </c>
    </row>
    <row r="5263" spans="1:5" ht="15.75">
      <c r="A5263" s="12" t="s">
        <v>5622</v>
      </c>
      <c r="B5263" s="12" t="s">
        <v>25</v>
      </c>
      <c r="C5263" s="13" t="s">
        <v>5289</v>
      </c>
      <c r="E5263" t="str">
        <f t="shared" si="82"/>
        <v>Novo Horizonte do Norte</v>
      </c>
    </row>
    <row r="5264" spans="1:5" ht="15.75">
      <c r="A5264" s="12" t="s">
        <v>5622</v>
      </c>
      <c r="B5264" s="12" t="s">
        <v>25</v>
      </c>
      <c r="C5264" s="13" t="s">
        <v>5290</v>
      </c>
      <c r="E5264" t="str">
        <f t="shared" si="82"/>
        <v>Novo Mundo</v>
      </c>
    </row>
    <row r="5265" spans="1:5" ht="15.75">
      <c r="A5265" s="12" t="s">
        <v>5622</v>
      </c>
      <c r="B5265" s="12" t="s">
        <v>25</v>
      </c>
      <c r="C5265" s="13" t="s">
        <v>5291</v>
      </c>
      <c r="E5265" t="str">
        <f t="shared" si="82"/>
        <v>Novo Santo Antônio</v>
      </c>
    </row>
    <row r="5266" spans="1:5" ht="15.75">
      <c r="A5266" s="12" t="s">
        <v>5622</v>
      </c>
      <c r="B5266" s="12" t="s">
        <v>25</v>
      </c>
      <c r="C5266" s="13" t="s">
        <v>5292</v>
      </c>
      <c r="E5266" t="str">
        <f t="shared" si="82"/>
        <v>Novo São Joaquim</v>
      </c>
    </row>
    <row r="5267" spans="1:5" ht="15.75">
      <c r="A5267" s="12" t="s">
        <v>5622</v>
      </c>
      <c r="B5267" s="12" t="s">
        <v>25</v>
      </c>
      <c r="C5267" s="13" t="s">
        <v>5293</v>
      </c>
      <c r="E5267" t="str">
        <f t="shared" si="82"/>
        <v>Paranaíta</v>
      </c>
    </row>
    <row r="5268" spans="1:5" ht="15.75">
      <c r="A5268" s="12" t="s">
        <v>5622</v>
      </c>
      <c r="B5268" s="12" t="s">
        <v>25</v>
      </c>
      <c r="C5268" s="13" t="s">
        <v>5294</v>
      </c>
      <c r="E5268" t="str">
        <f t="shared" si="82"/>
        <v>Paranatinga</v>
      </c>
    </row>
    <row r="5269" spans="1:5" ht="15.75">
      <c r="A5269" s="12" t="s">
        <v>5622</v>
      </c>
      <c r="B5269" s="12" t="s">
        <v>25</v>
      </c>
      <c r="C5269" s="13" t="s">
        <v>5295</v>
      </c>
      <c r="E5269" t="str">
        <f t="shared" si="82"/>
        <v>Pedra Preta</v>
      </c>
    </row>
    <row r="5270" spans="1:5" ht="15.75">
      <c r="A5270" s="12" t="s">
        <v>5622</v>
      </c>
      <c r="B5270" s="12" t="s">
        <v>25</v>
      </c>
      <c r="C5270" s="13" t="s">
        <v>5296</v>
      </c>
      <c r="E5270" t="str">
        <f t="shared" si="82"/>
        <v>Peixoto de Azevedo</v>
      </c>
    </row>
    <row r="5271" spans="1:5" ht="15.75">
      <c r="A5271" s="12" t="s">
        <v>5622</v>
      </c>
      <c r="B5271" s="12" t="s">
        <v>25</v>
      </c>
      <c r="C5271" s="13" t="s">
        <v>5297</v>
      </c>
      <c r="E5271" t="str">
        <f t="shared" si="82"/>
        <v>Planalto da Serra</v>
      </c>
    </row>
    <row r="5272" spans="1:5" ht="15.75">
      <c r="A5272" s="12" t="s">
        <v>5622</v>
      </c>
      <c r="B5272" s="12" t="s">
        <v>25</v>
      </c>
      <c r="C5272" s="13" t="s">
        <v>5298</v>
      </c>
      <c r="E5272" t="str">
        <f t="shared" si="82"/>
        <v>Poconé</v>
      </c>
    </row>
    <row r="5273" spans="1:5" ht="15.75">
      <c r="A5273" s="12" t="s">
        <v>5622</v>
      </c>
      <c r="B5273" s="12" t="s">
        <v>25</v>
      </c>
      <c r="C5273" s="13" t="s">
        <v>5299</v>
      </c>
      <c r="E5273" t="str">
        <f t="shared" si="82"/>
        <v>Pontal do Araguaia</v>
      </c>
    </row>
    <row r="5274" spans="1:5" ht="15.75">
      <c r="A5274" s="12" t="s">
        <v>5622</v>
      </c>
      <c r="B5274" s="12" t="s">
        <v>25</v>
      </c>
      <c r="C5274" s="13" t="s">
        <v>5300</v>
      </c>
      <c r="E5274" t="str">
        <f t="shared" si="82"/>
        <v>Ponte Branca</v>
      </c>
    </row>
    <row r="5275" spans="1:5" ht="15.75">
      <c r="A5275" s="12" t="s">
        <v>5622</v>
      </c>
      <c r="B5275" s="12" t="s">
        <v>25</v>
      </c>
      <c r="C5275" s="13" t="s">
        <v>5301</v>
      </c>
      <c r="E5275" t="str">
        <f t="shared" si="82"/>
        <v>Pontes e Lacerda</v>
      </c>
    </row>
    <row r="5276" spans="1:5" ht="15.75">
      <c r="A5276" s="12" t="s">
        <v>5622</v>
      </c>
      <c r="B5276" s="12" t="s">
        <v>25</v>
      </c>
      <c r="C5276" s="13" t="s">
        <v>5302</v>
      </c>
      <c r="E5276" t="str">
        <f t="shared" si="82"/>
        <v>Porto Alegre do Norte</v>
      </c>
    </row>
    <row r="5277" spans="1:5" ht="15.75">
      <c r="A5277" s="12" t="s">
        <v>5622</v>
      </c>
      <c r="B5277" s="12" t="s">
        <v>25</v>
      </c>
      <c r="C5277" s="13" t="s">
        <v>5303</v>
      </c>
      <c r="E5277" t="str">
        <f t="shared" si="82"/>
        <v>Porto dos Gaúchos</v>
      </c>
    </row>
    <row r="5278" spans="1:5" ht="15.75">
      <c r="A5278" s="12" t="s">
        <v>5622</v>
      </c>
      <c r="B5278" s="12" t="s">
        <v>25</v>
      </c>
      <c r="C5278" s="13" t="s">
        <v>5304</v>
      </c>
      <c r="E5278" t="str">
        <f t="shared" si="82"/>
        <v>Porto Esperidião</v>
      </c>
    </row>
    <row r="5279" spans="1:5" ht="15.75">
      <c r="A5279" s="12" t="s">
        <v>5622</v>
      </c>
      <c r="B5279" s="12" t="s">
        <v>25</v>
      </c>
      <c r="C5279" s="13" t="s">
        <v>5305</v>
      </c>
      <c r="E5279" t="str">
        <f t="shared" si="82"/>
        <v>Porto Estrela</v>
      </c>
    </row>
    <row r="5280" spans="1:5" ht="15.75">
      <c r="A5280" s="12" t="s">
        <v>5622</v>
      </c>
      <c r="B5280" s="12" t="s">
        <v>25</v>
      </c>
      <c r="C5280" s="13" t="s">
        <v>5306</v>
      </c>
      <c r="E5280" t="str">
        <f t="shared" si="82"/>
        <v>Poxoréo</v>
      </c>
    </row>
    <row r="5281" spans="1:5" ht="15.75">
      <c r="A5281" s="12" t="s">
        <v>5622</v>
      </c>
      <c r="B5281" s="12" t="s">
        <v>25</v>
      </c>
      <c r="C5281" s="13" t="s">
        <v>5307</v>
      </c>
      <c r="E5281" t="str">
        <f t="shared" si="82"/>
        <v>Primavera do Leste</v>
      </c>
    </row>
    <row r="5282" spans="1:5" ht="15.75">
      <c r="A5282" s="12" t="s">
        <v>5622</v>
      </c>
      <c r="B5282" s="12" t="s">
        <v>25</v>
      </c>
      <c r="C5282" s="13" t="s">
        <v>5308</v>
      </c>
      <c r="E5282" t="str">
        <f t="shared" si="82"/>
        <v>Querência</v>
      </c>
    </row>
    <row r="5283" spans="1:5" ht="15.75">
      <c r="A5283" s="12" t="s">
        <v>5622</v>
      </c>
      <c r="B5283" s="12" t="s">
        <v>25</v>
      </c>
      <c r="C5283" s="13" t="s">
        <v>5309</v>
      </c>
      <c r="E5283" t="str">
        <f t="shared" si="82"/>
        <v>Reserva do Cabaçal</v>
      </c>
    </row>
    <row r="5284" spans="1:5" ht="15.75">
      <c r="A5284" s="12" t="s">
        <v>5622</v>
      </c>
      <c r="B5284" s="12" t="s">
        <v>25</v>
      </c>
      <c r="C5284" s="13" t="s">
        <v>5310</v>
      </c>
      <c r="E5284" t="str">
        <f t="shared" si="82"/>
        <v>Ribeirão Cascalheira</v>
      </c>
    </row>
    <row r="5285" spans="1:5" ht="15.75">
      <c r="A5285" s="12" t="s">
        <v>5622</v>
      </c>
      <c r="B5285" s="12" t="s">
        <v>25</v>
      </c>
      <c r="C5285" s="13" t="s">
        <v>5311</v>
      </c>
      <c r="E5285" t="str">
        <f t="shared" si="82"/>
        <v>Ribeirãozinho</v>
      </c>
    </row>
    <row r="5286" spans="1:5" ht="15.75">
      <c r="A5286" s="12" t="s">
        <v>5622</v>
      </c>
      <c r="B5286" s="12" t="s">
        <v>25</v>
      </c>
      <c r="C5286" s="13" t="s">
        <v>5312</v>
      </c>
      <c r="E5286" t="str">
        <f t="shared" si="82"/>
        <v>Rio Branco</v>
      </c>
    </row>
    <row r="5287" spans="1:5" ht="15.75">
      <c r="A5287" s="12" t="s">
        <v>5622</v>
      </c>
      <c r="B5287" s="12" t="s">
        <v>25</v>
      </c>
      <c r="C5287" s="13" t="s">
        <v>5313</v>
      </c>
      <c r="E5287" t="str">
        <f t="shared" si="82"/>
        <v>Rondolândia</v>
      </c>
    </row>
    <row r="5288" spans="1:5" ht="15.75">
      <c r="A5288" s="12" t="s">
        <v>5622</v>
      </c>
      <c r="B5288" s="12" t="s">
        <v>25</v>
      </c>
      <c r="C5288" s="13" t="s">
        <v>5314</v>
      </c>
      <c r="E5288" t="str">
        <f t="shared" si="82"/>
        <v>Rondonópolis</v>
      </c>
    </row>
    <row r="5289" spans="1:5" ht="15.75">
      <c r="A5289" s="12" t="s">
        <v>5622</v>
      </c>
      <c r="B5289" s="12" t="s">
        <v>25</v>
      </c>
      <c r="C5289" s="13" t="s">
        <v>5315</v>
      </c>
      <c r="E5289" t="str">
        <f t="shared" si="82"/>
        <v>Rosário Oeste</v>
      </c>
    </row>
    <row r="5290" spans="1:5" ht="15.75">
      <c r="A5290" s="12" t="s">
        <v>5622</v>
      </c>
      <c r="B5290" s="12" t="s">
        <v>25</v>
      </c>
      <c r="C5290" s="13" t="s">
        <v>5316</v>
      </c>
      <c r="E5290" t="str">
        <f t="shared" si="82"/>
        <v>Salto do Céu</v>
      </c>
    </row>
    <row r="5291" spans="1:5" ht="15.75">
      <c r="A5291" s="12" t="s">
        <v>5622</v>
      </c>
      <c r="B5291" s="12" t="s">
        <v>25</v>
      </c>
      <c r="C5291" s="13" t="s">
        <v>5317</v>
      </c>
      <c r="E5291" t="str">
        <f t="shared" si="82"/>
        <v>Santa Carmem</v>
      </c>
    </row>
    <row r="5292" spans="1:5" ht="15.75">
      <c r="A5292" s="12" t="s">
        <v>5622</v>
      </c>
      <c r="B5292" s="12" t="s">
        <v>25</v>
      </c>
      <c r="C5292" s="13" t="s">
        <v>5318</v>
      </c>
      <c r="E5292" t="str">
        <f t="shared" si="82"/>
        <v>Santa Cruz do Xingu</v>
      </c>
    </row>
    <row r="5293" spans="1:5" ht="15.75">
      <c r="A5293" s="12" t="s">
        <v>5622</v>
      </c>
      <c r="B5293" s="12" t="s">
        <v>25</v>
      </c>
      <c r="C5293" s="13" t="s">
        <v>5319</v>
      </c>
      <c r="E5293" t="str">
        <f t="shared" si="82"/>
        <v>Santa Rita do Trivelato</v>
      </c>
    </row>
    <row r="5294" spans="1:5" ht="15.75">
      <c r="A5294" s="12" t="s">
        <v>5622</v>
      </c>
      <c r="B5294" s="12" t="s">
        <v>25</v>
      </c>
      <c r="C5294" s="13" t="s">
        <v>5320</v>
      </c>
      <c r="E5294" t="str">
        <f t="shared" si="82"/>
        <v>Santa Terezinha</v>
      </c>
    </row>
    <row r="5295" spans="1:5" ht="15.75">
      <c r="A5295" s="12" t="s">
        <v>5622</v>
      </c>
      <c r="B5295" s="12" t="s">
        <v>25</v>
      </c>
      <c r="C5295" s="13" t="s">
        <v>5321</v>
      </c>
      <c r="E5295" t="str">
        <f t="shared" si="82"/>
        <v>Santo Afonso</v>
      </c>
    </row>
    <row r="5296" spans="1:5" ht="15.75">
      <c r="A5296" s="12" t="s">
        <v>5622</v>
      </c>
      <c r="B5296" s="12" t="s">
        <v>25</v>
      </c>
      <c r="C5296" s="13" t="s">
        <v>5322</v>
      </c>
      <c r="E5296" t="str">
        <f t="shared" si="82"/>
        <v>Santo Antônio do Leste</v>
      </c>
    </row>
    <row r="5297" spans="1:5" ht="15.75">
      <c r="A5297" s="12" t="s">
        <v>5622</v>
      </c>
      <c r="B5297" s="12" t="s">
        <v>25</v>
      </c>
      <c r="C5297" s="13" t="s">
        <v>5323</v>
      </c>
      <c r="E5297" t="str">
        <f t="shared" si="82"/>
        <v>Santo Antônio do Leverger</v>
      </c>
    </row>
    <row r="5298" spans="1:5" ht="15.75">
      <c r="A5298" s="12" t="s">
        <v>5622</v>
      </c>
      <c r="B5298" s="12" t="s">
        <v>25</v>
      </c>
      <c r="C5298" s="13" t="s">
        <v>5324</v>
      </c>
      <c r="E5298" t="str">
        <f t="shared" si="82"/>
        <v>São Félix do Araguaia</v>
      </c>
    </row>
    <row r="5299" spans="1:5" ht="15.75">
      <c r="A5299" s="12" t="s">
        <v>5622</v>
      </c>
      <c r="B5299" s="12" t="s">
        <v>25</v>
      </c>
      <c r="C5299" s="13" t="s">
        <v>5325</v>
      </c>
      <c r="E5299" t="str">
        <f t="shared" si="82"/>
        <v>São José do Povo</v>
      </c>
    </row>
    <row r="5300" spans="1:5" ht="15.75">
      <c r="A5300" s="12" t="s">
        <v>5622</v>
      </c>
      <c r="B5300" s="12" t="s">
        <v>25</v>
      </c>
      <c r="C5300" s="13" t="s">
        <v>5326</v>
      </c>
      <c r="E5300" t="str">
        <f t="shared" si="82"/>
        <v>São José do Rio Claro</v>
      </c>
    </row>
    <row r="5301" spans="1:5" ht="15.75">
      <c r="A5301" s="12" t="s">
        <v>5622</v>
      </c>
      <c r="B5301" s="12" t="s">
        <v>25</v>
      </c>
      <c r="C5301" s="13" t="s">
        <v>5327</v>
      </c>
      <c r="E5301" t="str">
        <f t="shared" si="82"/>
        <v>São José do Xingu</v>
      </c>
    </row>
    <row r="5302" spans="1:5" ht="15.75">
      <c r="A5302" s="12" t="s">
        <v>5622</v>
      </c>
      <c r="B5302" s="12" t="s">
        <v>25</v>
      </c>
      <c r="C5302" s="13" t="s">
        <v>5328</v>
      </c>
      <c r="E5302" t="str">
        <f t="shared" si="82"/>
        <v>São José dos Quatro Marcos</v>
      </c>
    </row>
    <row r="5303" spans="1:5" ht="15.75">
      <c r="A5303" s="12" t="s">
        <v>5622</v>
      </c>
      <c r="B5303" s="12" t="s">
        <v>25</v>
      </c>
      <c r="C5303" s="13" t="s">
        <v>5329</v>
      </c>
      <c r="E5303" t="str">
        <f t="shared" si="82"/>
        <v>São Pedro da Cipa</v>
      </c>
    </row>
    <row r="5304" spans="1:5" ht="15.75">
      <c r="A5304" s="12" t="s">
        <v>5622</v>
      </c>
      <c r="B5304" s="12" t="s">
        <v>25</v>
      </c>
      <c r="C5304" s="13" t="s">
        <v>5330</v>
      </c>
      <c r="E5304" t="str">
        <f t="shared" si="82"/>
        <v>Sapezal</v>
      </c>
    </row>
    <row r="5305" spans="1:5" ht="15.75">
      <c r="A5305" s="12" t="s">
        <v>5622</v>
      </c>
      <c r="B5305" s="12" t="s">
        <v>25</v>
      </c>
      <c r="C5305" s="13" t="s">
        <v>5331</v>
      </c>
      <c r="E5305" t="str">
        <f t="shared" si="82"/>
        <v>Serra Nova Dourada</v>
      </c>
    </row>
    <row r="5306" spans="1:5" ht="15.75">
      <c r="A5306" s="12" t="s">
        <v>5622</v>
      </c>
      <c r="B5306" s="12" t="s">
        <v>25</v>
      </c>
      <c r="C5306" s="13" t="s">
        <v>5332</v>
      </c>
      <c r="E5306" t="str">
        <f t="shared" si="82"/>
        <v>Sinop</v>
      </c>
    </row>
    <row r="5307" spans="1:5" ht="15.75">
      <c r="A5307" s="12" t="s">
        <v>5622</v>
      </c>
      <c r="B5307" s="12" t="s">
        <v>25</v>
      </c>
      <c r="C5307" s="13" t="s">
        <v>5333</v>
      </c>
      <c r="E5307" t="str">
        <f t="shared" si="82"/>
        <v>Sorriso</v>
      </c>
    </row>
    <row r="5308" spans="1:5" ht="15.75">
      <c r="A5308" s="12" t="s">
        <v>5622</v>
      </c>
      <c r="B5308" s="12" t="s">
        <v>25</v>
      </c>
      <c r="C5308" s="13" t="s">
        <v>5334</v>
      </c>
      <c r="E5308" t="str">
        <f t="shared" si="82"/>
        <v>Tabaporã</v>
      </c>
    </row>
    <row r="5309" spans="1:5" ht="15.75">
      <c r="A5309" s="12" t="s">
        <v>5622</v>
      </c>
      <c r="B5309" s="12" t="s">
        <v>25</v>
      </c>
      <c r="C5309" s="13" t="s">
        <v>5335</v>
      </c>
      <c r="E5309" t="str">
        <f t="shared" si="82"/>
        <v>Tangará da Serra</v>
      </c>
    </row>
    <row r="5310" spans="1:5" ht="15.75">
      <c r="A5310" s="12" t="s">
        <v>5622</v>
      </c>
      <c r="B5310" s="12" t="s">
        <v>25</v>
      </c>
      <c r="C5310" s="13" t="s">
        <v>5336</v>
      </c>
      <c r="E5310" t="str">
        <f t="shared" si="82"/>
        <v>Tapurah</v>
      </c>
    </row>
    <row r="5311" spans="1:5" ht="15.75">
      <c r="A5311" s="12" t="s">
        <v>5622</v>
      </c>
      <c r="B5311" s="12" t="s">
        <v>25</v>
      </c>
      <c r="C5311" s="13" t="s">
        <v>5337</v>
      </c>
      <c r="E5311" t="str">
        <f t="shared" si="82"/>
        <v>Terra Nova do Norte</v>
      </c>
    </row>
    <row r="5312" spans="1:5" ht="15.75">
      <c r="A5312" s="12" t="s">
        <v>5622</v>
      </c>
      <c r="B5312" s="12" t="s">
        <v>25</v>
      </c>
      <c r="C5312" s="13" t="s">
        <v>5338</v>
      </c>
      <c r="E5312" t="str">
        <f t="shared" si="82"/>
        <v>Tesouro</v>
      </c>
    </row>
    <row r="5313" spans="1:5" ht="15.75">
      <c r="A5313" s="12" t="s">
        <v>5622</v>
      </c>
      <c r="B5313" s="12" t="s">
        <v>25</v>
      </c>
      <c r="C5313" s="13" t="s">
        <v>5339</v>
      </c>
      <c r="E5313" t="str">
        <f t="shared" si="82"/>
        <v>Torixoréu</v>
      </c>
    </row>
    <row r="5314" spans="1:5" ht="15.75">
      <c r="A5314" s="12" t="s">
        <v>5622</v>
      </c>
      <c r="B5314" s="12" t="s">
        <v>25</v>
      </c>
      <c r="C5314" s="13" t="s">
        <v>5340</v>
      </c>
      <c r="E5314" t="str">
        <f t="shared" si="82"/>
        <v>União do Sul</v>
      </c>
    </row>
    <row r="5315" spans="1:5" ht="15.75">
      <c r="A5315" s="12" t="s">
        <v>5622</v>
      </c>
      <c r="B5315" s="12" t="s">
        <v>25</v>
      </c>
      <c r="C5315" s="13" t="s">
        <v>5341</v>
      </c>
      <c r="E5315" t="str">
        <f t="shared" ref="E5315:E5378" si="83">MID(C5315,8,LEN(C5315))</f>
        <v>Vale de São Domingos</v>
      </c>
    </row>
    <row r="5316" spans="1:5" ht="15.75">
      <c r="A5316" s="12" t="s">
        <v>5622</v>
      </c>
      <c r="B5316" s="12" t="s">
        <v>25</v>
      </c>
      <c r="C5316" s="13" t="s">
        <v>5342</v>
      </c>
      <c r="E5316" t="str">
        <f t="shared" si="83"/>
        <v>Várzea Grande</v>
      </c>
    </row>
    <row r="5317" spans="1:5" ht="15.75">
      <c r="A5317" s="12" t="s">
        <v>5622</v>
      </c>
      <c r="B5317" s="12" t="s">
        <v>25</v>
      </c>
      <c r="C5317" s="13" t="s">
        <v>5343</v>
      </c>
      <c r="E5317" t="str">
        <f t="shared" si="83"/>
        <v>Vera</v>
      </c>
    </row>
    <row r="5318" spans="1:5" ht="15.75">
      <c r="A5318" s="12" t="s">
        <v>5622</v>
      </c>
      <c r="B5318" s="12" t="s">
        <v>25</v>
      </c>
      <c r="C5318" s="13" t="s">
        <v>5344</v>
      </c>
      <c r="E5318" t="str">
        <f t="shared" si="83"/>
        <v>Vila Bela da Santíssima Trindade</v>
      </c>
    </row>
    <row r="5319" spans="1:5" ht="15.75">
      <c r="A5319" s="12" t="s">
        <v>5622</v>
      </c>
      <c r="B5319" s="12" t="s">
        <v>25</v>
      </c>
      <c r="C5319" s="13" t="s">
        <v>5345</v>
      </c>
      <c r="E5319" t="str">
        <f t="shared" si="83"/>
        <v>Vila Rica</v>
      </c>
    </row>
    <row r="5320" spans="1:5" ht="15.75">
      <c r="A5320" s="38" t="s">
        <v>5623</v>
      </c>
      <c r="B5320" s="38" t="s">
        <v>26</v>
      </c>
      <c r="C5320" s="39" t="s">
        <v>5346</v>
      </c>
      <c r="E5320" t="str">
        <f t="shared" si="83"/>
        <v>Abadia de Goiás</v>
      </c>
    </row>
    <row r="5321" spans="1:5" ht="15.75">
      <c r="A5321" s="38" t="s">
        <v>5623</v>
      </c>
      <c r="B5321" s="38" t="s">
        <v>26</v>
      </c>
      <c r="C5321" s="39" t="s">
        <v>5347</v>
      </c>
      <c r="E5321" t="str">
        <f t="shared" si="83"/>
        <v>Abadiânia</v>
      </c>
    </row>
    <row r="5322" spans="1:5" ht="15.75">
      <c r="A5322" s="38" t="s">
        <v>5623</v>
      </c>
      <c r="B5322" s="38" t="s">
        <v>26</v>
      </c>
      <c r="C5322" s="39" t="s">
        <v>5348</v>
      </c>
      <c r="E5322" t="str">
        <f t="shared" si="83"/>
        <v>Acreúna</v>
      </c>
    </row>
    <row r="5323" spans="1:5" ht="15.75">
      <c r="A5323" s="38" t="s">
        <v>5623</v>
      </c>
      <c r="B5323" s="38" t="s">
        <v>26</v>
      </c>
      <c r="C5323" s="39" t="s">
        <v>5349</v>
      </c>
      <c r="E5323" t="str">
        <f t="shared" si="83"/>
        <v>Adelândia</v>
      </c>
    </row>
    <row r="5324" spans="1:5" ht="15.75">
      <c r="A5324" s="38" t="s">
        <v>5623</v>
      </c>
      <c r="B5324" s="38" t="s">
        <v>26</v>
      </c>
      <c r="C5324" s="39" t="s">
        <v>5350</v>
      </c>
      <c r="E5324" t="str">
        <f t="shared" si="83"/>
        <v>Água Fria de Goiás</v>
      </c>
    </row>
    <row r="5325" spans="1:5" ht="15.75">
      <c r="A5325" s="38" t="s">
        <v>5623</v>
      </c>
      <c r="B5325" s="38" t="s">
        <v>26</v>
      </c>
      <c r="C5325" s="39" t="s">
        <v>5351</v>
      </c>
      <c r="E5325" t="str">
        <f t="shared" si="83"/>
        <v>Água Limpa</v>
      </c>
    </row>
    <row r="5326" spans="1:5" ht="15.75">
      <c r="A5326" s="38" t="s">
        <v>5623</v>
      </c>
      <c r="B5326" s="38" t="s">
        <v>26</v>
      </c>
      <c r="C5326" s="39" t="s">
        <v>5352</v>
      </c>
      <c r="E5326" t="str">
        <f t="shared" si="83"/>
        <v>Águas Lindas de Goiás</v>
      </c>
    </row>
    <row r="5327" spans="1:5" ht="15.75">
      <c r="A5327" s="38" t="s">
        <v>5623</v>
      </c>
      <c r="B5327" s="38" t="s">
        <v>26</v>
      </c>
      <c r="C5327" s="39" t="s">
        <v>5353</v>
      </c>
      <c r="E5327" t="str">
        <f t="shared" si="83"/>
        <v>Alexânia</v>
      </c>
    </row>
    <row r="5328" spans="1:5" ht="15.75">
      <c r="A5328" s="38" t="s">
        <v>5623</v>
      </c>
      <c r="B5328" s="38" t="s">
        <v>26</v>
      </c>
      <c r="C5328" s="39" t="s">
        <v>5354</v>
      </c>
      <c r="E5328" t="str">
        <f t="shared" si="83"/>
        <v>Aloândia</v>
      </c>
    </row>
    <row r="5329" spans="1:5" ht="15.75">
      <c r="A5329" s="38" t="s">
        <v>5623</v>
      </c>
      <c r="B5329" s="38" t="s">
        <v>26</v>
      </c>
      <c r="C5329" s="39" t="s">
        <v>5355</v>
      </c>
      <c r="E5329" t="str">
        <f t="shared" si="83"/>
        <v>Alto Horizonte</v>
      </c>
    </row>
    <row r="5330" spans="1:5" ht="15.75">
      <c r="A5330" s="38" t="s">
        <v>5623</v>
      </c>
      <c r="B5330" s="38" t="s">
        <v>26</v>
      </c>
      <c r="C5330" s="39" t="s">
        <v>5356</v>
      </c>
      <c r="E5330" t="str">
        <f t="shared" si="83"/>
        <v>Alto Paraíso de Goiás</v>
      </c>
    </row>
    <row r="5331" spans="1:5" ht="15.75">
      <c r="A5331" s="38" t="s">
        <v>5623</v>
      </c>
      <c r="B5331" s="38" t="s">
        <v>26</v>
      </c>
      <c r="C5331" s="39" t="s">
        <v>5357</v>
      </c>
      <c r="E5331" t="str">
        <f t="shared" si="83"/>
        <v>Alvorada do Norte</v>
      </c>
    </row>
    <row r="5332" spans="1:5" ht="15.75">
      <c r="A5332" s="38" t="s">
        <v>5623</v>
      </c>
      <c r="B5332" s="38" t="s">
        <v>26</v>
      </c>
      <c r="C5332" s="39" t="s">
        <v>5358</v>
      </c>
      <c r="E5332" t="str">
        <f t="shared" si="83"/>
        <v>Amaralina</v>
      </c>
    </row>
    <row r="5333" spans="1:5" ht="15.75">
      <c r="A5333" s="38" t="s">
        <v>5623</v>
      </c>
      <c r="B5333" s="38" t="s">
        <v>26</v>
      </c>
      <c r="C5333" s="39" t="s">
        <v>5359</v>
      </c>
      <c r="E5333" t="str">
        <f t="shared" si="83"/>
        <v>Americano do Brasil</v>
      </c>
    </row>
    <row r="5334" spans="1:5" ht="15.75">
      <c r="A5334" s="38" t="s">
        <v>5623</v>
      </c>
      <c r="B5334" s="38" t="s">
        <v>26</v>
      </c>
      <c r="C5334" s="39" t="s">
        <v>5360</v>
      </c>
      <c r="E5334" t="str">
        <f t="shared" si="83"/>
        <v>Amorinópolis</v>
      </c>
    </row>
    <row r="5335" spans="1:5" ht="15.75">
      <c r="A5335" s="38" t="s">
        <v>5623</v>
      </c>
      <c r="B5335" s="38" t="s">
        <v>26</v>
      </c>
      <c r="C5335" s="39" t="s">
        <v>5361</v>
      </c>
      <c r="E5335" t="str">
        <f t="shared" si="83"/>
        <v>Anápolis</v>
      </c>
    </row>
    <row r="5336" spans="1:5" ht="15.75">
      <c r="A5336" s="38" t="s">
        <v>5623</v>
      </c>
      <c r="B5336" s="38" t="s">
        <v>26</v>
      </c>
      <c r="C5336" s="39" t="s">
        <v>5362</v>
      </c>
      <c r="E5336" t="str">
        <f t="shared" si="83"/>
        <v>Anhanguera</v>
      </c>
    </row>
    <row r="5337" spans="1:5" ht="15.75">
      <c r="A5337" s="38" t="s">
        <v>5623</v>
      </c>
      <c r="B5337" s="38" t="s">
        <v>26</v>
      </c>
      <c r="C5337" s="39" t="s">
        <v>5363</v>
      </c>
      <c r="E5337" t="str">
        <f t="shared" si="83"/>
        <v>Anicuns</v>
      </c>
    </row>
    <row r="5338" spans="1:5" ht="15.75">
      <c r="A5338" s="38" t="s">
        <v>5623</v>
      </c>
      <c r="B5338" s="38" t="s">
        <v>26</v>
      </c>
      <c r="C5338" s="39" t="s">
        <v>5364</v>
      </c>
      <c r="E5338" t="str">
        <f t="shared" si="83"/>
        <v>Aparecida de Goiânia</v>
      </c>
    </row>
    <row r="5339" spans="1:5" ht="15.75">
      <c r="A5339" s="38" t="s">
        <v>5623</v>
      </c>
      <c r="B5339" s="38" t="s">
        <v>26</v>
      </c>
      <c r="C5339" s="39" t="s">
        <v>5365</v>
      </c>
      <c r="E5339" t="str">
        <f t="shared" si="83"/>
        <v>Aparecida do Rio Doce</v>
      </c>
    </row>
    <row r="5340" spans="1:5" ht="15.75">
      <c r="A5340" s="38" t="s">
        <v>5623</v>
      </c>
      <c r="B5340" s="38" t="s">
        <v>26</v>
      </c>
      <c r="C5340" s="39" t="s">
        <v>5366</v>
      </c>
      <c r="E5340" t="str">
        <f t="shared" si="83"/>
        <v>Aporé</v>
      </c>
    </row>
    <row r="5341" spans="1:5" ht="15.75">
      <c r="A5341" s="38" t="s">
        <v>5623</v>
      </c>
      <c r="B5341" s="38" t="s">
        <v>26</v>
      </c>
      <c r="C5341" s="39" t="s">
        <v>5367</v>
      </c>
      <c r="E5341" t="str">
        <f t="shared" si="83"/>
        <v>Araçu</v>
      </c>
    </row>
    <row r="5342" spans="1:5" ht="15.75">
      <c r="A5342" s="38" t="s">
        <v>5623</v>
      </c>
      <c r="B5342" s="38" t="s">
        <v>26</v>
      </c>
      <c r="C5342" s="39" t="s">
        <v>5368</v>
      </c>
      <c r="E5342" t="str">
        <f t="shared" si="83"/>
        <v>Aragarças</v>
      </c>
    </row>
    <row r="5343" spans="1:5" ht="15.75">
      <c r="A5343" s="38" t="s">
        <v>5623</v>
      </c>
      <c r="B5343" s="38" t="s">
        <v>26</v>
      </c>
      <c r="C5343" s="39" t="s">
        <v>5369</v>
      </c>
      <c r="E5343" t="str">
        <f t="shared" si="83"/>
        <v>Aragoiânia</v>
      </c>
    </row>
    <row r="5344" spans="1:5" ht="15.75">
      <c r="A5344" s="38" t="s">
        <v>5623</v>
      </c>
      <c r="B5344" s="38" t="s">
        <v>26</v>
      </c>
      <c r="C5344" s="39" t="s">
        <v>5370</v>
      </c>
      <c r="E5344" t="str">
        <f t="shared" si="83"/>
        <v>Araguapaz</v>
      </c>
    </row>
    <row r="5345" spans="1:5" ht="15.75">
      <c r="A5345" s="38" t="s">
        <v>5623</v>
      </c>
      <c r="B5345" s="38" t="s">
        <v>26</v>
      </c>
      <c r="C5345" s="39" t="s">
        <v>5371</v>
      </c>
      <c r="E5345" t="str">
        <f t="shared" si="83"/>
        <v>Arenópolis</v>
      </c>
    </row>
    <row r="5346" spans="1:5" ht="15.75">
      <c r="A5346" s="38" t="s">
        <v>5623</v>
      </c>
      <c r="B5346" s="38" t="s">
        <v>26</v>
      </c>
      <c r="C5346" s="39" t="s">
        <v>5372</v>
      </c>
      <c r="E5346" t="str">
        <f t="shared" si="83"/>
        <v>Aruanã</v>
      </c>
    </row>
    <row r="5347" spans="1:5" ht="15.75">
      <c r="A5347" s="38" t="s">
        <v>5623</v>
      </c>
      <c r="B5347" s="38" t="s">
        <v>26</v>
      </c>
      <c r="C5347" s="39" t="s">
        <v>5373</v>
      </c>
      <c r="E5347" t="str">
        <f t="shared" si="83"/>
        <v>Aurilândia</v>
      </c>
    </row>
    <row r="5348" spans="1:5" ht="15.75">
      <c r="A5348" s="38" t="s">
        <v>5623</v>
      </c>
      <c r="B5348" s="38" t="s">
        <v>26</v>
      </c>
      <c r="C5348" s="39" t="s">
        <v>5374</v>
      </c>
      <c r="E5348" t="str">
        <f t="shared" si="83"/>
        <v>Avelinópolis</v>
      </c>
    </row>
    <row r="5349" spans="1:5" ht="15.75">
      <c r="A5349" s="38" t="s">
        <v>5623</v>
      </c>
      <c r="B5349" s="38" t="s">
        <v>26</v>
      </c>
      <c r="C5349" s="39" t="s">
        <v>5375</v>
      </c>
      <c r="E5349" t="str">
        <f t="shared" si="83"/>
        <v>Baliza</v>
      </c>
    </row>
    <row r="5350" spans="1:5" ht="15.75">
      <c r="A5350" s="38" t="s">
        <v>5623</v>
      </c>
      <c r="B5350" s="38" t="s">
        <v>26</v>
      </c>
      <c r="C5350" s="39" t="s">
        <v>5376</v>
      </c>
      <c r="E5350" t="str">
        <f t="shared" si="83"/>
        <v>Barro Alto</v>
      </c>
    </row>
    <row r="5351" spans="1:5" ht="15.75">
      <c r="A5351" s="38" t="s">
        <v>5623</v>
      </c>
      <c r="B5351" s="38" t="s">
        <v>26</v>
      </c>
      <c r="C5351" s="39" t="s">
        <v>5377</v>
      </c>
      <c r="E5351" t="str">
        <f t="shared" si="83"/>
        <v>Bela Vista de Goiás</v>
      </c>
    </row>
    <row r="5352" spans="1:5" ht="15.75">
      <c r="A5352" s="38" t="s">
        <v>5623</v>
      </c>
      <c r="B5352" s="38" t="s">
        <v>26</v>
      </c>
      <c r="C5352" s="39" t="s">
        <v>5378</v>
      </c>
      <c r="E5352" t="str">
        <f t="shared" si="83"/>
        <v>Bom Jardim de Goiás</v>
      </c>
    </row>
    <row r="5353" spans="1:5" ht="15.75">
      <c r="A5353" s="38" t="s">
        <v>5623</v>
      </c>
      <c r="B5353" s="38" t="s">
        <v>26</v>
      </c>
      <c r="C5353" s="39" t="s">
        <v>5379</v>
      </c>
      <c r="E5353" t="str">
        <f t="shared" si="83"/>
        <v>Bom Jesus de Goiás</v>
      </c>
    </row>
    <row r="5354" spans="1:5" ht="15.75">
      <c r="A5354" s="38" t="s">
        <v>5623</v>
      </c>
      <c r="B5354" s="38" t="s">
        <v>26</v>
      </c>
      <c r="C5354" s="39" t="s">
        <v>5380</v>
      </c>
      <c r="E5354" t="str">
        <f t="shared" si="83"/>
        <v>Bonfinópolis</v>
      </c>
    </row>
    <row r="5355" spans="1:5" ht="15.75">
      <c r="A5355" s="38" t="s">
        <v>5623</v>
      </c>
      <c r="B5355" s="38" t="s">
        <v>26</v>
      </c>
      <c r="C5355" s="39" t="s">
        <v>5381</v>
      </c>
      <c r="E5355" t="str">
        <f t="shared" si="83"/>
        <v>Bonópolis</v>
      </c>
    </row>
    <row r="5356" spans="1:5" ht="15.75">
      <c r="A5356" s="38" t="s">
        <v>5623</v>
      </c>
      <c r="B5356" s="38" t="s">
        <v>26</v>
      </c>
      <c r="C5356" s="39" t="s">
        <v>5382</v>
      </c>
      <c r="E5356" t="str">
        <f t="shared" si="83"/>
        <v>Brazabrantes</v>
      </c>
    </row>
    <row r="5357" spans="1:5" ht="15.75">
      <c r="A5357" s="38" t="s">
        <v>5623</v>
      </c>
      <c r="B5357" s="38" t="s">
        <v>26</v>
      </c>
      <c r="C5357" s="39" t="s">
        <v>5383</v>
      </c>
      <c r="E5357" t="str">
        <f t="shared" si="83"/>
        <v>Britânia</v>
      </c>
    </row>
    <row r="5358" spans="1:5" ht="15.75">
      <c r="A5358" s="38" t="s">
        <v>5623</v>
      </c>
      <c r="B5358" s="38" t="s">
        <v>26</v>
      </c>
      <c r="C5358" s="39" t="s">
        <v>5384</v>
      </c>
      <c r="E5358" t="str">
        <f t="shared" si="83"/>
        <v>Buriti Alegre</v>
      </c>
    </row>
    <row r="5359" spans="1:5" ht="15.75">
      <c r="A5359" s="38" t="s">
        <v>5623</v>
      </c>
      <c r="B5359" s="38" t="s">
        <v>26</v>
      </c>
      <c r="C5359" s="39" t="s">
        <v>5385</v>
      </c>
      <c r="E5359" t="str">
        <f t="shared" si="83"/>
        <v>Buriti de Goiás</v>
      </c>
    </row>
    <row r="5360" spans="1:5" ht="15.75">
      <c r="A5360" s="38" t="s">
        <v>5623</v>
      </c>
      <c r="B5360" s="38" t="s">
        <v>26</v>
      </c>
      <c r="C5360" s="39" t="s">
        <v>5386</v>
      </c>
      <c r="E5360" t="str">
        <f t="shared" si="83"/>
        <v>Buritinópolis</v>
      </c>
    </row>
    <row r="5361" spans="1:5" ht="15.75">
      <c r="A5361" s="38" t="s">
        <v>5623</v>
      </c>
      <c r="B5361" s="38" t="s">
        <v>26</v>
      </c>
      <c r="C5361" s="39" t="s">
        <v>5387</v>
      </c>
      <c r="E5361" t="str">
        <f t="shared" si="83"/>
        <v>Cabeceiras</v>
      </c>
    </row>
    <row r="5362" spans="1:5" ht="15.75">
      <c r="A5362" s="38" t="s">
        <v>5623</v>
      </c>
      <c r="B5362" s="38" t="s">
        <v>26</v>
      </c>
      <c r="C5362" s="39" t="s">
        <v>5388</v>
      </c>
      <c r="E5362" t="str">
        <f t="shared" si="83"/>
        <v>Cachoeira Alta</v>
      </c>
    </row>
    <row r="5363" spans="1:5" ht="15.75">
      <c r="A5363" s="38" t="s">
        <v>5623</v>
      </c>
      <c r="B5363" s="38" t="s">
        <v>26</v>
      </c>
      <c r="C5363" s="39" t="s">
        <v>5389</v>
      </c>
      <c r="E5363" t="str">
        <f t="shared" si="83"/>
        <v>Cachoeira de Goiás</v>
      </c>
    </row>
    <row r="5364" spans="1:5" ht="15.75">
      <c r="A5364" s="38" t="s">
        <v>5623</v>
      </c>
      <c r="B5364" s="38" t="s">
        <v>26</v>
      </c>
      <c r="C5364" s="39" t="s">
        <v>5390</v>
      </c>
      <c r="E5364" t="str">
        <f t="shared" si="83"/>
        <v>Cachoeira Dourada</v>
      </c>
    </row>
    <row r="5365" spans="1:5" ht="15.75">
      <c r="A5365" s="38" t="s">
        <v>5623</v>
      </c>
      <c r="B5365" s="38" t="s">
        <v>26</v>
      </c>
      <c r="C5365" s="39" t="s">
        <v>5391</v>
      </c>
      <c r="E5365" t="str">
        <f t="shared" si="83"/>
        <v>Caçu</v>
      </c>
    </row>
    <row r="5366" spans="1:5" ht="15.75">
      <c r="A5366" s="38" t="s">
        <v>5623</v>
      </c>
      <c r="B5366" s="38" t="s">
        <v>26</v>
      </c>
      <c r="C5366" s="39" t="s">
        <v>5392</v>
      </c>
      <c r="E5366" t="str">
        <f t="shared" si="83"/>
        <v>Caiapônia</v>
      </c>
    </row>
    <row r="5367" spans="1:5" ht="15.75">
      <c r="A5367" s="38" t="s">
        <v>5623</v>
      </c>
      <c r="B5367" s="38" t="s">
        <v>26</v>
      </c>
      <c r="C5367" s="39" t="s">
        <v>5393</v>
      </c>
      <c r="E5367" t="str">
        <f t="shared" si="83"/>
        <v>Caldas Novas</v>
      </c>
    </row>
    <row r="5368" spans="1:5" ht="15.75">
      <c r="A5368" s="38" t="s">
        <v>5623</v>
      </c>
      <c r="B5368" s="38" t="s">
        <v>26</v>
      </c>
      <c r="C5368" s="39" t="s">
        <v>5394</v>
      </c>
      <c r="E5368" t="str">
        <f t="shared" si="83"/>
        <v>Caldazinha</v>
      </c>
    </row>
    <row r="5369" spans="1:5" ht="15.75">
      <c r="A5369" s="38" t="s">
        <v>5623</v>
      </c>
      <c r="B5369" s="38" t="s">
        <v>26</v>
      </c>
      <c r="C5369" s="39" t="s">
        <v>5395</v>
      </c>
      <c r="E5369" t="str">
        <f t="shared" si="83"/>
        <v>Campestre de Goiás</v>
      </c>
    </row>
    <row r="5370" spans="1:5" ht="15.75">
      <c r="A5370" s="38" t="s">
        <v>5623</v>
      </c>
      <c r="B5370" s="38" t="s">
        <v>26</v>
      </c>
      <c r="C5370" s="39" t="s">
        <v>5396</v>
      </c>
      <c r="E5370" t="str">
        <f t="shared" si="83"/>
        <v>Campinaçu</v>
      </c>
    </row>
    <row r="5371" spans="1:5" ht="15.75">
      <c r="A5371" s="38" t="s">
        <v>5623</v>
      </c>
      <c r="B5371" s="38" t="s">
        <v>26</v>
      </c>
      <c r="C5371" s="39" t="s">
        <v>5397</v>
      </c>
      <c r="E5371" t="str">
        <f t="shared" si="83"/>
        <v>Campinorte</v>
      </c>
    </row>
    <row r="5372" spans="1:5" ht="15.75">
      <c r="A5372" s="38" t="s">
        <v>5623</v>
      </c>
      <c r="B5372" s="38" t="s">
        <v>26</v>
      </c>
      <c r="C5372" s="39" t="s">
        <v>5398</v>
      </c>
      <c r="E5372" t="str">
        <f t="shared" si="83"/>
        <v>Campo Alegre de Goiás</v>
      </c>
    </row>
    <row r="5373" spans="1:5" ht="15.75">
      <c r="A5373" s="38" t="s">
        <v>5623</v>
      </c>
      <c r="B5373" s="38" t="s">
        <v>26</v>
      </c>
      <c r="C5373" s="39" t="s">
        <v>5399</v>
      </c>
      <c r="E5373" t="str">
        <f t="shared" si="83"/>
        <v>Campo Limpo de Goiás</v>
      </c>
    </row>
    <row r="5374" spans="1:5" ht="15.75">
      <c r="A5374" s="38" t="s">
        <v>5623</v>
      </c>
      <c r="B5374" s="38" t="s">
        <v>26</v>
      </c>
      <c r="C5374" s="39" t="s">
        <v>5400</v>
      </c>
      <c r="E5374" t="str">
        <f t="shared" si="83"/>
        <v>Campos Belos</v>
      </c>
    </row>
    <row r="5375" spans="1:5" ht="15.75">
      <c r="A5375" s="38" t="s">
        <v>5623</v>
      </c>
      <c r="B5375" s="38" t="s">
        <v>26</v>
      </c>
      <c r="C5375" s="39" t="s">
        <v>5401</v>
      </c>
      <c r="E5375" t="str">
        <f t="shared" si="83"/>
        <v>Campos Verdes</v>
      </c>
    </row>
    <row r="5376" spans="1:5" ht="15.75">
      <c r="A5376" s="38" t="s">
        <v>5623</v>
      </c>
      <c r="B5376" s="38" t="s">
        <v>26</v>
      </c>
      <c r="C5376" s="39" t="s">
        <v>5402</v>
      </c>
      <c r="E5376" t="str">
        <f t="shared" si="83"/>
        <v>Carmo do Rio Verde</v>
      </c>
    </row>
    <row r="5377" spans="1:5" ht="15.75">
      <c r="A5377" s="38" t="s">
        <v>5623</v>
      </c>
      <c r="B5377" s="38" t="s">
        <v>26</v>
      </c>
      <c r="C5377" s="39" t="s">
        <v>5403</v>
      </c>
      <c r="E5377" t="str">
        <f t="shared" si="83"/>
        <v>Castelândia</v>
      </c>
    </row>
    <row r="5378" spans="1:5" ht="15.75">
      <c r="A5378" s="38" t="s">
        <v>5623</v>
      </c>
      <c r="B5378" s="38" t="s">
        <v>26</v>
      </c>
      <c r="C5378" s="39" t="s">
        <v>5404</v>
      </c>
      <c r="E5378" t="str">
        <f t="shared" si="83"/>
        <v>Catalão</v>
      </c>
    </row>
    <row r="5379" spans="1:5" ht="15.75">
      <c r="A5379" s="38" t="s">
        <v>5623</v>
      </c>
      <c r="B5379" s="38" t="s">
        <v>26</v>
      </c>
      <c r="C5379" s="39" t="s">
        <v>5405</v>
      </c>
      <c r="E5379" t="str">
        <f t="shared" ref="E5379:E5442" si="84">MID(C5379,8,LEN(C5379))</f>
        <v>Caturaí</v>
      </c>
    </row>
    <row r="5380" spans="1:5" ht="15.75">
      <c r="A5380" s="38" t="s">
        <v>5623</v>
      </c>
      <c r="B5380" s="38" t="s">
        <v>26</v>
      </c>
      <c r="C5380" s="39" t="s">
        <v>5406</v>
      </c>
      <c r="E5380" t="str">
        <f t="shared" si="84"/>
        <v>Cavalcante</v>
      </c>
    </row>
    <row r="5381" spans="1:5" ht="15.75">
      <c r="A5381" s="38" t="s">
        <v>5623</v>
      </c>
      <c r="B5381" s="38" t="s">
        <v>26</v>
      </c>
      <c r="C5381" s="39" t="s">
        <v>5407</v>
      </c>
      <c r="E5381" t="str">
        <f t="shared" si="84"/>
        <v>Ceres</v>
      </c>
    </row>
    <row r="5382" spans="1:5" ht="15.75">
      <c r="A5382" s="38" t="s">
        <v>5623</v>
      </c>
      <c r="B5382" s="38" t="s">
        <v>26</v>
      </c>
      <c r="C5382" s="39" t="s">
        <v>5408</v>
      </c>
      <c r="E5382" t="str">
        <f t="shared" si="84"/>
        <v>Cezarina</v>
      </c>
    </row>
    <row r="5383" spans="1:5" ht="15.75">
      <c r="A5383" s="38" t="s">
        <v>5623</v>
      </c>
      <c r="B5383" s="38" t="s">
        <v>26</v>
      </c>
      <c r="C5383" s="39" t="s">
        <v>5409</v>
      </c>
      <c r="E5383" t="str">
        <f t="shared" si="84"/>
        <v>Chapadão do Céu</v>
      </c>
    </row>
    <row r="5384" spans="1:5" ht="15.75">
      <c r="A5384" s="38" t="s">
        <v>5623</v>
      </c>
      <c r="B5384" s="38" t="s">
        <v>26</v>
      </c>
      <c r="C5384" s="39" t="s">
        <v>5410</v>
      </c>
      <c r="E5384" t="str">
        <f t="shared" si="84"/>
        <v>Cidade Ocidental</v>
      </c>
    </row>
    <row r="5385" spans="1:5" ht="15.75">
      <c r="A5385" s="38" t="s">
        <v>5623</v>
      </c>
      <c r="B5385" s="38" t="s">
        <v>26</v>
      </c>
      <c r="C5385" s="39" t="s">
        <v>5411</v>
      </c>
      <c r="E5385" t="str">
        <f t="shared" si="84"/>
        <v>Cocalzinho de Goiás</v>
      </c>
    </row>
    <row r="5386" spans="1:5" ht="15.75">
      <c r="A5386" s="38" t="s">
        <v>5623</v>
      </c>
      <c r="B5386" s="38" t="s">
        <v>26</v>
      </c>
      <c r="C5386" s="39" t="s">
        <v>5412</v>
      </c>
      <c r="E5386" t="str">
        <f t="shared" si="84"/>
        <v>Colinas do Sul</v>
      </c>
    </row>
    <row r="5387" spans="1:5" ht="15.75">
      <c r="A5387" s="38" t="s">
        <v>5623</v>
      </c>
      <c r="B5387" s="38" t="s">
        <v>26</v>
      </c>
      <c r="C5387" s="39" t="s">
        <v>5413</v>
      </c>
      <c r="E5387" t="str">
        <f t="shared" si="84"/>
        <v>Córrego do Ouro</v>
      </c>
    </row>
    <row r="5388" spans="1:5" ht="15.75">
      <c r="A5388" s="38" t="s">
        <v>5623</v>
      </c>
      <c r="B5388" s="38" t="s">
        <v>26</v>
      </c>
      <c r="C5388" s="39" t="s">
        <v>5414</v>
      </c>
      <c r="E5388" t="str">
        <f t="shared" si="84"/>
        <v>Corumbá de Goiás</v>
      </c>
    </row>
    <row r="5389" spans="1:5" ht="15.75">
      <c r="A5389" s="38" t="s">
        <v>5623</v>
      </c>
      <c r="B5389" s="38" t="s">
        <v>26</v>
      </c>
      <c r="C5389" s="39" t="s">
        <v>5415</v>
      </c>
      <c r="E5389" t="str">
        <f t="shared" si="84"/>
        <v>Corumbaíba</v>
      </c>
    </row>
    <row r="5390" spans="1:5" ht="15.75">
      <c r="A5390" s="38" t="s">
        <v>5623</v>
      </c>
      <c r="B5390" s="38" t="s">
        <v>26</v>
      </c>
      <c r="C5390" s="39" t="s">
        <v>5416</v>
      </c>
      <c r="E5390" t="str">
        <f t="shared" si="84"/>
        <v>Cristalina</v>
      </c>
    </row>
    <row r="5391" spans="1:5" ht="15.75">
      <c r="A5391" s="38" t="s">
        <v>5623</v>
      </c>
      <c r="B5391" s="38" t="s">
        <v>26</v>
      </c>
      <c r="C5391" s="39" t="s">
        <v>5417</v>
      </c>
      <c r="E5391" t="str">
        <f t="shared" si="84"/>
        <v>Cristianópolis</v>
      </c>
    </row>
    <row r="5392" spans="1:5" ht="15.75">
      <c r="A5392" s="38" t="s">
        <v>5623</v>
      </c>
      <c r="B5392" s="38" t="s">
        <v>26</v>
      </c>
      <c r="C5392" s="39" t="s">
        <v>5418</v>
      </c>
      <c r="E5392" t="str">
        <f t="shared" si="84"/>
        <v>Crixás</v>
      </c>
    </row>
    <row r="5393" spans="1:5" ht="15.75">
      <c r="A5393" s="38" t="s">
        <v>5623</v>
      </c>
      <c r="B5393" s="38" t="s">
        <v>26</v>
      </c>
      <c r="C5393" s="39" t="s">
        <v>5419</v>
      </c>
      <c r="E5393" t="str">
        <f t="shared" si="84"/>
        <v>Cromínia</v>
      </c>
    </row>
    <row r="5394" spans="1:5" ht="15.75">
      <c r="A5394" s="38" t="s">
        <v>5623</v>
      </c>
      <c r="B5394" s="38" t="s">
        <v>26</v>
      </c>
      <c r="C5394" s="39" t="s">
        <v>5420</v>
      </c>
      <c r="E5394" t="str">
        <f t="shared" si="84"/>
        <v>Cumari</v>
      </c>
    </row>
    <row r="5395" spans="1:5" ht="15.75">
      <c r="A5395" s="38" t="s">
        <v>5623</v>
      </c>
      <c r="B5395" s="38" t="s">
        <v>26</v>
      </c>
      <c r="C5395" s="39" t="s">
        <v>5421</v>
      </c>
      <c r="E5395" t="str">
        <f t="shared" si="84"/>
        <v>Damianópolis</v>
      </c>
    </row>
    <row r="5396" spans="1:5" ht="15.75">
      <c r="A5396" s="38" t="s">
        <v>5623</v>
      </c>
      <c r="B5396" s="38" t="s">
        <v>26</v>
      </c>
      <c r="C5396" s="39" t="s">
        <v>5422</v>
      </c>
      <c r="E5396" t="str">
        <f t="shared" si="84"/>
        <v>Damolândia</v>
      </c>
    </row>
    <row r="5397" spans="1:5" ht="15.75">
      <c r="A5397" s="38" t="s">
        <v>5623</v>
      </c>
      <c r="B5397" s="38" t="s">
        <v>26</v>
      </c>
      <c r="C5397" s="39" t="s">
        <v>5423</v>
      </c>
      <c r="E5397" t="str">
        <f t="shared" si="84"/>
        <v>Davinópolis</v>
      </c>
    </row>
    <row r="5398" spans="1:5" ht="15.75">
      <c r="A5398" s="38" t="s">
        <v>5623</v>
      </c>
      <c r="B5398" s="38" t="s">
        <v>26</v>
      </c>
      <c r="C5398" s="39" t="s">
        <v>5424</v>
      </c>
      <c r="E5398" t="str">
        <f t="shared" si="84"/>
        <v>Diorama</v>
      </c>
    </row>
    <row r="5399" spans="1:5" ht="15.75">
      <c r="A5399" s="38" t="s">
        <v>5623</v>
      </c>
      <c r="B5399" s="38" t="s">
        <v>26</v>
      </c>
      <c r="C5399" s="39" t="s">
        <v>5425</v>
      </c>
      <c r="E5399" t="str">
        <f t="shared" si="84"/>
        <v>Divinópolis de Goiás</v>
      </c>
    </row>
    <row r="5400" spans="1:5" ht="15.75">
      <c r="A5400" s="38" t="s">
        <v>5623</v>
      </c>
      <c r="B5400" s="38" t="s">
        <v>26</v>
      </c>
      <c r="C5400" s="39" t="s">
        <v>5426</v>
      </c>
      <c r="E5400" t="str">
        <f t="shared" si="84"/>
        <v>Doverlândia</v>
      </c>
    </row>
    <row r="5401" spans="1:5" ht="15.75">
      <c r="A5401" s="38" t="s">
        <v>5623</v>
      </c>
      <c r="B5401" s="38" t="s">
        <v>26</v>
      </c>
      <c r="C5401" s="39" t="s">
        <v>5427</v>
      </c>
      <c r="E5401" t="str">
        <f t="shared" si="84"/>
        <v>Edealina</v>
      </c>
    </row>
    <row r="5402" spans="1:5" ht="15.75">
      <c r="A5402" s="38" t="s">
        <v>5623</v>
      </c>
      <c r="B5402" s="38" t="s">
        <v>26</v>
      </c>
      <c r="C5402" s="39" t="s">
        <v>5428</v>
      </c>
      <c r="E5402" t="str">
        <f t="shared" si="84"/>
        <v>Edéia</v>
      </c>
    </row>
    <row r="5403" spans="1:5" ht="15.75">
      <c r="A5403" s="38" t="s">
        <v>5623</v>
      </c>
      <c r="B5403" s="38" t="s">
        <v>26</v>
      </c>
      <c r="C5403" s="39" t="s">
        <v>5429</v>
      </c>
      <c r="E5403" t="str">
        <f t="shared" si="84"/>
        <v>Estrela do Norte</v>
      </c>
    </row>
    <row r="5404" spans="1:5" ht="15.75">
      <c r="A5404" s="38" t="s">
        <v>5623</v>
      </c>
      <c r="B5404" s="38" t="s">
        <v>26</v>
      </c>
      <c r="C5404" s="39" t="s">
        <v>5430</v>
      </c>
      <c r="E5404" t="str">
        <f t="shared" si="84"/>
        <v>Faina</v>
      </c>
    </row>
    <row r="5405" spans="1:5" ht="15.75">
      <c r="A5405" s="38" t="s">
        <v>5623</v>
      </c>
      <c r="B5405" s="38" t="s">
        <v>26</v>
      </c>
      <c r="C5405" s="39" t="s">
        <v>5431</v>
      </c>
      <c r="E5405" t="str">
        <f t="shared" si="84"/>
        <v>Fazenda Nova</v>
      </c>
    </row>
    <row r="5406" spans="1:5" ht="15.75">
      <c r="A5406" s="38" t="s">
        <v>5623</v>
      </c>
      <c r="B5406" s="38" t="s">
        <v>26</v>
      </c>
      <c r="C5406" s="39" t="s">
        <v>5432</v>
      </c>
      <c r="E5406" t="str">
        <f t="shared" si="84"/>
        <v>Firminópolis</v>
      </c>
    </row>
    <row r="5407" spans="1:5" ht="15.75">
      <c r="A5407" s="38" t="s">
        <v>5623</v>
      </c>
      <c r="B5407" s="38" t="s">
        <v>26</v>
      </c>
      <c r="C5407" s="39" t="s">
        <v>5433</v>
      </c>
      <c r="E5407" t="str">
        <f t="shared" si="84"/>
        <v>Flores de Goiás</v>
      </c>
    </row>
    <row r="5408" spans="1:5" ht="15.75">
      <c r="A5408" s="38" t="s">
        <v>5623</v>
      </c>
      <c r="B5408" s="38" t="s">
        <v>26</v>
      </c>
      <c r="C5408" s="39" t="s">
        <v>5434</v>
      </c>
      <c r="E5408" t="str">
        <f t="shared" si="84"/>
        <v>Formosa</v>
      </c>
    </row>
    <row r="5409" spans="1:5" ht="15.75">
      <c r="A5409" s="38" t="s">
        <v>5623</v>
      </c>
      <c r="B5409" s="38" t="s">
        <v>26</v>
      </c>
      <c r="C5409" s="39" t="s">
        <v>5435</v>
      </c>
      <c r="E5409" t="str">
        <f t="shared" si="84"/>
        <v>Formoso</v>
      </c>
    </row>
    <row r="5410" spans="1:5" ht="15.75">
      <c r="A5410" s="38" t="s">
        <v>5623</v>
      </c>
      <c r="B5410" s="38" t="s">
        <v>26</v>
      </c>
      <c r="C5410" s="39" t="s">
        <v>5436</v>
      </c>
      <c r="E5410" t="str">
        <f t="shared" si="84"/>
        <v>Gameleira de Goiás</v>
      </c>
    </row>
    <row r="5411" spans="1:5" ht="15.75">
      <c r="A5411" s="38" t="s">
        <v>5623</v>
      </c>
      <c r="B5411" s="38" t="s">
        <v>26</v>
      </c>
      <c r="C5411" s="39" t="s">
        <v>5437</v>
      </c>
      <c r="E5411" t="str">
        <f t="shared" si="84"/>
        <v>Goianápolis</v>
      </c>
    </row>
    <row r="5412" spans="1:5" ht="15.75">
      <c r="A5412" s="38" t="s">
        <v>5623</v>
      </c>
      <c r="B5412" s="38" t="s">
        <v>26</v>
      </c>
      <c r="C5412" s="39" t="s">
        <v>5438</v>
      </c>
      <c r="E5412" t="str">
        <f t="shared" si="84"/>
        <v>Goiandira</v>
      </c>
    </row>
    <row r="5413" spans="1:5" ht="15.75">
      <c r="A5413" s="38" t="s">
        <v>5623</v>
      </c>
      <c r="B5413" s="38" t="s">
        <v>26</v>
      </c>
      <c r="C5413" s="39" t="s">
        <v>5439</v>
      </c>
      <c r="E5413" t="str">
        <f t="shared" si="84"/>
        <v>Goianésia</v>
      </c>
    </row>
    <row r="5414" spans="1:5" ht="15.75">
      <c r="A5414" s="38" t="s">
        <v>5623</v>
      </c>
      <c r="B5414" s="38" t="s">
        <v>26</v>
      </c>
      <c r="C5414" s="39" t="s">
        <v>5440</v>
      </c>
      <c r="E5414" t="str">
        <f t="shared" si="84"/>
        <v>Goiânia</v>
      </c>
    </row>
    <row r="5415" spans="1:5" ht="15.75">
      <c r="A5415" s="38" t="s">
        <v>5623</v>
      </c>
      <c r="B5415" s="38" t="s">
        <v>26</v>
      </c>
      <c r="C5415" s="39" t="s">
        <v>5441</v>
      </c>
      <c r="E5415" t="str">
        <f t="shared" si="84"/>
        <v>Goianira</v>
      </c>
    </row>
    <row r="5416" spans="1:5" ht="15.75">
      <c r="A5416" s="38" t="s">
        <v>5623</v>
      </c>
      <c r="B5416" s="38" t="s">
        <v>26</v>
      </c>
      <c r="C5416" s="39" t="s">
        <v>5442</v>
      </c>
      <c r="E5416" t="str">
        <f t="shared" si="84"/>
        <v>Goiás</v>
      </c>
    </row>
    <row r="5417" spans="1:5" ht="15.75">
      <c r="A5417" s="38" t="s">
        <v>5623</v>
      </c>
      <c r="B5417" s="38" t="s">
        <v>26</v>
      </c>
      <c r="C5417" s="39" t="s">
        <v>5443</v>
      </c>
      <c r="E5417" t="str">
        <f t="shared" si="84"/>
        <v>Goiatuba</v>
      </c>
    </row>
    <row r="5418" spans="1:5" ht="15.75">
      <c r="A5418" s="38" t="s">
        <v>5623</v>
      </c>
      <c r="B5418" s="38" t="s">
        <v>26</v>
      </c>
      <c r="C5418" s="39" t="s">
        <v>5444</v>
      </c>
      <c r="E5418" t="str">
        <f t="shared" si="84"/>
        <v>Gouvelândia</v>
      </c>
    </row>
    <row r="5419" spans="1:5" ht="15.75">
      <c r="A5419" s="38" t="s">
        <v>5623</v>
      </c>
      <c r="B5419" s="38" t="s">
        <v>26</v>
      </c>
      <c r="C5419" s="39" t="s">
        <v>5445</v>
      </c>
      <c r="E5419" t="str">
        <f t="shared" si="84"/>
        <v>Guapó</v>
      </c>
    </row>
    <row r="5420" spans="1:5" ht="15.75">
      <c r="A5420" s="38" t="s">
        <v>5623</v>
      </c>
      <c r="B5420" s="38" t="s">
        <v>26</v>
      </c>
      <c r="C5420" s="39" t="s">
        <v>5446</v>
      </c>
      <c r="E5420" t="str">
        <f t="shared" si="84"/>
        <v>Guaraíta</v>
      </c>
    </row>
    <row r="5421" spans="1:5" ht="15.75">
      <c r="A5421" s="38" t="s">
        <v>5623</v>
      </c>
      <c r="B5421" s="38" t="s">
        <v>26</v>
      </c>
      <c r="C5421" s="39" t="s">
        <v>5447</v>
      </c>
      <c r="E5421" t="str">
        <f t="shared" si="84"/>
        <v>Guarani de Goiás</v>
      </c>
    </row>
    <row r="5422" spans="1:5" ht="15.75">
      <c r="A5422" s="38" t="s">
        <v>5623</v>
      </c>
      <c r="B5422" s="38" t="s">
        <v>26</v>
      </c>
      <c r="C5422" s="39" t="s">
        <v>5448</v>
      </c>
      <c r="E5422" t="str">
        <f t="shared" si="84"/>
        <v>Guarinos</v>
      </c>
    </row>
    <row r="5423" spans="1:5" ht="15.75">
      <c r="A5423" s="38" t="s">
        <v>5623</v>
      </c>
      <c r="B5423" s="38" t="s">
        <v>26</v>
      </c>
      <c r="C5423" s="39" t="s">
        <v>5449</v>
      </c>
      <c r="E5423" t="str">
        <f t="shared" si="84"/>
        <v>Heitoraí</v>
      </c>
    </row>
    <row r="5424" spans="1:5" ht="15.75">
      <c r="A5424" s="38" t="s">
        <v>5623</v>
      </c>
      <c r="B5424" s="38" t="s">
        <v>26</v>
      </c>
      <c r="C5424" s="39" t="s">
        <v>5450</v>
      </c>
      <c r="E5424" t="str">
        <f t="shared" si="84"/>
        <v>Hidrolândia</v>
      </c>
    </row>
    <row r="5425" spans="1:5" ht="15.75">
      <c r="A5425" s="38" t="s">
        <v>5623</v>
      </c>
      <c r="B5425" s="38" t="s">
        <v>26</v>
      </c>
      <c r="C5425" s="39" t="s">
        <v>5451</v>
      </c>
      <c r="E5425" t="str">
        <f t="shared" si="84"/>
        <v>Hidrolina</v>
      </c>
    </row>
    <row r="5426" spans="1:5" ht="15.75">
      <c r="A5426" s="38" t="s">
        <v>5623</v>
      </c>
      <c r="B5426" s="38" t="s">
        <v>26</v>
      </c>
      <c r="C5426" s="39" t="s">
        <v>5452</v>
      </c>
      <c r="E5426" t="str">
        <f t="shared" si="84"/>
        <v>Iaciara</v>
      </c>
    </row>
    <row r="5427" spans="1:5" ht="15.75">
      <c r="A5427" s="38" t="s">
        <v>5623</v>
      </c>
      <c r="B5427" s="38" t="s">
        <v>26</v>
      </c>
      <c r="C5427" s="39" t="s">
        <v>5453</v>
      </c>
      <c r="E5427" t="str">
        <f t="shared" si="84"/>
        <v>Inaciolândia</v>
      </c>
    </row>
    <row r="5428" spans="1:5" ht="15.75">
      <c r="A5428" s="38" t="s">
        <v>5623</v>
      </c>
      <c r="B5428" s="38" t="s">
        <v>26</v>
      </c>
      <c r="C5428" s="39" t="s">
        <v>5454</v>
      </c>
      <c r="E5428" t="str">
        <f t="shared" si="84"/>
        <v>Indiara</v>
      </c>
    </row>
    <row r="5429" spans="1:5" ht="15.75">
      <c r="A5429" s="38" t="s">
        <v>5623</v>
      </c>
      <c r="B5429" s="38" t="s">
        <v>26</v>
      </c>
      <c r="C5429" s="39" t="s">
        <v>5455</v>
      </c>
      <c r="E5429" t="str">
        <f t="shared" si="84"/>
        <v>Inhumas</v>
      </c>
    </row>
    <row r="5430" spans="1:5" ht="15.75">
      <c r="A5430" s="38" t="s">
        <v>5623</v>
      </c>
      <c r="B5430" s="38" t="s">
        <v>26</v>
      </c>
      <c r="C5430" s="39" t="s">
        <v>5456</v>
      </c>
      <c r="E5430" t="str">
        <f t="shared" si="84"/>
        <v>Ipameri</v>
      </c>
    </row>
    <row r="5431" spans="1:5" ht="15.75">
      <c r="A5431" s="38" t="s">
        <v>5623</v>
      </c>
      <c r="B5431" s="38" t="s">
        <v>26</v>
      </c>
      <c r="C5431" s="39" t="s">
        <v>5457</v>
      </c>
      <c r="E5431" t="str">
        <f t="shared" si="84"/>
        <v>Ipiranga de Goiás</v>
      </c>
    </row>
    <row r="5432" spans="1:5" ht="15.75">
      <c r="A5432" s="38" t="s">
        <v>5623</v>
      </c>
      <c r="B5432" s="38" t="s">
        <v>26</v>
      </c>
      <c r="C5432" s="39" t="s">
        <v>5458</v>
      </c>
      <c r="E5432" t="str">
        <f t="shared" si="84"/>
        <v>Iporá</v>
      </c>
    </row>
    <row r="5433" spans="1:5" ht="15.75">
      <c r="A5433" s="38" t="s">
        <v>5623</v>
      </c>
      <c r="B5433" s="38" t="s">
        <v>26</v>
      </c>
      <c r="C5433" s="39" t="s">
        <v>5459</v>
      </c>
      <c r="E5433" t="str">
        <f t="shared" si="84"/>
        <v>Israelândia</v>
      </c>
    </row>
    <row r="5434" spans="1:5" ht="15.75">
      <c r="A5434" s="38" t="s">
        <v>5623</v>
      </c>
      <c r="B5434" s="38" t="s">
        <v>26</v>
      </c>
      <c r="C5434" s="39" t="s">
        <v>5460</v>
      </c>
      <c r="E5434" t="str">
        <f t="shared" si="84"/>
        <v>Itaberaí</v>
      </c>
    </row>
    <row r="5435" spans="1:5" ht="15.75">
      <c r="A5435" s="38" t="s">
        <v>5623</v>
      </c>
      <c r="B5435" s="38" t="s">
        <v>26</v>
      </c>
      <c r="C5435" s="39" t="s">
        <v>5461</v>
      </c>
      <c r="E5435" t="str">
        <f t="shared" si="84"/>
        <v>Itaguari</v>
      </c>
    </row>
    <row r="5436" spans="1:5" ht="15.75">
      <c r="A5436" s="38" t="s">
        <v>5623</v>
      </c>
      <c r="B5436" s="38" t="s">
        <v>26</v>
      </c>
      <c r="C5436" s="39" t="s">
        <v>5462</v>
      </c>
      <c r="E5436" t="str">
        <f t="shared" si="84"/>
        <v>Itaguaru</v>
      </c>
    </row>
    <row r="5437" spans="1:5" ht="15.75">
      <c r="A5437" s="38" t="s">
        <v>5623</v>
      </c>
      <c r="B5437" s="38" t="s">
        <v>26</v>
      </c>
      <c r="C5437" s="39" t="s">
        <v>5463</v>
      </c>
      <c r="E5437" t="str">
        <f t="shared" si="84"/>
        <v>Itajá</v>
      </c>
    </row>
    <row r="5438" spans="1:5" ht="15.75">
      <c r="A5438" s="38" t="s">
        <v>5623</v>
      </c>
      <c r="B5438" s="38" t="s">
        <v>26</v>
      </c>
      <c r="C5438" s="39" t="s">
        <v>5464</v>
      </c>
      <c r="E5438" t="str">
        <f t="shared" si="84"/>
        <v>Itapaci</v>
      </c>
    </row>
    <row r="5439" spans="1:5" ht="15.75">
      <c r="A5439" s="38" t="s">
        <v>5623</v>
      </c>
      <c r="B5439" s="38" t="s">
        <v>26</v>
      </c>
      <c r="C5439" s="39" t="s">
        <v>5465</v>
      </c>
      <c r="E5439" t="str">
        <f t="shared" si="84"/>
        <v>Itapirapuã</v>
      </c>
    </row>
    <row r="5440" spans="1:5" ht="15.75">
      <c r="A5440" s="38" t="s">
        <v>5623</v>
      </c>
      <c r="B5440" s="38" t="s">
        <v>26</v>
      </c>
      <c r="C5440" s="39" t="s">
        <v>5466</v>
      </c>
      <c r="E5440" t="str">
        <f t="shared" si="84"/>
        <v>Itapuranga</v>
      </c>
    </row>
    <row r="5441" spans="1:5" ht="15.75">
      <c r="A5441" s="38" t="s">
        <v>5623</v>
      </c>
      <c r="B5441" s="38" t="s">
        <v>26</v>
      </c>
      <c r="C5441" s="39" t="s">
        <v>5467</v>
      </c>
      <c r="E5441" t="str">
        <f t="shared" si="84"/>
        <v>Itarumã</v>
      </c>
    </row>
    <row r="5442" spans="1:5" ht="15.75">
      <c r="A5442" s="38" t="s">
        <v>5623</v>
      </c>
      <c r="B5442" s="38" t="s">
        <v>26</v>
      </c>
      <c r="C5442" s="39" t="s">
        <v>5468</v>
      </c>
      <c r="E5442" t="str">
        <f t="shared" si="84"/>
        <v>Itauçu</v>
      </c>
    </row>
    <row r="5443" spans="1:5" ht="15.75">
      <c r="A5443" s="38" t="s">
        <v>5623</v>
      </c>
      <c r="B5443" s="38" t="s">
        <v>26</v>
      </c>
      <c r="C5443" s="39" t="s">
        <v>5469</v>
      </c>
      <c r="E5443" t="str">
        <f t="shared" ref="E5443:E5506" si="85">MID(C5443,8,LEN(C5443))</f>
        <v>Itumbiara</v>
      </c>
    </row>
    <row r="5444" spans="1:5" ht="15.75">
      <c r="A5444" s="38" t="s">
        <v>5623</v>
      </c>
      <c r="B5444" s="38" t="s">
        <v>26</v>
      </c>
      <c r="C5444" s="39" t="s">
        <v>5470</v>
      </c>
      <c r="E5444" t="str">
        <f t="shared" si="85"/>
        <v>Ivolândia</v>
      </c>
    </row>
    <row r="5445" spans="1:5" ht="15.75">
      <c r="A5445" s="38" t="s">
        <v>5623</v>
      </c>
      <c r="B5445" s="38" t="s">
        <v>26</v>
      </c>
      <c r="C5445" s="39" t="s">
        <v>5471</v>
      </c>
      <c r="E5445" t="str">
        <f t="shared" si="85"/>
        <v>Jandaia</v>
      </c>
    </row>
    <row r="5446" spans="1:5" ht="15.75">
      <c r="A5446" s="38" t="s">
        <v>5623</v>
      </c>
      <c r="B5446" s="38" t="s">
        <v>26</v>
      </c>
      <c r="C5446" s="39" t="s">
        <v>5472</v>
      </c>
      <c r="E5446" t="str">
        <f t="shared" si="85"/>
        <v>Jaraguá</v>
      </c>
    </row>
    <row r="5447" spans="1:5" ht="15.75">
      <c r="A5447" s="38" t="s">
        <v>5623</v>
      </c>
      <c r="B5447" s="38" t="s">
        <v>26</v>
      </c>
      <c r="C5447" s="39" t="s">
        <v>5473</v>
      </c>
      <c r="E5447" t="str">
        <f t="shared" si="85"/>
        <v>Jataí</v>
      </c>
    </row>
    <row r="5448" spans="1:5" ht="15.75">
      <c r="A5448" s="38" t="s">
        <v>5623</v>
      </c>
      <c r="B5448" s="38" t="s">
        <v>26</v>
      </c>
      <c r="C5448" s="39" t="s">
        <v>5474</v>
      </c>
      <c r="E5448" t="str">
        <f t="shared" si="85"/>
        <v>Jaupaci</v>
      </c>
    </row>
    <row r="5449" spans="1:5" ht="15.75">
      <c r="A5449" s="38" t="s">
        <v>5623</v>
      </c>
      <c r="B5449" s="38" t="s">
        <v>26</v>
      </c>
      <c r="C5449" s="39" t="s">
        <v>5475</v>
      </c>
      <c r="E5449" t="str">
        <f t="shared" si="85"/>
        <v>Jesúpolis</v>
      </c>
    </row>
    <row r="5450" spans="1:5" ht="15.75">
      <c r="A5450" s="38" t="s">
        <v>5623</v>
      </c>
      <c r="B5450" s="38" t="s">
        <v>26</v>
      </c>
      <c r="C5450" s="39" t="s">
        <v>5476</v>
      </c>
      <c r="E5450" t="str">
        <f t="shared" si="85"/>
        <v>Joviânia</v>
      </c>
    </row>
    <row r="5451" spans="1:5" ht="15.75">
      <c r="A5451" s="38" t="s">
        <v>5623</v>
      </c>
      <c r="B5451" s="38" t="s">
        <v>26</v>
      </c>
      <c r="C5451" s="39" t="s">
        <v>5477</v>
      </c>
      <c r="E5451" t="str">
        <f t="shared" si="85"/>
        <v>Jussara</v>
      </c>
    </row>
    <row r="5452" spans="1:5" ht="15.75">
      <c r="A5452" s="38" t="s">
        <v>5623</v>
      </c>
      <c r="B5452" s="38" t="s">
        <v>26</v>
      </c>
      <c r="C5452" s="39" t="s">
        <v>5478</v>
      </c>
      <c r="E5452" t="str">
        <f t="shared" si="85"/>
        <v>Lagoa Santa</v>
      </c>
    </row>
    <row r="5453" spans="1:5" ht="15.75">
      <c r="A5453" s="38" t="s">
        <v>5623</v>
      </c>
      <c r="B5453" s="38" t="s">
        <v>26</v>
      </c>
      <c r="C5453" s="39" t="s">
        <v>5479</v>
      </c>
      <c r="E5453" t="str">
        <f t="shared" si="85"/>
        <v>Leopoldo de Bulhões</v>
      </c>
    </row>
    <row r="5454" spans="1:5" ht="15.75">
      <c r="A5454" s="38" t="s">
        <v>5623</v>
      </c>
      <c r="B5454" s="38" t="s">
        <v>26</v>
      </c>
      <c r="C5454" s="39" t="s">
        <v>5480</v>
      </c>
      <c r="E5454" t="str">
        <f t="shared" si="85"/>
        <v>Luziânia</v>
      </c>
    </row>
    <row r="5455" spans="1:5" ht="15.75">
      <c r="A5455" s="38" t="s">
        <v>5623</v>
      </c>
      <c r="B5455" s="38" t="s">
        <v>26</v>
      </c>
      <c r="C5455" s="39" t="s">
        <v>5481</v>
      </c>
      <c r="E5455" t="str">
        <f t="shared" si="85"/>
        <v>Mairipotaba</v>
      </c>
    </row>
    <row r="5456" spans="1:5" ht="15.75">
      <c r="A5456" s="38" t="s">
        <v>5623</v>
      </c>
      <c r="B5456" s="38" t="s">
        <v>26</v>
      </c>
      <c r="C5456" s="39" t="s">
        <v>5482</v>
      </c>
      <c r="E5456" t="str">
        <f t="shared" si="85"/>
        <v>Mambaí</v>
      </c>
    </row>
    <row r="5457" spans="1:5" ht="15.75">
      <c r="A5457" s="38" t="s">
        <v>5623</v>
      </c>
      <c r="B5457" s="38" t="s">
        <v>26</v>
      </c>
      <c r="C5457" s="39" t="s">
        <v>5483</v>
      </c>
      <c r="E5457" t="str">
        <f t="shared" si="85"/>
        <v>Mara Rosa</v>
      </c>
    </row>
    <row r="5458" spans="1:5" ht="15.75">
      <c r="A5458" s="38" t="s">
        <v>5623</v>
      </c>
      <c r="B5458" s="38" t="s">
        <v>26</v>
      </c>
      <c r="C5458" s="39" t="s">
        <v>5484</v>
      </c>
      <c r="E5458" t="str">
        <f t="shared" si="85"/>
        <v>Marzagão</v>
      </c>
    </row>
    <row r="5459" spans="1:5" ht="15.75">
      <c r="A5459" s="38" t="s">
        <v>5623</v>
      </c>
      <c r="B5459" s="38" t="s">
        <v>26</v>
      </c>
      <c r="C5459" s="39" t="s">
        <v>5485</v>
      </c>
      <c r="E5459" t="str">
        <f t="shared" si="85"/>
        <v>Matrinchã</v>
      </c>
    </row>
    <row r="5460" spans="1:5" ht="15.75">
      <c r="A5460" s="38" t="s">
        <v>5623</v>
      </c>
      <c r="B5460" s="38" t="s">
        <v>26</v>
      </c>
      <c r="C5460" s="39" t="s">
        <v>5486</v>
      </c>
      <c r="E5460" t="str">
        <f t="shared" si="85"/>
        <v>Maurilândia</v>
      </c>
    </row>
    <row r="5461" spans="1:5" ht="15.75">
      <c r="A5461" s="38" t="s">
        <v>5623</v>
      </c>
      <c r="B5461" s="38" t="s">
        <v>26</v>
      </c>
      <c r="C5461" s="39" t="s">
        <v>5487</v>
      </c>
      <c r="E5461" t="str">
        <f t="shared" si="85"/>
        <v>Mimoso de Goiás</v>
      </c>
    </row>
    <row r="5462" spans="1:5" ht="15.75">
      <c r="A5462" s="38" t="s">
        <v>5623</v>
      </c>
      <c r="B5462" s="38" t="s">
        <v>26</v>
      </c>
      <c r="C5462" s="39" t="s">
        <v>5488</v>
      </c>
      <c r="E5462" t="str">
        <f t="shared" si="85"/>
        <v>Minaçu</v>
      </c>
    </row>
    <row r="5463" spans="1:5" ht="15.75">
      <c r="A5463" s="38" t="s">
        <v>5623</v>
      </c>
      <c r="B5463" s="38" t="s">
        <v>26</v>
      </c>
      <c r="C5463" s="39" t="s">
        <v>5489</v>
      </c>
      <c r="E5463" t="str">
        <f t="shared" si="85"/>
        <v>Mineiros</v>
      </c>
    </row>
    <row r="5464" spans="1:5" ht="15.75">
      <c r="A5464" s="38" t="s">
        <v>5623</v>
      </c>
      <c r="B5464" s="38" t="s">
        <v>26</v>
      </c>
      <c r="C5464" s="39" t="s">
        <v>5490</v>
      </c>
      <c r="E5464" t="str">
        <f t="shared" si="85"/>
        <v>Moiporá</v>
      </c>
    </row>
    <row r="5465" spans="1:5" ht="15.75">
      <c r="A5465" s="38" t="s">
        <v>5623</v>
      </c>
      <c r="B5465" s="38" t="s">
        <v>26</v>
      </c>
      <c r="C5465" s="39" t="s">
        <v>5491</v>
      </c>
      <c r="E5465" t="str">
        <f t="shared" si="85"/>
        <v>Monte Alegre de Goiás</v>
      </c>
    </row>
    <row r="5466" spans="1:5" ht="15.75">
      <c r="A5466" s="38" t="s">
        <v>5623</v>
      </c>
      <c r="B5466" s="38" t="s">
        <v>26</v>
      </c>
      <c r="C5466" s="39" t="s">
        <v>5492</v>
      </c>
      <c r="E5466" t="str">
        <f t="shared" si="85"/>
        <v>Montes Claros de Goiás</v>
      </c>
    </row>
    <row r="5467" spans="1:5" ht="15.75">
      <c r="A5467" s="38" t="s">
        <v>5623</v>
      </c>
      <c r="B5467" s="38" t="s">
        <v>26</v>
      </c>
      <c r="C5467" s="39" t="s">
        <v>5493</v>
      </c>
      <c r="E5467" t="str">
        <f t="shared" si="85"/>
        <v>Montividiu</v>
      </c>
    </row>
    <row r="5468" spans="1:5" ht="15.75">
      <c r="A5468" s="38" t="s">
        <v>5623</v>
      </c>
      <c r="B5468" s="38" t="s">
        <v>26</v>
      </c>
      <c r="C5468" s="39" t="s">
        <v>5494</v>
      </c>
      <c r="E5468" t="str">
        <f t="shared" si="85"/>
        <v>Montividiu do Norte</v>
      </c>
    </row>
    <row r="5469" spans="1:5" ht="15.75">
      <c r="A5469" s="38" t="s">
        <v>5623</v>
      </c>
      <c r="B5469" s="38" t="s">
        <v>26</v>
      </c>
      <c r="C5469" s="39" t="s">
        <v>5495</v>
      </c>
      <c r="E5469" t="str">
        <f t="shared" si="85"/>
        <v>Morrinhos</v>
      </c>
    </row>
    <row r="5470" spans="1:5" ht="15.75">
      <c r="A5470" s="38" t="s">
        <v>5623</v>
      </c>
      <c r="B5470" s="38" t="s">
        <v>26</v>
      </c>
      <c r="C5470" s="39" t="s">
        <v>5496</v>
      </c>
      <c r="E5470" t="str">
        <f t="shared" si="85"/>
        <v>Morro Agudo de Goiás</v>
      </c>
    </row>
    <row r="5471" spans="1:5" ht="15.75">
      <c r="A5471" s="38" t="s">
        <v>5623</v>
      </c>
      <c r="B5471" s="38" t="s">
        <v>26</v>
      </c>
      <c r="C5471" s="39" t="s">
        <v>5497</v>
      </c>
      <c r="E5471" t="str">
        <f t="shared" si="85"/>
        <v>Mossâmedes</v>
      </c>
    </row>
    <row r="5472" spans="1:5" ht="15.75">
      <c r="A5472" s="38" t="s">
        <v>5623</v>
      </c>
      <c r="B5472" s="38" t="s">
        <v>26</v>
      </c>
      <c r="C5472" s="39" t="s">
        <v>5498</v>
      </c>
      <c r="E5472" t="str">
        <f t="shared" si="85"/>
        <v>Mozarlândia</v>
      </c>
    </row>
    <row r="5473" spans="1:5" ht="15.75">
      <c r="A5473" s="38" t="s">
        <v>5623</v>
      </c>
      <c r="B5473" s="38" t="s">
        <v>26</v>
      </c>
      <c r="C5473" s="39" t="s">
        <v>5499</v>
      </c>
      <c r="E5473" t="str">
        <f t="shared" si="85"/>
        <v>Mundo Novo</v>
      </c>
    </row>
    <row r="5474" spans="1:5" ht="15.75">
      <c r="A5474" s="38" t="s">
        <v>5623</v>
      </c>
      <c r="B5474" s="38" t="s">
        <v>26</v>
      </c>
      <c r="C5474" s="39" t="s">
        <v>5500</v>
      </c>
      <c r="E5474" t="str">
        <f t="shared" si="85"/>
        <v>Mutunópolis</v>
      </c>
    </row>
    <row r="5475" spans="1:5" ht="15.75">
      <c r="A5475" s="38" t="s">
        <v>5623</v>
      </c>
      <c r="B5475" s="38" t="s">
        <v>26</v>
      </c>
      <c r="C5475" s="39" t="s">
        <v>5501</v>
      </c>
      <c r="E5475" t="str">
        <f t="shared" si="85"/>
        <v>Nazário</v>
      </c>
    </row>
    <row r="5476" spans="1:5" ht="15.75">
      <c r="A5476" s="38" t="s">
        <v>5623</v>
      </c>
      <c r="B5476" s="38" t="s">
        <v>26</v>
      </c>
      <c r="C5476" s="39" t="s">
        <v>5502</v>
      </c>
      <c r="E5476" t="str">
        <f t="shared" si="85"/>
        <v>Nerópolis</v>
      </c>
    </row>
    <row r="5477" spans="1:5" ht="15.75">
      <c r="A5477" s="38" t="s">
        <v>5623</v>
      </c>
      <c r="B5477" s="38" t="s">
        <v>26</v>
      </c>
      <c r="C5477" s="39" t="s">
        <v>5503</v>
      </c>
      <c r="E5477" t="str">
        <f t="shared" si="85"/>
        <v>Niquelândia</v>
      </c>
    </row>
    <row r="5478" spans="1:5" ht="15.75">
      <c r="A5478" s="38" t="s">
        <v>5623</v>
      </c>
      <c r="B5478" s="38" t="s">
        <v>26</v>
      </c>
      <c r="C5478" s="39" t="s">
        <v>5504</v>
      </c>
      <c r="E5478" t="str">
        <f t="shared" si="85"/>
        <v>Nova América</v>
      </c>
    </row>
    <row r="5479" spans="1:5" ht="15.75">
      <c r="A5479" s="38" t="s">
        <v>5623</v>
      </c>
      <c r="B5479" s="38" t="s">
        <v>26</v>
      </c>
      <c r="C5479" s="39" t="s">
        <v>5505</v>
      </c>
      <c r="E5479" t="str">
        <f t="shared" si="85"/>
        <v>Nova Aurora</v>
      </c>
    </row>
    <row r="5480" spans="1:5" ht="15.75">
      <c r="A5480" s="38" t="s">
        <v>5623</v>
      </c>
      <c r="B5480" s="38" t="s">
        <v>26</v>
      </c>
      <c r="C5480" s="39" t="s">
        <v>5506</v>
      </c>
      <c r="E5480" t="str">
        <f t="shared" si="85"/>
        <v>Nova Crixás</v>
      </c>
    </row>
    <row r="5481" spans="1:5" ht="15.75">
      <c r="A5481" s="38" t="s">
        <v>5623</v>
      </c>
      <c r="B5481" s="38" t="s">
        <v>26</v>
      </c>
      <c r="C5481" s="39" t="s">
        <v>5507</v>
      </c>
      <c r="E5481" t="str">
        <f t="shared" si="85"/>
        <v>Nova Glória</v>
      </c>
    </row>
    <row r="5482" spans="1:5" ht="15.75">
      <c r="A5482" s="38" t="s">
        <v>5623</v>
      </c>
      <c r="B5482" s="38" t="s">
        <v>26</v>
      </c>
      <c r="C5482" s="39" t="s">
        <v>5508</v>
      </c>
      <c r="E5482" t="str">
        <f t="shared" si="85"/>
        <v>Nova Iguaçu de Goiás</v>
      </c>
    </row>
    <row r="5483" spans="1:5" ht="15.75">
      <c r="A5483" s="38" t="s">
        <v>5623</v>
      </c>
      <c r="B5483" s="38" t="s">
        <v>26</v>
      </c>
      <c r="C5483" s="39" t="s">
        <v>5509</v>
      </c>
      <c r="E5483" t="str">
        <f t="shared" si="85"/>
        <v>Nova Roma</v>
      </c>
    </row>
    <row r="5484" spans="1:5" ht="15.75">
      <c r="A5484" s="38" t="s">
        <v>5623</v>
      </c>
      <c r="B5484" s="38" t="s">
        <v>26</v>
      </c>
      <c r="C5484" s="39" t="s">
        <v>5510</v>
      </c>
      <c r="E5484" t="str">
        <f t="shared" si="85"/>
        <v>Nova Veneza</v>
      </c>
    </row>
    <row r="5485" spans="1:5" ht="15.75">
      <c r="A5485" s="38" t="s">
        <v>5623</v>
      </c>
      <c r="B5485" s="38" t="s">
        <v>26</v>
      </c>
      <c r="C5485" s="39" t="s">
        <v>5511</v>
      </c>
      <c r="E5485" t="str">
        <f t="shared" si="85"/>
        <v>Novo Brasil</v>
      </c>
    </row>
    <row r="5486" spans="1:5" ht="15.75">
      <c r="A5486" s="38" t="s">
        <v>5623</v>
      </c>
      <c r="B5486" s="38" t="s">
        <v>26</v>
      </c>
      <c r="C5486" s="39" t="s">
        <v>5512</v>
      </c>
      <c r="E5486" t="str">
        <f t="shared" si="85"/>
        <v>Novo Gama</v>
      </c>
    </row>
    <row r="5487" spans="1:5" ht="15.75">
      <c r="A5487" s="38" t="s">
        <v>5623</v>
      </c>
      <c r="B5487" s="38" t="s">
        <v>26</v>
      </c>
      <c r="C5487" s="39" t="s">
        <v>5513</v>
      </c>
      <c r="E5487" t="str">
        <f t="shared" si="85"/>
        <v>Novo Planalto</v>
      </c>
    </row>
    <row r="5488" spans="1:5" ht="15.75">
      <c r="A5488" s="38" t="s">
        <v>5623</v>
      </c>
      <c r="B5488" s="38" t="s">
        <v>26</v>
      </c>
      <c r="C5488" s="39" t="s">
        <v>5514</v>
      </c>
      <c r="E5488" t="str">
        <f t="shared" si="85"/>
        <v>Orizona</v>
      </c>
    </row>
    <row r="5489" spans="1:5" ht="15.75">
      <c r="A5489" s="38" t="s">
        <v>5623</v>
      </c>
      <c r="B5489" s="38" t="s">
        <v>26</v>
      </c>
      <c r="C5489" s="39" t="s">
        <v>5515</v>
      </c>
      <c r="E5489" t="str">
        <f t="shared" si="85"/>
        <v>Ouro Verde de Goiás</v>
      </c>
    </row>
    <row r="5490" spans="1:5" ht="15.75">
      <c r="A5490" s="38" t="s">
        <v>5623</v>
      </c>
      <c r="B5490" s="38" t="s">
        <v>26</v>
      </c>
      <c r="C5490" s="39" t="s">
        <v>5516</v>
      </c>
      <c r="E5490" t="str">
        <f t="shared" si="85"/>
        <v>Ouvidor</v>
      </c>
    </row>
    <row r="5491" spans="1:5" ht="15.75">
      <c r="A5491" s="38" t="s">
        <v>5623</v>
      </c>
      <c r="B5491" s="38" t="s">
        <v>26</v>
      </c>
      <c r="C5491" s="39" t="s">
        <v>5517</v>
      </c>
      <c r="E5491" t="str">
        <f t="shared" si="85"/>
        <v>Padre Bernardo</v>
      </c>
    </row>
    <row r="5492" spans="1:5" ht="15.75">
      <c r="A5492" s="38" t="s">
        <v>5623</v>
      </c>
      <c r="B5492" s="38" t="s">
        <v>26</v>
      </c>
      <c r="C5492" s="39" t="s">
        <v>5518</v>
      </c>
      <c r="E5492" t="str">
        <f t="shared" si="85"/>
        <v>Palestina de Goiás</v>
      </c>
    </row>
    <row r="5493" spans="1:5" ht="15.75">
      <c r="A5493" s="38" t="s">
        <v>5623</v>
      </c>
      <c r="B5493" s="38" t="s">
        <v>26</v>
      </c>
      <c r="C5493" s="39" t="s">
        <v>5519</v>
      </c>
      <c r="E5493" t="str">
        <f t="shared" si="85"/>
        <v>Palmeiras de Goiás</v>
      </c>
    </row>
    <row r="5494" spans="1:5" ht="15.75">
      <c r="A5494" s="38" t="s">
        <v>5623</v>
      </c>
      <c r="B5494" s="38" t="s">
        <v>26</v>
      </c>
      <c r="C5494" s="39" t="s">
        <v>5520</v>
      </c>
      <c r="E5494" t="str">
        <f t="shared" si="85"/>
        <v>Palmelo</v>
      </c>
    </row>
    <row r="5495" spans="1:5" ht="15.75">
      <c r="A5495" s="38" t="s">
        <v>5623</v>
      </c>
      <c r="B5495" s="38" t="s">
        <v>26</v>
      </c>
      <c r="C5495" s="39" t="s">
        <v>5521</v>
      </c>
      <c r="E5495" t="str">
        <f t="shared" si="85"/>
        <v>Palminópolis</v>
      </c>
    </row>
    <row r="5496" spans="1:5" ht="15.75">
      <c r="A5496" s="38" t="s">
        <v>5623</v>
      </c>
      <c r="B5496" s="38" t="s">
        <v>26</v>
      </c>
      <c r="C5496" s="39" t="s">
        <v>5522</v>
      </c>
      <c r="E5496" t="str">
        <f t="shared" si="85"/>
        <v>Panamá</v>
      </c>
    </row>
    <row r="5497" spans="1:5" ht="15.75">
      <c r="A5497" s="38" t="s">
        <v>5623</v>
      </c>
      <c r="B5497" s="38" t="s">
        <v>26</v>
      </c>
      <c r="C5497" s="39" t="s">
        <v>5523</v>
      </c>
      <c r="E5497" t="str">
        <f t="shared" si="85"/>
        <v>Paranaiguara</v>
      </c>
    </row>
    <row r="5498" spans="1:5" ht="15.75">
      <c r="A5498" s="38" t="s">
        <v>5623</v>
      </c>
      <c r="B5498" s="38" t="s">
        <v>26</v>
      </c>
      <c r="C5498" s="39" t="s">
        <v>5524</v>
      </c>
      <c r="E5498" t="str">
        <f t="shared" si="85"/>
        <v>Paraúna</v>
      </c>
    </row>
    <row r="5499" spans="1:5" ht="15.75">
      <c r="A5499" s="38" t="s">
        <v>5623</v>
      </c>
      <c r="B5499" s="38" t="s">
        <v>26</v>
      </c>
      <c r="C5499" s="39" t="s">
        <v>5525</v>
      </c>
      <c r="E5499" t="str">
        <f t="shared" si="85"/>
        <v>Perolândia</v>
      </c>
    </row>
    <row r="5500" spans="1:5" ht="15.75">
      <c r="A5500" s="38" t="s">
        <v>5623</v>
      </c>
      <c r="B5500" s="38" t="s">
        <v>26</v>
      </c>
      <c r="C5500" s="39" t="s">
        <v>5526</v>
      </c>
      <c r="E5500" t="str">
        <f t="shared" si="85"/>
        <v>Petrolina de Goiás</v>
      </c>
    </row>
    <row r="5501" spans="1:5" ht="15.75">
      <c r="A5501" s="38" t="s">
        <v>5623</v>
      </c>
      <c r="B5501" s="38" t="s">
        <v>26</v>
      </c>
      <c r="C5501" s="39" t="s">
        <v>5527</v>
      </c>
      <c r="E5501" t="str">
        <f t="shared" si="85"/>
        <v>Pilar de Goiás</v>
      </c>
    </row>
    <row r="5502" spans="1:5" ht="15.75">
      <c r="A5502" s="38" t="s">
        <v>5623</v>
      </c>
      <c r="B5502" s="38" t="s">
        <v>26</v>
      </c>
      <c r="C5502" s="39" t="s">
        <v>5528</v>
      </c>
      <c r="E5502" t="str">
        <f t="shared" si="85"/>
        <v>Piracanjuba</v>
      </c>
    </row>
    <row r="5503" spans="1:5" ht="15.75">
      <c r="A5503" s="38" t="s">
        <v>5623</v>
      </c>
      <c r="B5503" s="38" t="s">
        <v>26</v>
      </c>
      <c r="C5503" s="39" t="s">
        <v>5529</v>
      </c>
      <c r="E5503" t="str">
        <f t="shared" si="85"/>
        <v>Piranhas</v>
      </c>
    </row>
    <row r="5504" spans="1:5" ht="15.75">
      <c r="A5504" s="38" t="s">
        <v>5623</v>
      </c>
      <c r="B5504" s="38" t="s">
        <v>26</v>
      </c>
      <c r="C5504" s="39" t="s">
        <v>5530</v>
      </c>
      <c r="E5504" t="str">
        <f t="shared" si="85"/>
        <v>Pirenópolis</v>
      </c>
    </row>
    <row r="5505" spans="1:5" ht="15.75">
      <c r="A5505" s="38" t="s">
        <v>5623</v>
      </c>
      <c r="B5505" s="38" t="s">
        <v>26</v>
      </c>
      <c r="C5505" s="39" t="s">
        <v>5531</v>
      </c>
      <c r="E5505" t="str">
        <f t="shared" si="85"/>
        <v>Pires do Rio</v>
      </c>
    </row>
    <row r="5506" spans="1:5" ht="15.75">
      <c r="A5506" s="38" t="s">
        <v>5623</v>
      </c>
      <c r="B5506" s="38" t="s">
        <v>26</v>
      </c>
      <c r="C5506" s="39" t="s">
        <v>5532</v>
      </c>
      <c r="E5506" t="str">
        <f t="shared" si="85"/>
        <v>Planaltina</v>
      </c>
    </row>
    <row r="5507" spans="1:5" ht="15.75">
      <c r="A5507" s="38" t="s">
        <v>5623</v>
      </c>
      <c r="B5507" s="38" t="s">
        <v>26</v>
      </c>
      <c r="C5507" s="39" t="s">
        <v>5533</v>
      </c>
      <c r="E5507" t="str">
        <f t="shared" ref="E5507:E5566" si="86">MID(C5507,8,LEN(C5507))</f>
        <v>Pontalina</v>
      </c>
    </row>
    <row r="5508" spans="1:5" ht="15.75">
      <c r="A5508" s="38" t="s">
        <v>5623</v>
      </c>
      <c r="B5508" s="38" t="s">
        <v>26</v>
      </c>
      <c r="C5508" s="39" t="s">
        <v>5534</v>
      </c>
      <c r="E5508" t="str">
        <f t="shared" si="86"/>
        <v>Porangatu</v>
      </c>
    </row>
    <row r="5509" spans="1:5" ht="15.75">
      <c r="A5509" s="38" t="s">
        <v>5623</v>
      </c>
      <c r="B5509" s="38" t="s">
        <v>26</v>
      </c>
      <c r="C5509" s="39" t="s">
        <v>5535</v>
      </c>
      <c r="E5509" t="str">
        <f t="shared" si="86"/>
        <v>Porteirão</v>
      </c>
    </row>
    <row r="5510" spans="1:5" ht="15.75">
      <c r="A5510" s="38" t="s">
        <v>5623</v>
      </c>
      <c r="B5510" s="38" t="s">
        <v>26</v>
      </c>
      <c r="C5510" s="39" t="s">
        <v>5536</v>
      </c>
      <c r="E5510" t="str">
        <f t="shared" si="86"/>
        <v>Portelândia</v>
      </c>
    </row>
    <row r="5511" spans="1:5" ht="15.75">
      <c r="A5511" s="38" t="s">
        <v>5623</v>
      </c>
      <c r="B5511" s="38" t="s">
        <v>26</v>
      </c>
      <c r="C5511" s="39" t="s">
        <v>5537</v>
      </c>
      <c r="E5511" t="str">
        <f t="shared" si="86"/>
        <v>Posse</v>
      </c>
    </row>
    <row r="5512" spans="1:5" ht="15.75">
      <c r="A5512" s="38" t="s">
        <v>5623</v>
      </c>
      <c r="B5512" s="38" t="s">
        <v>26</v>
      </c>
      <c r="C5512" s="39" t="s">
        <v>5538</v>
      </c>
      <c r="E5512" t="str">
        <f t="shared" si="86"/>
        <v>Professor Jamil</v>
      </c>
    </row>
    <row r="5513" spans="1:5" ht="15.75">
      <c r="A5513" s="38" t="s">
        <v>5623</v>
      </c>
      <c r="B5513" s="38" t="s">
        <v>26</v>
      </c>
      <c r="C5513" s="39" t="s">
        <v>5539</v>
      </c>
      <c r="E5513" t="str">
        <f t="shared" si="86"/>
        <v>Quirinópolis</v>
      </c>
    </row>
    <row r="5514" spans="1:5" ht="15.75">
      <c r="A5514" s="38" t="s">
        <v>5623</v>
      </c>
      <c r="B5514" s="38" t="s">
        <v>26</v>
      </c>
      <c r="C5514" s="39" t="s">
        <v>5540</v>
      </c>
      <c r="E5514" t="str">
        <f t="shared" si="86"/>
        <v>Rialma</v>
      </c>
    </row>
    <row r="5515" spans="1:5" ht="15.75">
      <c r="A5515" s="38" t="s">
        <v>5623</v>
      </c>
      <c r="B5515" s="38" t="s">
        <v>26</v>
      </c>
      <c r="C5515" s="39" t="s">
        <v>5541</v>
      </c>
      <c r="E5515" t="str">
        <f t="shared" si="86"/>
        <v>Rianápolis</v>
      </c>
    </row>
    <row r="5516" spans="1:5" ht="15.75">
      <c r="A5516" s="38" t="s">
        <v>5623</v>
      </c>
      <c r="B5516" s="38" t="s">
        <v>26</v>
      </c>
      <c r="C5516" s="39" t="s">
        <v>5542</v>
      </c>
      <c r="E5516" t="str">
        <f t="shared" si="86"/>
        <v>Rio Quente</v>
      </c>
    </row>
    <row r="5517" spans="1:5" ht="15.75">
      <c r="A5517" s="38" t="s">
        <v>5623</v>
      </c>
      <c r="B5517" s="38" t="s">
        <v>26</v>
      </c>
      <c r="C5517" s="39" t="s">
        <v>5543</v>
      </c>
      <c r="E5517" t="str">
        <f t="shared" si="86"/>
        <v>Rio Verde</v>
      </c>
    </row>
    <row r="5518" spans="1:5" ht="15.75">
      <c r="A5518" s="38" t="s">
        <v>5623</v>
      </c>
      <c r="B5518" s="38" t="s">
        <v>26</v>
      </c>
      <c r="C5518" s="39" t="s">
        <v>5544</v>
      </c>
      <c r="E5518" t="str">
        <f t="shared" si="86"/>
        <v>Rubiataba</v>
      </c>
    </row>
    <row r="5519" spans="1:5" ht="15.75">
      <c r="A5519" s="38" t="s">
        <v>5623</v>
      </c>
      <c r="B5519" s="38" t="s">
        <v>26</v>
      </c>
      <c r="C5519" s="39" t="s">
        <v>5545</v>
      </c>
      <c r="E5519" t="str">
        <f t="shared" si="86"/>
        <v>Sanclerlândia</v>
      </c>
    </row>
    <row r="5520" spans="1:5" ht="15.75">
      <c r="A5520" s="38" t="s">
        <v>5623</v>
      </c>
      <c r="B5520" s="38" t="s">
        <v>26</v>
      </c>
      <c r="C5520" s="39" t="s">
        <v>5546</v>
      </c>
      <c r="E5520" t="str">
        <f t="shared" si="86"/>
        <v>Santa Bárbara de Goiás</v>
      </c>
    </row>
    <row r="5521" spans="1:5" ht="15.75">
      <c r="A5521" s="38" t="s">
        <v>5623</v>
      </c>
      <c r="B5521" s="38" t="s">
        <v>26</v>
      </c>
      <c r="C5521" s="39" t="s">
        <v>5547</v>
      </c>
      <c r="E5521" t="str">
        <f t="shared" si="86"/>
        <v>Santa Cruz de Goiás</v>
      </c>
    </row>
    <row r="5522" spans="1:5" ht="15.75">
      <c r="A5522" s="38" t="s">
        <v>5623</v>
      </c>
      <c r="B5522" s="38" t="s">
        <v>26</v>
      </c>
      <c r="C5522" s="39" t="s">
        <v>5548</v>
      </c>
      <c r="E5522" t="str">
        <f t="shared" si="86"/>
        <v>Santa Fé de Goiás</v>
      </c>
    </row>
    <row r="5523" spans="1:5" ht="15.75">
      <c r="A5523" s="38" t="s">
        <v>5623</v>
      </c>
      <c r="B5523" s="38" t="s">
        <v>26</v>
      </c>
      <c r="C5523" s="39" t="s">
        <v>5549</v>
      </c>
      <c r="E5523" t="str">
        <f t="shared" si="86"/>
        <v>Santa Helena de Goiás</v>
      </c>
    </row>
    <row r="5524" spans="1:5" ht="15.75">
      <c r="A5524" s="38" t="s">
        <v>5623</v>
      </c>
      <c r="B5524" s="38" t="s">
        <v>26</v>
      </c>
      <c r="C5524" s="39" t="s">
        <v>5550</v>
      </c>
      <c r="E5524" t="str">
        <f t="shared" si="86"/>
        <v>Santa Isabel</v>
      </c>
    </row>
    <row r="5525" spans="1:5" ht="15.75">
      <c r="A5525" s="38" t="s">
        <v>5623</v>
      </c>
      <c r="B5525" s="38" t="s">
        <v>26</v>
      </c>
      <c r="C5525" s="39" t="s">
        <v>5551</v>
      </c>
      <c r="E5525" t="str">
        <f t="shared" si="86"/>
        <v>Santa Rita do Araguaia</v>
      </c>
    </row>
    <row r="5526" spans="1:5" ht="15.75">
      <c r="A5526" s="38" t="s">
        <v>5623</v>
      </c>
      <c r="B5526" s="38" t="s">
        <v>26</v>
      </c>
      <c r="C5526" s="39" t="s">
        <v>5552</v>
      </c>
      <c r="E5526" t="str">
        <f t="shared" si="86"/>
        <v>Santa Rita do Novo Destino</v>
      </c>
    </row>
    <row r="5527" spans="1:5" ht="15.75">
      <c r="A5527" s="38" t="s">
        <v>5623</v>
      </c>
      <c r="B5527" s="38" t="s">
        <v>26</v>
      </c>
      <c r="C5527" s="39" t="s">
        <v>5553</v>
      </c>
      <c r="E5527" t="str">
        <f t="shared" si="86"/>
        <v>Santa Rosa de Goiás</v>
      </c>
    </row>
    <row r="5528" spans="1:5" ht="15.75">
      <c r="A5528" s="38" t="s">
        <v>5623</v>
      </c>
      <c r="B5528" s="38" t="s">
        <v>26</v>
      </c>
      <c r="C5528" s="39" t="s">
        <v>5554</v>
      </c>
      <c r="E5528" t="str">
        <f t="shared" si="86"/>
        <v>Santa Tereza de Goiás</v>
      </c>
    </row>
    <row r="5529" spans="1:5" ht="15.75">
      <c r="A5529" s="38" t="s">
        <v>5623</v>
      </c>
      <c r="B5529" s="38" t="s">
        <v>26</v>
      </c>
      <c r="C5529" s="39" t="s">
        <v>5555</v>
      </c>
      <c r="E5529" t="str">
        <f t="shared" si="86"/>
        <v>Santa Terezinha de Goiás</v>
      </c>
    </row>
    <row r="5530" spans="1:5" ht="15.75">
      <c r="A5530" s="38" t="s">
        <v>5623</v>
      </c>
      <c r="B5530" s="38" t="s">
        <v>26</v>
      </c>
      <c r="C5530" s="39" t="s">
        <v>5556</v>
      </c>
      <c r="E5530" t="str">
        <f t="shared" si="86"/>
        <v>Santo Antônio da Barra</v>
      </c>
    </row>
    <row r="5531" spans="1:5" ht="15.75">
      <c r="A5531" s="38" t="s">
        <v>5623</v>
      </c>
      <c r="B5531" s="38" t="s">
        <v>26</v>
      </c>
      <c r="C5531" s="39" t="s">
        <v>5557</v>
      </c>
      <c r="E5531" t="str">
        <f t="shared" si="86"/>
        <v>Santo Antônio de Goiás</v>
      </c>
    </row>
    <row r="5532" spans="1:5" ht="15.75">
      <c r="A5532" s="38" t="s">
        <v>5623</v>
      </c>
      <c r="B5532" s="38" t="s">
        <v>26</v>
      </c>
      <c r="C5532" s="39" t="s">
        <v>5558</v>
      </c>
      <c r="E5532" t="str">
        <f t="shared" si="86"/>
        <v>Santo Antônio do Descoberto</v>
      </c>
    </row>
    <row r="5533" spans="1:5" ht="15.75">
      <c r="A5533" s="38" t="s">
        <v>5623</v>
      </c>
      <c r="B5533" s="38" t="s">
        <v>26</v>
      </c>
      <c r="C5533" s="39" t="s">
        <v>5559</v>
      </c>
      <c r="E5533" t="str">
        <f t="shared" si="86"/>
        <v>São Domingos</v>
      </c>
    </row>
    <row r="5534" spans="1:5" ht="15.75">
      <c r="A5534" s="38" t="s">
        <v>5623</v>
      </c>
      <c r="B5534" s="38" t="s">
        <v>26</v>
      </c>
      <c r="C5534" s="39" t="s">
        <v>5560</v>
      </c>
      <c r="E5534" t="str">
        <f t="shared" si="86"/>
        <v>São Francisco de Goiás</v>
      </c>
    </row>
    <row r="5535" spans="1:5" ht="15.75">
      <c r="A5535" s="38" t="s">
        <v>5623</v>
      </c>
      <c r="B5535" s="38" t="s">
        <v>26</v>
      </c>
      <c r="C5535" s="39" t="s">
        <v>5561</v>
      </c>
      <c r="E5535" t="str">
        <f t="shared" si="86"/>
        <v>São João d'Aliança</v>
      </c>
    </row>
    <row r="5536" spans="1:5" ht="15.75">
      <c r="A5536" s="38" t="s">
        <v>5623</v>
      </c>
      <c r="B5536" s="38" t="s">
        <v>26</v>
      </c>
      <c r="C5536" s="39" t="s">
        <v>5562</v>
      </c>
      <c r="E5536" t="str">
        <f t="shared" si="86"/>
        <v>São João da Paraúna</v>
      </c>
    </row>
    <row r="5537" spans="1:5" ht="15.75">
      <c r="A5537" s="38" t="s">
        <v>5623</v>
      </c>
      <c r="B5537" s="38" t="s">
        <v>26</v>
      </c>
      <c r="C5537" s="39" t="s">
        <v>5563</v>
      </c>
      <c r="E5537" t="str">
        <f t="shared" si="86"/>
        <v>São Luís de Montes Belos</v>
      </c>
    </row>
    <row r="5538" spans="1:5" ht="15.75">
      <c r="A5538" s="38" t="s">
        <v>5623</v>
      </c>
      <c r="B5538" s="38" t="s">
        <v>26</v>
      </c>
      <c r="C5538" s="39" t="s">
        <v>5564</v>
      </c>
      <c r="E5538" t="str">
        <f t="shared" si="86"/>
        <v>São Luíz do Norte</v>
      </c>
    </row>
    <row r="5539" spans="1:5" ht="15.75">
      <c r="A5539" s="38" t="s">
        <v>5623</v>
      </c>
      <c r="B5539" s="38" t="s">
        <v>26</v>
      </c>
      <c r="C5539" s="39" t="s">
        <v>5565</v>
      </c>
      <c r="E5539" t="str">
        <f t="shared" si="86"/>
        <v>São Miguel do Araguaia</v>
      </c>
    </row>
    <row r="5540" spans="1:5" ht="15.75">
      <c r="A5540" s="38" t="s">
        <v>5623</v>
      </c>
      <c r="B5540" s="38" t="s">
        <v>26</v>
      </c>
      <c r="C5540" s="39" t="s">
        <v>5566</v>
      </c>
      <c r="E5540" t="str">
        <f t="shared" si="86"/>
        <v>São Miguel do Passa Quatro</v>
      </c>
    </row>
    <row r="5541" spans="1:5" ht="15.75">
      <c r="A5541" s="38" t="s">
        <v>5623</v>
      </c>
      <c r="B5541" s="38" t="s">
        <v>26</v>
      </c>
      <c r="C5541" s="39" t="s">
        <v>5567</v>
      </c>
      <c r="E5541" t="str">
        <f t="shared" si="86"/>
        <v>São Patrício</v>
      </c>
    </row>
    <row r="5542" spans="1:5" ht="15.75">
      <c r="A5542" s="38" t="s">
        <v>5623</v>
      </c>
      <c r="B5542" s="38" t="s">
        <v>26</v>
      </c>
      <c r="C5542" s="39" t="s">
        <v>5568</v>
      </c>
      <c r="E5542" t="str">
        <f t="shared" si="86"/>
        <v>São Simão</v>
      </c>
    </row>
    <row r="5543" spans="1:5" ht="15.75">
      <c r="A5543" s="38" t="s">
        <v>5623</v>
      </c>
      <c r="B5543" s="38" t="s">
        <v>26</v>
      </c>
      <c r="C5543" s="39" t="s">
        <v>5569</v>
      </c>
      <c r="E5543" t="str">
        <f t="shared" si="86"/>
        <v>Senador Canedo</v>
      </c>
    </row>
    <row r="5544" spans="1:5" ht="15.75">
      <c r="A5544" s="38" t="s">
        <v>5623</v>
      </c>
      <c r="B5544" s="38" t="s">
        <v>26</v>
      </c>
      <c r="C5544" s="39" t="s">
        <v>5570</v>
      </c>
      <c r="E5544" t="str">
        <f t="shared" si="86"/>
        <v>Serranópolis</v>
      </c>
    </row>
    <row r="5545" spans="1:5" ht="15.75">
      <c r="A5545" s="38" t="s">
        <v>5623</v>
      </c>
      <c r="B5545" s="38" t="s">
        <v>26</v>
      </c>
      <c r="C5545" s="39" t="s">
        <v>5571</v>
      </c>
      <c r="E5545" t="str">
        <f t="shared" si="86"/>
        <v>Silvânia</v>
      </c>
    </row>
    <row r="5546" spans="1:5" ht="15.75">
      <c r="A5546" s="38" t="s">
        <v>5623</v>
      </c>
      <c r="B5546" s="38" t="s">
        <v>26</v>
      </c>
      <c r="C5546" s="39" t="s">
        <v>5572</v>
      </c>
      <c r="E5546" t="str">
        <f t="shared" si="86"/>
        <v>Simolândia</v>
      </c>
    </row>
    <row r="5547" spans="1:5" ht="15.75">
      <c r="A5547" s="38" t="s">
        <v>5623</v>
      </c>
      <c r="B5547" s="38" t="s">
        <v>26</v>
      </c>
      <c r="C5547" s="39" t="s">
        <v>5573</v>
      </c>
      <c r="E5547" t="str">
        <f t="shared" si="86"/>
        <v>Sítio d'Abadia</v>
      </c>
    </row>
    <row r="5548" spans="1:5" ht="15.75">
      <c r="A5548" s="38" t="s">
        <v>5623</v>
      </c>
      <c r="B5548" s="38" t="s">
        <v>26</v>
      </c>
      <c r="C5548" s="39" t="s">
        <v>5574</v>
      </c>
      <c r="E5548" t="str">
        <f t="shared" si="86"/>
        <v>Taquaral de Goiás</v>
      </c>
    </row>
    <row r="5549" spans="1:5" ht="15.75">
      <c r="A5549" s="38" t="s">
        <v>5623</v>
      </c>
      <c r="B5549" s="38" t="s">
        <v>26</v>
      </c>
      <c r="C5549" s="39" t="s">
        <v>5575</v>
      </c>
      <c r="E5549" t="str">
        <f t="shared" si="86"/>
        <v>Teresina de Goiás</v>
      </c>
    </row>
    <row r="5550" spans="1:5" ht="15.75">
      <c r="A5550" s="38" t="s">
        <v>5623</v>
      </c>
      <c r="B5550" s="38" t="s">
        <v>26</v>
      </c>
      <c r="C5550" s="39" t="s">
        <v>5576</v>
      </c>
      <c r="E5550" t="str">
        <f t="shared" si="86"/>
        <v>Terezópolis de Goiás</v>
      </c>
    </row>
    <row r="5551" spans="1:5" ht="15.75">
      <c r="A5551" s="38" t="s">
        <v>5623</v>
      </c>
      <c r="B5551" s="38" t="s">
        <v>26</v>
      </c>
      <c r="C5551" s="39" t="s">
        <v>5577</v>
      </c>
      <c r="E5551" t="str">
        <f t="shared" si="86"/>
        <v>Três Ranchos</v>
      </c>
    </row>
    <row r="5552" spans="1:5" ht="15.75">
      <c r="A5552" s="38" t="s">
        <v>5623</v>
      </c>
      <c r="B5552" s="38" t="s">
        <v>26</v>
      </c>
      <c r="C5552" s="39" t="s">
        <v>5578</v>
      </c>
      <c r="E5552" t="str">
        <f t="shared" si="86"/>
        <v>Trindade</v>
      </c>
    </row>
    <row r="5553" spans="1:5" ht="15.75">
      <c r="A5553" s="38" t="s">
        <v>5623</v>
      </c>
      <c r="B5553" s="38" t="s">
        <v>26</v>
      </c>
      <c r="C5553" s="39" t="s">
        <v>5579</v>
      </c>
      <c r="E5553" t="str">
        <f t="shared" si="86"/>
        <v>Trombas</v>
      </c>
    </row>
    <row r="5554" spans="1:5" ht="15.75">
      <c r="A5554" s="38" t="s">
        <v>5623</v>
      </c>
      <c r="B5554" s="38" t="s">
        <v>26</v>
      </c>
      <c r="C5554" s="39" t="s">
        <v>5580</v>
      </c>
      <c r="E5554" t="str">
        <f t="shared" si="86"/>
        <v>Turvânia</v>
      </c>
    </row>
    <row r="5555" spans="1:5" ht="15.75">
      <c r="A5555" s="38" t="s">
        <v>5623</v>
      </c>
      <c r="B5555" s="38" t="s">
        <v>26</v>
      </c>
      <c r="C5555" s="39" t="s">
        <v>5581</v>
      </c>
      <c r="E5555" t="str">
        <f t="shared" si="86"/>
        <v>Turvelândia</v>
      </c>
    </row>
    <row r="5556" spans="1:5" ht="15.75">
      <c r="A5556" s="38" t="s">
        <v>5623</v>
      </c>
      <c r="B5556" s="38" t="s">
        <v>26</v>
      </c>
      <c r="C5556" s="39" t="s">
        <v>5582</v>
      </c>
      <c r="E5556" t="str">
        <f t="shared" si="86"/>
        <v>Uirapuru</v>
      </c>
    </row>
    <row r="5557" spans="1:5" ht="15.75">
      <c r="A5557" s="38" t="s">
        <v>5623</v>
      </c>
      <c r="B5557" s="38" t="s">
        <v>26</v>
      </c>
      <c r="C5557" s="39" t="s">
        <v>5583</v>
      </c>
      <c r="E5557" t="str">
        <f t="shared" si="86"/>
        <v>Uruaçu</v>
      </c>
    </row>
    <row r="5558" spans="1:5" ht="15.75">
      <c r="A5558" s="38" t="s">
        <v>5623</v>
      </c>
      <c r="B5558" s="38" t="s">
        <v>26</v>
      </c>
      <c r="C5558" s="39" t="s">
        <v>5584</v>
      </c>
      <c r="E5558" t="str">
        <f t="shared" si="86"/>
        <v>Uruana</v>
      </c>
    </row>
    <row r="5559" spans="1:5" ht="15.75">
      <c r="A5559" s="38" t="s">
        <v>5623</v>
      </c>
      <c r="B5559" s="38" t="s">
        <v>26</v>
      </c>
      <c r="C5559" s="39" t="s">
        <v>5585</v>
      </c>
      <c r="E5559" t="str">
        <f t="shared" si="86"/>
        <v>Urutaí</v>
      </c>
    </row>
    <row r="5560" spans="1:5" ht="15.75">
      <c r="A5560" s="38" t="s">
        <v>5623</v>
      </c>
      <c r="B5560" s="38" t="s">
        <v>26</v>
      </c>
      <c r="C5560" s="39" t="s">
        <v>5586</v>
      </c>
      <c r="E5560" t="str">
        <f t="shared" si="86"/>
        <v>Valparaíso de Goiás</v>
      </c>
    </row>
    <row r="5561" spans="1:5" ht="15.75">
      <c r="A5561" s="38" t="s">
        <v>5623</v>
      </c>
      <c r="B5561" s="38" t="s">
        <v>26</v>
      </c>
      <c r="C5561" s="39" t="s">
        <v>5587</v>
      </c>
      <c r="E5561" t="str">
        <f t="shared" si="86"/>
        <v>Varjão</v>
      </c>
    </row>
    <row r="5562" spans="1:5" ht="15.75">
      <c r="A5562" s="38" t="s">
        <v>5623</v>
      </c>
      <c r="B5562" s="38" t="s">
        <v>26</v>
      </c>
      <c r="C5562" s="39" t="s">
        <v>5588</v>
      </c>
      <c r="E5562" t="str">
        <f t="shared" si="86"/>
        <v>Vianópolis</v>
      </c>
    </row>
    <row r="5563" spans="1:5" ht="15.75">
      <c r="A5563" s="38" t="s">
        <v>5623</v>
      </c>
      <c r="B5563" s="38" t="s">
        <v>26</v>
      </c>
      <c r="C5563" s="39" t="s">
        <v>5589</v>
      </c>
      <c r="E5563" t="str">
        <f t="shared" si="86"/>
        <v>Vicentinópolis</v>
      </c>
    </row>
    <row r="5564" spans="1:5" ht="15.75">
      <c r="A5564" s="38" t="s">
        <v>5623</v>
      </c>
      <c r="B5564" s="38" t="s">
        <v>26</v>
      </c>
      <c r="C5564" s="39" t="s">
        <v>5590</v>
      </c>
      <c r="E5564" t="str">
        <f t="shared" si="86"/>
        <v>Vila Boa</v>
      </c>
    </row>
    <row r="5565" spans="1:5" ht="15.75">
      <c r="A5565" s="38" t="s">
        <v>5623</v>
      </c>
      <c r="B5565" s="38" t="s">
        <v>26</v>
      </c>
      <c r="C5565" s="39" t="s">
        <v>5591</v>
      </c>
      <c r="E5565" t="str">
        <f t="shared" si="86"/>
        <v>Vila Propício</v>
      </c>
    </row>
    <row r="5566" spans="1:5" ht="15.75">
      <c r="A5566" s="10" t="s">
        <v>5624</v>
      </c>
      <c r="B5566" s="10" t="s">
        <v>27</v>
      </c>
      <c r="C5566" s="11" t="s">
        <v>5592</v>
      </c>
      <c r="E5566" t="str">
        <f t="shared" si="86"/>
        <v>Brasília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6111"/>
  <sheetViews>
    <sheetView workbookViewId="0">
      <selection activeCell="E8" sqref="E8"/>
    </sheetView>
  </sheetViews>
  <sheetFormatPr defaultRowHeight="15"/>
  <cols>
    <col min="1" max="1" width="18.140625" bestFit="1" customWidth="1"/>
    <col min="2" max="2" width="4" bestFit="1" customWidth="1"/>
    <col min="3" max="3" width="30" bestFit="1" customWidth="1"/>
    <col min="4" max="4" width="11.28515625" customWidth="1"/>
  </cols>
  <sheetData>
    <row r="1" spans="1:3" ht="15.75">
      <c r="A1" s="1" t="s">
        <v>5597</v>
      </c>
      <c r="B1" t="s">
        <v>5596</v>
      </c>
      <c r="C1" t="s">
        <v>5625</v>
      </c>
    </row>
    <row r="2" spans="1:3" ht="15.75">
      <c r="A2" s="1" t="s">
        <v>5600</v>
      </c>
      <c r="B2" t="s">
        <v>1</v>
      </c>
      <c r="C2" t="s">
        <v>5626</v>
      </c>
    </row>
    <row r="3" spans="1:3" ht="15.75">
      <c r="A3" s="1" t="s">
        <v>5600</v>
      </c>
      <c r="B3" t="s">
        <v>1</v>
      </c>
      <c r="C3" t="s">
        <v>5627</v>
      </c>
    </row>
    <row r="4" spans="1:3" ht="15.75">
      <c r="A4" s="1" t="s">
        <v>5600</v>
      </c>
      <c r="B4" t="s">
        <v>1</v>
      </c>
      <c r="C4" t="s">
        <v>5628</v>
      </c>
    </row>
    <row r="5" spans="1:3" ht="15.75">
      <c r="A5" s="1" t="s">
        <v>5600</v>
      </c>
      <c r="B5" t="s">
        <v>1</v>
      </c>
      <c r="C5" t="s">
        <v>5629</v>
      </c>
    </row>
    <row r="6" spans="1:3" ht="15.75">
      <c r="A6" s="1" t="s">
        <v>5600</v>
      </c>
      <c r="B6" t="s">
        <v>1</v>
      </c>
      <c r="C6" t="s">
        <v>5630</v>
      </c>
    </row>
    <row r="7" spans="1:3" ht="15.75">
      <c r="A7" s="1" t="s">
        <v>5600</v>
      </c>
      <c r="B7" t="s">
        <v>1</v>
      </c>
      <c r="C7" t="s">
        <v>5631</v>
      </c>
    </row>
    <row r="8" spans="1:3" ht="15.75">
      <c r="A8" s="1" t="s">
        <v>5600</v>
      </c>
      <c r="B8" t="s">
        <v>1</v>
      </c>
      <c r="C8" t="s">
        <v>5632</v>
      </c>
    </row>
    <row r="9" spans="1:3" ht="15.75">
      <c r="A9" s="1" t="s">
        <v>5600</v>
      </c>
      <c r="B9" t="s">
        <v>1</v>
      </c>
      <c r="C9" t="s">
        <v>5633</v>
      </c>
    </row>
    <row r="10" spans="1:3" ht="15.75">
      <c r="A10" s="1" t="s">
        <v>5600</v>
      </c>
      <c r="B10" t="s">
        <v>1</v>
      </c>
      <c r="C10" t="s">
        <v>5634</v>
      </c>
    </row>
    <row r="11" spans="1:3" ht="15.75">
      <c r="A11" s="1" t="s">
        <v>5600</v>
      </c>
      <c r="B11" t="s">
        <v>1</v>
      </c>
      <c r="C11" t="s">
        <v>5635</v>
      </c>
    </row>
    <row r="12" spans="1:3" ht="15.75">
      <c r="A12" s="1" t="s">
        <v>5600</v>
      </c>
      <c r="B12" t="s">
        <v>1</v>
      </c>
      <c r="C12" t="s">
        <v>5636</v>
      </c>
    </row>
    <row r="13" spans="1:3" ht="15.75">
      <c r="A13" s="1" t="s">
        <v>5600</v>
      </c>
      <c r="B13" t="s">
        <v>1</v>
      </c>
      <c r="C13" t="s">
        <v>5637</v>
      </c>
    </row>
    <row r="14" spans="1:3" ht="15.75">
      <c r="A14" s="1" t="s">
        <v>5600</v>
      </c>
      <c r="B14" t="s">
        <v>1</v>
      </c>
      <c r="C14" t="s">
        <v>5638</v>
      </c>
    </row>
    <row r="15" spans="1:3" ht="15.75">
      <c r="A15" s="1" t="s">
        <v>5600</v>
      </c>
      <c r="B15" t="s">
        <v>1</v>
      </c>
      <c r="C15" t="s">
        <v>5639</v>
      </c>
    </row>
    <row r="16" spans="1:3" ht="15.75">
      <c r="A16" s="1" t="s">
        <v>5600</v>
      </c>
      <c r="B16" t="s">
        <v>1</v>
      </c>
      <c r="C16" t="s">
        <v>5640</v>
      </c>
    </row>
    <row r="17" spans="1:3" ht="15.75">
      <c r="A17" s="1" t="s">
        <v>5600</v>
      </c>
      <c r="B17" t="s">
        <v>1</v>
      </c>
      <c r="C17" t="s">
        <v>5641</v>
      </c>
    </row>
    <row r="18" spans="1:3" ht="15.75">
      <c r="A18" s="1" t="s">
        <v>5600</v>
      </c>
      <c r="B18" t="s">
        <v>1</v>
      </c>
      <c r="C18" t="s">
        <v>5642</v>
      </c>
    </row>
    <row r="19" spans="1:3" ht="15.75">
      <c r="A19" s="1" t="s">
        <v>5600</v>
      </c>
      <c r="B19" t="s">
        <v>1</v>
      </c>
      <c r="C19" t="s">
        <v>5643</v>
      </c>
    </row>
    <row r="20" spans="1:3" ht="15.75">
      <c r="A20" s="1" t="s">
        <v>5600</v>
      </c>
      <c r="B20" t="s">
        <v>1</v>
      </c>
      <c r="C20" t="s">
        <v>5644</v>
      </c>
    </row>
    <row r="21" spans="1:3" ht="15.75">
      <c r="A21" s="1" t="s">
        <v>5600</v>
      </c>
      <c r="B21" t="s">
        <v>1</v>
      </c>
      <c r="C21" t="s">
        <v>5645</v>
      </c>
    </row>
    <row r="22" spans="1:3" ht="15.75">
      <c r="A22" s="1" t="s">
        <v>5600</v>
      </c>
      <c r="B22" t="s">
        <v>1</v>
      </c>
      <c r="C22" t="s">
        <v>5646</v>
      </c>
    </row>
    <row r="23" spans="1:3" ht="15.75">
      <c r="A23" s="1" t="s">
        <v>5600</v>
      </c>
      <c r="B23" t="s">
        <v>1</v>
      </c>
      <c r="C23" t="s">
        <v>5647</v>
      </c>
    </row>
    <row r="24" spans="1:3" ht="15.75">
      <c r="A24" s="1" t="s">
        <v>5600</v>
      </c>
      <c r="B24" t="s">
        <v>1</v>
      </c>
      <c r="C24" t="s">
        <v>5648</v>
      </c>
    </row>
    <row r="25" spans="1:3" ht="15.75">
      <c r="A25" s="1" t="s">
        <v>5600</v>
      </c>
      <c r="B25" t="s">
        <v>1</v>
      </c>
      <c r="C25" t="s">
        <v>5649</v>
      </c>
    </row>
    <row r="26" spans="1:3" ht="15.75">
      <c r="A26" s="1" t="s">
        <v>5600</v>
      </c>
      <c r="B26" t="s">
        <v>1</v>
      </c>
      <c r="C26" t="s">
        <v>5650</v>
      </c>
    </row>
    <row r="27" spans="1:3" ht="15.75">
      <c r="A27" s="1" t="s">
        <v>5600</v>
      </c>
      <c r="B27" t="s">
        <v>1</v>
      </c>
      <c r="C27" t="s">
        <v>5651</v>
      </c>
    </row>
    <row r="28" spans="1:3" ht="15.75">
      <c r="A28" s="1" t="s">
        <v>5600</v>
      </c>
      <c r="B28" t="s">
        <v>1</v>
      </c>
      <c r="C28" t="s">
        <v>5652</v>
      </c>
    </row>
    <row r="29" spans="1:3" ht="15.75">
      <c r="A29" s="1" t="s">
        <v>5600</v>
      </c>
      <c r="B29" t="s">
        <v>1</v>
      </c>
      <c r="C29" t="s">
        <v>5653</v>
      </c>
    </row>
    <row r="30" spans="1:3" ht="15.75">
      <c r="A30" s="1" t="s">
        <v>5600</v>
      </c>
      <c r="B30" t="s">
        <v>1</v>
      </c>
      <c r="C30" t="s">
        <v>5654</v>
      </c>
    </row>
    <row r="31" spans="1:3" ht="15.75">
      <c r="A31" s="1" t="s">
        <v>5600</v>
      </c>
      <c r="B31" t="s">
        <v>1</v>
      </c>
      <c r="C31" t="s">
        <v>5655</v>
      </c>
    </row>
    <row r="32" spans="1:3" ht="15.75">
      <c r="A32" s="1" t="s">
        <v>5600</v>
      </c>
      <c r="B32" t="s">
        <v>1</v>
      </c>
      <c r="C32" t="s">
        <v>5656</v>
      </c>
    </row>
    <row r="33" spans="1:3" ht="15.75">
      <c r="A33" s="1" t="s">
        <v>5600</v>
      </c>
      <c r="B33" t="s">
        <v>1</v>
      </c>
      <c r="C33" t="s">
        <v>5657</v>
      </c>
    </row>
    <row r="34" spans="1:3" ht="15.75">
      <c r="A34" s="1" t="s">
        <v>5600</v>
      </c>
      <c r="B34" t="s">
        <v>1</v>
      </c>
      <c r="C34" t="s">
        <v>5658</v>
      </c>
    </row>
    <row r="35" spans="1:3" ht="15.75">
      <c r="A35" s="1" t="s">
        <v>5600</v>
      </c>
      <c r="B35" t="s">
        <v>1</v>
      </c>
      <c r="C35" t="s">
        <v>5659</v>
      </c>
    </row>
    <row r="36" spans="1:3" ht="15.75">
      <c r="A36" s="1" t="s">
        <v>5600</v>
      </c>
      <c r="B36" t="s">
        <v>1</v>
      </c>
      <c r="C36" t="s">
        <v>5660</v>
      </c>
    </row>
    <row r="37" spans="1:3" ht="15.75">
      <c r="A37" s="1" t="s">
        <v>5600</v>
      </c>
      <c r="B37" t="s">
        <v>1</v>
      </c>
      <c r="C37" t="s">
        <v>5661</v>
      </c>
    </row>
    <row r="38" spans="1:3" ht="15.75">
      <c r="A38" s="1" t="s">
        <v>5600</v>
      </c>
      <c r="B38" t="s">
        <v>1</v>
      </c>
      <c r="C38" t="s">
        <v>5662</v>
      </c>
    </row>
    <row r="39" spans="1:3" ht="15.75">
      <c r="A39" s="1" t="s">
        <v>5600</v>
      </c>
      <c r="B39" t="s">
        <v>1</v>
      </c>
      <c r="C39" t="s">
        <v>5663</v>
      </c>
    </row>
    <row r="40" spans="1:3" ht="15.75">
      <c r="A40" s="1" t="s">
        <v>5600</v>
      </c>
      <c r="B40" t="s">
        <v>1</v>
      </c>
      <c r="C40" t="s">
        <v>5664</v>
      </c>
    </row>
    <row r="41" spans="1:3" ht="15.75">
      <c r="A41" s="1" t="s">
        <v>5600</v>
      </c>
      <c r="B41" t="s">
        <v>1</v>
      </c>
      <c r="C41" t="s">
        <v>5665</v>
      </c>
    </row>
    <row r="42" spans="1:3" ht="15.75">
      <c r="A42" s="1" t="s">
        <v>5600</v>
      </c>
      <c r="B42" t="s">
        <v>1</v>
      </c>
      <c r="C42" t="s">
        <v>5666</v>
      </c>
    </row>
    <row r="43" spans="1:3" ht="15.75">
      <c r="A43" s="1" t="s">
        <v>5600</v>
      </c>
      <c r="B43" t="s">
        <v>1</v>
      </c>
      <c r="C43" t="s">
        <v>5667</v>
      </c>
    </row>
    <row r="44" spans="1:3" ht="15.75">
      <c r="A44" s="1" t="s">
        <v>5600</v>
      </c>
      <c r="B44" t="s">
        <v>1</v>
      </c>
      <c r="C44" t="s">
        <v>5668</v>
      </c>
    </row>
    <row r="45" spans="1:3" ht="15.75">
      <c r="A45" s="1" t="s">
        <v>5600</v>
      </c>
      <c r="B45" t="s">
        <v>1</v>
      </c>
      <c r="C45" t="s">
        <v>5669</v>
      </c>
    </row>
    <row r="46" spans="1:3" ht="15.75">
      <c r="A46" s="1" t="s">
        <v>5600</v>
      </c>
      <c r="B46" t="s">
        <v>1</v>
      </c>
      <c r="C46" t="s">
        <v>5670</v>
      </c>
    </row>
    <row r="47" spans="1:3" ht="15.75">
      <c r="A47" s="1" t="s">
        <v>5600</v>
      </c>
      <c r="B47" t="s">
        <v>1</v>
      </c>
      <c r="C47" t="s">
        <v>5671</v>
      </c>
    </row>
    <row r="48" spans="1:3" ht="15.75">
      <c r="A48" s="1" t="s">
        <v>5600</v>
      </c>
      <c r="B48" t="s">
        <v>1</v>
      </c>
      <c r="C48" t="s">
        <v>5672</v>
      </c>
    </row>
    <row r="49" spans="1:3" ht="15.75">
      <c r="A49" s="1" t="s">
        <v>5600</v>
      </c>
      <c r="B49" t="s">
        <v>1</v>
      </c>
      <c r="C49" t="s">
        <v>5673</v>
      </c>
    </row>
    <row r="50" spans="1:3" ht="15.75">
      <c r="A50" s="1" t="s">
        <v>5600</v>
      </c>
      <c r="B50" t="s">
        <v>1</v>
      </c>
      <c r="C50" t="s">
        <v>5674</v>
      </c>
    </row>
    <row r="51" spans="1:3" ht="15.75">
      <c r="A51" s="1" t="s">
        <v>5600</v>
      </c>
      <c r="B51" t="s">
        <v>1</v>
      </c>
      <c r="C51" t="s">
        <v>5675</v>
      </c>
    </row>
    <row r="52" spans="1:3" ht="15.75">
      <c r="A52" s="1" t="s">
        <v>5600</v>
      </c>
      <c r="B52" t="s">
        <v>1</v>
      </c>
      <c r="C52" t="s">
        <v>5676</v>
      </c>
    </row>
    <row r="53" spans="1:3" ht="15.75">
      <c r="A53" s="1" t="s">
        <v>5600</v>
      </c>
      <c r="B53" t="s">
        <v>1</v>
      </c>
      <c r="C53" t="s">
        <v>5677</v>
      </c>
    </row>
    <row r="54" spans="1:3" ht="15.75">
      <c r="A54" s="1" t="s">
        <v>5598</v>
      </c>
      <c r="B54" t="s">
        <v>2</v>
      </c>
      <c r="C54" t="s">
        <v>5678</v>
      </c>
    </row>
    <row r="55" spans="1:3" ht="15.75">
      <c r="A55" s="1" t="s">
        <v>5598</v>
      </c>
      <c r="B55" t="s">
        <v>2</v>
      </c>
      <c r="C55" t="s">
        <v>5679</v>
      </c>
    </row>
    <row r="56" spans="1:3" ht="15.75">
      <c r="A56" s="1" t="s">
        <v>5598</v>
      </c>
      <c r="B56" t="s">
        <v>2</v>
      </c>
      <c r="C56" t="s">
        <v>5680</v>
      </c>
    </row>
    <row r="57" spans="1:3" ht="15.75">
      <c r="A57" s="1" t="s">
        <v>5598</v>
      </c>
      <c r="B57" t="s">
        <v>2</v>
      </c>
      <c r="C57" t="s">
        <v>5681</v>
      </c>
    </row>
    <row r="58" spans="1:3" ht="15.75">
      <c r="A58" s="1" t="s">
        <v>5598</v>
      </c>
      <c r="B58" t="s">
        <v>2</v>
      </c>
      <c r="C58" t="s">
        <v>5682</v>
      </c>
    </row>
    <row r="59" spans="1:3" ht="15.75">
      <c r="A59" s="1" t="s">
        <v>5598</v>
      </c>
      <c r="B59" t="s">
        <v>2</v>
      </c>
      <c r="C59" t="s">
        <v>5683</v>
      </c>
    </row>
    <row r="60" spans="1:3" ht="15.75">
      <c r="A60" s="1" t="s">
        <v>5598</v>
      </c>
      <c r="B60" t="s">
        <v>2</v>
      </c>
      <c r="C60" t="s">
        <v>5684</v>
      </c>
    </row>
    <row r="61" spans="1:3" ht="15.75">
      <c r="A61" s="1" t="s">
        <v>5598</v>
      </c>
      <c r="B61" t="s">
        <v>2</v>
      </c>
      <c r="C61" t="s">
        <v>5685</v>
      </c>
    </row>
    <row r="62" spans="1:3" ht="15.75">
      <c r="A62" s="1" t="s">
        <v>5598</v>
      </c>
      <c r="B62" t="s">
        <v>2</v>
      </c>
      <c r="C62" t="s">
        <v>5686</v>
      </c>
    </row>
    <row r="63" spans="1:3" ht="15.75">
      <c r="A63" s="1" t="s">
        <v>5598</v>
      </c>
      <c r="B63" t="s">
        <v>2</v>
      </c>
      <c r="C63" t="s">
        <v>5687</v>
      </c>
    </row>
    <row r="64" spans="1:3" ht="15.75">
      <c r="A64" s="1" t="s">
        <v>5598</v>
      </c>
      <c r="B64" t="s">
        <v>2</v>
      </c>
      <c r="C64" t="s">
        <v>5688</v>
      </c>
    </row>
    <row r="65" spans="1:3" ht="15.75">
      <c r="A65" s="1" t="s">
        <v>5598</v>
      </c>
      <c r="B65" t="s">
        <v>2</v>
      </c>
      <c r="C65" t="s">
        <v>5689</v>
      </c>
    </row>
    <row r="66" spans="1:3" ht="15.75">
      <c r="A66" s="1" t="s">
        <v>5598</v>
      </c>
      <c r="B66" t="s">
        <v>2</v>
      </c>
      <c r="C66" t="s">
        <v>5690</v>
      </c>
    </row>
    <row r="67" spans="1:3" ht="15.75">
      <c r="A67" s="1" t="s">
        <v>5598</v>
      </c>
      <c r="B67" t="s">
        <v>2</v>
      </c>
      <c r="C67" t="s">
        <v>5691</v>
      </c>
    </row>
    <row r="68" spans="1:3" ht="15.75">
      <c r="A68" s="1" t="s">
        <v>5598</v>
      </c>
      <c r="B68" t="s">
        <v>2</v>
      </c>
      <c r="C68" t="s">
        <v>5692</v>
      </c>
    </row>
    <row r="69" spans="1:3" ht="15.75">
      <c r="A69" s="1" t="s">
        <v>5598</v>
      </c>
      <c r="B69" t="s">
        <v>2</v>
      </c>
      <c r="C69" t="s">
        <v>5693</v>
      </c>
    </row>
    <row r="70" spans="1:3" ht="15.75">
      <c r="A70" s="1" t="s">
        <v>5598</v>
      </c>
      <c r="B70" t="s">
        <v>2</v>
      </c>
      <c r="C70" t="s">
        <v>5694</v>
      </c>
    </row>
    <row r="71" spans="1:3" ht="15.75">
      <c r="A71" s="1" t="s">
        <v>5598</v>
      </c>
      <c r="B71" t="s">
        <v>2</v>
      </c>
      <c r="C71" t="s">
        <v>5695</v>
      </c>
    </row>
    <row r="72" spans="1:3" ht="15.75">
      <c r="A72" s="1" t="s">
        <v>5598</v>
      </c>
      <c r="B72" t="s">
        <v>2</v>
      </c>
      <c r="C72" t="s">
        <v>5696</v>
      </c>
    </row>
    <row r="73" spans="1:3" ht="15.75">
      <c r="A73" s="1" t="s">
        <v>5598</v>
      </c>
      <c r="B73" t="s">
        <v>2</v>
      </c>
      <c r="C73" t="s">
        <v>5697</v>
      </c>
    </row>
    <row r="74" spans="1:3" ht="15.75">
      <c r="A74" s="1" t="s">
        <v>5598</v>
      </c>
      <c r="B74" t="s">
        <v>2</v>
      </c>
      <c r="C74" t="s">
        <v>5698</v>
      </c>
    </row>
    <row r="75" spans="1:3" ht="15.75">
      <c r="A75" s="1" t="s">
        <v>5598</v>
      </c>
      <c r="B75" t="s">
        <v>2</v>
      </c>
      <c r="C75" t="s">
        <v>5699</v>
      </c>
    </row>
    <row r="76" spans="1:3" ht="15.75">
      <c r="A76" s="1" t="s">
        <v>5601</v>
      </c>
      <c r="B76" t="s">
        <v>3</v>
      </c>
      <c r="C76" t="s">
        <v>5700</v>
      </c>
    </row>
    <row r="77" spans="1:3" ht="15.75">
      <c r="A77" s="1" t="s">
        <v>5601</v>
      </c>
      <c r="B77" t="s">
        <v>3</v>
      </c>
      <c r="C77" t="s">
        <v>5701</v>
      </c>
    </row>
    <row r="78" spans="1:3" ht="15.75">
      <c r="A78" s="1" t="s">
        <v>5601</v>
      </c>
      <c r="B78" t="s">
        <v>3</v>
      </c>
      <c r="C78" t="s">
        <v>5702</v>
      </c>
    </row>
    <row r="79" spans="1:3" ht="15.75">
      <c r="A79" s="1" t="s">
        <v>5601</v>
      </c>
      <c r="B79" t="s">
        <v>3</v>
      </c>
      <c r="C79" t="s">
        <v>5703</v>
      </c>
    </row>
    <row r="80" spans="1:3" ht="15.75">
      <c r="A80" s="1" t="s">
        <v>5601</v>
      </c>
      <c r="B80" t="s">
        <v>3</v>
      </c>
      <c r="C80" t="s">
        <v>5704</v>
      </c>
    </row>
    <row r="81" spans="1:3" ht="15.75">
      <c r="A81" s="1" t="s">
        <v>5601</v>
      </c>
      <c r="B81" t="s">
        <v>3</v>
      </c>
      <c r="C81" t="s">
        <v>5705</v>
      </c>
    </row>
    <row r="82" spans="1:3" ht="15.75">
      <c r="A82" s="1" t="s">
        <v>5601</v>
      </c>
      <c r="B82" t="s">
        <v>3</v>
      </c>
      <c r="C82" t="s">
        <v>5706</v>
      </c>
    </row>
    <row r="83" spans="1:3" ht="15.75">
      <c r="A83" s="1" t="s">
        <v>5601</v>
      </c>
      <c r="B83" t="s">
        <v>3</v>
      </c>
      <c r="C83" t="s">
        <v>5707</v>
      </c>
    </row>
    <row r="84" spans="1:3" ht="15.75">
      <c r="A84" s="1" t="s">
        <v>5601</v>
      </c>
      <c r="B84" t="s">
        <v>3</v>
      </c>
      <c r="C84" t="s">
        <v>5708</v>
      </c>
    </row>
    <row r="85" spans="1:3" ht="15.75">
      <c r="A85" s="1" t="s">
        <v>5601</v>
      </c>
      <c r="B85" t="s">
        <v>3</v>
      </c>
      <c r="C85" t="s">
        <v>5709</v>
      </c>
    </row>
    <row r="86" spans="1:3" ht="15.75">
      <c r="A86" s="1" t="s">
        <v>5601</v>
      </c>
      <c r="B86" t="s">
        <v>3</v>
      </c>
      <c r="C86" t="s">
        <v>5710</v>
      </c>
    </row>
    <row r="87" spans="1:3" ht="15.75">
      <c r="A87" s="1" t="s">
        <v>5601</v>
      </c>
      <c r="B87" t="s">
        <v>3</v>
      </c>
      <c r="C87" t="s">
        <v>5711</v>
      </c>
    </row>
    <row r="88" spans="1:3" ht="15.75">
      <c r="A88" s="1" t="s">
        <v>5601</v>
      </c>
      <c r="B88" t="s">
        <v>3</v>
      </c>
      <c r="C88" t="s">
        <v>5712</v>
      </c>
    </row>
    <row r="89" spans="1:3" ht="15.75">
      <c r="A89" s="1" t="s">
        <v>5601</v>
      </c>
      <c r="B89" t="s">
        <v>3</v>
      </c>
      <c r="C89" t="s">
        <v>5713</v>
      </c>
    </row>
    <row r="90" spans="1:3" ht="15.75">
      <c r="A90" s="1" t="s">
        <v>5601</v>
      </c>
      <c r="B90" t="s">
        <v>3</v>
      </c>
      <c r="C90" t="s">
        <v>5714</v>
      </c>
    </row>
    <row r="91" spans="1:3" ht="15.75">
      <c r="A91" s="1" t="s">
        <v>5601</v>
      </c>
      <c r="B91" t="s">
        <v>3</v>
      </c>
      <c r="C91" t="s">
        <v>5715</v>
      </c>
    </row>
    <row r="92" spans="1:3" ht="15.75">
      <c r="A92" s="1" t="s">
        <v>5601</v>
      </c>
      <c r="B92" t="s">
        <v>3</v>
      </c>
      <c r="C92" t="s">
        <v>5716</v>
      </c>
    </row>
    <row r="93" spans="1:3" ht="15.75">
      <c r="A93" s="1" t="s">
        <v>5601</v>
      </c>
      <c r="B93" t="s">
        <v>3</v>
      </c>
      <c r="C93" t="s">
        <v>5717</v>
      </c>
    </row>
    <row r="94" spans="1:3" ht="15.75">
      <c r="A94" s="1" t="s">
        <v>5601</v>
      </c>
      <c r="B94" t="s">
        <v>3</v>
      </c>
      <c r="C94" t="s">
        <v>5718</v>
      </c>
    </row>
    <row r="95" spans="1:3" ht="15.75">
      <c r="A95" s="1" t="s">
        <v>5601</v>
      </c>
      <c r="B95" t="s">
        <v>3</v>
      </c>
      <c r="C95" t="s">
        <v>5719</v>
      </c>
    </row>
    <row r="96" spans="1:3" ht="15.75">
      <c r="A96" s="1" t="s">
        <v>5601</v>
      </c>
      <c r="B96" t="s">
        <v>3</v>
      </c>
      <c r="C96" t="s">
        <v>5720</v>
      </c>
    </row>
    <row r="97" spans="1:3" ht="15.75">
      <c r="A97" s="1" t="s">
        <v>5601</v>
      </c>
      <c r="B97" t="s">
        <v>3</v>
      </c>
      <c r="C97" t="s">
        <v>5721</v>
      </c>
    </row>
    <row r="98" spans="1:3" ht="15.75">
      <c r="A98" s="1" t="s">
        <v>5601</v>
      </c>
      <c r="B98" t="s">
        <v>3</v>
      </c>
      <c r="C98" t="s">
        <v>5722</v>
      </c>
    </row>
    <row r="99" spans="1:3" ht="15.75">
      <c r="A99" s="1" t="s">
        <v>5601</v>
      </c>
      <c r="B99" t="s">
        <v>3</v>
      </c>
      <c r="C99" t="s">
        <v>5723</v>
      </c>
    </row>
    <row r="100" spans="1:3" ht="15.75">
      <c r="A100" s="1" t="s">
        <v>5601</v>
      </c>
      <c r="B100" t="s">
        <v>3</v>
      </c>
      <c r="C100" t="s">
        <v>5724</v>
      </c>
    </row>
    <row r="101" spans="1:3" ht="15.75">
      <c r="A101" s="1" t="s">
        <v>5601</v>
      </c>
      <c r="B101" t="s">
        <v>3</v>
      </c>
      <c r="C101" t="s">
        <v>5725</v>
      </c>
    </row>
    <row r="102" spans="1:3" ht="15.75">
      <c r="A102" s="1" t="s">
        <v>5601</v>
      </c>
      <c r="B102" t="s">
        <v>3</v>
      </c>
      <c r="C102" t="s">
        <v>5726</v>
      </c>
    </row>
    <row r="103" spans="1:3" ht="15.75">
      <c r="A103" s="1" t="s">
        <v>5601</v>
      </c>
      <c r="B103" t="s">
        <v>3</v>
      </c>
      <c r="C103" t="s">
        <v>5727</v>
      </c>
    </row>
    <row r="104" spans="1:3" ht="15.75">
      <c r="A104" s="1" t="s">
        <v>5601</v>
      </c>
      <c r="B104" t="s">
        <v>3</v>
      </c>
      <c r="C104" t="s">
        <v>5728</v>
      </c>
    </row>
    <row r="105" spans="1:3" ht="15.75">
      <c r="A105" s="1" t="s">
        <v>5601</v>
      </c>
      <c r="B105" t="s">
        <v>3</v>
      </c>
      <c r="C105" t="s">
        <v>5729</v>
      </c>
    </row>
    <row r="106" spans="1:3" ht="15.75">
      <c r="A106" s="1" t="s">
        <v>5601</v>
      </c>
      <c r="B106" t="s">
        <v>3</v>
      </c>
      <c r="C106" t="s">
        <v>5730</v>
      </c>
    </row>
    <row r="107" spans="1:3" ht="15.75">
      <c r="A107" s="1" t="s">
        <v>5601</v>
      </c>
      <c r="B107" t="s">
        <v>3</v>
      </c>
      <c r="C107" t="s">
        <v>5731</v>
      </c>
    </row>
    <row r="108" spans="1:3" ht="15.75">
      <c r="A108" s="1" t="s">
        <v>5601</v>
      </c>
      <c r="B108" t="s">
        <v>3</v>
      </c>
      <c r="C108" t="s">
        <v>5732</v>
      </c>
    </row>
    <row r="109" spans="1:3" ht="15.75">
      <c r="A109" s="1" t="s">
        <v>5601</v>
      </c>
      <c r="B109" t="s">
        <v>3</v>
      </c>
      <c r="C109" t="s">
        <v>5733</v>
      </c>
    </row>
    <row r="110" spans="1:3" ht="15.75">
      <c r="A110" s="1" t="s">
        <v>5601</v>
      </c>
      <c r="B110" t="s">
        <v>3</v>
      </c>
      <c r="C110" t="s">
        <v>5734</v>
      </c>
    </row>
    <row r="111" spans="1:3" ht="15.75">
      <c r="A111" s="1" t="s">
        <v>5601</v>
      </c>
      <c r="B111" t="s">
        <v>3</v>
      </c>
      <c r="C111" t="s">
        <v>5735</v>
      </c>
    </row>
    <row r="112" spans="1:3" ht="15.75">
      <c r="A112" s="1" t="s">
        <v>5601</v>
      </c>
      <c r="B112" t="s">
        <v>3</v>
      </c>
      <c r="C112" t="s">
        <v>5736</v>
      </c>
    </row>
    <row r="113" spans="1:3" ht="15.75">
      <c r="A113" s="1" t="s">
        <v>5601</v>
      </c>
      <c r="B113" t="s">
        <v>3</v>
      </c>
      <c r="C113" t="s">
        <v>5737</v>
      </c>
    </row>
    <row r="114" spans="1:3" ht="15.75">
      <c r="A114" s="1" t="s">
        <v>5601</v>
      </c>
      <c r="B114" t="s">
        <v>3</v>
      </c>
      <c r="C114" t="s">
        <v>5738</v>
      </c>
    </row>
    <row r="115" spans="1:3" ht="15.75">
      <c r="A115" s="1" t="s">
        <v>5601</v>
      </c>
      <c r="B115" t="s">
        <v>3</v>
      </c>
      <c r="C115" t="s">
        <v>5739</v>
      </c>
    </row>
    <row r="116" spans="1:3" ht="15.75">
      <c r="A116" s="1" t="s">
        <v>5601</v>
      </c>
      <c r="B116" t="s">
        <v>3</v>
      </c>
      <c r="C116" t="s">
        <v>5740</v>
      </c>
    </row>
    <row r="117" spans="1:3" ht="15.75">
      <c r="A117" s="1" t="s">
        <v>5601</v>
      </c>
      <c r="B117" t="s">
        <v>3</v>
      </c>
      <c r="C117" t="s">
        <v>5741</v>
      </c>
    </row>
    <row r="118" spans="1:3" ht="15.75">
      <c r="A118" s="1" t="s">
        <v>5601</v>
      </c>
      <c r="B118" t="s">
        <v>3</v>
      </c>
      <c r="C118" t="s">
        <v>5742</v>
      </c>
    </row>
    <row r="119" spans="1:3" ht="15.75">
      <c r="A119" s="1" t="s">
        <v>5601</v>
      </c>
      <c r="B119" t="s">
        <v>3</v>
      </c>
      <c r="C119" t="s">
        <v>5743</v>
      </c>
    </row>
    <row r="120" spans="1:3" ht="15.75">
      <c r="A120" s="1" t="s">
        <v>5601</v>
      </c>
      <c r="B120" t="s">
        <v>3</v>
      </c>
      <c r="C120" t="s">
        <v>5744</v>
      </c>
    </row>
    <row r="121" spans="1:3" ht="15.75">
      <c r="A121" s="1" t="s">
        <v>5601</v>
      </c>
      <c r="B121" t="s">
        <v>3</v>
      </c>
      <c r="C121" t="s">
        <v>5745</v>
      </c>
    </row>
    <row r="122" spans="1:3" ht="15.75">
      <c r="A122" s="1" t="s">
        <v>5601</v>
      </c>
      <c r="B122" t="s">
        <v>3</v>
      </c>
      <c r="C122" t="s">
        <v>5746</v>
      </c>
    </row>
    <row r="123" spans="1:3" ht="15.75">
      <c r="A123" s="1" t="s">
        <v>5601</v>
      </c>
      <c r="B123" t="s">
        <v>3</v>
      </c>
      <c r="C123" t="s">
        <v>5747</v>
      </c>
    </row>
    <row r="124" spans="1:3" ht="15.75">
      <c r="A124" s="1" t="s">
        <v>5601</v>
      </c>
      <c r="B124" t="s">
        <v>3</v>
      </c>
      <c r="C124" t="s">
        <v>5748</v>
      </c>
    </row>
    <row r="125" spans="1:3" ht="15.75">
      <c r="A125" s="1" t="s">
        <v>5601</v>
      </c>
      <c r="B125" t="s">
        <v>3</v>
      </c>
      <c r="C125" t="s">
        <v>5749</v>
      </c>
    </row>
    <row r="126" spans="1:3" ht="15.75">
      <c r="A126" s="1" t="s">
        <v>5601</v>
      </c>
      <c r="B126" t="s">
        <v>3</v>
      </c>
      <c r="C126" t="s">
        <v>5750</v>
      </c>
    </row>
    <row r="127" spans="1:3" ht="15.75">
      <c r="A127" s="1" t="s">
        <v>5601</v>
      </c>
      <c r="B127" t="s">
        <v>3</v>
      </c>
      <c r="C127" t="s">
        <v>5751</v>
      </c>
    </row>
    <row r="128" spans="1:3" ht="15.75">
      <c r="A128" s="1" t="s">
        <v>5601</v>
      </c>
      <c r="B128" t="s">
        <v>3</v>
      </c>
      <c r="C128" t="s">
        <v>5752</v>
      </c>
    </row>
    <row r="129" spans="1:3" ht="15.75">
      <c r="A129" s="1" t="s">
        <v>5601</v>
      </c>
      <c r="B129" t="s">
        <v>3</v>
      </c>
      <c r="C129" t="s">
        <v>5753</v>
      </c>
    </row>
    <row r="130" spans="1:3" ht="15.75">
      <c r="A130" s="1" t="s">
        <v>5601</v>
      </c>
      <c r="B130" t="s">
        <v>3</v>
      </c>
      <c r="C130" t="s">
        <v>5754</v>
      </c>
    </row>
    <row r="131" spans="1:3" ht="15.75">
      <c r="A131" s="1" t="s">
        <v>5601</v>
      </c>
      <c r="B131" t="s">
        <v>3</v>
      </c>
      <c r="C131" t="s">
        <v>5755</v>
      </c>
    </row>
    <row r="132" spans="1:3" ht="15.75">
      <c r="A132" s="1" t="s">
        <v>5601</v>
      </c>
      <c r="B132" t="s">
        <v>3</v>
      </c>
      <c r="C132" t="s">
        <v>5756</v>
      </c>
    </row>
    <row r="133" spans="1:3" ht="15.75">
      <c r="A133" s="1" t="s">
        <v>5601</v>
      </c>
      <c r="B133" t="s">
        <v>3</v>
      </c>
      <c r="C133" t="s">
        <v>5757</v>
      </c>
    </row>
    <row r="134" spans="1:3" ht="15.75">
      <c r="A134" s="1" t="s">
        <v>5601</v>
      </c>
      <c r="B134" t="s">
        <v>3</v>
      </c>
      <c r="C134" t="s">
        <v>5758</v>
      </c>
    </row>
    <row r="135" spans="1:3" ht="15.75">
      <c r="A135" s="1" t="s">
        <v>5601</v>
      </c>
      <c r="B135" t="s">
        <v>3</v>
      </c>
      <c r="C135" t="s">
        <v>5759</v>
      </c>
    </row>
    <row r="136" spans="1:3" ht="15.75">
      <c r="A136" s="1" t="s">
        <v>5601</v>
      </c>
      <c r="B136" t="s">
        <v>3</v>
      </c>
      <c r="C136" t="s">
        <v>5760</v>
      </c>
    </row>
    <row r="137" spans="1:3" ht="15.75">
      <c r="A137" s="1" t="s">
        <v>5601</v>
      </c>
      <c r="B137" t="s">
        <v>3</v>
      </c>
      <c r="C137" t="s">
        <v>5761</v>
      </c>
    </row>
    <row r="138" spans="1:3" ht="15.75">
      <c r="A138" s="1" t="s">
        <v>5599</v>
      </c>
      <c r="B138" t="s">
        <v>4</v>
      </c>
      <c r="C138" t="s">
        <v>5762</v>
      </c>
    </row>
    <row r="139" spans="1:3" ht="15.75">
      <c r="A139" s="1" t="s">
        <v>5599</v>
      </c>
      <c r="B139" t="s">
        <v>4</v>
      </c>
      <c r="C139" t="s">
        <v>5763</v>
      </c>
    </row>
    <row r="140" spans="1:3" ht="15.75">
      <c r="A140" s="1" t="s">
        <v>5599</v>
      </c>
      <c r="B140" t="s">
        <v>4</v>
      </c>
      <c r="C140" t="s">
        <v>5764</v>
      </c>
    </row>
    <row r="141" spans="1:3" ht="15.75">
      <c r="A141" s="1" t="s">
        <v>5599</v>
      </c>
      <c r="B141" t="s">
        <v>4</v>
      </c>
      <c r="C141" t="s">
        <v>5765</v>
      </c>
    </row>
    <row r="142" spans="1:3" ht="15.75">
      <c r="A142" s="1" t="s">
        <v>5599</v>
      </c>
      <c r="B142" t="s">
        <v>4</v>
      </c>
      <c r="C142" t="s">
        <v>5766</v>
      </c>
    </row>
    <row r="143" spans="1:3" ht="15.75">
      <c r="A143" s="1" t="s">
        <v>5599</v>
      </c>
      <c r="B143" t="s">
        <v>4</v>
      </c>
      <c r="C143" t="s">
        <v>5767</v>
      </c>
    </row>
    <row r="144" spans="1:3" ht="15.75">
      <c r="A144" s="1" t="s">
        <v>5599</v>
      </c>
      <c r="B144" t="s">
        <v>4</v>
      </c>
      <c r="C144" t="s">
        <v>5768</v>
      </c>
    </row>
    <row r="145" spans="1:3" ht="15.75">
      <c r="A145" s="1" t="s">
        <v>5599</v>
      </c>
      <c r="B145" t="s">
        <v>4</v>
      </c>
      <c r="C145" t="s">
        <v>5769</v>
      </c>
    </row>
    <row r="146" spans="1:3" ht="15.75">
      <c r="A146" s="1" t="s">
        <v>5599</v>
      </c>
      <c r="B146" t="s">
        <v>4</v>
      </c>
      <c r="C146" t="s">
        <v>5770</v>
      </c>
    </row>
    <row r="147" spans="1:3" ht="15.75">
      <c r="A147" s="1" t="s">
        <v>5599</v>
      </c>
      <c r="B147" t="s">
        <v>4</v>
      </c>
      <c r="C147" t="s">
        <v>5771</v>
      </c>
    </row>
    <row r="148" spans="1:3" ht="15.75">
      <c r="A148" s="1" t="s">
        <v>5599</v>
      </c>
      <c r="B148" t="s">
        <v>4</v>
      </c>
      <c r="C148" t="s">
        <v>5772</v>
      </c>
    </row>
    <row r="149" spans="1:3" ht="15.75">
      <c r="A149" s="1" t="s">
        <v>5599</v>
      </c>
      <c r="B149" t="s">
        <v>4</v>
      </c>
      <c r="C149" t="s">
        <v>5773</v>
      </c>
    </row>
    <row r="150" spans="1:3" ht="15.75">
      <c r="A150" s="1" t="s">
        <v>5599</v>
      </c>
      <c r="B150" t="s">
        <v>4</v>
      </c>
      <c r="C150" t="s">
        <v>5774</v>
      </c>
    </row>
    <row r="151" spans="1:3" ht="15.75">
      <c r="A151" s="1" t="s">
        <v>5599</v>
      </c>
      <c r="B151" t="s">
        <v>4</v>
      </c>
      <c r="C151" t="s">
        <v>5775</v>
      </c>
    </row>
    <row r="152" spans="1:3" ht="15.75">
      <c r="A152" s="1" t="s">
        <v>5599</v>
      </c>
      <c r="B152" t="s">
        <v>4</v>
      </c>
      <c r="C152" t="s">
        <v>5776</v>
      </c>
    </row>
    <row r="153" spans="1:3" ht="15.75">
      <c r="A153" s="1" t="s">
        <v>5602</v>
      </c>
      <c r="B153" t="s">
        <v>5</v>
      </c>
      <c r="C153" t="s">
        <v>5777</v>
      </c>
    </row>
    <row r="154" spans="1:3" ht="15.75">
      <c r="A154" s="1" t="s">
        <v>5602</v>
      </c>
      <c r="B154" t="s">
        <v>5</v>
      </c>
      <c r="C154" t="s">
        <v>5778</v>
      </c>
    </row>
    <row r="155" spans="1:3" ht="15.75">
      <c r="A155" s="1" t="s">
        <v>5602</v>
      </c>
      <c r="B155" t="s">
        <v>5</v>
      </c>
      <c r="C155" t="s">
        <v>5779</v>
      </c>
    </row>
    <row r="156" spans="1:3" ht="15.75">
      <c r="A156" s="1" t="s">
        <v>5602</v>
      </c>
      <c r="B156" t="s">
        <v>5</v>
      </c>
      <c r="C156" t="s">
        <v>5780</v>
      </c>
    </row>
    <row r="157" spans="1:3" ht="15.75">
      <c r="A157" s="1" t="s">
        <v>5602</v>
      </c>
      <c r="B157" t="s">
        <v>5</v>
      </c>
      <c r="C157" t="s">
        <v>5781</v>
      </c>
    </row>
    <row r="158" spans="1:3" ht="15.75">
      <c r="A158" s="1" t="s">
        <v>5602</v>
      </c>
      <c r="B158" t="s">
        <v>5</v>
      </c>
      <c r="C158" t="s">
        <v>5782</v>
      </c>
    </row>
    <row r="159" spans="1:3" ht="15.75">
      <c r="A159" s="1" t="s">
        <v>5602</v>
      </c>
      <c r="B159" t="s">
        <v>5</v>
      </c>
      <c r="C159" t="s">
        <v>5783</v>
      </c>
    </row>
    <row r="160" spans="1:3" ht="15.75">
      <c r="A160" s="1" t="s">
        <v>5602</v>
      </c>
      <c r="B160" t="s">
        <v>5</v>
      </c>
      <c r="C160" t="s">
        <v>5784</v>
      </c>
    </row>
    <row r="161" spans="1:3" ht="15.75">
      <c r="A161" s="1" t="s">
        <v>5602</v>
      </c>
      <c r="B161" t="s">
        <v>5</v>
      </c>
      <c r="C161" t="s">
        <v>5785</v>
      </c>
    </row>
    <row r="162" spans="1:3" ht="15.75">
      <c r="A162" s="1" t="s">
        <v>5602</v>
      </c>
      <c r="B162" t="s">
        <v>5</v>
      </c>
      <c r="C162" t="s">
        <v>5786</v>
      </c>
    </row>
    <row r="163" spans="1:3" ht="15.75">
      <c r="A163" s="1" t="s">
        <v>5602</v>
      </c>
      <c r="B163" t="s">
        <v>5</v>
      </c>
      <c r="C163" t="s">
        <v>5787</v>
      </c>
    </row>
    <row r="164" spans="1:3" ht="15.75">
      <c r="A164" s="1" t="s">
        <v>5602</v>
      </c>
      <c r="B164" t="s">
        <v>5</v>
      </c>
      <c r="C164" t="s">
        <v>5788</v>
      </c>
    </row>
    <row r="165" spans="1:3" ht="15.75">
      <c r="A165" s="1" t="s">
        <v>5602</v>
      </c>
      <c r="B165" t="s">
        <v>5</v>
      </c>
      <c r="C165" t="s">
        <v>5789</v>
      </c>
    </row>
    <row r="166" spans="1:3" ht="15.75">
      <c r="A166" s="1" t="s">
        <v>5602</v>
      </c>
      <c r="B166" t="s">
        <v>5</v>
      </c>
      <c r="C166" t="s">
        <v>5790</v>
      </c>
    </row>
    <row r="167" spans="1:3" ht="15.75">
      <c r="A167" s="1" t="s">
        <v>5602</v>
      </c>
      <c r="B167" t="s">
        <v>5</v>
      </c>
      <c r="C167" t="s">
        <v>5791</v>
      </c>
    </row>
    <row r="168" spans="1:3" ht="15.75">
      <c r="A168" s="1" t="s">
        <v>5602</v>
      </c>
      <c r="B168" t="s">
        <v>5</v>
      </c>
      <c r="C168" t="s">
        <v>5792</v>
      </c>
    </row>
    <row r="169" spans="1:3" ht="15.75">
      <c r="A169" s="1" t="s">
        <v>5602</v>
      </c>
      <c r="B169" t="s">
        <v>5</v>
      </c>
      <c r="C169" t="s">
        <v>5793</v>
      </c>
    </row>
    <row r="170" spans="1:3" ht="15.75">
      <c r="A170" s="1" t="s">
        <v>5602</v>
      </c>
      <c r="B170" t="s">
        <v>5</v>
      </c>
      <c r="C170" t="s">
        <v>5794</v>
      </c>
    </row>
    <row r="171" spans="1:3" ht="15.75">
      <c r="A171" s="1" t="s">
        <v>5602</v>
      </c>
      <c r="B171" t="s">
        <v>5</v>
      </c>
      <c r="C171" t="s">
        <v>5795</v>
      </c>
    </row>
    <row r="172" spans="1:3" ht="15.75">
      <c r="A172" s="1" t="s">
        <v>5602</v>
      </c>
      <c r="B172" t="s">
        <v>5</v>
      </c>
      <c r="C172" t="s">
        <v>5796</v>
      </c>
    </row>
    <row r="173" spans="1:3" ht="15.75">
      <c r="A173" s="1" t="s">
        <v>5602</v>
      </c>
      <c r="B173" t="s">
        <v>5</v>
      </c>
      <c r="C173" t="s">
        <v>5797</v>
      </c>
    </row>
    <row r="174" spans="1:3" ht="15.75">
      <c r="A174" s="1" t="s">
        <v>5602</v>
      </c>
      <c r="B174" t="s">
        <v>5</v>
      </c>
      <c r="C174" t="s">
        <v>5798</v>
      </c>
    </row>
    <row r="175" spans="1:3" ht="15.75">
      <c r="A175" s="1" t="s">
        <v>5602</v>
      </c>
      <c r="B175" t="s">
        <v>5</v>
      </c>
      <c r="C175" t="s">
        <v>5799</v>
      </c>
    </row>
    <row r="176" spans="1:3" ht="15.75">
      <c r="A176" s="1" t="s">
        <v>5602</v>
      </c>
      <c r="B176" t="s">
        <v>5</v>
      </c>
      <c r="C176" t="s">
        <v>5800</v>
      </c>
    </row>
    <row r="177" spans="1:3" ht="15.75">
      <c r="A177" s="1" t="s">
        <v>5602</v>
      </c>
      <c r="B177" t="s">
        <v>5</v>
      </c>
      <c r="C177" t="s">
        <v>5801</v>
      </c>
    </row>
    <row r="178" spans="1:3" ht="15.75">
      <c r="A178" s="1" t="s">
        <v>5602</v>
      </c>
      <c r="B178" t="s">
        <v>5</v>
      </c>
      <c r="C178" t="s">
        <v>5802</v>
      </c>
    </row>
    <row r="179" spans="1:3" ht="15.75">
      <c r="A179" s="1" t="s">
        <v>5602</v>
      </c>
      <c r="B179" t="s">
        <v>5</v>
      </c>
      <c r="C179" t="s">
        <v>5803</v>
      </c>
    </row>
    <row r="180" spans="1:3" ht="15.75">
      <c r="A180" s="1" t="s">
        <v>5602</v>
      </c>
      <c r="B180" t="s">
        <v>5</v>
      </c>
      <c r="C180" t="s">
        <v>5804</v>
      </c>
    </row>
    <row r="181" spans="1:3" ht="15.75">
      <c r="A181" s="1" t="s">
        <v>5602</v>
      </c>
      <c r="B181" t="s">
        <v>5</v>
      </c>
      <c r="C181" t="s">
        <v>5805</v>
      </c>
    </row>
    <row r="182" spans="1:3" ht="15.75">
      <c r="A182" s="1" t="s">
        <v>5602</v>
      </c>
      <c r="B182" t="s">
        <v>5</v>
      </c>
      <c r="C182" t="s">
        <v>5806</v>
      </c>
    </row>
    <row r="183" spans="1:3" ht="15.75">
      <c r="A183" s="1" t="s">
        <v>5602</v>
      </c>
      <c r="B183" t="s">
        <v>5</v>
      </c>
      <c r="C183" t="s">
        <v>5807</v>
      </c>
    </row>
    <row r="184" spans="1:3" ht="15.75">
      <c r="A184" s="1" t="s">
        <v>5602</v>
      </c>
      <c r="B184" t="s">
        <v>5</v>
      </c>
      <c r="C184" t="s">
        <v>5808</v>
      </c>
    </row>
    <row r="185" spans="1:3" ht="15.75">
      <c r="A185" s="1" t="s">
        <v>5602</v>
      </c>
      <c r="B185" t="s">
        <v>5</v>
      </c>
      <c r="C185" t="s">
        <v>5809</v>
      </c>
    </row>
    <row r="186" spans="1:3" ht="15.75">
      <c r="A186" s="1" t="s">
        <v>5602</v>
      </c>
      <c r="B186" t="s">
        <v>5</v>
      </c>
      <c r="C186" t="s">
        <v>5810</v>
      </c>
    </row>
    <row r="187" spans="1:3" ht="15.75">
      <c r="A187" s="1" t="s">
        <v>5602</v>
      </c>
      <c r="B187" t="s">
        <v>5</v>
      </c>
      <c r="C187" t="s">
        <v>5811</v>
      </c>
    </row>
    <row r="188" spans="1:3" ht="15.75">
      <c r="A188" s="1" t="s">
        <v>5602</v>
      </c>
      <c r="B188" t="s">
        <v>5</v>
      </c>
      <c r="C188" t="s">
        <v>5812</v>
      </c>
    </row>
    <row r="189" spans="1:3" ht="15.75">
      <c r="A189" s="1" t="s">
        <v>5602</v>
      </c>
      <c r="B189" t="s">
        <v>5</v>
      </c>
      <c r="C189" t="s">
        <v>5813</v>
      </c>
    </row>
    <row r="190" spans="1:3" ht="15.75">
      <c r="A190" s="1" t="s">
        <v>5602</v>
      </c>
      <c r="B190" t="s">
        <v>5</v>
      </c>
      <c r="C190" t="s">
        <v>5814</v>
      </c>
    </row>
    <row r="191" spans="1:3" ht="15.75">
      <c r="A191" s="1" t="s">
        <v>5602</v>
      </c>
      <c r="B191" t="s">
        <v>5</v>
      </c>
      <c r="C191" t="s">
        <v>5815</v>
      </c>
    </row>
    <row r="192" spans="1:3" ht="15.75">
      <c r="A192" s="1" t="s">
        <v>5602</v>
      </c>
      <c r="B192" t="s">
        <v>5</v>
      </c>
      <c r="C192" t="s">
        <v>5816</v>
      </c>
    </row>
    <row r="193" spans="1:3" ht="15.75">
      <c r="A193" s="1" t="s">
        <v>5602</v>
      </c>
      <c r="B193" t="s">
        <v>5</v>
      </c>
      <c r="C193" t="s">
        <v>5817</v>
      </c>
    </row>
    <row r="194" spans="1:3" ht="15.75">
      <c r="A194" s="1" t="s">
        <v>5602</v>
      </c>
      <c r="B194" t="s">
        <v>5</v>
      </c>
      <c r="C194" t="s">
        <v>5818</v>
      </c>
    </row>
    <row r="195" spans="1:3" ht="15.75">
      <c r="A195" s="1" t="s">
        <v>5602</v>
      </c>
      <c r="B195" t="s">
        <v>5</v>
      </c>
      <c r="C195" t="s">
        <v>5819</v>
      </c>
    </row>
    <row r="196" spans="1:3" ht="15.75">
      <c r="A196" s="1" t="s">
        <v>5602</v>
      </c>
      <c r="B196" t="s">
        <v>5</v>
      </c>
      <c r="C196" t="s">
        <v>5820</v>
      </c>
    </row>
    <row r="197" spans="1:3" ht="15.75">
      <c r="A197" s="1" t="s">
        <v>5602</v>
      </c>
      <c r="B197" t="s">
        <v>5</v>
      </c>
      <c r="C197" t="s">
        <v>5821</v>
      </c>
    </row>
    <row r="198" spans="1:3" ht="15.75">
      <c r="A198" s="1" t="s">
        <v>5602</v>
      </c>
      <c r="B198" t="s">
        <v>5</v>
      </c>
      <c r="C198" t="s">
        <v>5822</v>
      </c>
    </row>
    <row r="199" spans="1:3" ht="15.75">
      <c r="A199" s="1" t="s">
        <v>5602</v>
      </c>
      <c r="B199" t="s">
        <v>5</v>
      </c>
      <c r="C199" t="s">
        <v>5823</v>
      </c>
    </row>
    <row r="200" spans="1:3" ht="15.75">
      <c r="A200" s="1" t="s">
        <v>5602</v>
      </c>
      <c r="B200" t="s">
        <v>5</v>
      </c>
      <c r="C200" t="s">
        <v>5824</v>
      </c>
    </row>
    <row r="201" spans="1:3" ht="15.75">
      <c r="A201" s="1" t="s">
        <v>5602</v>
      </c>
      <c r="B201" t="s">
        <v>5</v>
      </c>
      <c r="C201" t="s">
        <v>5825</v>
      </c>
    </row>
    <row r="202" spans="1:3" ht="15.75">
      <c r="A202" s="1" t="s">
        <v>5602</v>
      </c>
      <c r="B202" t="s">
        <v>5</v>
      </c>
      <c r="C202" t="s">
        <v>5826</v>
      </c>
    </row>
    <row r="203" spans="1:3" ht="15.75">
      <c r="A203" s="1" t="s">
        <v>5602</v>
      </c>
      <c r="B203" t="s">
        <v>5</v>
      </c>
      <c r="C203" t="s">
        <v>5827</v>
      </c>
    </row>
    <row r="204" spans="1:3" ht="15.75">
      <c r="A204" s="1" t="s">
        <v>5602</v>
      </c>
      <c r="B204" t="s">
        <v>5</v>
      </c>
      <c r="C204" t="s">
        <v>5828</v>
      </c>
    </row>
    <row r="205" spans="1:3" ht="15.75">
      <c r="A205" s="1" t="s">
        <v>5602</v>
      </c>
      <c r="B205" t="s">
        <v>5</v>
      </c>
      <c r="C205" t="s">
        <v>5829</v>
      </c>
    </row>
    <row r="206" spans="1:3" ht="15.75">
      <c r="A206" s="1" t="s">
        <v>5602</v>
      </c>
      <c r="B206" t="s">
        <v>5</v>
      </c>
      <c r="C206" t="s">
        <v>5830</v>
      </c>
    </row>
    <row r="207" spans="1:3" ht="15.75">
      <c r="A207" s="1" t="s">
        <v>5602</v>
      </c>
      <c r="B207" t="s">
        <v>5</v>
      </c>
      <c r="C207" t="s">
        <v>5831</v>
      </c>
    </row>
    <row r="208" spans="1:3" ht="15.75">
      <c r="A208" s="1" t="s">
        <v>5602</v>
      </c>
      <c r="B208" t="s">
        <v>5</v>
      </c>
      <c r="C208" t="s">
        <v>5832</v>
      </c>
    </row>
    <row r="209" spans="1:3" ht="15.75">
      <c r="A209" s="1" t="s">
        <v>5602</v>
      </c>
      <c r="B209" t="s">
        <v>5</v>
      </c>
      <c r="C209" t="s">
        <v>5833</v>
      </c>
    </row>
    <row r="210" spans="1:3" ht="15.75">
      <c r="A210" s="1" t="s">
        <v>5602</v>
      </c>
      <c r="B210" t="s">
        <v>5</v>
      </c>
      <c r="C210" t="s">
        <v>5834</v>
      </c>
    </row>
    <row r="211" spans="1:3" ht="15.75">
      <c r="A211" s="1" t="s">
        <v>5602</v>
      </c>
      <c r="B211" t="s">
        <v>5</v>
      </c>
      <c r="C211" t="s">
        <v>5835</v>
      </c>
    </row>
    <row r="212" spans="1:3" ht="15.75">
      <c r="A212" s="1" t="s">
        <v>5602</v>
      </c>
      <c r="B212" t="s">
        <v>5</v>
      </c>
      <c r="C212" t="s">
        <v>5836</v>
      </c>
    </row>
    <row r="213" spans="1:3" ht="15.75">
      <c r="A213" s="1" t="s">
        <v>5602</v>
      </c>
      <c r="B213" t="s">
        <v>5</v>
      </c>
      <c r="C213" t="s">
        <v>5837</v>
      </c>
    </row>
    <row r="214" spans="1:3" ht="15.75">
      <c r="A214" s="1" t="s">
        <v>5602</v>
      </c>
      <c r="B214" t="s">
        <v>5</v>
      </c>
      <c r="C214" t="s">
        <v>5838</v>
      </c>
    </row>
    <row r="215" spans="1:3" ht="15.75">
      <c r="A215" s="1" t="s">
        <v>5602</v>
      </c>
      <c r="B215" t="s">
        <v>5</v>
      </c>
      <c r="C215" t="s">
        <v>5839</v>
      </c>
    </row>
    <row r="216" spans="1:3" ht="15.75">
      <c r="A216" s="1" t="s">
        <v>5602</v>
      </c>
      <c r="B216" t="s">
        <v>5</v>
      </c>
      <c r="C216" t="s">
        <v>5840</v>
      </c>
    </row>
    <row r="217" spans="1:3" ht="15.75">
      <c r="A217" s="1" t="s">
        <v>5602</v>
      </c>
      <c r="B217" t="s">
        <v>5</v>
      </c>
      <c r="C217" t="s">
        <v>5841</v>
      </c>
    </row>
    <row r="218" spans="1:3" ht="15.75">
      <c r="A218" s="1" t="s">
        <v>5602</v>
      </c>
      <c r="B218" t="s">
        <v>5</v>
      </c>
      <c r="C218" t="s">
        <v>5842</v>
      </c>
    </row>
    <row r="219" spans="1:3" ht="15.75">
      <c r="A219" s="1" t="s">
        <v>5602</v>
      </c>
      <c r="B219" t="s">
        <v>5</v>
      </c>
      <c r="C219" t="s">
        <v>5843</v>
      </c>
    </row>
    <row r="220" spans="1:3" ht="15.75">
      <c r="A220" s="1" t="s">
        <v>5602</v>
      </c>
      <c r="B220" t="s">
        <v>5</v>
      </c>
      <c r="C220" t="s">
        <v>5844</v>
      </c>
    </row>
    <row r="221" spans="1:3" ht="15.75">
      <c r="A221" s="1" t="s">
        <v>5602</v>
      </c>
      <c r="B221" t="s">
        <v>5</v>
      </c>
      <c r="C221" t="s">
        <v>5845</v>
      </c>
    </row>
    <row r="222" spans="1:3" ht="15.75">
      <c r="A222" s="1" t="s">
        <v>5602</v>
      </c>
      <c r="B222" t="s">
        <v>5</v>
      </c>
      <c r="C222" t="s">
        <v>5846</v>
      </c>
    </row>
    <row r="223" spans="1:3" ht="15.75">
      <c r="A223" s="1" t="s">
        <v>5602</v>
      </c>
      <c r="B223" t="s">
        <v>5</v>
      </c>
      <c r="C223" t="s">
        <v>5847</v>
      </c>
    </row>
    <row r="224" spans="1:3" ht="15.75">
      <c r="A224" s="1" t="s">
        <v>5602</v>
      </c>
      <c r="B224" t="s">
        <v>5</v>
      </c>
      <c r="C224" t="s">
        <v>5848</v>
      </c>
    </row>
    <row r="225" spans="1:3" ht="15.75">
      <c r="A225" s="1" t="s">
        <v>5602</v>
      </c>
      <c r="B225" t="s">
        <v>5</v>
      </c>
      <c r="C225" t="s">
        <v>5849</v>
      </c>
    </row>
    <row r="226" spans="1:3" ht="15.75">
      <c r="A226" s="1" t="s">
        <v>5602</v>
      </c>
      <c r="B226" t="s">
        <v>5</v>
      </c>
      <c r="C226" t="s">
        <v>5850</v>
      </c>
    </row>
    <row r="227" spans="1:3" ht="15.75">
      <c r="A227" s="1" t="s">
        <v>5602</v>
      </c>
      <c r="B227" t="s">
        <v>5</v>
      </c>
      <c r="C227" t="s">
        <v>5851</v>
      </c>
    </row>
    <row r="228" spans="1:3" ht="15.75">
      <c r="A228" s="1" t="s">
        <v>5602</v>
      </c>
      <c r="B228" t="s">
        <v>5</v>
      </c>
      <c r="C228" t="s">
        <v>5852</v>
      </c>
    </row>
    <row r="229" spans="1:3" ht="15.75">
      <c r="A229" s="1" t="s">
        <v>5602</v>
      </c>
      <c r="B229" t="s">
        <v>5</v>
      </c>
      <c r="C229" t="s">
        <v>5853</v>
      </c>
    </row>
    <row r="230" spans="1:3" ht="15.75">
      <c r="A230" s="1" t="s">
        <v>5602</v>
      </c>
      <c r="B230" t="s">
        <v>5</v>
      </c>
      <c r="C230" t="s">
        <v>5854</v>
      </c>
    </row>
    <row r="231" spans="1:3" ht="15.75">
      <c r="A231" s="1" t="s">
        <v>5602</v>
      </c>
      <c r="B231" t="s">
        <v>5</v>
      </c>
      <c r="C231" t="s">
        <v>5855</v>
      </c>
    </row>
    <row r="232" spans="1:3" ht="15.75">
      <c r="A232" s="1" t="s">
        <v>5602</v>
      </c>
      <c r="B232" t="s">
        <v>5</v>
      </c>
      <c r="C232" t="s">
        <v>5856</v>
      </c>
    </row>
    <row r="233" spans="1:3" ht="15.75">
      <c r="A233" s="1" t="s">
        <v>5602</v>
      </c>
      <c r="B233" t="s">
        <v>5</v>
      </c>
      <c r="C233" t="s">
        <v>5857</v>
      </c>
    </row>
    <row r="234" spans="1:3" ht="15.75">
      <c r="A234" s="1" t="s">
        <v>5602</v>
      </c>
      <c r="B234" t="s">
        <v>5</v>
      </c>
      <c r="C234" t="s">
        <v>5858</v>
      </c>
    </row>
    <row r="235" spans="1:3" ht="15.75">
      <c r="A235" s="1" t="s">
        <v>5602</v>
      </c>
      <c r="B235" t="s">
        <v>5</v>
      </c>
      <c r="C235" t="s">
        <v>5859</v>
      </c>
    </row>
    <row r="236" spans="1:3" ht="15.75">
      <c r="A236" s="1" t="s">
        <v>5602</v>
      </c>
      <c r="B236" t="s">
        <v>5</v>
      </c>
      <c r="C236" t="s">
        <v>5860</v>
      </c>
    </row>
    <row r="237" spans="1:3" ht="15.75">
      <c r="A237" s="1" t="s">
        <v>5602</v>
      </c>
      <c r="B237" t="s">
        <v>5</v>
      </c>
      <c r="C237" t="s">
        <v>5861</v>
      </c>
    </row>
    <row r="238" spans="1:3" ht="15.75">
      <c r="A238" s="1" t="s">
        <v>5602</v>
      </c>
      <c r="B238" t="s">
        <v>5</v>
      </c>
      <c r="C238" t="s">
        <v>5862</v>
      </c>
    </row>
    <row r="239" spans="1:3" ht="15.75">
      <c r="A239" s="1" t="s">
        <v>5602</v>
      </c>
      <c r="B239" t="s">
        <v>5</v>
      </c>
      <c r="C239" t="s">
        <v>5863</v>
      </c>
    </row>
    <row r="240" spans="1:3" ht="15.75">
      <c r="A240" s="1" t="s">
        <v>5602</v>
      </c>
      <c r="B240" t="s">
        <v>5</v>
      </c>
      <c r="C240" t="s">
        <v>5864</v>
      </c>
    </row>
    <row r="241" spans="1:3" ht="15.75">
      <c r="A241" s="1" t="s">
        <v>5602</v>
      </c>
      <c r="B241" t="s">
        <v>5</v>
      </c>
      <c r="C241" t="s">
        <v>5865</v>
      </c>
    </row>
    <row r="242" spans="1:3" ht="15.75">
      <c r="A242" s="1" t="s">
        <v>5602</v>
      </c>
      <c r="B242" t="s">
        <v>5</v>
      </c>
      <c r="C242" t="s">
        <v>5866</v>
      </c>
    </row>
    <row r="243" spans="1:3" ht="15.75">
      <c r="A243" s="1" t="s">
        <v>5602</v>
      </c>
      <c r="B243" t="s">
        <v>5</v>
      </c>
      <c r="C243" t="s">
        <v>5867</v>
      </c>
    </row>
    <row r="244" spans="1:3" ht="15.75">
      <c r="A244" s="1" t="s">
        <v>5602</v>
      </c>
      <c r="B244" t="s">
        <v>5</v>
      </c>
      <c r="C244" t="s">
        <v>5868</v>
      </c>
    </row>
    <row r="245" spans="1:3" ht="15.75">
      <c r="A245" s="1" t="s">
        <v>5602</v>
      </c>
      <c r="B245" t="s">
        <v>5</v>
      </c>
      <c r="C245" t="s">
        <v>5869</v>
      </c>
    </row>
    <row r="246" spans="1:3" ht="15.75">
      <c r="A246" s="1" t="s">
        <v>5602</v>
      </c>
      <c r="B246" t="s">
        <v>5</v>
      </c>
      <c r="C246" t="s">
        <v>5870</v>
      </c>
    </row>
    <row r="247" spans="1:3" ht="15.75">
      <c r="A247" s="1" t="s">
        <v>5602</v>
      </c>
      <c r="B247" t="s">
        <v>5</v>
      </c>
      <c r="C247" t="s">
        <v>5871</v>
      </c>
    </row>
    <row r="248" spans="1:3" ht="15.75">
      <c r="A248" s="1" t="s">
        <v>5602</v>
      </c>
      <c r="B248" t="s">
        <v>5</v>
      </c>
      <c r="C248" t="s">
        <v>5872</v>
      </c>
    </row>
    <row r="249" spans="1:3" ht="15.75">
      <c r="A249" s="1" t="s">
        <v>5602</v>
      </c>
      <c r="B249" t="s">
        <v>5</v>
      </c>
      <c r="C249" t="s">
        <v>5873</v>
      </c>
    </row>
    <row r="250" spans="1:3" ht="15.75">
      <c r="A250" s="1" t="s">
        <v>5602</v>
      </c>
      <c r="B250" t="s">
        <v>5</v>
      </c>
      <c r="C250" t="s">
        <v>5874</v>
      </c>
    </row>
    <row r="251" spans="1:3" ht="15.75">
      <c r="A251" s="1" t="s">
        <v>5602</v>
      </c>
      <c r="B251" t="s">
        <v>5</v>
      </c>
      <c r="C251" t="s">
        <v>5875</v>
      </c>
    </row>
    <row r="252" spans="1:3" ht="15.75">
      <c r="A252" s="1" t="s">
        <v>5602</v>
      </c>
      <c r="B252" t="s">
        <v>5</v>
      </c>
      <c r="C252" t="s">
        <v>5876</v>
      </c>
    </row>
    <row r="253" spans="1:3" ht="15.75">
      <c r="A253" s="1" t="s">
        <v>5602</v>
      </c>
      <c r="B253" t="s">
        <v>5</v>
      </c>
      <c r="C253" t="s">
        <v>5877</v>
      </c>
    </row>
    <row r="254" spans="1:3" ht="15.75">
      <c r="A254" s="1" t="s">
        <v>5602</v>
      </c>
      <c r="B254" t="s">
        <v>5</v>
      </c>
      <c r="C254" t="s">
        <v>5878</v>
      </c>
    </row>
    <row r="255" spans="1:3" ht="15.75">
      <c r="A255" s="1" t="s">
        <v>5602</v>
      </c>
      <c r="B255" t="s">
        <v>5</v>
      </c>
      <c r="C255" t="s">
        <v>5879</v>
      </c>
    </row>
    <row r="256" spans="1:3" ht="15.75">
      <c r="A256" s="1" t="s">
        <v>5602</v>
      </c>
      <c r="B256" t="s">
        <v>5</v>
      </c>
      <c r="C256" t="s">
        <v>5880</v>
      </c>
    </row>
    <row r="257" spans="1:3" ht="15.75">
      <c r="A257" s="1" t="s">
        <v>5602</v>
      </c>
      <c r="B257" t="s">
        <v>5</v>
      </c>
      <c r="C257" t="s">
        <v>5881</v>
      </c>
    </row>
    <row r="258" spans="1:3" ht="15.75">
      <c r="A258" s="1" t="s">
        <v>5602</v>
      </c>
      <c r="B258" t="s">
        <v>5</v>
      </c>
      <c r="C258" t="s">
        <v>5882</v>
      </c>
    </row>
    <row r="259" spans="1:3" ht="15.75">
      <c r="A259" s="1" t="s">
        <v>5602</v>
      </c>
      <c r="B259" t="s">
        <v>5</v>
      </c>
      <c r="C259" t="s">
        <v>5883</v>
      </c>
    </row>
    <row r="260" spans="1:3" ht="15.75">
      <c r="A260" s="1" t="s">
        <v>5602</v>
      </c>
      <c r="B260" t="s">
        <v>5</v>
      </c>
      <c r="C260" t="s">
        <v>5884</v>
      </c>
    </row>
    <row r="261" spans="1:3" ht="15.75">
      <c r="A261" s="1" t="s">
        <v>5602</v>
      </c>
      <c r="B261" t="s">
        <v>5</v>
      </c>
      <c r="C261" t="s">
        <v>5885</v>
      </c>
    </row>
    <row r="262" spans="1:3" ht="15.75">
      <c r="A262" s="1" t="s">
        <v>5602</v>
      </c>
      <c r="B262" t="s">
        <v>5</v>
      </c>
      <c r="C262" t="s">
        <v>5886</v>
      </c>
    </row>
    <row r="263" spans="1:3" ht="15.75">
      <c r="A263" s="1" t="s">
        <v>5602</v>
      </c>
      <c r="B263" t="s">
        <v>5</v>
      </c>
      <c r="C263" t="s">
        <v>5887</v>
      </c>
    </row>
    <row r="264" spans="1:3" ht="15.75">
      <c r="A264" s="1" t="s">
        <v>5602</v>
      </c>
      <c r="B264" t="s">
        <v>5</v>
      </c>
      <c r="C264" t="s">
        <v>5888</v>
      </c>
    </row>
    <row r="265" spans="1:3" ht="15.75">
      <c r="A265" s="1" t="s">
        <v>5602</v>
      </c>
      <c r="B265" t="s">
        <v>5</v>
      </c>
      <c r="C265" t="s">
        <v>5889</v>
      </c>
    </row>
    <row r="266" spans="1:3" ht="15.75">
      <c r="A266" s="1" t="s">
        <v>5602</v>
      </c>
      <c r="B266" t="s">
        <v>5</v>
      </c>
      <c r="C266" t="s">
        <v>5890</v>
      </c>
    </row>
    <row r="267" spans="1:3" ht="15.75">
      <c r="A267" s="1" t="s">
        <v>5602</v>
      </c>
      <c r="B267" t="s">
        <v>5</v>
      </c>
      <c r="C267" t="s">
        <v>5891</v>
      </c>
    </row>
    <row r="268" spans="1:3" ht="15.75">
      <c r="A268" s="1" t="s">
        <v>5602</v>
      </c>
      <c r="B268" t="s">
        <v>5</v>
      </c>
      <c r="C268" t="s">
        <v>5892</v>
      </c>
    </row>
    <row r="269" spans="1:3" ht="15.75">
      <c r="A269" s="1" t="s">
        <v>5602</v>
      </c>
      <c r="B269" t="s">
        <v>5</v>
      </c>
      <c r="C269" t="s">
        <v>5893</v>
      </c>
    </row>
    <row r="270" spans="1:3" ht="15.75">
      <c r="A270" s="1" t="s">
        <v>5602</v>
      </c>
      <c r="B270" t="s">
        <v>5</v>
      </c>
      <c r="C270" t="s">
        <v>5894</v>
      </c>
    </row>
    <row r="271" spans="1:3" ht="15.75">
      <c r="A271" s="1" t="s">
        <v>5602</v>
      </c>
      <c r="B271" t="s">
        <v>5</v>
      </c>
      <c r="C271" t="s">
        <v>5895</v>
      </c>
    </row>
    <row r="272" spans="1:3" ht="15.75">
      <c r="A272" s="1" t="s">
        <v>5602</v>
      </c>
      <c r="B272" t="s">
        <v>5</v>
      </c>
      <c r="C272" t="s">
        <v>5896</v>
      </c>
    </row>
    <row r="273" spans="1:3" ht="15.75">
      <c r="A273" s="1" t="s">
        <v>5602</v>
      </c>
      <c r="B273" t="s">
        <v>5</v>
      </c>
      <c r="C273" t="s">
        <v>5897</v>
      </c>
    </row>
    <row r="274" spans="1:3" ht="15.75">
      <c r="A274" s="1" t="s">
        <v>5602</v>
      </c>
      <c r="B274" t="s">
        <v>5</v>
      </c>
      <c r="C274" t="s">
        <v>5898</v>
      </c>
    </row>
    <row r="275" spans="1:3" ht="15.75">
      <c r="A275" s="1" t="s">
        <v>5602</v>
      </c>
      <c r="B275" t="s">
        <v>5</v>
      </c>
      <c r="C275" t="s">
        <v>5899</v>
      </c>
    </row>
    <row r="276" spans="1:3" ht="15.75">
      <c r="A276" s="1" t="s">
        <v>5602</v>
      </c>
      <c r="B276" t="s">
        <v>5</v>
      </c>
      <c r="C276" t="s">
        <v>5900</v>
      </c>
    </row>
    <row r="277" spans="1:3" ht="15.75">
      <c r="A277" s="1" t="s">
        <v>5602</v>
      </c>
      <c r="B277" t="s">
        <v>5</v>
      </c>
      <c r="C277" t="s">
        <v>5901</v>
      </c>
    </row>
    <row r="278" spans="1:3" ht="15.75">
      <c r="A278" s="1" t="s">
        <v>5602</v>
      </c>
      <c r="B278" t="s">
        <v>5</v>
      </c>
      <c r="C278" t="s">
        <v>5902</v>
      </c>
    </row>
    <row r="279" spans="1:3" ht="15.75">
      <c r="A279" s="1" t="s">
        <v>5602</v>
      </c>
      <c r="B279" t="s">
        <v>5</v>
      </c>
      <c r="C279" t="s">
        <v>5903</v>
      </c>
    </row>
    <row r="280" spans="1:3" ht="15.75">
      <c r="A280" s="1" t="s">
        <v>5602</v>
      </c>
      <c r="B280" t="s">
        <v>5</v>
      </c>
      <c r="C280" t="s">
        <v>5904</v>
      </c>
    </row>
    <row r="281" spans="1:3" ht="15.75">
      <c r="A281" s="1" t="s">
        <v>5602</v>
      </c>
      <c r="B281" t="s">
        <v>5</v>
      </c>
      <c r="C281" t="s">
        <v>5905</v>
      </c>
    </row>
    <row r="282" spans="1:3" ht="15.75">
      <c r="A282" s="1" t="s">
        <v>5602</v>
      </c>
      <c r="B282" t="s">
        <v>5</v>
      </c>
      <c r="C282" t="s">
        <v>5906</v>
      </c>
    </row>
    <row r="283" spans="1:3" ht="15.75">
      <c r="A283" s="1" t="s">
        <v>5602</v>
      </c>
      <c r="B283" t="s">
        <v>5</v>
      </c>
      <c r="C283" t="s">
        <v>5907</v>
      </c>
    </row>
    <row r="284" spans="1:3" ht="15.75">
      <c r="A284" s="1" t="s">
        <v>5602</v>
      </c>
      <c r="B284" t="s">
        <v>5</v>
      </c>
      <c r="C284" t="s">
        <v>5908</v>
      </c>
    </row>
    <row r="285" spans="1:3" ht="15.75">
      <c r="A285" s="1" t="s">
        <v>5602</v>
      </c>
      <c r="B285" t="s">
        <v>5</v>
      </c>
      <c r="C285" t="s">
        <v>5909</v>
      </c>
    </row>
    <row r="286" spans="1:3" ht="15.75">
      <c r="A286" s="1" t="s">
        <v>5602</v>
      </c>
      <c r="B286" t="s">
        <v>5</v>
      </c>
      <c r="C286" t="s">
        <v>5910</v>
      </c>
    </row>
    <row r="287" spans="1:3" ht="15.75">
      <c r="A287" s="1" t="s">
        <v>5602</v>
      </c>
      <c r="B287" t="s">
        <v>5</v>
      </c>
      <c r="C287" t="s">
        <v>5911</v>
      </c>
    </row>
    <row r="288" spans="1:3" ht="15.75">
      <c r="A288" s="1" t="s">
        <v>5602</v>
      </c>
      <c r="B288" t="s">
        <v>5</v>
      </c>
      <c r="C288" t="s">
        <v>5912</v>
      </c>
    </row>
    <row r="289" spans="1:3" ht="15.75">
      <c r="A289" s="1" t="s">
        <v>5602</v>
      </c>
      <c r="B289" t="s">
        <v>5</v>
      </c>
      <c r="C289" t="s">
        <v>5913</v>
      </c>
    </row>
    <row r="290" spans="1:3" ht="15.75">
      <c r="A290" s="1" t="s">
        <v>5602</v>
      </c>
      <c r="B290" t="s">
        <v>5</v>
      </c>
      <c r="C290" t="s">
        <v>5914</v>
      </c>
    </row>
    <row r="291" spans="1:3" ht="15.75">
      <c r="A291" s="1" t="s">
        <v>5602</v>
      </c>
      <c r="B291" t="s">
        <v>5</v>
      </c>
      <c r="C291" t="s">
        <v>5915</v>
      </c>
    </row>
    <row r="292" spans="1:3" ht="15.75">
      <c r="A292" s="1" t="s">
        <v>5602</v>
      </c>
      <c r="B292" t="s">
        <v>5</v>
      </c>
      <c r="C292" t="s">
        <v>5916</v>
      </c>
    </row>
    <row r="293" spans="1:3" ht="15.75">
      <c r="A293" s="1" t="s">
        <v>5602</v>
      </c>
      <c r="B293" t="s">
        <v>5</v>
      </c>
      <c r="C293" t="s">
        <v>5917</v>
      </c>
    </row>
    <row r="294" spans="1:3" ht="15.75">
      <c r="A294" s="1" t="s">
        <v>5602</v>
      </c>
      <c r="B294" t="s">
        <v>5</v>
      </c>
      <c r="C294" t="s">
        <v>5918</v>
      </c>
    </row>
    <row r="295" spans="1:3" ht="15.75">
      <c r="A295" s="1" t="s">
        <v>5602</v>
      </c>
      <c r="B295" t="s">
        <v>5</v>
      </c>
      <c r="C295" t="s">
        <v>5919</v>
      </c>
    </row>
    <row r="296" spans="1:3" ht="15.75">
      <c r="A296" s="1" t="s">
        <v>5603</v>
      </c>
      <c r="B296" t="s">
        <v>6</v>
      </c>
      <c r="C296" t="s">
        <v>5603</v>
      </c>
    </row>
    <row r="297" spans="1:3" ht="15.75">
      <c r="A297" s="1" t="s">
        <v>5603</v>
      </c>
      <c r="B297" t="s">
        <v>6</v>
      </c>
      <c r="C297" t="s">
        <v>5920</v>
      </c>
    </row>
    <row r="298" spans="1:3" ht="15.75">
      <c r="A298" s="1" t="s">
        <v>5603</v>
      </c>
      <c r="B298" t="s">
        <v>6</v>
      </c>
      <c r="C298" t="s">
        <v>5921</v>
      </c>
    </row>
    <row r="299" spans="1:3" ht="15.75">
      <c r="A299" s="1" t="s">
        <v>5603</v>
      </c>
      <c r="B299" t="s">
        <v>6</v>
      </c>
      <c r="C299" t="s">
        <v>5922</v>
      </c>
    </row>
    <row r="300" spans="1:3" ht="15.75">
      <c r="A300" s="1" t="s">
        <v>5603</v>
      </c>
      <c r="B300" t="s">
        <v>6</v>
      </c>
      <c r="C300" t="s">
        <v>5923</v>
      </c>
    </row>
    <row r="301" spans="1:3" ht="15.75">
      <c r="A301" s="1" t="s">
        <v>5603</v>
      </c>
      <c r="B301" t="s">
        <v>6</v>
      </c>
      <c r="C301" t="s">
        <v>5924</v>
      </c>
    </row>
    <row r="302" spans="1:3" ht="15.75">
      <c r="A302" s="1" t="s">
        <v>5603</v>
      </c>
      <c r="B302" t="s">
        <v>6</v>
      </c>
      <c r="C302" t="s">
        <v>5925</v>
      </c>
    </row>
    <row r="303" spans="1:3" ht="15.75">
      <c r="A303" s="1" t="s">
        <v>5603</v>
      </c>
      <c r="B303" t="s">
        <v>6</v>
      </c>
      <c r="C303" t="s">
        <v>5926</v>
      </c>
    </row>
    <row r="304" spans="1:3" ht="15.75">
      <c r="A304" s="1" t="s">
        <v>5603</v>
      </c>
      <c r="B304" t="s">
        <v>6</v>
      </c>
      <c r="C304" t="s">
        <v>5927</v>
      </c>
    </row>
    <row r="305" spans="1:3" ht="15.75">
      <c r="A305" s="1" t="s">
        <v>5603</v>
      </c>
      <c r="B305" t="s">
        <v>6</v>
      </c>
      <c r="C305" t="s">
        <v>5928</v>
      </c>
    </row>
    <row r="306" spans="1:3" ht="15.75">
      <c r="A306" s="1" t="s">
        <v>5603</v>
      </c>
      <c r="B306" t="s">
        <v>6</v>
      </c>
      <c r="C306" t="s">
        <v>5929</v>
      </c>
    </row>
    <row r="307" spans="1:3" ht="15.75">
      <c r="A307" s="1" t="s">
        <v>5603</v>
      </c>
      <c r="B307" t="s">
        <v>6</v>
      </c>
      <c r="C307" t="s">
        <v>5930</v>
      </c>
    </row>
    <row r="308" spans="1:3" ht="15.75">
      <c r="A308" s="1" t="s">
        <v>5603</v>
      </c>
      <c r="B308" t="s">
        <v>6</v>
      </c>
      <c r="C308" t="s">
        <v>5931</v>
      </c>
    </row>
    <row r="309" spans="1:3" ht="15.75">
      <c r="A309" s="1" t="s">
        <v>5603</v>
      </c>
      <c r="B309" t="s">
        <v>6</v>
      </c>
      <c r="C309" t="s">
        <v>5932</v>
      </c>
    </row>
    <row r="310" spans="1:3" ht="15.75">
      <c r="A310" s="1" t="s">
        <v>5603</v>
      </c>
      <c r="B310" t="s">
        <v>6</v>
      </c>
      <c r="C310" t="s">
        <v>5933</v>
      </c>
    </row>
    <row r="311" spans="1:3" ht="15.75">
      <c r="A311" s="1" t="s">
        <v>5603</v>
      </c>
      <c r="B311" t="s">
        <v>6</v>
      </c>
      <c r="C311" t="s">
        <v>5934</v>
      </c>
    </row>
    <row r="312" spans="1:3" ht="15.75">
      <c r="A312" s="1" t="s">
        <v>5604</v>
      </c>
      <c r="B312" t="s">
        <v>7</v>
      </c>
      <c r="C312" t="s">
        <v>5935</v>
      </c>
    </row>
    <row r="313" spans="1:3" ht="15.75">
      <c r="A313" s="1" t="s">
        <v>5604</v>
      </c>
      <c r="B313" t="s">
        <v>7</v>
      </c>
      <c r="C313" t="s">
        <v>5936</v>
      </c>
    </row>
    <row r="314" spans="1:3" ht="15.75">
      <c r="A314" s="1" t="s">
        <v>5604</v>
      </c>
      <c r="B314" t="s">
        <v>7</v>
      </c>
      <c r="C314" t="s">
        <v>5937</v>
      </c>
    </row>
    <row r="315" spans="1:3" ht="15.75">
      <c r="A315" s="1" t="s">
        <v>5604</v>
      </c>
      <c r="B315" t="s">
        <v>7</v>
      </c>
      <c r="C315" t="s">
        <v>5938</v>
      </c>
    </row>
    <row r="316" spans="1:3" ht="15.75">
      <c r="A316" s="1" t="s">
        <v>5604</v>
      </c>
      <c r="B316" t="s">
        <v>7</v>
      </c>
      <c r="C316" t="s">
        <v>5939</v>
      </c>
    </row>
    <row r="317" spans="1:3" ht="15.75">
      <c r="A317" s="1" t="s">
        <v>5604</v>
      </c>
      <c r="B317" t="s">
        <v>7</v>
      </c>
      <c r="C317" t="s">
        <v>5940</v>
      </c>
    </row>
    <row r="318" spans="1:3" ht="15.75">
      <c r="A318" s="1" t="s">
        <v>5604</v>
      </c>
      <c r="B318" t="s">
        <v>7</v>
      </c>
      <c r="C318" t="s">
        <v>5941</v>
      </c>
    </row>
    <row r="319" spans="1:3" ht="15.75">
      <c r="A319" s="1" t="s">
        <v>5604</v>
      </c>
      <c r="B319" t="s">
        <v>7</v>
      </c>
      <c r="C319" t="s">
        <v>5942</v>
      </c>
    </row>
    <row r="320" spans="1:3" ht="15.75">
      <c r="A320" s="1" t="s">
        <v>5604</v>
      </c>
      <c r="B320" t="s">
        <v>7</v>
      </c>
      <c r="C320" t="s">
        <v>5943</v>
      </c>
    </row>
    <row r="321" spans="1:3" ht="15.75">
      <c r="A321" s="1" t="s">
        <v>5604</v>
      </c>
      <c r="B321" t="s">
        <v>7</v>
      </c>
      <c r="C321" t="s">
        <v>5944</v>
      </c>
    </row>
    <row r="322" spans="1:3" ht="15.75">
      <c r="A322" s="1" t="s">
        <v>5604</v>
      </c>
      <c r="B322" t="s">
        <v>7</v>
      </c>
      <c r="C322" t="s">
        <v>5945</v>
      </c>
    </row>
    <row r="323" spans="1:3" ht="15.75">
      <c r="A323" s="1" t="s">
        <v>5604</v>
      </c>
      <c r="B323" t="s">
        <v>7</v>
      </c>
      <c r="C323" t="s">
        <v>5946</v>
      </c>
    </row>
    <row r="324" spans="1:3" ht="15.75">
      <c r="A324" s="1" t="s">
        <v>5604</v>
      </c>
      <c r="B324" t="s">
        <v>7</v>
      </c>
      <c r="C324" t="s">
        <v>5947</v>
      </c>
    </row>
    <row r="325" spans="1:3" ht="15.75">
      <c r="A325" s="1" t="s">
        <v>5604</v>
      </c>
      <c r="B325" t="s">
        <v>7</v>
      </c>
      <c r="C325" t="s">
        <v>5948</v>
      </c>
    </row>
    <row r="326" spans="1:3" ht="15.75">
      <c r="A326" s="1" t="s">
        <v>5604</v>
      </c>
      <c r="B326" t="s">
        <v>7</v>
      </c>
      <c r="C326" t="s">
        <v>5949</v>
      </c>
    </row>
    <row r="327" spans="1:3" ht="15.75">
      <c r="A327" s="1" t="s">
        <v>5604</v>
      </c>
      <c r="B327" t="s">
        <v>7</v>
      </c>
      <c r="C327" t="s">
        <v>5950</v>
      </c>
    </row>
    <row r="328" spans="1:3" ht="15.75">
      <c r="A328" s="1" t="s">
        <v>5604</v>
      </c>
      <c r="B328" t="s">
        <v>7</v>
      </c>
      <c r="C328" t="s">
        <v>5951</v>
      </c>
    </row>
    <row r="329" spans="1:3" ht="15.75">
      <c r="A329" s="1" t="s">
        <v>5604</v>
      </c>
      <c r="B329" t="s">
        <v>7</v>
      </c>
      <c r="C329" t="s">
        <v>5952</v>
      </c>
    </row>
    <row r="330" spans="1:3" ht="15.75">
      <c r="A330" s="1" t="s">
        <v>5604</v>
      </c>
      <c r="B330" t="s">
        <v>7</v>
      </c>
      <c r="C330" t="s">
        <v>5953</v>
      </c>
    </row>
    <row r="331" spans="1:3" ht="15.75">
      <c r="A331" s="1" t="s">
        <v>5604</v>
      </c>
      <c r="B331" t="s">
        <v>7</v>
      </c>
      <c r="C331" t="s">
        <v>5954</v>
      </c>
    </row>
    <row r="332" spans="1:3" ht="15.75">
      <c r="A332" s="1" t="s">
        <v>5604</v>
      </c>
      <c r="B332" t="s">
        <v>7</v>
      </c>
      <c r="C332" t="s">
        <v>5955</v>
      </c>
    </row>
    <row r="333" spans="1:3" ht="15.75">
      <c r="A333" s="1" t="s">
        <v>5604</v>
      </c>
      <c r="B333" t="s">
        <v>7</v>
      </c>
      <c r="C333" t="s">
        <v>5956</v>
      </c>
    </row>
    <row r="334" spans="1:3" ht="15.75">
      <c r="A334" s="1" t="s">
        <v>5604</v>
      </c>
      <c r="B334" t="s">
        <v>7</v>
      </c>
      <c r="C334" t="s">
        <v>5957</v>
      </c>
    </row>
    <row r="335" spans="1:3" ht="15.75">
      <c r="A335" s="1" t="s">
        <v>5604</v>
      </c>
      <c r="B335" t="s">
        <v>7</v>
      </c>
      <c r="C335" t="s">
        <v>5958</v>
      </c>
    </row>
    <row r="336" spans="1:3" ht="15.75">
      <c r="A336" s="1" t="s">
        <v>5604</v>
      </c>
      <c r="B336" t="s">
        <v>7</v>
      </c>
      <c r="C336" t="s">
        <v>5798</v>
      </c>
    </row>
    <row r="337" spans="1:3" ht="15.75">
      <c r="A337" s="1" t="s">
        <v>5604</v>
      </c>
      <c r="B337" t="s">
        <v>7</v>
      </c>
      <c r="C337" t="s">
        <v>5959</v>
      </c>
    </row>
    <row r="338" spans="1:3" ht="15.75">
      <c r="A338" s="1" t="s">
        <v>5604</v>
      </c>
      <c r="B338" t="s">
        <v>7</v>
      </c>
      <c r="C338" t="s">
        <v>5960</v>
      </c>
    </row>
    <row r="339" spans="1:3" ht="15.75">
      <c r="A339" s="1" t="s">
        <v>5604</v>
      </c>
      <c r="B339" t="s">
        <v>7</v>
      </c>
      <c r="C339" t="s">
        <v>5961</v>
      </c>
    </row>
    <row r="340" spans="1:3" ht="15.75">
      <c r="A340" s="1" t="s">
        <v>5604</v>
      </c>
      <c r="B340" t="s">
        <v>7</v>
      </c>
      <c r="C340" t="s">
        <v>5962</v>
      </c>
    </row>
    <row r="341" spans="1:3" ht="15.75">
      <c r="A341" s="1" t="s">
        <v>5604</v>
      </c>
      <c r="B341" t="s">
        <v>7</v>
      </c>
      <c r="C341" t="s">
        <v>5963</v>
      </c>
    </row>
    <row r="342" spans="1:3" ht="15.75">
      <c r="A342" s="1" t="s">
        <v>5604</v>
      </c>
      <c r="B342" t="s">
        <v>7</v>
      </c>
      <c r="C342" t="s">
        <v>5964</v>
      </c>
    </row>
    <row r="343" spans="1:3" ht="15.75">
      <c r="A343" s="1" t="s">
        <v>5604</v>
      </c>
      <c r="B343" t="s">
        <v>7</v>
      </c>
      <c r="C343" t="s">
        <v>5965</v>
      </c>
    </row>
    <row r="344" spans="1:3" ht="15.75">
      <c r="A344" s="1" t="s">
        <v>5604</v>
      </c>
      <c r="B344" t="s">
        <v>7</v>
      </c>
      <c r="C344" t="s">
        <v>5966</v>
      </c>
    </row>
    <row r="345" spans="1:3" ht="15.75">
      <c r="A345" s="1" t="s">
        <v>5604</v>
      </c>
      <c r="B345" t="s">
        <v>7</v>
      </c>
      <c r="C345" t="s">
        <v>5967</v>
      </c>
    </row>
    <row r="346" spans="1:3" ht="15.75">
      <c r="A346" s="1" t="s">
        <v>5604</v>
      </c>
      <c r="B346" t="s">
        <v>7</v>
      </c>
      <c r="C346" t="s">
        <v>5968</v>
      </c>
    </row>
    <row r="347" spans="1:3" ht="15.75">
      <c r="A347" s="1" t="s">
        <v>5604</v>
      </c>
      <c r="B347" t="s">
        <v>7</v>
      </c>
      <c r="C347" t="s">
        <v>5969</v>
      </c>
    </row>
    <row r="348" spans="1:3" ht="15.75">
      <c r="A348" s="1" t="s">
        <v>5604</v>
      </c>
      <c r="B348" t="s">
        <v>7</v>
      </c>
      <c r="C348" t="s">
        <v>5970</v>
      </c>
    </row>
    <row r="349" spans="1:3" ht="15.75">
      <c r="A349" s="1" t="s">
        <v>5604</v>
      </c>
      <c r="B349" t="s">
        <v>7</v>
      </c>
      <c r="C349" t="s">
        <v>5971</v>
      </c>
    </row>
    <row r="350" spans="1:3" ht="15.75">
      <c r="A350" s="1" t="s">
        <v>5604</v>
      </c>
      <c r="B350" t="s">
        <v>7</v>
      </c>
      <c r="C350" t="s">
        <v>5972</v>
      </c>
    </row>
    <row r="351" spans="1:3" ht="15.75">
      <c r="A351" s="1" t="s">
        <v>5604</v>
      </c>
      <c r="B351" t="s">
        <v>7</v>
      </c>
      <c r="C351" t="s">
        <v>5973</v>
      </c>
    </row>
    <row r="352" spans="1:3" ht="15.75">
      <c r="A352" s="1" t="s">
        <v>5604</v>
      </c>
      <c r="B352" t="s">
        <v>7</v>
      </c>
      <c r="C352" t="s">
        <v>5974</v>
      </c>
    </row>
    <row r="353" spans="1:3" ht="15.75">
      <c r="A353" s="1" t="s">
        <v>5604</v>
      </c>
      <c r="B353" t="s">
        <v>7</v>
      </c>
      <c r="C353" t="s">
        <v>5975</v>
      </c>
    </row>
    <row r="354" spans="1:3" ht="15.75">
      <c r="A354" s="1" t="s">
        <v>5604</v>
      </c>
      <c r="B354" t="s">
        <v>7</v>
      </c>
      <c r="C354" t="s">
        <v>5976</v>
      </c>
    </row>
    <row r="355" spans="1:3" ht="15.75">
      <c r="A355" s="1" t="s">
        <v>5604</v>
      </c>
      <c r="B355" t="s">
        <v>7</v>
      </c>
      <c r="C355" t="s">
        <v>5977</v>
      </c>
    </row>
    <row r="356" spans="1:3" ht="15.75">
      <c r="A356" s="1" t="s">
        <v>5604</v>
      </c>
      <c r="B356" t="s">
        <v>7</v>
      </c>
      <c r="C356" t="s">
        <v>5978</v>
      </c>
    </row>
    <row r="357" spans="1:3" ht="15.75">
      <c r="A357" s="1" t="s">
        <v>5604</v>
      </c>
      <c r="B357" t="s">
        <v>7</v>
      </c>
      <c r="C357" t="s">
        <v>5979</v>
      </c>
    </row>
    <row r="358" spans="1:3" ht="15.75">
      <c r="A358" s="1" t="s">
        <v>5604</v>
      </c>
      <c r="B358" t="s">
        <v>7</v>
      </c>
      <c r="C358" t="s">
        <v>5980</v>
      </c>
    </row>
    <row r="359" spans="1:3" ht="15.75">
      <c r="A359" s="1" t="s">
        <v>5604</v>
      </c>
      <c r="B359" t="s">
        <v>7</v>
      </c>
      <c r="C359" t="s">
        <v>5981</v>
      </c>
    </row>
    <row r="360" spans="1:3" ht="15.75">
      <c r="A360" s="1" t="s">
        <v>5604</v>
      </c>
      <c r="B360" t="s">
        <v>7</v>
      </c>
      <c r="C360" t="s">
        <v>5982</v>
      </c>
    </row>
    <row r="361" spans="1:3" ht="15.75">
      <c r="A361" s="1" t="s">
        <v>5604</v>
      </c>
      <c r="B361" t="s">
        <v>7</v>
      </c>
      <c r="C361" t="s">
        <v>5983</v>
      </c>
    </row>
    <row r="362" spans="1:3" ht="15.75">
      <c r="A362" s="1" t="s">
        <v>5604</v>
      </c>
      <c r="B362" t="s">
        <v>7</v>
      </c>
      <c r="C362" t="s">
        <v>5984</v>
      </c>
    </row>
    <row r="363" spans="1:3" ht="15.75">
      <c r="A363" s="1" t="s">
        <v>5604</v>
      </c>
      <c r="B363" t="s">
        <v>7</v>
      </c>
      <c r="C363" t="s">
        <v>5985</v>
      </c>
    </row>
    <row r="364" spans="1:3" ht="15.75">
      <c r="A364" s="1" t="s">
        <v>5604</v>
      </c>
      <c r="B364" t="s">
        <v>7</v>
      </c>
      <c r="C364" t="s">
        <v>5986</v>
      </c>
    </row>
    <row r="365" spans="1:3" ht="15.75">
      <c r="A365" s="1" t="s">
        <v>5604</v>
      </c>
      <c r="B365" t="s">
        <v>7</v>
      </c>
      <c r="C365" t="s">
        <v>5987</v>
      </c>
    </row>
    <row r="366" spans="1:3" ht="15.75">
      <c r="A366" s="1" t="s">
        <v>5604</v>
      </c>
      <c r="B366" t="s">
        <v>7</v>
      </c>
      <c r="C366" t="s">
        <v>5988</v>
      </c>
    </row>
    <row r="367" spans="1:3" ht="15.75">
      <c r="A367" s="1" t="s">
        <v>5604</v>
      </c>
      <c r="B367" t="s">
        <v>7</v>
      </c>
      <c r="C367" t="s">
        <v>5989</v>
      </c>
    </row>
    <row r="368" spans="1:3" ht="15.75">
      <c r="A368" s="1" t="s">
        <v>5604</v>
      </c>
      <c r="B368" t="s">
        <v>7</v>
      </c>
      <c r="C368" t="s">
        <v>5990</v>
      </c>
    </row>
    <row r="369" spans="1:3" ht="15.75">
      <c r="A369" s="1" t="s">
        <v>5604</v>
      </c>
      <c r="B369" t="s">
        <v>7</v>
      </c>
      <c r="C369" t="s">
        <v>5991</v>
      </c>
    </row>
    <row r="370" spans="1:3" ht="15.75">
      <c r="A370" s="1" t="s">
        <v>5604</v>
      </c>
      <c r="B370" t="s">
        <v>7</v>
      </c>
      <c r="C370" t="s">
        <v>5992</v>
      </c>
    </row>
    <row r="371" spans="1:3" ht="15.75">
      <c r="A371" s="1" t="s">
        <v>5604</v>
      </c>
      <c r="B371" t="s">
        <v>7</v>
      </c>
      <c r="C371" t="s">
        <v>5993</v>
      </c>
    </row>
    <row r="372" spans="1:3" ht="15.75">
      <c r="A372" s="1" t="s">
        <v>5604</v>
      </c>
      <c r="B372" t="s">
        <v>7</v>
      </c>
      <c r="C372" t="s">
        <v>5994</v>
      </c>
    </row>
    <row r="373" spans="1:3" ht="15.75">
      <c r="A373" s="1" t="s">
        <v>5604</v>
      </c>
      <c r="B373" t="s">
        <v>7</v>
      </c>
      <c r="C373" t="s">
        <v>5995</v>
      </c>
    </row>
    <row r="374" spans="1:3" ht="15.75">
      <c r="A374" s="1" t="s">
        <v>5604</v>
      </c>
      <c r="B374" t="s">
        <v>7</v>
      </c>
      <c r="C374" t="s">
        <v>5996</v>
      </c>
    </row>
    <row r="375" spans="1:3" ht="15.75">
      <c r="A375" s="1" t="s">
        <v>5604</v>
      </c>
      <c r="B375" t="s">
        <v>7</v>
      </c>
      <c r="C375" t="s">
        <v>5997</v>
      </c>
    </row>
    <row r="376" spans="1:3" ht="15.75">
      <c r="A376" s="1" t="s">
        <v>5604</v>
      </c>
      <c r="B376" t="s">
        <v>7</v>
      </c>
      <c r="C376" t="s">
        <v>5998</v>
      </c>
    </row>
    <row r="377" spans="1:3" ht="15.75">
      <c r="A377" s="1" t="s">
        <v>5604</v>
      </c>
      <c r="B377" t="s">
        <v>7</v>
      </c>
      <c r="C377" t="s">
        <v>5999</v>
      </c>
    </row>
    <row r="378" spans="1:3" ht="15.75">
      <c r="A378" s="1" t="s">
        <v>5604</v>
      </c>
      <c r="B378" t="s">
        <v>7</v>
      </c>
      <c r="C378" t="s">
        <v>6000</v>
      </c>
    </row>
    <row r="379" spans="1:3" ht="15.75">
      <c r="A379" s="1" t="s">
        <v>5604</v>
      </c>
      <c r="B379" t="s">
        <v>7</v>
      </c>
      <c r="C379" t="s">
        <v>6001</v>
      </c>
    </row>
    <row r="380" spans="1:3" ht="15.75">
      <c r="A380" s="1" t="s">
        <v>5604</v>
      </c>
      <c r="B380" t="s">
        <v>7</v>
      </c>
      <c r="C380" t="s">
        <v>6002</v>
      </c>
    </row>
    <row r="381" spans="1:3" ht="15.75">
      <c r="A381" s="1" t="s">
        <v>5604</v>
      </c>
      <c r="B381" t="s">
        <v>7</v>
      </c>
      <c r="C381" t="s">
        <v>6003</v>
      </c>
    </row>
    <row r="382" spans="1:3" ht="15.75">
      <c r="A382" s="1" t="s">
        <v>5604</v>
      </c>
      <c r="B382" t="s">
        <v>7</v>
      </c>
      <c r="C382" t="s">
        <v>6004</v>
      </c>
    </row>
    <row r="383" spans="1:3" ht="15.75">
      <c r="A383" s="1" t="s">
        <v>5604</v>
      </c>
      <c r="B383" t="s">
        <v>7</v>
      </c>
      <c r="C383" t="s">
        <v>6005</v>
      </c>
    </row>
    <row r="384" spans="1:3" ht="15.75">
      <c r="A384" s="1" t="s">
        <v>5604</v>
      </c>
      <c r="B384" t="s">
        <v>7</v>
      </c>
      <c r="C384" t="s">
        <v>6006</v>
      </c>
    </row>
    <row r="385" spans="1:3" ht="15.75">
      <c r="A385" s="1" t="s">
        <v>5604</v>
      </c>
      <c r="B385" t="s">
        <v>7</v>
      </c>
      <c r="C385" t="s">
        <v>6007</v>
      </c>
    </row>
    <row r="386" spans="1:3" ht="15.75">
      <c r="A386" s="1" t="s">
        <v>5604</v>
      </c>
      <c r="B386" t="s">
        <v>7</v>
      </c>
      <c r="C386" t="s">
        <v>6008</v>
      </c>
    </row>
    <row r="387" spans="1:3" ht="15.75">
      <c r="A387" s="1" t="s">
        <v>5604</v>
      </c>
      <c r="B387" t="s">
        <v>7</v>
      </c>
      <c r="C387" t="s">
        <v>6009</v>
      </c>
    </row>
    <row r="388" spans="1:3" ht="15.75">
      <c r="A388" s="1" t="s">
        <v>5604</v>
      </c>
      <c r="B388" t="s">
        <v>7</v>
      </c>
      <c r="C388" t="s">
        <v>6010</v>
      </c>
    </row>
    <row r="389" spans="1:3" ht="15.75">
      <c r="A389" s="1" t="s">
        <v>5604</v>
      </c>
      <c r="B389" t="s">
        <v>7</v>
      </c>
      <c r="C389" t="s">
        <v>6011</v>
      </c>
    </row>
    <row r="390" spans="1:3" ht="15.75">
      <c r="A390" s="1" t="s">
        <v>5604</v>
      </c>
      <c r="B390" t="s">
        <v>7</v>
      </c>
      <c r="C390" t="s">
        <v>6012</v>
      </c>
    </row>
    <row r="391" spans="1:3" ht="15.75">
      <c r="A391" s="1" t="s">
        <v>5604</v>
      </c>
      <c r="B391" t="s">
        <v>7</v>
      </c>
      <c r="C391" t="s">
        <v>6013</v>
      </c>
    </row>
    <row r="392" spans="1:3" ht="15.75">
      <c r="A392" s="1" t="s">
        <v>5604</v>
      </c>
      <c r="B392" t="s">
        <v>7</v>
      </c>
      <c r="C392" t="s">
        <v>6014</v>
      </c>
    </row>
    <row r="393" spans="1:3" ht="15.75">
      <c r="A393" s="1" t="s">
        <v>5604</v>
      </c>
      <c r="B393" t="s">
        <v>7</v>
      </c>
      <c r="C393" t="s">
        <v>6015</v>
      </c>
    </row>
    <row r="394" spans="1:3" ht="15.75">
      <c r="A394" s="1" t="s">
        <v>5604</v>
      </c>
      <c r="B394" t="s">
        <v>7</v>
      </c>
      <c r="C394" t="s">
        <v>6016</v>
      </c>
    </row>
    <row r="395" spans="1:3" ht="15.75">
      <c r="A395" s="1" t="s">
        <v>5604</v>
      </c>
      <c r="B395" t="s">
        <v>7</v>
      </c>
      <c r="C395" t="s">
        <v>6017</v>
      </c>
    </row>
    <row r="396" spans="1:3" ht="15.75">
      <c r="A396" s="1" t="s">
        <v>5604</v>
      </c>
      <c r="B396" t="s">
        <v>7</v>
      </c>
      <c r="C396" t="s">
        <v>6018</v>
      </c>
    </row>
    <row r="397" spans="1:3" ht="15.75">
      <c r="A397" s="1" t="s">
        <v>5604</v>
      </c>
      <c r="B397" t="s">
        <v>7</v>
      </c>
      <c r="C397" t="s">
        <v>6019</v>
      </c>
    </row>
    <row r="398" spans="1:3" ht="15.75">
      <c r="A398" s="1" t="s">
        <v>5604</v>
      </c>
      <c r="B398" t="s">
        <v>7</v>
      </c>
      <c r="C398" t="s">
        <v>6020</v>
      </c>
    </row>
    <row r="399" spans="1:3" ht="15.75">
      <c r="A399" s="1" t="s">
        <v>5604</v>
      </c>
      <c r="B399" t="s">
        <v>7</v>
      </c>
      <c r="C399" t="s">
        <v>6021</v>
      </c>
    </row>
    <row r="400" spans="1:3" ht="15.75">
      <c r="A400" s="1" t="s">
        <v>5604</v>
      </c>
      <c r="B400" t="s">
        <v>7</v>
      </c>
      <c r="C400" t="s">
        <v>6022</v>
      </c>
    </row>
    <row r="401" spans="1:3" ht="15.75">
      <c r="A401" s="1" t="s">
        <v>5604</v>
      </c>
      <c r="B401" t="s">
        <v>7</v>
      </c>
      <c r="C401" t="s">
        <v>6023</v>
      </c>
    </row>
    <row r="402" spans="1:3" ht="15.75">
      <c r="A402" s="1" t="s">
        <v>5604</v>
      </c>
      <c r="B402" t="s">
        <v>7</v>
      </c>
      <c r="C402" t="s">
        <v>6024</v>
      </c>
    </row>
    <row r="403" spans="1:3" ht="15.75">
      <c r="A403" s="1" t="s">
        <v>5604</v>
      </c>
      <c r="B403" t="s">
        <v>7</v>
      </c>
      <c r="C403" t="s">
        <v>6025</v>
      </c>
    </row>
    <row r="404" spans="1:3" ht="15.75">
      <c r="A404" s="1" t="s">
        <v>5604</v>
      </c>
      <c r="B404" t="s">
        <v>7</v>
      </c>
      <c r="C404" t="s">
        <v>6026</v>
      </c>
    </row>
    <row r="405" spans="1:3" ht="15.75">
      <c r="A405" s="1" t="s">
        <v>5604</v>
      </c>
      <c r="B405" t="s">
        <v>7</v>
      </c>
      <c r="C405" t="s">
        <v>6027</v>
      </c>
    </row>
    <row r="406" spans="1:3" ht="15.75">
      <c r="A406" s="1" t="s">
        <v>5604</v>
      </c>
      <c r="B406" t="s">
        <v>7</v>
      </c>
      <c r="C406" t="s">
        <v>5866</v>
      </c>
    </row>
    <row r="407" spans="1:3" ht="15.75">
      <c r="A407" s="1" t="s">
        <v>5604</v>
      </c>
      <c r="B407" t="s">
        <v>7</v>
      </c>
      <c r="C407" t="s">
        <v>6028</v>
      </c>
    </row>
    <row r="408" spans="1:3" ht="15.75">
      <c r="A408" s="1" t="s">
        <v>5604</v>
      </c>
      <c r="B408" t="s">
        <v>7</v>
      </c>
      <c r="C408" t="s">
        <v>6029</v>
      </c>
    </row>
    <row r="409" spans="1:3" ht="15.75">
      <c r="A409" s="1" t="s">
        <v>5604</v>
      </c>
      <c r="B409" t="s">
        <v>7</v>
      </c>
      <c r="C409" t="s">
        <v>6030</v>
      </c>
    </row>
    <row r="410" spans="1:3" ht="15.75">
      <c r="A410" s="1" t="s">
        <v>5604</v>
      </c>
      <c r="B410" t="s">
        <v>7</v>
      </c>
      <c r="C410" t="s">
        <v>6031</v>
      </c>
    </row>
    <row r="411" spans="1:3" ht="15.75">
      <c r="A411" s="1" t="s">
        <v>5604</v>
      </c>
      <c r="B411" t="s">
        <v>7</v>
      </c>
      <c r="C411" t="s">
        <v>6032</v>
      </c>
    </row>
    <row r="412" spans="1:3" ht="15.75">
      <c r="A412" s="1" t="s">
        <v>5604</v>
      </c>
      <c r="B412" t="s">
        <v>7</v>
      </c>
      <c r="C412" t="s">
        <v>6033</v>
      </c>
    </row>
    <row r="413" spans="1:3" ht="15.75">
      <c r="A413" s="1" t="s">
        <v>5604</v>
      </c>
      <c r="B413" t="s">
        <v>7</v>
      </c>
      <c r="C413" t="s">
        <v>6034</v>
      </c>
    </row>
    <row r="414" spans="1:3" ht="15.75">
      <c r="A414" s="1" t="s">
        <v>5604</v>
      </c>
      <c r="B414" t="s">
        <v>7</v>
      </c>
      <c r="C414" t="s">
        <v>6035</v>
      </c>
    </row>
    <row r="415" spans="1:3" ht="15.75">
      <c r="A415" s="1" t="s">
        <v>5604</v>
      </c>
      <c r="B415" t="s">
        <v>7</v>
      </c>
      <c r="C415" t="s">
        <v>6036</v>
      </c>
    </row>
    <row r="416" spans="1:3" ht="15.75">
      <c r="A416" s="1" t="s">
        <v>5604</v>
      </c>
      <c r="B416" t="s">
        <v>7</v>
      </c>
      <c r="C416" t="s">
        <v>6037</v>
      </c>
    </row>
    <row r="417" spans="1:3" ht="15.75">
      <c r="A417" s="1" t="s">
        <v>5604</v>
      </c>
      <c r="B417" t="s">
        <v>7</v>
      </c>
      <c r="C417" t="s">
        <v>6038</v>
      </c>
    </row>
    <row r="418" spans="1:3" ht="15.75">
      <c r="A418" s="1" t="s">
        <v>5604</v>
      </c>
      <c r="B418" t="s">
        <v>7</v>
      </c>
      <c r="C418" t="s">
        <v>6039</v>
      </c>
    </row>
    <row r="419" spans="1:3" ht="15.75">
      <c r="A419" s="1" t="s">
        <v>5604</v>
      </c>
      <c r="B419" t="s">
        <v>7</v>
      </c>
      <c r="C419" t="s">
        <v>6040</v>
      </c>
    </row>
    <row r="420" spans="1:3" ht="15.75">
      <c r="A420" s="1" t="s">
        <v>5604</v>
      </c>
      <c r="B420" t="s">
        <v>7</v>
      </c>
      <c r="C420" t="s">
        <v>6041</v>
      </c>
    </row>
    <row r="421" spans="1:3" ht="15.75">
      <c r="A421" s="1" t="s">
        <v>5604</v>
      </c>
      <c r="B421" t="s">
        <v>7</v>
      </c>
      <c r="C421" t="s">
        <v>6042</v>
      </c>
    </row>
    <row r="422" spans="1:3" ht="15.75">
      <c r="A422" s="1" t="s">
        <v>5604</v>
      </c>
      <c r="B422" t="s">
        <v>7</v>
      </c>
      <c r="C422" t="s">
        <v>6043</v>
      </c>
    </row>
    <row r="423" spans="1:3" ht="15.75">
      <c r="A423" s="1" t="s">
        <v>5604</v>
      </c>
      <c r="B423" t="s">
        <v>7</v>
      </c>
      <c r="C423" t="s">
        <v>6044</v>
      </c>
    </row>
    <row r="424" spans="1:3" ht="15.75">
      <c r="A424" s="1" t="s">
        <v>5604</v>
      </c>
      <c r="B424" t="s">
        <v>7</v>
      </c>
      <c r="C424" t="s">
        <v>6045</v>
      </c>
    </row>
    <row r="425" spans="1:3" ht="15.75">
      <c r="A425" s="1" t="s">
        <v>5604</v>
      </c>
      <c r="B425" t="s">
        <v>7</v>
      </c>
      <c r="C425" t="s">
        <v>6046</v>
      </c>
    </row>
    <row r="426" spans="1:3" ht="15.75">
      <c r="A426" s="1" t="s">
        <v>5604</v>
      </c>
      <c r="B426" t="s">
        <v>7</v>
      </c>
      <c r="C426" t="s">
        <v>6047</v>
      </c>
    </row>
    <row r="427" spans="1:3" ht="15.75">
      <c r="A427" s="1" t="s">
        <v>5604</v>
      </c>
      <c r="B427" t="s">
        <v>7</v>
      </c>
      <c r="C427" t="s">
        <v>6048</v>
      </c>
    </row>
    <row r="428" spans="1:3" ht="15.75">
      <c r="A428" s="1" t="s">
        <v>5604</v>
      </c>
      <c r="B428" t="s">
        <v>7</v>
      </c>
      <c r="C428" t="s">
        <v>6049</v>
      </c>
    </row>
    <row r="429" spans="1:3" ht="15.75">
      <c r="A429" s="1" t="s">
        <v>5604</v>
      </c>
      <c r="B429" t="s">
        <v>7</v>
      </c>
      <c r="C429" t="s">
        <v>6050</v>
      </c>
    </row>
    <row r="430" spans="1:3" ht="15.75">
      <c r="A430" s="1" t="s">
        <v>5604</v>
      </c>
      <c r="B430" t="s">
        <v>7</v>
      </c>
      <c r="C430" t="s">
        <v>6051</v>
      </c>
    </row>
    <row r="431" spans="1:3" ht="15.75">
      <c r="A431" s="1" t="s">
        <v>5604</v>
      </c>
      <c r="B431" t="s">
        <v>7</v>
      </c>
      <c r="C431" t="s">
        <v>6052</v>
      </c>
    </row>
    <row r="432" spans="1:3" ht="15.75">
      <c r="A432" s="1" t="s">
        <v>5604</v>
      </c>
      <c r="B432" t="s">
        <v>7</v>
      </c>
      <c r="C432" t="s">
        <v>6053</v>
      </c>
    </row>
    <row r="433" spans="1:3" ht="15.75">
      <c r="A433" s="1" t="s">
        <v>5604</v>
      </c>
      <c r="B433" t="s">
        <v>7</v>
      </c>
      <c r="C433" t="s">
        <v>6054</v>
      </c>
    </row>
    <row r="434" spans="1:3" ht="15.75">
      <c r="A434" s="1" t="s">
        <v>5604</v>
      </c>
      <c r="B434" t="s">
        <v>7</v>
      </c>
      <c r="C434" t="s">
        <v>6055</v>
      </c>
    </row>
    <row r="435" spans="1:3" ht="15.75">
      <c r="A435" s="1" t="s">
        <v>5604</v>
      </c>
      <c r="B435" t="s">
        <v>7</v>
      </c>
      <c r="C435" t="s">
        <v>6056</v>
      </c>
    </row>
    <row r="436" spans="1:3" ht="15.75">
      <c r="A436" s="1" t="s">
        <v>5604</v>
      </c>
      <c r="B436" t="s">
        <v>7</v>
      </c>
      <c r="C436" t="s">
        <v>6057</v>
      </c>
    </row>
    <row r="437" spans="1:3" ht="15.75">
      <c r="A437" s="1" t="s">
        <v>5604</v>
      </c>
      <c r="B437" t="s">
        <v>7</v>
      </c>
      <c r="C437" t="s">
        <v>6058</v>
      </c>
    </row>
    <row r="438" spans="1:3" ht="15.75">
      <c r="A438" s="1" t="s">
        <v>5604</v>
      </c>
      <c r="B438" t="s">
        <v>7</v>
      </c>
      <c r="C438" t="s">
        <v>6059</v>
      </c>
    </row>
    <row r="439" spans="1:3" ht="15.75">
      <c r="A439" s="1" t="s">
        <v>5604</v>
      </c>
      <c r="B439" t="s">
        <v>7</v>
      </c>
      <c r="C439" t="s">
        <v>6060</v>
      </c>
    </row>
    <row r="440" spans="1:3" ht="15.75">
      <c r="A440" s="1" t="s">
        <v>5604</v>
      </c>
      <c r="B440" t="s">
        <v>7</v>
      </c>
      <c r="C440" t="s">
        <v>6061</v>
      </c>
    </row>
    <row r="441" spans="1:3" ht="15.75">
      <c r="A441" s="1" t="s">
        <v>5604</v>
      </c>
      <c r="B441" t="s">
        <v>7</v>
      </c>
      <c r="C441" t="s">
        <v>6062</v>
      </c>
    </row>
    <row r="442" spans="1:3" ht="15.75">
      <c r="A442" s="1" t="s">
        <v>5604</v>
      </c>
      <c r="B442" t="s">
        <v>7</v>
      </c>
      <c r="C442" t="s">
        <v>6063</v>
      </c>
    </row>
    <row r="443" spans="1:3" ht="15.75">
      <c r="A443" s="1" t="s">
        <v>5604</v>
      </c>
      <c r="B443" t="s">
        <v>7</v>
      </c>
      <c r="C443" t="s">
        <v>6064</v>
      </c>
    </row>
    <row r="444" spans="1:3" ht="15.75">
      <c r="A444" s="1" t="s">
        <v>5604</v>
      </c>
      <c r="B444" t="s">
        <v>7</v>
      </c>
      <c r="C444" t="s">
        <v>6065</v>
      </c>
    </row>
    <row r="445" spans="1:3" ht="15.75">
      <c r="A445" s="1" t="s">
        <v>5604</v>
      </c>
      <c r="B445" t="s">
        <v>7</v>
      </c>
      <c r="C445" t="s">
        <v>6066</v>
      </c>
    </row>
    <row r="446" spans="1:3" ht="15.75">
      <c r="A446" s="1" t="s">
        <v>5604</v>
      </c>
      <c r="B446" t="s">
        <v>7</v>
      </c>
      <c r="C446" t="s">
        <v>6067</v>
      </c>
    </row>
    <row r="447" spans="1:3" ht="15.75">
      <c r="A447" s="1" t="s">
        <v>5604</v>
      </c>
      <c r="B447" t="s">
        <v>7</v>
      </c>
      <c r="C447" t="s">
        <v>6068</v>
      </c>
    </row>
    <row r="448" spans="1:3" ht="15.75">
      <c r="A448" s="1" t="s">
        <v>5604</v>
      </c>
      <c r="B448" t="s">
        <v>7</v>
      </c>
      <c r="C448" t="s">
        <v>6069</v>
      </c>
    </row>
    <row r="449" spans="1:3" ht="15.75">
      <c r="A449" s="1" t="s">
        <v>5604</v>
      </c>
      <c r="B449" t="s">
        <v>7</v>
      </c>
      <c r="C449" t="s">
        <v>6070</v>
      </c>
    </row>
    <row r="450" spans="1:3" ht="15.75">
      <c r="A450" s="1" t="s">
        <v>5604</v>
      </c>
      <c r="B450" t="s">
        <v>7</v>
      </c>
      <c r="C450" t="s">
        <v>6071</v>
      </c>
    </row>
    <row r="451" spans="1:3" ht="15.75">
      <c r="A451" s="1" t="s">
        <v>5605</v>
      </c>
      <c r="B451" t="s">
        <v>8</v>
      </c>
      <c r="C451" t="s">
        <v>6072</v>
      </c>
    </row>
    <row r="452" spans="1:3" ht="15.75">
      <c r="A452" s="1" t="s">
        <v>5605</v>
      </c>
      <c r="B452" t="s">
        <v>8</v>
      </c>
      <c r="C452" t="s">
        <v>6073</v>
      </c>
    </row>
    <row r="453" spans="1:3" ht="15.75">
      <c r="A453" s="1" t="s">
        <v>5605</v>
      </c>
      <c r="B453" t="s">
        <v>8</v>
      </c>
      <c r="C453" t="s">
        <v>6074</v>
      </c>
    </row>
    <row r="454" spans="1:3" ht="15.75">
      <c r="A454" s="1" t="s">
        <v>5605</v>
      </c>
      <c r="B454" t="s">
        <v>8</v>
      </c>
      <c r="C454" t="s">
        <v>6075</v>
      </c>
    </row>
    <row r="455" spans="1:3" ht="15.75">
      <c r="A455" s="1" t="s">
        <v>5605</v>
      </c>
      <c r="B455" t="s">
        <v>8</v>
      </c>
      <c r="C455" t="s">
        <v>6076</v>
      </c>
    </row>
    <row r="456" spans="1:3" ht="15.75">
      <c r="A456" s="1" t="s">
        <v>5605</v>
      </c>
      <c r="B456" t="s">
        <v>8</v>
      </c>
      <c r="C456" t="s">
        <v>6077</v>
      </c>
    </row>
    <row r="457" spans="1:3" ht="15.75">
      <c r="A457" s="1" t="s">
        <v>5605</v>
      </c>
      <c r="B457" t="s">
        <v>8</v>
      </c>
      <c r="C457" t="s">
        <v>6078</v>
      </c>
    </row>
    <row r="458" spans="1:3" ht="15.75">
      <c r="A458" s="1" t="s">
        <v>5605</v>
      </c>
      <c r="B458" t="s">
        <v>8</v>
      </c>
      <c r="C458" t="s">
        <v>6079</v>
      </c>
    </row>
    <row r="459" spans="1:3" ht="15.75">
      <c r="A459" s="1" t="s">
        <v>5605</v>
      </c>
      <c r="B459" t="s">
        <v>8</v>
      </c>
      <c r="C459" t="s">
        <v>6080</v>
      </c>
    </row>
    <row r="460" spans="1:3" ht="15.75">
      <c r="A460" s="1" t="s">
        <v>5605</v>
      </c>
      <c r="B460" t="s">
        <v>8</v>
      </c>
      <c r="C460" t="s">
        <v>6081</v>
      </c>
    </row>
    <row r="461" spans="1:3" ht="15.75">
      <c r="A461" s="1" t="s">
        <v>5605</v>
      </c>
      <c r="B461" t="s">
        <v>8</v>
      </c>
      <c r="C461" t="s">
        <v>6082</v>
      </c>
    </row>
    <row r="462" spans="1:3" ht="15.75">
      <c r="A462" s="1" t="s">
        <v>5605</v>
      </c>
      <c r="B462" t="s">
        <v>8</v>
      </c>
      <c r="C462" t="s">
        <v>6083</v>
      </c>
    </row>
    <row r="463" spans="1:3" ht="15.75">
      <c r="A463" s="1" t="s">
        <v>5605</v>
      </c>
      <c r="B463" t="s">
        <v>8</v>
      </c>
      <c r="C463" t="s">
        <v>6084</v>
      </c>
    </row>
    <row r="464" spans="1:3" ht="15.75">
      <c r="A464" s="1" t="s">
        <v>5605</v>
      </c>
      <c r="B464" t="s">
        <v>8</v>
      </c>
      <c r="C464" t="s">
        <v>6085</v>
      </c>
    </row>
    <row r="465" spans="1:3" ht="15.75">
      <c r="A465" s="1" t="s">
        <v>5605</v>
      </c>
      <c r="B465" t="s">
        <v>8</v>
      </c>
      <c r="C465" t="s">
        <v>5947</v>
      </c>
    </row>
    <row r="466" spans="1:3" ht="15.75">
      <c r="A466" s="1" t="s">
        <v>5605</v>
      </c>
      <c r="B466" t="s">
        <v>8</v>
      </c>
      <c r="C466" t="s">
        <v>6086</v>
      </c>
    </row>
    <row r="467" spans="1:3" ht="15.75">
      <c r="A467" s="1" t="s">
        <v>5605</v>
      </c>
      <c r="B467" t="s">
        <v>8</v>
      </c>
      <c r="C467" t="s">
        <v>6087</v>
      </c>
    </row>
    <row r="468" spans="1:3" ht="15.75">
      <c r="A468" s="1" t="s">
        <v>5605</v>
      </c>
      <c r="B468" t="s">
        <v>8</v>
      </c>
      <c r="C468" t="s">
        <v>6088</v>
      </c>
    </row>
    <row r="469" spans="1:3" ht="15.75">
      <c r="A469" s="1" t="s">
        <v>5605</v>
      </c>
      <c r="B469" t="s">
        <v>8</v>
      </c>
      <c r="C469" t="s">
        <v>6089</v>
      </c>
    </row>
    <row r="470" spans="1:3" ht="15.75">
      <c r="A470" s="1" t="s">
        <v>5605</v>
      </c>
      <c r="B470" t="s">
        <v>8</v>
      </c>
      <c r="C470" t="s">
        <v>6090</v>
      </c>
    </row>
    <row r="471" spans="1:3" ht="15.75">
      <c r="A471" s="1" t="s">
        <v>5605</v>
      </c>
      <c r="B471" t="s">
        <v>8</v>
      </c>
      <c r="C471" t="s">
        <v>6091</v>
      </c>
    </row>
    <row r="472" spans="1:3" ht="15.75">
      <c r="A472" s="1" t="s">
        <v>5605</v>
      </c>
      <c r="B472" t="s">
        <v>8</v>
      </c>
      <c r="C472" t="s">
        <v>6092</v>
      </c>
    </row>
    <row r="473" spans="1:3" ht="15.75">
      <c r="A473" s="1" t="s">
        <v>5605</v>
      </c>
      <c r="B473" t="s">
        <v>8</v>
      </c>
      <c r="C473" t="s">
        <v>6093</v>
      </c>
    </row>
    <row r="474" spans="1:3" ht="15.75">
      <c r="A474" s="1" t="s">
        <v>5605</v>
      </c>
      <c r="B474" t="s">
        <v>8</v>
      </c>
      <c r="C474" t="s">
        <v>6094</v>
      </c>
    </row>
    <row r="475" spans="1:3" ht="15.75">
      <c r="A475" s="1" t="s">
        <v>5605</v>
      </c>
      <c r="B475" t="s">
        <v>8</v>
      </c>
      <c r="C475" t="s">
        <v>6095</v>
      </c>
    </row>
    <row r="476" spans="1:3" ht="15.75">
      <c r="A476" s="1" t="s">
        <v>5605</v>
      </c>
      <c r="B476" t="s">
        <v>8</v>
      </c>
      <c r="C476" t="s">
        <v>6096</v>
      </c>
    </row>
    <row r="477" spans="1:3" ht="15.75">
      <c r="A477" s="1" t="s">
        <v>5605</v>
      </c>
      <c r="B477" t="s">
        <v>8</v>
      </c>
      <c r="C477" t="s">
        <v>6097</v>
      </c>
    </row>
    <row r="478" spans="1:3" ht="15.75">
      <c r="A478" s="1" t="s">
        <v>5605</v>
      </c>
      <c r="B478" t="s">
        <v>8</v>
      </c>
      <c r="C478" t="s">
        <v>6098</v>
      </c>
    </row>
    <row r="479" spans="1:3" ht="15.75">
      <c r="A479" s="1" t="s">
        <v>5605</v>
      </c>
      <c r="B479" t="s">
        <v>8</v>
      </c>
      <c r="C479" t="s">
        <v>6099</v>
      </c>
    </row>
    <row r="480" spans="1:3" ht="15.75">
      <c r="A480" s="1" t="s">
        <v>5605</v>
      </c>
      <c r="B480" t="s">
        <v>8</v>
      </c>
      <c r="C480" t="s">
        <v>6100</v>
      </c>
    </row>
    <row r="481" spans="1:3" ht="15.75">
      <c r="A481" s="1" t="s">
        <v>5605</v>
      </c>
      <c r="B481" t="s">
        <v>8</v>
      </c>
      <c r="C481" t="s">
        <v>6101</v>
      </c>
    </row>
    <row r="482" spans="1:3" ht="15.75">
      <c r="A482" s="1" t="s">
        <v>5605</v>
      </c>
      <c r="B482" t="s">
        <v>8</v>
      </c>
      <c r="C482" t="s">
        <v>6102</v>
      </c>
    </row>
    <row r="483" spans="1:3" ht="15.75">
      <c r="A483" s="1" t="s">
        <v>5605</v>
      </c>
      <c r="B483" t="s">
        <v>8</v>
      </c>
      <c r="C483" t="s">
        <v>6103</v>
      </c>
    </row>
    <row r="484" spans="1:3" ht="15.75">
      <c r="A484" s="1" t="s">
        <v>5605</v>
      </c>
      <c r="B484" t="s">
        <v>8</v>
      </c>
      <c r="C484" t="s">
        <v>6104</v>
      </c>
    </row>
    <row r="485" spans="1:3" ht="15.75">
      <c r="A485" s="1" t="s">
        <v>5605</v>
      </c>
      <c r="B485" t="s">
        <v>8</v>
      </c>
      <c r="C485" t="s">
        <v>6105</v>
      </c>
    </row>
    <row r="486" spans="1:3" ht="15.75">
      <c r="A486" s="1" t="s">
        <v>5605</v>
      </c>
      <c r="B486" t="s">
        <v>8</v>
      </c>
      <c r="C486" t="s">
        <v>6106</v>
      </c>
    </row>
    <row r="487" spans="1:3" ht="15.75">
      <c r="A487" s="1" t="s">
        <v>5605</v>
      </c>
      <c r="B487" t="s">
        <v>8</v>
      </c>
      <c r="C487" t="s">
        <v>6107</v>
      </c>
    </row>
    <row r="488" spans="1:3" ht="15.75">
      <c r="A488" s="1" t="s">
        <v>5605</v>
      </c>
      <c r="B488" t="s">
        <v>8</v>
      </c>
      <c r="C488" t="s">
        <v>6108</v>
      </c>
    </row>
    <row r="489" spans="1:3" ht="15.75">
      <c r="A489" s="1" t="s">
        <v>5605</v>
      </c>
      <c r="B489" t="s">
        <v>8</v>
      </c>
      <c r="C489" t="s">
        <v>6109</v>
      </c>
    </row>
    <row r="490" spans="1:3" ht="15.75">
      <c r="A490" s="1" t="s">
        <v>5605</v>
      </c>
      <c r="B490" t="s">
        <v>8</v>
      </c>
      <c r="C490" t="s">
        <v>6110</v>
      </c>
    </row>
    <row r="491" spans="1:3" ht="15.75">
      <c r="A491" s="1" t="s">
        <v>5605</v>
      </c>
      <c r="B491" t="s">
        <v>8</v>
      </c>
      <c r="C491" t="s">
        <v>6111</v>
      </c>
    </row>
    <row r="492" spans="1:3" ht="15.75">
      <c r="A492" s="1" t="s">
        <v>5605</v>
      </c>
      <c r="B492" t="s">
        <v>8</v>
      </c>
      <c r="C492" t="s">
        <v>6112</v>
      </c>
    </row>
    <row r="493" spans="1:3" ht="15.75">
      <c r="A493" s="1" t="s">
        <v>5605</v>
      </c>
      <c r="B493" t="s">
        <v>8</v>
      </c>
      <c r="C493" t="s">
        <v>6113</v>
      </c>
    </row>
    <row r="494" spans="1:3" ht="15.75">
      <c r="A494" s="1" t="s">
        <v>5605</v>
      </c>
      <c r="B494" t="s">
        <v>8</v>
      </c>
      <c r="C494" t="s">
        <v>6114</v>
      </c>
    </row>
    <row r="495" spans="1:3" ht="15.75">
      <c r="A495" s="1" t="s">
        <v>5605</v>
      </c>
      <c r="B495" t="s">
        <v>8</v>
      </c>
      <c r="C495" t="s">
        <v>6115</v>
      </c>
    </row>
    <row r="496" spans="1:3" ht="15.75">
      <c r="A496" s="1" t="s">
        <v>5605</v>
      </c>
      <c r="B496" t="s">
        <v>8</v>
      </c>
      <c r="C496" t="s">
        <v>6116</v>
      </c>
    </row>
    <row r="497" spans="1:3" ht="15.75">
      <c r="A497" s="1" t="s">
        <v>5605</v>
      </c>
      <c r="B497" t="s">
        <v>8</v>
      </c>
      <c r="C497" t="s">
        <v>6117</v>
      </c>
    </row>
    <row r="498" spans="1:3" ht="15.75">
      <c r="A498" s="1" t="s">
        <v>5605</v>
      </c>
      <c r="B498" t="s">
        <v>8</v>
      </c>
      <c r="C498" t="s">
        <v>6118</v>
      </c>
    </row>
    <row r="499" spans="1:3" ht="15.75">
      <c r="A499" s="1" t="s">
        <v>5605</v>
      </c>
      <c r="B499" t="s">
        <v>8</v>
      </c>
      <c r="C499" t="s">
        <v>6119</v>
      </c>
    </row>
    <row r="500" spans="1:3" ht="15.75">
      <c r="A500" s="1" t="s">
        <v>5605</v>
      </c>
      <c r="B500" t="s">
        <v>8</v>
      </c>
      <c r="C500" t="s">
        <v>6120</v>
      </c>
    </row>
    <row r="501" spans="1:3" ht="15.75">
      <c r="A501" s="1" t="s">
        <v>5605</v>
      </c>
      <c r="B501" t="s">
        <v>8</v>
      </c>
      <c r="C501" t="s">
        <v>6121</v>
      </c>
    </row>
    <row r="502" spans="1:3" ht="15.75">
      <c r="A502" s="1" t="s">
        <v>5605</v>
      </c>
      <c r="B502" t="s">
        <v>8</v>
      </c>
      <c r="C502" t="s">
        <v>6122</v>
      </c>
    </row>
    <row r="503" spans="1:3" ht="15.75">
      <c r="A503" s="1" t="s">
        <v>5605</v>
      </c>
      <c r="B503" t="s">
        <v>8</v>
      </c>
      <c r="C503" t="s">
        <v>6123</v>
      </c>
    </row>
    <row r="504" spans="1:3" ht="15.75">
      <c r="A504" s="1" t="s">
        <v>5605</v>
      </c>
      <c r="B504" t="s">
        <v>8</v>
      </c>
      <c r="C504" t="s">
        <v>6124</v>
      </c>
    </row>
    <row r="505" spans="1:3" ht="15.75">
      <c r="A505" s="1" t="s">
        <v>5605</v>
      </c>
      <c r="B505" t="s">
        <v>8</v>
      </c>
      <c r="C505" t="s">
        <v>6125</v>
      </c>
    </row>
    <row r="506" spans="1:3" ht="15.75">
      <c r="A506" s="1" t="s">
        <v>5605</v>
      </c>
      <c r="B506" t="s">
        <v>8</v>
      </c>
      <c r="C506" t="s">
        <v>6126</v>
      </c>
    </row>
    <row r="507" spans="1:3" ht="15.75">
      <c r="A507" s="1" t="s">
        <v>5605</v>
      </c>
      <c r="B507" t="s">
        <v>8</v>
      </c>
      <c r="C507" t="s">
        <v>6127</v>
      </c>
    </row>
    <row r="508" spans="1:3" ht="15.75">
      <c r="A508" s="1" t="s">
        <v>5605</v>
      </c>
      <c r="B508" t="s">
        <v>8</v>
      </c>
      <c r="C508" t="s">
        <v>6128</v>
      </c>
    </row>
    <row r="509" spans="1:3" ht="15.75">
      <c r="A509" s="1" t="s">
        <v>5605</v>
      </c>
      <c r="B509" t="s">
        <v>8</v>
      </c>
      <c r="C509" t="s">
        <v>6129</v>
      </c>
    </row>
    <row r="510" spans="1:3" ht="15.75">
      <c r="A510" s="1" t="s">
        <v>5605</v>
      </c>
      <c r="B510" t="s">
        <v>8</v>
      </c>
      <c r="C510" t="s">
        <v>6130</v>
      </c>
    </row>
    <row r="511" spans="1:3" ht="15.75">
      <c r="A511" s="1" t="s">
        <v>5605</v>
      </c>
      <c r="B511" t="s">
        <v>8</v>
      </c>
      <c r="C511" t="s">
        <v>6131</v>
      </c>
    </row>
    <row r="512" spans="1:3" ht="15.75">
      <c r="A512" s="1" t="s">
        <v>5605</v>
      </c>
      <c r="B512" t="s">
        <v>8</v>
      </c>
      <c r="C512" t="s">
        <v>6132</v>
      </c>
    </row>
    <row r="513" spans="1:3" ht="15.75">
      <c r="A513" s="1" t="s">
        <v>5605</v>
      </c>
      <c r="B513" t="s">
        <v>8</v>
      </c>
      <c r="C513" t="s">
        <v>6133</v>
      </c>
    </row>
    <row r="514" spans="1:3" ht="15.75">
      <c r="A514" s="1" t="s">
        <v>5605</v>
      </c>
      <c r="B514" t="s">
        <v>8</v>
      </c>
      <c r="C514" t="s">
        <v>6134</v>
      </c>
    </row>
    <row r="515" spans="1:3" ht="15.75">
      <c r="A515" s="1" t="s">
        <v>5605</v>
      </c>
      <c r="B515" t="s">
        <v>8</v>
      </c>
      <c r="C515" t="s">
        <v>6135</v>
      </c>
    </row>
    <row r="516" spans="1:3" ht="15.75">
      <c r="A516" s="1" t="s">
        <v>5605</v>
      </c>
      <c r="B516" t="s">
        <v>8</v>
      </c>
      <c r="C516" t="s">
        <v>6136</v>
      </c>
    </row>
    <row r="517" spans="1:3" ht="15.75">
      <c r="A517" s="1" t="s">
        <v>5605</v>
      </c>
      <c r="B517" t="s">
        <v>8</v>
      </c>
      <c r="C517" t="s">
        <v>6137</v>
      </c>
    </row>
    <row r="518" spans="1:3" ht="15.75">
      <c r="A518" s="1" t="s">
        <v>5605</v>
      </c>
      <c r="B518" t="s">
        <v>8</v>
      </c>
      <c r="C518" t="s">
        <v>6138</v>
      </c>
    </row>
    <row r="519" spans="1:3" ht="15.75">
      <c r="A519" s="1" t="s">
        <v>5605</v>
      </c>
      <c r="B519" t="s">
        <v>8</v>
      </c>
      <c r="C519" t="s">
        <v>6139</v>
      </c>
    </row>
    <row r="520" spans="1:3" ht="15.75">
      <c r="A520" s="1" t="s">
        <v>5605</v>
      </c>
      <c r="B520" t="s">
        <v>8</v>
      </c>
      <c r="C520" t="s">
        <v>6140</v>
      </c>
    </row>
    <row r="521" spans="1:3" ht="15.75">
      <c r="A521" s="1" t="s">
        <v>5605</v>
      </c>
      <c r="B521" t="s">
        <v>8</v>
      </c>
      <c r="C521" t="s">
        <v>6141</v>
      </c>
    </row>
    <row r="522" spans="1:3" ht="15.75">
      <c r="A522" s="1" t="s">
        <v>5605</v>
      </c>
      <c r="B522" t="s">
        <v>8</v>
      </c>
      <c r="C522" t="s">
        <v>6142</v>
      </c>
    </row>
    <row r="523" spans="1:3" ht="15.75">
      <c r="A523" s="1" t="s">
        <v>5605</v>
      </c>
      <c r="B523" t="s">
        <v>8</v>
      </c>
      <c r="C523" t="s">
        <v>6143</v>
      </c>
    </row>
    <row r="524" spans="1:3" ht="15.75">
      <c r="A524" s="1" t="s">
        <v>5605</v>
      </c>
      <c r="B524" t="s">
        <v>8</v>
      </c>
      <c r="C524" t="s">
        <v>6144</v>
      </c>
    </row>
    <row r="525" spans="1:3" ht="15.75">
      <c r="A525" s="1" t="s">
        <v>5605</v>
      </c>
      <c r="B525" t="s">
        <v>8</v>
      </c>
      <c r="C525" t="s">
        <v>6145</v>
      </c>
    </row>
    <row r="526" spans="1:3" ht="15.75">
      <c r="A526" s="1" t="s">
        <v>5605</v>
      </c>
      <c r="B526" t="s">
        <v>8</v>
      </c>
      <c r="C526" t="s">
        <v>6146</v>
      </c>
    </row>
    <row r="527" spans="1:3" ht="15.75">
      <c r="A527" s="1" t="s">
        <v>5605</v>
      </c>
      <c r="B527" t="s">
        <v>8</v>
      </c>
      <c r="C527" t="s">
        <v>6147</v>
      </c>
    </row>
    <row r="528" spans="1:3" ht="15.75">
      <c r="A528" s="1" t="s">
        <v>5605</v>
      </c>
      <c r="B528" t="s">
        <v>8</v>
      </c>
      <c r="C528" t="s">
        <v>6148</v>
      </c>
    </row>
    <row r="529" spans="1:3" ht="15.75">
      <c r="A529" s="1" t="s">
        <v>5605</v>
      </c>
      <c r="B529" t="s">
        <v>8</v>
      </c>
      <c r="C529" t="s">
        <v>6149</v>
      </c>
    </row>
    <row r="530" spans="1:3" ht="15.75">
      <c r="A530" s="1" t="s">
        <v>5605</v>
      </c>
      <c r="B530" t="s">
        <v>8</v>
      </c>
      <c r="C530" t="s">
        <v>6150</v>
      </c>
    </row>
    <row r="531" spans="1:3" ht="15.75">
      <c r="A531" s="1" t="s">
        <v>5605</v>
      </c>
      <c r="B531" t="s">
        <v>8</v>
      </c>
      <c r="C531" t="s">
        <v>6151</v>
      </c>
    </row>
    <row r="532" spans="1:3" ht="15.75">
      <c r="A532" s="1" t="s">
        <v>5605</v>
      </c>
      <c r="B532" t="s">
        <v>8</v>
      </c>
      <c r="C532" t="s">
        <v>6152</v>
      </c>
    </row>
    <row r="533" spans="1:3" ht="15.75">
      <c r="A533" s="1" t="s">
        <v>5605</v>
      </c>
      <c r="B533" t="s">
        <v>8</v>
      </c>
      <c r="C533" t="s">
        <v>6153</v>
      </c>
    </row>
    <row r="534" spans="1:3" ht="15.75">
      <c r="A534" s="1" t="s">
        <v>5605</v>
      </c>
      <c r="B534" t="s">
        <v>8</v>
      </c>
      <c r="C534" t="s">
        <v>6154</v>
      </c>
    </row>
    <row r="535" spans="1:3" ht="15.75">
      <c r="A535" s="1" t="s">
        <v>5605</v>
      </c>
      <c r="B535" t="s">
        <v>8</v>
      </c>
      <c r="C535" t="s">
        <v>6155</v>
      </c>
    </row>
    <row r="536" spans="1:3" ht="15.75">
      <c r="A536" s="1" t="s">
        <v>5605</v>
      </c>
      <c r="B536" t="s">
        <v>8</v>
      </c>
      <c r="C536" t="s">
        <v>6156</v>
      </c>
    </row>
    <row r="537" spans="1:3" ht="15.75">
      <c r="A537" s="1" t="s">
        <v>5605</v>
      </c>
      <c r="B537" t="s">
        <v>8</v>
      </c>
      <c r="C537" t="s">
        <v>6157</v>
      </c>
    </row>
    <row r="538" spans="1:3" ht="15.75">
      <c r="A538" s="1" t="s">
        <v>5605</v>
      </c>
      <c r="B538" t="s">
        <v>8</v>
      </c>
      <c r="C538" t="s">
        <v>6158</v>
      </c>
    </row>
    <row r="539" spans="1:3" ht="15.75">
      <c r="A539" s="1" t="s">
        <v>5605</v>
      </c>
      <c r="B539" t="s">
        <v>8</v>
      </c>
      <c r="C539" t="s">
        <v>6159</v>
      </c>
    </row>
    <row r="540" spans="1:3" ht="15.75">
      <c r="A540" s="1" t="s">
        <v>5605</v>
      </c>
      <c r="B540" t="s">
        <v>8</v>
      </c>
      <c r="C540" t="s">
        <v>6160</v>
      </c>
    </row>
    <row r="541" spans="1:3" ht="15.75">
      <c r="A541" s="1" t="s">
        <v>5605</v>
      </c>
      <c r="B541" t="s">
        <v>8</v>
      </c>
      <c r="C541" t="s">
        <v>6161</v>
      </c>
    </row>
    <row r="542" spans="1:3" ht="15.75">
      <c r="A542" s="1" t="s">
        <v>5605</v>
      </c>
      <c r="B542" t="s">
        <v>8</v>
      </c>
      <c r="C542" t="s">
        <v>6162</v>
      </c>
    </row>
    <row r="543" spans="1:3" ht="15.75">
      <c r="A543" s="1" t="s">
        <v>5605</v>
      </c>
      <c r="B543" t="s">
        <v>8</v>
      </c>
      <c r="C543" t="s">
        <v>6163</v>
      </c>
    </row>
    <row r="544" spans="1:3" ht="15.75">
      <c r="A544" s="1" t="s">
        <v>5605</v>
      </c>
      <c r="B544" t="s">
        <v>8</v>
      </c>
      <c r="C544" t="s">
        <v>6164</v>
      </c>
    </row>
    <row r="545" spans="1:3" ht="15.75">
      <c r="A545" s="1" t="s">
        <v>5605</v>
      </c>
      <c r="B545" t="s">
        <v>8</v>
      </c>
      <c r="C545" t="s">
        <v>6165</v>
      </c>
    </row>
    <row r="546" spans="1:3" ht="15.75">
      <c r="A546" s="1" t="s">
        <v>5605</v>
      </c>
      <c r="B546" t="s">
        <v>8</v>
      </c>
      <c r="C546" t="s">
        <v>6166</v>
      </c>
    </row>
    <row r="547" spans="1:3" ht="15.75">
      <c r="A547" s="1" t="s">
        <v>5605</v>
      </c>
      <c r="B547" t="s">
        <v>8</v>
      </c>
      <c r="C547" t="s">
        <v>6167</v>
      </c>
    </row>
    <row r="548" spans="1:3" ht="15.75">
      <c r="A548" s="1" t="s">
        <v>5605</v>
      </c>
      <c r="B548" t="s">
        <v>8</v>
      </c>
      <c r="C548" t="s">
        <v>6168</v>
      </c>
    </row>
    <row r="549" spans="1:3" ht="15.75">
      <c r="A549" s="1" t="s">
        <v>5605</v>
      </c>
      <c r="B549" t="s">
        <v>8</v>
      </c>
      <c r="C549" t="s">
        <v>6169</v>
      </c>
    </row>
    <row r="550" spans="1:3" ht="15.75">
      <c r="A550" s="1" t="s">
        <v>5605</v>
      </c>
      <c r="B550" t="s">
        <v>8</v>
      </c>
      <c r="C550" t="s">
        <v>6170</v>
      </c>
    </row>
    <row r="551" spans="1:3" ht="15.75">
      <c r="A551" s="1" t="s">
        <v>5605</v>
      </c>
      <c r="B551" t="s">
        <v>8</v>
      </c>
      <c r="C551" t="s">
        <v>6171</v>
      </c>
    </row>
    <row r="552" spans="1:3" ht="15.75">
      <c r="A552" s="1" t="s">
        <v>5605</v>
      </c>
      <c r="B552" t="s">
        <v>8</v>
      </c>
      <c r="C552" t="s">
        <v>6172</v>
      </c>
    </row>
    <row r="553" spans="1:3" ht="15.75">
      <c r="A553" s="1" t="s">
        <v>5605</v>
      </c>
      <c r="B553" t="s">
        <v>8</v>
      </c>
      <c r="C553" t="s">
        <v>6173</v>
      </c>
    </row>
    <row r="554" spans="1:3" ht="15.75">
      <c r="A554" s="1" t="s">
        <v>5605</v>
      </c>
      <c r="B554" t="s">
        <v>8</v>
      </c>
      <c r="C554" t="s">
        <v>6174</v>
      </c>
    </row>
    <row r="555" spans="1:3" ht="15.75">
      <c r="A555" s="1" t="s">
        <v>5605</v>
      </c>
      <c r="B555" t="s">
        <v>8</v>
      </c>
      <c r="C555" t="s">
        <v>6175</v>
      </c>
    </row>
    <row r="556" spans="1:3" ht="15.75">
      <c r="A556" s="1" t="s">
        <v>5605</v>
      </c>
      <c r="B556" t="s">
        <v>8</v>
      </c>
      <c r="C556" t="s">
        <v>6176</v>
      </c>
    </row>
    <row r="557" spans="1:3" ht="15.75">
      <c r="A557" s="1" t="s">
        <v>5605</v>
      </c>
      <c r="B557" t="s">
        <v>8</v>
      </c>
      <c r="C557" t="s">
        <v>6177</v>
      </c>
    </row>
    <row r="558" spans="1:3" ht="15.75">
      <c r="A558" s="1" t="s">
        <v>5605</v>
      </c>
      <c r="B558" t="s">
        <v>8</v>
      </c>
      <c r="C558" t="s">
        <v>6178</v>
      </c>
    </row>
    <row r="559" spans="1:3" ht="15.75">
      <c r="A559" s="1" t="s">
        <v>5605</v>
      </c>
      <c r="B559" t="s">
        <v>8</v>
      </c>
      <c r="C559" t="s">
        <v>6179</v>
      </c>
    </row>
    <row r="560" spans="1:3" ht="15.75">
      <c r="A560" s="1" t="s">
        <v>5605</v>
      </c>
      <c r="B560" t="s">
        <v>8</v>
      </c>
      <c r="C560" t="s">
        <v>6180</v>
      </c>
    </row>
    <row r="561" spans="1:3" ht="15.75">
      <c r="A561" s="1" t="s">
        <v>5605</v>
      </c>
      <c r="B561" t="s">
        <v>8</v>
      </c>
      <c r="C561" t="s">
        <v>6181</v>
      </c>
    </row>
    <row r="562" spans="1:3" ht="15.75">
      <c r="A562" s="1" t="s">
        <v>5605</v>
      </c>
      <c r="B562" t="s">
        <v>8</v>
      </c>
      <c r="C562" t="s">
        <v>6182</v>
      </c>
    </row>
    <row r="563" spans="1:3" ht="15.75">
      <c r="A563" s="1" t="s">
        <v>5605</v>
      </c>
      <c r="B563" t="s">
        <v>8</v>
      </c>
      <c r="C563" t="s">
        <v>6183</v>
      </c>
    </row>
    <row r="564" spans="1:3" ht="15.75">
      <c r="A564" s="1" t="s">
        <v>5605</v>
      </c>
      <c r="B564" t="s">
        <v>8</v>
      </c>
      <c r="C564" t="s">
        <v>6184</v>
      </c>
    </row>
    <row r="565" spans="1:3" ht="15.75">
      <c r="A565" s="1" t="s">
        <v>5605</v>
      </c>
      <c r="B565" t="s">
        <v>8</v>
      </c>
      <c r="C565" t="s">
        <v>6185</v>
      </c>
    </row>
    <row r="566" spans="1:3" ht="15.75">
      <c r="A566" s="1" t="s">
        <v>5605</v>
      </c>
      <c r="B566" t="s">
        <v>8</v>
      </c>
      <c r="C566" t="s">
        <v>6186</v>
      </c>
    </row>
    <row r="567" spans="1:3" ht="15.75">
      <c r="A567" s="1" t="s">
        <v>5605</v>
      </c>
      <c r="B567" t="s">
        <v>8</v>
      </c>
      <c r="C567" t="s">
        <v>6187</v>
      </c>
    </row>
    <row r="568" spans="1:3" ht="15.75">
      <c r="A568" s="1" t="s">
        <v>5605</v>
      </c>
      <c r="B568" t="s">
        <v>8</v>
      </c>
      <c r="C568" t="s">
        <v>6188</v>
      </c>
    </row>
    <row r="569" spans="1:3" ht="15.75">
      <c r="A569" s="1" t="s">
        <v>5605</v>
      </c>
      <c r="B569" t="s">
        <v>8</v>
      </c>
      <c r="C569" t="s">
        <v>6189</v>
      </c>
    </row>
    <row r="570" spans="1:3" ht="15.75">
      <c r="A570" s="1" t="s">
        <v>5605</v>
      </c>
      <c r="B570" t="s">
        <v>8</v>
      </c>
      <c r="C570" t="s">
        <v>6190</v>
      </c>
    </row>
    <row r="571" spans="1:3" ht="15.75">
      <c r="A571" s="1" t="s">
        <v>5605</v>
      </c>
      <c r="B571" t="s">
        <v>8</v>
      </c>
      <c r="C571" t="s">
        <v>6191</v>
      </c>
    </row>
    <row r="572" spans="1:3" ht="15.75">
      <c r="A572" s="1" t="s">
        <v>5605</v>
      </c>
      <c r="B572" t="s">
        <v>8</v>
      </c>
      <c r="C572" t="s">
        <v>6192</v>
      </c>
    </row>
    <row r="573" spans="1:3" ht="15.75">
      <c r="A573" s="1" t="s">
        <v>5605</v>
      </c>
      <c r="B573" t="s">
        <v>8</v>
      </c>
      <c r="C573" t="s">
        <v>6193</v>
      </c>
    </row>
    <row r="574" spans="1:3" ht="15.75">
      <c r="A574" s="1" t="s">
        <v>5605</v>
      </c>
      <c r="B574" t="s">
        <v>8</v>
      </c>
      <c r="C574" t="s">
        <v>6194</v>
      </c>
    </row>
    <row r="575" spans="1:3" ht="15.75">
      <c r="A575" s="1" t="s">
        <v>5605</v>
      </c>
      <c r="B575" t="s">
        <v>8</v>
      </c>
      <c r="C575" t="s">
        <v>6195</v>
      </c>
    </row>
    <row r="576" spans="1:3" ht="15.75">
      <c r="A576" s="1" t="s">
        <v>5605</v>
      </c>
      <c r="B576" t="s">
        <v>8</v>
      </c>
      <c r="C576" t="s">
        <v>6196</v>
      </c>
    </row>
    <row r="577" spans="1:3" ht="15.75">
      <c r="A577" s="1" t="s">
        <v>5605</v>
      </c>
      <c r="B577" t="s">
        <v>8</v>
      </c>
      <c r="C577" t="s">
        <v>6197</v>
      </c>
    </row>
    <row r="578" spans="1:3" ht="15.75">
      <c r="A578" s="1" t="s">
        <v>5605</v>
      </c>
      <c r="B578" t="s">
        <v>8</v>
      </c>
      <c r="C578" t="s">
        <v>6198</v>
      </c>
    </row>
    <row r="579" spans="1:3" ht="15.75">
      <c r="A579" s="1" t="s">
        <v>5605</v>
      </c>
      <c r="B579" t="s">
        <v>8</v>
      </c>
      <c r="C579" t="s">
        <v>6199</v>
      </c>
    </row>
    <row r="580" spans="1:3" ht="15.75">
      <c r="A580" s="1" t="s">
        <v>5605</v>
      </c>
      <c r="B580" t="s">
        <v>8</v>
      </c>
      <c r="C580" t="s">
        <v>6200</v>
      </c>
    </row>
    <row r="581" spans="1:3" ht="15.75">
      <c r="A581" s="1" t="s">
        <v>5605</v>
      </c>
      <c r="B581" t="s">
        <v>8</v>
      </c>
      <c r="C581" t="s">
        <v>6201</v>
      </c>
    </row>
    <row r="582" spans="1:3" ht="15.75">
      <c r="A582" s="1" t="s">
        <v>5605</v>
      </c>
      <c r="B582" t="s">
        <v>8</v>
      </c>
      <c r="C582" t="s">
        <v>6202</v>
      </c>
    </row>
    <row r="583" spans="1:3" ht="15.75">
      <c r="A583" s="1" t="s">
        <v>5605</v>
      </c>
      <c r="B583" t="s">
        <v>8</v>
      </c>
      <c r="C583" t="s">
        <v>6203</v>
      </c>
    </row>
    <row r="584" spans="1:3" ht="15.75">
      <c r="A584" s="1" t="s">
        <v>5605</v>
      </c>
      <c r="B584" t="s">
        <v>8</v>
      </c>
      <c r="C584" t="s">
        <v>6204</v>
      </c>
    </row>
    <row r="585" spans="1:3" ht="15.75">
      <c r="A585" s="1" t="s">
        <v>5605</v>
      </c>
      <c r="B585" t="s">
        <v>8</v>
      </c>
      <c r="C585" t="s">
        <v>6205</v>
      </c>
    </row>
    <row r="586" spans="1:3" ht="15.75">
      <c r="A586" s="1" t="s">
        <v>5605</v>
      </c>
      <c r="B586" t="s">
        <v>8</v>
      </c>
      <c r="C586" t="s">
        <v>6206</v>
      </c>
    </row>
    <row r="587" spans="1:3" ht="15.75">
      <c r="A587" s="1" t="s">
        <v>5605</v>
      </c>
      <c r="B587" t="s">
        <v>8</v>
      </c>
      <c r="C587" t="s">
        <v>6207</v>
      </c>
    </row>
    <row r="588" spans="1:3" ht="15.75">
      <c r="A588" s="1" t="s">
        <v>5605</v>
      </c>
      <c r="B588" t="s">
        <v>8</v>
      </c>
      <c r="C588" t="s">
        <v>6208</v>
      </c>
    </row>
    <row r="589" spans="1:3" ht="15.75">
      <c r="A589" s="1" t="s">
        <v>5605</v>
      </c>
      <c r="B589" t="s">
        <v>8</v>
      </c>
      <c r="C589" t="s">
        <v>6209</v>
      </c>
    </row>
    <row r="590" spans="1:3" ht="15.75">
      <c r="A590" s="1" t="s">
        <v>5605</v>
      </c>
      <c r="B590" t="s">
        <v>8</v>
      </c>
      <c r="C590" t="s">
        <v>6210</v>
      </c>
    </row>
    <row r="591" spans="1:3" ht="15.75">
      <c r="A591" s="1" t="s">
        <v>5605</v>
      </c>
      <c r="B591" t="s">
        <v>8</v>
      </c>
      <c r="C591" t="s">
        <v>6211</v>
      </c>
    </row>
    <row r="592" spans="1:3" ht="15.75">
      <c r="A592" s="1" t="s">
        <v>5605</v>
      </c>
      <c r="B592" t="s">
        <v>8</v>
      </c>
      <c r="C592" t="s">
        <v>6212</v>
      </c>
    </row>
    <row r="593" spans="1:3" ht="15.75">
      <c r="A593" s="1" t="s">
        <v>5605</v>
      </c>
      <c r="B593" t="s">
        <v>8</v>
      </c>
      <c r="C593" t="s">
        <v>6213</v>
      </c>
    </row>
    <row r="594" spans="1:3" ht="15.75">
      <c r="A594" s="1" t="s">
        <v>5605</v>
      </c>
      <c r="B594" t="s">
        <v>8</v>
      </c>
      <c r="C594" t="s">
        <v>6214</v>
      </c>
    </row>
    <row r="595" spans="1:3" ht="15.75">
      <c r="A595" s="1" t="s">
        <v>5605</v>
      </c>
      <c r="B595" t="s">
        <v>8</v>
      </c>
      <c r="C595" t="s">
        <v>6215</v>
      </c>
    </row>
    <row r="596" spans="1:3" ht="15.75">
      <c r="A596" s="1" t="s">
        <v>5605</v>
      </c>
      <c r="B596" t="s">
        <v>8</v>
      </c>
      <c r="C596" t="s">
        <v>6216</v>
      </c>
    </row>
    <row r="597" spans="1:3" ht="15.75">
      <c r="A597" s="1" t="s">
        <v>5605</v>
      </c>
      <c r="B597" t="s">
        <v>8</v>
      </c>
      <c r="C597" t="s">
        <v>6217</v>
      </c>
    </row>
    <row r="598" spans="1:3" ht="15.75">
      <c r="A598" s="1" t="s">
        <v>5605</v>
      </c>
      <c r="B598" t="s">
        <v>8</v>
      </c>
      <c r="C598" t="s">
        <v>6218</v>
      </c>
    </row>
    <row r="599" spans="1:3" ht="15.75">
      <c r="A599" s="1" t="s">
        <v>5605</v>
      </c>
      <c r="B599" t="s">
        <v>8</v>
      </c>
      <c r="C599" t="s">
        <v>6219</v>
      </c>
    </row>
    <row r="600" spans="1:3" ht="15.75">
      <c r="A600" s="1" t="s">
        <v>5605</v>
      </c>
      <c r="B600" t="s">
        <v>8</v>
      </c>
      <c r="C600" t="s">
        <v>6220</v>
      </c>
    </row>
    <row r="601" spans="1:3" ht="15.75">
      <c r="A601" s="1" t="s">
        <v>5605</v>
      </c>
      <c r="B601" t="s">
        <v>8</v>
      </c>
      <c r="C601" t="s">
        <v>6221</v>
      </c>
    </row>
    <row r="602" spans="1:3" ht="15.75">
      <c r="A602" s="1" t="s">
        <v>5605</v>
      </c>
      <c r="B602" t="s">
        <v>8</v>
      </c>
      <c r="C602" t="s">
        <v>5663</v>
      </c>
    </row>
    <row r="603" spans="1:3" ht="15.75">
      <c r="A603" s="1" t="s">
        <v>5605</v>
      </c>
      <c r="B603" t="s">
        <v>8</v>
      </c>
      <c r="C603" t="s">
        <v>6222</v>
      </c>
    </row>
    <row r="604" spans="1:3" ht="15.75">
      <c r="A604" s="1" t="s">
        <v>5605</v>
      </c>
      <c r="B604" t="s">
        <v>8</v>
      </c>
      <c r="C604" t="s">
        <v>6223</v>
      </c>
    </row>
    <row r="605" spans="1:3" ht="15.75">
      <c r="A605" s="1" t="s">
        <v>5605</v>
      </c>
      <c r="B605" t="s">
        <v>8</v>
      </c>
      <c r="C605" t="s">
        <v>6224</v>
      </c>
    </row>
    <row r="606" spans="1:3" ht="15.75">
      <c r="A606" s="1" t="s">
        <v>5605</v>
      </c>
      <c r="B606" t="s">
        <v>8</v>
      </c>
      <c r="C606" t="s">
        <v>6225</v>
      </c>
    </row>
    <row r="607" spans="1:3" ht="15.75">
      <c r="A607" s="1" t="s">
        <v>5605</v>
      </c>
      <c r="B607" t="s">
        <v>8</v>
      </c>
      <c r="C607" t="s">
        <v>6226</v>
      </c>
    </row>
    <row r="608" spans="1:3" ht="15.75">
      <c r="A608" s="1" t="s">
        <v>5605</v>
      </c>
      <c r="B608" t="s">
        <v>8</v>
      </c>
      <c r="C608" t="s">
        <v>6227</v>
      </c>
    </row>
    <row r="609" spans="1:3" ht="15.75">
      <c r="A609" s="1" t="s">
        <v>5605</v>
      </c>
      <c r="B609" t="s">
        <v>8</v>
      </c>
      <c r="C609" t="s">
        <v>6228</v>
      </c>
    </row>
    <row r="610" spans="1:3" ht="15.75">
      <c r="A610" s="1" t="s">
        <v>5605</v>
      </c>
      <c r="B610" t="s">
        <v>8</v>
      </c>
      <c r="C610" t="s">
        <v>6229</v>
      </c>
    </row>
    <row r="611" spans="1:3" ht="15.75">
      <c r="A611" s="1" t="s">
        <v>5605</v>
      </c>
      <c r="B611" t="s">
        <v>8</v>
      </c>
      <c r="C611" t="s">
        <v>6230</v>
      </c>
    </row>
    <row r="612" spans="1:3" ht="15.75">
      <c r="A612" s="1" t="s">
        <v>5605</v>
      </c>
      <c r="B612" t="s">
        <v>8</v>
      </c>
      <c r="C612" t="s">
        <v>6231</v>
      </c>
    </row>
    <row r="613" spans="1:3" ht="15.75">
      <c r="A613" s="1" t="s">
        <v>5605</v>
      </c>
      <c r="B613" t="s">
        <v>8</v>
      </c>
      <c r="C613" t="s">
        <v>6232</v>
      </c>
    </row>
    <row r="614" spans="1:3" ht="15.75">
      <c r="A614" s="1" t="s">
        <v>5605</v>
      </c>
      <c r="B614" t="s">
        <v>8</v>
      </c>
      <c r="C614" t="s">
        <v>6233</v>
      </c>
    </row>
    <row r="615" spans="1:3" ht="15.75">
      <c r="A615" s="1" t="s">
        <v>5605</v>
      </c>
      <c r="B615" t="s">
        <v>8</v>
      </c>
      <c r="C615" t="s">
        <v>6234</v>
      </c>
    </row>
    <row r="616" spans="1:3" ht="15.75">
      <c r="A616" s="1" t="s">
        <v>5605</v>
      </c>
      <c r="B616" t="s">
        <v>8</v>
      </c>
      <c r="C616" t="s">
        <v>6235</v>
      </c>
    </row>
    <row r="617" spans="1:3" ht="15.75">
      <c r="A617" s="1" t="s">
        <v>5605</v>
      </c>
      <c r="B617" t="s">
        <v>8</v>
      </c>
      <c r="C617" t="s">
        <v>6236</v>
      </c>
    </row>
    <row r="618" spans="1:3" ht="15.75">
      <c r="A618" s="1" t="s">
        <v>5605</v>
      </c>
      <c r="B618" t="s">
        <v>8</v>
      </c>
      <c r="C618" t="s">
        <v>6237</v>
      </c>
    </row>
    <row r="619" spans="1:3" ht="15.75">
      <c r="A619" s="1" t="s">
        <v>5605</v>
      </c>
      <c r="B619" t="s">
        <v>8</v>
      </c>
      <c r="C619" t="s">
        <v>6238</v>
      </c>
    </row>
    <row r="620" spans="1:3" ht="15.75">
      <c r="A620" s="1" t="s">
        <v>5605</v>
      </c>
      <c r="B620" t="s">
        <v>8</v>
      </c>
      <c r="C620" t="s">
        <v>6239</v>
      </c>
    </row>
    <row r="621" spans="1:3" ht="15.75">
      <c r="A621" s="1" t="s">
        <v>5605</v>
      </c>
      <c r="B621" t="s">
        <v>8</v>
      </c>
      <c r="C621" t="s">
        <v>6240</v>
      </c>
    </row>
    <row r="622" spans="1:3" ht="15.75">
      <c r="A622" s="1" t="s">
        <v>5605</v>
      </c>
      <c r="B622" t="s">
        <v>8</v>
      </c>
      <c r="C622" t="s">
        <v>6241</v>
      </c>
    </row>
    <row r="623" spans="1:3" ht="15.75">
      <c r="A623" s="1" t="s">
        <v>5605</v>
      </c>
      <c r="B623" t="s">
        <v>8</v>
      </c>
      <c r="C623" t="s">
        <v>6242</v>
      </c>
    </row>
    <row r="624" spans="1:3" ht="15.75">
      <c r="A624" s="1" t="s">
        <v>5605</v>
      </c>
      <c r="B624" t="s">
        <v>8</v>
      </c>
      <c r="C624" t="s">
        <v>6243</v>
      </c>
    </row>
    <row r="625" spans="1:3" ht="15.75">
      <c r="A625" s="1" t="s">
        <v>5605</v>
      </c>
      <c r="B625" t="s">
        <v>8</v>
      </c>
      <c r="C625" t="s">
        <v>6244</v>
      </c>
    </row>
    <row r="626" spans="1:3" ht="15.75">
      <c r="A626" s="1" t="s">
        <v>5605</v>
      </c>
      <c r="B626" t="s">
        <v>8</v>
      </c>
      <c r="C626" t="s">
        <v>6245</v>
      </c>
    </row>
    <row r="627" spans="1:3" ht="15.75">
      <c r="A627" s="1" t="s">
        <v>5605</v>
      </c>
      <c r="B627" t="s">
        <v>8</v>
      </c>
      <c r="C627" t="s">
        <v>6246</v>
      </c>
    </row>
    <row r="628" spans="1:3" ht="15.75">
      <c r="A628" s="1" t="s">
        <v>5605</v>
      </c>
      <c r="B628" t="s">
        <v>8</v>
      </c>
      <c r="C628" t="s">
        <v>6247</v>
      </c>
    </row>
    <row r="629" spans="1:3" ht="15.75">
      <c r="A629" s="1" t="s">
        <v>5605</v>
      </c>
      <c r="B629" t="s">
        <v>8</v>
      </c>
      <c r="C629" t="s">
        <v>6248</v>
      </c>
    </row>
    <row r="630" spans="1:3" ht="15.75">
      <c r="A630" s="1" t="s">
        <v>5605</v>
      </c>
      <c r="B630" t="s">
        <v>8</v>
      </c>
      <c r="C630" t="s">
        <v>6249</v>
      </c>
    </row>
    <row r="631" spans="1:3" ht="15.75">
      <c r="A631" s="1" t="s">
        <v>5605</v>
      </c>
      <c r="B631" t="s">
        <v>8</v>
      </c>
      <c r="C631" t="s">
        <v>6250</v>
      </c>
    </row>
    <row r="632" spans="1:3" ht="15.75">
      <c r="A632" s="1" t="s">
        <v>5605</v>
      </c>
      <c r="B632" t="s">
        <v>8</v>
      </c>
      <c r="C632" t="s">
        <v>6251</v>
      </c>
    </row>
    <row r="633" spans="1:3" ht="15.75">
      <c r="A633" s="1" t="s">
        <v>5605</v>
      </c>
      <c r="B633" t="s">
        <v>8</v>
      </c>
      <c r="C633" t="s">
        <v>6252</v>
      </c>
    </row>
    <row r="634" spans="1:3" ht="15.75">
      <c r="A634" s="1" t="s">
        <v>5605</v>
      </c>
      <c r="B634" t="s">
        <v>8</v>
      </c>
      <c r="C634" t="s">
        <v>6253</v>
      </c>
    </row>
    <row r="635" spans="1:3" ht="15.75">
      <c r="A635" s="1" t="s">
        <v>5605</v>
      </c>
      <c r="B635" t="s">
        <v>8</v>
      </c>
      <c r="C635" t="s">
        <v>6254</v>
      </c>
    </row>
    <row r="636" spans="1:3" ht="15.75">
      <c r="A636" s="1" t="s">
        <v>5605</v>
      </c>
      <c r="B636" t="s">
        <v>8</v>
      </c>
      <c r="C636" t="s">
        <v>6255</v>
      </c>
    </row>
    <row r="637" spans="1:3" ht="15.75">
      <c r="A637" s="1" t="s">
        <v>5605</v>
      </c>
      <c r="B637" t="s">
        <v>8</v>
      </c>
      <c r="C637" t="s">
        <v>6256</v>
      </c>
    </row>
    <row r="638" spans="1:3" ht="15.75">
      <c r="A638" s="1" t="s">
        <v>5605</v>
      </c>
      <c r="B638" t="s">
        <v>8</v>
      </c>
      <c r="C638" t="s">
        <v>6257</v>
      </c>
    </row>
    <row r="639" spans="1:3" ht="15.75">
      <c r="A639" s="1" t="s">
        <v>5605</v>
      </c>
      <c r="B639" t="s">
        <v>8</v>
      </c>
      <c r="C639" t="s">
        <v>6258</v>
      </c>
    </row>
    <row r="640" spans="1:3" ht="15.75">
      <c r="A640" s="1" t="s">
        <v>5605</v>
      </c>
      <c r="B640" t="s">
        <v>8</v>
      </c>
      <c r="C640" t="s">
        <v>6259</v>
      </c>
    </row>
    <row r="641" spans="1:3" ht="15.75">
      <c r="A641" s="1" t="s">
        <v>5605</v>
      </c>
      <c r="B641" t="s">
        <v>8</v>
      </c>
      <c r="C641" t="s">
        <v>6260</v>
      </c>
    </row>
    <row r="642" spans="1:3" ht="15.75">
      <c r="A642" s="1" t="s">
        <v>5605</v>
      </c>
      <c r="B642" t="s">
        <v>8</v>
      </c>
      <c r="C642" t="s">
        <v>6261</v>
      </c>
    </row>
    <row r="643" spans="1:3" ht="15.75">
      <c r="A643" s="1" t="s">
        <v>5605</v>
      </c>
      <c r="B643" t="s">
        <v>8</v>
      </c>
      <c r="C643" t="s">
        <v>6262</v>
      </c>
    </row>
    <row r="644" spans="1:3" ht="15.75">
      <c r="A644" s="1" t="s">
        <v>5605</v>
      </c>
      <c r="B644" t="s">
        <v>8</v>
      </c>
      <c r="C644" t="s">
        <v>6263</v>
      </c>
    </row>
    <row r="645" spans="1:3" ht="15.75">
      <c r="A645" s="1" t="s">
        <v>5605</v>
      </c>
      <c r="B645" t="s">
        <v>8</v>
      </c>
      <c r="C645" t="s">
        <v>6264</v>
      </c>
    </row>
    <row r="646" spans="1:3" ht="15.75">
      <c r="A646" s="1" t="s">
        <v>5605</v>
      </c>
      <c r="B646" t="s">
        <v>8</v>
      </c>
      <c r="C646" t="s">
        <v>6265</v>
      </c>
    </row>
    <row r="647" spans="1:3" ht="15.75">
      <c r="A647" s="1" t="s">
        <v>5605</v>
      </c>
      <c r="B647" t="s">
        <v>8</v>
      </c>
      <c r="C647" t="s">
        <v>6266</v>
      </c>
    </row>
    <row r="648" spans="1:3" ht="15.75">
      <c r="A648" s="1" t="s">
        <v>5605</v>
      </c>
      <c r="B648" t="s">
        <v>8</v>
      </c>
      <c r="C648" t="s">
        <v>6267</v>
      </c>
    </row>
    <row r="649" spans="1:3" ht="15.75">
      <c r="A649" s="1" t="s">
        <v>5605</v>
      </c>
      <c r="B649" t="s">
        <v>8</v>
      </c>
      <c r="C649" t="s">
        <v>6268</v>
      </c>
    </row>
    <row r="650" spans="1:3" ht="15.75">
      <c r="A650" s="1" t="s">
        <v>5605</v>
      </c>
      <c r="B650" t="s">
        <v>8</v>
      </c>
      <c r="C650" t="s">
        <v>6269</v>
      </c>
    </row>
    <row r="651" spans="1:3" ht="15.75">
      <c r="A651" s="1" t="s">
        <v>5605</v>
      </c>
      <c r="B651" t="s">
        <v>8</v>
      </c>
      <c r="C651" t="s">
        <v>6270</v>
      </c>
    </row>
    <row r="652" spans="1:3" ht="15.75">
      <c r="A652" s="1" t="s">
        <v>5605</v>
      </c>
      <c r="B652" t="s">
        <v>8</v>
      </c>
      <c r="C652" t="s">
        <v>6271</v>
      </c>
    </row>
    <row r="653" spans="1:3" ht="15.75">
      <c r="A653" s="1" t="s">
        <v>5605</v>
      </c>
      <c r="B653" t="s">
        <v>8</v>
      </c>
      <c r="C653" t="s">
        <v>6272</v>
      </c>
    </row>
    <row r="654" spans="1:3" ht="15.75">
      <c r="A654" s="1" t="s">
        <v>5605</v>
      </c>
      <c r="B654" t="s">
        <v>8</v>
      </c>
      <c r="C654" t="s">
        <v>6273</v>
      </c>
    </row>
    <row r="655" spans="1:3" ht="15.75">
      <c r="A655" s="1" t="s">
        <v>5605</v>
      </c>
      <c r="B655" t="s">
        <v>8</v>
      </c>
      <c r="C655" t="s">
        <v>6274</v>
      </c>
    </row>
    <row r="656" spans="1:3" ht="15.75">
      <c r="A656" s="1" t="s">
        <v>5605</v>
      </c>
      <c r="B656" t="s">
        <v>8</v>
      </c>
      <c r="C656" t="s">
        <v>6275</v>
      </c>
    </row>
    <row r="657" spans="1:3" ht="15.75">
      <c r="A657" s="1" t="s">
        <v>5605</v>
      </c>
      <c r="B657" t="s">
        <v>8</v>
      </c>
      <c r="C657" t="s">
        <v>6276</v>
      </c>
    </row>
    <row r="658" spans="1:3" ht="15.75">
      <c r="A658" s="1" t="s">
        <v>5605</v>
      </c>
      <c r="B658" t="s">
        <v>8</v>
      </c>
      <c r="C658" t="s">
        <v>6277</v>
      </c>
    </row>
    <row r="659" spans="1:3" ht="15.75">
      <c r="A659" s="1" t="s">
        <v>5605</v>
      </c>
      <c r="B659" t="s">
        <v>8</v>
      </c>
      <c r="C659" t="s">
        <v>6278</v>
      </c>
    </row>
    <row r="660" spans="1:3" ht="15.75">
      <c r="A660" s="1" t="s">
        <v>5605</v>
      </c>
      <c r="B660" t="s">
        <v>8</v>
      </c>
      <c r="C660" t="s">
        <v>6279</v>
      </c>
    </row>
    <row r="661" spans="1:3" ht="15.75">
      <c r="A661" s="1" t="s">
        <v>5605</v>
      </c>
      <c r="B661" t="s">
        <v>8</v>
      </c>
      <c r="C661" t="s">
        <v>6280</v>
      </c>
    </row>
    <row r="662" spans="1:3" ht="15.75">
      <c r="A662" s="1" t="s">
        <v>5605</v>
      </c>
      <c r="B662" t="s">
        <v>8</v>
      </c>
      <c r="C662" t="s">
        <v>6281</v>
      </c>
    </row>
    <row r="663" spans="1:3" ht="15.75">
      <c r="A663" s="1" t="s">
        <v>5605</v>
      </c>
      <c r="B663" t="s">
        <v>8</v>
      </c>
      <c r="C663" t="s">
        <v>6282</v>
      </c>
    </row>
    <row r="664" spans="1:3" ht="15.75">
      <c r="A664" s="1" t="s">
        <v>5605</v>
      </c>
      <c r="B664" t="s">
        <v>8</v>
      </c>
      <c r="C664" t="s">
        <v>6283</v>
      </c>
    </row>
    <row r="665" spans="1:3" ht="15.75">
      <c r="A665" s="1" t="s">
        <v>5605</v>
      </c>
      <c r="B665" t="s">
        <v>8</v>
      </c>
      <c r="C665" t="s">
        <v>6284</v>
      </c>
    </row>
    <row r="666" spans="1:3" ht="15.75">
      <c r="A666" s="1" t="s">
        <v>5605</v>
      </c>
      <c r="B666" t="s">
        <v>8</v>
      </c>
      <c r="C666" t="s">
        <v>6285</v>
      </c>
    </row>
    <row r="667" spans="1:3" ht="15.75">
      <c r="A667" s="1" t="s">
        <v>5605</v>
      </c>
      <c r="B667" t="s">
        <v>8</v>
      </c>
      <c r="C667" t="s">
        <v>6286</v>
      </c>
    </row>
    <row r="668" spans="1:3" ht="15.75">
      <c r="A668" s="1" t="s">
        <v>5606</v>
      </c>
      <c r="B668" t="s">
        <v>9</v>
      </c>
      <c r="C668" t="s">
        <v>6287</v>
      </c>
    </row>
    <row r="669" spans="1:3" ht="15.75">
      <c r="A669" s="1" t="s">
        <v>5606</v>
      </c>
      <c r="B669" t="s">
        <v>9</v>
      </c>
      <c r="C669" t="s">
        <v>6288</v>
      </c>
    </row>
    <row r="670" spans="1:3" ht="15.75">
      <c r="A670" s="1" t="s">
        <v>5606</v>
      </c>
      <c r="B670" t="s">
        <v>9</v>
      </c>
      <c r="C670" t="s">
        <v>6289</v>
      </c>
    </row>
    <row r="671" spans="1:3" ht="15.75">
      <c r="A671" s="1" t="s">
        <v>5606</v>
      </c>
      <c r="B671" t="s">
        <v>9</v>
      </c>
      <c r="C671" t="s">
        <v>6290</v>
      </c>
    </row>
    <row r="672" spans="1:3" ht="15.75">
      <c r="A672" s="1" t="s">
        <v>5606</v>
      </c>
      <c r="B672" t="s">
        <v>9</v>
      </c>
      <c r="C672" t="s">
        <v>6291</v>
      </c>
    </row>
    <row r="673" spans="1:3" ht="15.75">
      <c r="A673" s="1" t="s">
        <v>5606</v>
      </c>
      <c r="B673" t="s">
        <v>9</v>
      </c>
      <c r="C673" t="s">
        <v>6292</v>
      </c>
    </row>
    <row r="674" spans="1:3" ht="15.75">
      <c r="A674" s="1" t="s">
        <v>5606</v>
      </c>
      <c r="B674" t="s">
        <v>9</v>
      </c>
      <c r="C674" t="s">
        <v>6293</v>
      </c>
    </row>
    <row r="675" spans="1:3" ht="15.75">
      <c r="A675" s="1" t="s">
        <v>5606</v>
      </c>
      <c r="B675" t="s">
        <v>9</v>
      </c>
      <c r="C675" t="s">
        <v>6294</v>
      </c>
    </row>
    <row r="676" spans="1:3" ht="15.75">
      <c r="A676" s="1" t="s">
        <v>5606</v>
      </c>
      <c r="B676" t="s">
        <v>9</v>
      </c>
      <c r="C676" t="s">
        <v>6295</v>
      </c>
    </row>
    <row r="677" spans="1:3" ht="15.75">
      <c r="A677" s="1" t="s">
        <v>5606</v>
      </c>
      <c r="B677" t="s">
        <v>9</v>
      </c>
      <c r="C677" t="s">
        <v>6296</v>
      </c>
    </row>
    <row r="678" spans="1:3" ht="15.75">
      <c r="A678" s="1" t="s">
        <v>5606</v>
      </c>
      <c r="B678" t="s">
        <v>9</v>
      </c>
      <c r="C678" t="s">
        <v>6297</v>
      </c>
    </row>
    <row r="679" spans="1:3" ht="15.75">
      <c r="A679" s="1" t="s">
        <v>5606</v>
      </c>
      <c r="B679" t="s">
        <v>9</v>
      </c>
      <c r="C679" t="s">
        <v>6298</v>
      </c>
    </row>
    <row r="680" spans="1:3" ht="15.75">
      <c r="A680" s="1" t="s">
        <v>5606</v>
      </c>
      <c r="B680" t="s">
        <v>9</v>
      </c>
      <c r="C680" t="s">
        <v>6299</v>
      </c>
    </row>
    <row r="681" spans="1:3" ht="15.75">
      <c r="A681" s="1" t="s">
        <v>5606</v>
      </c>
      <c r="B681" t="s">
        <v>9</v>
      </c>
      <c r="C681" t="s">
        <v>6300</v>
      </c>
    </row>
    <row r="682" spans="1:3" ht="15.75">
      <c r="A682" s="1" t="s">
        <v>5606</v>
      </c>
      <c r="B682" t="s">
        <v>9</v>
      </c>
      <c r="C682" t="s">
        <v>6301</v>
      </c>
    </row>
    <row r="683" spans="1:3" ht="15.75">
      <c r="A683" s="1" t="s">
        <v>5606</v>
      </c>
      <c r="B683" t="s">
        <v>9</v>
      </c>
      <c r="C683" t="s">
        <v>6302</v>
      </c>
    </row>
    <row r="684" spans="1:3" ht="15.75">
      <c r="A684" s="1" t="s">
        <v>5606</v>
      </c>
      <c r="B684" t="s">
        <v>9</v>
      </c>
      <c r="C684" t="s">
        <v>6303</v>
      </c>
    </row>
    <row r="685" spans="1:3" ht="15.75">
      <c r="A685" s="1" t="s">
        <v>5606</v>
      </c>
      <c r="B685" t="s">
        <v>9</v>
      </c>
      <c r="C685" t="s">
        <v>6304</v>
      </c>
    </row>
    <row r="686" spans="1:3" ht="15.75">
      <c r="A686" s="1" t="s">
        <v>5606</v>
      </c>
      <c r="B686" t="s">
        <v>9</v>
      </c>
      <c r="C686" t="s">
        <v>6305</v>
      </c>
    </row>
    <row r="687" spans="1:3" ht="15.75">
      <c r="A687" s="1" t="s">
        <v>5606</v>
      </c>
      <c r="B687" t="s">
        <v>9</v>
      </c>
      <c r="C687" t="s">
        <v>6306</v>
      </c>
    </row>
    <row r="688" spans="1:3" ht="15.75">
      <c r="A688" s="1" t="s">
        <v>5606</v>
      </c>
      <c r="B688" t="s">
        <v>9</v>
      </c>
      <c r="C688" t="s">
        <v>6307</v>
      </c>
    </row>
    <row r="689" spans="1:3" ht="15.75">
      <c r="A689" s="1" t="s">
        <v>5606</v>
      </c>
      <c r="B689" t="s">
        <v>9</v>
      </c>
      <c r="C689" t="s">
        <v>6308</v>
      </c>
    </row>
    <row r="690" spans="1:3" ht="15.75">
      <c r="A690" s="1" t="s">
        <v>5606</v>
      </c>
      <c r="B690" t="s">
        <v>9</v>
      </c>
      <c r="C690" t="s">
        <v>6309</v>
      </c>
    </row>
    <row r="691" spans="1:3" ht="15.75">
      <c r="A691" s="1" t="s">
        <v>5606</v>
      </c>
      <c r="B691" t="s">
        <v>9</v>
      </c>
      <c r="C691" t="s">
        <v>6310</v>
      </c>
    </row>
    <row r="692" spans="1:3" ht="15.75">
      <c r="A692" s="1" t="s">
        <v>5606</v>
      </c>
      <c r="B692" t="s">
        <v>9</v>
      </c>
      <c r="C692" t="s">
        <v>6311</v>
      </c>
    </row>
    <row r="693" spans="1:3" ht="15.75">
      <c r="A693" s="1" t="s">
        <v>5606</v>
      </c>
      <c r="B693" t="s">
        <v>9</v>
      </c>
      <c r="C693" t="s">
        <v>6312</v>
      </c>
    </row>
    <row r="694" spans="1:3" ht="15.75">
      <c r="A694" s="1" t="s">
        <v>5606</v>
      </c>
      <c r="B694" t="s">
        <v>9</v>
      </c>
      <c r="C694" t="s">
        <v>6313</v>
      </c>
    </row>
    <row r="695" spans="1:3" ht="15.75">
      <c r="A695" s="1" t="s">
        <v>5606</v>
      </c>
      <c r="B695" t="s">
        <v>9</v>
      </c>
      <c r="C695" t="s">
        <v>6314</v>
      </c>
    </row>
    <row r="696" spans="1:3" ht="15.75">
      <c r="A696" s="1" t="s">
        <v>5606</v>
      </c>
      <c r="B696" t="s">
        <v>9</v>
      </c>
      <c r="C696" t="s">
        <v>6315</v>
      </c>
    </row>
    <row r="697" spans="1:3" ht="15.75">
      <c r="A697" s="1" t="s">
        <v>5606</v>
      </c>
      <c r="B697" t="s">
        <v>9</v>
      </c>
      <c r="C697" t="s">
        <v>6316</v>
      </c>
    </row>
    <row r="698" spans="1:3" ht="15.75">
      <c r="A698" s="1" t="s">
        <v>5606</v>
      </c>
      <c r="B698" t="s">
        <v>9</v>
      </c>
      <c r="C698" t="s">
        <v>6317</v>
      </c>
    </row>
    <row r="699" spans="1:3" ht="15.75">
      <c r="A699" s="1" t="s">
        <v>5606</v>
      </c>
      <c r="B699" t="s">
        <v>9</v>
      </c>
      <c r="C699" t="s">
        <v>6318</v>
      </c>
    </row>
    <row r="700" spans="1:3" ht="15.75">
      <c r="A700" s="1" t="s">
        <v>5606</v>
      </c>
      <c r="B700" t="s">
        <v>9</v>
      </c>
      <c r="C700" t="s">
        <v>6319</v>
      </c>
    </row>
    <row r="701" spans="1:3" ht="15.75">
      <c r="A701" s="1" t="s">
        <v>5606</v>
      </c>
      <c r="B701" t="s">
        <v>9</v>
      </c>
      <c r="C701" t="s">
        <v>6320</v>
      </c>
    </row>
    <row r="702" spans="1:3" ht="15.75">
      <c r="A702" s="1" t="s">
        <v>5606</v>
      </c>
      <c r="B702" t="s">
        <v>9</v>
      </c>
      <c r="C702" t="s">
        <v>6321</v>
      </c>
    </row>
    <row r="703" spans="1:3" ht="15.75">
      <c r="A703" s="1" t="s">
        <v>5606</v>
      </c>
      <c r="B703" t="s">
        <v>9</v>
      </c>
      <c r="C703" t="s">
        <v>6322</v>
      </c>
    </row>
    <row r="704" spans="1:3" ht="15.75">
      <c r="A704" s="1" t="s">
        <v>5606</v>
      </c>
      <c r="B704" t="s">
        <v>9</v>
      </c>
      <c r="C704" t="s">
        <v>6323</v>
      </c>
    </row>
    <row r="705" spans="1:3" ht="15.75">
      <c r="A705" s="1" t="s">
        <v>5606</v>
      </c>
      <c r="B705" t="s">
        <v>9</v>
      </c>
      <c r="C705" t="s">
        <v>6324</v>
      </c>
    </row>
    <row r="706" spans="1:3" ht="15.75">
      <c r="A706" s="1" t="s">
        <v>5606</v>
      </c>
      <c r="B706" t="s">
        <v>9</v>
      </c>
      <c r="C706" t="s">
        <v>6325</v>
      </c>
    </row>
    <row r="707" spans="1:3" ht="15.75">
      <c r="A707" s="1" t="s">
        <v>5606</v>
      </c>
      <c r="B707" t="s">
        <v>9</v>
      </c>
      <c r="C707" t="s">
        <v>6326</v>
      </c>
    </row>
    <row r="708" spans="1:3" ht="15.75">
      <c r="A708" s="1" t="s">
        <v>5606</v>
      </c>
      <c r="B708" t="s">
        <v>9</v>
      </c>
      <c r="C708" t="s">
        <v>6327</v>
      </c>
    </row>
    <row r="709" spans="1:3" ht="15.75">
      <c r="A709" s="1" t="s">
        <v>5606</v>
      </c>
      <c r="B709" t="s">
        <v>9</v>
      </c>
      <c r="C709" t="s">
        <v>6328</v>
      </c>
    </row>
    <row r="710" spans="1:3" ht="15.75">
      <c r="A710" s="1" t="s">
        <v>5606</v>
      </c>
      <c r="B710" t="s">
        <v>9</v>
      </c>
      <c r="C710" t="s">
        <v>6329</v>
      </c>
    </row>
    <row r="711" spans="1:3" ht="15.75">
      <c r="A711" s="1" t="s">
        <v>5606</v>
      </c>
      <c r="B711" t="s">
        <v>9</v>
      </c>
      <c r="C711" t="s">
        <v>6330</v>
      </c>
    </row>
    <row r="712" spans="1:3" ht="15.75">
      <c r="A712" s="1" t="s">
        <v>5606</v>
      </c>
      <c r="B712" t="s">
        <v>9</v>
      </c>
      <c r="C712" t="s">
        <v>6331</v>
      </c>
    </row>
    <row r="713" spans="1:3" ht="15.75">
      <c r="A713" s="1" t="s">
        <v>5606</v>
      </c>
      <c r="B713" t="s">
        <v>9</v>
      </c>
      <c r="C713" t="s">
        <v>6332</v>
      </c>
    </row>
    <row r="714" spans="1:3" ht="15.75">
      <c r="A714" s="1" t="s">
        <v>5606</v>
      </c>
      <c r="B714" t="s">
        <v>9</v>
      </c>
      <c r="C714" t="s">
        <v>6333</v>
      </c>
    </row>
    <row r="715" spans="1:3" ht="15.75">
      <c r="A715" s="1" t="s">
        <v>5606</v>
      </c>
      <c r="B715" t="s">
        <v>9</v>
      </c>
      <c r="C715" t="s">
        <v>6334</v>
      </c>
    </row>
    <row r="716" spans="1:3" ht="15.75">
      <c r="A716" s="1" t="s">
        <v>5606</v>
      </c>
      <c r="B716" t="s">
        <v>9</v>
      </c>
      <c r="C716" t="s">
        <v>6335</v>
      </c>
    </row>
    <row r="717" spans="1:3" ht="15.75">
      <c r="A717" s="1" t="s">
        <v>5606</v>
      </c>
      <c r="B717" t="s">
        <v>9</v>
      </c>
      <c r="C717" t="s">
        <v>6336</v>
      </c>
    </row>
    <row r="718" spans="1:3" ht="15.75">
      <c r="A718" s="1" t="s">
        <v>5606</v>
      </c>
      <c r="B718" t="s">
        <v>9</v>
      </c>
      <c r="C718" t="s">
        <v>6337</v>
      </c>
    </row>
    <row r="719" spans="1:3" ht="15.75">
      <c r="A719" s="1" t="s">
        <v>5606</v>
      </c>
      <c r="B719" t="s">
        <v>9</v>
      </c>
      <c r="C719" t="s">
        <v>6338</v>
      </c>
    </row>
    <row r="720" spans="1:3" ht="15.75">
      <c r="A720" s="1" t="s">
        <v>5606</v>
      </c>
      <c r="B720" t="s">
        <v>9</v>
      </c>
      <c r="C720" t="s">
        <v>6339</v>
      </c>
    </row>
    <row r="721" spans="1:3" ht="15.75">
      <c r="A721" s="1" t="s">
        <v>5606</v>
      </c>
      <c r="B721" t="s">
        <v>9</v>
      </c>
      <c r="C721" t="s">
        <v>6340</v>
      </c>
    </row>
    <row r="722" spans="1:3" ht="15.75">
      <c r="A722" s="1" t="s">
        <v>5606</v>
      </c>
      <c r="B722" t="s">
        <v>9</v>
      </c>
      <c r="C722" t="s">
        <v>6341</v>
      </c>
    </row>
    <row r="723" spans="1:3" ht="15.75">
      <c r="A723" s="1" t="s">
        <v>5606</v>
      </c>
      <c r="B723" t="s">
        <v>9</v>
      </c>
      <c r="C723" t="s">
        <v>6342</v>
      </c>
    </row>
    <row r="724" spans="1:3" ht="15.75">
      <c r="A724" s="1" t="s">
        <v>5606</v>
      </c>
      <c r="B724" t="s">
        <v>9</v>
      </c>
      <c r="C724" t="s">
        <v>6343</v>
      </c>
    </row>
    <row r="725" spans="1:3" ht="15.75">
      <c r="A725" s="1" t="s">
        <v>5606</v>
      </c>
      <c r="B725" t="s">
        <v>9</v>
      </c>
      <c r="C725" t="s">
        <v>6344</v>
      </c>
    </row>
    <row r="726" spans="1:3" ht="15.75">
      <c r="A726" s="1" t="s">
        <v>5606</v>
      </c>
      <c r="B726" t="s">
        <v>9</v>
      </c>
      <c r="C726" t="s">
        <v>6345</v>
      </c>
    </row>
    <row r="727" spans="1:3" ht="15.75">
      <c r="A727" s="1" t="s">
        <v>5606</v>
      </c>
      <c r="B727" t="s">
        <v>9</v>
      </c>
      <c r="C727" t="s">
        <v>6346</v>
      </c>
    </row>
    <row r="728" spans="1:3" ht="15.75">
      <c r="A728" s="1" t="s">
        <v>5606</v>
      </c>
      <c r="B728" t="s">
        <v>9</v>
      </c>
      <c r="C728" t="s">
        <v>6347</v>
      </c>
    </row>
    <row r="729" spans="1:3" ht="15.75">
      <c r="A729" s="1" t="s">
        <v>5606</v>
      </c>
      <c r="B729" t="s">
        <v>9</v>
      </c>
      <c r="C729" t="s">
        <v>6348</v>
      </c>
    </row>
    <row r="730" spans="1:3" ht="15.75">
      <c r="A730" s="1" t="s">
        <v>5606</v>
      </c>
      <c r="B730" t="s">
        <v>9</v>
      </c>
      <c r="C730" t="s">
        <v>6349</v>
      </c>
    </row>
    <row r="731" spans="1:3" ht="15.75">
      <c r="A731" s="1" t="s">
        <v>5606</v>
      </c>
      <c r="B731" t="s">
        <v>9</v>
      </c>
      <c r="C731" t="s">
        <v>6350</v>
      </c>
    </row>
    <row r="732" spans="1:3" ht="15.75">
      <c r="A732" s="1" t="s">
        <v>5606</v>
      </c>
      <c r="B732" t="s">
        <v>9</v>
      </c>
      <c r="C732" t="s">
        <v>6351</v>
      </c>
    </row>
    <row r="733" spans="1:3" ht="15.75">
      <c r="A733" s="1" t="s">
        <v>5606</v>
      </c>
      <c r="B733" t="s">
        <v>9</v>
      </c>
      <c r="C733" t="s">
        <v>6352</v>
      </c>
    </row>
    <row r="734" spans="1:3" ht="15.75">
      <c r="A734" s="1" t="s">
        <v>5606</v>
      </c>
      <c r="B734" t="s">
        <v>9</v>
      </c>
      <c r="C734" t="s">
        <v>6353</v>
      </c>
    </row>
    <row r="735" spans="1:3" ht="15.75">
      <c r="A735" s="1" t="s">
        <v>5606</v>
      </c>
      <c r="B735" t="s">
        <v>9</v>
      </c>
      <c r="C735" t="s">
        <v>6354</v>
      </c>
    </row>
    <row r="736" spans="1:3" ht="15.75">
      <c r="A736" s="1" t="s">
        <v>5606</v>
      </c>
      <c r="B736" t="s">
        <v>9</v>
      </c>
      <c r="C736" t="s">
        <v>6355</v>
      </c>
    </row>
    <row r="737" spans="1:3" ht="15.75">
      <c r="A737" s="1" t="s">
        <v>5606</v>
      </c>
      <c r="B737" t="s">
        <v>9</v>
      </c>
      <c r="C737" t="s">
        <v>6356</v>
      </c>
    </row>
    <row r="738" spans="1:3" ht="15.75">
      <c r="A738" s="1" t="s">
        <v>5606</v>
      </c>
      <c r="B738" t="s">
        <v>9</v>
      </c>
      <c r="C738" t="s">
        <v>6357</v>
      </c>
    </row>
    <row r="739" spans="1:3" ht="15.75">
      <c r="A739" s="1" t="s">
        <v>5606</v>
      </c>
      <c r="B739" t="s">
        <v>9</v>
      </c>
      <c r="C739" t="s">
        <v>6358</v>
      </c>
    </row>
    <row r="740" spans="1:3" ht="15.75">
      <c r="A740" s="1" t="s">
        <v>5606</v>
      </c>
      <c r="B740" t="s">
        <v>9</v>
      </c>
      <c r="C740" t="s">
        <v>6359</v>
      </c>
    </row>
    <row r="741" spans="1:3" ht="15.75">
      <c r="A741" s="1" t="s">
        <v>5606</v>
      </c>
      <c r="B741" t="s">
        <v>9</v>
      </c>
      <c r="C741" t="s">
        <v>6360</v>
      </c>
    </row>
    <row r="742" spans="1:3" ht="15.75">
      <c r="A742" s="1" t="s">
        <v>5606</v>
      </c>
      <c r="B742" t="s">
        <v>9</v>
      </c>
      <c r="C742" t="s">
        <v>6361</v>
      </c>
    </row>
    <row r="743" spans="1:3" ht="15.75">
      <c r="A743" s="1" t="s">
        <v>5606</v>
      </c>
      <c r="B743" t="s">
        <v>9</v>
      </c>
      <c r="C743" t="s">
        <v>6362</v>
      </c>
    </row>
    <row r="744" spans="1:3" ht="15.75">
      <c r="A744" s="1" t="s">
        <v>5606</v>
      </c>
      <c r="B744" t="s">
        <v>9</v>
      </c>
      <c r="C744" t="s">
        <v>6363</v>
      </c>
    </row>
    <row r="745" spans="1:3" ht="15.75">
      <c r="A745" s="1" t="s">
        <v>5606</v>
      </c>
      <c r="B745" t="s">
        <v>9</v>
      </c>
      <c r="C745" t="s">
        <v>6364</v>
      </c>
    </row>
    <row r="746" spans="1:3" ht="15.75">
      <c r="A746" s="1" t="s">
        <v>5606</v>
      </c>
      <c r="B746" t="s">
        <v>9</v>
      </c>
      <c r="C746" t="s">
        <v>5983</v>
      </c>
    </row>
    <row r="747" spans="1:3" ht="15.75">
      <c r="A747" s="1" t="s">
        <v>5606</v>
      </c>
      <c r="B747" t="s">
        <v>9</v>
      </c>
      <c r="C747" t="s">
        <v>6365</v>
      </c>
    </row>
    <row r="748" spans="1:3" ht="15.75">
      <c r="A748" s="1" t="s">
        <v>5606</v>
      </c>
      <c r="B748" t="s">
        <v>9</v>
      </c>
      <c r="C748" t="s">
        <v>6366</v>
      </c>
    </row>
    <row r="749" spans="1:3" ht="15.75">
      <c r="A749" s="1" t="s">
        <v>5606</v>
      </c>
      <c r="B749" t="s">
        <v>9</v>
      </c>
      <c r="C749" t="s">
        <v>6367</v>
      </c>
    </row>
    <row r="750" spans="1:3" ht="15.75">
      <c r="A750" s="1" t="s">
        <v>5606</v>
      </c>
      <c r="B750" t="s">
        <v>9</v>
      </c>
      <c r="C750" t="s">
        <v>6368</v>
      </c>
    </row>
    <row r="751" spans="1:3" ht="15.75">
      <c r="A751" s="1" t="s">
        <v>5606</v>
      </c>
      <c r="B751" t="s">
        <v>9</v>
      </c>
      <c r="C751" t="s">
        <v>6369</v>
      </c>
    </row>
    <row r="752" spans="1:3" ht="15.75">
      <c r="A752" s="1" t="s">
        <v>5606</v>
      </c>
      <c r="B752" t="s">
        <v>9</v>
      </c>
      <c r="C752" t="s">
        <v>6370</v>
      </c>
    </row>
    <row r="753" spans="1:3" ht="15.75">
      <c r="A753" s="1" t="s">
        <v>5606</v>
      </c>
      <c r="B753" t="s">
        <v>9</v>
      </c>
      <c r="C753" t="s">
        <v>6371</v>
      </c>
    </row>
    <row r="754" spans="1:3" ht="15.75">
      <c r="A754" s="1" t="s">
        <v>5606</v>
      </c>
      <c r="B754" t="s">
        <v>9</v>
      </c>
      <c r="C754" t="s">
        <v>6372</v>
      </c>
    </row>
    <row r="755" spans="1:3" ht="15.75">
      <c r="A755" s="1" t="s">
        <v>5606</v>
      </c>
      <c r="B755" t="s">
        <v>9</v>
      </c>
      <c r="C755" t="s">
        <v>6373</v>
      </c>
    </row>
    <row r="756" spans="1:3" ht="15.75">
      <c r="A756" s="1" t="s">
        <v>5606</v>
      </c>
      <c r="B756" t="s">
        <v>9</v>
      </c>
      <c r="C756" t="s">
        <v>6374</v>
      </c>
    </row>
    <row r="757" spans="1:3" ht="15.75">
      <c r="A757" s="1" t="s">
        <v>5606</v>
      </c>
      <c r="B757" t="s">
        <v>9</v>
      </c>
      <c r="C757" t="s">
        <v>6375</v>
      </c>
    </row>
    <row r="758" spans="1:3" ht="15.75">
      <c r="A758" s="1" t="s">
        <v>5606</v>
      </c>
      <c r="B758" t="s">
        <v>9</v>
      </c>
      <c r="C758" t="s">
        <v>6376</v>
      </c>
    </row>
    <row r="759" spans="1:3" ht="15.75">
      <c r="A759" s="1" t="s">
        <v>5606</v>
      </c>
      <c r="B759" t="s">
        <v>9</v>
      </c>
      <c r="C759" t="s">
        <v>6377</v>
      </c>
    </row>
    <row r="760" spans="1:3" ht="15.75">
      <c r="A760" s="1" t="s">
        <v>5606</v>
      </c>
      <c r="B760" t="s">
        <v>9</v>
      </c>
      <c r="C760" t="s">
        <v>6378</v>
      </c>
    </row>
    <row r="761" spans="1:3" ht="15.75">
      <c r="A761" s="1" t="s">
        <v>5606</v>
      </c>
      <c r="B761" t="s">
        <v>9</v>
      </c>
      <c r="C761" t="s">
        <v>6379</v>
      </c>
    </row>
    <row r="762" spans="1:3" ht="15.75">
      <c r="A762" s="1" t="s">
        <v>5606</v>
      </c>
      <c r="B762" t="s">
        <v>9</v>
      </c>
      <c r="C762" t="s">
        <v>6380</v>
      </c>
    </row>
    <row r="763" spans="1:3" ht="15.75">
      <c r="A763" s="1" t="s">
        <v>5606</v>
      </c>
      <c r="B763" t="s">
        <v>9</v>
      </c>
      <c r="C763" t="s">
        <v>6381</v>
      </c>
    </row>
    <row r="764" spans="1:3" ht="15.75">
      <c r="A764" s="1" t="s">
        <v>5606</v>
      </c>
      <c r="B764" t="s">
        <v>9</v>
      </c>
      <c r="C764" t="s">
        <v>6382</v>
      </c>
    </row>
    <row r="765" spans="1:3" ht="15.75">
      <c r="A765" s="1" t="s">
        <v>5606</v>
      </c>
      <c r="B765" t="s">
        <v>9</v>
      </c>
      <c r="C765" t="s">
        <v>6383</v>
      </c>
    </row>
    <row r="766" spans="1:3" ht="15.75">
      <c r="A766" s="1" t="s">
        <v>5606</v>
      </c>
      <c r="B766" t="s">
        <v>9</v>
      </c>
      <c r="C766" t="s">
        <v>6384</v>
      </c>
    </row>
    <row r="767" spans="1:3" ht="15.75">
      <c r="A767" s="1" t="s">
        <v>5606</v>
      </c>
      <c r="B767" t="s">
        <v>9</v>
      </c>
      <c r="C767" t="s">
        <v>6385</v>
      </c>
    </row>
    <row r="768" spans="1:3" ht="15.75">
      <c r="A768" s="1" t="s">
        <v>5606</v>
      </c>
      <c r="B768" t="s">
        <v>9</v>
      </c>
      <c r="C768" t="s">
        <v>6386</v>
      </c>
    </row>
    <row r="769" spans="1:3" ht="15.75">
      <c r="A769" s="1" t="s">
        <v>5606</v>
      </c>
      <c r="B769" t="s">
        <v>9</v>
      </c>
      <c r="C769" t="s">
        <v>6387</v>
      </c>
    </row>
    <row r="770" spans="1:3" ht="15.75">
      <c r="A770" s="1" t="s">
        <v>5606</v>
      </c>
      <c r="B770" t="s">
        <v>9</v>
      </c>
      <c r="C770" t="s">
        <v>6388</v>
      </c>
    </row>
    <row r="771" spans="1:3" ht="15.75">
      <c r="A771" s="1" t="s">
        <v>5606</v>
      </c>
      <c r="B771" t="s">
        <v>9</v>
      </c>
      <c r="C771" t="s">
        <v>6389</v>
      </c>
    </row>
    <row r="772" spans="1:3" ht="15.75">
      <c r="A772" s="1" t="s">
        <v>5606</v>
      </c>
      <c r="B772" t="s">
        <v>9</v>
      </c>
      <c r="C772" t="s">
        <v>6390</v>
      </c>
    </row>
    <row r="773" spans="1:3" ht="15.75">
      <c r="A773" s="1" t="s">
        <v>5606</v>
      </c>
      <c r="B773" t="s">
        <v>9</v>
      </c>
      <c r="C773" t="s">
        <v>6391</v>
      </c>
    </row>
    <row r="774" spans="1:3" ht="15.75">
      <c r="A774" s="1" t="s">
        <v>5606</v>
      </c>
      <c r="B774" t="s">
        <v>9</v>
      </c>
      <c r="C774" t="s">
        <v>6392</v>
      </c>
    </row>
    <row r="775" spans="1:3" ht="15.75">
      <c r="A775" s="1" t="s">
        <v>5606</v>
      </c>
      <c r="B775" t="s">
        <v>9</v>
      </c>
      <c r="C775" t="s">
        <v>6393</v>
      </c>
    </row>
    <row r="776" spans="1:3" ht="15.75">
      <c r="A776" s="1" t="s">
        <v>5606</v>
      </c>
      <c r="B776" t="s">
        <v>9</v>
      </c>
      <c r="C776" t="s">
        <v>6394</v>
      </c>
    </row>
    <row r="777" spans="1:3" ht="15.75">
      <c r="A777" s="1" t="s">
        <v>5606</v>
      </c>
      <c r="B777" t="s">
        <v>9</v>
      </c>
      <c r="C777" t="s">
        <v>6395</v>
      </c>
    </row>
    <row r="778" spans="1:3" ht="15.75">
      <c r="A778" s="1" t="s">
        <v>5606</v>
      </c>
      <c r="B778" t="s">
        <v>9</v>
      </c>
      <c r="C778" t="s">
        <v>6396</v>
      </c>
    </row>
    <row r="779" spans="1:3" ht="15.75">
      <c r="A779" s="1" t="s">
        <v>5606</v>
      </c>
      <c r="B779" t="s">
        <v>9</v>
      </c>
      <c r="C779" t="s">
        <v>6397</v>
      </c>
    </row>
    <row r="780" spans="1:3" ht="15.75">
      <c r="A780" s="1" t="s">
        <v>5606</v>
      </c>
      <c r="B780" t="s">
        <v>9</v>
      </c>
      <c r="C780" t="s">
        <v>6398</v>
      </c>
    </row>
    <row r="781" spans="1:3" ht="15.75">
      <c r="A781" s="1" t="s">
        <v>5606</v>
      </c>
      <c r="B781" t="s">
        <v>9</v>
      </c>
      <c r="C781" t="s">
        <v>6399</v>
      </c>
    </row>
    <row r="782" spans="1:3" ht="15.75">
      <c r="A782" s="1" t="s">
        <v>5606</v>
      </c>
      <c r="B782" t="s">
        <v>9</v>
      </c>
      <c r="C782" t="s">
        <v>6400</v>
      </c>
    </row>
    <row r="783" spans="1:3" ht="15.75">
      <c r="A783" s="1" t="s">
        <v>5606</v>
      </c>
      <c r="B783" t="s">
        <v>9</v>
      </c>
      <c r="C783" t="s">
        <v>6401</v>
      </c>
    </row>
    <row r="784" spans="1:3" ht="15.75">
      <c r="A784" s="1" t="s">
        <v>5606</v>
      </c>
      <c r="B784" t="s">
        <v>9</v>
      </c>
      <c r="C784" t="s">
        <v>6402</v>
      </c>
    </row>
    <row r="785" spans="1:3" ht="15.75">
      <c r="A785" s="1" t="s">
        <v>5606</v>
      </c>
      <c r="B785" t="s">
        <v>9</v>
      </c>
      <c r="C785" t="s">
        <v>6403</v>
      </c>
    </row>
    <row r="786" spans="1:3" ht="15.75">
      <c r="A786" s="1" t="s">
        <v>5606</v>
      </c>
      <c r="B786" t="s">
        <v>9</v>
      </c>
      <c r="C786" t="s">
        <v>6404</v>
      </c>
    </row>
    <row r="787" spans="1:3" ht="15.75">
      <c r="A787" s="1" t="s">
        <v>5606</v>
      </c>
      <c r="B787" t="s">
        <v>9</v>
      </c>
      <c r="C787" t="s">
        <v>6405</v>
      </c>
    </row>
    <row r="788" spans="1:3" ht="15.75">
      <c r="A788" s="1" t="s">
        <v>5606</v>
      </c>
      <c r="B788" t="s">
        <v>9</v>
      </c>
      <c r="C788" t="s">
        <v>6406</v>
      </c>
    </row>
    <row r="789" spans="1:3" ht="15.75">
      <c r="A789" s="1" t="s">
        <v>5606</v>
      </c>
      <c r="B789" t="s">
        <v>9</v>
      </c>
      <c r="C789" t="s">
        <v>6407</v>
      </c>
    </row>
    <row r="790" spans="1:3" ht="15.75">
      <c r="A790" s="1" t="s">
        <v>5606</v>
      </c>
      <c r="B790" t="s">
        <v>9</v>
      </c>
      <c r="C790" t="s">
        <v>6408</v>
      </c>
    </row>
    <row r="791" spans="1:3" ht="15.75">
      <c r="A791" s="1" t="s">
        <v>5606</v>
      </c>
      <c r="B791" t="s">
        <v>9</v>
      </c>
      <c r="C791" t="s">
        <v>6409</v>
      </c>
    </row>
    <row r="792" spans="1:3" ht="15.75">
      <c r="A792" s="1" t="s">
        <v>5606</v>
      </c>
      <c r="B792" t="s">
        <v>9</v>
      </c>
      <c r="C792" t="s">
        <v>6410</v>
      </c>
    </row>
    <row r="793" spans="1:3" ht="15.75">
      <c r="A793" s="1" t="s">
        <v>5606</v>
      </c>
      <c r="B793" t="s">
        <v>9</v>
      </c>
      <c r="C793" t="s">
        <v>6411</v>
      </c>
    </row>
    <row r="794" spans="1:3" ht="15.75">
      <c r="A794" s="1" t="s">
        <v>5606</v>
      </c>
      <c r="B794" t="s">
        <v>9</v>
      </c>
      <c r="C794" t="s">
        <v>6412</v>
      </c>
    </row>
    <row r="795" spans="1:3" ht="15.75">
      <c r="A795" s="1" t="s">
        <v>5606</v>
      </c>
      <c r="B795" t="s">
        <v>9</v>
      </c>
      <c r="C795" t="s">
        <v>6413</v>
      </c>
    </row>
    <row r="796" spans="1:3" ht="15.75">
      <c r="A796" s="1" t="s">
        <v>5606</v>
      </c>
      <c r="B796" t="s">
        <v>9</v>
      </c>
      <c r="C796" t="s">
        <v>6414</v>
      </c>
    </row>
    <row r="797" spans="1:3" ht="15.75">
      <c r="A797" s="1" t="s">
        <v>5606</v>
      </c>
      <c r="B797" t="s">
        <v>9</v>
      </c>
      <c r="C797" t="s">
        <v>6415</v>
      </c>
    </row>
    <row r="798" spans="1:3" ht="15.75">
      <c r="A798" s="1" t="s">
        <v>5606</v>
      </c>
      <c r="B798" t="s">
        <v>9</v>
      </c>
      <c r="C798" t="s">
        <v>6416</v>
      </c>
    </row>
    <row r="799" spans="1:3" ht="15.75">
      <c r="A799" s="1" t="s">
        <v>5606</v>
      </c>
      <c r="B799" t="s">
        <v>9</v>
      </c>
      <c r="C799" t="s">
        <v>6417</v>
      </c>
    </row>
    <row r="800" spans="1:3" ht="15.75">
      <c r="A800" s="1" t="s">
        <v>5606</v>
      </c>
      <c r="B800" t="s">
        <v>9</v>
      </c>
      <c r="C800" t="s">
        <v>6418</v>
      </c>
    </row>
    <row r="801" spans="1:3" ht="15.75">
      <c r="A801" s="1" t="s">
        <v>5606</v>
      </c>
      <c r="B801" t="s">
        <v>9</v>
      </c>
      <c r="C801" t="s">
        <v>6419</v>
      </c>
    </row>
    <row r="802" spans="1:3" ht="15.75">
      <c r="A802" s="1" t="s">
        <v>5606</v>
      </c>
      <c r="B802" t="s">
        <v>9</v>
      </c>
      <c r="C802" t="s">
        <v>6420</v>
      </c>
    </row>
    <row r="803" spans="1:3" ht="15.75">
      <c r="A803" s="1" t="s">
        <v>5606</v>
      </c>
      <c r="B803" t="s">
        <v>9</v>
      </c>
      <c r="C803" t="s">
        <v>6421</v>
      </c>
    </row>
    <row r="804" spans="1:3" ht="15.75">
      <c r="A804" s="1" t="s">
        <v>5606</v>
      </c>
      <c r="B804" t="s">
        <v>9</v>
      </c>
      <c r="C804" t="s">
        <v>6422</v>
      </c>
    </row>
    <row r="805" spans="1:3" ht="15.75">
      <c r="A805" s="1" t="s">
        <v>5606</v>
      </c>
      <c r="B805" t="s">
        <v>9</v>
      </c>
      <c r="C805" t="s">
        <v>6423</v>
      </c>
    </row>
    <row r="806" spans="1:3" ht="15.75">
      <c r="A806" s="1" t="s">
        <v>5606</v>
      </c>
      <c r="B806" t="s">
        <v>9</v>
      </c>
      <c r="C806" t="s">
        <v>6424</v>
      </c>
    </row>
    <row r="807" spans="1:3" ht="15.75">
      <c r="A807" s="1" t="s">
        <v>5606</v>
      </c>
      <c r="B807" t="s">
        <v>9</v>
      </c>
      <c r="C807" t="s">
        <v>6425</v>
      </c>
    </row>
    <row r="808" spans="1:3" ht="15.75">
      <c r="A808" s="1" t="s">
        <v>5606</v>
      </c>
      <c r="B808" t="s">
        <v>9</v>
      </c>
      <c r="C808" t="s">
        <v>6426</v>
      </c>
    </row>
    <row r="809" spans="1:3" ht="15.75">
      <c r="A809" s="1" t="s">
        <v>5606</v>
      </c>
      <c r="B809" t="s">
        <v>9</v>
      </c>
      <c r="C809" t="s">
        <v>6427</v>
      </c>
    </row>
    <row r="810" spans="1:3" ht="15.75">
      <c r="A810" s="1" t="s">
        <v>5606</v>
      </c>
      <c r="B810" t="s">
        <v>9</v>
      </c>
      <c r="C810" t="s">
        <v>6428</v>
      </c>
    </row>
    <row r="811" spans="1:3" ht="15.75">
      <c r="A811" s="1" t="s">
        <v>5606</v>
      </c>
      <c r="B811" t="s">
        <v>9</v>
      </c>
      <c r="C811" t="s">
        <v>6429</v>
      </c>
    </row>
    <row r="812" spans="1:3" ht="15.75">
      <c r="A812" s="1" t="s">
        <v>5606</v>
      </c>
      <c r="B812" t="s">
        <v>9</v>
      </c>
      <c r="C812" t="s">
        <v>6430</v>
      </c>
    </row>
    <row r="813" spans="1:3" ht="15.75">
      <c r="A813" s="1" t="s">
        <v>5606</v>
      </c>
      <c r="B813" t="s">
        <v>9</v>
      </c>
      <c r="C813" t="s">
        <v>6431</v>
      </c>
    </row>
    <row r="814" spans="1:3" ht="15.75">
      <c r="A814" s="1" t="s">
        <v>5606</v>
      </c>
      <c r="B814" t="s">
        <v>9</v>
      </c>
      <c r="C814" t="s">
        <v>6432</v>
      </c>
    </row>
    <row r="815" spans="1:3" ht="15.75">
      <c r="A815" s="1" t="s">
        <v>5606</v>
      </c>
      <c r="B815" t="s">
        <v>9</v>
      </c>
      <c r="C815" t="s">
        <v>6433</v>
      </c>
    </row>
    <row r="816" spans="1:3" ht="15.75">
      <c r="A816" s="1" t="s">
        <v>5606</v>
      </c>
      <c r="B816" t="s">
        <v>9</v>
      </c>
      <c r="C816" t="s">
        <v>6434</v>
      </c>
    </row>
    <row r="817" spans="1:3" ht="15.75">
      <c r="A817" s="1" t="s">
        <v>5606</v>
      </c>
      <c r="B817" t="s">
        <v>9</v>
      </c>
      <c r="C817" t="s">
        <v>6435</v>
      </c>
    </row>
    <row r="818" spans="1:3" ht="15.75">
      <c r="A818" s="1" t="s">
        <v>5606</v>
      </c>
      <c r="B818" t="s">
        <v>9</v>
      </c>
      <c r="C818" t="s">
        <v>6436</v>
      </c>
    </row>
    <row r="819" spans="1:3" ht="15.75">
      <c r="A819" s="1" t="s">
        <v>5606</v>
      </c>
      <c r="B819" t="s">
        <v>9</v>
      </c>
      <c r="C819" t="s">
        <v>6437</v>
      </c>
    </row>
    <row r="820" spans="1:3" ht="15.75">
      <c r="A820" s="1" t="s">
        <v>5606</v>
      </c>
      <c r="B820" t="s">
        <v>9</v>
      </c>
      <c r="C820" t="s">
        <v>6438</v>
      </c>
    </row>
    <row r="821" spans="1:3" ht="15.75">
      <c r="A821" s="1" t="s">
        <v>5606</v>
      </c>
      <c r="B821" t="s">
        <v>9</v>
      </c>
      <c r="C821" t="s">
        <v>6439</v>
      </c>
    </row>
    <row r="822" spans="1:3" ht="15.75">
      <c r="A822" s="1" t="s">
        <v>5606</v>
      </c>
      <c r="B822" t="s">
        <v>9</v>
      </c>
      <c r="C822" t="s">
        <v>6440</v>
      </c>
    </row>
    <row r="823" spans="1:3" ht="15.75">
      <c r="A823" s="1" t="s">
        <v>5606</v>
      </c>
      <c r="B823" t="s">
        <v>9</v>
      </c>
      <c r="C823" t="s">
        <v>6441</v>
      </c>
    </row>
    <row r="824" spans="1:3" ht="15.75">
      <c r="A824" s="1" t="s">
        <v>5606</v>
      </c>
      <c r="B824" t="s">
        <v>9</v>
      </c>
      <c r="C824" t="s">
        <v>6442</v>
      </c>
    </row>
    <row r="825" spans="1:3" ht="15.75">
      <c r="A825" s="1" t="s">
        <v>5606</v>
      </c>
      <c r="B825" t="s">
        <v>9</v>
      </c>
      <c r="C825" t="s">
        <v>6443</v>
      </c>
    </row>
    <row r="826" spans="1:3" ht="15.75">
      <c r="A826" s="1" t="s">
        <v>5606</v>
      </c>
      <c r="B826" t="s">
        <v>9</v>
      </c>
      <c r="C826" t="s">
        <v>6444</v>
      </c>
    </row>
    <row r="827" spans="1:3" ht="15.75">
      <c r="A827" s="1" t="s">
        <v>5606</v>
      </c>
      <c r="B827" t="s">
        <v>9</v>
      </c>
      <c r="C827" t="s">
        <v>6445</v>
      </c>
    </row>
    <row r="828" spans="1:3" ht="15.75">
      <c r="A828" s="1" t="s">
        <v>5606</v>
      </c>
      <c r="B828" t="s">
        <v>9</v>
      </c>
      <c r="C828" t="s">
        <v>6446</v>
      </c>
    </row>
    <row r="829" spans="1:3" ht="15.75">
      <c r="A829" s="1" t="s">
        <v>5606</v>
      </c>
      <c r="B829" t="s">
        <v>9</v>
      </c>
      <c r="C829" t="s">
        <v>6447</v>
      </c>
    </row>
    <row r="830" spans="1:3" ht="15.75">
      <c r="A830" s="1" t="s">
        <v>5606</v>
      </c>
      <c r="B830" t="s">
        <v>9</v>
      </c>
      <c r="C830" t="s">
        <v>6448</v>
      </c>
    </row>
    <row r="831" spans="1:3" ht="15.75">
      <c r="A831" s="1" t="s">
        <v>5606</v>
      </c>
      <c r="B831" t="s">
        <v>9</v>
      </c>
      <c r="C831" t="s">
        <v>6449</v>
      </c>
    </row>
    <row r="832" spans="1:3" ht="15.75">
      <c r="A832" s="1" t="s">
        <v>5606</v>
      </c>
      <c r="B832" t="s">
        <v>9</v>
      </c>
      <c r="C832" t="s">
        <v>5595</v>
      </c>
    </row>
    <row r="833" spans="1:3" ht="15.75">
      <c r="A833" s="1" t="s">
        <v>5606</v>
      </c>
      <c r="B833" t="s">
        <v>9</v>
      </c>
      <c r="C833" t="s">
        <v>6450</v>
      </c>
    </row>
    <row r="834" spans="1:3" ht="15.75">
      <c r="A834" s="1" t="s">
        <v>5606</v>
      </c>
      <c r="B834" t="s">
        <v>9</v>
      </c>
      <c r="C834" t="s">
        <v>6451</v>
      </c>
    </row>
    <row r="835" spans="1:3" ht="15.75">
      <c r="A835" s="1" t="s">
        <v>5606</v>
      </c>
      <c r="B835" t="s">
        <v>9</v>
      </c>
      <c r="C835" t="s">
        <v>6452</v>
      </c>
    </row>
    <row r="836" spans="1:3" ht="15.75">
      <c r="A836" s="1" t="s">
        <v>5606</v>
      </c>
      <c r="B836" t="s">
        <v>9</v>
      </c>
      <c r="C836" t="s">
        <v>6453</v>
      </c>
    </row>
    <row r="837" spans="1:3" ht="15.75">
      <c r="A837" s="1" t="s">
        <v>5606</v>
      </c>
      <c r="B837" t="s">
        <v>9</v>
      </c>
      <c r="C837" t="s">
        <v>6454</v>
      </c>
    </row>
    <row r="838" spans="1:3" ht="15.75">
      <c r="A838" s="1" t="s">
        <v>5606</v>
      </c>
      <c r="B838" t="s">
        <v>9</v>
      </c>
      <c r="C838" t="s">
        <v>6455</v>
      </c>
    </row>
    <row r="839" spans="1:3" ht="15.75">
      <c r="A839" s="1" t="s">
        <v>5606</v>
      </c>
      <c r="B839" t="s">
        <v>9</v>
      </c>
      <c r="C839" t="s">
        <v>6456</v>
      </c>
    </row>
    <row r="840" spans="1:3" ht="15.75">
      <c r="A840" s="1" t="s">
        <v>5606</v>
      </c>
      <c r="B840" t="s">
        <v>9</v>
      </c>
      <c r="C840" t="s">
        <v>6457</v>
      </c>
    </row>
    <row r="841" spans="1:3" ht="15.75">
      <c r="A841" s="1" t="s">
        <v>5606</v>
      </c>
      <c r="B841" t="s">
        <v>9</v>
      </c>
      <c r="C841" t="s">
        <v>6458</v>
      </c>
    </row>
    <row r="842" spans="1:3" ht="15.75">
      <c r="A842" s="1" t="s">
        <v>5606</v>
      </c>
      <c r="B842" t="s">
        <v>9</v>
      </c>
      <c r="C842" t="s">
        <v>6459</v>
      </c>
    </row>
    <row r="843" spans="1:3" ht="15.75">
      <c r="A843" s="1" t="s">
        <v>5606</v>
      </c>
      <c r="B843" t="s">
        <v>9</v>
      </c>
      <c r="C843" t="s">
        <v>6460</v>
      </c>
    </row>
    <row r="844" spans="1:3" ht="15.75">
      <c r="A844" s="1" t="s">
        <v>5606</v>
      </c>
      <c r="B844" t="s">
        <v>9</v>
      </c>
      <c r="C844" t="s">
        <v>6461</v>
      </c>
    </row>
    <row r="845" spans="1:3" ht="15.75">
      <c r="A845" s="1" t="s">
        <v>5606</v>
      </c>
      <c r="B845" t="s">
        <v>9</v>
      </c>
      <c r="C845" t="s">
        <v>6462</v>
      </c>
    </row>
    <row r="846" spans="1:3" ht="15.75">
      <c r="A846" s="1" t="s">
        <v>5606</v>
      </c>
      <c r="B846" t="s">
        <v>9</v>
      </c>
      <c r="C846" t="s">
        <v>6463</v>
      </c>
    </row>
    <row r="847" spans="1:3" ht="15.75">
      <c r="A847" s="1" t="s">
        <v>5606</v>
      </c>
      <c r="B847" t="s">
        <v>9</v>
      </c>
      <c r="C847" t="s">
        <v>6464</v>
      </c>
    </row>
    <row r="848" spans="1:3" ht="15.75">
      <c r="A848" s="1" t="s">
        <v>5606</v>
      </c>
      <c r="B848" t="s">
        <v>9</v>
      </c>
      <c r="C848" t="s">
        <v>6465</v>
      </c>
    </row>
    <row r="849" spans="1:3" ht="15.75">
      <c r="A849" s="1" t="s">
        <v>5606</v>
      </c>
      <c r="B849" t="s">
        <v>9</v>
      </c>
      <c r="C849" t="s">
        <v>6466</v>
      </c>
    </row>
    <row r="850" spans="1:3" ht="15.75">
      <c r="A850" s="1" t="s">
        <v>5606</v>
      </c>
      <c r="B850" t="s">
        <v>9</v>
      </c>
      <c r="C850" t="s">
        <v>6467</v>
      </c>
    </row>
    <row r="851" spans="1:3" ht="15.75">
      <c r="A851" s="1" t="s">
        <v>5606</v>
      </c>
      <c r="B851" t="s">
        <v>9</v>
      </c>
      <c r="C851" t="s">
        <v>6468</v>
      </c>
    </row>
    <row r="852" spans="1:3" ht="15.75">
      <c r="A852" s="1" t="s">
        <v>5606</v>
      </c>
      <c r="B852" t="s">
        <v>9</v>
      </c>
      <c r="C852" t="s">
        <v>6469</v>
      </c>
    </row>
    <row r="853" spans="1:3" ht="15.75">
      <c r="A853" s="1" t="s">
        <v>5606</v>
      </c>
      <c r="B853" t="s">
        <v>9</v>
      </c>
      <c r="C853" t="s">
        <v>6470</v>
      </c>
    </row>
    <row r="854" spans="1:3" ht="15.75">
      <c r="A854" s="1" t="s">
        <v>5606</v>
      </c>
      <c r="B854" t="s">
        <v>9</v>
      </c>
      <c r="C854" t="s">
        <v>6471</v>
      </c>
    </row>
    <row r="855" spans="1:3" ht="15.75">
      <c r="A855" s="1" t="s">
        <v>5606</v>
      </c>
      <c r="B855" t="s">
        <v>9</v>
      </c>
      <c r="C855" t="s">
        <v>6472</v>
      </c>
    </row>
    <row r="856" spans="1:3" ht="15.75">
      <c r="A856" s="1" t="s">
        <v>5606</v>
      </c>
      <c r="B856" t="s">
        <v>9</v>
      </c>
      <c r="C856" t="s">
        <v>6473</v>
      </c>
    </row>
    <row r="857" spans="1:3" ht="15.75">
      <c r="A857" s="1" t="s">
        <v>5606</v>
      </c>
      <c r="B857" t="s">
        <v>9</v>
      </c>
      <c r="C857" t="s">
        <v>6474</v>
      </c>
    </row>
    <row r="858" spans="1:3" ht="15.75">
      <c r="A858" s="1" t="s">
        <v>5606</v>
      </c>
      <c r="B858" t="s">
        <v>9</v>
      </c>
      <c r="C858" t="s">
        <v>6475</v>
      </c>
    </row>
    <row r="859" spans="1:3" ht="15.75">
      <c r="A859" s="1" t="s">
        <v>5606</v>
      </c>
      <c r="B859" t="s">
        <v>9</v>
      </c>
      <c r="C859" t="s">
        <v>6476</v>
      </c>
    </row>
    <row r="860" spans="1:3" ht="15.75">
      <c r="A860" s="1" t="s">
        <v>5606</v>
      </c>
      <c r="B860" t="s">
        <v>9</v>
      </c>
      <c r="C860" t="s">
        <v>6477</v>
      </c>
    </row>
    <row r="861" spans="1:3" ht="15.75">
      <c r="A861" s="1" t="s">
        <v>5606</v>
      </c>
      <c r="B861" t="s">
        <v>9</v>
      </c>
      <c r="C861" t="s">
        <v>6478</v>
      </c>
    </row>
    <row r="862" spans="1:3" ht="15.75">
      <c r="A862" s="1" t="s">
        <v>5606</v>
      </c>
      <c r="B862" t="s">
        <v>9</v>
      </c>
      <c r="C862" t="s">
        <v>6479</v>
      </c>
    </row>
    <row r="863" spans="1:3" ht="15.75">
      <c r="A863" s="1" t="s">
        <v>5606</v>
      </c>
      <c r="B863" t="s">
        <v>9</v>
      </c>
      <c r="C863" t="s">
        <v>6480</v>
      </c>
    </row>
    <row r="864" spans="1:3" ht="15.75">
      <c r="A864" s="1" t="s">
        <v>5606</v>
      </c>
      <c r="B864" t="s">
        <v>9</v>
      </c>
      <c r="C864" t="s">
        <v>6481</v>
      </c>
    </row>
    <row r="865" spans="1:3" ht="15.75">
      <c r="A865" s="1" t="s">
        <v>5606</v>
      </c>
      <c r="B865" t="s">
        <v>9</v>
      </c>
      <c r="C865" t="s">
        <v>6482</v>
      </c>
    </row>
    <row r="866" spans="1:3" ht="15.75">
      <c r="A866" s="1" t="s">
        <v>5606</v>
      </c>
      <c r="B866" t="s">
        <v>9</v>
      </c>
      <c r="C866" t="s">
        <v>6483</v>
      </c>
    </row>
    <row r="867" spans="1:3" ht="15.75">
      <c r="A867" s="1" t="s">
        <v>5606</v>
      </c>
      <c r="B867" t="s">
        <v>9</v>
      </c>
      <c r="C867" t="s">
        <v>6484</v>
      </c>
    </row>
    <row r="868" spans="1:3" ht="15.75">
      <c r="A868" s="1" t="s">
        <v>5606</v>
      </c>
      <c r="B868" t="s">
        <v>9</v>
      </c>
      <c r="C868" t="s">
        <v>6485</v>
      </c>
    </row>
    <row r="869" spans="1:3" ht="15.75">
      <c r="A869" s="1" t="s">
        <v>5606</v>
      </c>
      <c r="B869" t="s">
        <v>9</v>
      </c>
      <c r="C869" t="s">
        <v>6486</v>
      </c>
    </row>
    <row r="870" spans="1:3" ht="15.75">
      <c r="A870" s="1" t="s">
        <v>5606</v>
      </c>
      <c r="B870" t="s">
        <v>9</v>
      </c>
      <c r="C870" t="s">
        <v>6487</v>
      </c>
    </row>
    <row r="871" spans="1:3" ht="15.75">
      <c r="A871" s="1" t="s">
        <v>5606</v>
      </c>
      <c r="B871" t="s">
        <v>9</v>
      </c>
      <c r="C871" t="s">
        <v>6488</v>
      </c>
    </row>
    <row r="872" spans="1:3" ht="15.75">
      <c r="A872" s="1" t="s">
        <v>5606</v>
      </c>
      <c r="B872" t="s">
        <v>9</v>
      </c>
      <c r="C872" t="s">
        <v>6489</v>
      </c>
    </row>
    <row r="873" spans="1:3" ht="15.75">
      <c r="A873" s="1" t="s">
        <v>5606</v>
      </c>
      <c r="B873" t="s">
        <v>9</v>
      </c>
      <c r="C873" t="s">
        <v>6490</v>
      </c>
    </row>
    <row r="874" spans="1:3" ht="15.75">
      <c r="A874" s="1" t="s">
        <v>5606</v>
      </c>
      <c r="B874" t="s">
        <v>9</v>
      </c>
      <c r="C874" t="s">
        <v>6491</v>
      </c>
    </row>
    <row r="875" spans="1:3" ht="15.75">
      <c r="A875" s="1" t="s">
        <v>5606</v>
      </c>
      <c r="B875" t="s">
        <v>9</v>
      </c>
      <c r="C875" t="s">
        <v>6492</v>
      </c>
    </row>
    <row r="876" spans="1:3" ht="15.75">
      <c r="A876" s="1" t="s">
        <v>5606</v>
      </c>
      <c r="B876" t="s">
        <v>9</v>
      </c>
      <c r="C876" t="s">
        <v>6493</v>
      </c>
    </row>
    <row r="877" spans="1:3" ht="15.75">
      <c r="A877" s="1" t="s">
        <v>5606</v>
      </c>
      <c r="B877" t="s">
        <v>9</v>
      </c>
      <c r="C877" t="s">
        <v>6494</v>
      </c>
    </row>
    <row r="878" spans="1:3" ht="15.75">
      <c r="A878" s="1" t="s">
        <v>5606</v>
      </c>
      <c r="B878" t="s">
        <v>9</v>
      </c>
      <c r="C878" t="s">
        <v>6495</v>
      </c>
    </row>
    <row r="879" spans="1:3" ht="15.75">
      <c r="A879" s="1" t="s">
        <v>5606</v>
      </c>
      <c r="B879" t="s">
        <v>9</v>
      </c>
      <c r="C879" t="s">
        <v>6496</v>
      </c>
    </row>
    <row r="880" spans="1:3" ht="15.75">
      <c r="A880" s="1" t="s">
        <v>5606</v>
      </c>
      <c r="B880" t="s">
        <v>9</v>
      </c>
      <c r="C880" t="s">
        <v>6497</v>
      </c>
    </row>
    <row r="881" spans="1:3" ht="15.75">
      <c r="A881" s="1" t="s">
        <v>5606</v>
      </c>
      <c r="B881" t="s">
        <v>9</v>
      </c>
      <c r="C881" t="s">
        <v>6498</v>
      </c>
    </row>
    <row r="882" spans="1:3" ht="15.75">
      <c r="A882" s="1" t="s">
        <v>5606</v>
      </c>
      <c r="B882" t="s">
        <v>9</v>
      </c>
      <c r="C882" t="s">
        <v>6499</v>
      </c>
    </row>
    <row r="883" spans="1:3" ht="15.75">
      <c r="A883" s="1" t="s">
        <v>5606</v>
      </c>
      <c r="B883" t="s">
        <v>9</v>
      </c>
      <c r="C883" t="s">
        <v>6500</v>
      </c>
    </row>
    <row r="884" spans="1:3" ht="15.75">
      <c r="A884" s="1" t="s">
        <v>5606</v>
      </c>
      <c r="B884" t="s">
        <v>9</v>
      </c>
      <c r="C884" t="s">
        <v>6501</v>
      </c>
    </row>
    <row r="885" spans="1:3" ht="15.75">
      <c r="A885" s="1" t="s">
        <v>5606</v>
      </c>
      <c r="B885" t="s">
        <v>9</v>
      </c>
      <c r="C885" t="s">
        <v>6502</v>
      </c>
    </row>
    <row r="886" spans="1:3" ht="15.75">
      <c r="A886" s="1" t="s">
        <v>5606</v>
      </c>
      <c r="B886" t="s">
        <v>9</v>
      </c>
      <c r="C886" t="s">
        <v>6503</v>
      </c>
    </row>
    <row r="887" spans="1:3" ht="15.75">
      <c r="A887" s="1" t="s">
        <v>5606</v>
      </c>
      <c r="B887" t="s">
        <v>9</v>
      </c>
      <c r="C887" t="s">
        <v>6504</v>
      </c>
    </row>
    <row r="888" spans="1:3" ht="15.75">
      <c r="A888" s="1" t="s">
        <v>5606</v>
      </c>
      <c r="B888" t="s">
        <v>9</v>
      </c>
      <c r="C888" t="s">
        <v>6505</v>
      </c>
    </row>
    <row r="889" spans="1:3" ht="15.75">
      <c r="A889" s="1" t="s">
        <v>5606</v>
      </c>
      <c r="B889" t="s">
        <v>9</v>
      </c>
      <c r="C889" t="s">
        <v>6506</v>
      </c>
    </row>
    <row r="890" spans="1:3" ht="15.75">
      <c r="A890" s="1" t="s">
        <v>5606</v>
      </c>
      <c r="B890" t="s">
        <v>9</v>
      </c>
      <c r="C890" t="s">
        <v>6507</v>
      </c>
    </row>
    <row r="891" spans="1:3" ht="15.75">
      <c r="A891" s="1" t="s">
        <v>5606</v>
      </c>
      <c r="B891" t="s">
        <v>9</v>
      </c>
      <c r="C891" t="s">
        <v>6508</v>
      </c>
    </row>
    <row r="892" spans="1:3" ht="15.75">
      <c r="A892" s="1" t="s">
        <v>5607</v>
      </c>
      <c r="B892" t="s">
        <v>10</v>
      </c>
      <c r="C892" t="s">
        <v>6509</v>
      </c>
    </row>
    <row r="893" spans="1:3" ht="15.75">
      <c r="A893" s="1" t="s">
        <v>5607</v>
      </c>
      <c r="B893" t="s">
        <v>10</v>
      </c>
      <c r="C893" t="s">
        <v>6510</v>
      </c>
    </row>
    <row r="894" spans="1:3" ht="15.75">
      <c r="A894" s="1" t="s">
        <v>5607</v>
      </c>
      <c r="B894" t="s">
        <v>10</v>
      </c>
      <c r="C894" t="s">
        <v>6511</v>
      </c>
    </row>
    <row r="895" spans="1:3" ht="15.75">
      <c r="A895" s="1" t="s">
        <v>5607</v>
      </c>
      <c r="B895" t="s">
        <v>10</v>
      </c>
      <c r="C895" t="s">
        <v>6512</v>
      </c>
    </row>
    <row r="896" spans="1:3" ht="15.75">
      <c r="A896" s="1" t="s">
        <v>5607</v>
      </c>
      <c r="B896" t="s">
        <v>10</v>
      </c>
      <c r="C896" t="s">
        <v>6513</v>
      </c>
    </row>
    <row r="897" spans="1:3" ht="15.75">
      <c r="A897" s="1" t="s">
        <v>5607</v>
      </c>
      <c r="B897" t="s">
        <v>10</v>
      </c>
      <c r="C897" t="s">
        <v>6514</v>
      </c>
    </row>
    <row r="898" spans="1:3" ht="15.75">
      <c r="A898" s="1" t="s">
        <v>5607</v>
      </c>
      <c r="B898" t="s">
        <v>10</v>
      </c>
      <c r="C898" t="s">
        <v>6515</v>
      </c>
    </row>
    <row r="899" spans="1:3" ht="15.75">
      <c r="A899" s="1" t="s">
        <v>5607</v>
      </c>
      <c r="B899" t="s">
        <v>10</v>
      </c>
      <c r="C899" t="s">
        <v>6516</v>
      </c>
    </row>
    <row r="900" spans="1:3" ht="15.75">
      <c r="A900" s="1" t="s">
        <v>5607</v>
      </c>
      <c r="B900" t="s">
        <v>10</v>
      </c>
      <c r="C900" t="s">
        <v>6517</v>
      </c>
    </row>
    <row r="901" spans="1:3" ht="15.75">
      <c r="A901" s="1" t="s">
        <v>5607</v>
      </c>
      <c r="B901" t="s">
        <v>10</v>
      </c>
      <c r="C901" t="s">
        <v>6518</v>
      </c>
    </row>
    <row r="902" spans="1:3" ht="15.75">
      <c r="A902" s="1" t="s">
        <v>5607</v>
      </c>
      <c r="B902" t="s">
        <v>10</v>
      </c>
      <c r="C902" t="s">
        <v>6519</v>
      </c>
    </row>
    <row r="903" spans="1:3" ht="15.75">
      <c r="A903" s="1" t="s">
        <v>5607</v>
      </c>
      <c r="B903" t="s">
        <v>10</v>
      </c>
      <c r="C903" t="s">
        <v>6520</v>
      </c>
    </row>
    <row r="904" spans="1:3" ht="15.75">
      <c r="A904" s="1" t="s">
        <v>5607</v>
      </c>
      <c r="B904" t="s">
        <v>10</v>
      </c>
      <c r="C904" t="s">
        <v>6521</v>
      </c>
    </row>
    <row r="905" spans="1:3" ht="15.75">
      <c r="A905" s="1" t="s">
        <v>5607</v>
      </c>
      <c r="B905" t="s">
        <v>10</v>
      </c>
      <c r="C905" t="s">
        <v>6522</v>
      </c>
    </row>
    <row r="906" spans="1:3" ht="15.75">
      <c r="A906" s="1" t="s">
        <v>5607</v>
      </c>
      <c r="B906" t="s">
        <v>10</v>
      </c>
      <c r="C906" t="s">
        <v>6523</v>
      </c>
    </row>
    <row r="907" spans="1:3" ht="15.75">
      <c r="A907" s="1" t="s">
        <v>5607</v>
      </c>
      <c r="B907" t="s">
        <v>10</v>
      </c>
      <c r="C907" t="s">
        <v>6524</v>
      </c>
    </row>
    <row r="908" spans="1:3" ht="15.75">
      <c r="A908" s="1" t="s">
        <v>5607</v>
      </c>
      <c r="B908" t="s">
        <v>10</v>
      </c>
      <c r="C908" t="s">
        <v>6525</v>
      </c>
    </row>
    <row r="909" spans="1:3" ht="15.75">
      <c r="A909" s="1" t="s">
        <v>5607</v>
      </c>
      <c r="B909" t="s">
        <v>10</v>
      </c>
      <c r="C909" t="s">
        <v>6526</v>
      </c>
    </row>
    <row r="910" spans="1:3" ht="15.75">
      <c r="A910" s="1" t="s">
        <v>5607</v>
      </c>
      <c r="B910" t="s">
        <v>10</v>
      </c>
      <c r="C910" t="s">
        <v>6527</v>
      </c>
    </row>
    <row r="911" spans="1:3" ht="15.75">
      <c r="A911" s="1" t="s">
        <v>5607</v>
      </c>
      <c r="B911" t="s">
        <v>10</v>
      </c>
      <c r="C911" t="s">
        <v>6528</v>
      </c>
    </row>
    <row r="912" spans="1:3" ht="15.75">
      <c r="A912" s="1" t="s">
        <v>5607</v>
      </c>
      <c r="B912" t="s">
        <v>10</v>
      </c>
      <c r="C912" t="s">
        <v>6529</v>
      </c>
    </row>
    <row r="913" spans="1:3" ht="15.75">
      <c r="A913" s="1" t="s">
        <v>5607</v>
      </c>
      <c r="B913" t="s">
        <v>10</v>
      </c>
      <c r="C913" t="s">
        <v>6530</v>
      </c>
    </row>
    <row r="914" spans="1:3" ht="15.75">
      <c r="A914" s="1" t="s">
        <v>5607</v>
      </c>
      <c r="B914" t="s">
        <v>10</v>
      </c>
      <c r="C914" t="s">
        <v>6531</v>
      </c>
    </row>
    <row r="915" spans="1:3" ht="15.75">
      <c r="A915" s="1" t="s">
        <v>5607</v>
      </c>
      <c r="B915" t="s">
        <v>10</v>
      </c>
      <c r="C915" t="s">
        <v>6532</v>
      </c>
    </row>
    <row r="916" spans="1:3" ht="15.75">
      <c r="A916" s="1" t="s">
        <v>5607</v>
      </c>
      <c r="B916" t="s">
        <v>10</v>
      </c>
      <c r="C916" t="s">
        <v>6533</v>
      </c>
    </row>
    <row r="917" spans="1:3" ht="15.75">
      <c r="A917" s="1" t="s">
        <v>5607</v>
      </c>
      <c r="B917" t="s">
        <v>10</v>
      </c>
      <c r="C917" t="s">
        <v>6534</v>
      </c>
    </row>
    <row r="918" spans="1:3" ht="15.75">
      <c r="A918" s="1" t="s">
        <v>5607</v>
      </c>
      <c r="B918" t="s">
        <v>10</v>
      </c>
      <c r="C918" t="s">
        <v>6535</v>
      </c>
    </row>
    <row r="919" spans="1:3" ht="15.75">
      <c r="A919" s="1" t="s">
        <v>5607</v>
      </c>
      <c r="B919" t="s">
        <v>10</v>
      </c>
      <c r="C919" t="s">
        <v>6536</v>
      </c>
    </row>
    <row r="920" spans="1:3" ht="15.75">
      <c r="A920" s="1" t="s">
        <v>5607</v>
      </c>
      <c r="B920" t="s">
        <v>10</v>
      </c>
      <c r="C920" t="s">
        <v>6537</v>
      </c>
    </row>
    <row r="921" spans="1:3" ht="15.75">
      <c r="A921" s="1" t="s">
        <v>5607</v>
      </c>
      <c r="B921" t="s">
        <v>10</v>
      </c>
      <c r="C921" t="s">
        <v>6538</v>
      </c>
    </row>
    <row r="922" spans="1:3" ht="15.75">
      <c r="A922" s="1" t="s">
        <v>5607</v>
      </c>
      <c r="B922" t="s">
        <v>10</v>
      </c>
      <c r="C922" t="s">
        <v>6539</v>
      </c>
    </row>
    <row r="923" spans="1:3" ht="15.75">
      <c r="A923" s="1" t="s">
        <v>5607</v>
      </c>
      <c r="B923" t="s">
        <v>10</v>
      </c>
      <c r="C923" t="s">
        <v>6540</v>
      </c>
    </row>
    <row r="924" spans="1:3" ht="15.75">
      <c r="A924" s="1" t="s">
        <v>5607</v>
      </c>
      <c r="B924" t="s">
        <v>10</v>
      </c>
      <c r="C924" t="s">
        <v>6541</v>
      </c>
    </row>
    <row r="925" spans="1:3" ht="15.75">
      <c r="A925" s="1" t="s">
        <v>5607</v>
      </c>
      <c r="B925" t="s">
        <v>10</v>
      </c>
      <c r="C925" t="s">
        <v>6542</v>
      </c>
    </row>
    <row r="926" spans="1:3" ht="15.75">
      <c r="A926" s="1" t="s">
        <v>5607</v>
      </c>
      <c r="B926" t="s">
        <v>10</v>
      </c>
      <c r="C926" t="s">
        <v>6543</v>
      </c>
    </row>
    <row r="927" spans="1:3" ht="15.75">
      <c r="A927" s="1" t="s">
        <v>5607</v>
      </c>
      <c r="B927" t="s">
        <v>10</v>
      </c>
      <c r="C927" t="s">
        <v>6544</v>
      </c>
    </row>
    <row r="928" spans="1:3" ht="15.75">
      <c r="A928" s="1" t="s">
        <v>5607</v>
      </c>
      <c r="B928" t="s">
        <v>10</v>
      </c>
      <c r="C928" t="s">
        <v>6545</v>
      </c>
    </row>
    <row r="929" spans="1:3" ht="15.75">
      <c r="A929" s="1" t="s">
        <v>5607</v>
      </c>
      <c r="B929" t="s">
        <v>10</v>
      </c>
      <c r="C929" t="s">
        <v>6546</v>
      </c>
    </row>
    <row r="930" spans="1:3" ht="15.75">
      <c r="A930" s="1" t="s">
        <v>5607</v>
      </c>
      <c r="B930" t="s">
        <v>10</v>
      </c>
      <c r="C930" t="s">
        <v>6547</v>
      </c>
    </row>
    <row r="931" spans="1:3" ht="15.75">
      <c r="A931" s="1" t="s">
        <v>5607</v>
      </c>
      <c r="B931" t="s">
        <v>10</v>
      </c>
      <c r="C931" t="s">
        <v>6548</v>
      </c>
    </row>
    <row r="932" spans="1:3" ht="15.75">
      <c r="A932" s="1" t="s">
        <v>5607</v>
      </c>
      <c r="B932" t="s">
        <v>10</v>
      </c>
      <c r="C932" t="s">
        <v>6549</v>
      </c>
    </row>
    <row r="933" spans="1:3" ht="15.75">
      <c r="A933" s="1" t="s">
        <v>5607</v>
      </c>
      <c r="B933" t="s">
        <v>10</v>
      </c>
      <c r="C933" t="s">
        <v>6550</v>
      </c>
    </row>
    <row r="934" spans="1:3" ht="15.75">
      <c r="A934" s="1" t="s">
        <v>5607</v>
      </c>
      <c r="B934" t="s">
        <v>10</v>
      </c>
      <c r="C934" t="s">
        <v>6551</v>
      </c>
    </row>
    <row r="935" spans="1:3" ht="15.75">
      <c r="A935" s="1" t="s">
        <v>5607</v>
      </c>
      <c r="B935" t="s">
        <v>10</v>
      </c>
      <c r="C935" t="s">
        <v>6552</v>
      </c>
    </row>
    <row r="936" spans="1:3" ht="15.75">
      <c r="A936" s="1" t="s">
        <v>5607</v>
      </c>
      <c r="B936" t="s">
        <v>10</v>
      </c>
      <c r="C936" t="s">
        <v>6553</v>
      </c>
    </row>
    <row r="937" spans="1:3" ht="15.75">
      <c r="A937" s="1" t="s">
        <v>5607</v>
      </c>
      <c r="B937" t="s">
        <v>10</v>
      </c>
      <c r="C937" t="s">
        <v>6554</v>
      </c>
    </row>
    <row r="938" spans="1:3" ht="15.75">
      <c r="A938" s="1" t="s">
        <v>5607</v>
      </c>
      <c r="B938" t="s">
        <v>10</v>
      </c>
      <c r="C938" t="s">
        <v>6555</v>
      </c>
    </row>
    <row r="939" spans="1:3" ht="15.75">
      <c r="A939" s="1" t="s">
        <v>5607</v>
      </c>
      <c r="B939" t="s">
        <v>10</v>
      </c>
      <c r="C939" t="s">
        <v>6556</v>
      </c>
    </row>
    <row r="940" spans="1:3" ht="15.75">
      <c r="A940" s="1" t="s">
        <v>5607</v>
      </c>
      <c r="B940" t="s">
        <v>10</v>
      </c>
      <c r="C940" t="s">
        <v>6557</v>
      </c>
    </row>
    <row r="941" spans="1:3" ht="15.75">
      <c r="A941" s="1" t="s">
        <v>5607</v>
      </c>
      <c r="B941" t="s">
        <v>10</v>
      </c>
      <c r="C941" t="s">
        <v>6558</v>
      </c>
    </row>
    <row r="942" spans="1:3" ht="15.75">
      <c r="A942" s="1" t="s">
        <v>5607</v>
      </c>
      <c r="B942" t="s">
        <v>10</v>
      </c>
      <c r="C942" t="s">
        <v>6559</v>
      </c>
    </row>
    <row r="943" spans="1:3" ht="15.75">
      <c r="A943" s="1" t="s">
        <v>5607</v>
      </c>
      <c r="B943" t="s">
        <v>10</v>
      </c>
      <c r="C943" t="s">
        <v>6560</v>
      </c>
    </row>
    <row r="944" spans="1:3" ht="15.75">
      <c r="A944" s="1" t="s">
        <v>5607</v>
      </c>
      <c r="B944" t="s">
        <v>10</v>
      </c>
      <c r="C944" t="s">
        <v>6561</v>
      </c>
    </row>
    <row r="945" spans="1:3" ht="15.75">
      <c r="A945" s="1" t="s">
        <v>5607</v>
      </c>
      <c r="B945" t="s">
        <v>10</v>
      </c>
      <c r="C945" t="s">
        <v>6562</v>
      </c>
    </row>
    <row r="946" spans="1:3" ht="15.75">
      <c r="A946" s="1" t="s">
        <v>5607</v>
      </c>
      <c r="B946" t="s">
        <v>10</v>
      </c>
      <c r="C946" t="s">
        <v>6563</v>
      </c>
    </row>
    <row r="947" spans="1:3" ht="15.75">
      <c r="A947" s="1" t="s">
        <v>5607</v>
      </c>
      <c r="B947" t="s">
        <v>10</v>
      </c>
      <c r="C947" t="s">
        <v>6564</v>
      </c>
    </row>
    <row r="948" spans="1:3" ht="15.75">
      <c r="A948" s="1" t="s">
        <v>5607</v>
      </c>
      <c r="B948" t="s">
        <v>10</v>
      </c>
      <c r="C948" t="s">
        <v>6565</v>
      </c>
    </row>
    <row r="949" spans="1:3" ht="15.75">
      <c r="A949" s="1" t="s">
        <v>5607</v>
      </c>
      <c r="B949" t="s">
        <v>10</v>
      </c>
      <c r="C949" t="s">
        <v>6566</v>
      </c>
    </row>
    <row r="950" spans="1:3" ht="15.75">
      <c r="A950" s="1" t="s">
        <v>5607</v>
      </c>
      <c r="B950" t="s">
        <v>10</v>
      </c>
      <c r="C950" t="s">
        <v>6567</v>
      </c>
    </row>
    <row r="951" spans="1:3" ht="15.75">
      <c r="A951" s="1" t="s">
        <v>5607</v>
      </c>
      <c r="B951" t="s">
        <v>10</v>
      </c>
      <c r="C951" t="s">
        <v>6568</v>
      </c>
    </row>
    <row r="952" spans="1:3" ht="15.75">
      <c r="A952" s="1" t="s">
        <v>5607</v>
      </c>
      <c r="B952" t="s">
        <v>10</v>
      </c>
      <c r="C952" t="s">
        <v>6569</v>
      </c>
    </row>
    <row r="953" spans="1:3" ht="15.75">
      <c r="A953" s="1" t="s">
        <v>5607</v>
      </c>
      <c r="B953" t="s">
        <v>10</v>
      </c>
      <c r="C953" t="s">
        <v>6570</v>
      </c>
    </row>
    <row r="954" spans="1:3" ht="15.75">
      <c r="A954" s="1" t="s">
        <v>5607</v>
      </c>
      <c r="B954" t="s">
        <v>10</v>
      </c>
      <c r="C954" t="s">
        <v>6571</v>
      </c>
    </row>
    <row r="955" spans="1:3" ht="15.75">
      <c r="A955" s="1" t="s">
        <v>5607</v>
      </c>
      <c r="B955" t="s">
        <v>10</v>
      </c>
      <c r="C955" t="s">
        <v>6572</v>
      </c>
    </row>
    <row r="956" spans="1:3" ht="15.75">
      <c r="A956" s="1" t="s">
        <v>5607</v>
      </c>
      <c r="B956" t="s">
        <v>10</v>
      </c>
      <c r="C956" t="s">
        <v>6573</v>
      </c>
    </row>
    <row r="957" spans="1:3" ht="15.75">
      <c r="A957" s="1" t="s">
        <v>5607</v>
      </c>
      <c r="B957" t="s">
        <v>10</v>
      </c>
      <c r="C957" t="s">
        <v>6574</v>
      </c>
    </row>
    <row r="958" spans="1:3" ht="15.75">
      <c r="A958" s="1" t="s">
        <v>5607</v>
      </c>
      <c r="B958" t="s">
        <v>10</v>
      </c>
      <c r="C958" t="s">
        <v>6575</v>
      </c>
    </row>
    <row r="959" spans="1:3" ht="15.75">
      <c r="A959" s="1" t="s">
        <v>5607</v>
      </c>
      <c r="B959" t="s">
        <v>10</v>
      </c>
      <c r="C959" t="s">
        <v>6576</v>
      </c>
    </row>
    <row r="960" spans="1:3" ht="15.75">
      <c r="A960" s="1" t="s">
        <v>5607</v>
      </c>
      <c r="B960" t="s">
        <v>10</v>
      </c>
      <c r="C960" t="s">
        <v>6577</v>
      </c>
    </row>
    <row r="961" spans="1:3" ht="15.75">
      <c r="A961" s="1" t="s">
        <v>5607</v>
      </c>
      <c r="B961" t="s">
        <v>10</v>
      </c>
      <c r="C961" t="s">
        <v>6578</v>
      </c>
    </row>
    <row r="962" spans="1:3" ht="15.75">
      <c r="A962" s="1" t="s">
        <v>5607</v>
      </c>
      <c r="B962" t="s">
        <v>10</v>
      </c>
      <c r="C962" t="s">
        <v>6579</v>
      </c>
    </row>
    <row r="963" spans="1:3" ht="15.75">
      <c r="A963" s="1" t="s">
        <v>5607</v>
      </c>
      <c r="B963" t="s">
        <v>10</v>
      </c>
      <c r="C963" t="s">
        <v>6580</v>
      </c>
    </row>
    <row r="964" spans="1:3" ht="15.75">
      <c r="A964" s="1" t="s">
        <v>5607</v>
      </c>
      <c r="B964" t="s">
        <v>10</v>
      </c>
      <c r="C964" t="s">
        <v>6581</v>
      </c>
    </row>
    <row r="965" spans="1:3" ht="15.75">
      <c r="A965" s="1" t="s">
        <v>5607</v>
      </c>
      <c r="B965" t="s">
        <v>10</v>
      </c>
      <c r="C965" t="s">
        <v>6582</v>
      </c>
    </row>
    <row r="966" spans="1:3" ht="15.75">
      <c r="A966" s="1" t="s">
        <v>5607</v>
      </c>
      <c r="B966" t="s">
        <v>10</v>
      </c>
      <c r="C966" t="s">
        <v>6583</v>
      </c>
    </row>
    <row r="967" spans="1:3" ht="15.75">
      <c r="A967" s="1" t="s">
        <v>5607</v>
      </c>
      <c r="B967" t="s">
        <v>10</v>
      </c>
      <c r="C967" t="s">
        <v>6584</v>
      </c>
    </row>
    <row r="968" spans="1:3" ht="15.75">
      <c r="A968" s="1" t="s">
        <v>5607</v>
      </c>
      <c r="B968" t="s">
        <v>10</v>
      </c>
      <c r="C968" t="s">
        <v>6585</v>
      </c>
    </row>
    <row r="969" spans="1:3" ht="15.75">
      <c r="A969" s="1" t="s">
        <v>5607</v>
      </c>
      <c r="B969" t="s">
        <v>10</v>
      </c>
      <c r="C969" t="s">
        <v>6586</v>
      </c>
    </row>
    <row r="970" spans="1:3" ht="15.75">
      <c r="A970" s="1" t="s">
        <v>5607</v>
      </c>
      <c r="B970" t="s">
        <v>10</v>
      </c>
      <c r="C970" t="s">
        <v>6587</v>
      </c>
    </row>
    <row r="971" spans="1:3" ht="15.75">
      <c r="A971" s="1" t="s">
        <v>5607</v>
      </c>
      <c r="B971" t="s">
        <v>10</v>
      </c>
      <c r="C971" t="s">
        <v>6588</v>
      </c>
    </row>
    <row r="972" spans="1:3" ht="15.75">
      <c r="A972" s="1" t="s">
        <v>5607</v>
      </c>
      <c r="B972" t="s">
        <v>10</v>
      </c>
      <c r="C972" t="s">
        <v>6589</v>
      </c>
    </row>
    <row r="973" spans="1:3" ht="15.75">
      <c r="A973" s="1" t="s">
        <v>5607</v>
      </c>
      <c r="B973" t="s">
        <v>10</v>
      </c>
      <c r="C973" t="s">
        <v>5993</v>
      </c>
    </row>
    <row r="974" spans="1:3" ht="15.75">
      <c r="A974" s="1" t="s">
        <v>5607</v>
      </c>
      <c r="B974" t="s">
        <v>10</v>
      </c>
      <c r="C974" t="s">
        <v>5769</v>
      </c>
    </row>
    <row r="975" spans="1:3" ht="15.75">
      <c r="A975" s="1" t="s">
        <v>5607</v>
      </c>
      <c r="B975" t="s">
        <v>10</v>
      </c>
      <c r="C975" t="s">
        <v>6590</v>
      </c>
    </row>
    <row r="976" spans="1:3" ht="15.75">
      <c r="A976" s="1" t="s">
        <v>5607</v>
      </c>
      <c r="B976" t="s">
        <v>10</v>
      </c>
      <c r="C976" t="s">
        <v>6591</v>
      </c>
    </row>
    <row r="977" spans="1:3" ht="15.75">
      <c r="A977" s="1" t="s">
        <v>5607</v>
      </c>
      <c r="B977" t="s">
        <v>10</v>
      </c>
      <c r="C977" t="s">
        <v>6592</v>
      </c>
    </row>
    <row r="978" spans="1:3" ht="15.75">
      <c r="A978" s="1" t="s">
        <v>5607</v>
      </c>
      <c r="B978" t="s">
        <v>10</v>
      </c>
      <c r="C978" t="s">
        <v>6593</v>
      </c>
    </row>
    <row r="979" spans="1:3" ht="15.75">
      <c r="A979" s="1" t="s">
        <v>5607</v>
      </c>
      <c r="B979" t="s">
        <v>10</v>
      </c>
      <c r="C979" t="s">
        <v>6594</v>
      </c>
    </row>
    <row r="980" spans="1:3" ht="15.75">
      <c r="A980" s="1" t="s">
        <v>5607</v>
      </c>
      <c r="B980" t="s">
        <v>10</v>
      </c>
      <c r="C980" t="s">
        <v>6595</v>
      </c>
    </row>
    <row r="981" spans="1:3" ht="15.75">
      <c r="A981" s="1" t="s">
        <v>5607</v>
      </c>
      <c r="B981" t="s">
        <v>10</v>
      </c>
      <c r="C981" t="s">
        <v>6596</v>
      </c>
    </row>
    <row r="982" spans="1:3" ht="15.75">
      <c r="A982" s="1" t="s">
        <v>5607</v>
      </c>
      <c r="B982" t="s">
        <v>10</v>
      </c>
      <c r="C982" t="s">
        <v>6597</v>
      </c>
    </row>
    <row r="983" spans="1:3" ht="15.75">
      <c r="A983" s="1" t="s">
        <v>5607</v>
      </c>
      <c r="B983" t="s">
        <v>10</v>
      </c>
      <c r="C983" t="s">
        <v>6598</v>
      </c>
    </row>
    <row r="984" spans="1:3" ht="15.75">
      <c r="A984" s="1" t="s">
        <v>5607</v>
      </c>
      <c r="B984" t="s">
        <v>10</v>
      </c>
      <c r="C984" t="s">
        <v>6599</v>
      </c>
    </row>
    <row r="985" spans="1:3" ht="15.75">
      <c r="A985" s="1" t="s">
        <v>5607</v>
      </c>
      <c r="B985" t="s">
        <v>10</v>
      </c>
      <c r="C985" t="s">
        <v>6600</v>
      </c>
    </row>
    <row r="986" spans="1:3" ht="15.75">
      <c r="A986" s="1" t="s">
        <v>5607</v>
      </c>
      <c r="B986" t="s">
        <v>10</v>
      </c>
      <c r="C986" t="s">
        <v>6601</v>
      </c>
    </row>
    <row r="987" spans="1:3" ht="15.75">
      <c r="A987" s="1" t="s">
        <v>5607</v>
      </c>
      <c r="B987" t="s">
        <v>10</v>
      </c>
      <c r="C987" t="s">
        <v>6602</v>
      </c>
    </row>
    <row r="988" spans="1:3" ht="15.75">
      <c r="A988" s="1" t="s">
        <v>5607</v>
      </c>
      <c r="B988" t="s">
        <v>10</v>
      </c>
      <c r="C988" t="s">
        <v>6603</v>
      </c>
    </row>
    <row r="989" spans="1:3" ht="15.75">
      <c r="A989" s="1" t="s">
        <v>5607</v>
      </c>
      <c r="B989" t="s">
        <v>10</v>
      </c>
      <c r="C989" t="s">
        <v>6604</v>
      </c>
    </row>
    <row r="990" spans="1:3" ht="15.75">
      <c r="A990" s="1" t="s">
        <v>5607</v>
      </c>
      <c r="B990" t="s">
        <v>10</v>
      </c>
      <c r="C990" t="s">
        <v>6605</v>
      </c>
    </row>
    <row r="991" spans="1:3" ht="15.75">
      <c r="A991" s="1" t="s">
        <v>5607</v>
      </c>
      <c r="B991" t="s">
        <v>10</v>
      </c>
      <c r="C991" t="s">
        <v>6606</v>
      </c>
    </row>
    <row r="992" spans="1:3" ht="15.75">
      <c r="A992" s="1" t="s">
        <v>5607</v>
      </c>
      <c r="B992" t="s">
        <v>10</v>
      </c>
      <c r="C992" t="s">
        <v>6607</v>
      </c>
    </row>
    <row r="993" spans="1:3" ht="15.75">
      <c r="A993" s="1" t="s">
        <v>5607</v>
      </c>
      <c r="B993" t="s">
        <v>10</v>
      </c>
      <c r="C993" t="s">
        <v>6608</v>
      </c>
    </row>
    <row r="994" spans="1:3" ht="15.75">
      <c r="A994" s="1" t="s">
        <v>5607</v>
      </c>
      <c r="B994" t="s">
        <v>10</v>
      </c>
      <c r="C994" t="s">
        <v>6609</v>
      </c>
    </row>
    <row r="995" spans="1:3" ht="15.75">
      <c r="A995" s="1" t="s">
        <v>5607</v>
      </c>
      <c r="B995" t="s">
        <v>10</v>
      </c>
      <c r="C995" t="s">
        <v>6610</v>
      </c>
    </row>
    <row r="996" spans="1:3" ht="15.75">
      <c r="A996" s="1" t="s">
        <v>5607</v>
      </c>
      <c r="B996" t="s">
        <v>10</v>
      </c>
      <c r="C996" t="s">
        <v>6611</v>
      </c>
    </row>
    <row r="997" spans="1:3" ht="15.75">
      <c r="A997" s="1" t="s">
        <v>5607</v>
      </c>
      <c r="B997" t="s">
        <v>10</v>
      </c>
      <c r="C997" t="s">
        <v>6612</v>
      </c>
    </row>
    <row r="998" spans="1:3" ht="15.75">
      <c r="A998" s="1" t="s">
        <v>5607</v>
      </c>
      <c r="B998" t="s">
        <v>10</v>
      </c>
      <c r="C998" t="s">
        <v>6613</v>
      </c>
    </row>
    <row r="999" spans="1:3" ht="15.75">
      <c r="A999" s="1" t="s">
        <v>5607</v>
      </c>
      <c r="B999" t="s">
        <v>10</v>
      </c>
      <c r="C999" t="s">
        <v>6614</v>
      </c>
    </row>
    <row r="1000" spans="1:3" ht="15.75">
      <c r="A1000" s="1" t="s">
        <v>5607</v>
      </c>
      <c r="B1000" t="s">
        <v>10</v>
      </c>
      <c r="C1000" t="s">
        <v>6615</v>
      </c>
    </row>
    <row r="1001" spans="1:3" ht="15.75">
      <c r="A1001" s="1" t="s">
        <v>5607</v>
      </c>
      <c r="B1001" t="s">
        <v>10</v>
      </c>
      <c r="C1001" t="s">
        <v>6616</v>
      </c>
    </row>
    <row r="1002" spans="1:3" ht="15.75">
      <c r="A1002" s="1" t="s">
        <v>5607</v>
      </c>
      <c r="B1002" t="s">
        <v>10</v>
      </c>
      <c r="C1002" t="s">
        <v>6617</v>
      </c>
    </row>
    <row r="1003" spans="1:3" ht="15.75">
      <c r="A1003" s="1" t="s">
        <v>5607</v>
      </c>
      <c r="B1003" t="s">
        <v>10</v>
      </c>
      <c r="C1003" t="s">
        <v>6618</v>
      </c>
    </row>
    <row r="1004" spans="1:3" ht="15.75">
      <c r="A1004" s="1" t="s">
        <v>5607</v>
      </c>
      <c r="B1004" t="s">
        <v>10</v>
      </c>
      <c r="C1004" t="s">
        <v>6619</v>
      </c>
    </row>
    <row r="1005" spans="1:3" ht="15.75">
      <c r="A1005" s="1" t="s">
        <v>5607</v>
      </c>
      <c r="B1005" t="s">
        <v>10</v>
      </c>
      <c r="C1005" t="s">
        <v>6620</v>
      </c>
    </row>
    <row r="1006" spans="1:3" ht="15.75">
      <c r="A1006" s="1" t="s">
        <v>5607</v>
      </c>
      <c r="B1006" t="s">
        <v>10</v>
      </c>
      <c r="C1006" t="s">
        <v>6621</v>
      </c>
    </row>
    <row r="1007" spans="1:3" ht="15.75">
      <c r="A1007" s="1" t="s">
        <v>5607</v>
      </c>
      <c r="B1007" t="s">
        <v>10</v>
      </c>
      <c r="C1007" t="s">
        <v>6622</v>
      </c>
    </row>
    <row r="1008" spans="1:3" ht="15.75">
      <c r="A1008" s="1" t="s">
        <v>5607</v>
      </c>
      <c r="B1008" t="s">
        <v>10</v>
      </c>
      <c r="C1008" t="s">
        <v>6623</v>
      </c>
    </row>
    <row r="1009" spans="1:3" ht="15.75">
      <c r="A1009" s="1" t="s">
        <v>5607</v>
      </c>
      <c r="B1009" t="s">
        <v>10</v>
      </c>
      <c r="C1009" t="s">
        <v>6624</v>
      </c>
    </row>
    <row r="1010" spans="1:3" ht="15.75">
      <c r="A1010" s="1" t="s">
        <v>5607</v>
      </c>
      <c r="B1010" t="s">
        <v>10</v>
      </c>
      <c r="C1010" t="s">
        <v>6625</v>
      </c>
    </row>
    <row r="1011" spans="1:3" ht="15.75">
      <c r="A1011" s="1" t="s">
        <v>5607</v>
      </c>
      <c r="B1011" t="s">
        <v>10</v>
      </c>
      <c r="C1011" t="s">
        <v>6626</v>
      </c>
    </row>
    <row r="1012" spans="1:3" ht="15.75">
      <c r="A1012" s="1" t="s">
        <v>5607</v>
      </c>
      <c r="B1012" t="s">
        <v>10</v>
      </c>
      <c r="C1012" t="s">
        <v>6627</v>
      </c>
    </row>
    <row r="1013" spans="1:3" ht="15.75">
      <c r="A1013" s="1" t="s">
        <v>5607</v>
      </c>
      <c r="B1013" t="s">
        <v>10</v>
      </c>
      <c r="C1013" t="s">
        <v>6016</v>
      </c>
    </row>
    <row r="1014" spans="1:3" ht="15.75">
      <c r="A1014" s="1" t="s">
        <v>5607</v>
      </c>
      <c r="B1014" t="s">
        <v>10</v>
      </c>
      <c r="C1014" t="s">
        <v>6628</v>
      </c>
    </row>
    <row r="1015" spans="1:3" ht="15.75">
      <c r="A1015" s="1" t="s">
        <v>5607</v>
      </c>
      <c r="B1015" t="s">
        <v>10</v>
      </c>
      <c r="C1015" t="s">
        <v>6629</v>
      </c>
    </row>
    <row r="1016" spans="1:3" ht="15.75">
      <c r="A1016" s="1" t="s">
        <v>5607</v>
      </c>
      <c r="B1016" t="s">
        <v>10</v>
      </c>
      <c r="C1016" t="s">
        <v>6630</v>
      </c>
    </row>
    <row r="1017" spans="1:3" ht="15.75">
      <c r="A1017" s="1" t="s">
        <v>5607</v>
      </c>
      <c r="B1017" t="s">
        <v>10</v>
      </c>
      <c r="C1017" t="s">
        <v>6631</v>
      </c>
    </row>
    <row r="1018" spans="1:3" ht="15.75">
      <c r="A1018" s="1" t="s">
        <v>5607</v>
      </c>
      <c r="B1018" t="s">
        <v>10</v>
      </c>
      <c r="C1018" t="s">
        <v>6632</v>
      </c>
    </row>
    <row r="1019" spans="1:3" ht="15.75">
      <c r="A1019" s="1" t="s">
        <v>5607</v>
      </c>
      <c r="B1019" t="s">
        <v>10</v>
      </c>
      <c r="C1019" t="s">
        <v>6633</v>
      </c>
    </row>
    <row r="1020" spans="1:3" ht="15.75">
      <c r="A1020" s="1" t="s">
        <v>5607</v>
      </c>
      <c r="B1020" t="s">
        <v>10</v>
      </c>
      <c r="C1020" t="s">
        <v>6634</v>
      </c>
    </row>
    <row r="1021" spans="1:3" ht="15.75">
      <c r="A1021" s="1" t="s">
        <v>5607</v>
      </c>
      <c r="B1021" t="s">
        <v>10</v>
      </c>
      <c r="C1021" t="s">
        <v>6635</v>
      </c>
    </row>
    <row r="1022" spans="1:3" ht="15.75">
      <c r="A1022" s="1" t="s">
        <v>5607</v>
      </c>
      <c r="B1022" t="s">
        <v>10</v>
      </c>
      <c r="C1022" t="s">
        <v>6636</v>
      </c>
    </row>
    <row r="1023" spans="1:3" ht="15.75">
      <c r="A1023" s="1" t="s">
        <v>5607</v>
      </c>
      <c r="B1023" t="s">
        <v>10</v>
      </c>
      <c r="C1023" t="s">
        <v>6637</v>
      </c>
    </row>
    <row r="1024" spans="1:3" ht="15.75">
      <c r="A1024" s="1" t="s">
        <v>5607</v>
      </c>
      <c r="B1024" t="s">
        <v>10</v>
      </c>
      <c r="C1024" t="s">
        <v>6638</v>
      </c>
    </row>
    <row r="1025" spans="1:3" ht="15.75">
      <c r="A1025" s="1" t="s">
        <v>5607</v>
      </c>
      <c r="B1025" t="s">
        <v>10</v>
      </c>
      <c r="C1025" t="s">
        <v>6639</v>
      </c>
    </row>
    <row r="1026" spans="1:3" ht="15.75">
      <c r="A1026" s="1" t="s">
        <v>5607</v>
      </c>
      <c r="B1026" t="s">
        <v>10</v>
      </c>
      <c r="C1026" t="s">
        <v>6640</v>
      </c>
    </row>
    <row r="1027" spans="1:3" ht="15.75">
      <c r="A1027" s="1" t="s">
        <v>5607</v>
      </c>
      <c r="B1027" t="s">
        <v>10</v>
      </c>
      <c r="C1027" t="s">
        <v>6641</v>
      </c>
    </row>
    <row r="1028" spans="1:3" ht="15.75">
      <c r="A1028" s="1" t="s">
        <v>5607</v>
      </c>
      <c r="B1028" t="s">
        <v>10</v>
      </c>
      <c r="C1028" t="s">
        <v>6642</v>
      </c>
    </row>
    <row r="1029" spans="1:3" ht="15.75">
      <c r="A1029" s="1" t="s">
        <v>5607</v>
      </c>
      <c r="B1029" t="s">
        <v>10</v>
      </c>
      <c r="C1029" t="s">
        <v>6643</v>
      </c>
    </row>
    <row r="1030" spans="1:3" ht="15.75">
      <c r="A1030" s="1" t="s">
        <v>5607</v>
      </c>
      <c r="B1030" t="s">
        <v>10</v>
      </c>
      <c r="C1030" t="s">
        <v>6644</v>
      </c>
    </row>
    <row r="1031" spans="1:3" ht="15.75">
      <c r="A1031" s="1" t="s">
        <v>5607</v>
      </c>
      <c r="B1031" t="s">
        <v>10</v>
      </c>
      <c r="C1031" t="s">
        <v>6645</v>
      </c>
    </row>
    <row r="1032" spans="1:3" ht="15.75">
      <c r="A1032" s="1" t="s">
        <v>5607</v>
      </c>
      <c r="B1032" t="s">
        <v>10</v>
      </c>
      <c r="C1032" t="s">
        <v>6646</v>
      </c>
    </row>
    <row r="1033" spans="1:3" ht="15.75">
      <c r="A1033" s="1" t="s">
        <v>5607</v>
      </c>
      <c r="B1033" t="s">
        <v>10</v>
      </c>
      <c r="C1033" t="s">
        <v>6647</v>
      </c>
    </row>
    <row r="1034" spans="1:3" ht="15.75">
      <c r="A1034" s="1" t="s">
        <v>5607</v>
      </c>
      <c r="B1034" t="s">
        <v>10</v>
      </c>
      <c r="C1034" t="s">
        <v>6648</v>
      </c>
    </row>
    <row r="1035" spans="1:3" ht="15.75">
      <c r="A1035" s="1" t="s">
        <v>5607</v>
      </c>
      <c r="B1035" t="s">
        <v>10</v>
      </c>
      <c r="C1035" t="s">
        <v>6649</v>
      </c>
    </row>
    <row r="1036" spans="1:3" ht="15.75">
      <c r="A1036" s="1" t="s">
        <v>5607</v>
      </c>
      <c r="B1036" t="s">
        <v>10</v>
      </c>
      <c r="C1036" t="s">
        <v>6650</v>
      </c>
    </row>
    <row r="1037" spans="1:3" ht="15.75">
      <c r="A1037" s="1" t="s">
        <v>5607</v>
      </c>
      <c r="B1037" t="s">
        <v>10</v>
      </c>
      <c r="C1037" t="s">
        <v>6651</v>
      </c>
    </row>
    <row r="1038" spans="1:3" ht="15.75">
      <c r="A1038" s="1" t="s">
        <v>5607</v>
      </c>
      <c r="B1038" t="s">
        <v>10</v>
      </c>
      <c r="C1038" t="s">
        <v>6652</v>
      </c>
    </row>
    <row r="1039" spans="1:3" ht="15.75">
      <c r="A1039" s="1" t="s">
        <v>5607</v>
      </c>
      <c r="B1039" t="s">
        <v>10</v>
      </c>
      <c r="C1039" t="s">
        <v>6653</v>
      </c>
    </row>
    <row r="1040" spans="1:3" ht="15.75">
      <c r="A1040" s="1" t="s">
        <v>5607</v>
      </c>
      <c r="B1040" t="s">
        <v>10</v>
      </c>
      <c r="C1040" t="s">
        <v>6654</v>
      </c>
    </row>
    <row r="1041" spans="1:3" ht="15.75">
      <c r="A1041" s="1" t="s">
        <v>5607</v>
      </c>
      <c r="B1041" t="s">
        <v>10</v>
      </c>
      <c r="C1041" t="s">
        <v>6655</v>
      </c>
    </row>
    <row r="1042" spans="1:3" ht="15.75">
      <c r="A1042" s="1" t="s">
        <v>5607</v>
      </c>
      <c r="B1042" t="s">
        <v>10</v>
      </c>
      <c r="C1042" t="s">
        <v>6656</v>
      </c>
    </row>
    <row r="1043" spans="1:3" ht="15.75">
      <c r="A1043" s="1" t="s">
        <v>5607</v>
      </c>
      <c r="B1043" t="s">
        <v>10</v>
      </c>
      <c r="C1043" t="s">
        <v>6657</v>
      </c>
    </row>
    <row r="1044" spans="1:3" ht="15.75">
      <c r="A1044" s="1" t="s">
        <v>5607</v>
      </c>
      <c r="B1044" t="s">
        <v>10</v>
      </c>
      <c r="C1044" t="s">
        <v>5876</v>
      </c>
    </row>
    <row r="1045" spans="1:3" ht="15.75">
      <c r="A1045" s="1" t="s">
        <v>5607</v>
      </c>
      <c r="B1045" t="s">
        <v>10</v>
      </c>
      <c r="C1045" t="s">
        <v>6658</v>
      </c>
    </row>
    <row r="1046" spans="1:3" ht="15.75">
      <c r="A1046" s="1" t="s">
        <v>5607</v>
      </c>
      <c r="B1046" t="s">
        <v>10</v>
      </c>
      <c r="C1046" t="s">
        <v>6659</v>
      </c>
    </row>
    <row r="1047" spans="1:3" ht="15.75">
      <c r="A1047" s="1" t="s">
        <v>5607</v>
      </c>
      <c r="B1047" t="s">
        <v>10</v>
      </c>
      <c r="C1047" t="s">
        <v>6660</v>
      </c>
    </row>
    <row r="1048" spans="1:3" ht="15.75">
      <c r="A1048" s="1" t="s">
        <v>5607</v>
      </c>
      <c r="B1048" t="s">
        <v>10</v>
      </c>
      <c r="C1048" t="s">
        <v>6661</v>
      </c>
    </row>
    <row r="1049" spans="1:3" ht="15.75">
      <c r="A1049" s="1" t="s">
        <v>5607</v>
      </c>
      <c r="B1049" t="s">
        <v>10</v>
      </c>
      <c r="C1049" t="s">
        <v>6662</v>
      </c>
    </row>
    <row r="1050" spans="1:3" ht="15.75">
      <c r="A1050" s="1" t="s">
        <v>5607</v>
      </c>
      <c r="B1050" t="s">
        <v>10</v>
      </c>
      <c r="C1050" t="s">
        <v>6663</v>
      </c>
    </row>
    <row r="1051" spans="1:3" ht="15.75">
      <c r="A1051" s="1" t="s">
        <v>5607</v>
      </c>
      <c r="B1051" t="s">
        <v>10</v>
      </c>
      <c r="C1051" t="s">
        <v>6664</v>
      </c>
    </row>
    <row r="1052" spans="1:3" ht="15.75">
      <c r="A1052" s="1" t="s">
        <v>5607</v>
      </c>
      <c r="B1052" t="s">
        <v>10</v>
      </c>
      <c r="C1052" t="s">
        <v>6665</v>
      </c>
    </row>
    <row r="1053" spans="1:3" ht="15.75">
      <c r="A1053" s="1" t="s">
        <v>5607</v>
      </c>
      <c r="B1053" t="s">
        <v>10</v>
      </c>
      <c r="C1053" t="s">
        <v>6666</v>
      </c>
    </row>
    <row r="1054" spans="1:3" ht="15.75">
      <c r="A1054" s="1" t="s">
        <v>5607</v>
      </c>
      <c r="B1054" t="s">
        <v>10</v>
      </c>
      <c r="C1054" t="s">
        <v>6667</v>
      </c>
    </row>
    <row r="1055" spans="1:3" ht="15.75">
      <c r="A1055" s="1" t="s">
        <v>5607</v>
      </c>
      <c r="B1055" t="s">
        <v>10</v>
      </c>
      <c r="C1055" t="s">
        <v>6668</v>
      </c>
    </row>
    <row r="1056" spans="1:3" ht="15.75">
      <c r="A1056" s="1" t="s">
        <v>5607</v>
      </c>
      <c r="B1056" t="s">
        <v>10</v>
      </c>
      <c r="C1056" t="s">
        <v>6669</v>
      </c>
    </row>
    <row r="1057" spans="1:3" ht="15.75">
      <c r="A1057" s="1" t="s">
        <v>5607</v>
      </c>
      <c r="B1057" t="s">
        <v>10</v>
      </c>
      <c r="C1057" t="s">
        <v>6670</v>
      </c>
    </row>
    <row r="1058" spans="1:3" ht="15.75">
      <c r="A1058" s="1" t="s">
        <v>5607</v>
      </c>
      <c r="B1058" t="s">
        <v>10</v>
      </c>
      <c r="C1058" t="s">
        <v>6671</v>
      </c>
    </row>
    <row r="1059" spans="1:3" ht="15.75">
      <c r="A1059" s="1" t="s">
        <v>5607</v>
      </c>
      <c r="B1059" t="s">
        <v>10</v>
      </c>
      <c r="C1059" t="s">
        <v>6672</v>
      </c>
    </row>
    <row r="1060" spans="1:3" ht="15.75">
      <c r="A1060" s="1" t="s">
        <v>5607</v>
      </c>
      <c r="B1060" t="s">
        <v>10</v>
      </c>
      <c r="C1060" t="s">
        <v>6673</v>
      </c>
    </row>
    <row r="1061" spans="1:3" ht="15.75">
      <c r="A1061" s="1" t="s">
        <v>5607</v>
      </c>
      <c r="B1061" t="s">
        <v>10</v>
      </c>
      <c r="C1061" t="s">
        <v>6674</v>
      </c>
    </row>
    <row r="1062" spans="1:3" ht="15.75">
      <c r="A1062" s="1" t="s">
        <v>5607</v>
      </c>
      <c r="B1062" t="s">
        <v>10</v>
      </c>
      <c r="C1062" t="s">
        <v>6675</v>
      </c>
    </row>
    <row r="1063" spans="1:3" ht="15.75">
      <c r="A1063" s="1" t="s">
        <v>5607</v>
      </c>
      <c r="B1063" t="s">
        <v>10</v>
      </c>
      <c r="C1063" t="s">
        <v>6676</v>
      </c>
    </row>
    <row r="1064" spans="1:3" ht="15.75">
      <c r="A1064" s="1" t="s">
        <v>5607</v>
      </c>
      <c r="B1064" t="s">
        <v>10</v>
      </c>
      <c r="C1064" t="s">
        <v>6677</v>
      </c>
    </row>
    <row r="1065" spans="1:3" ht="15.75">
      <c r="A1065" s="1" t="s">
        <v>5607</v>
      </c>
      <c r="B1065" t="s">
        <v>10</v>
      </c>
      <c r="C1065" t="s">
        <v>6678</v>
      </c>
    </row>
    <row r="1066" spans="1:3" ht="15.75">
      <c r="A1066" s="1" t="s">
        <v>5607</v>
      </c>
      <c r="B1066" t="s">
        <v>10</v>
      </c>
      <c r="C1066" t="s">
        <v>6679</v>
      </c>
    </row>
    <row r="1067" spans="1:3" ht="15.75">
      <c r="A1067" s="1" t="s">
        <v>5607</v>
      </c>
      <c r="B1067" t="s">
        <v>10</v>
      </c>
      <c r="C1067" t="s">
        <v>6680</v>
      </c>
    </row>
    <row r="1068" spans="1:3" ht="15.75">
      <c r="A1068" s="1" t="s">
        <v>5607</v>
      </c>
      <c r="B1068" t="s">
        <v>10</v>
      </c>
      <c r="C1068" t="s">
        <v>6681</v>
      </c>
    </row>
    <row r="1069" spans="1:3" ht="15.75">
      <c r="A1069" s="1" t="s">
        <v>5607</v>
      </c>
      <c r="B1069" t="s">
        <v>10</v>
      </c>
      <c r="C1069" t="s">
        <v>6682</v>
      </c>
    </row>
    <row r="1070" spans="1:3" ht="15.75">
      <c r="A1070" s="1" t="s">
        <v>5607</v>
      </c>
      <c r="B1070" t="s">
        <v>10</v>
      </c>
      <c r="C1070" t="s">
        <v>6683</v>
      </c>
    </row>
    <row r="1071" spans="1:3" ht="15.75">
      <c r="A1071" s="1" t="s">
        <v>5607</v>
      </c>
      <c r="B1071" t="s">
        <v>10</v>
      </c>
      <c r="C1071" t="s">
        <v>6684</v>
      </c>
    </row>
    <row r="1072" spans="1:3" ht="15.75">
      <c r="A1072" s="1" t="s">
        <v>5607</v>
      </c>
      <c r="B1072" t="s">
        <v>10</v>
      </c>
      <c r="C1072" t="s">
        <v>6685</v>
      </c>
    </row>
    <row r="1073" spans="1:3" ht="15.75">
      <c r="A1073" s="1" t="s">
        <v>5607</v>
      </c>
      <c r="B1073" t="s">
        <v>10</v>
      </c>
      <c r="C1073" t="s">
        <v>6686</v>
      </c>
    </row>
    <row r="1074" spans="1:3" ht="15.75">
      <c r="A1074" s="1" t="s">
        <v>5607</v>
      </c>
      <c r="B1074" t="s">
        <v>10</v>
      </c>
      <c r="C1074" t="s">
        <v>6687</v>
      </c>
    </row>
    <row r="1075" spans="1:3" ht="15.75">
      <c r="A1075" s="1" t="s">
        <v>5607</v>
      </c>
      <c r="B1075" t="s">
        <v>10</v>
      </c>
      <c r="C1075" t="s">
        <v>6688</v>
      </c>
    </row>
    <row r="1076" spans="1:3" ht="15.75">
      <c r="A1076" s="1" t="s">
        <v>5608</v>
      </c>
      <c r="B1076" t="s">
        <v>11</v>
      </c>
      <c r="C1076" t="s">
        <v>6689</v>
      </c>
    </row>
    <row r="1077" spans="1:3" ht="15.75">
      <c r="A1077" s="1" t="s">
        <v>5608</v>
      </c>
      <c r="B1077" t="s">
        <v>11</v>
      </c>
      <c r="C1077" t="s">
        <v>6690</v>
      </c>
    </row>
    <row r="1078" spans="1:3" ht="15.75">
      <c r="A1078" s="1" t="s">
        <v>5608</v>
      </c>
      <c r="B1078" t="s">
        <v>11</v>
      </c>
      <c r="C1078" t="s">
        <v>6691</v>
      </c>
    </row>
    <row r="1079" spans="1:3" ht="15.75">
      <c r="A1079" s="1" t="s">
        <v>5608</v>
      </c>
      <c r="B1079" t="s">
        <v>11</v>
      </c>
      <c r="C1079" t="s">
        <v>6692</v>
      </c>
    </row>
    <row r="1080" spans="1:3" ht="15.75">
      <c r="A1080" s="1" t="s">
        <v>5608</v>
      </c>
      <c r="B1080" t="s">
        <v>11</v>
      </c>
      <c r="C1080" t="s">
        <v>6693</v>
      </c>
    </row>
    <row r="1081" spans="1:3" ht="15.75">
      <c r="A1081" s="1" t="s">
        <v>5608</v>
      </c>
      <c r="B1081" t="s">
        <v>11</v>
      </c>
      <c r="C1081" t="s">
        <v>6694</v>
      </c>
    </row>
    <row r="1082" spans="1:3" ht="15.75">
      <c r="A1082" s="1" t="s">
        <v>5608</v>
      </c>
      <c r="B1082" t="s">
        <v>11</v>
      </c>
      <c r="C1082" t="s">
        <v>6695</v>
      </c>
    </row>
    <row r="1083" spans="1:3" ht="15.75">
      <c r="A1083" s="1" t="s">
        <v>5608</v>
      </c>
      <c r="B1083" t="s">
        <v>11</v>
      </c>
      <c r="C1083" t="s">
        <v>6696</v>
      </c>
    </row>
    <row r="1084" spans="1:3" ht="15.75">
      <c r="A1084" s="1" t="s">
        <v>5608</v>
      </c>
      <c r="B1084" t="s">
        <v>11</v>
      </c>
      <c r="C1084" t="s">
        <v>6697</v>
      </c>
    </row>
    <row r="1085" spans="1:3" ht="15.75">
      <c r="A1085" s="1" t="s">
        <v>5608</v>
      </c>
      <c r="B1085" t="s">
        <v>11</v>
      </c>
      <c r="C1085" t="s">
        <v>6698</v>
      </c>
    </row>
    <row r="1086" spans="1:3" ht="15.75">
      <c r="A1086" s="1" t="s">
        <v>5608</v>
      </c>
      <c r="B1086" t="s">
        <v>11</v>
      </c>
      <c r="C1086" t="s">
        <v>6699</v>
      </c>
    </row>
    <row r="1087" spans="1:3" ht="15.75">
      <c r="A1087" s="1" t="s">
        <v>5608</v>
      </c>
      <c r="B1087" t="s">
        <v>11</v>
      </c>
      <c r="C1087" t="s">
        <v>6700</v>
      </c>
    </row>
    <row r="1088" spans="1:3" ht="15.75">
      <c r="A1088" s="1" t="s">
        <v>5608</v>
      </c>
      <c r="B1088" t="s">
        <v>11</v>
      </c>
      <c r="C1088" t="s">
        <v>6701</v>
      </c>
    </row>
    <row r="1089" spans="1:3" ht="15.75">
      <c r="A1089" s="1" t="s">
        <v>5608</v>
      </c>
      <c r="B1089" t="s">
        <v>11</v>
      </c>
      <c r="C1089" t="s">
        <v>6702</v>
      </c>
    </row>
    <row r="1090" spans="1:3" ht="15.75">
      <c r="A1090" s="1" t="s">
        <v>5608</v>
      </c>
      <c r="B1090" t="s">
        <v>11</v>
      </c>
      <c r="C1090" t="s">
        <v>6703</v>
      </c>
    </row>
    <row r="1091" spans="1:3" ht="15.75">
      <c r="A1091" s="1" t="s">
        <v>5608</v>
      </c>
      <c r="B1091" t="s">
        <v>11</v>
      </c>
      <c r="C1091" t="s">
        <v>6704</v>
      </c>
    </row>
    <row r="1092" spans="1:3" ht="15.75">
      <c r="A1092" s="1" t="s">
        <v>5608</v>
      </c>
      <c r="B1092" t="s">
        <v>11</v>
      </c>
      <c r="C1092" t="s">
        <v>6705</v>
      </c>
    </row>
    <row r="1093" spans="1:3" ht="15.75">
      <c r="A1093" s="1" t="s">
        <v>5608</v>
      </c>
      <c r="B1093" t="s">
        <v>11</v>
      </c>
      <c r="C1093" t="s">
        <v>6706</v>
      </c>
    </row>
    <row r="1094" spans="1:3" ht="15.75">
      <c r="A1094" s="1" t="s">
        <v>5608</v>
      </c>
      <c r="B1094" t="s">
        <v>11</v>
      </c>
      <c r="C1094" t="s">
        <v>6317</v>
      </c>
    </row>
    <row r="1095" spans="1:3" ht="15.75">
      <c r="A1095" s="1" t="s">
        <v>5608</v>
      </c>
      <c r="B1095" t="s">
        <v>11</v>
      </c>
      <c r="C1095" t="s">
        <v>6707</v>
      </c>
    </row>
    <row r="1096" spans="1:3" ht="15.75">
      <c r="A1096" s="1" t="s">
        <v>5608</v>
      </c>
      <c r="B1096" t="s">
        <v>11</v>
      </c>
      <c r="C1096" t="s">
        <v>6708</v>
      </c>
    </row>
    <row r="1097" spans="1:3" ht="15.75">
      <c r="A1097" s="1" t="s">
        <v>5608</v>
      </c>
      <c r="B1097" t="s">
        <v>11</v>
      </c>
      <c r="C1097" t="s">
        <v>6709</v>
      </c>
    </row>
    <row r="1098" spans="1:3" ht="15.75">
      <c r="A1098" s="1" t="s">
        <v>5608</v>
      </c>
      <c r="B1098" t="s">
        <v>11</v>
      </c>
      <c r="C1098" t="s">
        <v>6710</v>
      </c>
    </row>
    <row r="1099" spans="1:3" ht="15.75">
      <c r="A1099" s="1" t="s">
        <v>5608</v>
      </c>
      <c r="B1099" t="s">
        <v>11</v>
      </c>
      <c r="C1099" t="s">
        <v>6711</v>
      </c>
    </row>
    <row r="1100" spans="1:3" ht="15.75">
      <c r="A1100" s="1" t="s">
        <v>5608</v>
      </c>
      <c r="B1100" t="s">
        <v>11</v>
      </c>
      <c r="C1100" t="s">
        <v>6712</v>
      </c>
    </row>
    <row r="1101" spans="1:3" ht="15.75">
      <c r="A1101" s="1" t="s">
        <v>5608</v>
      </c>
      <c r="B1101" t="s">
        <v>11</v>
      </c>
      <c r="C1101" t="s">
        <v>6713</v>
      </c>
    </row>
    <row r="1102" spans="1:3" ht="15.75">
      <c r="A1102" s="1" t="s">
        <v>5608</v>
      </c>
      <c r="B1102" t="s">
        <v>11</v>
      </c>
      <c r="C1102" t="s">
        <v>6714</v>
      </c>
    </row>
    <row r="1103" spans="1:3" ht="15.75">
      <c r="A1103" s="1" t="s">
        <v>5608</v>
      </c>
      <c r="B1103" t="s">
        <v>11</v>
      </c>
      <c r="C1103" t="s">
        <v>6715</v>
      </c>
    </row>
    <row r="1104" spans="1:3" ht="15.75">
      <c r="A1104" s="1" t="s">
        <v>5608</v>
      </c>
      <c r="B1104" t="s">
        <v>11</v>
      </c>
      <c r="C1104" t="s">
        <v>6716</v>
      </c>
    </row>
    <row r="1105" spans="1:3" ht="15.75">
      <c r="A1105" s="1" t="s">
        <v>5608</v>
      </c>
      <c r="B1105" t="s">
        <v>11</v>
      </c>
      <c r="C1105" t="s">
        <v>6717</v>
      </c>
    </row>
    <row r="1106" spans="1:3" ht="15.75">
      <c r="A1106" s="1" t="s">
        <v>5608</v>
      </c>
      <c r="B1106" t="s">
        <v>11</v>
      </c>
      <c r="C1106" t="s">
        <v>6718</v>
      </c>
    </row>
    <row r="1107" spans="1:3" ht="15.75">
      <c r="A1107" s="1" t="s">
        <v>5608</v>
      </c>
      <c r="B1107" t="s">
        <v>11</v>
      </c>
      <c r="C1107" t="s">
        <v>6719</v>
      </c>
    </row>
    <row r="1108" spans="1:3" ht="15.75">
      <c r="A1108" s="1" t="s">
        <v>5608</v>
      </c>
      <c r="B1108" t="s">
        <v>11</v>
      </c>
      <c r="C1108" t="s">
        <v>6720</v>
      </c>
    </row>
    <row r="1109" spans="1:3" ht="15.75">
      <c r="A1109" s="1" t="s">
        <v>5608</v>
      </c>
      <c r="B1109" t="s">
        <v>11</v>
      </c>
      <c r="C1109" t="s">
        <v>6721</v>
      </c>
    </row>
    <row r="1110" spans="1:3" ht="15.75">
      <c r="A1110" s="1" t="s">
        <v>5608</v>
      </c>
      <c r="B1110" t="s">
        <v>11</v>
      </c>
      <c r="C1110" t="s">
        <v>6722</v>
      </c>
    </row>
    <row r="1111" spans="1:3" ht="15.75">
      <c r="A1111" s="1" t="s">
        <v>5608</v>
      </c>
      <c r="B1111" t="s">
        <v>11</v>
      </c>
      <c r="C1111" t="s">
        <v>6723</v>
      </c>
    </row>
    <row r="1112" spans="1:3" ht="15.75">
      <c r="A1112" s="1" t="s">
        <v>5608</v>
      </c>
      <c r="B1112" t="s">
        <v>11</v>
      </c>
      <c r="C1112" t="s">
        <v>6724</v>
      </c>
    </row>
    <row r="1113" spans="1:3" ht="15.75">
      <c r="A1113" s="1" t="s">
        <v>5608</v>
      </c>
      <c r="B1113" t="s">
        <v>11</v>
      </c>
      <c r="C1113" t="s">
        <v>5615</v>
      </c>
    </row>
    <row r="1114" spans="1:3" ht="15.75">
      <c r="A1114" s="1" t="s">
        <v>5608</v>
      </c>
      <c r="B1114" t="s">
        <v>11</v>
      </c>
      <c r="C1114" t="s">
        <v>6725</v>
      </c>
    </row>
    <row r="1115" spans="1:3" ht="15.75">
      <c r="A1115" s="1" t="s">
        <v>5608</v>
      </c>
      <c r="B1115" t="s">
        <v>11</v>
      </c>
      <c r="C1115" t="s">
        <v>6726</v>
      </c>
    </row>
    <row r="1116" spans="1:3" ht="15.75">
      <c r="A1116" s="1" t="s">
        <v>5608</v>
      </c>
      <c r="B1116" t="s">
        <v>11</v>
      </c>
      <c r="C1116" t="s">
        <v>6727</v>
      </c>
    </row>
    <row r="1117" spans="1:3" ht="15.75">
      <c r="A1117" s="1" t="s">
        <v>5608</v>
      </c>
      <c r="B1117" t="s">
        <v>11</v>
      </c>
      <c r="C1117" t="s">
        <v>6728</v>
      </c>
    </row>
    <row r="1118" spans="1:3" ht="15.75">
      <c r="A1118" s="1" t="s">
        <v>5608</v>
      </c>
      <c r="B1118" t="s">
        <v>11</v>
      </c>
      <c r="C1118" t="s">
        <v>6729</v>
      </c>
    </row>
    <row r="1119" spans="1:3" ht="15.75">
      <c r="A1119" s="1" t="s">
        <v>5608</v>
      </c>
      <c r="B1119" t="s">
        <v>11</v>
      </c>
      <c r="C1119" t="s">
        <v>6730</v>
      </c>
    </row>
    <row r="1120" spans="1:3" ht="15.75">
      <c r="A1120" s="1" t="s">
        <v>5608</v>
      </c>
      <c r="B1120" t="s">
        <v>11</v>
      </c>
      <c r="C1120" t="s">
        <v>6731</v>
      </c>
    </row>
    <row r="1121" spans="1:3" ht="15.75">
      <c r="A1121" s="1" t="s">
        <v>5608</v>
      </c>
      <c r="B1121" t="s">
        <v>11</v>
      </c>
      <c r="C1121" t="s">
        <v>6732</v>
      </c>
    </row>
    <row r="1122" spans="1:3" ht="15.75">
      <c r="A1122" s="1" t="s">
        <v>5608</v>
      </c>
      <c r="B1122" t="s">
        <v>11</v>
      </c>
      <c r="C1122" t="s">
        <v>6733</v>
      </c>
    </row>
    <row r="1123" spans="1:3" ht="15.75">
      <c r="A1123" s="1" t="s">
        <v>5608</v>
      </c>
      <c r="B1123" t="s">
        <v>11</v>
      </c>
      <c r="C1123" t="s">
        <v>6734</v>
      </c>
    </row>
    <row r="1124" spans="1:3" ht="15.75">
      <c r="A1124" s="1" t="s">
        <v>5608</v>
      </c>
      <c r="B1124" t="s">
        <v>11</v>
      </c>
      <c r="C1124" t="s">
        <v>6735</v>
      </c>
    </row>
    <row r="1125" spans="1:3" ht="15.75">
      <c r="A1125" s="1" t="s">
        <v>5608</v>
      </c>
      <c r="B1125" t="s">
        <v>11</v>
      </c>
      <c r="C1125" t="s">
        <v>6736</v>
      </c>
    </row>
    <row r="1126" spans="1:3" ht="15.75">
      <c r="A1126" s="1" t="s">
        <v>5608</v>
      </c>
      <c r="B1126" t="s">
        <v>11</v>
      </c>
      <c r="C1126" t="s">
        <v>6737</v>
      </c>
    </row>
    <row r="1127" spans="1:3" ht="15.75">
      <c r="A1127" s="1" t="s">
        <v>5608</v>
      </c>
      <c r="B1127" t="s">
        <v>11</v>
      </c>
      <c r="C1127" t="s">
        <v>6738</v>
      </c>
    </row>
    <row r="1128" spans="1:3" ht="15.75">
      <c r="A1128" s="1" t="s">
        <v>5608</v>
      </c>
      <c r="B1128" t="s">
        <v>11</v>
      </c>
      <c r="C1128" t="s">
        <v>6739</v>
      </c>
    </row>
    <row r="1129" spans="1:3" ht="15.75">
      <c r="A1129" s="1" t="s">
        <v>5608</v>
      </c>
      <c r="B1129" t="s">
        <v>11</v>
      </c>
      <c r="C1129" t="s">
        <v>6740</v>
      </c>
    </row>
    <row r="1130" spans="1:3" ht="15.75">
      <c r="A1130" s="1" t="s">
        <v>5608</v>
      </c>
      <c r="B1130" t="s">
        <v>11</v>
      </c>
      <c r="C1130" t="s">
        <v>6741</v>
      </c>
    </row>
    <row r="1131" spans="1:3" ht="15.75">
      <c r="A1131" s="1" t="s">
        <v>5608</v>
      </c>
      <c r="B1131" t="s">
        <v>11</v>
      </c>
      <c r="C1131" t="s">
        <v>6742</v>
      </c>
    </row>
    <row r="1132" spans="1:3" ht="15.75">
      <c r="A1132" s="1" t="s">
        <v>5608</v>
      </c>
      <c r="B1132" t="s">
        <v>11</v>
      </c>
      <c r="C1132" t="s">
        <v>6743</v>
      </c>
    </row>
    <row r="1133" spans="1:3" ht="15.75">
      <c r="A1133" s="1" t="s">
        <v>5608</v>
      </c>
      <c r="B1133" t="s">
        <v>11</v>
      </c>
      <c r="C1133" t="s">
        <v>6744</v>
      </c>
    </row>
    <row r="1134" spans="1:3" ht="15.75">
      <c r="A1134" s="1" t="s">
        <v>5608</v>
      </c>
      <c r="B1134" t="s">
        <v>11</v>
      </c>
      <c r="C1134" t="s">
        <v>6745</v>
      </c>
    </row>
    <row r="1135" spans="1:3" ht="15.75">
      <c r="A1135" s="1" t="s">
        <v>5608</v>
      </c>
      <c r="B1135" t="s">
        <v>11</v>
      </c>
      <c r="C1135" t="s">
        <v>6746</v>
      </c>
    </row>
    <row r="1136" spans="1:3" ht="15.75">
      <c r="A1136" s="1" t="s">
        <v>5608</v>
      </c>
      <c r="B1136" t="s">
        <v>11</v>
      </c>
      <c r="C1136" t="s">
        <v>6747</v>
      </c>
    </row>
    <row r="1137" spans="1:3" ht="15.75">
      <c r="A1137" s="1" t="s">
        <v>5608</v>
      </c>
      <c r="B1137" t="s">
        <v>11</v>
      </c>
      <c r="C1137" t="s">
        <v>6748</v>
      </c>
    </row>
    <row r="1138" spans="1:3" ht="15.75">
      <c r="A1138" s="1" t="s">
        <v>5608</v>
      </c>
      <c r="B1138" t="s">
        <v>11</v>
      </c>
      <c r="C1138" t="s">
        <v>6749</v>
      </c>
    </row>
    <row r="1139" spans="1:3" ht="15.75">
      <c r="A1139" s="1" t="s">
        <v>5608</v>
      </c>
      <c r="B1139" t="s">
        <v>11</v>
      </c>
      <c r="C1139" t="s">
        <v>6750</v>
      </c>
    </row>
    <row r="1140" spans="1:3" ht="15.75">
      <c r="A1140" s="1" t="s">
        <v>5608</v>
      </c>
      <c r="B1140" t="s">
        <v>11</v>
      </c>
      <c r="C1140" t="s">
        <v>6751</v>
      </c>
    </row>
    <row r="1141" spans="1:3" ht="15.75">
      <c r="A1141" s="1" t="s">
        <v>5608</v>
      </c>
      <c r="B1141" t="s">
        <v>11</v>
      </c>
      <c r="C1141" t="s">
        <v>6752</v>
      </c>
    </row>
    <row r="1142" spans="1:3" ht="15.75">
      <c r="A1142" s="1" t="s">
        <v>5608</v>
      </c>
      <c r="B1142" t="s">
        <v>11</v>
      </c>
      <c r="C1142" t="s">
        <v>6753</v>
      </c>
    </row>
    <row r="1143" spans="1:3" ht="15.75">
      <c r="A1143" s="1" t="s">
        <v>5608</v>
      </c>
      <c r="B1143" t="s">
        <v>11</v>
      </c>
      <c r="C1143" t="s">
        <v>6754</v>
      </c>
    </row>
    <row r="1144" spans="1:3" ht="15.75">
      <c r="A1144" s="1" t="s">
        <v>5608</v>
      </c>
      <c r="B1144" t="s">
        <v>11</v>
      </c>
      <c r="C1144" t="s">
        <v>6755</v>
      </c>
    </row>
    <row r="1145" spans="1:3" ht="15.75">
      <c r="A1145" s="1" t="s">
        <v>5608</v>
      </c>
      <c r="B1145" t="s">
        <v>11</v>
      </c>
      <c r="C1145" t="s">
        <v>6756</v>
      </c>
    </row>
    <row r="1146" spans="1:3" ht="15.75">
      <c r="A1146" s="1" t="s">
        <v>5608</v>
      </c>
      <c r="B1146" t="s">
        <v>11</v>
      </c>
      <c r="C1146" t="s">
        <v>6757</v>
      </c>
    </row>
    <row r="1147" spans="1:3" ht="15.75">
      <c r="A1147" s="1" t="s">
        <v>5608</v>
      </c>
      <c r="B1147" t="s">
        <v>11</v>
      </c>
      <c r="C1147" t="s">
        <v>6758</v>
      </c>
    </row>
    <row r="1148" spans="1:3" ht="15.75">
      <c r="A1148" s="1" t="s">
        <v>5608</v>
      </c>
      <c r="B1148" t="s">
        <v>11</v>
      </c>
      <c r="C1148" t="s">
        <v>6759</v>
      </c>
    </row>
    <row r="1149" spans="1:3" ht="15.75">
      <c r="A1149" s="1" t="s">
        <v>5608</v>
      </c>
      <c r="B1149" t="s">
        <v>11</v>
      </c>
      <c r="C1149" t="s">
        <v>6760</v>
      </c>
    </row>
    <row r="1150" spans="1:3" ht="15.75">
      <c r="A1150" s="1" t="s">
        <v>5608</v>
      </c>
      <c r="B1150" t="s">
        <v>11</v>
      </c>
      <c r="C1150" t="s">
        <v>6761</v>
      </c>
    </row>
    <row r="1151" spans="1:3" ht="15.75">
      <c r="A1151" s="1" t="s">
        <v>5608</v>
      </c>
      <c r="B1151" t="s">
        <v>11</v>
      </c>
      <c r="C1151" t="s">
        <v>6762</v>
      </c>
    </row>
    <row r="1152" spans="1:3" ht="15.75">
      <c r="A1152" s="1" t="s">
        <v>5608</v>
      </c>
      <c r="B1152" t="s">
        <v>11</v>
      </c>
      <c r="C1152" t="s">
        <v>6763</v>
      </c>
    </row>
    <row r="1153" spans="1:3" ht="15.75">
      <c r="A1153" s="1" t="s">
        <v>5608</v>
      </c>
      <c r="B1153" t="s">
        <v>11</v>
      </c>
      <c r="C1153" t="s">
        <v>6764</v>
      </c>
    </row>
    <row r="1154" spans="1:3" ht="15.75">
      <c r="A1154" s="1" t="s">
        <v>5608</v>
      </c>
      <c r="B1154" t="s">
        <v>11</v>
      </c>
      <c r="C1154" t="s">
        <v>6765</v>
      </c>
    </row>
    <row r="1155" spans="1:3" ht="15.75">
      <c r="A1155" s="1" t="s">
        <v>5608</v>
      </c>
      <c r="B1155" t="s">
        <v>11</v>
      </c>
      <c r="C1155" t="s">
        <v>6766</v>
      </c>
    </row>
    <row r="1156" spans="1:3" ht="15.75">
      <c r="A1156" s="1" t="s">
        <v>5608</v>
      </c>
      <c r="B1156" t="s">
        <v>11</v>
      </c>
      <c r="C1156" t="s">
        <v>6767</v>
      </c>
    </row>
    <row r="1157" spans="1:3" ht="15.75">
      <c r="A1157" s="1" t="s">
        <v>5608</v>
      </c>
      <c r="B1157" t="s">
        <v>11</v>
      </c>
      <c r="C1157" t="s">
        <v>6768</v>
      </c>
    </row>
    <row r="1158" spans="1:3" ht="15.75">
      <c r="A1158" s="1" t="s">
        <v>5608</v>
      </c>
      <c r="B1158" t="s">
        <v>11</v>
      </c>
      <c r="C1158" t="s">
        <v>6769</v>
      </c>
    </row>
    <row r="1159" spans="1:3" ht="15.75">
      <c r="A1159" s="1" t="s">
        <v>5608</v>
      </c>
      <c r="B1159" t="s">
        <v>11</v>
      </c>
      <c r="C1159" t="s">
        <v>6770</v>
      </c>
    </row>
    <row r="1160" spans="1:3" ht="15.75">
      <c r="A1160" s="1" t="s">
        <v>5608</v>
      </c>
      <c r="B1160" t="s">
        <v>11</v>
      </c>
      <c r="C1160" t="s">
        <v>5850</v>
      </c>
    </row>
    <row r="1161" spans="1:3" ht="15.75">
      <c r="A1161" s="1" t="s">
        <v>5608</v>
      </c>
      <c r="B1161" t="s">
        <v>11</v>
      </c>
      <c r="C1161" t="s">
        <v>6771</v>
      </c>
    </row>
    <row r="1162" spans="1:3" ht="15.75">
      <c r="A1162" s="1" t="s">
        <v>5608</v>
      </c>
      <c r="B1162" t="s">
        <v>11</v>
      </c>
      <c r="C1162" t="s">
        <v>6772</v>
      </c>
    </row>
    <row r="1163" spans="1:3" ht="15.75">
      <c r="A1163" s="1" t="s">
        <v>5608</v>
      </c>
      <c r="B1163" t="s">
        <v>11</v>
      </c>
      <c r="C1163" t="s">
        <v>6773</v>
      </c>
    </row>
    <row r="1164" spans="1:3" ht="15.75">
      <c r="A1164" s="1" t="s">
        <v>5608</v>
      </c>
      <c r="B1164" t="s">
        <v>11</v>
      </c>
      <c r="C1164" t="s">
        <v>6774</v>
      </c>
    </row>
    <row r="1165" spans="1:3" ht="15.75">
      <c r="A1165" s="1" t="s">
        <v>5608</v>
      </c>
      <c r="B1165" t="s">
        <v>11</v>
      </c>
      <c r="C1165" t="s">
        <v>6775</v>
      </c>
    </row>
    <row r="1166" spans="1:3" ht="15.75">
      <c r="A1166" s="1" t="s">
        <v>5608</v>
      </c>
      <c r="B1166" t="s">
        <v>11</v>
      </c>
      <c r="C1166" t="s">
        <v>6776</v>
      </c>
    </row>
    <row r="1167" spans="1:3" ht="15.75">
      <c r="A1167" s="1" t="s">
        <v>5608</v>
      </c>
      <c r="B1167" t="s">
        <v>11</v>
      </c>
      <c r="C1167" t="s">
        <v>6777</v>
      </c>
    </row>
    <row r="1168" spans="1:3" ht="15.75">
      <c r="A1168" s="1" t="s">
        <v>5608</v>
      </c>
      <c r="B1168" t="s">
        <v>11</v>
      </c>
      <c r="C1168" t="s">
        <v>5618</v>
      </c>
    </row>
    <row r="1169" spans="1:3" ht="15.75">
      <c r="A1169" s="1" t="s">
        <v>5608</v>
      </c>
      <c r="B1169" t="s">
        <v>11</v>
      </c>
      <c r="C1169" t="s">
        <v>6778</v>
      </c>
    </row>
    <row r="1170" spans="1:3" ht="15.75">
      <c r="A1170" s="1" t="s">
        <v>5608</v>
      </c>
      <c r="B1170" t="s">
        <v>11</v>
      </c>
      <c r="C1170" t="s">
        <v>6779</v>
      </c>
    </row>
    <row r="1171" spans="1:3" ht="15.75">
      <c r="A1171" s="1" t="s">
        <v>5608</v>
      </c>
      <c r="B1171" t="s">
        <v>11</v>
      </c>
      <c r="C1171" t="s">
        <v>6780</v>
      </c>
    </row>
    <row r="1172" spans="1:3" ht="15.75">
      <c r="A1172" s="1" t="s">
        <v>5608</v>
      </c>
      <c r="B1172" t="s">
        <v>11</v>
      </c>
      <c r="C1172" t="s">
        <v>6781</v>
      </c>
    </row>
    <row r="1173" spans="1:3" ht="15.75">
      <c r="A1173" s="1" t="s">
        <v>5608</v>
      </c>
      <c r="B1173" t="s">
        <v>11</v>
      </c>
      <c r="C1173" t="s">
        <v>6782</v>
      </c>
    </row>
    <row r="1174" spans="1:3" ht="15.75">
      <c r="A1174" s="1" t="s">
        <v>5608</v>
      </c>
      <c r="B1174" t="s">
        <v>11</v>
      </c>
      <c r="C1174" t="s">
        <v>6783</v>
      </c>
    </row>
    <row r="1175" spans="1:3" ht="15.75">
      <c r="A1175" s="1" t="s">
        <v>5608</v>
      </c>
      <c r="B1175" t="s">
        <v>11</v>
      </c>
      <c r="C1175" t="s">
        <v>6784</v>
      </c>
    </row>
    <row r="1176" spans="1:3" ht="15.75">
      <c r="A1176" s="1" t="s">
        <v>5608</v>
      </c>
      <c r="B1176" t="s">
        <v>11</v>
      </c>
      <c r="C1176" t="s">
        <v>6785</v>
      </c>
    </row>
    <row r="1177" spans="1:3" ht="15.75">
      <c r="A1177" s="1" t="s">
        <v>5608</v>
      </c>
      <c r="B1177" t="s">
        <v>11</v>
      </c>
      <c r="C1177" t="s">
        <v>6786</v>
      </c>
    </row>
    <row r="1178" spans="1:3" ht="15.75">
      <c r="A1178" s="1" t="s">
        <v>5608</v>
      </c>
      <c r="B1178" t="s">
        <v>11</v>
      </c>
      <c r="C1178" t="s">
        <v>6787</v>
      </c>
    </row>
    <row r="1179" spans="1:3" ht="15.75">
      <c r="A1179" s="1" t="s">
        <v>5608</v>
      </c>
      <c r="B1179" t="s">
        <v>11</v>
      </c>
      <c r="C1179" t="s">
        <v>6788</v>
      </c>
    </row>
    <row r="1180" spans="1:3" ht="15.75">
      <c r="A1180" s="1" t="s">
        <v>5608</v>
      </c>
      <c r="B1180" t="s">
        <v>11</v>
      </c>
      <c r="C1180" t="s">
        <v>6789</v>
      </c>
    </row>
    <row r="1181" spans="1:3" ht="15.75">
      <c r="A1181" s="1" t="s">
        <v>5608</v>
      </c>
      <c r="B1181" t="s">
        <v>11</v>
      </c>
      <c r="C1181" t="s">
        <v>6790</v>
      </c>
    </row>
    <row r="1182" spans="1:3" ht="15.75">
      <c r="A1182" s="1" t="s">
        <v>5608</v>
      </c>
      <c r="B1182" t="s">
        <v>11</v>
      </c>
      <c r="C1182" t="s">
        <v>6791</v>
      </c>
    </row>
    <row r="1183" spans="1:3" ht="15.75">
      <c r="A1183" s="1" t="s">
        <v>5608</v>
      </c>
      <c r="B1183" t="s">
        <v>11</v>
      </c>
      <c r="C1183" t="s">
        <v>6792</v>
      </c>
    </row>
    <row r="1184" spans="1:3" ht="15.75">
      <c r="A1184" s="1" t="s">
        <v>5608</v>
      </c>
      <c r="B1184" t="s">
        <v>11</v>
      </c>
      <c r="C1184" t="s">
        <v>6793</v>
      </c>
    </row>
    <row r="1185" spans="1:3" ht="15.75">
      <c r="A1185" s="1" t="s">
        <v>5608</v>
      </c>
      <c r="B1185" t="s">
        <v>11</v>
      </c>
      <c r="C1185" t="s">
        <v>6794</v>
      </c>
    </row>
    <row r="1186" spans="1:3" ht="15.75">
      <c r="A1186" s="1" t="s">
        <v>5608</v>
      </c>
      <c r="B1186" t="s">
        <v>11</v>
      </c>
      <c r="C1186" t="s">
        <v>6221</v>
      </c>
    </row>
    <row r="1187" spans="1:3" ht="15.75">
      <c r="A1187" s="1" t="s">
        <v>5608</v>
      </c>
      <c r="B1187" t="s">
        <v>11</v>
      </c>
      <c r="C1187" t="s">
        <v>6795</v>
      </c>
    </row>
    <row r="1188" spans="1:3" ht="15.75">
      <c r="A1188" s="1" t="s">
        <v>5608</v>
      </c>
      <c r="B1188" t="s">
        <v>11</v>
      </c>
      <c r="C1188" t="s">
        <v>6796</v>
      </c>
    </row>
    <row r="1189" spans="1:3" ht="15.75">
      <c r="A1189" s="1" t="s">
        <v>5608</v>
      </c>
      <c r="B1189" t="s">
        <v>11</v>
      </c>
      <c r="C1189" t="s">
        <v>6797</v>
      </c>
    </row>
    <row r="1190" spans="1:3" ht="15.75">
      <c r="A1190" s="1" t="s">
        <v>5608</v>
      </c>
      <c r="B1190" t="s">
        <v>11</v>
      </c>
      <c r="C1190" t="s">
        <v>6798</v>
      </c>
    </row>
    <row r="1191" spans="1:3" ht="15.75">
      <c r="A1191" s="1" t="s">
        <v>5608</v>
      </c>
      <c r="B1191" t="s">
        <v>11</v>
      </c>
      <c r="C1191" t="s">
        <v>6799</v>
      </c>
    </row>
    <row r="1192" spans="1:3" ht="15.75">
      <c r="A1192" s="1" t="s">
        <v>5608</v>
      </c>
      <c r="B1192" t="s">
        <v>11</v>
      </c>
      <c r="C1192" t="s">
        <v>6800</v>
      </c>
    </row>
    <row r="1193" spans="1:3" ht="15.75">
      <c r="A1193" s="1" t="s">
        <v>5608</v>
      </c>
      <c r="B1193" t="s">
        <v>11</v>
      </c>
      <c r="C1193" t="s">
        <v>6801</v>
      </c>
    </row>
    <row r="1194" spans="1:3" ht="15.75">
      <c r="A1194" s="1" t="s">
        <v>5608</v>
      </c>
      <c r="B1194" t="s">
        <v>11</v>
      </c>
      <c r="C1194" t="s">
        <v>6802</v>
      </c>
    </row>
    <row r="1195" spans="1:3" ht="15.75">
      <c r="A1195" s="1" t="s">
        <v>5608</v>
      </c>
      <c r="B1195" t="s">
        <v>11</v>
      </c>
      <c r="C1195" t="s">
        <v>6803</v>
      </c>
    </row>
    <row r="1196" spans="1:3" ht="15.75">
      <c r="A1196" s="1" t="s">
        <v>5608</v>
      </c>
      <c r="B1196" t="s">
        <v>11</v>
      </c>
      <c r="C1196" t="s">
        <v>6804</v>
      </c>
    </row>
    <row r="1197" spans="1:3" ht="15.75">
      <c r="A1197" s="1" t="s">
        <v>5608</v>
      </c>
      <c r="B1197" t="s">
        <v>11</v>
      </c>
      <c r="C1197" t="s">
        <v>6805</v>
      </c>
    </row>
    <row r="1198" spans="1:3" ht="15.75">
      <c r="A1198" s="1" t="s">
        <v>5608</v>
      </c>
      <c r="B1198" t="s">
        <v>11</v>
      </c>
      <c r="C1198" t="s">
        <v>6806</v>
      </c>
    </row>
    <row r="1199" spans="1:3" ht="15.75">
      <c r="A1199" s="1" t="s">
        <v>5608</v>
      </c>
      <c r="B1199" t="s">
        <v>11</v>
      </c>
      <c r="C1199" t="s">
        <v>6807</v>
      </c>
    </row>
    <row r="1200" spans="1:3" ht="15.75">
      <c r="A1200" s="1" t="s">
        <v>5608</v>
      </c>
      <c r="B1200" t="s">
        <v>11</v>
      </c>
      <c r="C1200" t="s">
        <v>6808</v>
      </c>
    </row>
    <row r="1201" spans="1:3" ht="15.75">
      <c r="A1201" s="1" t="s">
        <v>5608</v>
      </c>
      <c r="B1201" t="s">
        <v>11</v>
      </c>
      <c r="C1201" t="s">
        <v>6809</v>
      </c>
    </row>
    <row r="1202" spans="1:3" ht="15.75">
      <c r="A1202" s="1" t="s">
        <v>5608</v>
      </c>
      <c r="B1202" t="s">
        <v>11</v>
      </c>
      <c r="C1202" t="s">
        <v>6810</v>
      </c>
    </row>
    <row r="1203" spans="1:3" ht="15.75">
      <c r="A1203" s="1" t="s">
        <v>5608</v>
      </c>
      <c r="B1203" t="s">
        <v>11</v>
      </c>
      <c r="C1203" t="s">
        <v>6811</v>
      </c>
    </row>
    <row r="1204" spans="1:3" ht="15.75">
      <c r="A1204" s="1" t="s">
        <v>5608</v>
      </c>
      <c r="B1204" t="s">
        <v>11</v>
      </c>
      <c r="C1204" t="s">
        <v>6812</v>
      </c>
    </row>
    <row r="1205" spans="1:3" ht="15.75">
      <c r="A1205" s="1" t="s">
        <v>5608</v>
      </c>
      <c r="B1205" t="s">
        <v>11</v>
      </c>
      <c r="C1205" t="s">
        <v>6666</v>
      </c>
    </row>
    <row r="1206" spans="1:3" ht="15.75">
      <c r="A1206" s="1" t="s">
        <v>5608</v>
      </c>
      <c r="B1206" t="s">
        <v>11</v>
      </c>
      <c r="C1206" t="s">
        <v>6813</v>
      </c>
    </row>
    <row r="1207" spans="1:3" ht="15.75">
      <c r="A1207" s="1" t="s">
        <v>5608</v>
      </c>
      <c r="B1207" t="s">
        <v>11</v>
      </c>
      <c r="C1207" t="s">
        <v>6814</v>
      </c>
    </row>
    <row r="1208" spans="1:3" ht="15.75">
      <c r="A1208" s="1" t="s">
        <v>5608</v>
      </c>
      <c r="B1208" t="s">
        <v>11</v>
      </c>
      <c r="C1208" t="s">
        <v>6815</v>
      </c>
    </row>
    <row r="1209" spans="1:3" ht="15.75">
      <c r="A1209" s="1" t="s">
        <v>5608</v>
      </c>
      <c r="B1209" t="s">
        <v>11</v>
      </c>
      <c r="C1209" t="s">
        <v>6816</v>
      </c>
    </row>
    <row r="1210" spans="1:3" ht="15.75">
      <c r="A1210" s="1" t="s">
        <v>5608</v>
      </c>
      <c r="B1210" t="s">
        <v>11</v>
      </c>
      <c r="C1210" t="s">
        <v>6817</v>
      </c>
    </row>
    <row r="1211" spans="1:3" ht="15.75">
      <c r="A1211" s="1" t="s">
        <v>5608</v>
      </c>
      <c r="B1211" t="s">
        <v>11</v>
      </c>
      <c r="C1211" t="s">
        <v>6818</v>
      </c>
    </row>
    <row r="1212" spans="1:3" ht="15.75">
      <c r="A1212" s="1" t="s">
        <v>5608</v>
      </c>
      <c r="B1212" t="s">
        <v>11</v>
      </c>
      <c r="C1212" t="s">
        <v>6819</v>
      </c>
    </row>
    <row r="1213" spans="1:3" ht="15.75">
      <c r="A1213" s="1" t="s">
        <v>5608</v>
      </c>
      <c r="B1213" t="s">
        <v>11</v>
      </c>
      <c r="C1213" t="s">
        <v>6820</v>
      </c>
    </row>
    <row r="1214" spans="1:3" ht="15.75">
      <c r="A1214" s="1" t="s">
        <v>5608</v>
      </c>
      <c r="B1214" t="s">
        <v>11</v>
      </c>
      <c r="C1214" t="s">
        <v>6821</v>
      </c>
    </row>
    <row r="1215" spans="1:3" ht="15.75">
      <c r="A1215" s="1" t="s">
        <v>5608</v>
      </c>
      <c r="B1215" t="s">
        <v>11</v>
      </c>
      <c r="C1215" t="s">
        <v>6822</v>
      </c>
    </row>
    <row r="1216" spans="1:3" ht="15.75">
      <c r="A1216" s="1" t="s">
        <v>5608</v>
      </c>
      <c r="B1216" t="s">
        <v>11</v>
      </c>
      <c r="C1216" t="s">
        <v>6823</v>
      </c>
    </row>
    <row r="1217" spans="1:3" ht="15.75">
      <c r="A1217" s="1" t="s">
        <v>5608</v>
      </c>
      <c r="B1217" t="s">
        <v>11</v>
      </c>
      <c r="C1217" t="s">
        <v>6824</v>
      </c>
    </row>
    <row r="1218" spans="1:3" ht="15.75">
      <c r="A1218" s="1" t="s">
        <v>5608</v>
      </c>
      <c r="B1218" t="s">
        <v>11</v>
      </c>
      <c r="C1218" t="s">
        <v>6825</v>
      </c>
    </row>
    <row r="1219" spans="1:3" ht="15.75">
      <c r="A1219" s="1" t="s">
        <v>5608</v>
      </c>
      <c r="B1219" t="s">
        <v>11</v>
      </c>
      <c r="C1219" t="s">
        <v>6826</v>
      </c>
    </row>
    <row r="1220" spans="1:3" ht="15.75">
      <c r="A1220" s="1" t="s">
        <v>5608</v>
      </c>
      <c r="B1220" t="s">
        <v>11</v>
      </c>
      <c r="C1220" t="s">
        <v>6827</v>
      </c>
    </row>
    <row r="1221" spans="1:3" ht="15.75">
      <c r="A1221" s="1" t="s">
        <v>5608</v>
      </c>
      <c r="B1221" t="s">
        <v>11</v>
      </c>
      <c r="C1221" t="s">
        <v>6828</v>
      </c>
    </row>
    <row r="1222" spans="1:3" ht="15.75">
      <c r="A1222" s="1" t="s">
        <v>5608</v>
      </c>
      <c r="B1222" t="s">
        <v>11</v>
      </c>
      <c r="C1222" t="s">
        <v>6829</v>
      </c>
    </row>
    <row r="1223" spans="1:3" ht="15.75">
      <c r="A1223" s="1" t="s">
        <v>5608</v>
      </c>
      <c r="B1223" t="s">
        <v>11</v>
      </c>
      <c r="C1223" t="s">
        <v>6830</v>
      </c>
    </row>
    <row r="1224" spans="1:3" ht="15.75">
      <c r="A1224" s="1" t="s">
        <v>5608</v>
      </c>
      <c r="B1224" t="s">
        <v>11</v>
      </c>
      <c r="C1224" t="s">
        <v>6831</v>
      </c>
    </row>
    <row r="1225" spans="1:3" ht="15.75">
      <c r="A1225" s="1" t="s">
        <v>5608</v>
      </c>
      <c r="B1225" t="s">
        <v>11</v>
      </c>
      <c r="C1225" t="s">
        <v>6268</v>
      </c>
    </row>
    <row r="1226" spans="1:3" ht="15.75">
      <c r="A1226" s="1" t="s">
        <v>5608</v>
      </c>
      <c r="B1226" t="s">
        <v>11</v>
      </c>
      <c r="C1226" t="s">
        <v>6832</v>
      </c>
    </row>
    <row r="1227" spans="1:3" ht="15.75">
      <c r="A1227" s="1" t="s">
        <v>5608</v>
      </c>
      <c r="B1227" t="s">
        <v>11</v>
      </c>
      <c r="C1227" t="s">
        <v>6833</v>
      </c>
    </row>
    <row r="1228" spans="1:3" ht="15.75">
      <c r="A1228" s="1" t="s">
        <v>5608</v>
      </c>
      <c r="B1228" t="s">
        <v>11</v>
      </c>
      <c r="C1228" t="s">
        <v>6834</v>
      </c>
    </row>
    <row r="1229" spans="1:3" ht="15.75">
      <c r="A1229" s="1" t="s">
        <v>5608</v>
      </c>
      <c r="B1229" t="s">
        <v>11</v>
      </c>
      <c r="C1229" t="s">
        <v>6835</v>
      </c>
    </row>
    <row r="1230" spans="1:3" ht="15.75">
      <c r="A1230" s="1" t="s">
        <v>5608</v>
      </c>
      <c r="B1230" t="s">
        <v>11</v>
      </c>
      <c r="C1230" t="s">
        <v>6836</v>
      </c>
    </row>
    <row r="1231" spans="1:3" ht="15.75">
      <c r="A1231" s="1" t="s">
        <v>5608</v>
      </c>
      <c r="B1231" t="s">
        <v>11</v>
      </c>
      <c r="C1231" t="s">
        <v>6837</v>
      </c>
    </row>
    <row r="1232" spans="1:3" ht="15.75">
      <c r="A1232" s="1" t="s">
        <v>5608</v>
      </c>
      <c r="B1232" t="s">
        <v>11</v>
      </c>
      <c r="C1232" t="s">
        <v>6838</v>
      </c>
    </row>
    <row r="1233" spans="1:3" ht="15.75">
      <c r="A1233" s="1" t="s">
        <v>5608</v>
      </c>
      <c r="B1233" t="s">
        <v>11</v>
      </c>
      <c r="C1233" t="s">
        <v>6839</v>
      </c>
    </row>
    <row r="1234" spans="1:3" ht="15.75">
      <c r="A1234" s="1" t="s">
        <v>5608</v>
      </c>
      <c r="B1234" t="s">
        <v>11</v>
      </c>
      <c r="C1234" t="s">
        <v>6840</v>
      </c>
    </row>
    <row r="1235" spans="1:3" ht="15.75">
      <c r="A1235" s="1" t="s">
        <v>5608</v>
      </c>
      <c r="B1235" t="s">
        <v>11</v>
      </c>
      <c r="C1235" t="s">
        <v>6841</v>
      </c>
    </row>
    <row r="1236" spans="1:3" ht="15.75">
      <c r="A1236" s="1" t="s">
        <v>5608</v>
      </c>
      <c r="B1236" t="s">
        <v>11</v>
      </c>
      <c r="C1236" t="s">
        <v>6842</v>
      </c>
    </row>
    <row r="1237" spans="1:3" ht="15.75">
      <c r="A1237" s="1" t="s">
        <v>5608</v>
      </c>
      <c r="B1237" t="s">
        <v>11</v>
      </c>
      <c r="C1237" t="s">
        <v>6843</v>
      </c>
    </row>
    <row r="1238" spans="1:3" ht="15.75">
      <c r="A1238" s="1" t="s">
        <v>5608</v>
      </c>
      <c r="B1238" t="s">
        <v>11</v>
      </c>
      <c r="C1238" t="s">
        <v>6844</v>
      </c>
    </row>
    <row r="1239" spans="1:3" ht="15.75">
      <c r="A1239" s="1" t="s">
        <v>5608</v>
      </c>
      <c r="B1239" t="s">
        <v>11</v>
      </c>
      <c r="C1239" t="s">
        <v>6845</v>
      </c>
    </row>
    <row r="1240" spans="1:3" ht="15.75">
      <c r="A1240" s="1" t="s">
        <v>5608</v>
      </c>
      <c r="B1240" t="s">
        <v>11</v>
      </c>
      <c r="C1240" t="s">
        <v>6846</v>
      </c>
    </row>
    <row r="1241" spans="1:3" ht="15.75">
      <c r="A1241" s="1" t="s">
        <v>5608</v>
      </c>
      <c r="B1241" t="s">
        <v>11</v>
      </c>
      <c r="C1241" t="s">
        <v>6847</v>
      </c>
    </row>
    <row r="1242" spans="1:3" ht="15.75">
      <c r="A1242" s="1" t="s">
        <v>5608</v>
      </c>
      <c r="B1242" t="s">
        <v>11</v>
      </c>
      <c r="C1242" t="s">
        <v>6848</v>
      </c>
    </row>
    <row r="1243" spans="1:3" ht="15.75">
      <c r="A1243" s="1" t="s">
        <v>5609</v>
      </c>
      <c r="B1243" t="s">
        <v>12</v>
      </c>
      <c r="C1243" t="s">
        <v>6289</v>
      </c>
    </row>
    <row r="1244" spans="1:3" ht="15.75">
      <c r="A1244" s="1" t="s">
        <v>5609</v>
      </c>
      <c r="B1244" t="s">
        <v>12</v>
      </c>
      <c r="C1244" t="s">
        <v>6849</v>
      </c>
    </row>
    <row r="1245" spans="1:3" ht="15.75">
      <c r="A1245" s="1" t="s">
        <v>5609</v>
      </c>
      <c r="B1245" t="s">
        <v>12</v>
      </c>
      <c r="C1245" t="s">
        <v>6850</v>
      </c>
    </row>
    <row r="1246" spans="1:3" ht="15.75">
      <c r="A1246" s="1" t="s">
        <v>5609</v>
      </c>
      <c r="B1246" t="s">
        <v>12</v>
      </c>
      <c r="C1246" t="s">
        <v>6851</v>
      </c>
    </row>
    <row r="1247" spans="1:3" ht="15.75">
      <c r="A1247" s="1" t="s">
        <v>5609</v>
      </c>
      <c r="B1247" t="s">
        <v>12</v>
      </c>
      <c r="C1247" t="s">
        <v>6852</v>
      </c>
    </row>
    <row r="1248" spans="1:3" ht="15.75">
      <c r="A1248" s="1" t="s">
        <v>5609</v>
      </c>
      <c r="B1248" t="s">
        <v>12</v>
      </c>
      <c r="C1248" t="s">
        <v>6853</v>
      </c>
    </row>
    <row r="1249" spans="1:3" ht="15.75">
      <c r="A1249" s="1" t="s">
        <v>5609</v>
      </c>
      <c r="B1249" t="s">
        <v>12</v>
      </c>
      <c r="C1249" t="s">
        <v>6854</v>
      </c>
    </row>
    <row r="1250" spans="1:3" ht="15.75">
      <c r="A1250" s="1" t="s">
        <v>5609</v>
      </c>
      <c r="B1250" t="s">
        <v>12</v>
      </c>
      <c r="C1250" t="s">
        <v>6855</v>
      </c>
    </row>
    <row r="1251" spans="1:3" ht="15.75">
      <c r="A1251" s="1" t="s">
        <v>5609</v>
      </c>
      <c r="B1251" t="s">
        <v>12</v>
      </c>
      <c r="C1251" t="s">
        <v>6856</v>
      </c>
    </row>
    <row r="1252" spans="1:3" ht="15.75">
      <c r="A1252" s="1" t="s">
        <v>5609</v>
      </c>
      <c r="B1252" t="s">
        <v>12</v>
      </c>
      <c r="C1252" t="s">
        <v>6857</v>
      </c>
    </row>
    <row r="1253" spans="1:3" ht="15.75">
      <c r="A1253" s="1" t="s">
        <v>5609</v>
      </c>
      <c r="B1253" t="s">
        <v>12</v>
      </c>
      <c r="C1253" t="s">
        <v>6858</v>
      </c>
    </row>
    <row r="1254" spans="1:3" ht="15.75">
      <c r="A1254" s="1" t="s">
        <v>5609</v>
      </c>
      <c r="B1254" t="s">
        <v>12</v>
      </c>
      <c r="C1254" t="s">
        <v>6859</v>
      </c>
    </row>
    <row r="1255" spans="1:3" ht="15.75">
      <c r="A1255" s="1" t="s">
        <v>5609</v>
      </c>
      <c r="B1255" t="s">
        <v>12</v>
      </c>
      <c r="C1255" t="s">
        <v>6860</v>
      </c>
    </row>
    <row r="1256" spans="1:3" ht="15.75">
      <c r="A1256" s="1" t="s">
        <v>5609</v>
      </c>
      <c r="B1256" t="s">
        <v>12</v>
      </c>
      <c r="C1256" t="s">
        <v>6861</v>
      </c>
    </row>
    <row r="1257" spans="1:3" ht="15.75">
      <c r="A1257" s="1" t="s">
        <v>5609</v>
      </c>
      <c r="B1257" t="s">
        <v>12</v>
      </c>
      <c r="C1257" t="s">
        <v>6862</v>
      </c>
    </row>
    <row r="1258" spans="1:3" ht="15.75">
      <c r="A1258" s="1" t="s">
        <v>5609</v>
      </c>
      <c r="B1258" t="s">
        <v>12</v>
      </c>
      <c r="C1258" t="s">
        <v>6863</v>
      </c>
    </row>
    <row r="1259" spans="1:3" ht="15.75">
      <c r="A1259" s="1" t="s">
        <v>5609</v>
      </c>
      <c r="B1259" t="s">
        <v>12</v>
      </c>
      <c r="C1259" t="s">
        <v>6864</v>
      </c>
    </row>
    <row r="1260" spans="1:3" ht="15.75">
      <c r="A1260" s="1" t="s">
        <v>5609</v>
      </c>
      <c r="B1260" t="s">
        <v>12</v>
      </c>
      <c r="C1260" t="s">
        <v>6865</v>
      </c>
    </row>
    <row r="1261" spans="1:3" ht="15.75">
      <c r="A1261" s="1" t="s">
        <v>5609</v>
      </c>
      <c r="B1261" t="s">
        <v>12</v>
      </c>
      <c r="C1261" t="s">
        <v>6866</v>
      </c>
    </row>
    <row r="1262" spans="1:3" ht="15.75">
      <c r="A1262" s="1" t="s">
        <v>5609</v>
      </c>
      <c r="B1262" t="s">
        <v>12</v>
      </c>
      <c r="C1262" t="s">
        <v>6867</v>
      </c>
    </row>
    <row r="1263" spans="1:3" ht="15.75">
      <c r="A1263" s="1" t="s">
        <v>5609</v>
      </c>
      <c r="B1263" t="s">
        <v>12</v>
      </c>
      <c r="C1263" t="s">
        <v>6703</v>
      </c>
    </row>
    <row r="1264" spans="1:3" ht="15.75">
      <c r="A1264" s="1" t="s">
        <v>5609</v>
      </c>
      <c r="B1264" t="s">
        <v>12</v>
      </c>
      <c r="C1264" t="s">
        <v>6868</v>
      </c>
    </row>
    <row r="1265" spans="1:3" ht="15.75">
      <c r="A1265" s="1" t="s">
        <v>5609</v>
      </c>
      <c r="B1265" t="s">
        <v>12</v>
      </c>
      <c r="C1265" t="s">
        <v>6869</v>
      </c>
    </row>
    <row r="1266" spans="1:3" ht="15.75">
      <c r="A1266" s="1" t="s">
        <v>5609</v>
      </c>
      <c r="B1266" t="s">
        <v>12</v>
      </c>
      <c r="C1266" t="s">
        <v>6870</v>
      </c>
    </row>
    <row r="1267" spans="1:3" ht="15.75">
      <c r="A1267" s="1" t="s">
        <v>5609</v>
      </c>
      <c r="B1267" t="s">
        <v>12</v>
      </c>
      <c r="C1267" t="s">
        <v>6871</v>
      </c>
    </row>
    <row r="1268" spans="1:3" ht="15.75">
      <c r="A1268" s="1" t="s">
        <v>5609</v>
      </c>
      <c r="B1268" t="s">
        <v>12</v>
      </c>
      <c r="C1268" t="s">
        <v>5795</v>
      </c>
    </row>
    <row r="1269" spans="1:3" ht="15.75">
      <c r="A1269" s="1" t="s">
        <v>5609</v>
      </c>
      <c r="B1269" t="s">
        <v>12</v>
      </c>
      <c r="C1269" t="s">
        <v>6872</v>
      </c>
    </row>
    <row r="1270" spans="1:3" ht="15.75">
      <c r="A1270" s="1" t="s">
        <v>5609</v>
      </c>
      <c r="B1270" t="s">
        <v>12</v>
      </c>
      <c r="C1270" t="s">
        <v>6873</v>
      </c>
    </row>
    <row r="1271" spans="1:3" ht="15.75">
      <c r="A1271" s="1" t="s">
        <v>5609</v>
      </c>
      <c r="B1271" t="s">
        <v>12</v>
      </c>
      <c r="C1271" t="s">
        <v>6874</v>
      </c>
    </row>
    <row r="1272" spans="1:3" ht="15.75">
      <c r="A1272" s="1" t="s">
        <v>5609</v>
      </c>
      <c r="B1272" t="s">
        <v>12</v>
      </c>
      <c r="C1272" t="s">
        <v>5764</v>
      </c>
    </row>
    <row r="1273" spans="1:3" ht="15.75">
      <c r="A1273" s="1" t="s">
        <v>5609</v>
      </c>
      <c r="B1273" t="s">
        <v>12</v>
      </c>
      <c r="C1273" t="s">
        <v>6317</v>
      </c>
    </row>
    <row r="1274" spans="1:3" ht="15.75">
      <c r="A1274" s="1" t="s">
        <v>5609</v>
      </c>
      <c r="B1274" t="s">
        <v>12</v>
      </c>
      <c r="C1274" t="s">
        <v>6875</v>
      </c>
    </row>
    <row r="1275" spans="1:3" ht="15.75">
      <c r="A1275" s="1" t="s">
        <v>5609</v>
      </c>
      <c r="B1275" t="s">
        <v>12</v>
      </c>
      <c r="C1275" t="s">
        <v>6876</v>
      </c>
    </row>
    <row r="1276" spans="1:3" ht="15.75">
      <c r="A1276" s="1" t="s">
        <v>5609</v>
      </c>
      <c r="B1276" t="s">
        <v>12</v>
      </c>
      <c r="C1276" t="s">
        <v>6877</v>
      </c>
    </row>
    <row r="1277" spans="1:3" ht="15.75">
      <c r="A1277" s="1" t="s">
        <v>5609</v>
      </c>
      <c r="B1277" t="s">
        <v>12</v>
      </c>
      <c r="C1277" t="s">
        <v>6878</v>
      </c>
    </row>
    <row r="1278" spans="1:3" ht="15.75">
      <c r="A1278" s="1" t="s">
        <v>5609</v>
      </c>
      <c r="B1278" t="s">
        <v>12</v>
      </c>
      <c r="C1278" t="s">
        <v>6879</v>
      </c>
    </row>
    <row r="1279" spans="1:3" ht="15.75">
      <c r="A1279" s="1" t="s">
        <v>5609</v>
      </c>
      <c r="B1279" t="s">
        <v>12</v>
      </c>
      <c r="C1279" t="s">
        <v>6880</v>
      </c>
    </row>
    <row r="1280" spans="1:3" ht="15.75">
      <c r="A1280" s="1" t="s">
        <v>5609</v>
      </c>
      <c r="B1280" t="s">
        <v>12</v>
      </c>
      <c r="C1280" t="s">
        <v>6881</v>
      </c>
    </row>
    <row r="1281" spans="1:3" ht="15.75">
      <c r="A1281" s="1" t="s">
        <v>5609</v>
      </c>
      <c r="B1281" t="s">
        <v>12</v>
      </c>
      <c r="C1281" t="s">
        <v>6882</v>
      </c>
    </row>
    <row r="1282" spans="1:3" ht="15.75">
      <c r="A1282" s="1" t="s">
        <v>5609</v>
      </c>
      <c r="B1282" t="s">
        <v>12</v>
      </c>
      <c r="C1282" t="s">
        <v>6883</v>
      </c>
    </row>
    <row r="1283" spans="1:3" ht="15.75">
      <c r="A1283" s="1" t="s">
        <v>5609</v>
      </c>
      <c r="B1283" t="s">
        <v>12</v>
      </c>
      <c r="C1283" t="s">
        <v>6884</v>
      </c>
    </row>
    <row r="1284" spans="1:3" ht="15.75">
      <c r="A1284" s="1" t="s">
        <v>5609</v>
      </c>
      <c r="B1284" t="s">
        <v>12</v>
      </c>
      <c r="C1284" t="s">
        <v>6885</v>
      </c>
    </row>
    <row r="1285" spans="1:3" ht="15.75">
      <c r="A1285" s="1" t="s">
        <v>5609</v>
      </c>
      <c r="B1285" t="s">
        <v>12</v>
      </c>
      <c r="C1285" t="s">
        <v>6886</v>
      </c>
    </row>
    <row r="1286" spans="1:3" ht="15.75">
      <c r="A1286" s="1" t="s">
        <v>5609</v>
      </c>
      <c r="B1286" t="s">
        <v>12</v>
      </c>
      <c r="C1286" t="s">
        <v>6887</v>
      </c>
    </row>
    <row r="1287" spans="1:3" ht="15.75">
      <c r="A1287" s="1" t="s">
        <v>5609</v>
      </c>
      <c r="B1287" t="s">
        <v>12</v>
      </c>
      <c r="C1287" t="s">
        <v>6888</v>
      </c>
    </row>
    <row r="1288" spans="1:3" ht="15.75">
      <c r="A1288" s="1" t="s">
        <v>5609</v>
      </c>
      <c r="B1288" t="s">
        <v>12</v>
      </c>
      <c r="C1288" t="s">
        <v>6889</v>
      </c>
    </row>
    <row r="1289" spans="1:3" ht="15.75">
      <c r="A1289" s="1" t="s">
        <v>5609</v>
      </c>
      <c r="B1289" t="s">
        <v>12</v>
      </c>
      <c r="C1289" t="s">
        <v>6890</v>
      </c>
    </row>
    <row r="1290" spans="1:3" ht="15.75">
      <c r="A1290" s="1" t="s">
        <v>5609</v>
      </c>
      <c r="B1290" t="s">
        <v>12</v>
      </c>
      <c r="C1290" t="s">
        <v>6891</v>
      </c>
    </row>
    <row r="1291" spans="1:3" ht="15.75">
      <c r="A1291" s="1" t="s">
        <v>5609</v>
      </c>
      <c r="B1291" t="s">
        <v>12</v>
      </c>
      <c r="C1291" t="s">
        <v>6892</v>
      </c>
    </row>
    <row r="1292" spans="1:3" ht="15.75">
      <c r="A1292" s="1" t="s">
        <v>5609</v>
      </c>
      <c r="B1292" t="s">
        <v>12</v>
      </c>
      <c r="C1292" t="s">
        <v>6893</v>
      </c>
    </row>
    <row r="1293" spans="1:3" ht="15.75">
      <c r="A1293" s="1" t="s">
        <v>5609</v>
      </c>
      <c r="B1293" t="s">
        <v>12</v>
      </c>
      <c r="C1293" t="s">
        <v>6894</v>
      </c>
    </row>
    <row r="1294" spans="1:3" ht="15.75">
      <c r="A1294" s="1" t="s">
        <v>5609</v>
      </c>
      <c r="B1294" t="s">
        <v>12</v>
      </c>
      <c r="C1294" t="s">
        <v>6895</v>
      </c>
    </row>
    <row r="1295" spans="1:3" ht="15.75">
      <c r="A1295" s="1" t="s">
        <v>5609</v>
      </c>
      <c r="B1295" t="s">
        <v>12</v>
      </c>
      <c r="C1295" t="s">
        <v>6713</v>
      </c>
    </row>
    <row r="1296" spans="1:3" ht="15.75">
      <c r="A1296" s="1" t="s">
        <v>5609</v>
      </c>
      <c r="B1296" t="s">
        <v>12</v>
      </c>
      <c r="C1296" t="s">
        <v>6896</v>
      </c>
    </row>
    <row r="1297" spans="1:3" ht="15.75">
      <c r="A1297" s="1" t="s">
        <v>5609</v>
      </c>
      <c r="B1297" t="s">
        <v>12</v>
      </c>
      <c r="C1297" t="s">
        <v>6897</v>
      </c>
    </row>
    <row r="1298" spans="1:3" ht="15.75">
      <c r="A1298" s="1" t="s">
        <v>5609</v>
      </c>
      <c r="B1298" t="s">
        <v>12</v>
      </c>
      <c r="C1298" t="s">
        <v>6898</v>
      </c>
    </row>
    <row r="1299" spans="1:3" ht="15.75">
      <c r="A1299" s="1" t="s">
        <v>5609</v>
      </c>
      <c r="B1299" t="s">
        <v>12</v>
      </c>
      <c r="C1299" t="s">
        <v>6899</v>
      </c>
    </row>
    <row r="1300" spans="1:3" ht="15.75">
      <c r="A1300" s="1" t="s">
        <v>5609</v>
      </c>
      <c r="B1300" t="s">
        <v>12</v>
      </c>
      <c r="C1300" t="s">
        <v>6900</v>
      </c>
    </row>
    <row r="1301" spans="1:3" ht="15.75">
      <c r="A1301" s="1" t="s">
        <v>5609</v>
      </c>
      <c r="B1301" t="s">
        <v>12</v>
      </c>
      <c r="C1301" t="s">
        <v>6901</v>
      </c>
    </row>
    <row r="1302" spans="1:3" ht="15.75">
      <c r="A1302" s="1" t="s">
        <v>5609</v>
      </c>
      <c r="B1302" t="s">
        <v>12</v>
      </c>
      <c r="C1302" t="s">
        <v>6902</v>
      </c>
    </row>
    <row r="1303" spans="1:3" ht="15.75">
      <c r="A1303" s="1" t="s">
        <v>5609</v>
      </c>
      <c r="B1303" t="s">
        <v>12</v>
      </c>
      <c r="C1303" t="s">
        <v>6903</v>
      </c>
    </row>
    <row r="1304" spans="1:3" ht="15.75">
      <c r="A1304" s="1" t="s">
        <v>5609</v>
      </c>
      <c r="B1304" t="s">
        <v>12</v>
      </c>
      <c r="C1304" t="s">
        <v>6904</v>
      </c>
    </row>
    <row r="1305" spans="1:3" ht="15.75">
      <c r="A1305" s="1" t="s">
        <v>5609</v>
      </c>
      <c r="B1305" t="s">
        <v>12</v>
      </c>
      <c r="C1305" t="s">
        <v>6905</v>
      </c>
    </row>
    <row r="1306" spans="1:3" ht="15.75">
      <c r="A1306" s="1" t="s">
        <v>5609</v>
      </c>
      <c r="B1306" t="s">
        <v>12</v>
      </c>
      <c r="C1306" t="s">
        <v>6906</v>
      </c>
    </row>
    <row r="1307" spans="1:3" ht="15.75">
      <c r="A1307" s="1" t="s">
        <v>5609</v>
      </c>
      <c r="B1307" t="s">
        <v>12</v>
      </c>
      <c r="C1307" t="s">
        <v>6907</v>
      </c>
    </row>
    <row r="1308" spans="1:3" ht="15.75">
      <c r="A1308" s="1" t="s">
        <v>5609</v>
      </c>
      <c r="B1308" t="s">
        <v>12</v>
      </c>
      <c r="C1308" t="s">
        <v>6908</v>
      </c>
    </row>
    <row r="1309" spans="1:3" ht="15.75">
      <c r="A1309" s="1" t="s">
        <v>5609</v>
      </c>
      <c r="B1309" t="s">
        <v>12</v>
      </c>
      <c r="C1309" t="s">
        <v>6909</v>
      </c>
    </row>
    <row r="1310" spans="1:3" ht="15.75">
      <c r="A1310" s="1" t="s">
        <v>5609</v>
      </c>
      <c r="B1310" t="s">
        <v>12</v>
      </c>
      <c r="C1310" t="s">
        <v>6910</v>
      </c>
    </row>
    <row r="1311" spans="1:3" ht="15.75">
      <c r="A1311" s="1" t="s">
        <v>5609</v>
      </c>
      <c r="B1311" t="s">
        <v>12</v>
      </c>
      <c r="C1311" t="s">
        <v>6911</v>
      </c>
    </row>
    <row r="1312" spans="1:3" ht="15.75">
      <c r="A1312" s="1" t="s">
        <v>5609</v>
      </c>
      <c r="B1312" t="s">
        <v>12</v>
      </c>
      <c r="C1312" t="s">
        <v>6912</v>
      </c>
    </row>
    <row r="1313" spans="1:3" ht="15.75">
      <c r="A1313" s="1" t="s">
        <v>5609</v>
      </c>
      <c r="B1313" t="s">
        <v>12</v>
      </c>
      <c r="C1313" t="s">
        <v>6913</v>
      </c>
    </row>
    <row r="1314" spans="1:3" ht="15.75">
      <c r="A1314" s="1" t="s">
        <v>5609</v>
      </c>
      <c r="B1314" t="s">
        <v>12</v>
      </c>
      <c r="C1314" t="s">
        <v>6914</v>
      </c>
    </row>
    <row r="1315" spans="1:3" ht="15.75">
      <c r="A1315" s="1" t="s">
        <v>5609</v>
      </c>
      <c r="B1315" t="s">
        <v>12</v>
      </c>
      <c r="C1315" t="s">
        <v>6915</v>
      </c>
    </row>
    <row r="1316" spans="1:3" ht="15.75">
      <c r="A1316" s="1" t="s">
        <v>5609</v>
      </c>
      <c r="B1316" t="s">
        <v>12</v>
      </c>
      <c r="C1316" t="s">
        <v>6916</v>
      </c>
    </row>
    <row r="1317" spans="1:3" ht="15.75">
      <c r="A1317" s="1" t="s">
        <v>5609</v>
      </c>
      <c r="B1317" t="s">
        <v>12</v>
      </c>
      <c r="C1317" t="s">
        <v>6917</v>
      </c>
    </row>
    <row r="1318" spans="1:3" ht="15.75">
      <c r="A1318" s="1" t="s">
        <v>5609</v>
      </c>
      <c r="B1318" t="s">
        <v>12</v>
      </c>
      <c r="C1318" t="s">
        <v>6918</v>
      </c>
    </row>
    <row r="1319" spans="1:3" ht="15.75">
      <c r="A1319" s="1" t="s">
        <v>5609</v>
      </c>
      <c r="B1319" t="s">
        <v>12</v>
      </c>
      <c r="C1319" t="s">
        <v>6919</v>
      </c>
    </row>
    <row r="1320" spans="1:3" ht="15.75">
      <c r="A1320" s="1" t="s">
        <v>5609</v>
      </c>
      <c r="B1320" t="s">
        <v>12</v>
      </c>
      <c r="C1320" t="s">
        <v>6920</v>
      </c>
    </row>
    <row r="1321" spans="1:3" ht="15.75">
      <c r="A1321" s="1" t="s">
        <v>5609</v>
      </c>
      <c r="B1321" t="s">
        <v>12</v>
      </c>
      <c r="C1321" t="s">
        <v>6921</v>
      </c>
    </row>
    <row r="1322" spans="1:3" ht="15.75">
      <c r="A1322" s="1" t="s">
        <v>5609</v>
      </c>
      <c r="B1322" t="s">
        <v>12</v>
      </c>
      <c r="C1322" t="s">
        <v>6922</v>
      </c>
    </row>
    <row r="1323" spans="1:3" ht="15.75">
      <c r="A1323" s="1" t="s">
        <v>5609</v>
      </c>
      <c r="B1323" t="s">
        <v>12</v>
      </c>
      <c r="C1323" t="s">
        <v>6923</v>
      </c>
    </row>
    <row r="1324" spans="1:3" ht="15.75">
      <c r="A1324" s="1" t="s">
        <v>5609</v>
      </c>
      <c r="B1324" t="s">
        <v>12</v>
      </c>
      <c r="C1324" t="s">
        <v>6924</v>
      </c>
    </row>
    <row r="1325" spans="1:3" ht="15.75">
      <c r="A1325" s="1" t="s">
        <v>5609</v>
      </c>
      <c r="B1325" t="s">
        <v>12</v>
      </c>
      <c r="C1325" t="s">
        <v>6925</v>
      </c>
    </row>
    <row r="1326" spans="1:3" ht="15.75">
      <c r="A1326" s="1" t="s">
        <v>5609</v>
      </c>
      <c r="B1326" t="s">
        <v>12</v>
      </c>
      <c r="C1326" t="s">
        <v>6926</v>
      </c>
    </row>
    <row r="1327" spans="1:3" ht="15.75">
      <c r="A1327" s="1" t="s">
        <v>5609</v>
      </c>
      <c r="B1327" t="s">
        <v>12</v>
      </c>
      <c r="C1327" t="s">
        <v>6927</v>
      </c>
    </row>
    <row r="1328" spans="1:3" ht="15.75">
      <c r="A1328" s="1" t="s">
        <v>5609</v>
      </c>
      <c r="B1328" t="s">
        <v>12</v>
      </c>
      <c r="C1328" t="s">
        <v>6928</v>
      </c>
    </row>
    <row r="1329" spans="1:3" ht="15.75">
      <c r="A1329" s="1" t="s">
        <v>5609</v>
      </c>
      <c r="B1329" t="s">
        <v>12</v>
      </c>
      <c r="C1329" t="s">
        <v>6929</v>
      </c>
    </row>
    <row r="1330" spans="1:3" ht="15.75">
      <c r="A1330" s="1" t="s">
        <v>5609</v>
      </c>
      <c r="B1330" t="s">
        <v>12</v>
      </c>
      <c r="C1330" t="s">
        <v>6930</v>
      </c>
    </row>
    <row r="1331" spans="1:3" ht="15.75">
      <c r="A1331" s="1" t="s">
        <v>5609</v>
      </c>
      <c r="B1331" t="s">
        <v>12</v>
      </c>
      <c r="C1331" t="s">
        <v>6931</v>
      </c>
    </row>
    <row r="1332" spans="1:3" ht="15.75">
      <c r="A1332" s="1" t="s">
        <v>5609</v>
      </c>
      <c r="B1332" t="s">
        <v>12</v>
      </c>
      <c r="C1332" t="s">
        <v>6932</v>
      </c>
    </row>
    <row r="1333" spans="1:3" ht="15.75">
      <c r="A1333" s="1" t="s">
        <v>5609</v>
      </c>
      <c r="B1333" t="s">
        <v>12</v>
      </c>
      <c r="C1333" t="s">
        <v>6933</v>
      </c>
    </row>
    <row r="1334" spans="1:3" ht="15.75">
      <c r="A1334" s="1" t="s">
        <v>5609</v>
      </c>
      <c r="B1334" t="s">
        <v>12</v>
      </c>
      <c r="C1334" t="s">
        <v>6934</v>
      </c>
    </row>
    <row r="1335" spans="1:3" ht="15.75">
      <c r="A1335" s="1" t="s">
        <v>5609</v>
      </c>
      <c r="B1335" t="s">
        <v>12</v>
      </c>
      <c r="C1335" t="s">
        <v>6935</v>
      </c>
    </row>
    <row r="1336" spans="1:3" ht="15.75">
      <c r="A1336" s="1" t="s">
        <v>5609</v>
      </c>
      <c r="B1336" t="s">
        <v>12</v>
      </c>
      <c r="C1336" t="s">
        <v>6936</v>
      </c>
    </row>
    <row r="1337" spans="1:3" ht="15.75">
      <c r="A1337" s="1" t="s">
        <v>5609</v>
      </c>
      <c r="B1337" t="s">
        <v>12</v>
      </c>
      <c r="C1337" t="s">
        <v>6937</v>
      </c>
    </row>
    <row r="1338" spans="1:3" ht="15.75">
      <c r="A1338" s="1" t="s">
        <v>5609</v>
      </c>
      <c r="B1338" t="s">
        <v>12</v>
      </c>
      <c r="C1338" t="s">
        <v>6938</v>
      </c>
    </row>
    <row r="1339" spans="1:3" ht="15.75">
      <c r="A1339" s="1" t="s">
        <v>5609</v>
      </c>
      <c r="B1339" t="s">
        <v>12</v>
      </c>
      <c r="C1339" t="s">
        <v>6939</v>
      </c>
    </row>
    <row r="1340" spans="1:3" ht="15.75">
      <c r="A1340" s="1" t="s">
        <v>5609</v>
      </c>
      <c r="B1340" t="s">
        <v>12</v>
      </c>
      <c r="C1340" t="s">
        <v>6940</v>
      </c>
    </row>
    <row r="1341" spans="1:3" ht="15.75">
      <c r="A1341" s="1" t="s">
        <v>5609</v>
      </c>
      <c r="B1341" t="s">
        <v>12</v>
      </c>
      <c r="C1341" t="s">
        <v>6941</v>
      </c>
    </row>
    <row r="1342" spans="1:3" ht="15.75">
      <c r="A1342" s="1" t="s">
        <v>5609</v>
      </c>
      <c r="B1342" t="s">
        <v>12</v>
      </c>
      <c r="C1342" t="s">
        <v>6942</v>
      </c>
    </row>
    <row r="1343" spans="1:3" ht="15.75">
      <c r="A1343" s="1" t="s">
        <v>5609</v>
      </c>
      <c r="B1343" t="s">
        <v>12</v>
      </c>
      <c r="C1343" t="s">
        <v>6943</v>
      </c>
    </row>
    <row r="1344" spans="1:3" ht="15.75">
      <c r="A1344" s="1" t="s">
        <v>5609</v>
      </c>
      <c r="B1344" t="s">
        <v>12</v>
      </c>
      <c r="C1344" t="s">
        <v>6944</v>
      </c>
    </row>
    <row r="1345" spans="1:3" ht="15.75">
      <c r="A1345" s="1" t="s">
        <v>5609</v>
      </c>
      <c r="B1345" t="s">
        <v>12</v>
      </c>
      <c r="C1345" t="s">
        <v>6945</v>
      </c>
    </row>
    <row r="1346" spans="1:3" ht="15.75">
      <c r="A1346" s="1" t="s">
        <v>5609</v>
      </c>
      <c r="B1346" t="s">
        <v>12</v>
      </c>
      <c r="C1346" t="s">
        <v>6946</v>
      </c>
    </row>
    <row r="1347" spans="1:3" ht="15.75">
      <c r="A1347" s="1" t="s">
        <v>5609</v>
      </c>
      <c r="B1347" t="s">
        <v>12</v>
      </c>
      <c r="C1347" t="s">
        <v>6947</v>
      </c>
    </row>
    <row r="1348" spans="1:3" ht="15.75">
      <c r="A1348" s="1" t="s">
        <v>5609</v>
      </c>
      <c r="B1348" t="s">
        <v>12</v>
      </c>
      <c r="C1348" t="s">
        <v>6948</v>
      </c>
    </row>
    <row r="1349" spans="1:3" ht="15.75">
      <c r="A1349" s="1" t="s">
        <v>5609</v>
      </c>
      <c r="B1349" t="s">
        <v>12</v>
      </c>
      <c r="C1349" t="s">
        <v>6949</v>
      </c>
    </row>
    <row r="1350" spans="1:3" ht="15.75">
      <c r="A1350" s="1" t="s">
        <v>5609</v>
      </c>
      <c r="B1350" t="s">
        <v>12</v>
      </c>
      <c r="C1350" t="s">
        <v>6950</v>
      </c>
    </row>
    <row r="1351" spans="1:3" ht="15.75">
      <c r="A1351" s="1" t="s">
        <v>5609</v>
      </c>
      <c r="B1351" t="s">
        <v>12</v>
      </c>
      <c r="C1351" t="s">
        <v>6951</v>
      </c>
    </row>
    <row r="1352" spans="1:3" ht="15.75">
      <c r="A1352" s="1" t="s">
        <v>5609</v>
      </c>
      <c r="B1352" t="s">
        <v>12</v>
      </c>
      <c r="C1352" t="s">
        <v>6952</v>
      </c>
    </row>
    <row r="1353" spans="1:3" ht="15.75">
      <c r="A1353" s="1" t="s">
        <v>5609</v>
      </c>
      <c r="B1353" t="s">
        <v>12</v>
      </c>
      <c r="C1353" t="s">
        <v>6953</v>
      </c>
    </row>
    <row r="1354" spans="1:3" ht="15.75">
      <c r="A1354" s="1" t="s">
        <v>5609</v>
      </c>
      <c r="B1354" t="s">
        <v>12</v>
      </c>
      <c r="C1354" t="s">
        <v>6954</v>
      </c>
    </row>
    <row r="1355" spans="1:3" ht="15.75">
      <c r="A1355" s="1" t="s">
        <v>5609</v>
      </c>
      <c r="B1355" t="s">
        <v>12</v>
      </c>
      <c r="C1355" t="s">
        <v>6955</v>
      </c>
    </row>
    <row r="1356" spans="1:3" ht="15.75">
      <c r="A1356" s="1" t="s">
        <v>5609</v>
      </c>
      <c r="B1356" t="s">
        <v>12</v>
      </c>
      <c r="C1356" t="s">
        <v>6956</v>
      </c>
    </row>
    <row r="1357" spans="1:3" ht="15.75">
      <c r="A1357" s="1" t="s">
        <v>5609</v>
      </c>
      <c r="B1357" t="s">
        <v>12</v>
      </c>
      <c r="C1357" t="s">
        <v>6957</v>
      </c>
    </row>
    <row r="1358" spans="1:3" ht="15.75">
      <c r="A1358" s="1" t="s">
        <v>5609</v>
      </c>
      <c r="B1358" t="s">
        <v>12</v>
      </c>
      <c r="C1358" t="s">
        <v>6958</v>
      </c>
    </row>
    <row r="1359" spans="1:3" ht="15.75">
      <c r="A1359" s="1" t="s">
        <v>5609</v>
      </c>
      <c r="B1359" t="s">
        <v>12</v>
      </c>
      <c r="C1359" t="s">
        <v>6959</v>
      </c>
    </row>
    <row r="1360" spans="1:3" ht="15.75">
      <c r="A1360" s="1" t="s">
        <v>5609</v>
      </c>
      <c r="B1360" t="s">
        <v>12</v>
      </c>
      <c r="C1360" t="s">
        <v>5622</v>
      </c>
    </row>
    <row r="1361" spans="1:3" ht="15.75">
      <c r="A1361" s="1" t="s">
        <v>5609</v>
      </c>
      <c r="B1361" t="s">
        <v>12</v>
      </c>
      <c r="C1361" t="s">
        <v>6960</v>
      </c>
    </row>
    <row r="1362" spans="1:3" ht="15.75">
      <c r="A1362" s="1" t="s">
        <v>5609</v>
      </c>
      <c r="B1362" t="s">
        <v>12</v>
      </c>
      <c r="C1362" t="s">
        <v>6961</v>
      </c>
    </row>
    <row r="1363" spans="1:3" ht="15.75">
      <c r="A1363" s="1" t="s">
        <v>5609</v>
      </c>
      <c r="B1363" t="s">
        <v>12</v>
      </c>
      <c r="C1363" t="s">
        <v>6962</v>
      </c>
    </row>
    <row r="1364" spans="1:3" ht="15.75">
      <c r="A1364" s="1" t="s">
        <v>5609</v>
      </c>
      <c r="B1364" t="s">
        <v>12</v>
      </c>
      <c r="C1364" t="s">
        <v>6963</v>
      </c>
    </row>
    <row r="1365" spans="1:3" ht="15.75">
      <c r="A1365" s="1" t="s">
        <v>5609</v>
      </c>
      <c r="B1365" t="s">
        <v>12</v>
      </c>
      <c r="C1365" t="s">
        <v>6964</v>
      </c>
    </row>
    <row r="1366" spans="1:3" ht="15.75">
      <c r="A1366" s="1" t="s">
        <v>5609</v>
      </c>
      <c r="B1366" t="s">
        <v>12</v>
      </c>
      <c r="C1366" t="s">
        <v>6627</v>
      </c>
    </row>
    <row r="1367" spans="1:3" ht="15.75">
      <c r="A1367" s="1" t="s">
        <v>5609</v>
      </c>
      <c r="B1367" t="s">
        <v>12</v>
      </c>
      <c r="C1367" t="s">
        <v>6965</v>
      </c>
    </row>
    <row r="1368" spans="1:3" ht="15.75">
      <c r="A1368" s="1" t="s">
        <v>5609</v>
      </c>
      <c r="B1368" t="s">
        <v>12</v>
      </c>
      <c r="C1368" t="s">
        <v>6966</v>
      </c>
    </row>
    <row r="1369" spans="1:3" ht="15.75">
      <c r="A1369" s="1" t="s">
        <v>5609</v>
      </c>
      <c r="B1369" t="s">
        <v>12</v>
      </c>
      <c r="C1369" t="s">
        <v>6967</v>
      </c>
    </row>
    <row r="1370" spans="1:3" ht="15.75">
      <c r="A1370" s="1" t="s">
        <v>5609</v>
      </c>
      <c r="B1370" t="s">
        <v>12</v>
      </c>
      <c r="C1370" t="s">
        <v>6016</v>
      </c>
    </row>
    <row r="1371" spans="1:3" ht="15.75">
      <c r="A1371" s="1" t="s">
        <v>5609</v>
      </c>
      <c r="B1371" t="s">
        <v>12</v>
      </c>
      <c r="C1371" t="s">
        <v>6968</v>
      </c>
    </row>
    <row r="1372" spans="1:3" ht="15.75">
      <c r="A1372" s="1" t="s">
        <v>5609</v>
      </c>
      <c r="B1372" t="s">
        <v>12</v>
      </c>
      <c r="C1372" t="s">
        <v>6969</v>
      </c>
    </row>
    <row r="1373" spans="1:3" ht="15.75">
      <c r="A1373" s="1" t="s">
        <v>5609</v>
      </c>
      <c r="B1373" t="s">
        <v>12</v>
      </c>
      <c r="C1373" t="s">
        <v>6970</v>
      </c>
    </row>
    <row r="1374" spans="1:3" ht="15.75">
      <c r="A1374" s="1" t="s">
        <v>5609</v>
      </c>
      <c r="B1374" t="s">
        <v>12</v>
      </c>
      <c r="C1374" t="s">
        <v>6971</v>
      </c>
    </row>
    <row r="1375" spans="1:3" ht="15.75">
      <c r="A1375" s="1" t="s">
        <v>5609</v>
      </c>
      <c r="B1375" t="s">
        <v>12</v>
      </c>
      <c r="C1375" t="s">
        <v>6972</v>
      </c>
    </row>
    <row r="1376" spans="1:3" ht="15.75">
      <c r="A1376" s="1" t="s">
        <v>5609</v>
      </c>
      <c r="B1376" t="s">
        <v>12</v>
      </c>
      <c r="C1376" t="s">
        <v>6783</v>
      </c>
    </row>
    <row r="1377" spans="1:3" ht="15.75">
      <c r="A1377" s="1" t="s">
        <v>5609</v>
      </c>
      <c r="B1377" t="s">
        <v>12</v>
      </c>
      <c r="C1377" t="s">
        <v>6973</v>
      </c>
    </row>
    <row r="1378" spans="1:3" ht="15.75">
      <c r="A1378" s="1" t="s">
        <v>5609</v>
      </c>
      <c r="B1378" t="s">
        <v>12</v>
      </c>
      <c r="C1378" t="s">
        <v>6974</v>
      </c>
    </row>
    <row r="1379" spans="1:3" ht="15.75">
      <c r="A1379" s="1" t="s">
        <v>5609</v>
      </c>
      <c r="B1379" t="s">
        <v>12</v>
      </c>
      <c r="C1379" t="s">
        <v>6642</v>
      </c>
    </row>
    <row r="1380" spans="1:3" ht="15.75">
      <c r="A1380" s="1" t="s">
        <v>5609</v>
      </c>
      <c r="B1380" t="s">
        <v>12</v>
      </c>
      <c r="C1380" t="s">
        <v>6975</v>
      </c>
    </row>
    <row r="1381" spans="1:3" ht="15.75">
      <c r="A1381" s="1" t="s">
        <v>5609</v>
      </c>
      <c r="B1381" t="s">
        <v>12</v>
      </c>
      <c r="C1381" t="s">
        <v>6976</v>
      </c>
    </row>
    <row r="1382" spans="1:3" ht="15.75">
      <c r="A1382" s="1" t="s">
        <v>5609</v>
      </c>
      <c r="B1382" t="s">
        <v>12</v>
      </c>
      <c r="C1382" t="s">
        <v>6977</v>
      </c>
    </row>
    <row r="1383" spans="1:3" ht="15.75">
      <c r="A1383" s="1" t="s">
        <v>5609</v>
      </c>
      <c r="B1383" t="s">
        <v>12</v>
      </c>
      <c r="C1383" t="s">
        <v>6978</v>
      </c>
    </row>
    <row r="1384" spans="1:3" ht="15.75">
      <c r="A1384" s="1" t="s">
        <v>5609</v>
      </c>
      <c r="B1384" t="s">
        <v>12</v>
      </c>
      <c r="C1384" t="s">
        <v>6979</v>
      </c>
    </row>
    <row r="1385" spans="1:3" ht="15.75">
      <c r="A1385" s="1" t="s">
        <v>5609</v>
      </c>
      <c r="B1385" t="s">
        <v>12</v>
      </c>
      <c r="C1385" t="s">
        <v>6980</v>
      </c>
    </row>
    <row r="1386" spans="1:3" ht="15.75">
      <c r="A1386" s="1" t="s">
        <v>5609</v>
      </c>
      <c r="B1386" t="s">
        <v>12</v>
      </c>
      <c r="C1386" t="s">
        <v>6791</v>
      </c>
    </row>
    <row r="1387" spans="1:3" ht="15.75">
      <c r="A1387" s="1" t="s">
        <v>5609</v>
      </c>
      <c r="B1387" t="s">
        <v>12</v>
      </c>
      <c r="C1387" t="s">
        <v>6981</v>
      </c>
    </row>
    <row r="1388" spans="1:3" ht="15.75">
      <c r="A1388" s="1" t="s">
        <v>5609</v>
      </c>
      <c r="B1388" t="s">
        <v>12</v>
      </c>
      <c r="C1388" t="s">
        <v>6982</v>
      </c>
    </row>
    <row r="1389" spans="1:3" ht="15.75">
      <c r="A1389" s="1" t="s">
        <v>5609</v>
      </c>
      <c r="B1389" t="s">
        <v>12</v>
      </c>
      <c r="C1389" t="s">
        <v>6983</v>
      </c>
    </row>
    <row r="1390" spans="1:3" ht="15.75">
      <c r="A1390" s="1" t="s">
        <v>5609</v>
      </c>
      <c r="B1390" t="s">
        <v>12</v>
      </c>
      <c r="C1390" t="s">
        <v>6984</v>
      </c>
    </row>
    <row r="1391" spans="1:3" ht="15.75">
      <c r="A1391" s="1" t="s">
        <v>5609</v>
      </c>
      <c r="B1391" t="s">
        <v>12</v>
      </c>
      <c r="C1391" t="s">
        <v>6985</v>
      </c>
    </row>
    <row r="1392" spans="1:3" ht="15.75">
      <c r="A1392" s="1" t="s">
        <v>5609</v>
      </c>
      <c r="B1392" t="s">
        <v>12</v>
      </c>
      <c r="C1392" t="s">
        <v>6986</v>
      </c>
    </row>
    <row r="1393" spans="1:3" ht="15.75">
      <c r="A1393" s="1" t="s">
        <v>5609</v>
      </c>
      <c r="B1393" t="s">
        <v>12</v>
      </c>
      <c r="C1393" t="s">
        <v>6987</v>
      </c>
    </row>
    <row r="1394" spans="1:3" ht="15.75">
      <c r="A1394" s="1" t="s">
        <v>5609</v>
      </c>
      <c r="B1394" t="s">
        <v>12</v>
      </c>
      <c r="C1394" t="s">
        <v>6988</v>
      </c>
    </row>
    <row r="1395" spans="1:3" ht="15.75">
      <c r="A1395" s="1" t="s">
        <v>5609</v>
      </c>
      <c r="B1395" t="s">
        <v>12</v>
      </c>
      <c r="C1395" t="s">
        <v>6989</v>
      </c>
    </row>
    <row r="1396" spans="1:3" ht="15.75">
      <c r="A1396" s="1" t="s">
        <v>5609</v>
      </c>
      <c r="B1396" t="s">
        <v>12</v>
      </c>
      <c r="C1396" t="s">
        <v>6990</v>
      </c>
    </row>
    <row r="1397" spans="1:3" ht="15.75">
      <c r="A1397" s="1" t="s">
        <v>5609</v>
      </c>
      <c r="B1397" t="s">
        <v>12</v>
      </c>
      <c r="C1397" t="s">
        <v>6991</v>
      </c>
    </row>
    <row r="1398" spans="1:3" ht="15.75">
      <c r="A1398" s="1" t="s">
        <v>5609</v>
      </c>
      <c r="B1398" t="s">
        <v>12</v>
      </c>
      <c r="C1398" t="s">
        <v>6992</v>
      </c>
    </row>
    <row r="1399" spans="1:3" ht="15.75">
      <c r="A1399" s="1" t="s">
        <v>5609</v>
      </c>
      <c r="B1399" t="s">
        <v>12</v>
      </c>
      <c r="C1399" t="s">
        <v>6993</v>
      </c>
    </row>
    <row r="1400" spans="1:3" ht="15.75">
      <c r="A1400" s="1" t="s">
        <v>5609</v>
      </c>
      <c r="B1400" t="s">
        <v>12</v>
      </c>
      <c r="C1400" t="s">
        <v>6226</v>
      </c>
    </row>
    <row r="1401" spans="1:3" ht="15.75">
      <c r="A1401" s="1" t="s">
        <v>5609</v>
      </c>
      <c r="B1401" t="s">
        <v>12</v>
      </c>
      <c r="C1401" t="s">
        <v>6994</v>
      </c>
    </row>
    <row r="1402" spans="1:3" ht="15.75">
      <c r="A1402" s="1" t="s">
        <v>5609</v>
      </c>
      <c r="B1402" t="s">
        <v>12</v>
      </c>
      <c r="C1402" t="s">
        <v>6995</v>
      </c>
    </row>
    <row r="1403" spans="1:3" ht="15.75">
      <c r="A1403" s="1" t="s">
        <v>5609</v>
      </c>
      <c r="B1403" t="s">
        <v>12</v>
      </c>
      <c r="C1403" t="s">
        <v>6996</v>
      </c>
    </row>
    <row r="1404" spans="1:3" ht="15.75">
      <c r="A1404" s="1" t="s">
        <v>5609</v>
      </c>
      <c r="B1404" t="s">
        <v>12</v>
      </c>
      <c r="C1404" t="s">
        <v>6997</v>
      </c>
    </row>
    <row r="1405" spans="1:3" ht="15.75">
      <c r="A1405" s="1" t="s">
        <v>5609</v>
      </c>
      <c r="B1405" t="s">
        <v>12</v>
      </c>
      <c r="C1405" t="s">
        <v>6998</v>
      </c>
    </row>
    <row r="1406" spans="1:3" ht="15.75">
      <c r="A1406" s="1" t="s">
        <v>5609</v>
      </c>
      <c r="B1406" t="s">
        <v>12</v>
      </c>
      <c r="C1406" t="s">
        <v>6999</v>
      </c>
    </row>
    <row r="1407" spans="1:3" ht="15.75">
      <c r="A1407" s="1" t="s">
        <v>5609</v>
      </c>
      <c r="B1407" t="s">
        <v>12</v>
      </c>
      <c r="C1407" t="s">
        <v>7000</v>
      </c>
    </row>
    <row r="1408" spans="1:3" ht="15.75">
      <c r="A1408" s="1" t="s">
        <v>5609</v>
      </c>
      <c r="B1408" t="s">
        <v>12</v>
      </c>
      <c r="C1408" t="s">
        <v>7001</v>
      </c>
    </row>
    <row r="1409" spans="1:3" ht="15.75">
      <c r="A1409" s="1" t="s">
        <v>5609</v>
      </c>
      <c r="B1409" t="s">
        <v>12</v>
      </c>
      <c r="C1409" t="s">
        <v>6804</v>
      </c>
    </row>
    <row r="1410" spans="1:3" ht="15.75">
      <c r="A1410" s="1" t="s">
        <v>5609</v>
      </c>
      <c r="B1410" t="s">
        <v>12</v>
      </c>
      <c r="C1410" t="s">
        <v>6231</v>
      </c>
    </row>
    <row r="1411" spans="1:3" ht="15.75">
      <c r="A1411" s="1" t="s">
        <v>5609</v>
      </c>
      <c r="B1411" t="s">
        <v>12</v>
      </c>
      <c r="C1411" t="s">
        <v>6232</v>
      </c>
    </row>
    <row r="1412" spans="1:3" ht="15.75">
      <c r="A1412" s="1" t="s">
        <v>5609</v>
      </c>
      <c r="B1412" t="s">
        <v>12</v>
      </c>
      <c r="C1412" t="s">
        <v>6233</v>
      </c>
    </row>
    <row r="1413" spans="1:3" ht="15.75">
      <c r="A1413" s="1" t="s">
        <v>5609</v>
      </c>
      <c r="B1413" t="s">
        <v>12</v>
      </c>
      <c r="C1413" t="s">
        <v>6236</v>
      </c>
    </row>
    <row r="1414" spans="1:3" ht="15.75">
      <c r="A1414" s="1" t="s">
        <v>5609</v>
      </c>
      <c r="B1414" t="s">
        <v>12</v>
      </c>
      <c r="C1414" t="s">
        <v>7002</v>
      </c>
    </row>
    <row r="1415" spans="1:3" ht="15.75">
      <c r="A1415" s="1" t="s">
        <v>5609</v>
      </c>
      <c r="B1415" t="s">
        <v>12</v>
      </c>
      <c r="C1415" t="s">
        <v>7003</v>
      </c>
    </row>
    <row r="1416" spans="1:3" ht="15.75">
      <c r="A1416" s="1" t="s">
        <v>5609</v>
      </c>
      <c r="B1416" t="s">
        <v>12</v>
      </c>
      <c r="C1416" t="s">
        <v>7004</v>
      </c>
    </row>
    <row r="1417" spans="1:3" ht="15.75">
      <c r="A1417" s="1" t="s">
        <v>5609</v>
      </c>
      <c r="B1417" t="s">
        <v>12</v>
      </c>
      <c r="C1417" t="s">
        <v>5889</v>
      </c>
    </row>
    <row r="1418" spans="1:3" ht="15.75">
      <c r="A1418" s="1" t="s">
        <v>5609</v>
      </c>
      <c r="B1418" t="s">
        <v>12</v>
      </c>
      <c r="C1418" t="s">
        <v>7005</v>
      </c>
    </row>
    <row r="1419" spans="1:3" ht="15.75">
      <c r="A1419" s="1" t="s">
        <v>5609</v>
      </c>
      <c r="B1419" t="s">
        <v>12</v>
      </c>
      <c r="C1419" t="s">
        <v>7006</v>
      </c>
    </row>
    <row r="1420" spans="1:3" ht="15.75">
      <c r="A1420" s="1" t="s">
        <v>5609</v>
      </c>
      <c r="B1420" t="s">
        <v>12</v>
      </c>
      <c r="C1420" t="s">
        <v>6241</v>
      </c>
    </row>
    <row r="1421" spans="1:3" ht="15.75">
      <c r="A1421" s="1" t="s">
        <v>5609</v>
      </c>
      <c r="B1421" t="s">
        <v>12</v>
      </c>
      <c r="C1421" t="s">
        <v>7007</v>
      </c>
    </row>
    <row r="1422" spans="1:3" ht="15.75">
      <c r="A1422" s="1" t="s">
        <v>5609</v>
      </c>
      <c r="B1422" t="s">
        <v>12</v>
      </c>
      <c r="C1422" t="s">
        <v>7008</v>
      </c>
    </row>
    <row r="1423" spans="1:3" ht="15.75">
      <c r="A1423" s="1" t="s">
        <v>5609</v>
      </c>
      <c r="B1423" t="s">
        <v>12</v>
      </c>
      <c r="C1423" t="s">
        <v>7009</v>
      </c>
    </row>
    <row r="1424" spans="1:3" ht="15.75">
      <c r="A1424" s="1" t="s">
        <v>5609</v>
      </c>
      <c r="B1424" t="s">
        <v>12</v>
      </c>
      <c r="C1424" t="s">
        <v>7010</v>
      </c>
    </row>
    <row r="1425" spans="1:3" ht="15.75">
      <c r="A1425" s="1" t="s">
        <v>5609</v>
      </c>
      <c r="B1425" t="s">
        <v>12</v>
      </c>
      <c r="C1425" t="s">
        <v>7011</v>
      </c>
    </row>
    <row r="1426" spans="1:3" ht="15.75">
      <c r="A1426" s="1" t="s">
        <v>5609</v>
      </c>
      <c r="B1426" t="s">
        <v>12</v>
      </c>
      <c r="C1426" t="s">
        <v>7012</v>
      </c>
    </row>
    <row r="1427" spans="1:3" ht="15.75">
      <c r="A1427" s="1" t="s">
        <v>5609</v>
      </c>
      <c r="B1427" t="s">
        <v>12</v>
      </c>
      <c r="C1427" t="s">
        <v>7013</v>
      </c>
    </row>
    <row r="1428" spans="1:3" ht="15.75">
      <c r="A1428" s="1" t="s">
        <v>5609</v>
      </c>
      <c r="B1428" t="s">
        <v>12</v>
      </c>
      <c r="C1428" t="s">
        <v>7014</v>
      </c>
    </row>
    <row r="1429" spans="1:3" ht="15.75">
      <c r="A1429" s="1" t="s">
        <v>5609</v>
      </c>
      <c r="B1429" t="s">
        <v>12</v>
      </c>
      <c r="C1429" t="s">
        <v>7015</v>
      </c>
    </row>
    <row r="1430" spans="1:3" ht="15.75">
      <c r="A1430" s="1" t="s">
        <v>5609</v>
      </c>
      <c r="B1430" t="s">
        <v>12</v>
      </c>
      <c r="C1430" t="s">
        <v>7016</v>
      </c>
    </row>
    <row r="1431" spans="1:3" ht="15.75">
      <c r="A1431" s="1" t="s">
        <v>5609</v>
      </c>
      <c r="B1431" t="s">
        <v>12</v>
      </c>
      <c r="C1431" t="s">
        <v>7017</v>
      </c>
    </row>
    <row r="1432" spans="1:3" ht="15.75">
      <c r="A1432" s="1" t="s">
        <v>5609</v>
      </c>
      <c r="B1432" t="s">
        <v>12</v>
      </c>
      <c r="C1432" t="s">
        <v>7018</v>
      </c>
    </row>
    <row r="1433" spans="1:3" ht="15.75">
      <c r="A1433" s="1" t="s">
        <v>5609</v>
      </c>
      <c r="B1433" t="s">
        <v>12</v>
      </c>
      <c r="C1433" t="s">
        <v>7019</v>
      </c>
    </row>
    <row r="1434" spans="1:3" ht="15.75">
      <c r="A1434" s="1" t="s">
        <v>5609</v>
      </c>
      <c r="B1434" t="s">
        <v>12</v>
      </c>
      <c r="C1434" t="s">
        <v>7020</v>
      </c>
    </row>
    <row r="1435" spans="1:3" ht="15.75">
      <c r="A1435" s="1" t="s">
        <v>5609</v>
      </c>
      <c r="B1435" t="s">
        <v>12</v>
      </c>
      <c r="C1435" t="s">
        <v>7021</v>
      </c>
    </row>
    <row r="1436" spans="1:3" ht="15.75">
      <c r="A1436" s="1" t="s">
        <v>5609</v>
      </c>
      <c r="B1436" t="s">
        <v>12</v>
      </c>
      <c r="C1436" t="s">
        <v>7022</v>
      </c>
    </row>
    <row r="1437" spans="1:3" ht="15.75">
      <c r="A1437" s="1" t="s">
        <v>5609</v>
      </c>
      <c r="B1437" t="s">
        <v>12</v>
      </c>
      <c r="C1437" t="s">
        <v>7023</v>
      </c>
    </row>
    <row r="1438" spans="1:3" ht="15.75">
      <c r="A1438" s="1" t="s">
        <v>5609</v>
      </c>
      <c r="B1438" t="s">
        <v>12</v>
      </c>
      <c r="C1438" t="s">
        <v>7024</v>
      </c>
    </row>
    <row r="1439" spans="1:3" ht="15.75">
      <c r="A1439" s="1" t="s">
        <v>5609</v>
      </c>
      <c r="B1439" t="s">
        <v>12</v>
      </c>
      <c r="C1439" t="s">
        <v>7025</v>
      </c>
    </row>
    <row r="1440" spans="1:3" ht="15.75">
      <c r="A1440" s="1" t="s">
        <v>5609</v>
      </c>
      <c r="B1440" t="s">
        <v>12</v>
      </c>
      <c r="C1440" t="s">
        <v>7026</v>
      </c>
    </row>
    <row r="1441" spans="1:3" ht="15.75">
      <c r="A1441" s="1" t="s">
        <v>5609</v>
      </c>
      <c r="B1441" t="s">
        <v>12</v>
      </c>
      <c r="C1441" t="s">
        <v>7027</v>
      </c>
    </row>
    <row r="1442" spans="1:3" ht="15.75">
      <c r="A1442" s="1" t="s">
        <v>5609</v>
      </c>
      <c r="B1442" t="s">
        <v>12</v>
      </c>
      <c r="C1442" t="s">
        <v>7028</v>
      </c>
    </row>
    <row r="1443" spans="1:3" ht="15.75">
      <c r="A1443" s="1" t="s">
        <v>5609</v>
      </c>
      <c r="B1443" t="s">
        <v>12</v>
      </c>
      <c r="C1443" t="s">
        <v>7029</v>
      </c>
    </row>
    <row r="1444" spans="1:3" ht="15.75">
      <c r="A1444" s="1" t="s">
        <v>5609</v>
      </c>
      <c r="B1444" t="s">
        <v>12</v>
      </c>
      <c r="C1444" t="s">
        <v>7030</v>
      </c>
    </row>
    <row r="1445" spans="1:3" ht="15.75">
      <c r="A1445" s="1" t="s">
        <v>5609</v>
      </c>
      <c r="B1445" t="s">
        <v>12</v>
      </c>
      <c r="C1445" t="s">
        <v>7031</v>
      </c>
    </row>
    <row r="1446" spans="1:3" ht="15.75">
      <c r="A1446" s="1" t="s">
        <v>5609</v>
      </c>
      <c r="B1446" t="s">
        <v>12</v>
      </c>
      <c r="C1446" t="s">
        <v>7032</v>
      </c>
    </row>
    <row r="1447" spans="1:3" ht="15.75">
      <c r="A1447" s="1" t="s">
        <v>5609</v>
      </c>
      <c r="B1447" t="s">
        <v>12</v>
      </c>
      <c r="C1447" t="s">
        <v>7033</v>
      </c>
    </row>
    <row r="1448" spans="1:3" ht="15.75">
      <c r="A1448" s="1" t="s">
        <v>5609</v>
      </c>
      <c r="B1448" t="s">
        <v>12</v>
      </c>
      <c r="C1448" t="s">
        <v>7034</v>
      </c>
    </row>
    <row r="1449" spans="1:3" ht="15.75">
      <c r="A1449" s="1" t="s">
        <v>5609</v>
      </c>
      <c r="B1449" t="s">
        <v>12</v>
      </c>
      <c r="C1449" t="s">
        <v>7035</v>
      </c>
    </row>
    <row r="1450" spans="1:3" ht="15.75">
      <c r="A1450" s="1" t="s">
        <v>5609</v>
      </c>
      <c r="B1450" t="s">
        <v>12</v>
      </c>
      <c r="C1450" t="s">
        <v>7036</v>
      </c>
    </row>
    <row r="1451" spans="1:3" ht="15.75">
      <c r="A1451" s="1" t="s">
        <v>5609</v>
      </c>
      <c r="B1451" t="s">
        <v>12</v>
      </c>
      <c r="C1451" t="s">
        <v>7037</v>
      </c>
    </row>
    <row r="1452" spans="1:3" ht="15.75">
      <c r="A1452" s="1" t="s">
        <v>5609</v>
      </c>
      <c r="B1452" t="s">
        <v>12</v>
      </c>
      <c r="C1452" t="s">
        <v>7038</v>
      </c>
    </row>
    <row r="1453" spans="1:3" ht="15.75">
      <c r="A1453" s="1" t="s">
        <v>5609</v>
      </c>
      <c r="B1453" t="s">
        <v>12</v>
      </c>
      <c r="C1453" t="s">
        <v>7039</v>
      </c>
    </row>
    <row r="1454" spans="1:3" ht="15.75">
      <c r="A1454" s="1" t="s">
        <v>5609</v>
      </c>
      <c r="B1454" t="s">
        <v>12</v>
      </c>
      <c r="C1454" t="s">
        <v>7040</v>
      </c>
    </row>
    <row r="1455" spans="1:3" ht="15.75">
      <c r="A1455" s="1" t="s">
        <v>5609</v>
      </c>
      <c r="B1455" t="s">
        <v>12</v>
      </c>
      <c r="C1455" t="s">
        <v>7041</v>
      </c>
    </row>
    <row r="1456" spans="1:3" ht="15.75">
      <c r="A1456" s="1" t="s">
        <v>5609</v>
      </c>
      <c r="B1456" t="s">
        <v>12</v>
      </c>
      <c r="C1456" t="s">
        <v>7042</v>
      </c>
    </row>
    <row r="1457" spans="1:3" ht="15.75">
      <c r="A1457" s="1" t="s">
        <v>5609</v>
      </c>
      <c r="B1457" t="s">
        <v>12</v>
      </c>
      <c r="C1457" t="s">
        <v>7043</v>
      </c>
    </row>
    <row r="1458" spans="1:3" ht="15.75">
      <c r="A1458" s="1" t="s">
        <v>5609</v>
      </c>
      <c r="B1458" t="s">
        <v>12</v>
      </c>
      <c r="C1458" t="s">
        <v>7044</v>
      </c>
    </row>
    <row r="1459" spans="1:3" ht="15.75">
      <c r="A1459" s="1" t="s">
        <v>5609</v>
      </c>
      <c r="B1459" t="s">
        <v>12</v>
      </c>
      <c r="C1459" t="s">
        <v>7045</v>
      </c>
    </row>
    <row r="1460" spans="1:3" ht="15.75">
      <c r="A1460" s="1" t="s">
        <v>5609</v>
      </c>
      <c r="B1460" t="s">
        <v>12</v>
      </c>
      <c r="C1460" t="s">
        <v>7046</v>
      </c>
    </row>
    <row r="1461" spans="1:3" ht="15.75">
      <c r="A1461" s="1" t="s">
        <v>5609</v>
      </c>
      <c r="B1461" t="s">
        <v>12</v>
      </c>
      <c r="C1461" t="s">
        <v>7047</v>
      </c>
    </row>
    <row r="1462" spans="1:3" ht="15.75">
      <c r="A1462" s="1" t="s">
        <v>5609</v>
      </c>
      <c r="B1462" t="s">
        <v>12</v>
      </c>
      <c r="C1462" t="s">
        <v>6844</v>
      </c>
    </row>
    <row r="1463" spans="1:3" ht="15.75">
      <c r="A1463" s="1" t="s">
        <v>5609</v>
      </c>
      <c r="B1463" t="s">
        <v>12</v>
      </c>
      <c r="C1463" t="s">
        <v>7048</v>
      </c>
    </row>
    <row r="1464" spans="1:3" ht="15.75">
      <c r="A1464" s="1" t="s">
        <v>5609</v>
      </c>
      <c r="B1464" t="s">
        <v>12</v>
      </c>
      <c r="C1464" t="s">
        <v>7049</v>
      </c>
    </row>
    <row r="1465" spans="1:3" ht="15.75">
      <c r="A1465" s="1" t="s">
        <v>5609</v>
      </c>
      <c r="B1465" t="s">
        <v>12</v>
      </c>
      <c r="C1465" t="s">
        <v>7050</v>
      </c>
    </row>
    <row r="1466" spans="1:3" ht="15.75">
      <c r="A1466" s="1" t="s">
        <v>5610</v>
      </c>
      <c r="B1466" t="s">
        <v>13</v>
      </c>
      <c r="C1466" t="s">
        <v>7051</v>
      </c>
    </row>
    <row r="1467" spans="1:3" ht="15.75">
      <c r="A1467" s="1" t="s">
        <v>5610</v>
      </c>
      <c r="B1467" t="s">
        <v>13</v>
      </c>
      <c r="C1467" t="s">
        <v>7052</v>
      </c>
    </row>
    <row r="1468" spans="1:3" ht="15.75">
      <c r="A1468" s="1" t="s">
        <v>5610</v>
      </c>
      <c r="B1468" t="s">
        <v>13</v>
      </c>
      <c r="C1468" t="s">
        <v>7053</v>
      </c>
    </row>
    <row r="1469" spans="1:3" ht="15.75">
      <c r="A1469" s="1" t="s">
        <v>5610</v>
      </c>
      <c r="B1469" t="s">
        <v>13</v>
      </c>
      <c r="C1469" t="s">
        <v>7054</v>
      </c>
    </row>
    <row r="1470" spans="1:3" ht="15.75">
      <c r="A1470" s="1" t="s">
        <v>5610</v>
      </c>
      <c r="B1470" t="s">
        <v>13</v>
      </c>
      <c r="C1470" t="s">
        <v>7055</v>
      </c>
    </row>
    <row r="1471" spans="1:3" ht="15.75">
      <c r="A1471" s="1" t="s">
        <v>5610</v>
      </c>
      <c r="B1471" t="s">
        <v>13</v>
      </c>
      <c r="C1471" t="s">
        <v>7056</v>
      </c>
    </row>
    <row r="1472" spans="1:3" ht="15.75">
      <c r="A1472" s="1" t="s">
        <v>5610</v>
      </c>
      <c r="B1472" t="s">
        <v>13</v>
      </c>
      <c r="C1472" t="s">
        <v>6852</v>
      </c>
    </row>
    <row r="1473" spans="1:3" ht="15.75">
      <c r="A1473" s="1" t="s">
        <v>5610</v>
      </c>
      <c r="B1473" t="s">
        <v>13</v>
      </c>
      <c r="C1473" t="s">
        <v>7057</v>
      </c>
    </row>
    <row r="1474" spans="1:3" ht="15.75">
      <c r="A1474" s="1" t="s">
        <v>5610</v>
      </c>
      <c r="B1474" t="s">
        <v>13</v>
      </c>
      <c r="C1474" t="s">
        <v>7058</v>
      </c>
    </row>
    <row r="1475" spans="1:3" ht="15.75">
      <c r="A1475" s="1" t="s">
        <v>5610</v>
      </c>
      <c r="B1475" t="s">
        <v>13</v>
      </c>
      <c r="C1475" t="s">
        <v>7059</v>
      </c>
    </row>
    <row r="1476" spans="1:3" ht="15.75">
      <c r="A1476" s="1" t="s">
        <v>5610</v>
      </c>
      <c r="B1476" t="s">
        <v>13</v>
      </c>
      <c r="C1476" t="s">
        <v>7060</v>
      </c>
    </row>
    <row r="1477" spans="1:3" ht="15.75">
      <c r="A1477" s="1" t="s">
        <v>5610</v>
      </c>
      <c r="B1477" t="s">
        <v>13</v>
      </c>
      <c r="C1477" t="s">
        <v>7061</v>
      </c>
    </row>
    <row r="1478" spans="1:3" ht="15.75">
      <c r="A1478" s="1" t="s">
        <v>5610</v>
      </c>
      <c r="B1478" t="s">
        <v>13</v>
      </c>
      <c r="C1478" t="s">
        <v>7062</v>
      </c>
    </row>
    <row r="1479" spans="1:3" ht="15.75">
      <c r="A1479" s="1" t="s">
        <v>5610</v>
      </c>
      <c r="B1479" t="s">
        <v>13</v>
      </c>
      <c r="C1479" t="s">
        <v>7063</v>
      </c>
    </row>
    <row r="1480" spans="1:3" ht="15.75">
      <c r="A1480" s="1" t="s">
        <v>5610</v>
      </c>
      <c r="B1480" t="s">
        <v>13</v>
      </c>
      <c r="C1480" t="s">
        <v>7064</v>
      </c>
    </row>
    <row r="1481" spans="1:3" ht="15.75">
      <c r="A1481" s="1" t="s">
        <v>5610</v>
      </c>
      <c r="B1481" t="s">
        <v>13</v>
      </c>
      <c r="C1481" t="s">
        <v>7065</v>
      </c>
    </row>
    <row r="1482" spans="1:3" ht="15.75">
      <c r="A1482" s="1" t="s">
        <v>5610</v>
      </c>
      <c r="B1482" t="s">
        <v>13</v>
      </c>
      <c r="C1482" t="s">
        <v>7066</v>
      </c>
    </row>
    <row r="1483" spans="1:3" ht="15.75">
      <c r="A1483" s="1" t="s">
        <v>5610</v>
      </c>
      <c r="B1483" t="s">
        <v>13</v>
      </c>
      <c r="C1483" t="s">
        <v>7067</v>
      </c>
    </row>
    <row r="1484" spans="1:3" ht="15.75">
      <c r="A1484" s="1" t="s">
        <v>5610</v>
      </c>
      <c r="B1484" t="s">
        <v>13</v>
      </c>
      <c r="C1484" t="s">
        <v>7068</v>
      </c>
    </row>
    <row r="1485" spans="1:3" ht="15.75">
      <c r="A1485" s="1" t="s">
        <v>5610</v>
      </c>
      <c r="B1485" t="s">
        <v>13</v>
      </c>
      <c r="C1485" t="s">
        <v>7069</v>
      </c>
    </row>
    <row r="1486" spans="1:3" ht="15.75">
      <c r="A1486" s="1" t="s">
        <v>5610</v>
      </c>
      <c r="B1486" t="s">
        <v>13</v>
      </c>
      <c r="C1486" t="s">
        <v>7070</v>
      </c>
    </row>
    <row r="1487" spans="1:3" ht="15.75">
      <c r="A1487" s="1" t="s">
        <v>5610</v>
      </c>
      <c r="B1487" t="s">
        <v>13</v>
      </c>
      <c r="C1487" t="s">
        <v>7071</v>
      </c>
    </row>
    <row r="1488" spans="1:3" ht="15.75">
      <c r="A1488" s="1" t="s">
        <v>5610</v>
      </c>
      <c r="B1488" t="s">
        <v>13</v>
      </c>
      <c r="C1488" t="s">
        <v>7072</v>
      </c>
    </row>
    <row r="1489" spans="1:3" ht="15.75">
      <c r="A1489" s="1" t="s">
        <v>5610</v>
      </c>
      <c r="B1489" t="s">
        <v>13</v>
      </c>
      <c r="C1489" t="s">
        <v>6104</v>
      </c>
    </row>
    <row r="1490" spans="1:3" ht="15.75">
      <c r="A1490" s="1" t="s">
        <v>5610</v>
      </c>
      <c r="B1490" t="s">
        <v>13</v>
      </c>
      <c r="C1490" t="s">
        <v>5799</v>
      </c>
    </row>
    <row r="1491" spans="1:3" ht="15.75">
      <c r="A1491" s="1" t="s">
        <v>5610</v>
      </c>
      <c r="B1491" t="s">
        <v>13</v>
      </c>
      <c r="C1491" t="s">
        <v>7073</v>
      </c>
    </row>
    <row r="1492" spans="1:3" ht="15.75">
      <c r="A1492" s="1" t="s">
        <v>5610</v>
      </c>
      <c r="B1492" t="s">
        <v>13</v>
      </c>
      <c r="C1492" t="s">
        <v>6707</v>
      </c>
    </row>
    <row r="1493" spans="1:3" ht="15.75">
      <c r="A1493" s="1" t="s">
        <v>5610</v>
      </c>
      <c r="B1493" t="s">
        <v>13</v>
      </c>
      <c r="C1493" t="s">
        <v>7074</v>
      </c>
    </row>
    <row r="1494" spans="1:3" ht="15.75">
      <c r="A1494" s="1" t="s">
        <v>5610</v>
      </c>
      <c r="B1494" t="s">
        <v>13</v>
      </c>
      <c r="C1494" t="s">
        <v>7075</v>
      </c>
    </row>
    <row r="1495" spans="1:3" ht="15.75">
      <c r="A1495" s="1" t="s">
        <v>5610</v>
      </c>
      <c r="B1495" t="s">
        <v>13</v>
      </c>
      <c r="C1495" t="s">
        <v>7076</v>
      </c>
    </row>
    <row r="1496" spans="1:3" ht="15.75">
      <c r="A1496" s="1" t="s">
        <v>5610</v>
      </c>
      <c r="B1496" t="s">
        <v>13</v>
      </c>
      <c r="C1496" t="s">
        <v>7077</v>
      </c>
    </row>
    <row r="1497" spans="1:3" ht="15.75">
      <c r="A1497" s="1" t="s">
        <v>5610</v>
      </c>
      <c r="B1497" t="s">
        <v>13</v>
      </c>
      <c r="C1497" t="s">
        <v>7078</v>
      </c>
    </row>
    <row r="1498" spans="1:3" ht="15.75">
      <c r="A1498" s="1" t="s">
        <v>5610</v>
      </c>
      <c r="B1498" t="s">
        <v>13</v>
      </c>
      <c r="C1498" t="s">
        <v>5962</v>
      </c>
    </row>
    <row r="1499" spans="1:3" ht="15.75">
      <c r="A1499" s="1" t="s">
        <v>5610</v>
      </c>
      <c r="B1499" t="s">
        <v>13</v>
      </c>
      <c r="C1499" t="s">
        <v>7079</v>
      </c>
    </row>
    <row r="1500" spans="1:3" ht="15.75">
      <c r="A1500" s="1" t="s">
        <v>5610</v>
      </c>
      <c r="B1500" t="s">
        <v>13</v>
      </c>
      <c r="C1500" t="s">
        <v>7080</v>
      </c>
    </row>
    <row r="1501" spans="1:3" ht="15.75">
      <c r="A1501" s="1" t="s">
        <v>5610</v>
      </c>
      <c r="B1501" t="s">
        <v>13</v>
      </c>
      <c r="C1501" t="s">
        <v>7081</v>
      </c>
    </row>
    <row r="1502" spans="1:3" ht="15.75">
      <c r="A1502" s="1" t="s">
        <v>5610</v>
      </c>
      <c r="B1502" t="s">
        <v>13</v>
      </c>
      <c r="C1502" t="s">
        <v>7082</v>
      </c>
    </row>
    <row r="1503" spans="1:3" ht="15.75">
      <c r="A1503" s="1" t="s">
        <v>5610</v>
      </c>
      <c r="B1503" t="s">
        <v>13</v>
      </c>
      <c r="C1503" t="s">
        <v>7083</v>
      </c>
    </row>
    <row r="1504" spans="1:3" ht="15.75">
      <c r="A1504" s="1" t="s">
        <v>5610</v>
      </c>
      <c r="B1504" t="s">
        <v>13</v>
      </c>
      <c r="C1504" t="s">
        <v>7084</v>
      </c>
    </row>
    <row r="1505" spans="1:3" ht="15.75">
      <c r="A1505" s="1" t="s">
        <v>5610</v>
      </c>
      <c r="B1505" t="s">
        <v>13</v>
      </c>
      <c r="C1505" t="s">
        <v>7085</v>
      </c>
    </row>
    <row r="1506" spans="1:3" ht="15.75">
      <c r="A1506" s="1" t="s">
        <v>5610</v>
      </c>
      <c r="B1506" t="s">
        <v>13</v>
      </c>
      <c r="C1506" t="s">
        <v>7086</v>
      </c>
    </row>
    <row r="1507" spans="1:3" ht="15.75">
      <c r="A1507" s="1" t="s">
        <v>5610</v>
      </c>
      <c r="B1507" t="s">
        <v>13</v>
      </c>
      <c r="C1507" t="s">
        <v>7087</v>
      </c>
    </row>
    <row r="1508" spans="1:3" ht="15.75">
      <c r="A1508" s="1" t="s">
        <v>5610</v>
      </c>
      <c r="B1508" t="s">
        <v>13</v>
      </c>
      <c r="C1508" t="s">
        <v>7088</v>
      </c>
    </row>
    <row r="1509" spans="1:3" ht="15.75">
      <c r="A1509" s="1" t="s">
        <v>5610</v>
      </c>
      <c r="B1509" t="s">
        <v>13</v>
      </c>
      <c r="C1509" t="s">
        <v>7089</v>
      </c>
    </row>
    <row r="1510" spans="1:3" ht="15.75">
      <c r="A1510" s="1" t="s">
        <v>5610</v>
      </c>
      <c r="B1510" t="s">
        <v>13</v>
      </c>
      <c r="C1510" t="s">
        <v>7090</v>
      </c>
    </row>
    <row r="1511" spans="1:3" ht="15.75">
      <c r="A1511" s="1" t="s">
        <v>5610</v>
      </c>
      <c r="B1511" t="s">
        <v>13</v>
      </c>
      <c r="C1511" t="s">
        <v>7091</v>
      </c>
    </row>
    <row r="1512" spans="1:3" ht="15.75">
      <c r="A1512" s="1" t="s">
        <v>5610</v>
      </c>
      <c r="B1512" t="s">
        <v>13</v>
      </c>
      <c r="C1512" t="s">
        <v>7092</v>
      </c>
    </row>
    <row r="1513" spans="1:3" ht="15.75">
      <c r="A1513" s="1" t="s">
        <v>5610</v>
      </c>
      <c r="B1513" t="s">
        <v>13</v>
      </c>
      <c r="C1513" t="s">
        <v>6553</v>
      </c>
    </row>
    <row r="1514" spans="1:3" ht="15.75">
      <c r="A1514" s="1" t="s">
        <v>5610</v>
      </c>
      <c r="B1514" t="s">
        <v>13</v>
      </c>
      <c r="C1514" t="s">
        <v>7093</v>
      </c>
    </row>
    <row r="1515" spans="1:3" ht="15.75">
      <c r="A1515" s="1" t="s">
        <v>5610</v>
      </c>
      <c r="B1515" t="s">
        <v>13</v>
      </c>
      <c r="C1515" t="s">
        <v>7094</v>
      </c>
    </row>
    <row r="1516" spans="1:3" ht="15.75">
      <c r="A1516" s="1" t="s">
        <v>5610</v>
      </c>
      <c r="B1516" t="s">
        <v>13</v>
      </c>
      <c r="C1516" t="s">
        <v>6902</v>
      </c>
    </row>
    <row r="1517" spans="1:3" ht="15.75">
      <c r="A1517" s="1" t="s">
        <v>5610</v>
      </c>
      <c r="B1517" t="s">
        <v>13</v>
      </c>
      <c r="C1517" t="s">
        <v>7095</v>
      </c>
    </row>
    <row r="1518" spans="1:3" ht="15.75">
      <c r="A1518" s="1" t="s">
        <v>5610</v>
      </c>
      <c r="B1518" t="s">
        <v>13</v>
      </c>
      <c r="C1518" t="s">
        <v>7096</v>
      </c>
    </row>
    <row r="1519" spans="1:3" ht="15.75">
      <c r="A1519" s="1" t="s">
        <v>5610</v>
      </c>
      <c r="B1519" t="s">
        <v>13</v>
      </c>
      <c r="C1519" t="s">
        <v>7097</v>
      </c>
    </row>
    <row r="1520" spans="1:3" ht="15.75">
      <c r="A1520" s="1" t="s">
        <v>5610</v>
      </c>
      <c r="B1520" t="s">
        <v>13</v>
      </c>
      <c r="C1520" t="s">
        <v>7098</v>
      </c>
    </row>
    <row r="1521" spans="1:3" ht="15.75">
      <c r="A1521" s="1" t="s">
        <v>5610</v>
      </c>
      <c r="B1521" t="s">
        <v>13</v>
      </c>
      <c r="C1521" t="s">
        <v>7099</v>
      </c>
    </row>
    <row r="1522" spans="1:3" ht="15.75">
      <c r="A1522" s="1" t="s">
        <v>5610</v>
      </c>
      <c r="B1522" t="s">
        <v>13</v>
      </c>
      <c r="C1522" t="s">
        <v>7100</v>
      </c>
    </row>
    <row r="1523" spans="1:3" ht="15.75">
      <c r="A1523" s="1" t="s">
        <v>5610</v>
      </c>
      <c r="B1523" t="s">
        <v>13</v>
      </c>
      <c r="C1523" t="s">
        <v>7101</v>
      </c>
    </row>
    <row r="1524" spans="1:3" ht="15.75">
      <c r="A1524" s="1" t="s">
        <v>5610</v>
      </c>
      <c r="B1524" t="s">
        <v>13</v>
      </c>
      <c r="C1524" t="s">
        <v>7102</v>
      </c>
    </row>
    <row r="1525" spans="1:3" ht="15.75">
      <c r="A1525" s="1" t="s">
        <v>5610</v>
      </c>
      <c r="B1525" t="s">
        <v>13</v>
      </c>
      <c r="C1525" t="s">
        <v>7103</v>
      </c>
    </row>
    <row r="1526" spans="1:3" ht="15.75">
      <c r="A1526" s="1" t="s">
        <v>5610</v>
      </c>
      <c r="B1526" t="s">
        <v>13</v>
      </c>
      <c r="C1526" t="s">
        <v>7104</v>
      </c>
    </row>
    <row r="1527" spans="1:3" ht="15.75">
      <c r="A1527" s="1" t="s">
        <v>5610</v>
      </c>
      <c r="B1527" t="s">
        <v>13</v>
      </c>
      <c r="C1527" t="s">
        <v>7105</v>
      </c>
    </row>
    <row r="1528" spans="1:3" ht="15.75">
      <c r="A1528" s="1" t="s">
        <v>5610</v>
      </c>
      <c r="B1528" t="s">
        <v>13</v>
      </c>
      <c r="C1528" t="s">
        <v>7106</v>
      </c>
    </row>
    <row r="1529" spans="1:3" ht="15.75">
      <c r="A1529" s="1" t="s">
        <v>5610</v>
      </c>
      <c r="B1529" t="s">
        <v>13</v>
      </c>
      <c r="C1529" t="s">
        <v>7107</v>
      </c>
    </row>
    <row r="1530" spans="1:3" ht="15.75">
      <c r="A1530" s="1" t="s">
        <v>5610</v>
      </c>
      <c r="B1530" t="s">
        <v>13</v>
      </c>
      <c r="C1530" t="s">
        <v>7108</v>
      </c>
    </row>
    <row r="1531" spans="1:3" ht="15.75">
      <c r="A1531" s="1" t="s">
        <v>5610</v>
      </c>
      <c r="B1531" t="s">
        <v>13</v>
      </c>
      <c r="C1531" t="s">
        <v>7109</v>
      </c>
    </row>
    <row r="1532" spans="1:3" ht="15.75">
      <c r="A1532" s="1" t="s">
        <v>5610</v>
      </c>
      <c r="B1532" t="s">
        <v>13</v>
      </c>
      <c r="C1532" t="s">
        <v>7110</v>
      </c>
    </row>
    <row r="1533" spans="1:3" ht="15.75">
      <c r="A1533" s="1" t="s">
        <v>5610</v>
      </c>
      <c r="B1533" t="s">
        <v>13</v>
      </c>
      <c r="C1533" t="s">
        <v>7111</v>
      </c>
    </row>
    <row r="1534" spans="1:3" ht="15.75">
      <c r="A1534" s="1" t="s">
        <v>5610</v>
      </c>
      <c r="B1534" t="s">
        <v>13</v>
      </c>
      <c r="C1534" t="s">
        <v>7112</v>
      </c>
    </row>
    <row r="1535" spans="1:3" ht="15.75">
      <c r="A1535" s="1" t="s">
        <v>5610</v>
      </c>
      <c r="B1535" t="s">
        <v>13</v>
      </c>
      <c r="C1535" t="s">
        <v>7113</v>
      </c>
    </row>
    <row r="1536" spans="1:3" ht="15.75">
      <c r="A1536" s="1" t="s">
        <v>5610</v>
      </c>
      <c r="B1536" t="s">
        <v>13</v>
      </c>
      <c r="C1536" t="s">
        <v>7114</v>
      </c>
    </row>
    <row r="1537" spans="1:3" ht="15.75">
      <c r="A1537" s="1" t="s">
        <v>5610</v>
      </c>
      <c r="B1537" t="s">
        <v>13</v>
      </c>
      <c r="C1537" t="s">
        <v>7115</v>
      </c>
    </row>
    <row r="1538" spans="1:3" ht="15.75">
      <c r="A1538" s="1" t="s">
        <v>5610</v>
      </c>
      <c r="B1538" t="s">
        <v>13</v>
      </c>
      <c r="C1538" t="s">
        <v>7116</v>
      </c>
    </row>
    <row r="1539" spans="1:3" ht="15.75">
      <c r="A1539" s="1" t="s">
        <v>5610</v>
      </c>
      <c r="B1539" t="s">
        <v>13</v>
      </c>
      <c r="C1539" t="s">
        <v>7117</v>
      </c>
    </row>
    <row r="1540" spans="1:3" ht="15.75">
      <c r="A1540" s="1" t="s">
        <v>5610</v>
      </c>
      <c r="B1540" t="s">
        <v>13</v>
      </c>
      <c r="C1540" t="s">
        <v>7118</v>
      </c>
    </row>
    <row r="1541" spans="1:3" ht="15.75">
      <c r="A1541" s="1" t="s">
        <v>5610</v>
      </c>
      <c r="B1541" t="s">
        <v>13</v>
      </c>
      <c r="C1541" t="s">
        <v>7119</v>
      </c>
    </row>
    <row r="1542" spans="1:3" ht="15.75">
      <c r="A1542" s="1" t="s">
        <v>5610</v>
      </c>
      <c r="B1542" t="s">
        <v>13</v>
      </c>
      <c r="C1542" t="s">
        <v>7120</v>
      </c>
    </row>
    <row r="1543" spans="1:3" ht="15.75">
      <c r="A1543" s="1" t="s">
        <v>5610</v>
      </c>
      <c r="B1543" t="s">
        <v>13</v>
      </c>
      <c r="C1543" t="s">
        <v>7121</v>
      </c>
    </row>
    <row r="1544" spans="1:3" ht="15.75">
      <c r="A1544" s="1" t="s">
        <v>5610</v>
      </c>
      <c r="B1544" t="s">
        <v>13</v>
      </c>
      <c r="C1544" t="s">
        <v>7122</v>
      </c>
    </row>
    <row r="1545" spans="1:3" ht="15.75">
      <c r="A1545" s="1" t="s">
        <v>5610</v>
      </c>
      <c r="B1545" t="s">
        <v>13</v>
      </c>
      <c r="C1545" t="s">
        <v>7123</v>
      </c>
    </row>
    <row r="1546" spans="1:3" ht="15.75">
      <c r="A1546" s="1" t="s">
        <v>5610</v>
      </c>
      <c r="B1546" t="s">
        <v>13</v>
      </c>
      <c r="C1546" t="s">
        <v>7124</v>
      </c>
    </row>
    <row r="1547" spans="1:3" ht="15.75">
      <c r="A1547" s="1" t="s">
        <v>5610</v>
      </c>
      <c r="B1547" t="s">
        <v>13</v>
      </c>
      <c r="C1547" t="s">
        <v>7125</v>
      </c>
    </row>
    <row r="1548" spans="1:3" ht="15.75">
      <c r="A1548" s="1" t="s">
        <v>5610</v>
      </c>
      <c r="B1548" t="s">
        <v>13</v>
      </c>
      <c r="C1548" t="s">
        <v>7126</v>
      </c>
    </row>
    <row r="1549" spans="1:3" ht="15.75">
      <c r="A1549" s="1" t="s">
        <v>5610</v>
      </c>
      <c r="B1549" t="s">
        <v>13</v>
      </c>
      <c r="C1549" t="s">
        <v>7127</v>
      </c>
    </row>
    <row r="1550" spans="1:3" ht="15.75">
      <c r="A1550" s="1" t="s">
        <v>5610</v>
      </c>
      <c r="B1550" t="s">
        <v>13</v>
      </c>
      <c r="C1550" t="s">
        <v>7128</v>
      </c>
    </row>
    <row r="1551" spans="1:3" ht="15.75">
      <c r="A1551" s="1" t="s">
        <v>5610</v>
      </c>
      <c r="B1551" t="s">
        <v>13</v>
      </c>
      <c r="C1551" t="s">
        <v>7129</v>
      </c>
    </row>
    <row r="1552" spans="1:3" ht="15.75">
      <c r="A1552" s="1" t="s">
        <v>5610</v>
      </c>
      <c r="B1552" t="s">
        <v>13</v>
      </c>
      <c r="C1552" t="s">
        <v>7130</v>
      </c>
    </row>
    <row r="1553" spans="1:3" ht="15.75">
      <c r="A1553" s="1" t="s">
        <v>5610</v>
      </c>
      <c r="B1553" t="s">
        <v>13</v>
      </c>
      <c r="C1553" t="s">
        <v>7131</v>
      </c>
    </row>
    <row r="1554" spans="1:3" ht="15.75">
      <c r="A1554" s="1" t="s">
        <v>5610</v>
      </c>
      <c r="B1554" t="s">
        <v>13</v>
      </c>
      <c r="C1554" t="s">
        <v>7132</v>
      </c>
    </row>
    <row r="1555" spans="1:3" ht="15.75">
      <c r="A1555" s="1" t="s">
        <v>5610</v>
      </c>
      <c r="B1555" t="s">
        <v>13</v>
      </c>
      <c r="C1555" t="s">
        <v>7133</v>
      </c>
    </row>
    <row r="1556" spans="1:3" ht="15.75">
      <c r="A1556" s="1" t="s">
        <v>5610</v>
      </c>
      <c r="B1556" t="s">
        <v>13</v>
      </c>
      <c r="C1556" t="s">
        <v>6164</v>
      </c>
    </row>
    <row r="1557" spans="1:3" ht="15.75">
      <c r="A1557" s="1" t="s">
        <v>5610</v>
      </c>
      <c r="B1557" t="s">
        <v>13</v>
      </c>
      <c r="C1557" t="s">
        <v>7134</v>
      </c>
    </row>
    <row r="1558" spans="1:3" ht="15.75">
      <c r="A1558" s="1" t="s">
        <v>5610</v>
      </c>
      <c r="B1558" t="s">
        <v>13</v>
      </c>
      <c r="C1558" t="s">
        <v>7135</v>
      </c>
    </row>
    <row r="1559" spans="1:3" ht="15.75">
      <c r="A1559" s="1" t="s">
        <v>5610</v>
      </c>
      <c r="B1559" t="s">
        <v>13</v>
      </c>
      <c r="C1559" t="s">
        <v>7136</v>
      </c>
    </row>
    <row r="1560" spans="1:3" ht="15.75">
      <c r="A1560" s="1" t="s">
        <v>5610</v>
      </c>
      <c r="B1560" t="s">
        <v>13</v>
      </c>
      <c r="C1560" t="s">
        <v>7137</v>
      </c>
    </row>
    <row r="1561" spans="1:3" ht="15.75">
      <c r="A1561" s="1" t="s">
        <v>5610</v>
      </c>
      <c r="B1561" t="s">
        <v>13</v>
      </c>
      <c r="C1561" t="s">
        <v>6396</v>
      </c>
    </row>
    <row r="1562" spans="1:3" ht="15.75">
      <c r="A1562" s="1" t="s">
        <v>5610</v>
      </c>
      <c r="B1562" t="s">
        <v>13</v>
      </c>
      <c r="C1562" t="s">
        <v>7138</v>
      </c>
    </row>
    <row r="1563" spans="1:3" ht="15.75">
      <c r="A1563" s="1" t="s">
        <v>5610</v>
      </c>
      <c r="B1563" t="s">
        <v>13</v>
      </c>
      <c r="C1563" t="s">
        <v>7139</v>
      </c>
    </row>
    <row r="1564" spans="1:3" ht="15.75">
      <c r="A1564" s="1" t="s">
        <v>5610</v>
      </c>
      <c r="B1564" t="s">
        <v>13</v>
      </c>
      <c r="C1564" t="s">
        <v>7140</v>
      </c>
    </row>
    <row r="1565" spans="1:3" ht="15.75">
      <c r="A1565" s="1" t="s">
        <v>5610</v>
      </c>
      <c r="B1565" t="s">
        <v>13</v>
      </c>
      <c r="C1565" t="s">
        <v>7141</v>
      </c>
    </row>
    <row r="1566" spans="1:3" ht="15.75">
      <c r="A1566" s="1" t="s">
        <v>5610</v>
      </c>
      <c r="B1566" t="s">
        <v>13</v>
      </c>
      <c r="C1566" t="s">
        <v>7142</v>
      </c>
    </row>
    <row r="1567" spans="1:3" ht="15.75">
      <c r="A1567" s="1" t="s">
        <v>5610</v>
      </c>
      <c r="B1567" t="s">
        <v>13</v>
      </c>
      <c r="C1567" t="s">
        <v>7143</v>
      </c>
    </row>
    <row r="1568" spans="1:3" ht="15.75">
      <c r="A1568" s="1" t="s">
        <v>5610</v>
      </c>
      <c r="B1568" t="s">
        <v>13</v>
      </c>
      <c r="C1568" t="s">
        <v>7144</v>
      </c>
    </row>
    <row r="1569" spans="1:3" ht="15.75">
      <c r="A1569" s="1" t="s">
        <v>5610</v>
      </c>
      <c r="B1569" t="s">
        <v>13</v>
      </c>
      <c r="C1569" t="s">
        <v>7145</v>
      </c>
    </row>
    <row r="1570" spans="1:3" ht="15.75">
      <c r="A1570" s="1" t="s">
        <v>5610</v>
      </c>
      <c r="B1570" t="s">
        <v>13</v>
      </c>
      <c r="C1570" t="s">
        <v>7146</v>
      </c>
    </row>
    <row r="1571" spans="1:3" ht="15.75">
      <c r="A1571" s="1" t="s">
        <v>5610</v>
      </c>
      <c r="B1571" t="s">
        <v>13</v>
      </c>
      <c r="C1571" t="s">
        <v>7147</v>
      </c>
    </row>
    <row r="1572" spans="1:3" ht="15.75">
      <c r="A1572" s="1" t="s">
        <v>5610</v>
      </c>
      <c r="B1572" t="s">
        <v>13</v>
      </c>
      <c r="C1572" t="s">
        <v>7148</v>
      </c>
    </row>
    <row r="1573" spans="1:3" ht="15.75">
      <c r="A1573" s="1" t="s">
        <v>5610</v>
      </c>
      <c r="B1573" t="s">
        <v>13</v>
      </c>
      <c r="C1573" t="s">
        <v>7149</v>
      </c>
    </row>
    <row r="1574" spans="1:3" ht="15.75">
      <c r="A1574" s="1" t="s">
        <v>5610</v>
      </c>
      <c r="B1574" t="s">
        <v>13</v>
      </c>
      <c r="C1574" t="s">
        <v>7150</v>
      </c>
    </row>
    <row r="1575" spans="1:3" ht="15.75">
      <c r="A1575" s="1" t="s">
        <v>5610</v>
      </c>
      <c r="B1575" t="s">
        <v>13</v>
      </c>
      <c r="C1575" t="s">
        <v>7151</v>
      </c>
    </row>
    <row r="1576" spans="1:3" ht="15.75">
      <c r="A1576" s="1" t="s">
        <v>5610</v>
      </c>
      <c r="B1576" t="s">
        <v>13</v>
      </c>
      <c r="C1576" t="s">
        <v>7152</v>
      </c>
    </row>
    <row r="1577" spans="1:3" ht="15.75">
      <c r="A1577" s="1" t="s">
        <v>5610</v>
      </c>
      <c r="B1577" t="s">
        <v>13</v>
      </c>
      <c r="C1577" t="s">
        <v>7153</v>
      </c>
    </row>
    <row r="1578" spans="1:3" ht="15.75">
      <c r="A1578" s="1" t="s">
        <v>5610</v>
      </c>
      <c r="B1578" t="s">
        <v>13</v>
      </c>
      <c r="C1578" t="s">
        <v>7154</v>
      </c>
    </row>
    <row r="1579" spans="1:3" ht="15.75">
      <c r="A1579" s="1" t="s">
        <v>5610</v>
      </c>
      <c r="B1579" t="s">
        <v>13</v>
      </c>
      <c r="C1579" t="s">
        <v>7155</v>
      </c>
    </row>
    <row r="1580" spans="1:3" ht="15.75">
      <c r="A1580" s="1" t="s">
        <v>5610</v>
      </c>
      <c r="B1580" t="s">
        <v>13</v>
      </c>
      <c r="C1580" t="s">
        <v>7156</v>
      </c>
    </row>
    <row r="1581" spans="1:3" ht="15.75">
      <c r="A1581" s="1" t="s">
        <v>5610</v>
      </c>
      <c r="B1581" t="s">
        <v>13</v>
      </c>
      <c r="C1581" t="s">
        <v>7157</v>
      </c>
    </row>
    <row r="1582" spans="1:3" ht="15.75">
      <c r="A1582" s="1" t="s">
        <v>5610</v>
      </c>
      <c r="B1582" t="s">
        <v>13</v>
      </c>
      <c r="C1582" t="s">
        <v>7158</v>
      </c>
    </row>
    <row r="1583" spans="1:3" ht="15.75">
      <c r="A1583" s="1" t="s">
        <v>5610</v>
      </c>
      <c r="B1583" t="s">
        <v>13</v>
      </c>
      <c r="C1583" t="s">
        <v>7159</v>
      </c>
    </row>
    <row r="1584" spans="1:3" ht="15.75">
      <c r="A1584" s="1" t="s">
        <v>5610</v>
      </c>
      <c r="B1584" t="s">
        <v>13</v>
      </c>
      <c r="C1584" t="s">
        <v>7160</v>
      </c>
    </row>
    <row r="1585" spans="1:3" ht="15.75">
      <c r="A1585" s="1" t="s">
        <v>5610</v>
      </c>
      <c r="B1585" t="s">
        <v>13</v>
      </c>
      <c r="C1585" t="s">
        <v>6781</v>
      </c>
    </row>
    <row r="1586" spans="1:3" ht="15.75">
      <c r="A1586" s="1" t="s">
        <v>5610</v>
      </c>
      <c r="B1586" t="s">
        <v>13</v>
      </c>
      <c r="C1586" t="s">
        <v>7161</v>
      </c>
    </row>
    <row r="1587" spans="1:3" ht="15.75">
      <c r="A1587" s="1" t="s">
        <v>5610</v>
      </c>
      <c r="B1587" t="s">
        <v>13</v>
      </c>
      <c r="C1587" t="s">
        <v>7162</v>
      </c>
    </row>
    <row r="1588" spans="1:3" ht="15.75">
      <c r="A1588" s="1" t="s">
        <v>5610</v>
      </c>
      <c r="B1588" t="s">
        <v>13</v>
      </c>
      <c r="C1588" t="s">
        <v>6974</v>
      </c>
    </row>
    <row r="1589" spans="1:3" ht="15.75">
      <c r="A1589" s="1" t="s">
        <v>5610</v>
      </c>
      <c r="B1589" t="s">
        <v>13</v>
      </c>
      <c r="C1589" t="s">
        <v>7163</v>
      </c>
    </row>
    <row r="1590" spans="1:3" ht="15.75">
      <c r="A1590" s="1" t="s">
        <v>5610</v>
      </c>
      <c r="B1590" t="s">
        <v>13</v>
      </c>
      <c r="C1590" t="s">
        <v>7164</v>
      </c>
    </row>
    <row r="1591" spans="1:3" ht="15.75">
      <c r="A1591" s="1" t="s">
        <v>5610</v>
      </c>
      <c r="B1591" t="s">
        <v>13</v>
      </c>
      <c r="C1591" t="s">
        <v>7165</v>
      </c>
    </row>
    <row r="1592" spans="1:3" ht="15.75">
      <c r="A1592" s="1" t="s">
        <v>5610</v>
      </c>
      <c r="B1592" t="s">
        <v>13</v>
      </c>
      <c r="C1592" t="s">
        <v>7166</v>
      </c>
    </row>
    <row r="1593" spans="1:3" ht="15.75">
      <c r="A1593" s="1" t="s">
        <v>5610</v>
      </c>
      <c r="B1593" t="s">
        <v>13</v>
      </c>
      <c r="C1593" t="s">
        <v>7167</v>
      </c>
    </row>
    <row r="1594" spans="1:3" ht="15.75">
      <c r="A1594" s="1" t="s">
        <v>5610</v>
      </c>
      <c r="B1594" t="s">
        <v>13</v>
      </c>
      <c r="C1594" t="s">
        <v>7168</v>
      </c>
    </row>
    <row r="1595" spans="1:3" ht="15.75">
      <c r="A1595" s="1" t="s">
        <v>5610</v>
      </c>
      <c r="B1595" t="s">
        <v>13</v>
      </c>
      <c r="C1595" t="s">
        <v>5874</v>
      </c>
    </row>
    <row r="1596" spans="1:3" ht="15.75">
      <c r="A1596" s="1" t="s">
        <v>5610</v>
      </c>
      <c r="B1596" t="s">
        <v>13</v>
      </c>
      <c r="C1596" t="s">
        <v>7169</v>
      </c>
    </row>
    <row r="1597" spans="1:3" ht="15.75">
      <c r="A1597" s="1" t="s">
        <v>5610</v>
      </c>
      <c r="B1597" t="s">
        <v>13</v>
      </c>
      <c r="C1597" t="s">
        <v>7170</v>
      </c>
    </row>
    <row r="1598" spans="1:3" ht="15.75">
      <c r="A1598" s="1" t="s">
        <v>5610</v>
      </c>
      <c r="B1598" t="s">
        <v>13</v>
      </c>
      <c r="C1598" t="s">
        <v>7171</v>
      </c>
    </row>
    <row r="1599" spans="1:3" ht="15.75">
      <c r="A1599" s="1" t="s">
        <v>5610</v>
      </c>
      <c r="B1599" t="s">
        <v>13</v>
      </c>
      <c r="C1599" t="s">
        <v>7172</v>
      </c>
    </row>
    <row r="1600" spans="1:3" ht="15.75">
      <c r="A1600" s="1" t="s">
        <v>5610</v>
      </c>
      <c r="B1600" t="s">
        <v>13</v>
      </c>
      <c r="C1600" t="s">
        <v>7173</v>
      </c>
    </row>
    <row r="1601" spans="1:3" ht="15.75">
      <c r="A1601" s="1" t="s">
        <v>5610</v>
      </c>
      <c r="B1601" t="s">
        <v>13</v>
      </c>
      <c r="C1601" t="s">
        <v>7174</v>
      </c>
    </row>
    <row r="1602" spans="1:3" ht="15.75">
      <c r="A1602" s="1" t="s">
        <v>5610</v>
      </c>
      <c r="B1602" t="s">
        <v>13</v>
      </c>
      <c r="C1602" t="s">
        <v>7175</v>
      </c>
    </row>
    <row r="1603" spans="1:3" ht="15.75">
      <c r="A1603" s="1" t="s">
        <v>5610</v>
      </c>
      <c r="B1603" t="s">
        <v>13</v>
      </c>
      <c r="C1603" t="s">
        <v>6999</v>
      </c>
    </row>
    <row r="1604" spans="1:3" ht="15.75">
      <c r="A1604" s="1" t="s">
        <v>5610</v>
      </c>
      <c r="B1604" t="s">
        <v>13</v>
      </c>
      <c r="C1604" t="s">
        <v>7176</v>
      </c>
    </row>
    <row r="1605" spans="1:3" ht="15.75">
      <c r="A1605" s="1" t="s">
        <v>5610</v>
      </c>
      <c r="B1605" t="s">
        <v>13</v>
      </c>
      <c r="C1605" t="s">
        <v>7177</v>
      </c>
    </row>
    <row r="1606" spans="1:3" ht="15.75">
      <c r="A1606" s="1" t="s">
        <v>5610</v>
      </c>
      <c r="B1606" t="s">
        <v>13</v>
      </c>
      <c r="C1606" t="s">
        <v>7178</v>
      </c>
    </row>
    <row r="1607" spans="1:3" ht="15.75">
      <c r="A1607" s="1" t="s">
        <v>5610</v>
      </c>
      <c r="B1607" t="s">
        <v>13</v>
      </c>
      <c r="C1607" t="s">
        <v>6804</v>
      </c>
    </row>
    <row r="1608" spans="1:3" ht="15.75">
      <c r="A1608" s="1" t="s">
        <v>5610</v>
      </c>
      <c r="B1608" t="s">
        <v>13</v>
      </c>
      <c r="C1608" t="s">
        <v>7179</v>
      </c>
    </row>
    <row r="1609" spans="1:3" ht="15.75">
      <c r="A1609" s="1" t="s">
        <v>5610</v>
      </c>
      <c r="B1609" t="s">
        <v>13</v>
      </c>
      <c r="C1609" t="s">
        <v>7180</v>
      </c>
    </row>
    <row r="1610" spans="1:3" ht="15.75">
      <c r="A1610" s="1" t="s">
        <v>5610</v>
      </c>
      <c r="B1610" t="s">
        <v>13</v>
      </c>
      <c r="C1610" t="s">
        <v>6461</v>
      </c>
    </row>
    <row r="1611" spans="1:3" ht="15.75">
      <c r="A1611" s="1" t="s">
        <v>5610</v>
      </c>
      <c r="B1611" t="s">
        <v>13</v>
      </c>
      <c r="C1611" t="s">
        <v>7181</v>
      </c>
    </row>
    <row r="1612" spans="1:3" ht="15.75">
      <c r="A1612" s="1" t="s">
        <v>5610</v>
      </c>
      <c r="B1612" t="s">
        <v>13</v>
      </c>
      <c r="C1612" t="s">
        <v>7182</v>
      </c>
    </row>
    <row r="1613" spans="1:3" ht="15.75">
      <c r="A1613" s="1" t="s">
        <v>5610</v>
      </c>
      <c r="B1613" t="s">
        <v>13</v>
      </c>
      <c r="C1613" t="s">
        <v>7183</v>
      </c>
    </row>
    <row r="1614" spans="1:3" ht="15.75">
      <c r="A1614" s="1" t="s">
        <v>5610</v>
      </c>
      <c r="B1614" t="s">
        <v>13</v>
      </c>
      <c r="C1614" t="s">
        <v>7184</v>
      </c>
    </row>
    <row r="1615" spans="1:3" ht="15.75">
      <c r="A1615" s="1" t="s">
        <v>5610</v>
      </c>
      <c r="B1615" t="s">
        <v>13</v>
      </c>
      <c r="C1615" t="s">
        <v>7185</v>
      </c>
    </row>
    <row r="1616" spans="1:3" ht="15.75">
      <c r="A1616" s="1" t="s">
        <v>5610</v>
      </c>
      <c r="B1616" t="s">
        <v>13</v>
      </c>
      <c r="C1616" t="s">
        <v>7186</v>
      </c>
    </row>
    <row r="1617" spans="1:3" ht="15.75">
      <c r="A1617" s="1" t="s">
        <v>5610</v>
      </c>
      <c r="B1617" t="s">
        <v>13</v>
      </c>
      <c r="C1617" t="s">
        <v>7187</v>
      </c>
    </row>
    <row r="1618" spans="1:3" ht="15.75">
      <c r="A1618" s="1" t="s">
        <v>5610</v>
      </c>
      <c r="B1618" t="s">
        <v>13</v>
      </c>
      <c r="C1618" t="s">
        <v>7188</v>
      </c>
    </row>
    <row r="1619" spans="1:3" ht="15.75">
      <c r="A1619" s="1" t="s">
        <v>5610</v>
      </c>
      <c r="B1619" t="s">
        <v>13</v>
      </c>
      <c r="C1619" t="s">
        <v>7189</v>
      </c>
    </row>
    <row r="1620" spans="1:3" ht="15.75">
      <c r="A1620" s="1" t="s">
        <v>5610</v>
      </c>
      <c r="B1620" t="s">
        <v>13</v>
      </c>
      <c r="C1620" t="s">
        <v>7190</v>
      </c>
    </row>
    <row r="1621" spans="1:3" ht="15.75">
      <c r="A1621" s="1" t="s">
        <v>5610</v>
      </c>
      <c r="B1621" t="s">
        <v>13</v>
      </c>
      <c r="C1621" t="s">
        <v>7191</v>
      </c>
    </row>
    <row r="1622" spans="1:3" ht="15.75">
      <c r="A1622" s="1" t="s">
        <v>5610</v>
      </c>
      <c r="B1622" t="s">
        <v>13</v>
      </c>
      <c r="C1622" t="s">
        <v>7192</v>
      </c>
    </row>
    <row r="1623" spans="1:3" ht="15.75">
      <c r="A1623" s="1" t="s">
        <v>5610</v>
      </c>
      <c r="B1623" t="s">
        <v>13</v>
      </c>
      <c r="C1623" t="s">
        <v>6263</v>
      </c>
    </row>
    <row r="1624" spans="1:3" ht="15.75">
      <c r="A1624" s="1" t="s">
        <v>5610</v>
      </c>
      <c r="B1624" t="s">
        <v>13</v>
      </c>
      <c r="C1624" t="s">
        <v>7193</v>
      </c>
    </row>
    <row r="1625" spans="1:3" ht="15.75">
      <c r="A1625" s="1" t="s">
        <v>5610</v>
      </c>
      <c r="B1625" t="s">
        <v>13</v>
      </c>
      <c r="C1625" t="s">
        <v>7194</v>
      </c>
    </row>
    <row r="1626" spans="1:3" ht="15.75">
      <c r="A1626" s="1" t="s">
        <v>5610</v>
      </c>
      <c r="B1626" t="s">
        <v>13</v>
      </c>
      <c r="C1626" t="s">
        <v>7195</v>
      </c>
    </row>
    <row r="1627" spans="1:3" ht="15.75">
      <c r="A1627" s="1" t="s">
        <v>5610</v>
      </c>
      <c r="B1627" t="s">
        <v>13</v>
      </c>
      <c r="C1627" t="s">
        <v>7196</v>
      </c>
    </row>
    <row r="1628" spans="1:3" ht="15.75">
      <c r="A1628" s="1" t="s">
        <v>5610</v>
      </c>
      <c r="B1628" t="s">
        <v>13</v>
      </c>
      <c r="C1628" t="s">
        <v>7197</v>
      </c>
    </row>
    <row r="1629" spans="1:3" ht="15.75">
      <c r="A1629" s="1" t="s">
        <v>5610</v>
      </c>
      <c r="B1629" t="s">
        <v>13</v>
      </c>
      <c r="C1629" t="s">
        <v>7198</v>
      </c>
    </row>
    <row r="1630" spans="1:3" ht="15.75">
      <c r="A1630" s="1" t="s">
        <v>5610</v>
      </c>
      <c r="B1630" t="s">
        <v>13</v>
      </c>
      <c r="C1630" t="s">
        <v>7199</v>
      </c>
    </row>
    <row r="1631" spans="1:3" ht="15.75">
      <c r="A1631" s="1" t="s">
        <v>5610</v>
      </c>
      <c r="B1631" t="s">
        <v>13</v>
      </c>
      <c r="C1631" t="s">
        <v>7200</v>
      </c>
    </row>
    <row r="1632" spans="1:3" ht="15.75">
      <c r="A1632" s="1" t="s">
        <v>5610</v>
      </c>
      <c r="B1632" t="s">
        <v>13</v>
      </c>
      <c r="C1632" t="s">
        <v>7201</v>
      </c>
    </row>
    <row r="1633" spans="1:3" ht="15.75">
      <c r="A1633" s="1" t="s">
        <v>5610</v>
      </c>
      <c r="B1633" t="s">
        <v>13</v>
      </c>
      <c r="C1633" t="s">
        <v>7202</v>
      </c>
    </row>
    <row r="1634" spans="1:3" ht="15.75">
      <c r="A1634" s="1" t="s">
        <v>5610</v>
      </c>
      <c r="B1634" t="s">
        <v>13</v>
      </c>
      <c r="C1634" t="s">
        <v>7203</v>
      </c>
    </row>
    <row r="1635" spans="1:3" ht="15.75">
      <c r="A1635" s="1" t="s">
        <v>5610</v>
      </c>
      <c r="B1635" t="s">
        <v>13</v>
      </c>
      <c r="C1635" t="s">
        <v>7204</v>
      </c>
    </row>
    <row r="1636" spans="1:3" ht="15.75">
      <c r="A1636" s="1" t="s">
        <v>5610</v>
      </c>
      <c r="B1636" t="s">
        <v>13</v>
      </c>
      <c r="C1636" t="s">
        <v>7205</v>
      </c>
    </row>
    <row r="1637" spans="1:3" ht="15.75">
      <c r="A1637" s="1" t="s">
        <v>5610</v>
      </c>
      <c r="B1637" t="s">
        <v>13</v>
      </c>
      <c r="C1637" t="s">
        <v>7206</v>
      </c>
    </row>
    <row r="1638" spans="1:3" ht="15.75">
      <c r="A1638" s="1" t="s">
        <v>5610</v>
      </c>
      <c r="B1638" t="s">
        <v>13</v>
      </c>
      <c r="C1638" t="s">
        <v>7207</v>
      </c>
    </row>
    <row r="1639" spans="1:3" ht="15.75">
      <c r="A1639" s="1" t="s">
        <v>5610</v>
      </c>
      <c r="B1639" t="s">
        <v>13</v>
      </c>
      <c r="C1639" t="s">
        <v>7208</v>
      </c>
    </row>
    <row r="1640" spans="1:3" ht="15.75">
      <c r="A1640" s="1" t="s">
        <v>5610</v>
      </c>
      <c r="B1640" t="s">
        <v>13</v>
      </c>
      <c r="C1640" t="s">
        <v>7209</v>
      </c>
    </row>
    <row r="1641" spans="1:3" ht="15.75">
      <c r="A1641" s="1" t="s">
        <v>5610</v>
      </c>
      <c r="B1641" t="s">
        <v>13</v>
      </c>
      <c r="C1641" t="s">
        <v>7045</v>
      </c>
    </row>
    <row r="1642" spans="1:3" ht="15.75">
      <c r="A1642" s="1" t="s">
        <v>5610</v>
      </c>
      <c r="B1642" t="s">
        <v>13</v>
      </c>
      <c r="C1642" t="s">
        <v>7210</v>
      </c>
    </row>
    <row r="1643" spans="1:3" ht="15.75">
      <c r="A1643" s="1" t="s">
        <v>5610</v>
      </c>
      <c r="B1643" t="s">
        <v>13</v>
      </c>
      <c r="C1643" t="s">
        <v>7211</v>
      </c>
    </row>
    <row r="1644" spans="1:3" ht="15.75">
      <c r="A1644" s="1" t="s">
        <v>5610</v>
      </c>
      <c r="B1644" t="s">
        <v>13</v>
      </c>
      <c r="C1644" t="s">
        <v>7212</v>
      </c>
    </row>
    <row r="1645" spans="1:3" ht="15.75">
      <c r="A1645" s="1" t="s">
        <v>5610</v>
      </c>
      <c r="B1645" t="s">
        <v>13</v>
      </c>
      <c r="C1645" t="s">
        <v>7213</v>
      </c>
    </row>
    <row r="1646" spans="1:3" ht="15.75">
      <c r="A1646" s="1" t="s">
        <v>5610</v>
      </c>
      <c r="B1646" t="s">
        <v>13</v>
      </c>
      <c r="C1646" t="s">
        <v>7214</v>
      </c>
    </row>
    <row r="1647" spans="1:3" ht="15.75">
      <c r="A1647" s="1" t="s">
        <v>5610</v>
      </c>
      <c r="B1647" t="s">
        <v>13</v>
      </c>
      <c r="C1647" t="s">
        <v>7215</v>
      </c>
    </row>
    <row r="1648" spans="1:3" ht="15.75">
      <c r="A1648" s="1" t="s">
        <v>5610</v>
      </c>
      <c r="B1648" t="s">
        <v>13</v>
      </c>
      <c r="C1648" t="s">
        <v>7216</v>
      </c>
    </row>
    <row r="1649" spans="1:3" ht="15.75">
      <c r="A1649" s="1" t="s">
        <v>5610</v>
      </c>
      <c r="B1649" t="s">
        <v>13</v>
      </c>
      <c r="C1649" t="s">
        <v>7217</v>
      </c>
    </row>
    <row r="1650" spans="1:3" ht="15.75">
      <c r="A1650" s="1" t="s">
        <v>5610</v>
      </c>
      <c r="B1650" t="s">
        <v>13</v>
      </c>
      <c r="C1650" t="s">
        <v>7218</v>
      </c>
    </row>
    <row r="1651" spans="1:3" ht="15.75">
      <c r="A1651" s="1" t="s">
        <v>5611</v>
      </c>
      <c r="B1651" t="s">
        <v>14</v>
      </c>
      <c r="C1651" t="s">
        <v>6289</v>
      </c>
    </row>
    <row r="1652" spans="1:3" ht="15.75">
      <c r="A1652" s="1" t="s">
        <v>5611</v>
      </c>
      <c r="B1652" t="s">
        <v>14</v>
      </c>
      <c r="C1652" t="s">
        <v>7219</v>
      </c>
    </row>
    <row r="1653" spans="1:3" ht="15.75">
      <c r="A1653" s="1" t="s">
        <v>5611</v>
      </c>
      <c r="B1653" t="s">
        <v>14</v>
      </c>
      <c r="C1653" t="s">
        <v>7220</v>
      </c>
    </row>
    <row r="1654" spans="1:3" ht="15.75">
      <c r="A1654" s="1" t="s">
        <v>5611</v>
      </c>
      <c r="B1654" t="s">
        <v>14</v>
      </c>
      <c r="C1654" t="s">
        <v>7221</v>
      </c>
    </row>
    <row r="1655" spans="1:3" ht="15.75">
      <c r="A1655" s="1" t="s">
        <v>5611</v>
      </c>
      <c r="B1655" t="s">
        <v>14</v>
      </c>
      <c r="C1655" t="s">
        <v>7222</v>
      </c>
    </row>
    <row r="1656" spans="1:3" ht="15.75">
      <c r="A1656" s="1" t="s">
        <v>5611</v>
      </c>
      <c r="B1656" t="s">
        <v>14</v>
      </c>
      <c r="C1656" t="s">
        <v>6870</v>
      </c>
    </row>
    <row r="1657" spans="1:3" ht="15.75">
      <c r="A1657" s="1" t="s">
        <v>5611</v>
      </c>
      <c r="B1657" t="s">
        <v>14</v>
      </c>
      <c r="C1657" t="s">
        <v>6309</v>
      </c>
    </row>
    <row r="1658" spans="1:3" ht="15.75">
      <c r="A1658" s="1" t="s">
        <v>5611</v>
      </c>
      <c r="B1658" t="s">
        <v>14</v>
      </c>
      <c r="C1658" t="s">
        <v>5795</v>
      </c>
    </row>
    <row r="1659" spans="1:3" ht="15.75">
      <c r="A1659" s="1" t="s">
        <v>5611</v>
      </c>
      <c r="B1659" t="s">
        <v>14</v>
      </c>
      <c r="C1659" t="s">
        <v>7223</v>
      </c>
    </row>
    <row r="1660" spans="1:3" ht="15.75">
      <c r="A1660" s="1" t="s">
        <v>5611</v>
      </c>
      <c r="B1660" t="s">
        <v>14</v>
      </c>
      <c r="C1660" t="s">
        <v>7224</v>
      </c>
    </row>
    <row r="1661" spans="1:3" ht="15.75">
      <c r="A1661" s="1" t="s">
        <v>5611</v>
      </c>
      <c r="B1661" t="s">
        <v>14</v>
      </c>
      <c r="C1661" t="s">
        <v>7225</v>
      </c>
    </row>
    <row r="1662" spans="1:3" ht="15.75">
      <c r="A1662" s="1" t="s">
        <v>5611</v>
      </c>
      <c r="B1662" t="s">
        <v>14</v>
      </c>
      <c r="C1662" t="s">
        <v>7226</v>
      </c>
    </row>
    <row r="1663" spans="1:3" ht="15.75">
      <c r="A1663" s="1" t="s">
        <v>5611</v>
      </c>
      <c r="B1663" t="s">
        <v>14</v>
      </c>
      <c r="C1663" t="s">
        <v>7227</v>
      </c>
    </row>
    <row r="1664" spans="1:3" ht="15.75">
      <c r="A1664" s="1" t="s">
        <v>5611</v>
      </c>
      <c r="B1664" t="s">
        <v>14</v>
      </c>
      <c r="C1664" t="s">
        <v>7228</v>
      </c>
    </row>
    <row r="1665" spans="1:3" ht="15.75">
      <c r="A1665" s="1" t="s">
        <v>5611</v>
      </c>
      <c r="B1665" t="s">
        <v>14</v>
      </c>
      <c r="C1665" t="s">
        <v>7229</v>
      </c>
    </row>
    <row r="1666" spans="1:3" ht="15.75">
      <c r="A1666" s="1" t="s">
        <v>5611</v>
      </c>
      <c r="B1666" t="s">
        <v>14</v>
      </c>
      <c r="C1666" t="s">
        <v>7230</v>
      </c>
    </row>
    <row r="1667" spans="1:3" ht="15.75">
      <c r="A1667" s="1" t="s">
        <v>5611</v>
      </c>
      <c r="B1667" t="s">
        <v>14</v>
      </c>
      <c r="C1667" t="s">
        <v>7231</v>
      </c>
    </row>
    <row r="1668" spans="1:3" ht="15.75">
      <c r="A1668" s="1" t="s">
        <v>5611</v>
      </c>
      <c r="B1668" t="s">
        <v>14</v>
      </c>
      <c r="C1668" t="s">
        <v>7232</v>
      </c>
    </row>
    <row r="1669" spans="1:3" ht="15.75">
      <c r="A1669" s="1" t="s">
        <v>5611</v>
      </c>
      <c r="B1669" t="s">
        <v>14</v>
      </c>
      <c r="C1669" t="s">
        <v>7233</v>
      </c>
    </row>
    <row r="1670" spans="1:3" ht="15.75">
      <c r="A1670" s="1" t="s">
        <v>5611</v>
      </c>
      <c r="B1670" t="s">
        <v>14</v>
      </c>
      <c r="C1670" t="s">
        <v>7234</v>
      </c>
    </row>
    <row r="1671" spans="1:3" ht="15.75">
      <c r="A1671" s="1" t="s">
        <v>5611</v>
      </c>
      <c r="B1671" t="s">
        <v>14</v>
      </c>
      <c r="C1671" t="s">
        <v>7235</v>
      </c>
    </row>
    <row r="1672" spans="1:3" ht="15.75">
      <c r="A1672" s="1" t="s">
        <v>5611</v>
      </c>
      <c r="B1672" t="s">
        <v>14</v>
      </c>
      <c r="C1672" t="s">
        <v>7236</v>
      </c>
    </row>
    <row r="1673" spans="1:3" ht="15.75">
      <c r="A1673" s="1" t="s">
        <v>5611</v>
      </c>
      <c r="B1673" t="s">
        <v>14</v>
      </c>
      <c r="C1673" t="s">
        <v>7237</v>
      </c>
    </row>
    <row r="1674" spans="1:3" ht="15.75">
      <c r="A1674" s="1" t="s">
        <v>5611</v>
      </c>
      <c r="B1674" t="s">
        <v>14</v>
      </c>
      <c r="C1674" t="s">
        <v>7238</v>
      </c>
    </row>
    <row r="1675" spans="1:3" ht="15.75">
      <c r="A1675" s="1" t="s">
        <v>5611</v>
      </c>
      <c r="B1675" t="s">
        <v>14</v>
      </c>
      <c r="C1675" t="s">
        <v>7239</v>
      </c>
    </row>
    <row r="1676" spans="1:3" ht="15.75">
      <c r="A1676" s="1" t="s">
        <v>5611</v>
      </c>
      <c r="B1676" t="s">
        <v>14</v>
      </c>
      <c r="C1676" t="s">
        <v>7240</v>
      </c>
    </row>
    <row r="1677" spans="1:3" ht="15.75">
      <c r="A1677" s="1" t="s">
        <v>5611</v>
      </c>
      <c r="B1677" t="s">
        <v>14</v>
      </c>
      <c r="C1677" t="s">
        <v>7241</v>
      </c>
    </row>
    <row r="1678" spans="1:3" ht="15.75">
      <c r="A1678" s="1" t="s">
        <v>5611</v>
      </c>
      <c r="B1678" t="s">
        <v>14</v>
      </c>
      <c r="C1678" t="s">
        <v>7242</v>
      </c>
    </row>
    <row r="1679" spans="1:3" ht="15.75">
      <c r="A1679" s="1" t="s">
        <v>5611</v>
      </c>
      <c r="B1679" t="s">
        <v>14</v>
      </c>
      <c r="C1679" t="s">
        <v>7243</v>
      </c>
    </row>
    <row r="1680" spans="1:3" ht="15.75">
      <c r="A1680" s="1" t="s">
        <v>5611</v>
      </c>
      <c r="B1680" t="s">
        <v>14</v>
      </c>
      <c r="C1680" t="s">
        <v>7244</v>
      </c>
    </row>
    <row r="1681" spans="1:3" ht="15.75">
      <c r="A1681" s="1" t="s">
        <v>5611</v>
      </c>
      <c r="B1681" t="s">
        <v>14</v>
      </c>
      <c r="C1681" t="s">
        <v>7245</v>
      </c>
    </row>
    <row r="1682" spans="1:3" ht="15.75">
      <c r="A1682" s="1" t="s">
        <v>5611</v>
      </c>
      <c r="B1682" t="s">
        <v>14</v>
      </c>
      <c r="C1682" t="s">
        <v>7246</v>
      </c>
    </row>
    <row r="1683" spans="1:3" ht="15.75">
      <c r="A1683" s="1" t="s">
        <v>5611</v>
      </c>
      <c r="B1683" t="s">
        <v>14</v>
      </c>
      <c r="C1683" t="s">
        <v>7247</v>
      </c>
    </row>
    <row r="1684" spans="1:3" ht="15.75">
      <c r="A1684" s="1" t="s">
        <v>5611</v>
      </c>
      <c r="B1684" t="s">
        <v>14</v>
      </c>
      <c r="C1684" t="s">
        <v>7248</v>
      </c>
    </row>
    <row r="1685" spans="1:3" ht="15.75">
      <c r="A1685" s="1" t="s">
        <v>5611</v>
      </c>
      <c r="B1685" t="s">
        <v>14</v>
      </c>
      <c r="C1685" t="s">
        <v>7249</v>
      </c>
    </row>
    <row r="1686" spans="1:3" ht="15.75">
      <c r="A1686" s="1" t="s">
        <v>5611</v>
      </c>
      <c r="B1686" t="s">
        <v>14</v>
      </c>
      <c r="C1686" t="s">
        <v>7250</v>
      </c>
    </row>
    <row r="1687" spans="1:3" ht="15.75">
      <c r="A1687" s="1" t="s">
        <v>5611</v>
      </c>
      <c r="B1687" t="s">
        <v>14</v>
      </c>
      <c r="C1687" t="s">
        <v>7251</v>
      </c>
    </row>
    <row r="1688" spans="1:3" ht="15.75">
      <c r="A1688" s="1" t="s">
        <v>5611</v>
      </c>
      <c r="B1688" t="s">
        <v>14</v>
      </c>
      <c r="C1688" t="s">
        <v>7252</v>
      </c>
    </row>
    <row r="1689" spans="1:3" ht="15.75">
      <c r="A1689" s="1" t="s">
        <v>5611</v>
      </c>
      <c r="B1689" t="s">
        <v>14</v>
      </c>
      <c r="C1689" t="s">
        <v>7253</v>
      </c>
    </row>
    <row r="1690" spans="1:3" ht="15.75">
      <c r="A1690" s="1" t="s">
        <v>5611</v>
      </c>
      <c r="B1690" t="s">
        <v>14</v>
      </c>
      <c r="C1690" t="s">
        <v>7254</v>
      </c>
    </row>
    <row r="1691" spans="1:3" ht="15.75">
      <c r="A1691" s="1" t="s">
        <v>5611</v>
      </c>
      <c r="B1691" t="s">
        <v>14</v>
      </c>
      <c r="C1691" t="s">
        <v>7255</v>
      </c>
    </row>
    <row r="1692" spans="1:3" ht="15.75">
      <c r="A1692" s="1" t="s">
        <v>5611</v>
      </c>
      <c r="B1692" t="s">
        <v>14</v>
      </c>
      <c r="C1692" t="s">
        <v>7256</v>
      </c>
    </row>
    <row r="1693" spans="1:3" ht="15.75">
      <c r="A1693" s="1" t="s">
        <v>5611</v>
      </c>
      <c r="B1693" t="s">
        <v>14</v>
      </c>
      <c r="C1693" t="s">
        <v>6753</v>
      </c>
    </row>
    <row r="1694" spans="1:3" ht="15.75">
      <c r="A1694" s="1" t="s">
        <v>5611</v>
      </c>
      <c r="B1694" t="s">
        <v>14</v>
      </c>
      <c r="C1694" t="s">
        <v>7257</v>
      </c>
    </row>
    <row r="1695" spans="1:3" ht="15.75">
      <c r="A1695" s="1" t="s">
        <v>5611</v>
      </c>
      <c r="B1695" t="s">
        <v>14</v>
      </c>
      <c r="C1695" t="s">
        <v>7258</v>
      </c>
    </row>
    <row r="1696" spans="1:3" ht="15.75">
      <c r="A1696" s="1" t="s">
        <v>5611</v>
      </c>
      <c r="B1696" t="s">
        <v>14</v>
      </c>
      <c r="C1696" t="s">
        <v>7259</v>
      </c>
    </row>
    <row r="1697" spans="1:3" ht="15.75">
      <c r="A1697" s="1" t="s">
        <v>5611</v>
      </c>
      <c r="B1697" t="s">
        <v>14</v>
      </c>
      <c r="C1697" t="s">
        <v>7260</v>
      </c>
    </row>
    <row r="1698" spans="1:3" ht="15.75">
      <c r="A1698" s="1" t="s">
        <v>5611</v>
      </c>
      <c r="B1698" t="s">
        <v>14</v>
      </c>
      <c r="C1698" t="s">
        <v>7261</v>
      </c>
    </row>
    <row r="1699" spans="1:3" ht="15.75">
      <c r="A1699" s="1" t="s">
        <v>5611</v>
      </c>
      <c r="B1699" t="s">
        <v>14</v>
      </c>
      <c r="C1699" t="s">
        <v>7262</v>
      </c>
    </row>
    <row r="1700" spans="1:3" ht="15.75">
      <c r="A1700" s="1" t="s">
        <v>5611</v>
      </c>
      <c r="B1700" t="s">
        <v>14</v>
      </c>
      <c r="C1700" t="s">
        <v>7263</v>
      </c>
    </row>
    <row r="1701" spans="1:3" ht="15.75">
      <c r="A1701" s="1" t="s">
        <v>5611</v>
      </c>
      <c r="B1701" t="s">
        <v>14</v>
      </c>
      <c r="C1701" t="s">
        <v>7264</v>
      </c>
    </row>
    <row r="1702" spans="1:3" ht="15.75">
      <c r="A1702" s="1" t="s">
        <v>5611</v>
      </c>
      <c r="B1702" t="s">
        <v>14</v>
      </c>
      <c r="C1702" t="s">
        <v>7265</v>
      </c>
    </row>
    <row r="1703" spans="1:3" ht="15.75">
      <c r="A1703" s="1" t="s">
        <v>5611</v>
      </c>
      <c r="B1703" t="s">
        <v>14</v>
      </c>
      <c r="C1703" t="s">
        <v>7266</v>
      </c>
    </row>
    <row r="1704" spans="1:3" ht="15.75">
      <c r="A1704" s="1" t="s">
        <v>5611</v>
      </c>
      <c r="B1704" t="s">
        <v>14</v>
      </c>
      <c r="C1704" t="s">
        <v>7267</v>
      </c>
    </row>
    <row r="1705" spans="1:3" ht="15.75">
      <c r="A1705" s="1" t="s">
        <v>5611</v>
      </c>
      <c r="B1705" t="s">
        <v>14</v>
      </c>
      <c r="C1705" t="s">
        <v>7268</v>
      </c>
    </row>
    <row r="1706" spans="1:3" ht="15.75">
      <c r="A1706" s="1" t="s">
        <v>5611</v>
      </c>
      <c r="B1706" t="s">
        <v>14</v>
      </c>
      <c r="C1706" t="s">
        <v>7269</v>
      </c>
    </row>
    <row r="1707" spans="1:3" ht="15.75">
      <c r="A1707" s="1" t="s">
        <v>5611</v>
      </c>
      <c r="B1707" t="s">
        <v>14</v>
      </c>
      <c r="C1707" t="s">
        <v>7270</v>
      </c>
    </row>
    <row r="1708" spans="1:3" ht="15.75">
      <c r="A1708" s="1" t="s">
        <v>5611</v>
      </c>
      <c r="B1708" t="s">
        <v>14</v>
      </c>
      <c r="C1708" t="s">
        <v>7271</v>
      </c>
    </row>
    <row r="1709" spans="1:3" ht="15.75">
      <c r="A1709" s="1" t="s">
        <v>5611</v>
      </c>
      <c r="B1709" t="s">
        <v>14</v>
      </c>
      <c r="C1709" t="s">
        <v>7272</v>
      </c>
    </row>
    <row r="1710" spans="1:3" ht="15.75">
      <c r="A1710" s="1" t="s">
        <v>5611</v>
      </c>
      <c r="B1710" t="s">
        <v>14</v>
      </c>
      <c r="C1710" t="s">
        <v>7273</v>
      </c>
    </row>
    <row r="1711" spans="1:3" ht="15.75">
      <c r="A1711" s="1" t="s">
        <v>5611</v>
      </c>
      <c r="B1711" t="s">
        <v>14</v>
      </c>
      <c r="C1711" t="s">
        <v>7274</v>
      </c>
    </row>
    <row r="1712" spans="1:3" ht="15.75">
      <c r="A1712" s="1" t="s">
        <v>5611</v>
      </c>
      <c r="B1712" t="s">
        <v>14</v>
      </c>
      <c r="C1712" t="s">
        <v>7275</v>
      </c>
    </row>
    <row r="1713" spans="1:3" ht="15.75">
      <c r="A1713" s="1" t="s">
        <v>5611</v>
      </c>
      <c r="B1713" t="s">
        <v>14</v>
      </c>
      <c r="C1713" t="s">
        <v>7276</v>
      </c>
    </row>
    <row r="1714" spans="1:3" ht="15.75">
      <c r="A1714" s="1" t="s">
        <v>5611</v>
      </c>
      <c r="B1714" t="s">
        <v>14</v>
      </c>
      <c r="C1714" t="s">
        <v>7277</v>
      </c>
    </row>
    <row r="1715" spans="1:3" ht="15.75">
      <c r="A1715" s="1" t="s">
        <v>5611</v>
      </c>
      <c r="B1715" t="s">
        <v>14</v>
      </c>
      <c r="C1715" t="s">
        <v>6777</v>
      </c>
    </row>
    <row r="1716" spans="1:3" ht="15.75">
      <c r="A1716" s="1" t="s">
        <v>5611</v>
      </c>
      <c r="B1716" t="s">
        <v>14</v>
      </c>
      <c r="C1716" t="s">
        <v>7278</v>
      </c>
    </row>
    <row r="1717" spans="1:3" ht="15.75">
      <c r="A1717" s="1" t="s">
        <v>5611</v>
      </c>
      <c r="B1717" t="s">
        <v>14</v>
      </c>
      <c r="C1717" t="s">
        <v>7279</v>
      </c>
    </row>
    <row r="1718" spans="1:3" ht="15.75">
      <c r="A1718" s="1" t="s">
        <v>5611</v>
      </c>
      <c r="B1718" t="s">
        <v>14</v>
      </c>
      <c r="C1718" t="s">
        <v>7280</v>
      </c>
    </row>
    <row r="1719" spans="1:3" ht="15.75">
      <c r="A1719" s="1" t="s">
        <v>5611</v>
      </c>
      <c r="B1719" t="s">
        <v>14</v>
      </c>
      <c r="C1719" t="s">
        <v>7281</v>
      </c>
    </row>
    <row r="1720" spans="1:3" ht="15.75">
      <c r="A1720" s="1" t="s">
        <v>5611</v>
      </c>
      <c r="B1720" t="s">
        <v>14</v>
      </c>
      <c r="C1720" t="s">
        <v>7282</v>
      </c>
    </row>
    <row r="1721" spans="1:3" ht="15.75">
      <c r="A1721" s="1" t="s">
        <v>5611</v>
      </c>
      <c r="B1721" t="s">
        <v>14</v>
      </c>
      <c r="C1721" t="s">
        <v>7283</v>
      </c>
    </row>
    <row r="1722" spans="1:3" ht="15.75">
      <c r="A1722" s="1" t="s">
        <v>5611</v>
      </c>
      <c r="B1722" t="s">
        <v>14</v>
      </c>
      <c r="C1722" t="s">
        <v>7284</v>
      </c>
    </row>
    <row r="1723" spans="1:3" ht="15.75">
      <c r="A1723" s="1" t="s">
        <v>5611</v>
      </c>
      <c r="B1723" t="s">
        <v>14</v>
      </c>
      <c r="C1723" t="s">
        <v>7285</v>
      </c>
    </row>
    <row r="1724" spans="1:3" ht="15.75">
      <c r="A1724" s="1" t="s">
        <v>5611</v>
      </c>
      <c r="B1724" t="s">
        <v>14</v>
      </c>
      <c r="C1724" t="s">
        <v>7286</v>
      </c>
    </row>
    <row r="1725" spans="1:3" ht="15.75">
      <c r="A1725" s="1" t="s">
        <v>5611</v>
      </c>
      <c r="B1725" t="s">
        <v>14</v>
      </c>
      <c r="C1725" t="s">
        <v>6980</v>
      </c>
    </row>
    <row r="1726" spans="1:3" ht="15.75">
      <c r="A1726" s="1" t="s">
        <v>5611</v>
      </c>
      <c r="B1726" t="s">
        <v>14</v>
      </c>
      <c r="C1726" t="s">
        <v>7287</v>
      </c>
    </row>
    <row r="1727" spans="1:3" ht="15.75">
      <c r="A1727" s="1" t="s">
        <v>5611</v>
      </c>
      <c r="B1727" t="s">
        <v>14</v>
      </c>
      <c r="C1727" t="s">
        <v>7288</v>
      </c>
    </row>
    <row r="1728" spans="1:3" ht="15.75">
      <c r="A1728" s="1" t="s">
        <v>5611</v>
      </c>
      <c r="B1728" t="s">
        <v>14</v>
      </c>
      <c r="C1728" t="s">
        <v>7289</v>
      </c>
    </row>
    <row r="1729" spans="1:3" ht="15.75">
      <c r="A1729" s="1" t="s">
        <v>5611</v>
      </c>
      <c r="B1729" t="s">
        <v>14</v>
      </c>
      <c r="C1729" t="s">
        <v>7290</v>
      </c>
    </row>
    <row r="1730" spans="1:3" ht="15.75">
      <c r="A1730" s="1" t="s">
        <v>5611</v>
      </c>
      <c r="B1730" t="s">
        <v>14</v>
      </c>
      <c r="C1730" t="s">
        <v>7291</v>
      </c>
    </row>
    <row r="1731" spans="1:3" ht="15.75">
      <c r="A1731" s="1" t="s">
        <v>5611</v>
      </c>
      <c r="B1731" t="s">
        <v>14</v>
      </c>
      <c r="C1731" t="s">
        <v>7292</v>
      </c>
    </row>
    <row r="1732" spans="1:3" ht="15.75">
      <c r="A1732" s="1" t="s">
        <v>5611</v>
      </c>
      <c r="B1732" t="s">
        <v>14</v>
      </c>
      <c r="C1732" t="s">
        <v>7293</v>
      </c>
    </row>
    <row r="1733" spans="1:3" ht="15.75">
      <c r="A1733" s="1" t="s">
        <v>5611</v>
      </c>
      <c r="B1733" t="s">
        <v>14</v>
      </c>
      <c r="C1733" t="s">
        <v>7294</v>
      </c>
    </row>
    <row r="1734" spans="1:3" ht="15.75">
      <c r="A1734" s="1" t="s">
        <v>5611</v>
      </c>
      <c r="B1734" t="s">
        <v>14</v>
      </c>
      <c r="C1734" t="s">
        <v>7295</v>
      </c>
    </row>
    <row r="1735" spans="1:3" ht="15.75">
      <c r="A1735" s="1" t="s">
        <v>5611</v>
      </c>
      <c r="B1735" t="s">
        <v>14</v>
      </c>
      <c r="C1735" t="s">
        <v>7296</v>
      </c>
    </row>
    <row r="1736" spans="1:3" ht="15.75">
      <c r="A1736" s="1" t="s">
        <v>5611</v>
      </c>
      <c r="B1736" t="s">
        <v>14</v>
      </c>
      <c r="C1736" t="s">
        <v>7297</v>
      </c>
    </row>
    <row r="1737" spans="1:3" ht="15.75">
      <c r="A1737" s="1" t="s">
        <v>5611</v>
      </c>
      <c r="B1737" t="s">
        <v>14</v>
      </c>
      <c r="C1737" t="s">
        <v>7298</v>
      </c>
    </row>
    <row r="1738" spans="1:3" ht="15.75">
      <c r="A1738" s="1" t="s">
        <v>5611</v>
      </c>
      <c r="B1738" t="s">
        <v>14</v>
      </c>
      <c r="C1738" t="s">
        <v>7299</v>
      </c>
    </row>
    <row r="1739" spans="1:3" ht="15.75">
      <c r="A1739" s="1" t="s">
        <v>5611</v>
      </c>
      <c r="B1739" t="s">
        <v>14</v>
      </c>
      <c r="C1739" t="s">
        <v>7300</v>
      </c>
    </row>
    <row r="1740" spans="1:3" ht="15.75">
      <c r="A1740" s="1" t="s">
        <v>5611</v>
      </c>
      <c r="B1740" t="s">
        <v>14</v>
      </c>
      <c r="C1740" t="s">
        <v>7301</v>
      </c>
    </row>
    <row r="1741" spans="1:3" ht="15.75">
      <c r="A1741" s="1" t="s">
        <v>5611</v>
      </c>
      <c r="B1741" t="s">
        <v>14</v>
      </c>
      <c r="C1741" t="s">
        <v>7302</v>
      </c>
    </row>
    <row r="1742" spans="1:3" ht="15.75">
      <c r="A1742" s="1" t="s">
        <v>5611</v>
      </c>
      <c r="B1742" t="s">
        <v>14</v>
      </c>
      <c r="C1742" t="s">
        <v>7303</v>
      </c>
    </row>
    <row r="1743" spans="1:3" ht="15.75">
      <c r="A1743" s="1" t="s">
        <v>5611</v>
      </c>
      <c r="B1743" t="s">
        <v>14</v>
      </c>
      <c r="C1743" t="s">
        <v>7304</v>
      </c>
    </row>
    <row r="1744" spans="1:3" ht="15.75">
      <c r="A1744" s="1" t="s">
        <v>5611</v>
      </c>
      <c r="B1744" t="s">
        <v>14</v>
      </c>
      <c r="C1744" t="s">
        <v>7305</v>
      </c>
    </row>
    <row r="1745" spans="1:3" ht="15.75">
      <c r="A1745" s="1" t="s">
        <v>5611</v>
      </c>
      <c r="B1745" t="s">
        <v>14</v>
      </c>
      <c r="C1745" t="s">
        <v>7306</v>
      </c>
    </row>
    <row r="1746" spans="1:3" ht="15.75">
      <c r="A1746" s="1" t="s">
        <v>5611</v>
      </c>
      <c r="B1746" t="s">
        <v>14</v>
      </c>
      <c r="C1746" t="s">
        <v>7307</v>
      </c>
    </row>
    <row r="1747" spans="1:3" ht="15.75">
      <c r="A1747" s="1" t="s">
        <v>5611</v>
      </c>
      <c r="B1747" t="s">
        <v>14</v>
      </c>
      <c r="C1747" t="s">
        <v>7308</v>
      </c>
    </row>
    <row r="1748" spans="1:3" ht="15.75">
      <c r="A1748" s="1" t="s">
        <v>5611</v>
      </c>
      <c r="B1748" t="s">
        <v>14</v>
      </c>
      <c r="C1748" t="s">
        <v>7309</v>
      </c>
    </row>
    <row r="1749" spans="1:3" ht="15.75">
      <c r="A1749" s="1" t="s">
        <v>5611</v>
      </c>
      <c r="B1749" t="s">
        <v>14</v>
      </c>
      <c r="C1749" t="s">
        <v>7310</v>
      </c>
    </row>
    <row r="1750" spans="1:3" ht="15.75">
      <c r="A1750" s="1" t="s">
        <v>5611</v>
      </c>
      <c r="B1750" t="s">
        <v>14</v>
      </c>
      <c r="C1750" t="s">
        <v>7311</v>
      </c>
    </row>
    <row r="1751" spans="1:3" ht="15.75">
      <c r="A1751" s="1" t="s">
        <v>5611</v>
      </c>
      <c r="B1751" t="s">
        <v>14</v>
      </c>
      <c r="C1751" t="s">
        <v>7312</v>
      </c>
    </row>
    <row r="1752" spans="1:3" ht="15.75">
      <c r="A1752" s="1" t="s">
        <v>5611</v>
      </c>
      <c r="B1752" t="s">
        <v>14</v>
      </c>
      <c r="C1752" t="s">
        <v>6847</v>
      </c>
    </row>
    <row r="1753" spans="1:3" ht="15.75">
      <c r="A1753" s="1" t="s">
        <v>5612</v>
      </c>
      <c r="B1753" t="s">
        <v>15</v>
      </c>
      <c r="C1753" t="s">
        <v>7313</v>
      </c>
    </row>
    <row r="1754" spans="1:3" ht="15.75">
      <c r="A1754" s="1" t="s">
        <v>5612</v>
      </c>
      <c r="B1754" t="s">
        <v>15</v>
      </c>
      <c r="C1754" t="s">
        <v>7314</v>
      </c>
    </row>
    <row r="1755" spans="1:3" ht="15.75">
      <c r="A1755" s="1" t="s">
        <v>5612</v>
      </c>
      <c r="B1755" t="s">
        <v>15</v>
      </c>
      <c r="C1755" t="s">
        <v>7315</v>
      </c>
    </row>
    <row r="1756" spans="1:3" ht="15.75">
      <c r="A1756" s="1" t="s">
        <v>5612</v>
      </c>
      <c r="B1756" t="s">
        <v>15</v>
      </c>
      <c r="C1756" t="s">
        <v>7316</v>
      </c>
    </row>
    <row r="1757" spans="1:3" ht="15.75">
      <c r="A1757" s="1" t="s">
        <v>5612</v>
      </c>
      <c r="B1757" t="s">
        <v>15</v>
      </c>
      <c r="C1757" t="s">
        <v>6699</v>
      </c>
    </row>
    <row r="1758" spans="1:3" ht="15.75">
      <c r="A1758" s="1" t="s">
        <v>5612</v>
      </c>
      <c r="B1758" t="s">
        <v>15</v>
      </c>
      <c r="C1758" t="s">
        <v>7317</v>
      </c>
    </row>
    <row r="1759" spans="1:3" ht="15.75">
      <c r="A1759" s="1" t="s">
        <v>5612</v>
      </c>
      <c r="B1759" t="s">
        <v>15</v>
      </c>
      <c r="C1759" t="s">
        <v>7318</v>
      </c>
    </row>
    <row r="1760" spans="1:3" ht="15.75">
      <c r="A1760" s="1" t="s">
        <v>5612</v>
      </c>
      <c r="B1760" t="s">
        <v>15</v>
      </c>
      <c r="C1760" t="s">
        <v>7319</v>
      </c>
    </row>
    <row r="1761" spans="1:3" ht="15.75">
      <c r="A1761" s="1" t="s">
        <v>5612</v>
      </c>
      <c r="B1761" t="s">
        <v>15</v>
      </c>
      <c r="C1761" t="s">
        <v>7320</v>
      </c>
    </row>
    <row r="1762" spans="1:3" ht="15.75">
      <c r="A1762" s="1" t="s">
        <v>5612</v>
      </c>
      <c r="B1762" t="s">
        <v>15</v>
      </c>
      <c r="C1762" t="s">
        <v>7321</v>
      </c>
    </row>
    <row r="1763" spans="1:3" ht="15.75">
      <c r="A1763" s="1" t="s">
        <v>5612</v>
      </c>
      <c r="B1763" t="s">
        <v>15</v>
      </c>
      <c r="C1763" t="s">
        <v>7322</v>
      </c>
    </row>
    <row r="1764" spans="1:3" ht="15.75">
      <c r="A1764" s="1" t="s">
        <v>5612</v>
      </c>
      <c r="B1764" t="s">
        <v>15</v>
      </c>
      <c r="C1764" t="s">
        <v>7232</v>
      </c>
    </row>
    <row r="1765" spans="1:3" ht="15.75">
      <c r="A1765" s="1" t="s">
        <v>5612</v>
      </c>
      <c r="B1765" t="s">
        <v>15</v>
      </c>
      <c r="C1765" t="s">
        <v>7323</v>
      </c>
    </row>
    <row r="1766" spans="1:3" ht="15.75">
      <c r="A1766" s="1" t="s">
        <v>5612</v>
      </c>
      <c r="B1766" t="s">
        <v>15</v>
      </c>
      <c r="C1766" t="s">
        <v>7324</v>
      </c>
    </row>
    <row r="1767" spans="1:3" ht="15.75">
      <c r="A1767" s="1" t="s">
        <v>5612</v>
      </c>
      <c r="B1767" t="s">
        <v>15</v>
      </c>
      <c r="C1767" t="s">
        <v>7325</v>
      </c>
    </row>
    <row r="1768" spans="1:3" ht="15.75">
      <c r="A1768" s="1" t="s">
        <v>5612</v>
      </c>
      <c r="B1768" t="s">
        <v>15</v>
      </c>
      <c r="C1768" t="s">
        <v>7326</v>
      </c>
    </row>
    <row r="1769" spans="1:3" ht="15.75">
      <c r="A1769" s="1" t="s">
        <v>5612</v>
      </c>
      <c r="B1769" t="s">
        <v>15</v>
      </c>
      <c r="C1769" t="s">
        <v>7327</v>
      </c>
    </row>
    <row r="1770" spans="1:3" ht="15.75">
      <c r="A1770" s="1" t="s">
        <v>5612</v>
      </c>
      <c r="B1770" t="s">
        <v>15</v>
      </c>
      <c r="C1770" t="s">
        <v>7328</v>
      </c>
    </row>
    <row r="1771" spans="1:3" ht="15.75">
      <c r="A1771" s="1" t="s">
        <v>5612</v>
      </c>
      <c r="B1771" t="s">
        <v>15</v>
      </c>
      <c r="C1771" t="s">
        <v>7329</v>
      </c>
    </row>
    <row r="1772" spans="1:3" ht="15.75">
      <c r="A1772" s="1" t="s">
        <v>5612</v>
      </c>
      <c r="B1772" t="s">
        <v>15</v>
      </c>
      <c r="C1772" t="s">
        <v>7103</v>
      </c>
    </row>
    <row r="1773" spans="1:3" ht="15.75">
      <c r="A1773" s="1" t="s">
        <v>5612</v>
      </c>
      <c r="B1773" t="s">
        <v>15</v>
      </c>
      <c r="C1773" t="s">
        <v>7330</v>
      </c>
    </row>
    <row r="1774" spans="1:3" ht="15.75">
      <c r="A1774" s="1" t="s">
        <v>5612</v>
      </c>
      <c r="B1774" t="s">
        <v>15</v>
      </c>
      <c r="C1774" t="s">
        <v>7331</v>
      </c>
    </row>
    <row r="1775" spans="1:3" ht="15.75">
      <c r="A1775" s="1" t="s">
        <v>5612</v>
      </c>
      <c r="B1775" t="s">
        <v>15</v>
      </c>
      <c r="C1775" t="s">
        <v>7332</v>
      </c>
    </row>
    <row r="1776" spans="1:3" ht="15.75">
      <c r="A1776" s="1" t="s">
        <v>5612</v>
      </c>
      <c r="B1776" t="s">
        <v>15</v>
      </c>
      <c r="C1776" t="s">
        <v>7333</v>
      </c>
    </row>
    <row r="1777" spans="1:3" ht="15.75">
      <c r="A1777" s="1" t="s">
        <v>5612</v>
      </c>
      <c r="B1777" t="s">
        <v>15</v>
      </c>
      <c r="C1777" t="s">
        <v>7334</v>
      </c>
    </row>
    <row r="1778" spans="1:3" ht="15.75">
      <c r="A1778" s="1" t="s">
        <v>5612</v>
      </c>
      <c r="B1778" t="s">
        <v>15</v>
      </c>
      <c r="C1778" t="s">
        <v>7335</v>
      </c>
    </row>
    <row r="1779" spans="1:3" ht="15.75">
      <c r="A1779" s="1" t="s">
        <v>5612</v>
      </c>
      <c r="B1779" t="s">
        <v>15</v>
      </c>
      <c r="C1779" t="s">
        <v>6931</v>
      </c>
    </row>
    <row r="1780" spans="1:3" ht="15.75">
      <c r="A1780" s="1" t="s">
        <v>5612</v>
      </c>
      <c r="B1780" t="s">
        <v>15</v>
      </c>
      <c r="C1780" t="s">
        <v>7336</v>
      </c>
    </row>
    <row r="1781" spans="1:3" ht="15.75">
      <c r="A1781" s="1" t="s">
        <v>5612</v>
      </c>
      <c r="B1781" t="s">
        <v>15</v>
      </c>
      <c r="C1781" t="s">
        <v>7337</v>
      </c>
    </row>
    <row r="1782" spans="1:3" ht="15.75">
      <c r="A1782" s="1" t="s">
        <v>5612</v>
      </c>
      <c r="B1782" t="s">
        <v>15</v>
      </c>
      <c r="C1782" t="s">
        <v>7338</v>
      </c>
    </row>
    <row r="1783" spans="1:3" ht="15.75">
      <c r="A1783" s="1" t="s">
        <v>5612</v>
      </c>
      <c r="B1783" t="s">
        <v>15</v>
      </c>
      <c r="C1783" t="s">
        <v>7339</v>
      </c>
    </row>
    <row r="1784" spans="1:3" ht="15.75">
      <c r="A1784" s="1" t="s">
        <v>5612</v>
      </c>
      <c r="B1784" t="s">
        <v>15</v>
      </c>
      <c r="C1784" t="s">
        <v>7340</v>
      </c>
    </row>
    <row r="1785" spans="1:3" ht="15.75">
      <c r="A1785" s="1" t="s">
        <v>5612</v>
      </c>
      <c r="B1785" t="s">
        <v>15</v>
      </c>
      <c r="C1785" t="s">
        <v>7341</v>
      </c>
    </row>
    <row r="1786" spans="1:3" ht="15.75">
      <c r="A1786" s="1" t="s">
        <v>5612</v>
      </c>
      <c r="B1786" t="s">
        <v>15</v>
      </c>
      <c r="C1786" t="s">
        <v>7342</v>
      </c>
    </row>
    <row r="1787" spans="1:3" ht="15.75">
      <c r="A1787" s="1" t="s">
        <v>5612</v>
      </c>
      <c r="B1787" t="s">
        <v>15</v>
      </c>
      <c r="C1787" t="s">
        <v>7343</v>
      </c>
    </row>
    <row r="1788" spans="1:3" ht="15.75">
      <c r="A1788" s="1" t="s">
        <v>5612</v>
      </c>
      <c r="B1788" t="s">
        <v>15</v>
      </c>
      <c r="C1788" t="s">
        <v>7344</v>
      </c>
    </row>
    <row r="1789" spans="1:3" ht="15.75">
      <c r="A1789" s="1" t="s">
        <v>5612</v>
      </c>
      <c r="B1789" t="s">
        <v>15</v>
      </c>
      <c r="C1789" t="s">
        <v>7345</v>
      </c>
    </row>
    <row r="1790" spans="1:3" ht="15.75">
      <c r="A1790" s="1" t="s">
        <v>5612</v>
      </c>
      <c r="B1790" t="s">
        <v>15</v>
      </c>
      <c r="C1790" t="s">
        <v>7346</v>
      </c>
    </row>
    <row r="1791" spans="1:3" ht="15.75">
      <c r="A1791" s="1" t="s">
        <v>5612</v>
      </c>
      <c r="B1791" t="s">
        <v>15</v>
      </c>
      <c r="C1791" t="s">
        <v>7347</v>
      </c>
    </row>
    <row r="1792" spans="1:3" ht="15.75">
      <c r="A1792" s="1" t="s">
        <v>5612</v>
      </c>
      <c r="B1792" t="s">
        <v>15</v>
      </c>
      <c r="C1792" t="s">
        <v>7348</v>
      </c>
    </row>
    <row r="1793" spans="1:3" ht="15.75">
      <c r="A1793" s="1" t="s">
        <v>5612</v>
      </c>
      <c r="B1793" t="s">
        <v>15</v>
      </c>
      <c r="C1793" t="s">
        <v>7349</v>
      </c>
    </row>
    <row r="1794" spans="1:3" ht="15.75">
      <c r="A1794" s="1" t="s">
        <v>5612</v>
      </c>
      <c r="B1794" t="s">
        <v>15</v>
      </c>
      <c r="C1794" t="s">
        <v>7350</v>
      </c>
    </row>
    <row r="1795" spans="1:3" ht="15.75">
      <c r="A1795" s="1" t="s">
        <v>5612</v>
      </c>
      <c r="B1795" t="s">
        <v>15</v>
      </c>
      <c r="C1795" t="s">
        <v>7351</v>
      </c>
    </row>
    <row r="1796" spans="1:3" ht="15.75">
      <c r="A1796" s="1" t="s">
        <v>5612</v>
      </c>
      <c r="B1796" t="s">
        <v>15</v>
      </c>
      <c r="C1796" t="s">
        <v>7352</v>
      </c>
    </row>
    <row r="1797" spans="1:3" ht="15.75">
      <c r="A1797" s="1" t="s">
        <v>5612</v>
      </c>
      <c r="B1797" t="s">
        <v>15</v>
      </c>
      <c r="C1797" t="s">
        <v>7353</v>
      </c>
    </row>
    <row r="1798" spans="1:3" ht="15.75">
      <c r="A1798" s="1" t="s">
        <v>5612</v>
      </c>
      <c r="B1798" t="s">
        <v>15</v>
      </c>
      <c r="C1798" t="s">
        <v>7354</v>
      </c>
    </row>
    <row r="1799" spans="1:3" ht="15.75">
      <c r="A1799" s="1" t="s">
        <v>5612</v>
      </c>
      <c r="B1799" t="s">
        <v>15</v>
      </c>
      <c r="C1799" t="s">
        <v>7355</v>
      </c>
    </row>
    <row r="1800" spans="1:3" ht="15.75">
      <c r="A1800" s="1" t="s">
        <v>5612</v>
      </c>
      <c r="B1800" t="s">
        <v>15</v>
      </c>
      <c r="C1800" t="s">
        <v>6633</v>
      </c>
    </row>
    <row r="1801" spans="1:3" ht="15.75">
      <c r="A1801" s="1" t="s">
        <v>5612</v>
      </c>
      <c r="B1801" t="s">
        <v>15</v>
      </c>
      <c r="C1801" t="s">
        <v>7356</v>
      </c>
    </row>
    <row r="1802" spans="1:3" ht="15.75">
      <c r="A1802" s="1" t="s">
        <v>5612</v>
      </c>
      <c r="B1802" t="s">
        <v>15</v>
      </c>
      <c r="C1802" t="s">
        <v>7357</v>
      </c>
    </row>
    <row r="1803" spans="1:3" ht="15.75">
      <c r="A1803" s="1" t="s">
        <v>5612</v>
      </c>
      <c r="B1803" t="s">
        <v>15</v>
      </c>
      <c r="C1803" t="s">
        <v>7358</v>
      </c>
    </row>
    <row r="1804" spans="1:3" ht="15.75">
      <c r="A1804" s="1" t="s">
        <v>5612</v>
      </c>
      <c r="B1804" t="s">
        <v>15</v>
      </c>
      <c r="C1804" t="s">
        <v>7359</v>
      </c>
    </row>
    <row r="1805" spans="1:3" ht="15.75">
      <c r="A1805" s="1" t="s">
        <v>5612</v>
      </c>
      <c r="B1805" t="s">
        <v>15</v>
      </c>
      <c r="C1805" t="s">
        <v>7360</v>
      </c>
    </row>
    <row r="1806" spans="1:3" ht="15.75">
      <c r="A1806" s="1" t="s">
        <v>5612</v>
      </c>
      <c r="B1806" t="s">
        <v>15</v>
      </c>
      <c r="C1806" t="s">
        <v>7361</v>
      </c>
    </row>
    <row r="1807" spans="1:3" ht="15.75">
      <c r="A1807" s="1" t="s">
        <v>5612</v>
      </c>
      <c r="B1807" t="s">
        <v>15</v>
      </c>
      <c r="C1807" t="s">
        <v>7362</v>
      </c>
    </row>
    <row r="1808" spans="1:3" ht="15.75">
      <c r="A1808" s="1" t="s">
        <v>5612</v>
      </c>
      <c r="B1808" t="s">
        <v>15</v>
      </c>
      <c r="C1808" t="s">
        <v>7363</v>
      </c>
    </row>
    <row r="1809" spans="1:3" ht="15.75">
      <c r="A1809" s="1" t="s">
        <v>5612</v>
      </c>
      <c r="B1809" t="s">
        <v>15</v>
      </c>
      <c r="C1809" t="s">
        <v>7364</v>
      </c>
    </row>
    <row r="1810" spans="1:3" ht="15.75">
      <c r="A1810" s="1" t="s">
        <v>5612</v>
      </c>
      <c r="B1810" t="s">
        <v>15</v>
      </c>
      <c r="C1810" t="s">
        <v>6800</v>
      </c>
    </row>
    <row r="1811" spans="1:3" ht="15.75">
      <c r="A1811" s="1" t="s">
        <v>5612</v>
      </c>
      <c r="B1811" t="s">
        <v>15</v>
      </c>
      <c r="C1811" t="s">
        <v>7365</v>
      </c>
    </row>
    <row r="1812" spans="1:3" ht="15.75">
      <c r="A1812" s="1" t="s">
        <v>5612</v>
      </c>
      <c r="B1812" t="s">
        <v>15</v>
      </c>
      <c r="C1812" t="s">
        <v>7366</v>
      </c>
    </row>
    <row r="1813" spans="1:3" ht="15.75">
      <c r="A1813" s="1" t="s">
        <v>5612</v>
      </c>
      <c r="B1813" t="s">
        <v>15</v>
      </c>
      <c r="C1813" t="s">
        <v>7367</v>
      </c>
    </row>
    <row r="1814" spans="1:3" ht="15.75">
      <c r="A1814" s="1" t="s">
        <v>5612</v>
      </c>
      <c r="B1814" t="s">
        <v>15</v>
      </c>
      <c r="C1814" t="s">
        <v>7368</v>
      </c>
    </row>
    <row r="1815" spans="1:3" ht="15.75">
      <c r="A1815" s="1" t="s">
        <v>5612</v>
      </c>
      <c r="B1815" t="s">
        <v>15</v>
      </c>
      <c r="C1815" t="s">
        <v>7369</v>
      </c>
    </row>
    <row r="1816" spans="1:3" ht="15.75">
      <c r="A1816" s="1" t="s">
        <v>5612</v>
      </c>
      <c r="B1816" t="s">
        <v>15</v>
      </c>
      <c r="C1816" t="s">
        <v>7370</v>
      </c>
    </row>
    <row r="1817" spans="1:3" ht="15.75">
      <c r="A1817" s="1" t="s">
        <v>5612</v>
      </c>
      <c r="B1817" t="s">
        <v>15</v>
      </c>
      <c r="C1817" t="s">
        <v>7371</v>
      </c>
    </row>
    <row r="1818" spans="1:3" ht="15.75">
      <c r="A1818" s="1" t="s">
        <v>5612</v>
      </c>
      <c r="B1818" t="s">
        <v>15</v>
      </c>
      <c r="C1818" t="s">
        <v>7372</v>
      </c>
    </row>
    <row r="1819" spans="1:3" ht="15.75">
      <c r="A1819" s="1" t="s">
        <v>5612</v>
      </c>
      <c r="B1819" t="s">
        <v>15</v>
      </c>
      <c r="C1819" t="s">
        <v>7007</v>
      </c>
    </row>
    <row r="1820" spans="1:3" ht="15.75">
      <c r="A1820" s="1" t="s">
        <v>5612</v>
      </c>
      <c r="B1820" t="s">
        <v>15</v>
      </c>
      <c r="C1820" t="s">
        <v>7009</v>
      </c>
    </row>
    <row r="1821" spans="1:3" ht="15.75">
      <c r="A1821" s="1" t="s">
        <v>5612</v>
      </c>
      <c r="B1821" t="s">
        <v>15</v>
      </c>
      <c r="C1821" t="s">
        <v>7373</v>
      </c>
    </row>
    <row r="1822" spans="1:3" ht="15.75">
      <c r="A1822" s="1" t="s">
        <v>5612</v>
      </c>
      <c r="B1822" t="s">
        <v>15</v>
      </c>
      <c r="C1822" t="s">
        <v>7374</v>
      </c>
    </row>
    <row r="1823" spans="1:3" ht="15.75">
      <c r="A1823" s="1" t="s">
        <v>5612</v>
      </c>
      <c r="B1823" t="s">
        <v>15</v>
      </c>
      <c r="C1823" t="s">
        <v>7375</v>
      </c>
    </row>
    <row r="1824" spans="1:3" ht="15.75">
      <c r="A1824" s="1" t="s">
        <v>5612</v>
      </c>
      <c r="B1824" t="s">
        <v>15</v>
      </c>
      <c r="C1824" t="s">
        <v>7376</v>
      </c>
    </row>
    <row r="1825" spans="1:3" ht="15.75">
      <c r="A1825" s="1" t="s">
        <v>5612</v>
      </c>
      <c r="B1825" t="s">
        <v>15</v>
      </c>
      <c r="C1825" t="s">
        <v>7377</v>
      </c>
    </row>
    <row r="1826" spans="1:3" ht="15.75">
      <c r="A1826" s="1" t="s">
        <v>5612</v>
      </c>
      <c r="B1826" t="s">
        <v>15</v>
      </c>
      <c r="C1826" t="s">
        <v>7378</v>
      </c>
    </row>
    <row r="1827" spans="1:3" ht="15.75">
      <c r="A1827" s="1" t="s">
        <v>5612</v>
      </c>
      <c r="B1827" t="s">
        <v>15</v>
      </c>
      <c r="C1827" t="s">
        <v>7379</v>
      </c>
    </row>
    <row r="1828" spans="1:3" ht="15.75">
      <c r="A1828" s="1" t="s">
        <v>5613</v>
      </c>
      <c r="B1828" t="s">
        <v>16</v>
      </c>
      <c r="C1828" t="s">
        <v>7380</v>
      </c>
    </row>
    <row r="1829" spans="1:3" ht="15.75">
      <c r="A1829" s="1" t="s">
        <v>5613</v>
      </c>
      <c r="B1829" t="s">
        <v>16</v>
      </c>
      <c r="C1829" t="s">
        <v>7381</v>
      </c>
    </row>
    <row r="1830" spans="1:3" ht="15.75">
      <c r="A1830" s="1" t="s">
        <v>5613</v>
      </c>
      <c r="B1830" t="s">
        <v>16</v>
      </c>
      <c r="C1830" t="s">
        <v>7382</v>
      </c>
    </row>
    <row r="1831" spans="1:3" ht="15.75">
      <c r="A1831" s="1" t="s">
        <v>5613</v>
      </c>
      <c r="B1831" t="s">
        <v>16</v>
      </c>
      <c r="C1831" t="s">
        <v>7383</v>
      </c>
    </row>
    <row r="1832" spans="1:3" ht="15.75">
      <c r="A1832" s="1" t="s">
        <v>5613</v>
      </c>
      <c r="B1832" t="s">
        <v>16</v>
      </c>
      <c r="C1832" t="s">
        <v>7384</v>
      </c>
    </row>
    <row r="1833" spans="1:3" ht="15.75">
      <c r="A1833" s="1" t="s">
        <v>5613</v>
      </c>
      <c r="B1833" t="s">
        <v>16</v>
      </c>
      <c r="C1833" t="s">
        <v>7385</v>
      </c>
    </row>
    <row r="1834" spans="1:3" ht="15.75">
      <c r="A1834" s="1" t="s">
        <v>5613</v>
      </c>
      <c r="B1834" t="s">
        <v>16</v>
      </c>
      <c r="C1834" t="s">
        <v>7386</v>
      </c>
    </row>
    <row r="1835" spans="1:3" ht="15.75">
      <c r="A1835" s="1" t="s">
        <v>5613</v>
      </c>
      <c r="B1835" t="s">
        <v>16</v>
      </c>
      <c r="C1835" t="s">
        <v>7387</v>
      </c>
    </row>
    <row r="1836" spans="1:3" ht="15.75">
      <c r="A1836" s="1" t="s">
        <v>5613</v>
      </c>
      <c r="B1836" t="s">
        <v>16</v>
      </c>
      <c r="C1836" t="s">
        <v>7388</v>
      </c>
    </row>
    <row r="1837" spans="1:3" ht="15.75">
      <c r="A1837" s="1" t="s">
        <v>5613</v>
      </c>
      <c r="B1837" t="s">
        <v>16</v>
      </c>
      <c r="C1837" t="s">
        <v>7389</v>
      </c>
    </row>
    <row r="1838" spans="1:3" ht="15.75">
      <c r="A1838" s="1" t="s">
        <v>5613</v>
      </c>
      <c r="B1838" t="s">
        <v>16</v>
      </c>
      <c r="C1838" t="s">
        <v>7390</v>
      </c>
    </row>
    <row r="1839" spans="1:3" ht="15.75">
      <c r="A1839" s="1" t="s">
        <v>5613</v>
      </c>
      <c r="B1839" t="s">
        <v>16</v>
      </c>
      <c r="C1839" t="s">
        <v>7391</v>
      </c>
    </row>
    <row r="1840" spans="1:3" ht="15.75">
      <c r="A1840" s="1" t="s">
        <v>5613</v>
      </c>
      <c r="B1840" t="s">
        <v>16</v>
      </c>
      <c r="C1840" t="s">
        <v>7392</v>
      </c>
    </row>
    <row r="1841" spans="1:3" ht="15.75">
      <c r="A1841" s="1" t="s">
        <v>5613</v>
      </c>
      <c r="B1841" t="s">
        <v>16</v>
      </c>
      <c r="C1841" t="s">
        <v>7393</v>
      </c>
    </row>
    <row r="1842" spans="1:3" ht="15.75">
      <c r="A1842" s="1" t="s">
        <v>5613</v>
      </c>
      <c r="B1842" t="s">
        <v>16</v>
      </c>
      <c r="C1842" t="s">
        <v>7394</v>
      </c>
    </row>
    <row r="1843" spans="1:3" ht="15.75">
      <c r="A1843" s="1" t="s">
        <v>5613</v>
      </c>
      <c r="B1843" t="s">
        <v>16</v>
      </c>
      <c r="C1843" t="s">
        <v>7395</v>
      </c>
    </row>
    <row r="1844" spans="1:3" ht="15.75">
      <c r="A1844" s="1" t="s">
        <v>5613</v>
      </c>
      <c r="B1844" t="s">
        <v>16</v>
      </c>
      <c r="C1844" t="s">
        <v>7396</v>
      </c>
    </row>
    <row r="1845" spans="1:3" ht="15.75">
      <c r="A1845" s="1" t="s">
        <v>5613</v>
      </c>
      <c r="B1845" t="s">
        <v>16</v>
      </c>
      <c r="C1845" t="s">
        <v>7397</v>
      </c>
    </row>
    <row r="1846" spans="1:3" ht="15.75">
      <c r="A1846" s="1" t="s">
        <v>5613</v>
      </c>
      <c r="B1846" t="s">
        <v>16</v>
      </c>
      <c r="C1846" t="s">
        <v>7398</v>
      </c>
    </row>
    <row r="1847" spans="1:3" ht="15.75">
      <c r="A1847" s="1" t="s">
        <v>5613</v>
      </c>
      <c r="B1847" t="s">
        <v>16</v>
      </c>
      <c r="C1847" t="s">
        <v>7399</v>
      </c>
    </row>
    <row r="1848" spans="1:3" ht="15.75">
      <c r="A1848" s="1" t="s">
        <v>5613</v>
      </c>
      <c r="B1848" t="s">
        <v>16</v>
      </c>
      <c r="C1848" t="s">
        <v>7400</v>
      </c>
    </row>
    <row r="1849" spans="1:3" ht="15.75">
      <c r="A1849" s="1" t="s">
        <v>5613</v>
      </c>
      <c r="B1849" t="s">
        <v>16</v>
      </c>
      <c r="C1849" t="s">
        <v>7401</v>
      </c>
    </row>
    <row r="1850" spans="1:3" ht="15.75">
      <c r="A1850" s="1" t="s">
        <v>5613</v>
      </c>
      <c r="B1850" t="s">
        <v>16</v>
      </c>
      <c r="C1850" t="s">
        <v>7402</v>
      </c>
    </row>
    <row r="1851" spans="1:3" ht="15.75">
      <c r="A1851" s="1" t="s">
        <v>5613</v>
      </c>
      <c r="B1851" t="s">
        <v>16</v>
      </c>
      <c r="C1851" t="s">
        <v>7403</v>
      </c>
    </row>
    <row r="1852" spans="1:3" ht="15.75">
      <c r="A1852" s="1" t="s">
        <v>5613</v>
      </c>
      <c r="B1852" t="s">
        <v>16</v>
      </c>
      <c r="C1852" t="s">
        <v>7404</v>
      </c>
    </row>
    <row r="1853" spans="1:3" ht="15.75">
      <c r="A1853" s="1" t="s">
        <v>5613</v>
      </c>
      <c r="B1853" t="s">
        <v>16</v>
      </c>
      <c r="C1853" t="s">
        <v>7405</v>
      </c>
    </row>
    <row r="1854" spans="1:3" ht="15.75">
      <c r="A1854" s="1" t="s">
        <v>5613</v>
      </c>
      <c r="B1854" t="s">
        <v>16</v>
      </c>
      <c r="C1854" t="s">
        <v>7406</v>
      </c>
    </row>
    <row r="1855" spans="1:3" ht="15.75">
      <c r="A1855" s="1" t="s">
        <v>5613</v>
      </c>
      <c r="B1855" t="s">
        <v>16</v>
      </c>
      <c r="C1855" t="s">
        <v>7407</v>
      </c>
    </row>
    <row r="1856" spans="1:3" ht="15.75">
      <c r="A1856" s="1" t="s">
        <v>5613</v>
      </c>
      <c r="B1856" t="s">
        <v>16</v>
      </c>
      <c r="C1856" t="s">
        <v>7408</v>
      </c>
    </row>
    <row r="1857" spans="1:3" ht="15.75">
      <c r="A1857" s="1" t="s">
        <v>5613</v>
      </c>
      <c r="B1857" t="s">
        <v>16</v>
      </c>
      <c r="C1857" t="s">
        <v>7409</v>
      </c>
    </row>
    <row r="1858" spans="1:3" ht="15.75">
      <c r="A1858" s="1" t="s">
        <v>5613</v>
      </c>
      <c r="B1858" t="s">
        <v>16</v>
      </c>
      <c r="C1858" t="s">
        <v>7410</v>
      </c>
    </row>
    <row r="1859" spans="1:3" ht="15.75">
      <c r="A1859" s="1" t="s">
        <v>5613</v>
      </c>
      <c r="B1859" t="s">
        <v>16</v>
      </c>
      <c r="C1859" t="s">
        <v>7411</v>
      </c>
    </row>
    <row r="1860" spans="1:3" ht="15.75">
      <c r="A1860" s="1" t="s">
        <v>5613</v>
      </c>
      <c r="B1860" t="s">
        <v>16</v>
      </c>
      <c r="C1860" t="s">
        <v>7412</v>
      </c>
    </row>
    <row r="1861" spans="1:3" ht="15.75">
      <c r="A1861" s="1" t="s">
        <v>5613</v>
      </c>
      <c r="B1861" t="s">
        <v>16</v>
      </c>
      <c r="C1861" t="s">
        <v>7413</v>
      </c>
    </row>
    <row r="1862" spans="1:3" ht="15.75">
      <c r="A1862" s="1" t="s">
        <v>5613</v>
      </c>
      <c r="B1862" t="s">
        <v>16</v>
      </c>
      <c r="C1862" t="s">
        <v>7414</v>
      </c>
    </row>
    <row r="1863" spans="1:3" ht="15.75">
      <c r="A1863" s="1" t="s">
        <v>5613</v>
      </c>
      <c r="B1863" t="s">
        <v>16</v>
      </c>
      <c r="C1863" t="s">
        <v>7415</v>
      </c>
    </row>
    <row r="1864" spans="1:3" ht="15.75">
      <c r="A1864" s="1" t="s">
        <v>5613</v>
      </c>
      <c r="B1864" t="s">
        <v>16</v>
      </c>
      <c r="C1864" t="s">
        <v>7416</v>
      </c>
    </row>
    <row r="1865" spans="1:3" ht="15.75">
      <c r="A1865" s="1" t="s">
        <v>5613</v>
      </c>
      <c r="B1865" t="s">
        <v>16</v>
      </c>
      <c r="C1865" t="s">
        <v>7417</v>
      </c>
    </row>
    <row r="1866" spans="1:3" ht="15.75">
      <c r="A1866" s="1" t="s">
        <v>5613</v>
      </c>
      <c r="B1866" t="s">
        <v>16</v>
      </c>
      <c r="C1866" t="s">
        <v>7418</v>
      </c>
    </row>
    <row r="1867" spans="1:3" ht="15.75">
      <c r="A1867" s="1" t="s">
        <v>5613</v>
      </c>
      <c r="B1867" t="s">
        <v>16</v>
      </c>
      <c r="C1867" t="s">
        <v>7419</v>
      </c>
    </row>
    <row r="1868" spans="1:3" ht="15.75">
      <c r="A1868" s="1" t="s">
        <v>5613</v>
      </c>
      <c r="B1868" t="s">
        <v>16</v>
      </c>
      <c r="C1868" t="s">
        <v>7420</v>
      </c>
    </row>
    <row r="1869" spans="1:3" ht="15.75">
      <c r="A1869" s="1" t="s">
        <v>5613</v>
      </c>
      <c r="B1869" t="s">
        <v>16</v>
      </c>
      <c r="C1869" t="s">
        <v>7421</v>
      </c>
    </row>
    <row r="1870" spans="1:3" ht="15.75">
      <c r="A1870" s="1" t="s">
        <v>5613</v>
      </c>
      <c r="B1870" t="s">
        <v>16</v>
      </c>
      <c r="C1870" t="s">
        <v>7422</v>
      </c>
    </row>
    <row r="1871" spans="1:3" ht="15.75">
      <c r="A1871" s="1" t="s">
        <v>5613</v>
      </c>
      <c r="B1871" t="s">
        <v>16</v>
      </c>
      <c r="C1871" t="s">
        <v>7423</v>
      </c>
    </row>
    <row r="1872" spans="1:3" ht="15.75">
      <c r="A1872" s="1" t="s">
        <v>5613</v>
      </c>
      <c r="B1872" t="s">
        <v>16</v>
      </c>
      <c r="C1872" t="s">
        <v>7424</v>
      </c>
    </row>
    <row r="1873" spans="1:3" ht="15.75">
      <c r="A1873" s="1" t="s">
        <v>5613</v>
      </c>
      <c r="B1873" t="s">
        <v>16</v>
      </c>
      <c r="C1873" t="s">
        <v>7425</v>
      </c>
    </row>
    <row r="1874" spans="1:3" ht="15.75">
      <c r="A1874" s="1" t="s">
        <v>5613</v>
      </c>
      <c r="B1874" t="s">
        <v>16</v>
      </c>
      <c r="C1874" t="s">
        <v>7426</v>
      </c>
    </row>
    <row r="1875" spans="1:3" ht="15.75">
      <c r="A1875" s="1" t="s">
        <v>5613</v>
      </c>
      <c r="B1875" t="s">
        <v>16</v>
      </c>
      <c r="C1875" t="s">
        <v>7427</v>
      </c>
    </row>
    <row r="1876" spans="1:3" ht="15.75">
      <c r="A1876" s="1" t="s">
        <v>5613</v>
      </c>
      <c r="B1876" t="s">
        <v>16</v>
      </c>
      <c r="C1876" t="s">
        <v>7428</v>
      </c>
    </row>
    <row r="1877" spans="1:3" ht="15.75">
      <c r="A1877" s="1" t="s">
        <v>5613</v>
      </c>
      <c r="B1877" t="s">
        <v>16</v>
      </c>
      <c r="C1877" t="s">
        <v>5799</v>
      </c>
    </row>
    <row r="1878" spans="1:3" ht="15.75">
      <c r="A1878" s="1" t="s">
        <v>5613</v>
      </c>
      <c r="B1878" t="s">
        <v>16</v>
      </c>
      <c r="C1878" t="s">
        <v>7429</v>
      </c>
    </row>
    <row r="1879" spans="1:3" ht="15.75">
      <c r="A1879" s="1" t="s">
        <v>5613</v>
      </c>
      <c r="B1879" t="s">
        <v>16</v>
      </c>
      <c r="C1879" t="s">
        <v>7430</v>
      </c>
    </row>
    <row r="1880" spans="1:3" ht="15.75">
      <c r="A1880" s="1" t="s">
        <v>5613</v>
      </c>
      <c r="B1880" t="s">
        <v>16</v>
      </c>
      <c r="C1880" t="s">
        <v>7431</v>
      </c>
    </row>
    <row r="1881" spans="1:3" ht="15.75">
      <c r="A1881" s="1" t="s">
        <v>5613</v>
      </c>
      <c r="B1881" t="s">
        <v>16</v>
      </c>
      <c r="C1881" t="s">
        <v>7432</v>
      </c>
    </row>
    <row r="1882" spans="1:3" ht="15.75">
      <c r="A1882" s="1" t="s">
        <v>5613</v>
      </c>
      <c r="B1882" t="s">
        <v>16</v>
      </c>
      <c r="C1882" t="s">
        <v>7433</v>
      </c>
    </row>
    <row r="1883" spans="1:3" ht="15.75">
      <c r="A1883" s="1" t="s">
        <v>5613</v>
      </c>
      <c r="B1883" t="s">
        <v>16</v>
      </c>
      <c r="C1883" t="s">
        <v>7434</v>
      </c>
    </row>
    <row r="1884" spans="1:3" ht="15.75">
      <c r="A1884" s="1" t="s">
        <v>5613</v>
      </c>
      <c r="B1884" t="s">
        <v>16</v>
      </c>
      <c r="C1884" t="s">
        <v>7435</v>
      </c>
    </row>
    <row r="1885" spans="1:3" ht="15.75">
      <c r="A1885" s="1" t="s">
        <v>5613</v>
      </c>
      <c r="B1885" t="s">
        <v>16</v>
      </c>
      <c r="C1885" t="s">
        <v>7436</v>
      </c>
    </row>
    <row r="1886" spans="1:3" ht="15.75">
      <c r="A1886" s="1" t="s">
        <v>5613</v>
      </c>
      <c r="B1886" t="s">
        <v>16</v>
      </c>
      <c r="C1886" t="s">
        <v>7437</v>
      </c>
    </row>
    <row r="1887" spans="1:3" ht="15.75">
      <c r="A1887" s="1" t="s">
        <v>5613</v>
      </c>
      <c r="B1887" t="s">
        <v>16</v>
      </c>
      <c r="C1887" t="s">
        <v>7438</v>
      </c>
    </row>
    <row r="1888" spans="1:3" ht="15.75">
      <c r="A1888" s="1" t="s">
        <v>5613</v>
      </c>
      <c r="B1888" t="s">
        <v>16</v>
      </c>
      <c r="C1888" t="s">
        <v>7439</v>
      </c>
    </row>
    <row r="1889" spans="1:3" ht="15.75">
      <c r="A1889" s="1" t="s">
        <v>5613</v>
      </c>
      <c r="B1889" t="s">
        <v>16</v>
      </c>
      <c r="C1889" t="s">
        <v>7440</v>
      </c>
    </row>
    <row r="1890" spans="1:3" ht="15.75">
      <c r="A1890" s="1" t="s">
        <v>5613</v>
      </c>
      <c r="B1890" t="s">
        <v>16</v>
      </c>
      <c r="C1890" t="s">
        <v>7441</v>
      </c>
    </row>
    <row r="1891" spans="1:3" ht="15.75">
      <c r="A1891" s="1" t="s">
        <v>5613</v>
      </c>
      <c r="B1891" t="s">
        <v>16</v>
      </c>
      <c r="C1891" t="s">
        <v>7442</v>
      </c>
    </row>
    <row r="1892" spans="1:3" ht="15.75">
      <c r="A1892" s="1" t="s">
        <v>5613</v>
      </c>
      <c r="B1892" t="s">
        <v>16</v>
      </c>
      <c r="C1892" t="s">
        <v>7443</v>
      </c>
    </row>
    <row r="1893" spans="1:3" ht="15.75">
      <c r="A1893" s="1" t="s">
        <v>5613</v>
      </c>
      <c r="B1893" t="s">
        <v>16</v>
      </c>
      <c r="C1893" t="s">
        <v>7444</v>
      </c>
    </row>
    <row r="1894" spans="1:3" ht="15.75">
      <c r="A1894" s="1" t="s">
        <v>5613</v>
      </c>
      <c r="B1894" t="s">
        <v>16</v>
      </c>
      <c r="C1894" t="s">
        <v>7445</v>
      </c>
    </row>
    <row r="1895" spans="1:3" ht="15.75">
      <c r="A1895" s="1" t="s">
        <v>5613</v>
      </c>
      <c r="B1895" t="s">
        <v>16</v>
      </c>
      <c r="C1895" t="s">
        <v>7446</v>
      </c>
    </row>
    <row r="1896" spans="1:3" ht="15.75">
      <c r="A1896" s="1" t="s">
        <v>5613</v>
      </c>
      <c r="B1896" t="s">
        <v>16</v>
      </c>
      <c r="C1896" t="s">
        <v>7447</v>
      </c>
    </row>
    <row r="1897" spans="1:3" ht="15.75">
      <c r="A1897" s="1" t="s">
        <v>5613</v>
      </c>
      <c r="B1897" t="s">
        <v>16</v>
      </c>
      <c r="C1897" t="s">
        <v>7448</v>
      </c>
    </row>
    <row r="1898" spans="1:3" ht="15.75">
      <c r="A1898" s="1" t="s">
        <v>5613</v>
      </c>
      <c r="B1898" t="s">
        <v>16</v>
      </c>
      <c r="C1898" t="s">
        <v>7449</v>
      </c>
    </row>
    <row r="1899" spans="1:3" ht="15.75">
      <c r="A1899" s="1" t="s">
        <v>5613</v>
      </c>
      <c r="B1899" t="s">
        <v>16</v>
      </c>
      <c r="C1899" t="s">
        <v>7450</v>
      </c>
    </row>
    <row r="1900" spans="1:3" ht="15.75">
      <c r="A1900" s="1" t="s">
        <v>5613</v>
      </c>
      <c r="B1900" t="s">
        <v>16</v>
      </c>
      <c r="C1900" t="s">
        <v>7451</v>
      </c>
    </row>
    <row r="1901" spans="1:3" ht="15.75">
      <c r="A1901" s="1" t="s">
        <v>5613</v>
      </c>
      <c r="B1901" t="s">
        <v>16</v>
      </c>
      <c r="C1901" t="s">
        <v>7452</v>
      </c>
    </row>
    <row r="1902" spans="1:3" ht="15.75">
      <c r="A1902" s="1" t="s">
        <v>5613</v>
      </c>
      <c r="B1902" t="s">
        <v>16</v>
      </c>
      <c r="C1902" t="s">
        <v>7453</v>
      </c>
    </row>
    <row r="1903" spans="1:3" ht="15.75">
      <c r="A1903" s="1" t="s">
        <v>5613</v>
      </c>
      <c r="B1903" t="s">
        <v>16</v>
      </c>
      <c r="C1903" t="s">
        <v>7454</v>
      </c>
    </row>
    <row r="1904" spans="1:3" ht="15.75">
      <c r="A1904" s="1" t="s">
        <v>5613</v>
      </c>
      <c r="B1904" t="s">
        <v>16</v>
      </c>
      <c r="C1904" t="s">
        <v>7455</v>
      </c>
    </row>
    <row r="1905" spans="1:3" ht="15.75">
      <c r="A1905" s="1" t="s">
        <v>5613</v>
      </c>
      <c r="B1905" t="s">
        <v>16</v>
      </c>
      <c r="C1905" t="s">
        <v>7456</v>
      </c>
    </row>
    <row r="1906" spans="1:3" ht="15.75">
      <c r="A1906" s="1" t="s">
        <v>5613</v>
      </c>
      <c r="B1906" t="s">
        <v>16</v>
      </c>
      <c r="C1906" t="s">
        <v>7457</v>
      </c>
    </row>
    <row r="1907" spans="1:3" ht="15.75">
      <c r="A1907" s="1" t="s">
        <v>5613</v>
      </c>
      <c r="B1907" t="s">
        <v>16</v>
      </c>
      <c r="C1907" t="s">
        <v>7458</v>
      </c>
    </row>
    <row r="1908" spans="1:3" ht="15.75">
      <c r="A1908" s="1" t="s">
        <v>5613</v>
      </c>
      <c r="B1908" t="s">
        <v>16</v>
      </c>
      <c r="C1908" t="s">
        <v>7459</v>
      </c>
    </row>
    <row r="1909" spans="1:3" ht="15.75">
      <c r="A1909" s="1" t="s">
        <v>5613</v>
      </c>
      <c r="B1909" t="s">
        <v>16</v>
      </c>
      <c r="C1909" t="s">
        <v>7460</v>
      </c>
    </row>
    <row r="1910" spans="1:3" ht="15.75">
      <c r="A1910" s="1" t="s">
        <v>5613</v>
      </c>
      <c r="B1910" t="s">
        <v>16</v>
      </c>
      <c r="C1910" t="s">
        <v>7461</v>
      </c>
    </row>
    <row r="1911" spans="1:3" ht="15.75">
      <c r="A1911" s="1" t="s">
        <v>5613</v>
      </c>
      <c r="B1911" t="s">
        <v>16</v>
      </c>
      <c r="C1911" t="s">
        <v>7462</v>
      </c>
    </row>
    <row r="1912" spans="1:3" ht="15.75">
      <c r="A1912" s="1" t="s">
        <v>5613</v>
      </c>
      <c r="B1912" t="s">
        <v>16</v>
      </c>
      <c r="C1912" t="s">
        <v>7463</v>
      </c>
    </row>
    <row r="1913" spans="1:3" ht="15.75">
      <c r="A1913" s="1" t="s">
        <v>5613</v>
      </c>
      <c r="B1913" t="s">
        <v>16</v>
      </c>
      <c r="C1913" t="s">
        <v>7464</v>
      </c>
    </row>
    <row r="1914" spans="1:3" ht="15.75">
      <c r="A1914" s="1" t="s">
        <v>5613</v>
      </c>
      <c r="B1914" t="s">
        <v>16</v>
      </c>
      <c r="C1914" t="s">
        <v>7465</v>
      </c>
    </row>
    <row r="1915" spans="1:3" ht="15.75">
      <c r="A1915" s="1" t="s">
        <v>5613</v>
      </c>
      <c r="B1915" t="s">
        <v>16</v>
      </c>
      <c r="C1915" t="s">
        <v>7466</v>
      </c>
    </row>
    <row r="1916" spans="1:3" ht="15.75">
      <c r="A1916" s="1" t="s">
        <v>5613</v>
      </c>
      <c r="B1916" t="s">
        <v>16</v>
      </c>
      <c r="C1916" t="s">
        <v>7467</v>
      </c>
    </row>
    <row r="1917" spans="1:3" ht="15.75">
      <c r="A1917" s="1" t="s">
        <v>5613</v>
      </c>
      <c r="B1917" t="s">
        <v>16</v>
      </c>
      <c r="C1917" t="s">
        <v>7468</v>
      </c>
    </row>
    <row r="1918" spans="1:3" ht="15.75">
      <c r="A1918" s="1" t="s">
        <v>5613</v>
      </c>
      <c r="B1918" t="s">
        <v>16</v>
      </c>
      <c r="C1918" t="s">
        <v>7469</v>
      </c>
    </row>
    <row r="1919" spans="1:3" ht="15.75">
      <c r="A1919" s="1" t="s">
        <v>5613</v>
      </c>
      <c r="B1919" t="s">
        <v>16</v>
      </c>
      <c r="C1919" t="s">
        <v>7470</v>
      </c>
    </row>
    <row r="1920" spans="1:3" ht="15.75">
      <c r="A1920" s="1" t="s">
        <v>5613</v>
      </c>
      <c r="B1920" t="s">
        <v>16</v>
      </c>
      <c r="C1920" t="s">
        <v>7471</v>
      </c>
    </row>
    <row r="1921" spans="1:3" ht="15.75">
      <c r="A1921" s="1" t="s">
        <v>5613</v>
      </c>
      <c r="B1921" t="s">
        <v>16</v>
      </c>
      <c r="C1921" t="s">
        <v>7472</v>
      </c>
    </row>
    <row r="1922" spans="1:3" ht="15.75">
      <c r="A1922" s="1" t="s">
        <v>5613</v>
      </c>
      <c r="B1922" t="s">
        <v>16</v>
      </c>
      <c r="C1922" t="s">
        <v>7473</v>
      </c>
    </row>
    <row r="1923" spans="1:3" ht="15.75">
      <c r="A1923" s="1" t="s">
        <v>5613</v>
      </c>
      <c r="B1923" t="s">
        <v>16</v>
      </c>
      <c r="C1923" t="s">
        <v>7474</v>
      </c>
    </row>
    <row r="1924" spans="1:3" ht="15.75">
      <c r="A1924" s="1" t="s">
        <v>5613</v>
      </c>
      <c r="B1924" t="s">
        <v>16</v>
      </c>
      <c r="C1924" t="s">
        <v>7475</v>
      </c>
    </row>
    <row r="1925" spans="1:3" ht="15.75">
      <c r="A1925" s="1" t="s">
        <v>5613</v>
      </c>
      <c r="B1925" t="s">
        <v>16</v>
      </c>
      <c r="C1925" t="s">
        <v>7476</v>
      </c>
    </row>
    <row r="1926" spans="1:3" ht="15.75">
      <c r="A1926" s="1" t="s">
        <v>5613</v>
      </c>
      <c r="B1926" t="s">
        <v>16</v>
      </c>
      <c r="C1926" t="s">
        <v>7477</v>
      </c>
    </row>
    <row r="1927" spans="1:3" ht="15.75">
      <c r="A1927" s="1" t="s">
        <v>5613</v>
      </c>
      <c r="B1927" t="s">
        <v>16</v>
      </c>
      <c r="C1927" t="s">
        <v>7478</v>
      </c>
    </row>
    <row r="1928" spans="1:3" ht="15.75">
      <c r="A1928" s="1" t="s">
        <v>5613</v>
      </c>
      <c r="B1928" t="s">
        <v>16</v>
      </c>
      <c r="C1928" t="s">
        <v>7479</v>
      </c>
    </row>
    <row r="1929" spans="1:3" ht="15.75">
      <c r="A1929" s="1" t="s">
        <v>5613</v>
      </c>
      <c r="B1929" t="s">
        <v>16</v>
      </c>
      <c r="C1929" t="s">
        <v>7480</v>
      </c>
    </row>
    <row r="1930" spans="1:3" ht="15.75">
      <c r="A1930" s="1" t="s">
        <v>5613</v>
      </c>
      <c r="B1930" t="s">
        <v>16</v>
      </c>
      <c r="C1930" t="s">
        <v>7481</v>
      </c>
    </row>
    <row r="1931" spans="1:3" ht="15.75">
      <c r="A1931" s="1" t="s">
        <v>5613</v>
      </c>
      <c r="B1931" t="s">
        <v>16</v>
      </c>
      <c r="C1931" t="s">
        <v>6903</v>
      </c>
    </row>
    <row r="1932" spans="1:3" ht="15.75">
      <c r="A1932" s="1" t="s">
        <v>5613</v>
      </c>
      <c r="B1932" t="s">
        <v>16</v>
      </c>
      <c r="C1932" t="s">
        <v>7482</v>
      </c>
    </row>
    <row r="1933" spans="1:3" ht="15.75">
      <c r="A1933" s="1" t="s">
        <v>5613</v>
      </c>
      <c r="B1933" t="s">
        <v>16</v>
      </c>
      <c r="C1933" t="s">
        <v>7483</v>
      </c>
    </row>
    <row r="1934" spans="1:3" ht="15.75">
      <c r="A1934" s="1" t="s">
        <v>5613</v>
      </c>
      <c r="B1934" t="s">
        <v>16</v>
      </c>
      <c r="C1934" t="s">
        <v>7484</v>
      </c>
    </row>
    <row r="1935" spans="1:3" ht="15.75">
      <c r="A1935" s="1" t="s">
        <v>5613</v>
      </c>
      <c r="B1935" t="s">
        <v>16</v>
      </c>
      <c r="C1935" t="s">
        <v>7485</v>
      </c>
    </row>
    <row r="1936" spans="1:3" ht="15.75">
      <c r="A1936" s="1" t="s">
        <v>5613</v>
      </c>
      <c r="B1936" t="s">
        <v>16</v>
      </c>
      <c r="C1936" t="s">
        <v>7486</v>
      </c>
    </row>
    <row r="1937" spans="1:3" ht="15.75">
      <c r="A1937" s="1" t="s">
        <v>5613</v>
      </c>
      <c r="B1937" t="s">
        <v>16</v>
      </c>
      <c r="C1937" t="s">
        <v>7487</v>
      </c>
    </row>
    <row r="1938" spans="1:3" ht="15.75">
      <c r="A1938" s="1" t="s">
        <v>5613</v>
      </c>
      <c r="B1938" t="s">
        <v>16</v>
      </c>
      <c r="C1938" t="s">
        <v>7488</v>
      </c>
    </row>
    <row r="1939" spans="1:3" ht="15.75">
      <c r="A1939" s="1" t="s">
        <v>5613</v>
      </c>
      <c r="B1939" t="s">
        <v>16</v>
      </c>
      <c r="C1939" t="s">
        <v>7489</v>
      </c>
    </row>
    <row r="1940" spans="1:3" ht="15.75">
      <c r="A1940" s="1" t="s">
        <v>5613</v>
      </c>
      <c r="B1940" t="s">
        <v>16</v>
      </c>
      <c r="C1940" t="s">
        <v>7490</v>
      </c>
    </row>
    <row r="1941" spans="1:3" ht="15.75">
      <c r="A1941" s="1" t="s">
        <v>5613</v>
      </c>
      <c r="B1941" t="s">
        <v>16</v>
      </c>
      <c r="C1941" t="s">
        <v>7491</v>
      </c>
    </row>
    <row r="1942" spans="1:3" ht="15.75">
      <c r="A1942" s="1" t="s">
        <v>5613</v>
      </c>
      <c r="B1942" t="s">
        <v>16</v>
      </c>
      <c r="C1942" t="s">
        <v>7492</v>
      </c>
    </row>
    <row r="1943" spans="1:3" ht="15.75">
      <c r="A1943" s="1" t="s">
        <v>5613</v>
      </c>
      <c r="B1943" t="s">
        <v>16</v>
      </c>
      <c r="C1943" t="s">
        <v>7493</v>
      </c>
    </row>
    <row r="1944" spans="1:3" ht="15.75">
      <c r="A1944" s="1" t="s">
        <v>5613</v>
      </c>
      <c r="B1944" t="s">
        <v>16</v>
      </c>
      <c r="C1944" t="s">
        <v>7494</v>
      </c>
    </row>
    <row r="1945" spans="1:3" ht="15.75">
      <c r="A1945" s="1" t="s">
        <v>5613</v>
      </c>
      <c r="B1945" t="s">
        <v>16</v>
      </c>
      <c r="C1945" t="s">
        <v>7495</v>
      </c>
    </row>
    <row r="1946" spans="1:3" ht="15.75">
      <c r="A1946" s="1" t="s">
        <v>5613</v>
      </c>
      <c r="B1946" t="s">
        <v>16</v>
      </c>
      <c r="C1946" t="s">
        <v>7496</v>
      </c>
    </row>
    <row r="1947" spans="1:3" ht="15.75">
      <c r="A1947" s="1" t="s">
        <v>5613</v>
      </c>
      <c r="B1947" t="s">
        <v>16</v>
      </c>
      <c r="C1947" t="s">
        <v>7497</v>
      </c>
    </row>
    <row r="1948" spans="1:3" ht="15.75">
      <c r="A1948" s="1" t="s">
        <v>5613</v>
      </c>
      <c r="B1948" t="s">
        <v>16</v>
      </c>
      <c r="C1948" t="s">
        <v>7498</v>
      </c>
    </row>
    <row r="1949" spans="1:3" ht="15.75">
      <c r="A1949" s="1" t="s">
        <v>5613</v>
      </c>
      <c r="B1949" t="s">
        <v>16</v>
      </c>
      <c r="C1949" t="s">
        <v>7499</v>
      </c>
    </row>
    <row r="1950" spans="1:3" ht="15.75">
      <c r="A1950" s="1" t="s">
        <v>5613</v>
      </c>
      <c r="B1950" t="s">
        <v>16</v>
      </c>
      <c r="C1950" t="s">
        <v>7500</v>
      </c>
    </row>
    <row r="1951" spans="1:3" ht="15.75">
      <c r="A1951" s="1" t="s">
        <v>5613</v>
      </c>
      <c r="B1951" t="s">
        <v>16</v>
      </c>
      <c r="C1951" t="s">
        <v>7501</v>
      </c>
    </row>
    <row r="1952" spans="1:3" ht="15.75">
      <c r="A1952" s="1" t="s">
        <v>5613</v>
      </c>
      <c r="B1952" t="s">
        <v>16</v>
      </c>
      <c r="C1952" t="s">
        <v>7502</v>
      </c>
    </row>
    <row r="1953" spans="1:3" ht="15.75">
      <c r="A1953" s="1" t="s">
        <v>5613</v>
      </c>
      <c r="B1953" t="s">
        <v>16</v>
      </c>
      <c r="C1953" t="s">
        <v>7503</v>
      </c>
    </row>
    <row r="1954" spans="1:3" ht="15.75">
      <c r="A1954" s="1" t="s">
        <v>5613</v>
      </c>
      <c r="B1954" t="s">
        <v>16</v>
      </c>
      <c r="C1954" t="s">
        <v>7504</v>
      </c>
    </row>
    <row r="1955" spans="1:3" ht="15.75">
      <c r="A1955" s="1" t="s">
        <v>5613</v>
      </c>
      <c r="B1955" t="s">
        <v>16</v>
      </c>
      <c r="C1955" t="s">
        <v>7505</v>
      </c>
    </row>
    <row r="1956" spans="1:3" ht="15.75">
      <c r="A1956" s="1" t="s">
        <v>5613</v>
      </c>
      <c r="B1956" t="s">
        <v>16</v>
      </c>
      <c r="C1956" t="s">
        <v>5984</v>
      </c>
    </row>
    <row r="1957" spans="1:3" ht="15.75">
      <c r="A1957" s="1" t="s">
        <v>5613</v>
      </c>
      <c r="B1957" t="s">
        <v>16</v>
      </c>
      <c r="C1957" t="s">
        <v>7506</v>
      </c>
    </row>
    <row r="1958" spans="1:3" ht="15.75">
      <c r="A1958" s="1" t="s">
        <v>5613</v>
      </c>
      <c r="B1958" t="s">
        <v>16</v>
      </c>
      <c r="C1958" t="s">
        <v>7507</v>
      </c>
    </row>
    <row r="1959" spans="1:3" ht="15.75">
      <c r="A1959" s="1" t="s">
        <v>5613</v>
      </c>
      <c r="B1959" t="s">
        <v>16</v>
      </c>
      <c r="C1959" t="s">
        <v>5986</v>
      </c>
    </row>
    <row r="1960" spans="1:3" ht="15.75">
      <c r="A1960" s="1" t="s">
        <v>5613</v>
      </c>
      <c r="B1960" t="s">
        <v>16</v>
      </c>
      <c r="C1960" t="s">
        <v>7508</v>
      </c>
    </row>
    <row r="1961" spans="1:3" ht="15.75">
      <c r="A1961" s="1" t="s">
        <v>5613</v>
      </c>
      <c r="B1961" t="s">
        <v>16</v>
      </c>
      <c r="C1961" t="s">
        <v>7509</v>
      </c>
    </row>
    <row r="1962" spans="1:3" ht="15.75">
      <c r="A1962" s="1" t="s">
        <v>5613</v>
      </c>
      <c r="B1962" t="s">
        <v>16</v>
      </c>
      <c r="C1962" t="s">
        <v>7510</v>
      </c>
    </row>
    <row r="1963" spans="1:3" ht="15.75">
      <c r="A1963" s="1" t="s">
        <v>5613</v>
      </c>
      <c r="B1963" t="s">
        <v>16</v>
      </c>
      <c r="C1963" t="s">
        <v>7511</v>
      </c>
    </row>
    <row r="1964" spans="1:3" ht="15.75">
      <c r="A1964" s="1" t="s">
        <v>5613</v>
      </c>
      <c r="B1964" t="s">
        <v>16</v>
      </c>
      <c r="C1964" t="s">
        <v>7512</v>
      </c>
    </row>
    <row r="1965" spans="1:3" ht="15.75">
      <c r="A1965" s="1" t="s">
        <v>5613</v>
      </c>
      <c r="B1965" t="s">
        <v>16</v>
      </c>
      <c r="C1965" t="s">
        <v>7513</v>
      </c>
    </row>
    <row r="1966" spans="1:3" ht="15.75">
      <c r="A1966" s="1" t="s">
        <v>5613</v>
      </c>
      <c r="B1966" t="s">
        <v>16</v>
      </c>
      <c r="C1966" t="s">
        <v>7514</v>
      </c>
    </row>
    <row r="1967" spans="1:3" ht="15.75">
      <c r="A1967" s="1" t="s">
        <v>5613</v>
      </c>
      <c r="B1967" t="s">
        <v>16</v>
      </c>
      <c r="C1967" t="s">
        <v>7515</v>
      </c>
    </row>
    <row r="1968" spans="1:3" ht="15.75">
      <c r="A1968" s="1" t="s">
        <v>5613</v>
      </c>
      <c r="B1968" t="s">
        <v>16</v>
      </c>
      <c r="C1968" t="s">
        <v>7516</v>
      </c>
    </row>
    <row r="1969" spans="1:3" ht="15.75">
      <c r="A1969" s="1" t="s">
        <v>5613</v>
      </c>
      <c r="B1969" t="s">
        <v>16</v>
      </c>
      <c r="C1969" t="s">
        <v>7517</v>
      </c>
    </row>
    <row r="1970" spans="1:3" ht="15.75">
      <c r="A1970" s="1" t="s">
        <v>5613</v>
      </c>
      <c r="B1970" t="s">
        <v>16</v>
      </c>
      <c r="C1970" t="s">
        <v>7518</v>
      </c>
    </row>
    <row r="1971" spans="1:3" ht="15.75">
      <c r="A1971" s="1" t="s">
        <v>5613</v>
      </c>
      <c r="B1971" t="s">
        <v>16</v>
      </c>
      <c r="C1971" t="s">
        <v>7519</v>
      </c>
    </row>
    <row r="1972" spans="1:3" ht="15.75">
      <c r="A1972" s="1" t="s">
        <v>5613</v>
      </c>
      <c r="B1972" t="s">
        <v>16</v>
      </c>
      <c r="C1972" t="s">
        <v>7520</v>
      </c>
    </row>
    <row r="1973" spans="1:3" ht="15.75">
      <c r="A1973" s="1" t="s">
        <v>5613</v>
      </c>
      <c r="B1973" t="s">
        <v>16</v>
      </c>
      <c r="C1973" t="s">
        <v>7521</v>
      </c>
    </row>
    <row r="1974" spans="1:3" ht="15.75">
      <c r="A1974" s="1" t="s">
        <v>5613</v>
      </c>
      <c r="B1974" t="s">
        <v>16</v>
      </c>
      <c r="C1974" t="s">
        <v>7522</v>
      </c>
    </row>
    <row r="1975" spans="1:3" ht="15.75">
      <c r="A1975" s="1" t="s">
        <v>5613</v>
      </c>
      <c r="B1975" t="s">
        <v>16</v>
      </c>
      <c r="C1975" t="s">
        <v>7523</v>
      </c>
    </row>
    <row r="1976" spans="1:3" ht="15.75">
      <c r="A1976" s="1" t="s">
        <v>5613</v>
      </c>
      <c r="B1976" t="s">
        <v>16</v>
      </c>
      <c r="C1976" t="s">
        <v>7524</v>
      </c>
    </row>
    <row r="1977" spans="1:3" ht="15.75">
      <c r="A1977" s="1" t="s">
        <v>5613</v>
      </c>
      <c r="B1977" t="s">
        <v>16</v>
      </c>
      <c r="C1977" t="s">
        <v>7525</v>
      </c>
    </row>
    <row r="1978" spans="1:3" ht="15.75">
      <c r="A1978" s="1" t="s">
        <v>5613</v>
      </c>
      <c r="B1978" t="s">
        <v>16</v>
      </c>
      <c r="C1978" t="s">
        <v>7526</v>
      </c>
    </row>
    <row r="1979" spans="1:3" ht="15.75">
      <c r="A1979" s="1" t="s">
        <v>5613</v>
      </c>
      <c r="B1979" t="s">
        <v>16</v>
      </c>
      <c r="C1979" t="s">
        <v>7527</v>
      </c>
    </row>
    <row r="1980" spans="1:3" ht="15.75">
      <c r="A1980" s="1" t="s">
        <v>5613</v>
      </c>
      <c r="B1980" t="s">
        <v>16</v>
      </c>
      <c r="C1980" t="s">
        <v>7528</v>
      </c>
    </row>
    <row r="1981" spans="1:3" ht="15.75">
      <c r="A1981" s="1" t="s">
        <v>5613</v>
      </c>
      <c r="B1981" t="s">
        <v>16</v>
      </c>
      <c r="C1981" t="s">
        <v>7529</v>
      </c>
    </row>
    <row r="1982" spans="1:3" ht="15.75">
      <c r="A1982" s="1" t="s">
        <v>5613</v>
      </c>
      <c r="B1982" t="s">
        <v>16</v>
      </c>
      <c r="C1982" t="s">
        <v>7530</v>
      </c>
    </row>
    <row r="1983" spans="1:3" ht="15.75">
      <c r="A1983" s="1" t="s">
        <v>5613</v>
      </c>
      <c r="B1983" t="s">
        <v>16</v>
      </c>
      <c r="C1983" t="s">
        <v>7531</v>
      </c>
    </row>
    <row r="1984" spans="1:3" ht="15.75">
      <c r="A1984" s="1" t="s">
        <v>5613</v>
      </c>
      <c r="B1984" t="s">
        <v>16</v>
      </c>
      <c r="C1984" t="s">
        <v>7532</v>
      </c>
    </row>
    <row r="1985" spans="1:3" ht="15.75">
      <c r="A1985" s="1" t="s">
        <v>5613</v>
      </c>
      <c r="B1985" t="s">
        <v>16</v>
      </c>
      <c r="C1985" t="s">
        <v>7533</v>
      </c>
    </row>
    <row r="1986" spans="1:3" ht="15.75">
      <c r="A1986" s="1" t="s">
        <v>5613</v>
      </c>
      <c r="B1986" t="s">
        <v>16</v>
      </c>
      <c r="C1986" t="s">
        <v>7534</v>
      </c>
    </row>
    <row r="1987" spans="1:3" ht="15.75">
      <c r="A1987" s="1" t="s">
        <v>5613</v>
      </c>
      <c r="B1987" t="s">
        <v>16</v>
      </c>
      <c r="C1987" t="s">
        <v>7535</v>
      </c>
    </row>
    <row r="1988" spans="1:3" ht="15.75">
      <c r="A1988" s="1" t="s">
        <v>5613</v>
      </c>
      <c r="B1988" t="s">
        <v>16</v>
      </c>
      <c r="C1988" t="s">
        <v>7536</v>
      </c>
    </row>
    <row r="1989" spans="1:3" ht="15.75">
      <c r="A1989" s="1" t="s">
        <v>5613</v>
      </c>
      <c r="B1989" t="s">
        <v>16</v>
      </c>
      <c r="C1989" t="s">
        <v>7537</v>
      </c>
    </row>
    <row r="1990" spans="1:3" ht="15.75">
      <c r="A1990" s="1" t="s">
        <v>5613</v>
      </c>
      <c r="B1990" t="s">
        <v>16</v>
      </c>
      <c r="C1990" t="s">
        <v>7538</v>
      </c>
    </row>
    <row r="1991" spans="1:3" ht="15.75">
      <c r="A1991" s="1" t="s">
        <v>5613</v>
      </c>
      <c r="B1991" t="s">
        <v>16</v>
      </c>
      <c r="C1991" t="s">
        <v>7539</v>
      </c>
    </row>
    <row r="1992" spans="1:3" ht="15.75">
      <c r="A1992" s="1" t="s">
        <v>5613</v>
      </c>
      <c r="B1992" t="s">
        <v>16</v>
      </c>
      <c r="C1992" t="s">
        <v>7540</v>
      </c>
    </row>
    <row r="1993" spans="1:3" ht="15.75">
      <c r="A1993" s="1" t="s">
        <v>5613</v>
      </c>
      <c r="B1993" t="s">
        <v>16</v>
      </c>
      <c r="C1993" t="s">
        <v>7541</v>
      </c>
    </row>
    <row r="1994" spans="1:3" ht="15.75">
      <c r="A1994" s="1" t="s">
        <v>5613</v>
      </c>
      <c r="B1994" t="s">
        <v>16</v>
      </c>
      <c r="C1994" t="s">
        <v>7542</v>
      </c>
    </row>
    <row r="1995" spans="1:3" ht="15.75">
      <c r="A1995" s="1" t="s">
        <v>5613</v>
      </c>
      <c r="B1995" t="s">
        <v>16</v>
      </c>
      <c r="C1995" t="s">
        <v>7543</v>
      </c>
    </row>
    <row r="1996" spans="1:3" ht="15.75">
      <c r="A1996" s="1" t="s">
        <v>5613</v>
      </c>
      <c r="B1996" t="s">
        <v>16</v>
      </c>
      <c r="C1996" t="s">
        <v>7544</v>
      </c>
    </row>
    <row r="1997" spans="1:3" ht="15.75">
      <c r="A1997" s="1" t="s">
        <v>5613</v>
      </c>
      <c r="B1997" t="s">
        <v>16</v>
      </c>
      <c r="C1997" t="s">
        <v>7545</v>
      </c>
    </row>
    <row r="1998" spans="1:3" ht="15.75">
      <c r="A1998" s="1" t="s">
        <v>5613</v>
      </c>
      <c r="B1998" t="s">
        <v>16</v>
      </c>
      <c r="C1998" t="s">
        <v>7546</v>
      </c>
    </row>
    <row r="1999" spans="1:3" ht="15.75">
      <c r="A1999" s="1" t="s">
        <v>5613</v>
      </c>
      <c r="B1999" t="s">
        <v>16</v>
      </c>
      <c r="C1999" t="s">
        <v>7547</v>
      </c>
    </row>
    <row r="2000" spans="1:3" ht="15.75">
      <c r="A2000" s="1" t="s">
        <v>5613</v>
      </c>
      <c r="B2000" t="s">
        <v>16</v>
      </c>
      <c r="C2000" t="s">
        <v>7548</v>
      </c>
    </row>
    <row r="2001" spans="1:3" ht="15.75">
      <c r="A2001" s="1" t="s">
        <v>5613</v>
      </c>
      <c r="B2001" t="s">
        <v>16</v>
      </c>
      <c r="C2001" t="s">
        <v>7549</v>
      </c>
    </row>
    <row r="2002" spans="1:3" ht="15.75">
      <c r="A2002" s="1" t="s">
        <v>5613</v>
      </c>
      <c r="B2002" t="s">
        <v>16</v>
      </c>
      <c r="C2002" t="s">
        <v>7550</v>
      </c>
    </row>
    <row r="2003" spans="1:3" ht="15.75">
      <c r="A2003" s="1" t="s">
        <v>5613</v>
      </c>
      <c r="B2003" t="s">
        <v>16</v>
      </c>
      <c r="C2003" t="s">
        <v>7551</v>
      </c>
    </row>
    <row r="2004" spans="1:3" ht="15.75">
      <c r="A2004" s="1" t="s">
        <v>5613</v>
      </c>
      <c r="B2004" t="s">
        <v>16</v>
      </c>
      <c r="C2004" t="s">
        <v>7552</v>
      </c>
    </row>
    <row r="2005" spans="1:3" ht="15.75">
      <c r="A2005" s="1" t="s">
        <v>5613</v>
      </c>
      <c r="B2005" t="s">
        <v>16</v>
      </c>
      <c r="C2005" t="s">
        <v>7553</v>
      </c>
    </row>
    <row r="2006" spans="1:3" ht="15.75">
      <c r="A2006" s="1" t="s">
        <v>5613</v>
      </c>
      <c r="B2006" t="s">
        <v>16</v>
      </c>
      <c r="C2006" t="s">
        <v>7554</v>
      </c>
    </row>
    <row r="2007" spans="1:3" ht="15.75">
      <c r="A2007" s="1" t="s">
        <v>5613</v>
      </c>
      <c r="B2007" t="s">
        <v>16</v>
      </c>
      <c r="C2007" t="s">
        <v>7555</v>
      </c>
    </row>
    <row r="2008" spans="1:3" ht="15.75">
      <c r="A2008" s="1" t="s">
        <v>5613</v>
      </c>
      <c r="B2008" t="s">
        <v>16</v>
      </c>
      <c r="C2008" t="s">
        <v>7556</v>
      </c>
    </row>
    <row r="2009" spans="1:3" ht="15.75">
      <c r="A2009" s="1" t="s">
        <v>5613</v>
      </c>
      <c r="B2009" t="s">
        <v>16</v>
      </c>
      <c r="C2009" t="s">
        <v>7557</v>
      </c>
    </row>
    <row r="2010" spans="1:3" ht="15.75">
      <c r="A2010" s="1" t="s">
        <v>5613</v>
      </c>
      <c r="B2010" t="s">
        <v>16</v>
      </c>
      <c r="C2010" t="s">
        <v>7558</v>
      </c>
    </row>
    <row r="2011" spans="1:3" ht="15.75">
      <c r="A2011" s="1" t="s">
        <v>5613</v>
      </c>
      <c r="B2011" t="s">
        <v>16</v>
      </c>
      <c r="C2011" t="s">
        <v>7559</v>
      </c>
    </row>
    <row r="2012" spans="1:3" ht="15.75">
      <c r="A2012" s="1" t="s">
        <v>5613</v>
      </c>
      <c r="B2012" t="s">
        <v>16</v>
      </c>
      <c r="C2012" t="s">
        <v>7560</v>
      </c>
    </row>
    <row r="2013" spans="1:3" ht="15.75">
      <c r="A2013" s="1" t="s">
        <v>5613</v>
      </c>
      <c r="B2013" t="s">
        <v>16</v>
      </c>
      <c r="C2013" t="s">
        <v>7561</v>
      </c>
    </row>
    <row r="2014" spans="1:3" ht="15.75">
      <c r="A2014" s="1" t="s">
        <v>5613</v>
      </c>
      <c r="B2014" t="s">
        <v>16</v>
      </c>
      <c r="C2014" t="s">
        <v>7562</v>
      </c>
    </row>
    <row r="2015" spans="1:3" ht="15.75">
      <c r="A2015" s="1" t="s">
        <v>5613</v>
      </c>
      <c r="B2015" t="s">
        <v>16</v>
      </c>
      <c r="C2015" t="s">
        <v>7127</v>
      </c>
    </row>
    <row r="2016" spans="1:3" ht="15.75">
      <c r="A2016" s="1" t="s">
        <v>5613</v>
      </c>
      <c r="B2016" t="s">
        <v>16</v>
      </c>
      <c r="C2016" t="s">
        <v>7563</v>
      </c>
    </row>
    <row r="2017" spans="1:3" ht="15.75">
      <c r="A2017" s="1" t="s">
        <v>5613</v>
      </c>
      <c r="B2017" t="s">
        <v>16</v>
      </c>
      <c r="C2017" t="s">
        <v>7564</v>
      </c>
    </row>
    <row r="2018" spans="1:3" ht="15.75">
      <c r="A2018" s="1" t="s">
        <v>5613</v>
      </c>
      <c r="B2018" t="s">
        <v>16</v>
      </c>
      <c r="C2018" t="s">
        <v>7565</v>
      </c>
    </row>
    <row r="2019" spans="1:3" ht="15.75">
      <c r="A2019" s="1" t="s">
        <v>5613</v>
      </c>
      <c r="B2019" t="s">
        <v>16</v>
      </c>
      <c r="C2019" t="s">
        <v>7566</v>
      </c>
    </row>
    <row r="2020" spans="1:3" ht="15.75">
      <c r="A2020" s="1" t="s">
        <v>5613</v>
      </c>
      <c r="B2020" t="s">
        <v>16</v>
      </c>
      <c r="C2020" t="s">
        <v>7567</v>
      </c>
    </row>
    <row r="2021" spans="1:3" ht="15.75">
      <c r="A2021" s="1" t="s">
        <v>5613</v>
      </c>
      <c r="B2021" t="s">
        <v>16</v>
      </c>
      <c r="C2021" t="s">
        <v>7568</v>
      </c>
    </row>
    <row r="2022" spans="1:3" ht="15.75">
      <c r="A2022" s="1" t="s">
        <v>5613</v>
      </c>
      <c r="B2022" t="s">
        <v>16</v>
      </c>
      <c r="C2022" t="s">
        <v>7569</v>
      </c>
    </row>
    <row r="2023" spans="1:3" ht="15.75">
      <c r="A2023" s="1" t="s">
        <v>5613</v>
      </c>
      <c r="B2023" t="s">
        <v>16</v>
      </c>
      <c r="C2023" t="s">
        <v>7570</v>
      </c>
    </row>
    <row r="2024" spans="1:3" ht="15.75">
      <c r="A2024" s="1" t="s">
        <v>5613</v>
      </c>
      <c r="B2024" t="s">
        <v>16</v>
      </c>
      <c r="C2024" t="s">
        <v>7571</v>
      </c>
    </row>
    <row r="2025" spans="1:3" ht="15.75">
      <c r="A2025" s="1" t="s">
        <v>5613</v>
      </c>
      <c r="B2025" t="s">
        <v>16</v>
      </c>
      <c r="C2025" t="s">
        <v>7572</v>
      </c>
    </row>
    <row r="2026" spans="1:3" ht="15.75">
      <c r="A2026" s="1" t="s">
        <v>5613</v>
      </c>
      <c r="B2026" t="s">
        <v>16</v>
      </c>
      <c r="C2026" t="s">
        <v>7573</v>
      </c>
    </row>
    <row r="2027" spans="1:3" ht="15.75">
      <c r="A2027" s="1" t="s">
        <v>5613</v>
      </c>
      <c r="B2027" t="s">
        <v>16</v>
      </c>
      <c r="C2027" t="s">
        <v>7574</v>
      </c>
    </row>
    <row r="2028" spans="1:3" ht="15.75">
      <c r="A2028" s="1" t="s">
        <v>5613</v>
      </c>
      <c r="B2028" t="s">
        <v>16</v>
      </c>
      <c r="C2028" t="s">
        <v>7575</v>
      </c>
    </row>
    <row r="2029" spans="1:3" ht="15.75">
      <c r="A2029" s="1" t="s">
        <v>5613</v>
      </c>
      <c r="B2029" t="s">
        <v>16</v>
      </c>
      <c r="C2029" t="s">
        <v>7576</v>
      </c>
    </row>
    <row r="2030" spans="1:3" ht="15.75">
      <c r="A2030" s="1" t="s">
        <v>5613</v>
      </c>
      <c r="B2030" t="s">
        <v>16</v>
      </c>
      <c r="C2030" t="s">
        <v>7577</v>
      </c>
    </row>
    <row r="2031" spans="1:3" ht="15.75">
      <c r="A2031" s="1" t="s">
        <v>5613</v>
      </c>
      <c r="B2031" t="s">
        <v>16</v>
      </c>
      <c r="C2031" t="s">
        <v>7578</v>
      </c>
    </row>
    <row r="2032" spans="1:3" ht="15.75">
      <c r="A2032" s="1" t="s">
        <v>5613</v>
      </c>
      <c r="B2032" t="s">
        <v>16</v>
      </c>
      <c r="C2032" t="s">
        <v>7579</v>
      </c>
    </row>
    <row r="2033" spans="1:3" ht="15.75">
      <c r="A2033" s="1" t="s">
        <v>5613</v>
      </c>
      <c r="B2033" t="s">
        <v>16</v>
      </c>
      <c r="C2033" t="s">
        <v>7580</v>
      </c>
    </row>
    <row r="2034" spans="1:3" ht="15.75">
      <c r="A2034" s="1" t="s">
        <v>5613</v>
      </c>
      <c r="B2034" t="s">
        <v>16</v>
      </c>
      <c r="C2034" t="s">
        <v>7581</v>
      </c>
    </row>
    <row r="2035" spans="1:3" ht="15.75">
      <c r="A2035" s="1" t="s">
        <v>5613</v>
      </c>
      <c r="B2035" t="s">
        <v>16</v>
      </c>
      <c r="C2035" t="s">
        <v>7582</v>
      </c>
    </row>
    <row r="2036" spans="1:3" ht="15.75">
      <c r="A2036" s="1" t="s">
        <v>5613</v>
      </c>
      <c r="B2036" t="s">
        <v>16</v>
      </c>
      <c r="C2036" t="s">
        <v>7583</v>
      </c>
    </row>
    <row r="2037" spans="1:3" ht="15.75">
      <c r="A2037" s="1" t="s">
        <v>5613</v>
      </c>
      <c r="B2037" t="s">
        <v>16</v>
      </c>
      <c r="C2037" t="s">
        <v>7584</v>
      </c>
    </row>
    <row r="2038" spans="1:3" ht="15.75">
      <c r="A2038" s="1" t="s">
        <v>5613</v>
      </c>
      <c r="B2038" t="s">
        <v>16</v>
      </c>
      <c r="C2038" t="s">
        <v>7585</v>
      </c>
    </row>
    <row r="2039" spans="1:3" ht="15.75">
      <c r="A2039" s="1" t="s">
        <v>5613</v>
      </c>
      <c r="B2039" t="s">
        <v>16</v>
      </c>
      <c r="C2039" t="s">
        <v>6742</v>
      </c>
    </row>
    <row r="2040" spans="1:3" ht="15.75">
      <c r="A2040" s="1" t="s">
        <v>5613</v>
      </c>
      <c r="B2040" t="s">
        <v>16</v>
      </c>
      <c r="C2040" t="s">
        <v>7586</v>
      </c>
    </row>
    <row r="2041" spans="1:3" ht="15.75">
      <c r="A2041" s="1" t="s">
        <v>5613</v>
      </c>
      <c r="B2041" t="s">
        <v>16</v>
      </c>
      <c r="C2041" t="s">
        <v>7587</v>
      </c>
    </row>
    <row r="2042" spans="1:3" ht="15.75">
      <c r="A2042" s="1" t="s">
        <v>5613</v>
      </c>
      <c r="B2042" t="s">
        <v>16</v>
      </c>
      <c r="C2042" t="s">
        <v>7588</v>
      </c>
    </row>
    <row r="2043" spans="1:3" ht="15.75">
      <c r="A2043" s="1" t="s">
        <v>5613</v>
      </c>
      <c r="B2043" t="s">
        <v>16</v>
      </c>
      <c r="C2043" t="s">
        <v>7589</v>
      </c>
    </row>
    <row r="2044" spans="1:3" ht="15.75">
      <c r="A2044" s="1" t="s">
        <v>5613</v>
      </c>
      <c r="B2044" t="s">
        <v>16</v>
      </c>
      <c r="C2044" t="s">
        <v>7590</v>
      </c>
    </row>
    <row r="2045" spans="1:3" ht="15.75">
      <c r="A2045" s="1" t="s">
        <v>5613</v>
      </c>
      <c r="B2045" t="s">
        <v>16</v>
      </c>
      <c r="C2045" t="s">
        <v>7591</v>
      </c>
    </row>
    <row r="2046" spans="1:3" ht="15.75">
      <c r="A2046" s="1" t="s">
        <v>5613</v>
      </c>
      <c r="B2046" t="s">
        <v>16</v>
      </c>
      <c r="C2046" t="s">
        <v>7592</v>
      </c>
    </row>
    <row r="2047" spans="1:3" ht="15.75">
      <c r="A2047" s="1" t="s">
        <v>5613</v>
      </c>
      <c r="B2047" t="s">
        <v>16</v>
      </c>
      <c r="C2047" t="s">
        <v>7593</v>
      </c>
    </row>
    <row r="2048" spans="1:3" ht="15.75">
      <c r="A2048" s="1" t="s">
        <v>5613</v>
      </c>
      <c r="B2048" t="s">
        <v>16</v>
      </c>
      <c r="C2048" t="s">
        <v>7594</v>
      </c>
    </row>
    <row r="2049" spans="1:3" ht="15.75">
      <c r="A2049" s="1" t="s">
        <v>5613</v>
      </c>
      <c r="B2049" t="s">
        <v>16</v>
      </c>
      <c r="C2049" t="s">
        <v>7595</v>
      </c>
    </row>
    <row r="2050" spans="1:3" ht="15.75">
      <c r="A2050" s="1" t="s">
        <v>5613</v>
      </c>
      <c r="B2050" t="s">
        <v>16</v>
      </c>
      <c r="C2050" t="s">
        <v>7596</v>
      </c>
    </row>
    <row r="2051" spans="1:3" ht="15.75">
      <c r="A2051" s="1" t="s">
        <v>5613</v>
      </c>
      <c r="B2051" t="s">
        <v>16</v>
      </c>
      <c r="C2051" t="s">
        <v>7597</v>
      </c>
    </row>
    <row r="2052" spans="1:3" ht="15.75">
      <c r="A2052" s="1" t="s">
        <v>5613</v>
      </c>
      <c r="B2052" t="s">
        <v>16</v>
      </c>
      <c r="C2052" t="s">
        <v>7598</v>
      </c>
    </row>
    <row r="2053" spans="1:3" ht="15.75">
      <c r="A2053" s="1" t="s">
        <v>5613</v>
      </c>
      <c r="B2053" t="s">
        <v>16</v>
      </c>
      <c r="C2053" t="s">
        <v>7599</v>
      </c>
    </row>
    <row r="2054" spans="1:3" ht="15.75">
      <c r="A2054" s="1" t="s">
        <v>5613</v>
      </c>
      <c r="B2054" t="s">
        <v>16</v>
      </c>
      <c r="C2054" t="s">
        <v>7600</v>
      </c>
    </row>
    <row r="2055" spans="1:3" ht="15.75">
      <c r="A2055" s="1" t="s">
        <v>5613</v>
      </c>
      <c r="B2055" t="s">
        <v>16</v>
      </c>
      <c r="C2055" t="s">
        <v>7601</v>
      </c>
    </row>
    <row r="2056" spans="1:3" ht="15.75">
      <c r="A2056" s="1" t="s">
        <v>5613</v>
      </c>
      <c r="B2056" t="s">
        <v>16</v>
      </c>
      <c r="C2056" t="s">
        <v>7602</v>
      </c>
    </row>
    <row r="2057" spans="1:3" ht="15.75">
      <c r="A2057" s="1" t="s">
        <v>5613</v>
      </c>
      <c r="B2057" t="s">
        <v>16</v>
      </c>
      <c r="C2057" t="s">
        <v>7603</v>
      </c>
    </row>
    <row r="2058" spans="1:3" ht="15.75">
      <c r="A2058" s="1" t="s">
        <v>5613</v>
      </c>
      <c r="B2058" t="s">
        <v>16</v>
      </c>
      <c r="C2058" t="s">
        <v>7604</v>
      </c>
    </row>
    <row r="2059" spans="1:3" ht="15.75">
      <c r="A2059" s="1" t="s">
        <v>5613</v>
      </c>
      <c r="B2059" t="s">
        <v>16</v>
      </c>
      <c r="C2059" t="s">
        <v>7605</v>
      </c>
    </row>
    <row r="2060" spans="1:3" ht="15.75">
      <c r="A2060" s="1" t="s">
        <v>5613</v>
      </c>
      <c r="B2060" t="s">
        <v>16</v>
      </c>
      <c r="C2060" t="s">
        <v>7606</v>
      </c>
    </row>
    <row r="2061" spans="1:3" ht="15.75">
      <c r="A2061" s="1" t="s">
        <v>5613</v>
      </c>
      <c r="B2061" t="s">
        <v>16</v>
      </c>
      <c r="C2061" t="s">
        <v>7607</v>
      </c>
    </row>
    <row r="2062" spans="1:3" ht="15.75">
      <c r="A2062" s="1" t="s">
        <v>5613</v>
      </c>
      <c r="B2062" t="s">
        <v>16</v>
      </c>
      <c r="C2062" t="s">
        <v>7608</v>
      </c>
    </row>
    <row r="2063" spans="1:3" ht="15.75">
      <c r="A2063" s="1" t="s">
        <v>5613</v>
      </c>
      <c r="B2063" t="s">
        <v>16</v>
      </c>
      <c r="C2063" t="s">
        <v>7609</v>
      </c>
    </row>
    <row r="2064" spans="1:3" ht="15.75">
      <c r="A2064" s="1" t="s">
        <v>5613</v>
      </c>
      <c r="B2064" t="s">
        <v>16</v>
      </c>
      <c r="C2064" t="s">
        <v>7610</v>
      </c>
    </row>
    <row r="2065" spans="1:3" ht="15.75">
      <c r="A2065" s="1" t="s">
        <v>5613</v>
      </c>
      <c r="B2065" t="s">
        <v>16</v>
      </c>
      <c r="C2065" t="s">
        <v>7611</v>
      </c>
    </row>
    <row r="2066" spans="1:3" ht="15.75">
      <c r="A2066" s="1" t="s">
        <v>5613</v>
      </c>
      <c r="B2066" t="s">
        <v>16</v>
      </c>
      <c r="C2066" t="s">
        <v>7612</v>
      </c>
    </row>
    <row r="2067" spans="1:3" ht="15.75">
      <c r="A2067" s="1" t="s">
        <v>5613</v>
      </c>
      <c r="B2067" t="s">
        <v>16</v>
      </c>
      <c r="C2067" t="s">
        <v>7613</v>
      </c>
    </row>
    <row r="2068" spans="1:3" ht="15.75">
      <c r="A2068" s="1" t="s">
        <v>5613</v>
      </c>
      <c r="B2068" t="s">
        <v>16</v>
      </c>
      <c r="C2068" t="s">
        <v>7614</v>
      </c>
    </row>
    <row r="2069" spans="1:3" ht="15.75">
      <c r="A2069" s="1" t="s">
        <v>5613</v>
      </c>
      <c r="B2069" t="s">
        <v>16</v>
      </c>
      <c r="C2069" t="s">
        <v>7615</v>
      </c>
    </row>
    <row r="2070" spans="1:3" ht="15.75">
      <c r="A2070" s="1" t="s">
        <v>5613</v>
      </c>
      <c r="B2070" t="s">
        <v>16</v>
      </c>
      <c r="C2070" t="s">
        <v>7616</v>
      </c>
    </row>
    <row r="2071" spans="1:3" ht="15.75">
      <c r="A2071" s="1" t="s">
        <v>5613</v>
      </c>
      <c r="B2071" t="s">
        <v>16</v>
      </c>
      <c r="C2071" t="s">
        <v>7617</v>
      </c>
    </row>
    <row r="2072" spans="1:3" ht="15.75">
      <c r="A2072" s="1" t="s">
        <v>5613</v>
      </c>
      <c r="B2072" t="s">
        <v>16</v>
      </c>
      <c r="C2072" t="s">
        <v>7618</v>
      </c>
    </row>
    <row r="2073" spans="1:3" ht="15.75">
      <c r="A2073" s="1" t="s">
        <v>5613</v>
      </c>
      <c r="B2073" t="s">
        <v>16</v>
      </c>
      <c r="C2073" t="s">
        <v>7619</v>
      </c>
    </row>
    <row r="2074" spans="1:3" ht="15.75">
      <c r="A2074" s="1" t="s">
        <v>5613</v>
      </c>
      <c r="B2074" t="s">
        <v>16</v>
      </c>
      <c r="C2074" t="s">
        <v>7620</v>
      </c>
    </row>
    <row r="2075" spans="1:3" ht="15.75">
      <c r="A2075" s="1" t="s">
        <v>5613</v>
      </c>
      <c r="B2075" t="s">
        <v>16</v>
      </c>
      <c r="C2075" t="s">
        <v>7621</v>
      </c>
    </row>
    <row r="2076" spans="1:3" ht="15.75">
      <c r="A2076" s="1" t="s">
        <v>5613</v>
      </c>
      <c r="B2076" t="s">
        <v>16</v>
      </c>
      <c r="C2076" t="s">
        <v>7622</v>
      </c>
    </row>
    <row r="2077" spans="1:3" ht="15.75">
      <c r="A2077" s="1" t="s">
        <v>5613</v>
      </c>
      <c r="B2077" t="s">
        <v>16</v>
      </c>
      <c r="C2077" t="s">
        <v>7623</v>
      </c>
    </row>
    <row r="2078" spans="1:3" ht="15.75">
      <c r="A2078" s="1" t="s">
        <v>5613</v>
      </c>
      <c r="B2078" t="s">
        <v>16</v>
      </c>
      <c r="C2078" t="s">
        <v>7624</v>
      </c>
    </row>
    <row r="2079" spans="1:3" ht="15.75">
      <c r="A2079" s="1" t="s">
        <v>5613</v>
      </c>
      <c r="B2079" t="s">
        <v>16</v>
      </c>
      <c r="C2079" t="s">
        <v>7625</v>
      </c>
    </row>
    <row r="2080" spans="1:3" ht="15.75">
      <c r="A2080" s="1" t="s">
        <v>5613</v>
      </c>
      <c r="B2080" t="s">
        <v>16</v>
      </c>
      <c r="C2080" t="s">
        <v>7626</v>
      </c>
    </row>
    <row r="2081" spans="1:3" ht="15.75">
      <c r="A2081" s="1" t="s">
        <v>5613</v>
      </c>
      <c r="B2081" t="s">
        <v>16</v>
      </c>
      <c r="C2081" t="s">
        <v>7627</v>
      </c>
    </row>
    <row r="2082" spans="1:3" ht="15.75">
      <c r="A2082" s="1" t="s">
        <v>5613</v>
      </c>
      <c r="B2082" t="s">
        <v>16</v>
      </c>
      <c r="C2082" t="s">
        <v>7628</v>
      </c>
    </row>
    <row r="2083" spans="1:3" ht="15.75">
      <c r="A2083" s="1" t="s">
        <v>5613</v>
      </c>
      <c r="B2083" t="s">
        <v>16</v>
      </c>
      <c r="C2083" t="s">
        <v>7629</v>
      </c>
    </row>
    <row r="2084" spans="1:3" ht="15.75">
      <c r="A2084" s="1" t="s">
        <v>5613</v>
      </c>
      <c r="B2084" t="s">
        <v>16</v>
      </c>
      <c r="C2084" t="s">
        <v>6617</v>
      </c>
    </row>
    <row r="2085" spans="1:3" ht="15.75">
      <c r="A2085" s="1" t="s">
        <v>5613</v>
      </c>
      <c r="B2085" t="s">
        <v>16</v>
      </c>
      <c r="C2085" t="s">
        <v>7630</v>
      </c>
    </row>
    <row r="2086" spans="1:3" ht="15.75">
      <c r="A2086" s="1" t="s">
        <v>5613</v>
      </c>
      <c r="B2086" t="s">
        <v>16</v>
      </c>
      <c r="C2086" t="s">
        <v>7631</v>
      </c>
    </row>
    <row r="2087" spans="1:3" ht="15.75">
      <c r="A2087" s="1" t="s">
        <v>5613</v>
      </c>
      <c r="B2087" t="s">
        <v>16</v>
      </c>
      <c r="C2087" t="s">
        <v>7632</v>
      </c>
    </row>
    <row r="2088" spans="1:3" ht="15.75">
      <c r="A2088" s="1" t="s">
        <v>5613</v>
      </c>
      <c r="B2088" t="s">
        <v>16</v>
      </c>
      <c r="C2088" t="s">
        <v>7633</v>
      </c>
    </row>
    <row r="2089" spans="1:3" ht="15.75">
      <c r="A2089" s="1" t="s">
        <v>5613</v>
      </c>
      <c r="B2089" t="s">
        <v>16</v>
      </c>
      <c r="C2089" t="s">
        <v>7634</v>
      </c>
    </row>
    <row r="2090" spans="1:3" ht="15.75">
      <c r="A2090" s="1" t="s">
        <v>5613</v>
      </c>
      <c r="B2090" t="s">
        <v>16</v>
      </c>
      <c r="C2090" t="s">
        <v>7635</v>
      </c>
    </row>
    <row r="2091" spans="1:3" ht="15.75">
      <c r="A2091" s="1" t="s">
        <v>5613</v>
      </c>
      <c r="B2091" t="s">
        <v>16</v>
      </c>
      <c r="C2091" t="s">
        <v>7636</v>
      </c>
    </row>
    <row r="2092" spans="1:3" ht="15.75">
      <c r="A2092" s="1" t="s">
        <v>5613</v>
      </c>
      <c r="B2092" t="s">
        <v>16</v>
      </c>
      <c r="C2092" t="s">
        <v>7637</v>
      </c>
    </row>
    <row r="2093" spans="1:3" ht="15.75">
      <c r="A2093" s="1" t="s">
        <v>5613</v>
      </c>
      <c r="B2093" t="s">
        <v>16</v>
      </c>
      <c r="C2093" t="s">
        <v>7638</v>
      </c>
    </row>
    <row r="2094" spans="1:3" ht="15.75">
      <c r="A2094" s="1" t="s">
        <v>5613</v>
      </c>
      <c r="B2094" t="s">
        <v>16</v>
      </c>
      <c r="C2094" t="s">
        <v>7639</v>
      </c>
    </row>
    <row r="2095" spans="1:3" ht="15.75">
      <c r="A2095" s="1" t="s">
        <v>5613</v>
      </c>
      <c r="B2095" t="s">
        <v>16</v>
      </c>
      <c r="C2095" t="s">
        <v>7640</v>
      </c>
    </row>
    <row r="2096" spans="1:3" ht="15.75">
      <c r="A2096" s="1" t="s">
        <v>5613</v>
      </c>
      <c r="B2096" t="s">
        <v>16</v>
      </c>
      <c r="C2096" t="s">
        <v>7641</v>
      </c>
    </row>
    <row r="2097" spans="1:3" ht="15.75">
      <c r="A2097" s="1" t="s">
        <v>5613</v>
      </c>
      <c r="B2097" t="s">
        <v>16</v>
      </c>
      <c r="C2097" t="s">
        <v>7642</v>
      </c>
    </row>
    <row r="2098" spans="1:3" ht="15.75">
      <c r="A2098" s="1" t="s">
        <v>5613</v>
      </c>
      <c r="B2098" t="s">
        <v>16</v>
      </c>
      <c r="C2098" t="s">
        <v>7643</v>
      </c>
    </row>
    <row r="2099" spans="1:3" ht="15.75">
      <c r="A2099" s="1" t="s">
        <v>5613</v>
      </c>
      <c r="B2099" t="s">
        <v>16</v>
      </c>
      <c r="C2099" t="s">
        <v>6015</v>
      </c>
    </row>
    <row r="2100" spans="1:3" ht="15.75">
      <c r="A2100" s="1" t="s">
        <v>5613</v>
      </c>
      <c r="B2100" t="s">
        <v>16</v>
      </c>
      <c r="C2100" t="s">
        <v>7644</v>
      </c>
    </row>
    <row r="2101" spans="1:3" ht="15.75">
      <c r="A2101" s="1" t="s">
        <v>5613</v>
      </c>
      <c r="B2101" t="s">
        <v>16</v>
      </c>
      <c r="C2101" t="s">
        <v>7645</v>
      </c>
    </row>
    <row r="2102" spans="1:3" ht="15.75">
      <c r="A2102" s="1" t="s">
        <v>5613</v>
      </c>
      <c r="B2102" t="s">
        <v>16</v>
      </c>
      <c r="C2102" t="s">
        <v>7646</v>
      </c>
    </row>
    <row r="2103" spans="1:3" ht="15.75">
      <c r="A2103" s="1" t="s">
        <v>5613</v>
      </c>
      <c r="B2103" t="s">
        <v>16</v>
      </c>
      <c r="C2103" t="s">
        <v>7647</v>
      </c>
    </row>
    <row r="2104" spans="1:3" ht="15.75">
      <c r="A2104" s="1" t="s">
        <v>5613</v>
      </c>
      <c r="B2104" t="s">
        <v>16</v>
      </c>
      <c r="C2104" t="s">
        <v>7648</v>
      </c>
    </row>
    <row r="2105" spans="1:3" ht="15.75">
      <c r="A2105" s="1" t="s">
        <v>5613</v>
      </c>
      <c r="B2105" t="s">
        <v>16</v>
      </c>
      <c r="C2105" t="s">
        <v>7649</v>
      </c>
    </row>
    <row r="2106" spans="1:3" ht="15.75">
      <c r="A2106" s="1" t="s">
        <v>5613</v>
      </c>
      <c r="B2106" t="s">
        <v>16</v>
      </c>
      <c r="C2106" t="s">
        <v>7650</v>
      </c>
    </row>
    <row r="2107" spans="1:3" ht="15.75">
      <c r="A2107" s="1" t="s">
        <v>5613</v>
      </c>
      <c r="B2107" t="s">
        <v>16</v>
      </c>
      <c r="C2107" t="s">
        <v>7651</v>
      </c>
    </row>
    <row r="2108" spans="1:3" ht="15.75">
      <c r="A2108" s="1" t="s">
        <v>5613</v>
      </c>
      <c r="B2108" t="s">
        <v>16</v>
      </c>
      <c r="C2108" t="s">
        <v>7652</v>
      </c>
    </row>
    <row r="2109" spans="1:3" ht="15.75">
      <c r="A2109" s="1" t="s">
        <v>5613</v>
      </c>
      <c r="B2109" t="s">
        <v>16</v>
      </c>
      <c r="C2109" t="s">
        <v>7653</v>
      </c>
    </row>
    <row r="2110" spans="1:3" ht="15.75">
      <c r="A2110" s="1" t="s">
        <v>5613</v>
      </c>
      <c r="B2110" t="s">
        <v>16</v>
      </c>
      <c r="C2110" t="s">
        <v>7654</v>
      </c>
    </row>
    <row r="2111" spans="1:3" ht="15.75">
      <c r="A2111" s="1" t="s">
        <v>5613</v>
      </c>
      <c r="B2111" t="s">
        <v>16</v>
      </c>
      <c r="C2111" t="s">
        <v>7655</v>
      </c>
    </row>
    <row r="2112" spans="1:3" ht="15.75">
      <c r="A2112" s="1" t="s">
        <v>5613</v>
      </c>
      <c r="B2112" t="s">
        <v>16</v>
      </c>
      <c r="C2112" t="s">
        <v>7656</v>
      </c>
    </row>
    <row r="2113" spans="1:3" ht="15.75">
      <c r="A2113" s="1" t="s">
        <v>5613</v>
      </c>
      <c r="B2113" t="s">
        <v>16</v>
      </c>
      <c r="C2113" t="s">
        <v>7657</v>
      </c>
    </row>
    <row r="2114" spans="1:3" ht="15.75">
      <c r="A2114" s="1" t="s">
        <v>5613</v>
      </c>
      <c r="B2114" t="s">
        <v>16</v>
      </c>
      <c r="C2114" t="s">
        <v>7658</v>
      </c>
    </row>
    <row r="2115" spans="1:3" ht="15.75">
      <c r="A2115" s="1" t="s">
        <v>5613</v>
      </c>
      <c r="B2115" t="s">
        <v>16</v>
      </c>
      <c r="C2115" t="s">
        <v>7659</v>
      </c>
    </row>
    <row r="2116" spans="1:3" ht="15.75">
      <c r="A2116" s="1" t="s">
        <v>5613</v>
      </c>
      <c r="B2116" t="s">
        <v>16</v>
      </c>
      <c r="C2116" t="s">
        <v>7660</v>
      </c>
    </row>
    <row r="2117" spans="1:3" ht="15.75">
      <c r="A2117" s="1" t="s">
        <v>5613</v>
      </c>
      <c r="B2117" t="s">
        <v>16</v>
      </c>
      <c r="C2117" t="s">
        <v>7661</v>
      </c>
    </row>
    <row r="2118" spans="1:3" ht="15.75">
      <c r="A2118" s="1" t="s">
        <v>5613</v>
      </c>
      <c r="B2118" t="s">
        <v>16</v>
      </c>
      <c r="C2118" t="s">
        <v>7662</v>
      </c>
    </row>
    <row r="2119" spans="1:3" ht="15.75">
      <c r="A2119" s="1" t="s">
        <v>5613</v>
      </c>
      <c r="B2119" t="s">
        <v>16</v>
      </c>
      <c r="C2119" t="s">
        <v>7663</v>
      </c>
    </row>
    <row r="2120" spans="1:3" ht="15.75">
      <c r="A2120" s="1" t="s">
        <v>5613</v>
      </c>
      <c r="B2120" t="s">
        <v>16</v>
      </c>
      <c r="C2120" t="s">
        <v>7664</v>
      </c>
    </row>
    <row r="2121" spans="1:3" ht="15.75">
      <c r="A2121" s="1" t="s">
        <v>5613</v>
      </c>
      <c r="B2121" t="s">
        <v>16</v>
      </c>
      <c r="C2121" t="s">
        <v>7665</v>
      </c>
    </row>
    <row r="2122" spans="1:3" ht="15.75">
      <c r="A2122" s="1" t="s">
        <v>5613</v>
      </c>
      <c r="B2122" t="s">
        <v>16</v>
      </c>
      <c r="C2122" t="s">
        <v>7666</v>
      </c>
    </row>
    <row r="2123" spans="1:3" ht="15.75">
      <c r="A2123" s="1" t="s">
        <v>5613</v>
      </c>
      <c r="B2123" t="s">
        <v>16</v>
      </c>
      <c r="C2123" t="s">
        <v>7667</v>
      </c>
    </row>
    <row r="2124" spans="1:3" ht="15.75">
      <c r="A2124" s="1" t="s">
        <v>5613</v>
      </c>
      <c r="B2124" t="s">
        <v>16</v>
      </c>
      <c r="C2124" t="s">
        <v>7668</v>
      </c>
    </row>
    <row r="2125" spans="1:3" ht="15.75">
      <c r="A2125" s="1" t="s">
        <v>5613</v>
      </c>
      <c r="B2125" t="s">
        <v>16</v>
      </c>
      <c r="C2125" t="s">
        <v>7669</v>
      </c>
    </row>
    <row r="2126" spans="1:3" ht="15.75">
      <c r="A2126" s="1" t="s">
        <v>5613</v>
      </c>
      <c r="B2126" t="s">
        <v>16</v>
      </c>
      <c r="C2126" t="s">
        <v>7670</v>
      </c>
    </row>
    <row r="2127" spans="1:3" ht="15.75">
      <c r="A2127" s="1" t="s">
        <v>5613</v>
      </c>
      <c r="B2127" t="s">
        <v>16</v>
      </c>
      <c r="C2127" t="s">
        <v>7671</v>
      </c>
    </row>
    <row r="2128" spans="1:3" ht="15.75">
      <c r="A2128" s="1" t="s">
        <v>5613</v>
      </c>
      <c r="B2128" t="s">
        <v>16</v>
      </c>
      <c r="C2128" t="s">
        <v>7672</v>
      </c>
    </row>
    <row r="2129" spans="1:3" ht="15.75">
      <c r="A2129" s="1" t="s">
        <v>5613</v>
      </c>
      <c r="B2129" t="s">
        <v>16</v>
      </c>
      <c r="C2129" t="s">
        <v>7673</v>
      </c>
    </row>
    <row r="2130" spans="1:3" ht="15.75">
      <c r="A2130" s="1" t="s">
        <v>5613</v>
      </c>
      <c r="B2130" t="s">
        <v>16</v>
      </c>
      <c r="C2130" t="s">
        <v>7674</v>
      </c>
    </row>
    <row r="2131" spans="1:3" ht="15.75">
      <c r="A2131" s="1" t="s">
        <v>5613</v>
      </c>
      <c r="B2131" t="s">
        <v>16</v>
      </c>
      <c r="C2131" t="s">
        <v>7675</v>
      </c>
    </row>
    <row r="2132" spans="1:3" ht="15.75">
      <c r="A2132" s="1" t="s">
        <v>5613</v>
      </c>
      <c r="B2132" t="s">
        <v>16</v>
      </c>
      <c r="C2132" t="s">
        <v>7676</v>
      </c>
    </row>
    <row r="2133" spans="1:3" ht="15.75">
      <c r="A2133" s="1" t="s">
        <v>5613</v>
      </c>
      <c r="B2133" t="s">
        <v>16</v>
      </c>
      <c r="C2133" t="s">
        <v>7677</v>
      </c>
    </row>
    <row r="2134" spans="1:3" ht="15.75">
      <c r="A2134" s="1" t="s">
        <v>5613</v>
      </c>
      <c r="B2134" t="s">
        <v>16</v>
      </c>
      <c r="C2134" t="s">
        <v>7678</v>
      </c>
    </row>
    <row r="2135" spans="1:3" ht="15.75">
      <c r="A2135" s="1" t="s">
        <v>5613</v>
      </c>
      <c r="B2135" t="s">
        <v>16</v>
      </c>
      <c r="C2135" t="s">
        <v>7679</v>
      </c>
    </row>
    <row r="2136" spans="1:3" ht="15.75">
      <c r="A2136" s="1" t="s">
        <v>5613</v>
      </c>
      <c r="B2136" t="s">
        <v>16</v>
      </c>
      <c r="C2136" t="s">
        <v>7680</v>
      </c>
    </row>
    <row r="2137" spans="1:3" ht="15.75">
      <c r="A2137" s="1" t="s">
        <v>5613</v>
      </c>
      <c r="B2137" t="s">
        <v>16</v>
      </c>
      <c r="C2137" t="s">
        <v>7681</v>
      </c>
    </row>
    <row r="2138" spans="1:3" ht="15.75">
      <c r="A2138" s="1" t="s">
        <v>5613</v>
      </c>
      <c r="B2138" t="s">
        <v>16</v>
      </c>
      <c r="C2138" t="s">
        <v>7682</v>
      </c>
    </row>
    <row r="2139" spans="1:3" ht="15.75">
      <c r="A2139" s="1" t="s">
        <v>5613</v>
      </c>
      <c r="B2139" t="s">
        <v>16</v>
      </c>
      <c r="C2139" t="s">
        <v>7683</v>
      </c>
    </row>
    <row r="2140" spans="1:3" ht="15.75">
      <c r="A2140" s="1" t="s">
        <v>5613</v>
      </c>
      <c r="B2140" t="s">
        <v>16</v>
      </c>
      <c r="C2140" t="s">
        <v>7684</v>
      </c>
    </row>
    <row r="2141" spans="1:3" ht="15.75">
      <c r="A2141" s="1" t="s">
        <v>5613</v>
      </c>
      <c r="B2141" t="s">
        <v>16</v>
      </c>
      <c r="C2141" t="s">
        <v>6220</v>
      </c>
    </row>
    <row r="2142" spans="1:3" ht="15.75">
      <c r="A2142" s="1" t="s">
        <v>5613</v>
      </c>
      <c r="B2142" t="s">
        <v>16</v>
      </c>
      <c r="C2142" t="s">
        <v>7685</v>
      </c>
    </row>
    <row r="2143" spans="1:3" ht="15.75">
      <c r="A2143" s="1" t="s">
        <v>5613</v>
      </c>
      <c r="B2143" t="s">
        <v>16</v>
      </c>
      <c r="C2143" t="s">
        <v>7686</v>
      </c>
    </row>
    <row r="2144" spans="1:3" ht="15.75">
      <c r="A2144" s="1" t="s">
        <v>5613</v>
      </c>
      <c r="B2144" t="s">
        <v>16</v>
      </c>
      <c r="C2144" t="s">
        <v>6991</v>
      </c>
    </row>
    <row r="2145" spans="1:3" ht="15.75">
      <c r="A2145" s="1" t="s">
        <v>5613</v>
      </c>
      <c r="B2145" t="s">
        <v>16</v>
      </c>
      <c r="C2145" t="s">
        <v>7687</v>
      </c>
    </row>
    <row r="2146" spans="1:3" ht="15.75">
      <c r="A2146" s="1" t="s">
        <v>5613</v>
      </c>
      <c r="B2146" t="s">
        <v>16</v>
      </c>
      <c r="C2146" t="s">
        <v>7688</v>
      </c>
    </row>
    <row r="2147" spans="1:3" ht="15.75">
      <c r="A2147" s="1" t="s">
        <v>5613</v>
      </c>
      <c r="B2147" t="s">
        <v>16</v>
      </c>
      <c r="C2147" t="s">
        <v>7689</v>
      </c>
    </row>
    <row r="2148" spans="1:3" ht="15.75">
      <c r="A2148" s="1" t="s">
        <v>5613</v>
      </c>
      <c r="B2148" t="s">
        <v>16</v>
      </c>
      <c r="C2148" t="s">
        <v>7690</v>
      </c>
    </row>
    <row r="2149" spans="1:3" ht="15.75">
      <c r="A2149" s="1" t="s">
        <v>5613</v>
      </c>
      <c r="B2149" t="s">
        <v>16</v>
      </c>
      <c r="C2149" t="s">
        <v>7691</v>
      </c>
    </row>
    <row r="2150" spans="1:3" ht="15.75">
      <c r="A2150" s="1" t="s">
        <v>5613</v>
      </c>
      <c r="B2150" t="s">
        <v>16</v>
      </c>
      <c r="C2150" t="s">
        <v>7692</v>
      </c>
    </row>
    <row r="2151" spans="1:3" ht="15.75">
      <c r="A2151" s="1" t="s">
        <v>5613</v>
      </c>
      <c r="B2151" t="s">
        <v>16</v>
      </c>
      <c r="C2151" t="s">
        <v>7693</v>
      </c>
    </row>
    <row r="2152" spans="1:3" ht="15.75">
      <c r="A2152" s="1" t="s">
        <v>5613</v>
      </c>
      <c r="B2152" t="s">
        <v>16</v>
      </c>
      <c r="C2152" t="s">
        <v>6799</v>
      </c>
    </row>
    <row r="2153" spans="1:3" ht="15.75">
      <c r="A2153" s="1" t="s">
        <v>5613</v>
      </c>
      <c r="B2153" t="s">
        <v>16</v>
      </c>
      <c r="C2153" t="s">
        <v>7694</v>
      </c>
    </row>
    <row r="2154" spans="1:3" ht="15.75">
      <c r="A2154" s="1" t="s">
        <v>5613</v>
      </c>
      <c r="B2154" t="s">
        <v>16</v>
      </c>
      <c r="C2154" t="s">
        <v>7695</v>
      </c>
    </row>
    <row r="2155" spans="1:3" ht="15.75">
      <c r="A2155" s="1" t="s">
        <v>5613</v>
      </c>
      <c r="B2155" t="s">
        <v>16</v>
      </c>
      <c r="C2155" t="s">
        <v>7696</v>
      </c>
    </row>
    <row r="2156" spans="1:3" ht="15.75">
      <c r="A2156" s="1" t="s">
        <v>5613</v>
      </c>
      <c r="B2156" t="s">
        <v>16</v>
      </c>
      <c r="C2156" t="s">
        <v>7697</v>
      </c>
    </row>
    <row r="2157" spans="1:3" ht="15.75">
      <c r="A2157" s="1" t="s">
        <v>5613</v>
      </c>
      <c r="B2157" t="s">
        <v>16</v>
      </c>
      <c r="C2157" t="s">
        <v>7698</v>
      </c>
    </row>
    <row r="2158" spans="1:3" ht="15.75">
      <c r="A2158" s="1" t="s">
        <v>5613</v>
      </c>
      <c r="B2158" t="s">
        <v>16</v>
      </c>
      <c r="C2158" t="s">
        <v>7699</v>
      </c>
    </row>
    <row r="2159" spans="1:3" ht="15.75">
      <c r="A2159" s="1" t="s">
        <v>5613</v>
      </c>
      <c r="B2159" t="s">
        <v>16</v>
      </c>
      <c r="C2159" t="s">
        <v>7700</v>
      </c>
    </row>
    <row r="2160" spans="1:3" ht="15.75">
      <c r="A2160" s="1" t="s">
        <v>5613</v>
      </c>
      <c r="B2160" t="s">
        <v>16</v>
      </c>
      <c r="C2160" t="s">
        <v>7701</v>
      </c>
    </row>
    <row r="2161" spans="1:3" ht="15.75">
      <c r="A2161" s="1" t="s">
        <v>5613</v>
      </c>
      <c r="B2161" t="s">
        <v>16</v>
      </c>
      <c r="C2161" t="s">
        <v>6803</v>
      </c>
    </row>
    <row r="2162" spans="1:3" ht="15.75">
      <c r="A2162" s="1" t="s">
        <v>5613</v>
      </c>
      <c r="B2162" t="s">
        <v>16</v>
      </c>
      <c r="C2162" t="s">
        <v>7702</v>
      </c>
    </row>
    <row r="2163" spans="1:3" ht="15.75">
      <c r="A2163" s="1" t="s">
        <v>5613</v>
      </c>
      <c r="B2163" t="s">
        <v>16</v>
      </c>
      <c r="C2163" t="s">
        <v>7703</v>
      </c>
    </row>
    <row r="2164" spans="1:3" ht="15.75">
      <c r="A2164" s="1" t="s">
        <v>5613</v>
      </c>
      <c r="B2164" t="s">
        <v>16</v>
      </c>
      <c r="C2164" t="s">
        <v>7704</v>
      </c>
    </row>
    <row r="2165" spans="1:3" ht="15.75">
      <c r="A2165" s="1" t="s">
        <v>5613</v>
      </c>
      <c r="B2165" t="s">
        <v>16</v>
      </c>
      <c r="C2165" t="s">
        <v>7705</v>
      </c>
    </row>
    <row r="2166" spans="1:3" ht="15.75">
      <c r="A2166" s="1" t="s">
        <v>5613</v>
      </c>
      <c r="B2166" t="s">
        <v>16</v>
      </c>
      <c r="C2166" t="s">
        <v>7706</v>
      </c>
    </row>
    <row r="2167" spans="1:3" ht="15.75">
      <c r="A2167" s="1" t="s">
        <v>5613</v>
      </c>
      <c r="B2167" t="s">
        <v>16</v>
      </c>
      <c r="C2167" t="s">
        <v>7707</v>
      </c>
    </row>
    <row r="2168" spans="1:3" ht="15.75">
      <c r="A2168" s="1" t="s">
        <v>5613</v>
      </c>
      <c r="B2168" t="s">
        <v>16</v>
      </c>
      <c r="C2168" t="s">
        <v>6232</v>
      </c>
    </row>
    <row r="2169" spans="1:3" ht="15.75">
      <c r="A2169" s="1" t="s">
        <v>5613</v>
      </c>
      <c r="B2169" t="s">
        <v>16</v>
      </c>
      <c r="C2169" t="s">
        <v>6233</v>
      </c>
    </row>
    <row r="2170" spans="1:3" ht="15.75">
      <c r="A2170" s="1" t="s">
        <v>5613</v>
      </c>
      <c r="B2170" t="s">
        <v>16</v>
      </c>
      <c r="C2170" t="s">
        <v>7708</v>
      </c>
    </row>
    <row r="2171" spans="1:3" ht="15.75">
      <c r="A2171" s="1" t="s">
        <v>5613</v>
      </c>
      <c r="B2171" t="s">
        <v>16</v>
      </c>
      <c r="C2171" t="s">
        <v>7709</v>
      </c>
    </row>
    <row r="2172" spans="1:3" ht="15.75">
      <c r="A2172" s="1" t="s">
        <v>5613</v>
      </c>
      <c r="B2172" t="s">
        <v>16</v>
      </c>
      <c r="C2172" t="s">
        <v>7002</v>
      </c>
    </row>
    <row r="2173" spans="1:3" ht="15.75">
      <c r="A2173" s="1" t="s">
        <v>5613</v>
      </c>
      <c r="B2173" t="s">
        <v>16</v>
      </c>
      <c r="C2173" t="s">
        <v>7710</v>
      </c>
    </row>
    <row r="2174" spans="1:3" ht="15.75">
      <c r="A2174" s="1" t="s">
        <v>5613</v>
      </c>
      <c r="B2174" t="s">
        <v>16</v>
      </c>
      <c r="C2174" t="s">
        <v>5931</v>
      </c>
    </row>
    <row r="2175" spans="1:3" ht="15.75">
      <c r="A2175" s="1" t="s">
        <v>5613</v>
      </c>
      <c r="B2175" t="s">
        <v>16</v>
      </c>
      <c r="C2175" t="s">
        <v>7711</v>
      </c>
    </row>
    <row r="2176" spans="1:3" ht="15.75">
      <c r="A2176" s="1" t="s">
        <v>5613</v>
      </c>
      <c r="B2176" t="s">
        <v>16</v>
      </c>
      <c r="C2176" t="s">
        <v>7712</v>
      </c>
    </row>
    <row r="2177" spans="1:3" ht="15.75">
      <c r="A2177" s="1" t="s">
        <v>5613</v>
      </c>
      <c r="B2177" t="s">
        <v>16</v>
      </c>
      <c r="C2177" t="s">
        <v>7713</v>
      </c>
    </row>
    <row r="2178" spans="1:3" ht="15.75">
      <c r="A2178" s="1" t="s">
        <v>5613</v>
      </c>
      <c r="B2178" t="s">
        <v>16</v>
      </c>
      <c r="C2178" t="s">
        <v>7714</v>
      </c>
    </row>
    <row r="2179" spans="1:3" ht="15.75">
      <c r="A2179" s="1" t="s">
        <v>5613</v>
      </c>
      <c r="B2179" t="s">
        <v>16</v>
      </c>
      <c r="C2179" t="s">
        <v>7715</v>
      </c>
    </row>
    <row r="2180" spans="1:3" ht="15.75">
      <c r="A2180" s="1" t="s">
        <v>5613</v>
      </c>
      <c r="B2180" t="s">
        <v>16</v>
      </c>
      <c r="C2180" t="s">
        <v>7007</v>
      </c>
    </row>
    <row r="2181" spans="1:3" ht="15.75">
      <c r="A2181" s="1" t="s">
        <v>5613</v>
      </c>
      <c r="B2181" t="s">
        <v>16</v>
      </c>
      <c r="C2181" t="s">
        <v>7716</v>
      </c>
    </row>
    <row r="2182" spans="1:3" ht="15.75">
      <c r="A2182" s="1" t="s">
        <v>5613</v>
      </c>
      <c r="B2182" t="s">
        <v>16</v>
      </c>
      <c r="C2182" t="s">
        <v>7717</v>
      </c>
    </row>
    <row r="2183" spans="1:3" ht="15.75">
      <c r="A2183" s="1" t="s">
        <v>5613</v>
      </c>
      <c r="B2183" t="s">
        <v>16</v>
      </c>
      <c r="C2183" t="s">
        <v>7718</v>
      </c>
    </row>
    <row r="2184" spans="1:3" ht="15.75">
      <c r="A2184" s="1" t="s">
        <v>5613</v>
      </c>
      <c r="B2184" t="s">
        <v>16</v>
      </c>
      <c r="C2184" t="s">
        <v>7719</v>
      </c>
    </row>
    <row r="2185" spans="1:3" ht="15.75">
      <c r="A2185" s="1" t="s">
        <v>5613</v>
      </c>
      <c r="B2185" t="s">
        <v>16</v>
      </c>
      <c r="C2185" t="s">
        <v>7720</v>
      </c>
    </row>
    <row r="2186" spans="1:3" ht="15.75">
      <c r="A2186" s="1" t="s">
        <v>5613</v>
      </c>
      <c r="B2186" t="s">
        <v>16</v>
      </c>
      <c r="C2186" t="s">
        <v>7721</v>
      </c>
    </row>
    <row r="2187" spans="1:3" ht="15.75">
      <c r="A2187" s="1" t="s">
        <v>5613</v>
      </c>
      <c r="B2187" t="s">
        <v>16</v>
      </c>
      <c r="C2187" t="s">
        <v>7722</v>
      </c>
    </row>
    <row r="2188" spans="1:3" ht="15.75">
      <c r="A2188" s="1" t="s">
        <v>5613</v>
      </c>
      <c r="B2188" t="s">
        <v>16</v>
      </c>
      <c r="C2188" t="s">
        <v>7723</v>
      </c>
    </row>
    <row r="2189" spans="1:3" ht="15.75">
      <c r="A2189" s="1" t="s">
        <v>5613</v>
      </c>
      <c r="B2189" t="s">
        <v>16</v>
      </c>
      <c r="C2189" t="s">
        <v>7724</v>
      </c>
    </row>
    <row r="2190" spans="1:3" ht="15.75">
      <c r="A2190" s="1" t="s">
        <v>5613</v>
      </c>
      <c r="B2190" t="s">
        <v>16</v>
      </c>
      <c r="C2190" t="s">
        <v>7725</v>
      </c>
    </row>
    <row r="2191" spans="1:3" ht="15.75">
      <c r="A2191" s="1" t="s">
        <v>5613</v>
      </c>
      <c r="B2191" t="s">
        <v>16</v>
      </c>
      <c r="C2191" t="s">
        <v>7726</v>
      </c>
    </row>
    <row r="2192" spans="1:3" ht="15.75">
      <c r="A2192" s="1" t="s">
        <v>5613</v>
      </c>
      <c r="B2192" t="s">
        <v>16</v>
      </c>
      <c r="C2192" t="s">
        <v>7727</v>
      </c>
    </row>
    <row r="2193" spans="1:3" ht="15.75">
      <c r="A2193" s="1" t="s">
        <v>5613</v>
      </c>
      <c r="B2193" t="s">
        <v>16</v>
      </c>
      <c r="C2193" t="s">
        <v>7728</v>
      </c>
    </row>
    <row r="2194" spans="1:3" ht="15.75">
      <c r="A2194" s="1" t="s">
        <v>5613</v>
      </c>
      <c r="B2194" t="s">
        <v>16</v>
      </c>
      <c r="C2194" t="s">
        <v>7729</v>
      </c>
    </row>
    <row r="2195" spans="1:3" ht="15.75">
      <c r="A2195" s="1" t="s">
        <v>5613</v>
      </c>
      <c r="B2195" t="s">
        <v>16</v>
      </c>
      <c r="C2195" t="s">
        <v>7730</v>
      </c>
    </row>
    <row r="2196" spans="1:3" ht="15.75">
      <c r="A2196" s="1" t="s">
        <v>5613</v>
      </c>
      <c r="B2196" t="s">
        <v>16</v>
      </c>
      <c r="C2196" t="s">
        <v>7731</v>
      </c>
    </row>
    <row r="2197" spans="1:3" ht="15.75">
      <c r="A2197" s="1" t="s">
        <v>5613</v>
      </c>
      <c r="B2197" t="s">
        <v>16</v>
      </c>
      <c r="C2197" t="s">
        <v>7732</v>
      </c>
    </row>
    <row r="2198" spans="1:3" ht="15.75">
      <c r="A2198" s="1" t="s">
        <v>5613</v>
      </c>
      <c r="B2198" t="s">
        <v>16</v>
      </c>
      <c r="C2198" t="s">
        <v>7733</v>
      </c>
    </row>
    <row r="2199" spans="1:3" ht="15.75">
      <c r="A2199" s="1" t="s">
        <v>5613</v>
      </c>
      <c r="B2199" t="s">
        <v>16</v>
      </c>
      <c r="C2199" t="s">
        <v>7734</v>
      </c>
    </row>
    <row r="2200" spans="1:3" ht="15.75">
      <c r="A2200" s="1" t="s">
        <v>5613</v>
      </c>
      <c r="B2200" t="s">
        <v>16</v>
      </c>
      <c r="C2200" t="s">
        <v>7735</v>
      </c>
    </row>
    <row r="2201" spans="1:3" ht="15.75">
      <c r="A2201" s="1" t="s">
        <v>5613</v>
      </c>
      <c r="B2201" t="s">
        <v>16</v>
      </c>
      <c r="C2201" t="s">
        <v>7736</v>
      </c>
    </row>
    <row r="2202" spans="1:3" ht="15.75">
      <c r="A2202" s="1" t="s">
        <v>5613</v>
      </c>
      <c r="B2202" t="s">
        <v>16</v>
      </c>
      <c r="C2202" t="s">
        <v>6829</v>
      </c>
    </row>
    <row r="2203" spans="1:3" ht="15.75">
      <c r="A2203" s="1" t="s">
        <v>5613</v>
      </c>
      <c r="B2203" t="s">
        <v>16</v>
      </c>
      <c r="C2203" t="s">
        <v>7737</v>
      </c>
    </row>
    <row r="2204" spans="1:3" ht="15.75">
      <c r="A2204" s="1" t="s">
        <v>5613</v>
      </c>
      <c r="B2204" t="s">
        <v>16</v>
      </c>
      <c r="C2204" t="s">
        <v>7738</v>
      </c>
    </row>
    <row r="2205" spans="1:3" ht="15.75">
      <c r="A2205" s="1" t="s">
        <v>5613</v>
      </c>
      <c r="B2205" t="s">
        <v>16</v>
      </c>
      <c r="C2205" t="s">
        <v>7739</v>
      </c>
    </row>
    <row r="2206" spans="1:3" ht="15.75">
      <c r="A2206" s="1" t="s">
        <v>5613</v>
      </c>
      <c r="B2206" t="s">
        <v>16</v>
      </c>
      <c r="C2206" t="s">
        <v>7740</v>
      </c>
    </row>
    <row r="2207" spans="1:3" ht="15.75">
      <c r="A2207" s="1" t="s">
        <v>5613</v>
      </c>
      <c r="B2207" t="s">
        <v>16</v>
      </c>
      <c r="C2207" t="s">
        <v>7741</v>
      </c>
    </row>
    <row r="2208" spans="1:3" ht="15.75">
      <c r="A2208" s="1" t="s">
        <v>5613</v>
      </c>
      <c r="B2208" t="s">
        <v>16</v>
      </c>
      <c r="C2208" t="s">
        <v>7742</v>
      </c>
    </row>
    <row r="2209" spans="1:3" ht="15.75">
      <c r="A2209" s="1" t="s">
        <v>5613</v>
      </c>
      <c r="B2209" t="s">
        <v>16</v>
      </c>
      <c r="C2209" t="s">
        <v>7743</v>
      </c>
    </row>
    <row r="2210" spans="1:3" ht="15.75">
      <c r="A2210" s="1" t="s">
        <v>5613</v>
      </c>
      <c r="B2210" t="s">
        <v>16</v>
      </c>
      <c r="C2210" t="s">
        <v>7744</v>
      </c>
    </row>
    <row r="2211" spans="1:3" ht="15.75">
      <c r="A2211" s="1" t="s">
        <v>5613</v>
      </c>
      <c r="B2211" t="s">
        <v>16</v>
      </c>
      <c r="C2211" t="s">
        <v>7745</v>
      </c>
    </row>
    <row r="2212" spans="1:3" ht="15.75">
      <c r="A2212" s="1" t="s">
        <v>5613</v>
      </c>
      <c r="B2212" t="s">
        <v>16</v>
      </c>
      <c r="C2212" t="s">
        <v>7746</v>
      </c>
    </row>
    <row r="2213" spans="1:3" ht="15.75">
      <c r="A2213" s="1" t="s">
        <v>5613</v>
      </c>
      <c r="B2213" t="s">
        <v>16</v>
      </c>
      <c r="C2213" t="s">
        <v>7041</v>
      </c>
    </row>
    <row r="2214" spans="1:3" ht="15.75">
      <c r="A2214" s="1" t="s">
        <v>5613</v>
      </c>
      <c r="B2214" t="s">
        <v>16</v>
      </c>
      <c r="C2214" t="s">
        <v>7747</v>
      </c>
    </row>
    <row r="2215" spans="1:3" ht="15.75">
      <c r="A2215" s="1" t="s">
        <v>5613</v>
      </c>
      <c r="B2215" t="s">
        <v>16</v>
      </c>
      <c r="C2215" t="s">
        <v>7748</v>
      </c>
    </row>
    <row r="2216" spans="1:3" ht="15.75">
      <c r="A2216" s="1" t="s">
        <v>5613</v>
      </c>
      <c r="B2216" t="s">
        <v>16</v>
      </c>
      <c r="C2216" t="s">
        <v>7749</v>
      </c>
    </row>
    <row r="2217" spans="1:3" ht="15.75">
      <c r="A2217" s="1" t="s">
        <v>5613</v>
      </c>
      <c r="B2217" t="s">
        <v>16</v>
      </c>
      <c r="C2217" t="s">
        <v>7750</v>
      </c>
    </row>
    <row r="2218" spans="1:3" ht="15.75">
      <c r="A2218" s="1" t="s">
        <v>5613</v>
      </c>
      <c r="B2218" t="s">
        <v>16</v>
      </c>
      <c r="C2218" t="s">
        <v>7751</v>
      </c>
    </row>
    <row r="2219" spans="1:3" ht="15.75">
      <c r="A2219" s="1" t="s">
        <v>5613</v>
      </c>
      <c r="B2219" t="s">
        <v>16</v>
      </c>
      <c r="C2219" t="s">
        <v>7205</v>
      </c>
    </row>
    <row r="2220" spans="1:3" ht="15.75">
      <c r="A2220" s="1" t="s">
        <v>5613</v>
      </c>
      <c r="B2220" t="s">
        <v>16</v>
      </c>
      <c r="C2220" t="s">
        <v>7752</v>
      </c>
    </row>
    <row r="2221" spans="1:3" ht="15.75">
      <c r="A2221" s="1" t="s">
        <v>5613</v>
      </c>
      <c r="B2221" t="s">
        <v>16</v>
      </c>
      <c r="C2221" t="s">
        <v>7753</v>
      </c>
    </row>
    <row r="2222" spans="1:3" ht="15.75">
      <c r="A2222" s="1" t="s">
        <v>5613</v>
      </c>
      <c r="B2222" t="s">
        <v>16</v>
      </c>
      <c r="C2222" t="s">
        <v>7754</v>
      </c>
    </row>
    <row r="2223" spans="1:3" ht="15.75">
      <c r="A2223" s="1" t="s">
        <v>5613</v>
      </c>
      <c r="B2223" t="s">
        <v>16</v>
      </c>
      <c r="C2223" t="s">
        <v>7755</v>
      </c>
    </row>
    <row r="2224" spans="1:3" ht="15.75">
      <c r="A2224" s="1" t="s">
        <v>5613</v>
      </c>
      <c r="B2224" t="s">
        <v>16</v>
      </c>
      <c r="C2224" t="s">
        <v>7756</v>
      </c>
    </row>
    <row r="2225" spans="1:3" ht="15.75">
      <c r="A2225" s="1" t="s">
        <v>5613</v>
      </c>
      <c r="B2225" t="s">
        <v>16</v>
      </c>
      <c r="C2225" t="s">
        <v>7757</v>
      </c>
    </row>
    <row r="2226" spans="1:3" ht="15.75">
      <c r="A2226" s="1" t="s">
        <v>5613</v>
      </c>
      <c r="B2226" t="s">
        <v>16</v>
      </c>
      <c r="C2226" t="s">
        <v>7758</v>
      </c>
    </row>
    <row r="2227" spans="1:3" ht="15.75">
      <c r="A2227" s="1" t="s">
        <v>5613</v>
      </c>
      <c r="B2227" t="s">
        <v>16</v>
      </c>
      <c r="C2227" t="s">
        <v>7759</v>
      </c>
    </row>
    <row r="2228" spans="1:3" ht="15.75">
      <c r="A2228" s="1" t="s">
        <v>5613</v>
      </c>
      <c r="B2228" t="s">
        <v>16</v>
      </c>
      <c r="C2228" t="s">
        <v>7760</v>
      </c>
    </row>
    <row r="2229" spans="1:3" ht="15.75">
      <c r="A2229" s="1" t="s">
        <v>5613</v>
      </c>
      <c r="B2229" t="s">
        <v>16</v>
      </c>
      <c r="C2229" t="s">
        <v>7761</v>
      </c>
    </row>
    <row r="2230" spans="1:3" ht="15.75">
      <c r="A2230" s="1" t="s">
        <v>5613</v>
      </c>
      <c r="B2230" t="s">
        <v>16</v>
      </c>
      <c r="C2230" t="s">
        <v>7762</v>
      </c>
    </row>
    <row r="2231" spans="1:3" ht="15.75">
      <c r="A2231" s="1" t="s">
        <v>5613</v>
      </c>
      <c r="B2231" t="s">
        <v>16</v>
      </c>
      <c r="C2231" t="s">
        <v>7763</v>
      </c>
    </row>
    <row r="2232" spans="1:3" ht="15.75">
      <c r="A2232" s="1" t="s">
        <v>5613</v>
      </c>
      <c r="B2232" t="s">
        <v>16</v>
      </c>
      <c r="C2232" t="s">
        <v>7764</v>
      </c>
    </row>
    <row r="2233" spans="1:3" ht="15.75">
      <c r="A2233" s="1" t="s">
        <v>5613</v>
      </c>
      <c r="B2233" t="s">
        <v>16</v>
      </c>
      <c r="C2233" t="s">
        <v>7765</v>
      </c>
    </row>
    <row r="2234" spans="1:3" ht="15.75">
      <c r="A2234" s="1" t="s">
        <v>5613</v>
      </c>
      <c r="B2234" t="s">
        <v>16</v>
      </c>
      <c r="C2234" t="s">
        <v>7766</v>
      </c>
    </row>
    <row r="2235" spans="1:3" ht="15.75">
      <c r="A2235" s="1" t="s">
        <v>5613</v>
      </c>
      <c r="B2235" t="s">
        <v>16</v>
      </c>
      <c r="C2235" t="s">
        <v>7767</v>
      </c>
    </row>
    <row r="2236" spans="1:3" ht="15.75">
      <c r="A2236" s="1" t="s">
        <v>5613</v>
      </c>
      <c r="B2236" t="s">
        <v>16</v>
      </c>
      <c r="C2236" t="s">
        <v>7768</v>
      </c>
    </row>
    <row r="2237" spans="1:3" ht="15.75">
      <c r="A2237" s="1" t="s">
        <v>5613</v>
      </c>
      <c r="B2237" t="s">
        <v>16</v>
      </c>
      <c r="C2237" t="s">
        <v>7769</v>
      </c>
    </row>
    <row r="2238" spans="1:3" ht="15.75">
      <c r="A2238" s="1" t="s">
        <v>5613</v>
      </c>
      <c r="B2238" t="s">
        <v>16</v>
      </c>
      <c r="C2238" t="s">
        <v>6846</v>
      </c>
    </row>
    <row r="2239" spans="1:3" ht="15.75">
      <c r="A2239" s="1" t="s">
        <v>5613</v>
      </c>
      <c r="B2239" t="s">
        <v>16</v>
      </c>
      <c r="C2239" t="s">
        <v>7770</v>
      </c>
    </row>
    <row r="2240" spans="1:3" ht="15.75">
      <c r="A2240" s="1" t="s">
        <v>5613</v>
      </c>
      <c r="B2240" t="s">
        <v>16</v>
      </c>
      <c r="C2240" t="s">
        <v>7771</v>
      </c>
    </row>
    <row r="2241" spans="1:3" ht="15.75">
      <c r="A2241" s="1" t="s">
        <v>5613</v>
      </c>
      <c r="B2241" t="s">
        <v>16</v>
      </c>
      <c r="C2241" t="s">
        <v>7772</v>
      </c>
    </row>
    <row r="2242" spans="1:3" ht="15.75">
      <c r="A2242" s="1" t="s">
        <v>5613</v>
      </c>
      <c r="B2242" t="s">
        <v>16</v>
      </c>
      <c r="C2242" t="s">
        <v>7773</v>
      </c>
    </row>
    <row r="2243" spans="1:3" ht="15.75">
      <c r="A2243" s="1" t="s">
        <v>5613</v>
      </c>
      <c r="B2243" t="s">
        <v>16</v>
      </c>
      <c r="C2243" t="s">
        <v>7774</v>
      </c>
    </row>
    <row r="2244" spans="1:3" ht="15.75">
      <c r="A2244" s="1" t="s">
        <v>5613</v>
      </c>
      <c r="B2244" t="s">
        <v>16</v>
      </c>
      <c r="C2244" t="s">
        <v>7775</v>
      </c>
    </row>
    <row r="2245" spans="1:3" ht="15.75">
      <c r="A2245" s="1" t="s">
        <v>5614</v>
      </c>
      <c r="B2245" t="s">
        <v>17</v>
      </c>
      <c r="C2245" t="s">
        <v>7776</v>
      </c>
    </row>
    <row r="2246" spans="1:3" ht="15.75">
      <c r="A2246" s="1" t="s">
        <v>5614</v>
      </c>
      <c r="B2246" t="s">
        <v>17</v>
      </c>
      <c r="C2246" t="s">
        <v>7777</v>
      </c>
    </row>
    <row r="2247" spans="1:3" ht="15.75">
      <c r="A2247" s="1" t="s">
        <v>5614</v>
      </c>
      <c r="B2247" t="s">
        <v>17</v>
      </c>
      <c r="C2247" t="s">
        <v>7778</v>
      </c>
    </row>
    <row r="2248" spans="1:3" ht="15.75">
      <c r="A2248" s="1" t="s">
        <v>5614</v>
      </c>
      <c r="B2248" t="s">
        <v>17</v>
      </c>
      <c r="C2248" t="s">
        <v>7779</v>
      </c>
    </row>
    <row r="2249" spans="1:3" ht="15.75">
      <c r="A2249" s="1" t="s">
        <v>5614</v>
      </c>
      <c r="B2249" t="s">
        <v>17</v>
      </c>
      <c r="C2249" t="s">
        <v>7780</v>
      </c>
    </row>
    <row r="2250" spans="1:3" ht="15.75">
      <c r="A2250" s="1" t="s">
        <v>5614</v>
      </c>
      <c r="B2250" t="s">
        <v>17</v>
      </c>
      <c r="C2250" t="s">
        <v>7781</v>
      </c>
    </row>
    <row r="2251" spans="1:3" ht="15.75">
      <c r="A2251" s="1" t="s">
        <v>5614</v>
      </c>
      <c r="B2251" t="s">
        <v>17</v>
      </c>
      <c r="C2251" t="s">
        <v>7782</v>
      </c>
    </row>
    <row r="2252" spans="1:3" ht="15.75">
      <c r="A2252" s="1" t="s">
        <v>5614</v>
      </c>
      <c r="B2252" t="s">
        <v>17</v>
      </c>
      <c r="C2252" t="s">
        <v>7783</v>
      </c>
    </row>
    <row r="2253" spans="1:3" ht="15.75">
      <c r="A2253" s="1" t="s">
        <v>5614</v>
      </c>
      <c r="B2253" t="s">
        <v>17</v>
      </c>
      <c r="C2253" t="s">
        <v>7784</v>
      </c>
    </row>
    <row r="2254" spans="1:3" ht="15.75">
      <c r="A2254" s="1" t="s">
        <v>5614</v>
      </c>
      <c r="B2254" t="s">
        <v>17</v>
      </c>
      <c r="C2254" t="s">
        <v>7785</v>
      </c>
    </row>
    <row r="2255" spans="1:3" ht="15.75">
      <c r="A2255" s="1" t="s">
        <v>5614</v>
      </c>
      <c r="B2255" t="s">
        <v>17</v>
      </c>
      <c r="C2255" t="s">
        <v>7786</v>
      </c>
    </row>
    <row r="2256" spans="1:3" ht="15.75">
      <c r="A2256" s="1" t="s">
        <v>5614</v>
      </c>
      <c r="B2256" t="s">
        <v>17</v>
      </c>
      <c r="C2256" t="s">
        <v>7787</v>
      </c>
    </row>
    <row r="2257" spans="1:3" ht="15.75">
      <c r="A2257" s="1" t="s">
        <v>5614</v>
      </c>
      <c r="B2257" t="s">
        <v>17</v>
      </c>
      <c r="C2257" t="s">
        <v>7788</v>
      </c>
    </row>
    <row r="2258" spans="1:3" ht="15.75">
      <c r="A2258" s="1" t="s">
        <v>5614</v>
      </c>
      <c r="B2258" t="s">
        <v>17</v>
      </c>
      <c r="C2258" t="s">
        <v>7789</v>
      </c>
    </row>
    <row r="2259" spans="1:3" ht="15.75">
      <c r="A2259" s="1" t="s">
        <v>5614</v>
      </c>
      <c r="B2259" t="s">
        <v>17</v>
      </c>
      <c r="C2259" t="s">
        <v>7790</v>
      </c>
    </row>
    <row r="2260" spans="1:3" ht="15.75">
      <c r="A2260" s="1" t="s">
        <v>5614</v>
      </c>
      <c r="B2260" t="s">
        <v>17</v>
      </c>
      <c r="C2260" t="s">
        <v>7791</v>
      </c>
    </row>
    <row r="2261" spans="1:3" ht="15.75">
      <c r="A2261" s="1" t="s">
        <v>5614</v>
      </c>
      <c r="B2261" t="s">
        <v>17</v>
      </c>
      <c r="C2261" t="s">
        <v>7792</v>
      </c>
    </row>
    <row r="2262" spans="1:3" ht="15.75">
      <c r="A2262" s="1" t="s">
        <v>5614</v>
      </c>
      <c r="B2262" t="s">
        <v>17</v>
      </c>
      <c r="C2262" t="s">
        <v>7793</v>
      </c>
    </row>
    <row r="2263" spans="1:3" ht="15.75">
      <c r="A2263" s="1" t="s">
        <v>5614</v>
      </c>
      <c r="B2263" t="s">
        <v>17</v>
      </c>
      <c r="C2263" t="s">
        <v>7794</v>
      </c>
    </row>
    <row r="2264" spans="1:3" ht="15.75">
      <c r="A2264" s="1" t="s">
        <v>5614</v>
      </c>
      <c r="B2264" t="s">
        <v>17</v>
      </c>
      <c r="C2264" t="s">
        <v>7795</v>
      </c>
    </row>
    <row r="2265" spans="1:3" ht="15.75">
      <c r="A2265" s="1" t="s">
        <v>5614</v>
      </c>
      <c r="B2265" t="s">
        <v>17</v>
      </c>
      <c r="C2265" t="s">
        <v>7796</v>
      </c>
    </row>
    <row r="2266" spans="1:3" ht="15.75">
      <c r="A2266" s="1" t="s">
        <v>5614</v>
      </c>
      <c r="B2266" t="s">
        <v>17</v>
      </c>
      <c r="C2266" t="s">
        <v>7797</v>
      </c>
    </row>
    <row r="2267" spans="1:3" ht="15.75">
      <c r="A2267" s="1" t="s">
        <v>5614</v>
      </c>
      <c r="B2267" t="s">
        <v>17</v>
      </c>
      <c r="C2267" t="s">
        <v>7798</v>
      </c>
    </row>
    <row r="2268" spans="1:3" ht="15.75">
      <c r="A2268" s="1" t="s">
        <v>5614</v>
      </c>
      <c r="B2268" t="s">
        <v>17</v>
      </c>
      <c r="C2268" t="s">
        <v>7799</v>
      </c>
    </row>
    <row r="2269" spans="1:3" ht="15.75">
      <c r="A2269" s="1" t="s">
        <v>5614</v>
      </c>
      <c r="B2269" t="s">
        <v>17</v>
      </c>
      <c r="C2269" t="s">
        <v>7800</v>
      </c>
    </row>
    <row r="2270" spans="1:3" ht="15.75">
      <c r="A2270" s="1" t="s">
        <v>5614</v>
      </c>
      <c r="B2270" t="s">
        <v>17</v>
      </c>
      <c r="C2270" t="s">
        <v>7801</v>
      </c>
    </row>
    <row r="2271" spans="1:3" ht="15.75">
      <c r="A2271" s="1" t="s">
        <v>5614</v>
      </c>
      <c r="B2271" t="s">
        <v>17</v>
      </c>
      <c r="C2271" t="s">
        <v>7802</v>
      </c>
    </row>
    <row r="2272" spans="1:3" ht="15.75">
      <c r="A2272" s="1" t="s">
        <v>5614</v>
      </c>
      <c r="B2272" t="s">
        <v>17</v>
      </c>
      <c r="C2272" t="s">
        <v>7803</v>
      </c>
    </row>
    <row r="2273" spans="1:3" ht="15.75">
      <c r="A2273" s="1" t="s">
        <v>5614</v>
      </c>
      <c r="B2273" t="s">
        <v>17</v>
      </c>
      <c r="C2273" t="s">
        <v>7804</v>
      </c>
    </row>
    <row r="2274" spans="1:3" ht="15.75">
      <c r="A2274" s="1" t="s">
        <v>5614</v>
      </c>
      <c r="B2274" t="s">
        <v>17</v>
      </c>
      <c r="C2274" t="s">
        <v>7805</v>
      </c>
    </row>
    <row r="2275" spans="1:3" ht="15.75">
      <c r="A2275" s="1" t="s">
        <v>5614</v>
      </c>
      <c r="B2275" t="s">
        <v>17</v>
      </c>
      <c r="C2275" t="s">
        <v>7806</v>
      </c>
    </row>
    <row r="2276" spans="1:3" ht="15.75">
      <c r="A2276" s="1" t="s">
        <v>5614</v>
      </c>
      <c r="B2276" t="s">
        <v>17</v>
      </c>
      <c r="C2276" t="s">
        <v>7807</v>
      </c>
    </row>
    <row r="2277" spans="1:3" ht="15.75">
      <c r="A2277" s="1" t="s">
        <v>5614</v>
      </c>
      <c r="B2277" t="s">
        <v>17</v>
      </c>
      <c r="C2277" t="s">
        <v>7808</v>
      </c>
    </row>
    <row r="2278" spans="1:3" ht="15.75">
      <c r="A2278" s="1" t="s">
        <v>5614</v>
      </c>
      <c r="B2278" t="s">
        <v>17</v>
      </c>
      <c r="C2278" t="s">
        <v>7809</v>
      </c>
    </row>
    <row r="2279" spans="1:3" ht="15.75">
      <c r="A2279" s="1" t="s">
        <v>5614</v>
      </c>
      <c r="B2279" t="s">
        <v>17</v>
      </c>
      <c r="C2279" t="s">
        <v>7810</v>
      </c>
    </row>
    <row r="2280" spans="1:3" ht="15.75">
      <c r="A2280" s="1" t="s">
        <v>5614</v>
      </c>
      <c r="B2280" t="s">
        <v>17</v>
      </c>
      <c r="C2280" t="s">
        <v>7811</v>
      </c>
    </row>
    <row r="2281" spans="1:3" ht="15.75">
      <c r="A2281" s="1" t="s">
        <v>5614</v>
      </c>
      <c r="B2281" t="s">
        <v>17</v>
      </c>
      <c r="C2281" t="s">
        <v>7812</v>
      </c>
    </row>
    <row r="2282" spans="1:3" ht="15.75">
      <c r="A2282" s="1" t="s">
        <v>5614</v>
      </c>
      <c r="B2282" t="s">
        <v>17</v>
      </c>
      <c r="C2282" t="s">
        <v>7813</v>
      </c>
    </row>
    <row r="2283" spans="1:3" ht="15.75">
      <c r="A2283" s="1" t="s">
        <v>5614</v>
      </c>
      <c r="B2283" t="s">
        <v>17</v>
      </c>
      <c r="C2283" t="s">
        <v>7814</v>
      </c>
    </row>
    <row r="2284" spans="1:3" ht="15.75">
      <c r="A2284" s="1" t="s">
        <v>5614</v>
      </c>
      <c r="B2284" t="s">
        <v>17</v>
      </c>
      <c r="C2284" t="s">
        <v>7815</v>
      </c>
    </row>
    <row r="2285" spans="1:3" ht="15.75">
      <c r="A2285" s="1" t="s">
        <v>5614</v>
      </c>
      <c r="B2285" t="s">
        <v>17</v>
      </c>
      <c r="C2285" t="s">
        <v>7816</v>
      </c>
    </row>
    <row r="2286" spans="1:3" ht="15.75">
      <c r="A2286" s="1" t="s">
        <v>5614</v>
      </c>
      <c r="B2286" t="s">
        <v>17</v>
      </c>
      <c r="C2286" t="s">
        <v>7817</v>
      </c>
    </row>
    <row r="2287" spans="1:3" ht="15.75">
      <c r="A2287" s="1" t="s">
        <v>5614</v>
      </c>
      <c r="B2287" t="s">
        <v>17</v>
      </c>
      <c r="C2287" t="s">
        <v>7818</v>
      </c>
    </row>
    <row r="2288" spans="1:3" ht="15.75">
      <c r="A2288" s="1" t="s">
        <v>5614</v>
      </c>
      <c r="B2288" t="s">
        <v>17</v>
      </c>
      <c r="C2288" t="s">
        <v>7819</v>
      </c>
    </row>
    <row r="2289" spans="1:3" ht="15.75">
      <c r="A2289" s="1" t="s">
        <v>5614</v>
      </c>
      <c r="B2289" t="s">
        <v>17</v>
      </c>
      <c r="C2289" t="s">
        <v>7820</v>
      </c>
    </row>
    <row r="2290" spans="1:3" ht="15.75">
      <c r="A2290" s="1" t="s">
        <v>5614</v>
      </c>
      <c r="B2290" t="s">
        <v>17</v>
      </c>
      <c r="C2290" t="s">
        <v>7821</v>
      </c>
    </row>
    <row r="2291" spans="1:3" ht="15.75">
      <c r="A2291" s="1" t="s">
        <v>5614</v>
      </c>
      <c r="B2291" t="s">
        <v>17</v>
      </c>
      <c r="C2291" t="s">
        <v>7822</v>
      </c>
    </row>
    <row r="2292" spans="1:3" ht="15.75">
      <c r="A2292" s="1" t="s">
        <v>5614</v>
      </c>
      <c r="B2292" t="s">
        <v>17</v>
      </c>
      <c r="C2292" t="s">
        <v>7823</v>
      </c>
    </row>
    <row r="2293" spans="1:3" ht="15.75">
      <c r="A2293" s="1" t="s">
        <v>5614</v>
      </c>
      <c r="B2293" t="s">
        <v>17</v>
      </c>
      <c r="C2293" t="s">
        <v>7824</v>
      </c>
    </row>
    <row r="2294" spans="1:3" ht="15.75">
      <c r="A2294" s="1" t="s">
        <v>5614</v>
      </c>
      <c r="B2294" t="s">
        <v>17</v>
      </c>
      <c r="C2294" t="s">
        <v>7825</v>
      </c>
    </row>
    <row r="2295" spans="1:3" ht="15.75">
      <c r="A2295" s="1" t="s">
        <v>5614</v>
      </c>
      <c r="B2295" t="s">
        <v>17</v>
      </c>
      <c r="C2295" t="s">
        <v>7826</v>
      </c>
    </row>
    <row r="2296" spans="1:3" ht="15.75">
      <c r="A2296" s="1" t="s">
        <v>5614</v>
      </c>
      <c r="B2296" t="s">
        <v>17</v>
      </c>
      <c r="C2296" t="s">
        <v>7827</v>
      </c>
    </row>
    <row r="2297" spans="1:3" ht="15.75">
      <c r="A2297" s="1" t="s">
        <v>5614</v>
      </c>
      <c r="B2297" t="s">
        <v>17</v>
      </c>
      <c r="C2297" t="s">
        <v>7828</v>
      </c>
    </row>
    <row r="2298" spans="1:3" ht="15.75">
      <c r="A2298" s="1" t="s">
        <v>5614</v>
      </c>
      <c r="B2298" t="s">
        <v>17</v>
      </c>
      <c r="C2298" t="s">
        <v>7829</v>
      </c>
    </row>
    <row r="2299" spans="1:3" ht="15.75">
      <c r="A2299" s="1" t="s">
        <v>5614</v>
      </c>
      <c r="B2299" t="s">
        <v>17</v>
      </c>
      <c r="C2299" t="s">
        <v>7830</v>
      </c>
    </row>
    <row r="2300" spans="1:3" ht="15.75">
      <c r="A2300" s="1" t="s">
        <v>5614</v>
      </c>
      <c r="B2300" t="s">
        <v>17</v>
      </c>
      <c r="C2300" t="s">
        <v>7831</v>
      </c>
    </row>
    <row r="2301" spans="1:3" ht="15.75">
      <c r="A2301" s="1" t="s">
        <v>5614</v>
      </c>
      <c r="B2301" t="s">
        <v>17</v>
      </c>
      <c r="C2301" t="s">
        <v>7832</v>
      </c>
    </row>
    <row r="2302" spans="1:3" ht="15.75">
      <c r="A2302" s="1" t="s">
        <v>5614</v>
      </c>
      <c r="B2302" t="s">
        <v>17</v>
      </c>
      <c r="C2302" t="s">
        <v>7833</v>
      </c>
    </row>
    <row r="2303" spans="1:3" ht="15.75">
      <c r="A2303" s="1" t="s">
        <v>5614</v>
      </c>
      <c r="B2303" t="s">
        <v>17</v>
      </c>
      <c r="C2303" t="s">
        <v>7834</v>
      </c>
    </row>
    <row r="2304" spans="1:3" ht="15.75">
      <c r="A2304" s="1" t="s">
        <v>5614</v>
      </c>
      <c r="B2304" t="s">
        <v>17</v>
      </c>
      <c r="C2304" t="s">
        <v>7835</v>
      </c>
    </row>
    <row r="2305" spans="1:3" ht="15.75">
      <c r="A2305" s="1" t="s">
        <v>5614</v>
      </c>
      <c r="B2305" t="s">
        <v>17</v>
      </c>
      <c r="C2305" t="s">
        <v>7836</v>
      </c>
    </row>
    <row r="2306" spans="1:3" ht="15.75">
      <c r="A2306" s="1" t="s">
        <v>5614</v>
      </c>
      <c r="B2306" t="s">
        <v>17</v>
      </c>
      <c r="C2306" t="s">
        <v>7837</v>
      </c>
    </row>
    <row r="2307" spans="1:3" ht="15.75">
      <c r="A2307" s="1" t="s">
        <v>5614</v>
      </c>
      <c r="B2307" t="s">
        <v>17</v>
      </c>
      <c r="C2307" t="s">
        <v>7838</v>
      </c>
    </row>
    <row r="2308" spans="1:3" ht="15.75">
      <c r="A2308" s="1" t="s">
        <v>5614</v>
      </c>
      <c r="B2308" t="s">
        <v>17</v>
      </c>
      <c r="C2308" t="s">
        <v>7839</v>
      </c>
    </row>
    <row r="2309" spans="1:3" ht="15.75">
      <c r="A2309" s="1" t="s">
        <v>5614</v>
      </c>
      <c r="B2309" t="s">
        <v>17</v>
      </c>
      <c r="C2309" t="s">
        <v>7840</v>
      </c>
    </row>
    <row r="2310" spans="1:3" ht="15.75">
      <c r="A2310" s="1" t="s">
        <v>5614</v>
      </c>
      <c r="B2310" t="s">
        <v>17</v>
      </c>
      <c r="C2310" t="s">
        <v>7841</v>
      </c>
    </row>
    <row r="2311" spans="1:3" ht="15.75">
      <c r="A2311" s="1" t="s">
        <v>5614</v>
      </c>
      <c r="B2311" t="s">
        <v>17</v>
      </c>
      <c r="C2311" t="s">
        <v>7842</v>
      </c>
    </row>
    <row r="2312" spans="1:3" ht="15.75">
      <c r="A2312" s="1" t="s">
        <v>5614</v>
      </c>
      <c r="B2312" t="s">
        <v>17</v>
      </c>
      <c r="C2312" t="s">
        <v>7843</v>
      </c>
    </row>
    <row r="2313" spans="1:3" ht="15.75">
      <c r="A2313" s="1" t="s">
        <v>5614</v>
      </c>
      <c r="B2313" t="s">
        <v>17</v>
      </c>
      <c r="C2313" t="s">
        <v>7844</v>
      </c>
    </row>
    <row r="2314" spans="1:3" ht="15.75">
      <c r="A2314" s="1" t="s">
        <v>5614</v>
      </c>
      <c r="B2314" t="s">
        <v>17</v>
      </c>
      <c r="C2314" t="s">
        <v>7845</v>
      </c>
    </row>
    <row r="2315" spans="1:3" ht="15.75">
      <c r="A2315" s="1" t="s">
        <v>5614</v>
      </c>
      <c r="B2315" t="s">
        <v>17</v>
      </c>
      <c r="C2315" t="s">
        <v>7846</v>
      </c>
    </row>
    <row r="2316" spans="1:3" ht="15.75">
      <c r="A2316" s="1" t="s">
        <v>5614</v>
      </c>
      <c r="B2316" t="s">
        <v>17</v>
      </c>
      <c r="C2316" t="s">
        <v>7847</v>
      </c>
    </row>
    <row r="2317" spans="1:3" ht="15.75">
      <c r="A2317" s="1" t="s">
        <v>5614</v>
      </c>
      <c r="B2317" t="s">
        <v>17</v>
      </c>
      <c r="C2317" t="s">
        <v>7848</v>
      </c>
    </row>
    <row r="2318" spans="1:3" ht="15.75">
      <c r="A2318" s="1" t="s">
        <v>5614</v>
      </c>
      <c r="B2318" t="s">
        <v>17</v>
      </c>
      <c r="C2318" t="s">
        <v>7849</v>
      </c>
    </row>
    <row r="2319" spans="1:3" ht="15.75">
      <c r="A2319" s="1" t="s">
        <v>5614</v>
      </c>
      <c r="B2319" t="s">
        <v>17</v>
      </c>
      <c r="C2319" t="s">
        <v>7850</v>
      </c>
    </row>
    <row r="2320" spans="1:3" ht="15.75">
      <c r="A2320" s="1" t="s">
        <v>5614</v>
      </c>
      <c r="B2320" t="s">
        <v>17</v>
      </c>
      <c r="C2320" t="s">
        <v>7851</v>
      </c>
    </row>
    <row r="2321" spans="1:3" ht="15.75">
      <c r="A2321" s="1" t="s">
        <v>5614</v>
      </c>
      <c r="B2321" t="s">
        <v>17</v>
      </c>
      <c r="C2321" t="s">
        <v>7852</v>
      </c>
    </row>
    <row r="2322" spans="1:3" ht="15.75">
      <c r="A2322" s="1" t="s">
        <v>5614</v>
      </c>
      <c r="B2322" t="s">
        <v>17</v>
      </c>
      <c r="C2322" t="s">
        <v>7853</v>
      </c>
    </row>
    <row r="2323" spans="1:3" ht="15.75">
      <c r="A2323" s="1" t="s">
        <v>5614</v>
      </c>
      <c r="B2323" t="s">
        <v>17</v>
      </c>
      <c r="C2323" t="s">
        <v>7854</v>
      </c>
    </row>
    <row r="2324" spans="1:3" ht="15.75">
      <c r="A2324" s="1" t="s">
        <v>5614</v>
      </c>
      <c r="B2324" t="s">
        <v>17</v>
      </c>
      <c r="C2324" t="s">
        <v>7855</v>
      </c>
    </row>
    <row r="2325" spans="1:3" ht="15.75">
      <c r="A2325" s="1" t="s">
        <v>5614</v>
      </c>
      <c r="B2325" t="s">
        <v>17</v>
      </c>
      <c r="C2325" t="s">
        <v>7856</v>
      </c>
    </row>
    <row r="2326" spans="1:3" ht="15.75">
      <c r="A2326" s="1" t="s">
        <v>5614</v>
      </c>
      <c r="B2326" t="s">
        <v>17</v>
      </c>
      <c r="C2326" t="s">
        <v>7857</v>
      </c>
    </row>
    <row r="2327" spans="1:3" ht="15.75">
      <c r="A2327" s="1" t="s">
        <v>5614</v>
      </c>
      <c r="B2327" t="s">
        <v>17</v>
      </c>
      <c r="C2327" t="s">
        <v>7858</v>
      </c>
    </row>
    <row r="2328" spans="1:3" ht="15.75">
      <c r="A2328" s="1" t="s">
        <v>5614</v>
      </c>
      <c r="B2328" t="s">
        <v>17</v>
      </c>
      <c r="C2328" t="s">
        <v>7859</v>
      </c>
    </row>
    <row r="2329" spans="1:3" ht="15.75">
      <c r="A2329" s="1" t="s">
        <v>5614</v>
      </c>
      <c r="B2329" t="s">
        <v>17</v>
      </c>
      <c r="C2329" t="s">
        <v>6875</v>
      </c>
    </row>
    <row r="2330" spans="1:3" ht="15.75">
      <c r="A2330" s="1" t="s">
        <v>5614</v>
      </c>
      <c r="B2330" t="s">
        <v>17</v>
      </c>
      <c r="C2330" t="s">
        <v>5765</v>
      </c>
    </row>
    <row r="2331" spans="1:3" ht="15.75">
      <c r="A2331" s="1" t="s">
        <v>5614</v>
      </c>
      <c r="B2331" t="s">
        <v>17</v>
      </c>
      <c r="C2331" t="s">
        <v>7860</v>
      </c>
    </row>
    <row r="2332" spans="1:3" ht="15.75">
      <c r="A2332" s="1" t="s">
        <v>5614</v>
      </c>
      <c r="B2332" t="s">
        <v>17</v>
      </c>
      <c r="C2332" t="s">
        <v>7861</v>
      </c>
    </row>
    <row r="2333" spans="1:3" ht="15.75">
      <c r="A2333" s="1" t="s">
        <v>5614</v>
      </c>
      <c r="B2333" t="s">
        <v>17</v>
      </c>
      <c r="C2333" t="s">
        <v>7862</v>
      </c>
    </row>
    <row r="2334" spans="1:3" ht="15.75">
      <c r="A2334" s="1" t="s">
        <v>5614</v>
      </c>
      <c r="B2334" t="s">
        <v>17</v>
      </c>
      <c r="C2334" t="s">
        <v>7863</v>
      </c>
    </row>
    <row r="2335" spans="1:3" ht="15.75">
      <c r="A2335" s="1" t="s">
        <v>5614</v>
      </c>
      <c r="B2335" t="s">
        <v>17</v>
      </c>
      <c r="C2335" t="s">
        <v>7864</v>
      </c>
    </row>
    <row r="2336" spans="1:3" ht="15.75">
      <c r="A2336" s="1" t="s">
        <v>5614</v>
      </c>
      <c r="B2336" t="s">
        <v>17</v>
      </c>
      <c r="C2336" t="s">
        <v>7865</v>
      </c>
    </row>
    <row r="2337" spans="1:3" ht="15.75">
      <c r="A2337" s="1" t="s">
        <v>5614</v>
      </c>
      <c r="B2337" t="s">
        <v>17</v>
      </c>
      <c r="C2337" t="s">
        <v>7866</v>
      </c>
    </row>
    <row r="2338" spans="1:3" ht="15.75">
      <c r="A2338" s="1" t="s">
        <v>5614</v>
      </c>
      <c r="B2338" t="s">
        <v>17</v>
      </c>
      <c r="C2338" t="s">
        <v>7867</v>
      </c>
    </row>
    <row r="2339" spans="1:3" ht="15.75">
      <c r="A2339" s="1" t="s">
        <v>5614</v>
      </c>
      <c r="B2339" t="s">
        <v>17</v>
      </c>
      <c r="C2339" t="s">
        <v>7868</v>
      </c>
    </row>
    <row r="2340" spans="1:3" ht="15.75">
      <c r="A2340" s="1" t="s">
        <v>5614</v>
      </c>
      <c r="B2340" t="s">
        <v>17</v>
      </c>
      <c r="C2340" t="s">
        <v>7869</v>
      </c>
    </row>
    <row r="2341" spans="1:3" ht="15.75">
      <c r="A2341" s="1" t="s">
        <v>5614</v>
      </c>
      <c r="B2341" t="s">
        <v>17</v>
      </c>
      <c r="C2341" t="s">
        <v>7870</v>
      </c>
    </row>
    <row r="2342" spans="1:3" ht="15.75">
      <c r="A2342" s="1" t="s">
        <v>5614</v>
      </c>
      <c r="B2342" t="s">
        <v>17</v>
      </c>
      <c r="C2342" t="s">
        <v>7871</v>
      </c>
    </row>
    <row r="2343" spans="1:3" ht="15.75">
      <c r="A2343" s="1" t="s">
        <v>5614</v>
      </c>
      <c r="B2343" t="s">
        <v>17</v>
      </c>
      <c r="C2343" t="s">
        <v>7872</v>
      </c>
    </row>
    <row r="2344" spans="1:3" ht="15.75">
      <c r="A2344" s="1" t="s">
        <v>5614</v>
      </c>
      <c r="B2344" t="s">
        <v>17</v>
      </c>
      <c r="C2344" t="s">
        <v>7873</v>
      </c>
    </row>
    <row r="2345" spans="1:3" ht="15.75">
      <c r="A2345" s="1" t="s">
        <v>5614</v>
      </c>
      <c r="B2345" t="s">
        <v>17</v>
      </c>
      <c r="C2345" t="s">
        <v>5631</v>
      </c>
    </row>
    <row r="2346" spans="1:3" ht="15.75">
      <c r="A2346" s="1" t="s">
        <v>5614</v>
      </c>
      <c r="B2346" t="s">
        <v>17</v>
      </c>
      <c r="C2346" t="s">
        <v>7874</v>
      </c>
    </row>
    <row r="2347" spans="1:3" ht="15.75">
      <c r="A2347" s="1" t="s">
        <v>5614</v>
      </c>
      <c r="B2347" t="s">
        <v>17</v>
      </c>
      <c r="C2347" t="s">
        <v>7875</v>
      </c>
    </row>
    <row r="2348" spans="1:3" ht="15.75">
      <c r="A2348" s="1" t="s">
        <v>5614</v>
      </c>
      <c r="B2348" t="s">
        <v>17</v>
      </c>
      <c r="C2348" t="s">
        <v>7876</v>
      </c>
    </row>
    <row r="2349" spans="1:3" ht="15.75">
      <c r="A2349" s="1" t="s">
        <v>5614</v>
      </c>
      <c r="B2349" t="s">
        <v>17</v>
      </c>
      <c r="C2349" t="s">
        <v>7877</v>
      </c>
    </row>
    <row r="2350" spans="1:3" ht="15.75">
      <c r="A2350" s="1" t="s">
        <v>5614</v>
      </c>
      <c r="B2350" t="s">
        <v>17</v>
      </c>
      <c r="C2350" t="s">
        <v>7878</v>
      </c>
    </row>
    <row r="2351" spans="1:3" ht="15.75">
      <c r="A2351" s="1" t="s">
        <v>5614</v>
      </c>
      <c r="B2351" t="s">
        <v>17</v>
      </c>
      <c r="C2351" t="s">
        <v>7879</v>
      </c>
    </row>
    <row r="2352" spans="1:3" ht="15.75">
      <c r="A2352" s="1" t="s">
        <v>5614</v>
      </c>
      <c r="B2352" t="s">
        <v>17</v>
      </c>
      <c r="C2352" t="s">
        <v>7880</v>
      </c>
    </row>
    <row r="2353" spans="1:3" ht="15.75">
      <c r="A2353" s="1" t="s">
        <v>5614</v>
      </c>
      <c r="B2353" t="s">
        <v>17</v>
      </c>
      <c r="C2353" t="s">
        <v>7881</v>
      </c>
    </row>
    <row r="2354" spans="1:3" ht="15.75">
      <c r="A2354" s="1" t="s">
        <v>5614</v>
      </c>
      <c r="B2354" t="s">
        <v>17</v>
      </c>
      <c r="C2354" t="s">
        <v>7882</v>
      </c>
    </row>
    <row r="2355" spans="1:3" ht="15.75">
      <c r="A2355" s="1" t="s">
        <v>5614</v>
      </c>
      <c r="B2355" t="s">
        <v>17</v>
      </c>
      <c r="C2355" t="s">
        <v>7883</v>
      </c>
    </row>
    <row r="2356" spans="1:3" ht="15.75">
      <c r="A2356" s="1" t="s">
        <v>5614</v>
      </c>
      <c r="B2356" t="s">
        <v>17</v>
      </c>
      <c r="C2356" t="s">
        <v>7884</v>
      </c>
    </row>
    <row r="2357" spans="1:3" ht="15.75">
      <c r="A2357" s="1" t="s">
        <v>5614</v>
      </c>
      <c r="B2357" t="s">
        <v>17</v>
      </c>
      <c r="C2357" t="s">
        <v>7885</v>
      </c>
    </row>
    <row r="2358" spans="1:3" ht="15.75">
      <c r="A2358" s="1" t="s">
        <v>5614</v>
      </c>
      <c r="B2358" t="s">
        <v>17</v>
      </c>
      <c r="C2358" t="s">
        <v>7886</v>
      </c>
    </row>
    <row r="2359" spans="1:3" ht="15.75">
      <c r="A2359" s="1" t="s">
        <v>5614</v>
      </c>
      <c r="B2359" t="s">
        <v>17</v>
      </c>
      <c r="C2359" t="s">
        <v>7887</v>
      </c>
    </row>
    <row r="2360" spans="1:3" ht="15.75">
      <c r="A2360" s="1" t="s">
        <v>5614</v>
      </c>
      <c r="B2360" t="s">
        <v>17</v>
      </c>
      <c r="C2360" t="s">
        <v>7888</v>
      </c>
    </row>
    <row r="2361" spans="1:3" ht="15.75">
      <c r="A2361" s="1" t="s">
        <v>5614</v>
      </c>
      <c r="B2361" t="s">
        <v>17</v>
      </c>
      <c r="C2361" t="s">
        <v>7889</v>
      </c>
    </row>
    <row r="2362" spans="1:3" ht="15.75">
      <c r="A2362" s="1" t="s">
        <v>5614</v>
      </c>
      <c r="B2362" t="s">
        <v>17</v>
      </c>
      <c r="C2362" t="s">
        <v>7890</v>
      </c>
    </row>
    <row r="2363" spans="1:3" ht="15.75">
      <c r="A2363" s="1" t="s">
        <v>5614</v>
      </c>
      <c r="B2363" t="s">
        <v>17</v>
      </c>
      <c r="C2363" t="s">
        <v>7891</v>
      </c>
    </row>
    <row r="2364" spans="1:3" ht="15.75">
      <c r="A2364" s="1" t="s">
        <v>5614</v>
      </c>
      <c r="B2364" t="s">
        <v>17</v>
      </c>
      <c r="C2364" t="s">
        <v>7228</v>
      </c>
    </row>
    <row r="2365" spans="1:3" ht="15.75">
      <c r="A2365" s="1" t="s">
        <v>5614</v>
      </c>
      <c r="B2365" t="s">
        <v>17</v>
      </c>
      <c r="C2365" t="s">
        <v>7892</v>
      </c>
    </row>
    <row r="2366" spans="1:3" ht="15.75">
      <c r="A2366" s="1" t="s">
        <v>5614</v>
      </c>
      <c r="B2366" t="s">
        <v>17</v>
      </c>
      <c r="C2366" t="s">
        <v>7893</v>
      </c>
    </row>
    <row r="2367" spans="1:3" ht="15.75">
      <c r="A2367" s="1" t="s">
        <v>5614</v>
      </c>
      <c r="B2367" t="s">
        <v>17</v>
      </c>
      <c r="C2367" t="s">
        <v>7894</v>
      </c>
    </row>
    <row r="2368" spans="1:3" ht="15.75">
      <c r="A2368" s="1" t="s">
        <v>5614</v>
      </c>
      <c r="B2368" t="s">
        <v>17</v>
      </c>
      <c r="C2368" t="s">
        <v>7895</v>
      </c>
    </row>
    <row r="2369" spans="1:3" ht="15.75">
      <c r="A2369" s="1" t="s">
        <v>5614</v>
      </c>
      <c r="B2369" t="s">
        <v>17</v>
      </c>
      <c r="C2369" t="s">
        <v>7896</v>
      </c>
    </row>
    <row r="2370" spans="1:3" ht="15.75">
      <c r="A2370" s="1" t="s">
        <v>5614</v>
      </c>
      <c r="B2370" t="s">
        <v>17</v>
      </c>
      <c r="C2370" t="s">
        <v>7897</v>
      </c>
    </row>
    <row r="2371" spans="1:3" ht="15.75">
      <c r="A2371" s="1" t="s">
        <v>5614</v>
      </c>
      <c r="B2371" t="s">
        <v>17</v>
      </c>
      <c r="C2371" t="s">
        <v>7898</v>
      </c>
    </row>
    <row r="2372" spans="1:3" ht="15.75">
      <c r="A2372" s="1" t="s">
        <v>5614</v>
      </c>
      <c r="B2372" t="s">
        <v>17</v>
      </c>
      <c r="C2372" t="s">
        <v>7899</v>
      </c>
    </row>
    <row r="2373" spans="1:3" ht="15.75">
      <c r="A2373" s="1" t="s">
        <v>5614</v>
      </c>
      <c r="B2373" t="s">
        <v>17</v>
      </c>
      <c r="C2373" t="s">
        <v>7900</v>
      </c>
    </row>
    <row r="2374" spans="1:3" ht="15.75">
      <c r="A2374" s="1" t="s">
        <v>5614</v>
      </c>
      <c r="B2374" t="s">
        <v>17</v>
      </c>
      <c r="C2374" t="s">
        <v>7452</v>
      </c>
    </row>
    <row r="2375" spans="1:3" ht="15.75">
      <c r="A2375" s="1" t="s">
        <v>5614</v>
      </c>
      <c r="B2375" t="s">
        <v>17</v>
      </c>
      <c r="C2375" t="s">
        <v>7456</v>
      </c>
    </row>
    <row r="2376" spans="1:3" ht="15.75">
      <c r="A2376" s="1" t="s">
        <v>5614</v>
      </c>
      <c r="B2376" t="s">
        <v>17</v>
      </c>
      <c r="C2376" t="s">
        <v>7901</v>
      </c>
    </row>
    <row r="2377" spans="1:3" ht="15.75">
      <c r="A2377" s="1" t="s">
        <v>5614</v>
      </c>
      <c r="B2377" t="s">
        <v>17</v>
      </c>
      <c r="C2377" t="s">
        <v>7902</v>
      </c>
    </row>
    <row r="2378" spans="1:3" ht="15.75">
      <c r="A2378" s="1" t="s">
        <v>5614</v>
      </c>
      <c r="B2378" t="s">
        <v>17</v>
      </c>
      <c r="C2378" t="s">
        <v>7903</v>
      </c>
    </row>
    <row r="2379" spans="1:3" ht="15.75">
      <c r="A2379" s="1" t="s">
        <v>5614</v>
      </c>
      <c r="B2379" t="s">
        <v>17</v>
      </c>
      <c r="C2379" t="s">
        <v>7904</v>
      </c>
    </row>
    <row r="2380" spans="1:3" ht="15.75">
      <c r="A2380" s="1" t="s">
        <v>5614</v>
      </c>
      <c r="B2380" t="s">
        <v>17</v>
      </c>
      <c r="C2380" t="s">
        <v>7905</v>
      </c>
    </row>
    <row r="2381" spans="1:3" ht="15.75">
      <c r="A2381" s="1" t="s">
        <v>5614</v>
      </c>
      <c r="B2381" t="s">
        <v>17</v>
      </c>
      <c r="C2381" t="s">
        <v>7906</v>
      </c>
    </row>
    <row r="2382" spans="1:3" ht="15.75">
      <c r="A2382" s="1" t="s">
        <v>5614</v>
      </c>
      <c r="B2382" t="s">
        <v>17</v>
      </c>
      <c r="C2382" t="s">
        <v>7907</v>
      </c>
    </row>
    <row r="2383" spans="1:3" ht="15.75">
      <c r="A2383" s="1" t="s">
        <v>5614</v>
      </c>
      <c r="B2383" t="s">
        <v>17</v>
      </c>
      <c r="C2383" t="s">
        <v>7908</v>
      </c>
    </row>
    <row r="2384" spans="1:3" ht="15.75">
      <c r="A2384" s="1" t="s">
        <v>5614</v>
      </c>
      <c r="B2384" t="s">
        <v>17</v>
      </c>
      <c r="C2384" t="s">
        <v>7909</v>
      </c>
    </row>
    <row r="2385" spans="1:3" ht="15.75">
      <c r="A2385" s="1" t="s">
        <v>5614</v>
      </c>
      <c r="B2385" t="s">
        <v>17</v>
      </c>
      <c r="C2385" t="s">
        <v>7910</v>
      </c>
    </row>
    <row r="2386" spans="1:3" ht="15.75">
      <c r="A2386" s="1" t="s">
        <v>5614</v>
      </c>
      <c r="B2386" t="s">
        <v>17</v>
      </c>
      <c r="C2386" t="s">
        <v>7911</v>
      </c>
    </row>
    <row r="2387" spans="1:3" ht="15.75">
      <c r="A2387" s="1" t="s">
        <v>5614</v>
      </c>
      <c r="B2387" t="s">
        <v>17</v>
      </c>
      <c r="C2387" t="s">
        <v>7912</v>
      </c>
    </row>
    <row r="2388" spans="1:3" ht="15.75">
      <c r="A2388" s="1" t="s">
        <v>5614</v>
      </c>
      <c r="B2388" t="s">
        <v>17</v>
      </c>
      <c r="C2388" t="s">
        <v>7913</v>
      </c>
    </row>
    <row r="2389" spans="1:3" ht="15.75">
      <c r="A2389" s="1" t="s">
        <v>5614</v>
      </c>
      <c r="B2389" t="s">
        <v>17</v>
      </c>
      <c r="C2389" t="s">
        <v>7914</v>
      </c>
    </row>
    <row r="2390" spans="1:3" ht="15.75">
      <c r="A2390" s="1" t="s">
        <v>5614</v>
      </c>
      <c r="B2390" t="s">
        <v>17</v>
      </c>
      <c r="C2390" t="s">
        <v>7915</v>
      </c>
    </row>
    <row r="2391" spans="1:3" ht="15.75">
      <c r="A2391" s="1" t="s">
        <v>5614</v>
      </c>
      <c r="B2391" t="s">
        <v>17</v>
      </c>
      <c r="C2391" t="s">
        <v>7916</v>
      </c>
    </row>
    <row r="2392" spans="1:3" ht="15.75">
      <c r="A2392" s="1" t="s">
        <v>5614</v>
      </c>
      <c r="B2392" t="s">
        <v>17</v>
      </c>
      <c r="C2392" t="s">
        <v>7917</v>
      </c>
    </row>
    <row r="2393" spans="1:3" ht="15.75">
      <c r="A2393" s="1" t="s">
        <v>5614</v>
      </c>
      <c r="B2393" t="s">
        <v>17</v>
      </c>
      <c r="C2393" t="s">
        <v>7918</v>
      </c>
    </row>
    <row r="2394" spans="1:3" ht="15.75">
      <c r="A2394" s="1" t="s">
        <v>5614</v>
      </c>
      <c r="B2394" t="s">
        <v>17</v>
      </c>
      <c r="C2394" t="s">
        <v>7919</v>
      </c>
    </row>
    <row r="2395" spans="1:3" ht="15.75">
      <c r="A2395" s="1" t="s">
        <v>5614</v>
      </c>
      <c r="B2395" t="s">
        <v>17</v>
      </c>
      <c r="C2395" t="s">
        <v>7920</v>
      </c>
    </row>
    <row r="2396" spans="1:3" ht="15.75">
      <c r="A2396" s="1" t="s">
        <v>5614</v>
      </c>
      <c r="B2396" t="s">
        <v>17</v>
      </c>
      <c r="C2396" t="s">
        <v>7921</v>
      </c>
    </row>
    <row r="2397" spans="1:3" ht="15.75">
      <c r="A2397" s="1" t="s">
        <v>5614</v>
      </c>
      <c r="B2397" t="s">
        <v>17</v>
      </c>
      <c r="C2397" t="s">
        <v>7922</v>
      </c>
    </row>
    <row r="2398" spans="1:3" ht="15.75">
      <c r="A2398" s="1" t="s">
        <v>5614</v>
      </c>
      <c r="B2398" t="s">
        <v>17</v>
      </c>
      <c r="C2398" t="s">
        <v>7923</v>
      </c>
    </row>
    <row r="2399" spans="1:3" ht="15.75">
      <c r="A2399" s="1" t="s">
        <v>5614</v>
      </c>
      <c r="B2399" t="s">
        <v>17</v>
      </c>
      <c r="C2399" t="s">
        <v>7924</v>
      </c>
    </row>
    <row r="2400" spans="1:3" ht="15.75">
      <c r="A2400" s="1" t="s">
        <v>5614</v>
      </c>
      <c r="B2400" t="s">
        <v>17</v>
      </c>
      <c r="C2400" t="s">
        <v>7925</v>
      </c>
    </row>
    <row r="2401" spans="1:3" ht="15.75">
      <c r="A2401" s="1" t="s">
        <v>5614</v>
      </c>
      <c r="B2401" t="s">
        <v>17</v>
      </c>
      <c r="C2401" t="s">
        <v>7926</v>
      </c>
    </row>
    <row r="2402" spans="1:3" ht="15.75">
      <c r="A2402" s="1" t="s">
        <v>5614</v>
      </c>
      <c r="B2402" t="s">
        <v>17</v>
      </c>
      <c r="C2402" t="s">
        <v>7927</v>
      </c>
    </row>
    <row r="2403" spans="1:3" ht="15.75">
      <c r="A2403" s="1" t="s">
        <v>5614</v>
      </c>
      <c r="B2403" t="s">
        <v>17</v>
      </c>
      <c r="C2403" t="s">
        <v>7928</v>
      </c>
    </row>
    <row r="2404" spans="1:3" ht="15.75">
      <c r="A2404" s="1" t="s">
        <v>5614</v>
      </c>
      <c r="B2404" t="s">
        <v>17</v>
      </c>
      <c r="C2404" t="s">
        <v>7929</v>
      </c>
    </row>
    <row r="2405" spans="1:3" ht="15.75">
      <c r="A2405" s="1" t="s">
        <v>5614</v>
      </c>
      <c r="B2405" t="s">
        <v>17</v>
      </c>
      <c r="C2405" t="s">
        <v>7930</v>
      </c>
    </row>
    <row r="2406" spans="1:3" ht="15.75">
      <c r="A2406" s="1" t="s">
        <v>5614</v>
      </c>
      <c r="B2406" t="s">
        <v>17</v>
      </c>
      <c r="C2406" t="s">
        <v>7931</v>
      </c>
    </row>
    <row r="2407" spans="1:3" ht="15.75">
      <c r="A2407" s="1" t="s">
        <v>5614</v>
      </c>
      <c r="B2407" t="s">
        <v>17</v>
      </c>
      <c r="C2407" t="s">
        <v>7932</v>
      </c>
    </row>
    <row r="2408" spans="1:3" ht="15.75">
      <c r="A2408" s="1" t="s">
        <v>5614</v>
      </c>
      <c r="B2408" t="s">
        <v>17</v>
      </c>
      <c r="C2408" t="s">
        <v>7933</v>
      </c>
    </row>
    <row r="2409" spans="1:3" ht="15.75">
      <c r="A2409" s="1" t="s">
        <v>5614</v>
      </c>
      <c r="B2409" t="s">
        <v>17</v>
      </c>
      <c r="C2409" t="s">
        <v>7934</v>
      </c>
    </row>
    <row r="2410" spans="1:3" ht="15.75">
      <c r="A2410" s="1" t="s">
        <v>5614</v>
      </c>
      <c r="B2410" t="s">
        <v>17</v>
      </c>
      <c r="C2410" t="s">
        <v>7935</v>
      </c>
    </row>
    <row r="2411" spans="1:3" ht="15.75">
      <c r="A2411" s="1" t="s">
        <v>5614</v>
      </c>
      <c r="B2411" t="s">
        <v>17</v>
      </c>
      <c r="C2411" t="s">
        <v>7936</v>
      </c>
    </row>
    <row r="2412" spans="1:3" ht="15.75">
      <c r="A2412" s="1" t="s">
        <v>5614</v>
      </c>
      <c r="B2412" t="s">
        <v>17</v>
      </c>
      <c r="C2412" t="s">
        <v>7937</v>
      </c>
    </row>
    <row r="2413" spans="1:3" ht="15.75">
      <c r="A2413" s="1" t="s">
        <v>5614</v>
      </c>
      <c r="B2413" t="s">
        <v>17</v>
      </c>
      <c r="C2413" t="s">
        <v>7938</v>
      </c>
    </row>
    <row r="2414" spans="1:3" ht="15.75">
      <c r="A2414" s="1" t="s">
        <v>5614</v>
      </c>
      <c r="B2414" t="s">
        <v>17</v>
      </c>
      <c r="C2414" t="s">
        <v>7939</v>
      </c>
    </row>
    <row r="2415" spans="1:3" ht="15.75">
      <c r="A2415" s="1" t="s">
        <v>5614</v>
      </c>
      <c r="B2415" t="s">
        <v>17</v>
      </c>
      <c r="C2415" t="s">
        <v>7940</v>
      </c>
    </row>
    <row r="2416" spans="1:3" ht="15.75">
      <c r="A2416" s="1" t="s">
        <v>5614</v>
      </c>
      <c r="B2416" t="s">
        <v>17</v>
      </c>
      <c r="C2416" t="s">
        <v>7941</v>
      </c>
    </row>
    <row r="2417" spans="1:3" ht="15.75">
      <c r="A2417" s="1" t="s">
        <v>5614</v>
      </c>
      <c r="B2417" t="s">
        <v>17</v>
      </c>
      <c r="C2417" t="s">
        <v>7942</v>
      </c>
    </row>
    <row r="2418" spans="1:3" ht="15.75">
      <c r="A2418" s="1" t="s">
        <v>5614</v>
      </c>
      <c r="B2418" t="s">
        <v>17</v>
      </c>
      <c r="C2418" t="s">
        <v>7943</v>
      </c>
    </row>
    <row r="2419" spans="1:3" ht="15.75">
      <c r="A2419" s="1" t="s">
        <v>5614</v>
      </c>
      <c r="B2419" t="s">
        <v>17</v>
      </c>
      <c r="C2419" t="s">
        <v>7944</v>
      </c>
    </row>
    <row r="2420" spans="1:3" ht="15.75">
      <c r="A2420" s="1" t="s">
        <v>5614</v>
      </c>
      <c r="B2420" t="s">
        <v>17</v>
      </c>
      <c r="C2420" t="s">
        <v>7945</v>
      </c>
    </row>
    <row r="2421" spans="1:3" ht="15.75">
      <c r="A2421" s="1" t="s">
        <v>5614</v>
      </c>
      <c r="B2421" t="s">
        <v>17</v>
      </c>
      <c r="C2421" t="s">
        <v>7946</v>
      </c>
    </row>
    <row r="2422" spans="1:3" ht="15.75">
      <c r="A2422" s="1" t="s">
        <v>5614</v>
      </c>
      <c r="B2422" t="s">
        <v>17</v>
      </c>
      <c r="C2422" t="s">
        <v>7947</v>
      </c>
    </row>
    <row r="2423" spans="1:3" ht="15.75">
      <c r="A2423" s="1" t="s">
        <v>5614</v>
      </c>
      <c r="B2423" t="s">
        <v>17</v>
      </c>
      <c r="C2423" t="s">
        <v>7948</v>
      </c>
    </row>
    <row r="2424" spans="1:3" ht="15.75">
      <c r="A2424" s="1" t="s">
        <v>5614</v>
      </c>
      <c r="B2424" t="s">
        <v>17</v>
      </c>
      <c r="C2424" t="s">
        <v>7949</v>
      </c>
    </row>
    <row r="2425" spans="1:3" ht="15.75">
      <c r="A2425" s="1" t="s">
        <v>5614</v>
      </c>
      <c r="B2425" t="s">
        <v>17</v>
      </c>
      <c r="C2425" t="s">
        <v>7950</v>
      </c>
    </row>
    <row r="2426" spans="1:3" ht="15.75">
      <c r="A2426" s="1" t="s">
        <v>5614</v>
      </c>
      <c r="B2426" t="s">
        <v>17</v>
      </c>
      <c r="C2426" t="s">
        <v>7951</v>
      </c>
    </row>
    <row r="2427" spans="1:3" ht="15.75">
      <c r="A2427" s="1" t="s">
        <v>5614</v>
      </c>
      <c r="B2427" t="s">
        <v>17</v>
      </c>
      <c r="C2427" t="s">
        <v>7952</v>
      </c>
    </row>
    <row r="2428" spans="1:3" ht="15.75">
      <c r="A2428" s="1" t="s">
        <v>5614</v>
      </c>
      <c r="B2428" t="s">
        <v>17</v>
      </c>
      <c r="C2428" t="s">
        <v>7953</v>
      </c>
    </row>
    <row r="2429" spans="1:3" ht="15.75">
      <c r="A2429" s="1" t="s">
        <v>5614</v>
      </c>
      <c r="B2429" t="s">
        <v>17</v>
      </c>
      <c r="C2429" t="s">
        <v>7954</v>
      </c>
    </row>
    <row r="2430" spans="1:3" ht="15.75">
      <c r="A2430" s="1" t="s">
        <v>5614</v>
      </c>
      <c r="B2430" t="s">
        <v>17</v>
      </c>
      <c r="C2430" t="s">
        <v>7955</v>
      </c>
    </row>
    <row r="2431" spans="1:3" ht="15.75">
      <c r="A2431" s="1" t="s">
        <v>5614</v>
      </c>
      <c r="B2431" t="s">
        <v>17</v>
      </c>
      <c r="C2431" t="s">
        <v>7956</v>
      </c>
    </row>
    <row r="2432" spans="1:3" ht="15.75">
      <c r="A2432" s="1" t="s">
        <v>5614</v>
      </c>
      <c r="B2432" t="s">
        <v>17</v>
      </c>
      <c r="C2432" t="s">
        <v>7957</v>
      </c>
    </row>
    <row r="2433" spans="1:3" ht="15.75">
      <c r="A2433" s="1" t="s">
        <v>5614</v>
      </c>
      <c r="B2433" t="s">
        <v>17</v>
      </c>
      <c r="C2433" t="s">
        <v>7958</v>
      </c>
    </row>
    <row r="2434" spans="1:3" ht="15.75">
      <c r="A2434" s="1" t="s">
        <v>5614</v>
      </c>
      <c r="B2434" t="s">
        <v>17</v>
      </c>
      <c r="C2434" t="s">
        <v>7959</v>
      </c>
    </row>
    <row r="2435" spans="1:3" ht="15.75">
      <c r="A2435" s="1" t="s">
        <v>5614</v>
      </c>
      <c r="B2435" t="s">
        <v>17</v>
      </c>
      <c r="C2435" t="s">
        <v>7960</v>
      </c>
    </row>
    <row r="2436" spans="1:3" ht="15.75">
      <c r="A2436" s="1" t="s">
        <v>5614</v>
      </c>
      <c r="B2436" t="s">
        <v>17</v>
      </c>
      <c r="C2436" t="s">
        <v>7961</v>
      </c>
    </row>
    <row r="2437" spans="1:3" ht="15.75">
      <c r="A2437" s="1" t="s">
        <v>5614</v>
      </c>
      <c r="B2437" t="s">
        <v>17</v>
      </c>
      <c r="C2437" t="s">
        <v>7962</v>
      </c>
    </row>
    <row r="2438" spans="1:3" ht="15.75">
      <c r="A2438" s="1" t="s">
        <v>5614</v>
      </c>
      <c r="B2438" t="s">
        <v>17</v>
      </c>
      <c r="C2438" t="s">
        <v>7963</v>
      </c>
    </row>
    <row r="2439" spans="1:3" ht="15.75">
      <c r="A2439" s="1" t="s">
        <v>5614</v>
      </c>
      <c r="B2439" t="s">
        <v>17</v>
      </c>
      <c r="C2439" t="s">
        <v>7964</v>
      </c>
    </row>
    <row r="2440" spans="1:3" ht="15.75">
      <c r="A2440" s="1" t="s">
        <v>5614</v>
      </c>
      <c r="B2440" t="s">
        <v>17</v>
      </c>
      <c r="C2440" t="s">
        <v>7965</v>
      </c>
    </row>
    <row r="2441" spans="1:3" ht="15.75">
      <c r="A2441" s="1" t="s">
        <v>5614</v>
      </c>
      <c r="B2441" t="s">
        <v>17</v>
      </c>
      <c r="C2441" t="s">
        <v>7966</v>
      </c>
    </row>
    <row r="2442" spans="1:3" ht="15.75">
      <c r="A2442" s="1" t="s">
        <v>5614</v>
      </c>
      <c r="B2442" t="s">
        <v>17</v>
      </c>
      <c r="C2442" t="s">
        <v>7967</v>
      </c>
    </row>
    <row r="2443" spans="1:3" ht="15.75">
      <c r="A2443" s="1" t="s">
        <v>5614</v>
      </c>
      <c r="B2443" t="s">
        <v>17</v>
      </c>
      <c r="C2443" t="s">
        <v>7968</v>
      </c>
    </row>
    <row r="2444" spans="1:3" ht="15.75">
      <c r="A2444" s="1" t="s">
        <v>5614</v>
      </c>
      <c r="B2444" t="s">
        <v>17</v>
      </c>
      <c r="C2444" t="s">
        <v>7969</v>
      </c>
    </row>
    <row r="2445" spans="1:3" ht="15.75">
      <c r="A2445" s="1" t="s">
        <v>5614</v>
      </c>
      <c r="B2445" t="s">
        <v>17</v>
      </c>
      <c r="C2445" t="s">
        <v>7970</v>
      </c>
    </row>
    <row r="2446" spans="1:3" ht="15.75">
      <c r="A2446" s="1" t="s">
        <v>5614</v>
      </c>
      <c r="B2446" t="s">
        <v>17</v>
      </c>
      <c r="C2446" t="s">
        <v>7971</v>
      </c>
    </row>
    <row r="2447" spans="1:3" ht="15.75">
      <c r="A2447" s="1" t="s">
        <v>5614</v>
      </c>
      <c r="B2447" t="s">
        <v>17</v>
      </c>
      <c r="C2447" t="s">
        <v>7972</v>
      </c>
    </row>
    <row r="2448" spans="1:3" ht="15.75">
      <c r="A2448" s="1" t="s">
        <v>5614</v>
      </c>
      <c r="B2448" t="s">
        <v>17</v>
      </c>
      <c r="C2448" t="s">
        <v>7973</v>
      </c>
    </row>
    <row r="2449" spans="1:3" ht="15.75">
      <c r="A2449" s="1" t="s">
        <v>5614</v>
      </c>
      <c r="B2449" t="s">
        <v>17</v>
      </c>
      <c r="C2449" t="s">
        <v>7974</v>
      </c>
    </row>
    <row r="2450" spans="1:3" ht="15.75">
      <c r="A2450" s="1" t="s">
        <v>5614</v>
      </c>
      <c r="B2450" t="s">
        <v>17</v>
      </c>
      <c r="C2450" t="s">
        <v>7975</v>
      </c>
    </row>
    <row r="2451" spans="1:3" ht="15.75">
      <c r="A2451" s="1" t="s">
        <v>5614</v>
      </c>
      <c r="B2451" t="s">
        <v>17</v>
      </c>
      <c r="C2451" t="s">
        <v>7976</v>
      </c>
    </row>
    <row r="2452" spans="1:3" ht="15.75">
      <c r="A2452" s="1" t="s">
        <v>5614</v>
      </c>
      <c r="B2452" t="s">
        <v>17</v>
      </c>
      <c r="C2452" t="s">
        <v>7977</v>
      </c>
    </row>
    <row r="2453" spans="1:3" ht="15.75">
      <c r="A2453" s="1" t="s">
        <v>5614</v>
      </c>
      <c r="B2453" t="s">
        <v>17</v>
      </c>
      <c r="C2453" t="s">
        <v>7978</v>
      </c>
    </row>
    <row r="2454" spans="1:3" ht="15.75">
      <c r="A2454" s="1" t="s">
        <v>5614</v>
      </c>
      <c r="B2454" t="s">
        <v>17</v>
      </c>
      <c r="C2454" t="s">
        <v>7979</v>
      </c>
    </row>
    <row r="2455" spans="1:3" ht="15.75">
      <c r="A2455" s="1" t="s">
        <v>5614</v>
      </c>
      <c r="B2455" t="s">
        <v>17</v>
      </c>
      <c r="C2455" t="s">
        <v>7980</v>
      </c>
    </row>
    <row r="2456" spans="1:3" ht="15.75">
      <c r="A2456" s="1" t="s">
        <v>5614</v>
      </c>
      <c r="B2456" t="s">
        <v>17</v>
      </c>
      <c r="C2456" t="s">
        <v>7981</v>
      </c>
    </row>
    <row r="2457" spans="1:3" ht="15.75">
      <c r="A2457" s="1" t="s">
        <v>5614</v>
      </c>
      <c r="B2457" t="s">
        <v>17</v>
      </c>
      <c r="C2457" t="s">
        <v>7982</v>
      </c>
    </row>
    <row r="2458" spans="1:3" ht="15.75">
      <c r="A2458" s="1" t="s">
        <v>5614</v>
      </c>
      <c r="B2458" t="s">
        <v>17</v>
      </c>
      <c r="C2458" t="s">
        <v>7983</v>
      </c>
    </row>
    <row r="2459" spans="1:3" ht="15.75">
      <c r="A2459" s="1" t="s">
        <v>5614</v>
      </c>
      <c r="B2459" t="s">
        <v>17</v>
      </c>
      <c r="C2459" t="s">
        <v>7984</v>
      </c>
    </row>
    <row r="2460" spans="1:3" ht="15.75">
      <c r="A2460" s="1" t="s">
        <v>5614</v>
      </c>
      <c r="B2460" t="s">
        <v>17</v>
      </c>
      <c r="C2460" t="s">
        <v>7985</v>
      </c>
    </row>
    <row r="2461" spans="1:3" ht="15.75">
      <c r="A2461" s="1" t="s">
        <v>5614</v>
      </c>
      <c r="B2461" t="s">
        <v>17</v>
      </c>
      <c r="C2461" t="s">
        <v>7986</v>
      </c>
    </row>
    <row r="2462" spans="1:3" ht="15.75">
      <c r="A2462" s="1" t="s">
        <v>5614</v>
      </c>
      <c r="B2462" t="s">
        <v>17</v>
      </c>
      <c r="C2462" t="s">
        <v>7987</v>
      </c>
    </row>
    <row r="2463" spans="1:3" ht="15.75">
      <c r="A2463" s="1" t="s">
        <v>5614</v>
      </c>
      <c r="B2463" t="s">
        <v>17</v>
      </c>
      <c r="C2463" t="s">
        <v>7988</v>
      </c>
    </row>
    <row r="2464" spans="1:3" ht="15.75">
      <c r="A2464" s="1" t="s">
        <v>5614</v>
      </c>
      <c r="B2464" t="s">
        <v>17</v>
      </c>
      <c r="C2464" t="s">
        <v>7989</v>
      </c>
    </row>
    <row r="2465" spans="1:3" ht="15.75">
      <c r="A2465" s="1" t="s">
        <v>5614</v>
      </c>
      <c r="B2465" t="s">
        <v>17</v>
      </c>
      <c r="C2465" t="s">
        <v>7990</v>
      </c>
    </row>
    <row r="2466" spans="1:3" ht="15.75">
      <c r="A2466" s="1" t="s">
        <v>5614</v>
      </c>
      <c r="B2466" t="s">
        <v>17</v>
      </c>
      <c r="C2466" t="s">
        <v>7991</v>
      </c>
    </row>
    <row r="2467" spans="1:3" ht="15.75">
      <c r="A2467" s="1" t="s">
        <v>5614</v>
      </c>
      <c r="B2467" t="s">
        <v>17</v>
      </c>
      <c r="C2467" t="s">
        <v>7992</v>
      </c>
    </row>
    <row r="2468" spans="1:3" ht="15.75">
      <c r="A2468" s="1" t="s">
        <v>5614</v>
      </c>
      <c r="B2468" t="s">
        <v>17</v>
      </c>
      <c r="C2468" t="s">
        <v>7993</v>
      </c>
    </row>
    <row r="2469" spans="1:3" ht="15.75">
      <c r="A2469" s="1" t="s">
        <v>5614</v>
      </c>
      <c r="B2469" t="s">
        <v>17</v>
      </c>
      <c r="C2469" t="s">
        <v>7994</v>
      </c>
    </row>
    <row r="2470" spans="1:3" ht="15.75">
      <c r="A2470" s="1" t="s">
        <v>5614</v>
      </c>
      <c r="B2470" t="s">
        <v>17</v>
      </c>
      <c r="C2470" t="s">
        <v>7995</v>
      </c>
    </row>
    <row r="2471" spans="1:3" ht="15.75">
      <c r="A2471" s="1" t="s">
        <v>5614</v>
      </c>
      <c r="B2471" t="s">
        <v>17</v>
      </c>
      <c r="C2471" t="s">
        <v>7996</v>
      </c>
    </row>
    <row r="2472" spans="1:3" ht="15.75">
      <c r="A2472" s="1" t="s">
        <v>5614</v>
      </c>
      <c r="B2472" t="s">
        <v>17</v>
      </c>
      <c r="C2472" t="s">
        <v>7997</v>
      </c>
    </row>
    <row r="2473" spans="1:3" ht="15.75">
      <c r="A2473" s="1" t="s">
        <v>5614</v>
      </c>
      <c r="B2473" t="s">
        <v>17</v>
      </c>
      <c r="C2473" t="s">
        <v>7998</v>
      </c>
    </row>
    <row r="2474" spans="1:3" ht="15.75">
      <c r="A2474" s="1" t="s">
        <v>5614</v>
      </c>
      <c r="B2474" t="s">
        <v>17</v>
      </c>
      <c r="C2474" t="s">
        <v>7999</v>
      </c>
    </row>
    <row r="2475" spans="1:3" ht="15.75">
      <c r="A2475" s="1" t="s">
        <v>5614</v>
      </c>
      <c r="B2475" t="s">
        <v>17</v>
      </c>
      <c r="C2475" t="s">
        <v>8000</v>
      </c>
    </row>
    <row r="2476" spans="1:3" ht="15.75">
      <c r="A2476" s="1" t="s">
        <v>5614</v>
      </c>
      <c r="B2476" t="s">
        <v>17</v>
      </c>
      <c r="C2476" t="s">
        <v>8001</v>
      </c>
    </row>
    <row r="2477" spans="1:3" ht="15.75">
      <c r="A2477" s="1" t="s">
        <v>5614</v>
      </c>
      <c r="B2477" t="s">
        <v>17</v>
      </c>
      <c r="C2477" t="s">
        <v>8002</v>
      </c>
    </row>
    <row r="2478" spans="1:3" ht="15.75">
      <c r="A2478" s="1" t="s">
        <v>5614</v>
      </c>
      <c r="B2478" t="s">
        <v>17</v>
      </c>
      <c r="C2478" t="s">
        <v>8003</v>
      </c>
    </row>
    <row r="2479" spans="1:3" ht="15.75">
      <c r="A2479" s="1" t="s">
        <v>5614</v>
      </c>
      <c r="B2479" t="s">
        <v>17</v>
      </c>
      <c r="C2479" t="s">
        <v>8004</v>
      </c>
    </row>
    <row r="2480" spans="1:3" ht="15.75">
      <c r="A2480" s="1" t="s">
        <v>5614</v>
      </c>
      <c r="B2480" t="s">
        <v>17</v>
      </c>
      <c r="C2480" t="s">
        <v>8005</v>
      </c>
    </row>
    <row r="2481" spans="1:3" ht="15.75">
      <c r="A2481" s="1" t="s">
        <v>5614</v>
      </c>
      <c r="B2481" t="s">
        <v>17</v>
      </c>
      <c r="C2481" t="s">
        <v>8006</v>
      </c>
    </row>
    <row r="2482" spans="1:3" ht="15.75">
      <c r="A2482" s="1" t="s">
        <v>5614</v>
      </c>
      <c r="B2482" t="s">
        <v>17</v>
      </c>
      <c r="C2482" t="s">
        <v>8007</v>
      </c>
    </row>
    <row r="2483" spans="1:3" ht="15.75">
      <c r="A2483" s="1" t="s">
        <v>5614</v>
      </c>
      <c r="B2483" t="s">
        <v>17</v>
      </c>
      <c r="C2483" t="s">
        <v>8008</v>
      </c>
    </row>
    <row r="2484" spans="1:3" ht="15.75">
      <c r="A2484" s="1" t="s">
        <v>5614</v>
      </c>
      <c r="B2484" t="s">
        <v>17</v>
      </c>
      <c r="C2484" t="s">
        <v>8009</v>
      </c>
    </row>
    <row r="2485" spans="1:3" ht="15.75">
      <c r="A2485" s="1" t="s">
        <v>5614</v>
      </c>
      <c r="B2485" t="s">
        <v>17</v>
      </c>
      <c r="C2485" t="s">
        <v>8010</v>
      </c>
    </row>
    <row r="2486" spans="1:3" ht="15.75">
      <c r="A2486" s="1" t="s">
        <v>5614</v>
      </c>
      <c r="B2486" t="s">
        <v>17</v>
      </c>
      <c r="C2486" t="s">
        <v>8011</v>
      </c>
    </row>
    <row r="2487" spans="1:3" ht="15.75">
      <c r="A2487" s="1" t="s">
        <v>5614</v>
      </c>
      <c r="B2487" t="s">
        <v>17</v>
      </c>
      <c r="C2487" t="s">
        <v>8012</v>
      </c>
    </row>
    <row r="2488" spans="1:3" ht="15.75">
      <c r="A2488" s="1" t="s">
        <v>5614</v>
      </c>
      <c r="B2488" t="s">
        <v>17</v>
      </c>
      <c r="C2488" t="s">
        <v>8013</v>
      </c>
    </row>
    <row r="2489" spans="1:3" ht="15.75">
      <c r="A2489" s="1" t="s">
        <v>5614</v>
      </c>
      <c r="B2489" t="s">
        <v>17</v>
      </c>
      <c r="C2489" t="s">
        <v>8014</v>
      </c>
    </row>
    <row r="2490" spans="1:3" ht="15.75">
      <c r="A2490" s="1" t="s">
        <v>5614</v>
      </c>
      <c r="B2490" t="s">
        <v>17</v>
      </c>
      <c r="C2490" t="s">
        <v>8015</v>
      </c>
    </row>
    <row r="2491" spans="1:3" ht="15.75">
      <c r="A2491" s="1" t="s">
        <v>5614</v>
      </c>
      <c r="B2491" t="s">
        <v>17</v>
      </c>
      <c r="C2491" t="s">
        <v>8016</v>
      </c>
    </row>
    <row r="2492" spans="1:3" ht="15.75">
      <c r="A2492" s="1" t="s">
        <v>5614</v>
      </c>
      <c r="B2492" t="s">
        <v>17</v>
      </c>
      <c r="C2492" t="s">
        <v>8017</v>
      </c>
    </row>
    <row r="2493" spans="1:3" ht="15.75">
      <c r="A2493" s="1" t="s">
        <v>5614</v>
      </c>
      <c r="B2493" t="s">
        <v>17</v>
      </c>
      <c r="C2493" t="s">
        <v>8018</v>
      </c>
    </row>
    <row r="2494" spans="1:3" ht="15.75">
      <c r="A2494" s="1" t="s">
        <v>5614</v>
      </c>
      <c r="B2494" t="s">
        <v>17</v>
      </c>
      <c r="C2494" t="s">
        <v>8019</v>
      </c>
    </row>
    <row r="2495" spans="1:3" ht="15.75">
      <c r="A2495" s="1" t="s">
        <v>5614</v>
      </c>
      <c r="B2495" t="s">
        <v>17</v>
      </c>
      <c r="C2495" t="s">
        <v>8020</v>
      </c>
    </row>
    <row r="2496" spans="1:3" ht="15.75">
      <c r="A2496" s="1" t="s">
        <v>5614</v>
      </c>
      <c r="B2496" t="s">
        <v>17</v>
      </c>
      <c r="C2496" t="s">
        <v>8021</v>
      </c>
    </row>
    <row r="2497" spans="1:3" ht="15.75">
      <c r="A2497" s="1" t="s">
        <v>5614</v>
      </c>
      <c r="B2497" t="s">
        <v>17</v>
      </c>
      <c r="C2497" t="s">
        <v>8022</v>
      </c>
    </row>
    <row r="2498" spans="1:3" ht="15.75">
      <c r="A2498" s="1" t="s">
        <v>5614</v>
      </c>
      <c r="B2498" t="s">
        <v>17</v>
      </c>
      <c r="C2498" t="s">
        <v>8023</v>
      </c>
    </row>
    <row r="2499" spans="1:3" ht="15.75">
      <c r="A2499" s="1" t="s">
        <v>5614</v>
      </c>
      <c r="B2499" t="s">
        <v>17</v>
      </c>
      <c r="C2499" t="s">
        <v>8024</v>
      </c>
    </row>
    <row r="2500" spans="1:3" ht="15.75">
      <c r="A2500" s="1" t="s">
        <v>5614</v>
      </c>
      <c r="B2500" t="s">
        <v>17</v>
      </c>
      <c r="C2500" t="s">
        <v>8025</v>
      </c>
    </row>
    <row r="2501" spans="1:3" ht="15.75">
      <c r="A2501" s="1" t="s">
        <v>5614</v>
      </c>
      <c r="B2501" t="s">
        <v>17</v>
      </c>
      <c r="C2501" t="s">
        <v>8026</v>
      </c>
    </row>
    <row r="2502" spans="1:3" ht="15.75">
      <c r="A2502" s="1" t="s">
        <v>5614</v>
      </c>
      <c r="B2502" t="s">
        <v>17</v>
      </c>
      <c r="C2502" t="s">
        <v>8027</v>
      </c>
    </row>
    <row r="2503" spans="1:3" ht="15.75">
      <c r="A2503" s="1" t="s">
        <v>5614</v>
      </c>
      <c r="B2503" t="s">
        <v>17</v>
      </c>
      <c r="C2503" t="s">
        <v>8028</v>
      </c>
    </row>
    <row r="2504" spans="1:3" ht="15.75">
      <c r="A2504" s="1" t="s">
        <v>5614</v>
      </c>
      <c r="B2504" t="s">
        <v>17</v>
      </c>
      <c r="C2504" t="s">
        <v>8029</v>
      </c>
    </row>
    <row r="2505" spans="1:3" ht="15.75">
      <c r="A2505" s="1" t="s">
        <v>5614</v>
      </c>
      <c r="B2505" t="s">
        <v>17</v>
      </c>
      <c r="C2505" t="s">
        <v>8030</v>
      </c>
    </row>
    <row r="2506" spans="1:3" ht="15.75">
      <c r="A2506" s="1" t="s">
        <v>5614</v>
      </c>
      <c r="B2506" t="s">
        <v>17</v>
      </c>
      <c r="C2506" t="s">
        <v>8031</v>
      </c>
    </row>
    <row r="2507" spans="1:3" ht="15.75">
      <c r="A2507" s="1" t="s">
        <v>5614</v>
      </c>
      <c r="B2507" t="s">
        <v>17</v>
      </c>
      <c r="C2507" t="s">
        <v>8032</v>
      </c>
    </row>
    <row r="2508" spans="1:3" ht="15.75">
      <c r="A2508" s="1" t="s">
        <v>5614</v>
      </c>
      <c r="B2508" t="s">
        <v>17</v>
      </c>
      <c r="C2508" t="s">
        <v>8033</v>
      </c>
    </row>
    <row r="2509" spans="1:3" ht="15.75">
      <c r="A2509" s="1" t="s">
        <v>5614</v>
      </c>
      <c r="B2509" t="s">
        <v>17</v>
      </c>
      <c r="C2509" t="s">
        <v>8034</v>
      </c>
    </row>
    <row r="2510" spans="1:3" ht="15.75">
      <c r="A2510" s="1" t="s">
        <v>5614</v>
      </c>
      <c r="B2510" t="s">
        <v>17</v>
      </c>
      <c r="C2510" t="s">
        <v>8035</v>
      </c>
    </row>
    <row r="2511" spans="1:3" ht="15.75">
      <c r="A2511" s="1" t="s">
        <v>5614</v>
      </c>
      <c r="B2511" t="s">
        <v>17</v>
      </c>
      <c r="C2511" t="s">
        <v>8036</v>
      </c>
    </row>
    <row r="2512" spans="1:3" ht="15.75">
      <c r="A2512" s="1" t="s">
        <v>5614</v>
      </c>
      <c r="B2512" t="s">
        <v>17</v>
      </c>
      <c r="C2512" t="s">
        <v>8037</v>
      </c>
    </row>
    <row r="2513" spans="1:3" ht="15.75">
      <c r="A2513" s="1" t="s">
        <v>5614</v>
      </c>
      <c r="B2513" t="s">
        <v>17</v>
      </c>
      <c r="C2513" t="s">
        <v>8038</v>
      </c>
    </row>
    <row r="2514" spans="1:3" ht="15.75">
      <c r="A2514" s="1" t="s">
        <v>5614</v>
      </c>
      <c r="B2514" t="s">
        <v>17</v>
      </c>
      <c r="C2514" t="s">
        <v>8039</v>
      </c>
    </row>
    <row r="2515" spans="1:3" ht="15.75">
      <c r="A2515" s="1" t="s">
        <v>5614</v>
      </c>
      <c r="B2515" t="s">
        <v>17</v>
      </c>
      <c r="C2515" t="s">
        <v>8040</v>
      </c>
    </row>
    <row r="2516" spans="1:3" ht="15.75">
      <c r="A2516" s="1" t="s">
        <v>5614</v>
      </c>
      <c r="B2516" t="s">
        <v>17</v>
      </c>
      <c r="C2516" t="s">
        <v>8041</v>
      </c>
    </row>
    <row r="2517" spans="1:3" ht="15.75">
      <c r="A2517" s="1" t="s">
        <v>5614</v>
      </c>
      <c r="B2517" t="s">
        <v>17</v>
      </c>
      <c r="C2517" t="s">
        <v>8042</v>
      </c>
    </row>
    <row r="2518" spans="1:3" ht="15.75">
      <c r="A2518" s="1" t="s">
        <v>5614</v>
      </c>
      <c r="B2518" t="s">
        <v>17</v>
      </c>
      <c r="C2518" t="s">
        <v>8043</v>
      </c>
    </row>
    <row r="2519" spans="1:3" ht="15.75">
      <c r="A2519" s="1" t="s">
        <v>5614</v>
      </c>
      <c r="B2519" t="s">
        <v>17</v>
      </c>
      <c r="C2519" t="s">
        <v>8044</v>
      </c>
    </row>
    <row r="2520" spans="1:3" ht="15.75">
      <c r="A2520" s="1" t="s">
        <v>5614</v>
      </c>
      <c r="B2520" t="s">
        <v>17</v>
      </c>
      <c r="C2520" t="s">
        <v>8045</v>
      </c>
    </row>
    <row r="2521" spans="1:3" ht="15.75">
      <c r="A2521" s="1" t="s">
        <v>5614</v>
      </c>
      <c r="B2521" t="s">
        <v>17</v>
      </c>
      <c r="C2521" t="s">
        <v>8046</v>
      </c>
    </row>
    <row r="2522" spans="1:3" ht="15.75">
      <c r="A2522" s="1" t="s">
        <v>5614</v>
      </c>
      <c r="B2522" t="s">
        <v>17</v>
      </c>
      <c r="C2522" t="s">
        <v>8047</v>
      </c>
    </row>
    <row r="2523" spans="1:3" ht="15.75">
      <c r="A2523" s="1" t="s">
        <v>5614</v>
      </c>
      <c r="B2523" t="s">
        <v>17</v>
      </c>
      <c r="C2523" t="s">
        <v>8048</v>
      </c>
    </row>
    <row r="2524" spans="1:3" ht="15.75">
      <c r="A2524" s="1" t="s">
        <v>5614</v>
      </c>
      <c r="B2524" t="s">
        <v>17</v>
      </c>
      <c r="C2524" t="s">
        <v>8049</v>
      </c>
    </row>
    <row r="2525" spans="1:3" ht="15.75">
      <c r="A2525" s="1" t="s">
        <v>5614</v>
      </c>
      <c r="B2525" t="s">
        <v>17</v>
      </c>
      <c r="C2525" t="s">
        <v>8050</v>
      </c>
    </row>
    <row r="2526" spans="1:3" ht="15.75">
      <c r="A2526" s="1" t="s">
        <v>5614</v>
      </c>
      <c r="B2526" t="s">
        <v>17</v>
      </c>
      <c r="C2526" t="s">
        <v>8051</v>
      </c>
    </row>
    <row r="2527" spans="1:3" ht="15.75">
      <c r="A2527" s="1" t="s">
        <v>5614</v>
      </c>
      <c r="B2527" t="s">
        <v>17</v>
      </c>
      <c r="C2527" t="s">
        <v>8052</v>
      </c>
    </row>
    <row r="2528" spans="1:3" ht="15.75">
      <c r="A2528" s="1" t="s">
        <v>5614</v>
      </c>
      <c r="B2528" t="s">
        <v>17</v>
      </c>
      <c r="C2528" t="s">
        <v>8053</v>
      </c>
    </row>
    <row r="2529" spans="1:3" ht="15.75">
      <c r="A2529" s="1" t="s">
        <v>5614</v>
      </c>
      <c r="B2529" t="s">
        <v>17</v>
      </c>
      <c r="C2529" t="s">
        <v>8054</v>
      </c>
    </row>
    <row r="2530" spans="1:3" ht="15.75">
      <c r="A2530" s="1" t="s">
        <v>5614</v>
      </c>
      <c r="B2530" t="s">
        <v>17</v>
      </c>
      <c r="C2530" t="s">
        <v>8055</v>
      </c>
    </row>
    <row r="2531" spans="1:3" ht="15.75">
      <c r="A2531" s="1" t="s">
        <v>5614</v>
      </c>
      <c r="B2531" t="s">
        <v>17</v>
      </c>
      <c r="C2531" t="s">
        <v>8056</v>
      </c>
    </row>
    <row r="2532" spans="1:3" ht="15.75">
      <c r="A2532" s="1" t="s">
        <v>5614</v>
      </c>
      <c r="B2532" t="s">
        <v>17</v>
      </c>
      <c r="C2532" t="s">
        <v>8057</v>
      </c>
    </row>
    <row r="2533" spans="1:3" ht="15.75">
      <c r="A2533" s="1" t="s">
        <v>5614</v>
      </c>
      <c r="B2533" t="s">
        <v>17</v>
      </c>
      <c r="C2533" t="s">
        <v>8058</v>
      </c>
    </row>
    <row r="2534" spans="1:3" ht="15.75">
      <c r="A2534" s="1" t="s">
        <v>5614</v>
      </c>
      <c r="B2534" t="s">
        <v>17</v>
      </c>
      <c r="C2534" t="s">
        <v>8059</v>
      </c>
    </row>
    <row r="2535" spans="1:3" ht="15.75">
      <c r="A2535" s="1" t="s">
        <v>5614</v>
      </c>
      <c r="B2535" t="s">
        <v>17</v>
      </c>
      <c r="C2535" t="s">
        <v>8060</v>
      </c>
    </row>
    <row r="2536" spans="1:3" ht="15.75">
      <c r="A2536" s="1" t="s">
        <v>5614</v>
      </c>
      <c r="B2536" t="s">
        <v>17</v>
      </c>
      <c r="C2536" t="s">
        <v>8061</v>
      </c>
    </row>
    <row r="2537" spans="1:3" ht="15.75">
      <c r="A2537" s="1" t="s">
        <v>5614</v>
      </c>
      <c r="B2537" t="s">
        <v>17</v>
      </c>
      <c r="C2537" t="s">
        <v>8062</v>
      </c>
    </row>
    <row r="2538" spans="1:3" ht="15.75">
      <c r="A2538" s="1" t="s">
        <v>5614</v>
      </c>
      <c r="B2538" t="s">
        <v>17</v>
      </c>
      <c r="C2538" t="s">
        <v>8063</v>
      </c>
    </row>
    <row r="2539" spans="1:3" ht="15.75">
      <c r="A2539" s="1" t="s">
        <v>5614</v>
      </c>
      <c r="B2539" t="s">
        <v>17</v>
      </c>
      <c r="C2539" t="s">
        <v>8064</v>
      </c>
    </row>
    <row r="2540" spans="1:3" ht="15.75">
      <c r="A2540" s="1" t="s">
        <v>5614</v>
      </c>
      <c r="B2540" t="s">
        <v>17</v>
      </c>
      <c r="C2540" t="s">
        <v>8065</v>
      </c>
    </row>
    <row r="2541" spans="1:3" ht="15.75">
      <c r="A2541" s="1" t="s">
        <v>5614</v>
      </c>
      <c r="B2541" t="s">
        <v>17</v>
      </c>
      <c r="C2541" t="s">
        <v>8066</v>
      </c>
    </row>
    <row r="2542" spans="1:3" ht="15.75">
      <c r="A2542" s="1" t="s">
        <v>5614</v>
      </c>
      <c r="B2542" t="s">
        <v>17</v>
      </c>
      <c r="C2542" t="s">
        <v>8067</v>
      </c>
    </row>
    <row r="2543" spans="1:3" ht="15.75">
      <c r="A2543" s="1" t="s">
        <v>5614</v>
      </c>
      <c r="B2543" t="s">
        <v>17</v>
      </c>
      <c r="C2543" t="s">
        <v>8068</v>
      </c>
    </row>
    <row r="2544" spans="1:3" ht="15.75">
      <c r="A2544" s="1" t="s">
        <v>5614</v>
      </c>
      <c r="B2544" t="s">
        <v>17</v>
      </c>
      <c r="C2544" t="s">
        <v>8069</v>
      </c>
    </row>
    <row r="2545" spans="1:3" ht="15.75">
      <c r="A2545" s="1" t="s">
        <v>5614</v>
      </c>
      <c r="B2545" t="s">
        <v>17</v>
      </c>
      <c r="C2545" t="s">
        <v>8070</v>
      </c>
    </row>
    <row r="2546" spans="1:3" ht="15.75">
      <c r="A2546" s="1" t="s">
        <v>5614</v>
      </c>
      <c r="B2546" t="s">
        <v>17</v>
      </c>
      <c r="C2546" t="s">
        <v>8071</v>
      </c>
    </row>
    <row r="2547" spans="1:3" ht="15.75">
      <c r="A2547" s="1" t="s">
        <v>5614</v>
      </c>
      <c r="B2547" t="s">
        <v>17</v>
      </c>
      <c r="C2547" t="s">
        <v>8072</v>
      </c>
    </row>
    <row r="2548" spans="1:3" ht="15.75">
      <c r="A2548" s="1" t="s">
        <v>5614</v>
      </c>
      <c r="B2548" t="s">
        <v>17</v>
      </c>
      <c r="C2548" t="s">
        <v>8073</v>
      </c>
    </row>
    <row r="2549" spans="1:3" ht="15.75">
      <c r="A2549" s="1" t="s">
        <v>5614</v>
      </c>
      <c r="B2549" t="s">
        <v>17</v>
      </c>
      <c r="C2549" t="s">
        <v>8074</v>
      </c>
    </row>
    <row r="2550" spans="1:3" ht="15.75">
      <c r="A2550" s="1" t="s">
        <v>5614</v>
      </c>
      <c r="B2550" t="s">
        <v>17</v>
      </c>
      <c r="C2550" t="s">
        <v>8075</v>
      </c>
    </row>
    <row r="2551" spans="1:3" ht="15.75">
      <c r="A2551" s="1" t="s">
        <v>5614</v>
      </c>
      <c r="B2551" t="s">
        <v>17</v>
      </c>
      <c r="C2551" t="s">
        <v>8076</v>
      </c>
    </row>
    <row r="2552" spans="1:3" ht="15.75">
      <c r="A2552" s="1" t="s">
        <v>5614</v>
      </c>
      <c r="B2552" t="s">
        <v>17</v>
      </c>
      <c r="C2552" t="s">
        <v>8077</v>
      </c>
    </row>
    <row r="2553" spans="1:3" ht="15.75">
      <c r="A2553" s="1" t="s">
        <v>5614</v>
      </c>
      <c r="B2553" t="s">
        <v>17</v>
      </c>
      <c r="C2553" t="s">
        <v>8078</v>
      </c>
    </row>
    <row r="2554" spans="1:3" ht="15.75">
      <c r="A2554" s="1" t="s">
        <v>5614</v>
      </c>
      <c r="B2554" t="s">
        <v>17</v>
      </c>
      <c r="C2554" t="s">
        <v>8079</v>
      </c>
    </row>
    <row r="2555" spans="1:3" ht="15.75">
      <c r="A2555" s="1" t="s">
        <v>5614</v>
      </c>
      <c r="B2555" t="s">
        <v>17</v>
      </c>
      <c r="C2555" t="s">
        <v>8080</v>
      </c>
    </row>
    <row r="2556" spans="1:3" ht="15.75">
      <c r="A2556" s="1" t="s">
        <v>5614</v>
      </c>
      <c r="B2556" t="s">
        <v>17</v>
      </c>
      <c r="C2556" t="s">
        <v>8081</v>
      </c>
    </row>
    <row r="2557" spans="1:3" ht="15.75">
      <c r="A2557" s="1" t="s">
        <v>5614</v>
      </c>
      <c r="B2557" t="s">
        <v>17</v>
      </c>
      <c r="C2557" t="s">
        <v>8082</v>
      </c>
    </row>
    <row r="2558" spans="1:3" ht="15.75">
      <c r="A2558" s="1" t="s">
        <v>5614</v>
      </c>
      <c r="B2558" t="s">
        <v>17</v>
      </c>
      <c r="C2558" t="s">
        <v>8083</v>
      </c>
    </row>
    <row r="2559" spans="1:3" ht="15.75">
      <c r="A2559" s="1" t="s">
        <v>5614</v>
      </c>
      <c r="B2559" t="s">
        <v>17</v>
      </c>
      <c r="C2559" t="s">
        <v>8084</v>
      </c>
    </row>
    <row r="2560" spans="1:3" ht="15.75">
      <c r="A2560" s="1" t="s">
        <v>5614</v>
      </c>
      <c r="B2560" t="s">
        <v>17</v>
      </c>
      <c r="C2560" t="s">
        <v>8085</v>
      </c>
    </row>
    <row r="2561" spans="1:3" ht="15.75">
      <c r="A2561" s="1" t="s">
        <v>5614</v>
      </c>
      <c r="B2561" t="s">
        <v>17</v>
      </c>
      <c r="C2561" t="s">
        <v>8086</v>
      </c>
    </row>
    <row r="2562" spans="1:3" ht="15.75">
      <c r="A2562" s="1" t="s">
        <v>5614</v>
      </c>
      <c r="B2562" t="s">
        <v>17</v>
      </c>
      <c r="C2562" t="s">
        <v>8087</v>
      </c>
    </row>
    <row r="2563" spans="1:3" ht="15.75">
      <c r="A2563" s="1" t="s">
        <v>5614</v>
      </c>
      <c r="B2563" t="s">
        <v>17</v>
      </c>
      <c r="C2563" t="s">
        <v>8088</v>
      </c>
    </row>
    <row r="2564" spans="1:3" ht="15.75">
      <c r="A2564" s="1" t="s">
        <v>5614</v>
      </c>
      <c r="B2564" t="s">
        <v>17</v>
      </c>
      <c r="C2564" t="s">
        <v>8089</v>
      </c>
    </row>
    <row r="2565" spans="1:3" ht="15.75">
      <c r="A2565" s="1" t="s">
        <v>5614</v>
      </c>
      <c r="B2565" t="s">
        <v>17</v>
      </c>
      <c r="C2565" t="s">
        <v>8090</v>
      </c>
    </row>
    <row r="2566" spans="1:3" ht="15.75">
      <c r="A2566" s="1" t="s">
        <v>5614</v>
      </c>
      <c r="B2566" t="s">
        <v>17</v>
      </c>
      <c r="C2566" t="s">
        <v>8091</v>
      </c>
    </row>
    <row r="2567" spans="1:3" ht="15.75">
      <c r="A2567" s="1" t="s">
        <v>5614</v>
      </c>
      <c r="B2567" t="s">
        <v>17</v>
      </c>
      <c r="C2567" t="s">
        <v>8092</v>
      </c>
    </row>
    <row r="2568" spans="1:3" ht="15.75">
      <c r="A2568" s="1" t="s">
        <v>5614</v>
      </c>
      <c r="B2568" t="s">
        <v>17</v>
      </c>
      <c r="C2568" t="s">
        <v>8093</v>
      </c>
    </row>
    <row r="2569" spans="1:3" ht="15.75">
      <c r="A2569" s="1" t="s">
        <v>5614</v>
      </c>
      <c r="B2569" t="s">
        <v>17</v>
      </c>
      <c r="C2569" t="s">
        <v>8094</v>
      </c>
    </row>
    <row r="2570" spans="1:3" ht="15.75">
      <c r="A2570" s="1" t="s">
        <v>5614</v>
      </c>
      <c r="B2570" t="s">
        <v>17</v>
      </c>
      <c r="C2570" t="s">
        <v>8095</v>
      </c>
    </row>
    <row r="2571" spans="1:3" ht="15.75">
      <c r="A2571" s="1" t="s">
        <v>5614</v>
      </c>
      <c r="B2571" t="s">
        <v>17</v>
      </c>
      <c r="C2571" t="s">
        <v>8096</v>
      </c>
    </row>
    <row r="2572" spans="1:3" ht="15.75">
      <c r="A2572" s="1" t="s">
        <v>5614</v>
      </c>
      <c r="B2572" t="s">
        <v>17</v>
      </c>
      <c r="C2572" t="s">
        <v>8097</v>
      </c>
    </row>
    <row r="2573" spans="1:3" ht="15.75">
      <c r="A2573" s="1" t="s">
        <v>5614</v>
      </c>
      <c r="B2573" t="s">
        <v>17</v>
      </c>
      <c r="C2573" t="s">
        <v>8098</v>
      </c>
    </row>
    <row r="2574" spans="1:3" ht="15.75">
      <c r="A2574" s="1" t="s">
        <v>5614</v>
      </c>
      <c r="B2574" t="s">
        <v>17</v>
      </c>
      <c r="C2574" t="s">
        <v>8099</v>
      </c>
    </row>
    <row r="2575" spans="1:3" ht="15.75">
      <c r="A2575" s="1" t="s">
        <v>5614</v>
      </c>
      <c r="B2575" t="s">
        <v>17</v>
      </c>
      <c r="C2575" t="s">
        <v>8100</v>
      </c>
    </row>
    <row r="2576" spans="1:3" ht="15.75">
      <c r="A2576" s="1" t="s">
        <v>5614</v>
      </c>
      <c r="B2576" t="s">
        <v>17</v>
      </c>
      <c r="C2576" t="s">
        <v>8101</v>
      </c>
    </row>
    <row r="2577" spans="1:3" ht="15.75">
      <c r="A2577" s="1" t="s">
        <v>5614</v>
      </c>
      <c r="B2577" t="s">
        <v>17</v>
      </c>
      <c r="C2577" t="s">
        <v>8102</v>
      </c>
    </row>
    <row r="2578" spans="1:3" ht="15.75">
      <c r="A2578" s="1" t="s">
        <v>5614</v>
      </c>
      <c r="B2578" t="s">
        <v>17</v>
      </c>
      <c r="C2578" t="s">
        <v>8103</v>
      </c>
    </row>
    <row r="2579" spans="1:3" ht="15.75">
      <c r="A2579" s="1" t="s">
        <v>5614</v>
      </c>
      <c r="B2579" t="s">
        <v>17</v>
      </c>
      <c r="C2579" t="s">
        <v>8104</v>
      </c>
    </row>
    <row r="2580" spans="1:3" ht="15.75">
      <c r="A2580" s="1" t="s">
        <v>5614</v>
      </c>
      <c r="B2580" t="s">
        <v>17</v>
      </c>
      <c r="C2580" t="s">
        <v>8105</v>
      </c>
    </row>
    <row r="2581" spans="1:3" ht="15.75">
      <c r="A2581" s="1" t="s">
        <v>5614</v>
      </c>
      <c r="B2581" t="s">
        <v>17</v>
      </c>
      <c r="C2581" t="s">
        <v>8106</v>
      </c>
    </row>
    <row r="2582" spans="1:3" ht="15.75">
      <c r="A2582" s="1" t="s">
        <v>5614</v>
      </c>
      <c r="B2582" t="s">
        <v>17</v>
      </c>
      <c r="C2582" t="s">
        <v>8107</v>
      </c>
    </row>
    <row r="2583" spans="1:3" ht="15.75">
      <c r="A2583" s="1" t="s">
        <v>5614</v>
      </c>
      <c r="B2583" t="s">
        <v>17</v>
      </c>
      <c r="C2583" t="s">
        <v>8108</v>
      </c>
    </row>
    <row r="2584" spans="1:3" ht="15.75">
      <c r="A2584" s="1" t="s">
        <v>5614</v>
      </c>
      <c r="B2584" t="s">
        <v>17</v>
      </c>
      <c r="C2584" t="s">
        <v>8109</v>
      </c>
    </row>
    <row r="2585" spans="1:3" ht="15.75">
      <c r="A2585" s="1" t="s">
        <v>5614</v>
      </c>
      <c r="B2585" t="s">
        <v>17</v>
      </c>
      <c r="C2585" t="s">
        <v>8110</v>
      </c>
    </row>
    <row r="2586" spans="1:3" ht="15.75">
      <c r="A2586" s="1" t="s">
        <v>5614</v>
      </c>
      <c r="B2586" t="s">
        <v>17</v>
      </c>
      <c r="C2586" t="s">
        <v>8111</v>
      </c>
    </row>
    <row r="2587" spans="1:3" ht="15.75">
      <c r="A2587" s="1" t="s">
        <v>5614</v>
      </c>
      <c r="B2587" t="s">
        <v>17</v>
      </c>
      <c r="C2587" t="s">
        <v>8112</v>
      </c>
    </row>
    <row r="2588" spans="1:3" ht="15.75">
      <c r="A2588" s="1" t="s">
        <v>5614</v>
      </c>
      <c r="B2588" t="s">
        <v>17</v>
      </c>
      <c r="C2588" t="s">
        <v>8113</v>
      </c>
    </row>
    <row r="2589" spans="1:3" ht="15.75">
      <c r="A2589" s="1" t="s">
        <v>5614</v>
      </c>
      <c r="B2589" t="s">
        <v>17</v>
      </c>
      <c r="C2589" t="s">
        <v>8114</v>
      </c>
    </row>
    <row r="2590" spans="1:3" ht="15.75">
      <c r="A2590" s="1" t="s">
        <v>5614</v>
      </c>
      <c r="B2590" t="s">
        <v>17</v>
      </c>
      <c r="C2590" t="s">
        <v>8115</v>
      </c>
    </row>
    <row r="2591" spans="1:3" ht="15.75">
      <c r="A2591" s="1" t="s">
        <v>5614</v>
      </c>
      <c r="B2591" t="s">
        <v>17</v>
      </c>
      <c r="C2591" t="s">
        <v>8116</v>
      </c>
    </row>
    <row r="2592" spans="1:3" ht="15.75">
      <c r="A2592" s="1" t="s">
        <v>5614</v>
      </c>
      <c r="B2592" t="s">
        <v>17</v>
      </c>
      <c r="C2592" t="s">
        <v>8117</v>
      </c>
    </row>
    <row r="2593" spans="1:3" ht="15.75">
      <c r="A2593" s="1" t="s">
        <v>5614</v>
      </c>
      <c r="B2593" t="s">
        <v>17</v>
      </c>
      <c r="C2593" t="s">
        <v>8118</v>
      </c>
    </row>
    <row r="2594" spans="1:3" ht="15.75">
      <c r="A2594" s="1" t="s">
        <v>5614</v>
      </c>
      <c r="B2594" t="s">
        <v>17</v>
      </c>
      <c r="C2594" t="s">
        <v>8119</v>
      </c>
    </row>
    <row r="2595" spans="1:3" ht="15.75">
      <c r="A2595" s="1" t="s">
        <v>5614</v>
      </c>
      <c r="B2595" t="s">
        <v>17</v>
      </c>
      <c r="C2595" t="s">
        <v>8120</v>
      </c>
    </row>
    <row r="2596" spans="1:3" ht="15.75">
      <c r="A2596" s="1" t="s">
        <v>5614</v>
      </c>
      <c r="B2596" t="s">
        <v>17</v>
      </c>
      <c r="C2596" t="s">
        <v>8121</v>
      </c>
    </row>
    <row r="2597" spans="1:3" ht="15.75">
      <c r="A2597" s="1" t="s">
        <v>5614</v>
      </c>
      <c r="B2597" t="s">
        <v>17</v>
      </c>
      <c r="C2597" t="s">
        <v>8122</v>
      </c>
    </row>
    <row r="2598" spans="1:3" ht="15.75">
      <c r="A2598" s="1" t="s">
        <v>5614</v>
      </c>
      <c r="B2598" t="s">
        <v>17</v>
      </c>
      <c r="C2598" t="s">
        <v>8123</v>
      </c>
    </row>
    <row r="2599" spans="1:3" ht="15.75">
      <c r="A2599" s="1" t="s">
        <v>5614</v>
      </c>
      <c r="B2599" t="s">
        <v>17</v>
      </c>
      <c r="C2599" t="s">
        <v>8124</v>
      </c>
    </row>
    <row r="2600" spans="1:3" ht="15.75">
      <c r="A2600" s="1" t="s">
        <v>5614</v>
      </c>
      <c r="B2600" t="s">
        <v>17</v>
      </c>
      <c r="C2600" t="s">
        <v>8125</v>
      </c>
    </row>
    <row r="2601" spans="1:3" ht="15.75">
      <c r="A2601" s="1" t="s">
        <v>5614</v>
      </c>
      <c r="B2601" t="s">
        <v>17</v>
      </c>
      <c r="C2601" t="s">
        <v>8126</v>
      </c>
    </row>
    <row r="2602" spans="1:3" ht="15.75">
      <c r="A2602" s="1" t="s">
        <v>5614</v>
      </c>
      <c r="B2602" t="s">
        <v>17</v>
      </c>
      <c r="C2602" t="s">
        <v>8127</v>
      </c>
    </row>
    <row r="2603" spans="1:3" ht="15.75">
      <c r="A2603" s="1" t="s">
        <v>5614</v>
      </c>
      <c r="B2603" t="s">
        <v>17</v>
      </c>
      <c r="C2603" t="s">
        <v>8128</v>
      </c>
    </row>
    <row r="2604" spans="1:3" ht="15.75">
      <c r="A2604" s="1" t="s">
        <v>5614</v>
      </c>
      <c r="B2604" t="s">
        <v>17</v>
      </c>
      <c r="C2604" t="s">
        <v>8129</v>
      </c>
    </row>
    <row r="2605" spans="1:3" ht="15.75">
      <c r="A2605" s="1" t="s">
        <v>5614</v>
      </c>
      <c r="B2605" t="s">
        <v>17</v>
      </c>
      <c r="C2605" t="s">
        <v>8130</v>
      </c>
    </row>
    <row r="2606" spans="1:3" ht="15.75">
      <c r="A2606" s="1" t="s">
        <v>5614</v>
      </c>
      <c r="B2606" t="s">
        <v>17</v>
      </c>
      <c r="C2606" t="s">
        <v>8131</v>
      </c>
    </row>
    <row r="2607" spans="1:3" ht="15.75">
      <c r="A2607" s="1" t="s">
        <v>5614</v>
      </c>
      <c r="B2607" t="s">
        <v>17</v>
      </c>
      <c r="C2607" t="s">
        <v>8132</v>
      </c>
    </row>
    <row r="2608" spans="1:3" ht="15.75">
      <c r="A2608" s="1" t="s">
        <v>5614</v>
      </c>
      <c r="B2608" t="s">
        <v>17</v>
      </c>
      <c r="C2608" t="s">
        <v>8133</v>
      </c>
    </row>
    <row r="2609" spans="1:3" ht="15.75">
      <c r="A2609" s="1" t="s">
        <v>5614</v>
      </c>
      <c r="B2609" t="s">
        <v>17</v>
      </c>
      <c r="C2609" t="s">
        <v>8134</v>
      </c>
    </row>
    <row r="2610" spans="1:3" ht="15.75">
      <c r="A2610" s="1" t="s">
        <v>5614</v>
      </c>
      <c r="B2610" t="s">
        <v>17</v>
      </c>
      <c r="C2610" t="s">
        <v>8135</v>
      </c>
    </row>
    <row r="2611" spans="1:3" ht="15.75">
      <c r="A2611" s="1" t="s">
        <v>5614</v>
      </c>
      <c r="B2611" t="s">
        <v>17</v>
      </c>
      <c r="C2611" t="s">
        <v>8136</v>
      </c>
    </row>
    <row r="2612" spans="1:3" ht="15.75">
      <c r="A2612" s="1" t="s">
        <v>5614</v>
      </c>
      <c r="B2612" t="s">
        <v>17</v>
      </c>
      <c r="C2612" t="s">
        <v>8137</v>
      </c>
    </row>
    <row r="2613" spans="1:3" ht="15.75">
      <c r="A2613" s="1" t="s">
        <v>5614</v>
      </c>
      <c r="B2613" t="s">
        <v>17</v>
      </c>
      <c r="C2613" t="s">
        <v>8138</v>
      </c>
    </row>
    <row r="2614" spans="1:3" ht="15.75">
      <c r="A2614" s="1" t="s">
        <v>5614</v>
      </c>
      <c r="B2614" t="s">
        <v>17</v>
      </c>
      <c r="C2614" t="s">
        <v>8139</v>
      </c>
    </row>
    <row r="2615" spans="1:3" ht="15.75">
      <c r="A2615" s="1" t="s">
        <v>5614</v>
      </c>
      <c r="B2615" t="s">
        <v>17</v>
      </c>
      <c r="C2615" t="s">
        <v>8140</v>
      </c>
    </row>
    <row r="2616" spans="1:3" ht="15.75">
      <c r="A2616" s="1" t="s">
        <v>5614</v>
      </c>
      <c r="B2616" t="s">
        <v>17</v>
      </c>
      <c r="C2616" t="s">
        <v>8141</v>
      </c>
    </row>
    <row r="2617" spans="1:3" ht="15.75">
      <c r="A2617" s="1" t="s">
        <v>5614</v>
      </c>
      <c r="B2617" t="s">
        <v>17</v>
      </c>
      <c r="C2617" t="s">
        <v>8142</v>
      </c>
    </row>
    <row r="2618" spans="1:3" ht="15.75">
      <c r="A2618" s="1" t="s">
        <v>5614</v>
      </c>
      <c r="B2618" t="s">
        <v>17</v>
      </c>
      <c r="C2618" t="s">
        <v>8143</v>
      </c>
    </row>
    <row r="2619" spans="1:3" ht="15.75">
      <c r="A2619" s="1" t="s">
        <v>5614</v>
      </c>
      <c r="B2619" t="s">
        <v>17</v>
      </c>
      <c r="C2619" t="s">
        <v>8144</v>
      </c>
    </row>
    <row r="2620" spans="1:3" ht="15.75">
      <c r="A2620" s="1" t="s">
        <v>5614</v>
      </c>
      <c r="B2620" t="s">
        <v>17</v>
      </c>
      <c r="C2620" t="s">
        <v>8145</v>
      </c>
    </row>
    <row r="2621" spans="1:3" ht="15.75">
      <c r="A2621" s="1" t="s">
        <v>5614</v>
      </c>
      <c r="B2621" t="s">
        <v>17</v>
      </c>
      <c r="C2621" t="s">
        <v>8146</v>
      </c>
    </row>
    <row r="2622" spans="1:3" ht="15.75">
      <c r="A2622" s="1" t="s">
        <v>5614</v>
      </c>
      <c r="B2622" t="s">
        <v>17</v>
      </c>
      <c r="C2622" t="s">
        <v>8147</v>
      </c>
    </row>
    <row r="2623" spans="1:3" ht="15.75">
      <c r="A2623" s="1" t="s">
        <v>5614</v>
      </c>
      <c r="B2623" t="s">
        <v>17</v>
      </c>
      <c r="C2623" t="s">
        <v>8148</v>
      </c>
    </row>
    <row r="2624" spans="1:3" ht="15.75">
      <c r="A2624" s="1" t="s">
        <v>5614</v>
      </c>
      <c r="B2624" t="s">
        <v>17</v>
      </c>
      <c r="C2624" t="s">
        <v>8149</v>
      </c>
    </row>
    <row r="2625" spans="1:3" ht="15.75">
      <c r="A2625" s="1" t="s">
        <v>5614</v>
      </c>
      <c r="B2625" t="s">
        <v>17</v>
      </c>
      <c r="C2625" t="s">
        <v>8150</v>
      </c>
    </row>
    <row r="2626" spans="1:3" ht="15.75">
      <c r="A2626" s="1" t="s">
        <v>5614</v>
      </c>
      <c r="B2626" t="s">
        <v>17</v>
      </c>
      <c r="C2626" t="s">
        <v>8151</v>
      </c>
    </row>
    <row r="2627" spans="1:3" ht="15.75">
      <c r="A2627" s="1" t="s">
        <v>5614</v>
      </c>
      <c r="B2627" t="s">
        <v>17</v>
      </c>
      <c r="C2627" t="s">
        <v>8152</v>
      </c>
    </row>
    <row r="2628" spans="1:3" ht="15.75">
      <c r="A2628" s="1" t="s">
        <v>5614</v>
      </c>
      <c r="B2628" t="s">
        <v>17</v>
      </c>
      <c r="C2628" t="s">
        <v>8153</v>
      </c>
    </row>
    <row r="2629" spans="1:3" ht="15.75">
      <c r="A2629" s="1" t="s">
        <v>5614</v>
      </c>
      <c r="B2629" t="s">
        <v>17</v>
      </c>
      <c r="C2629" t="s">
        <v>8154</v>
      </c>
    </row>
    <row r="2630" spans="1:3" ht="15.75">
      <c r="A2630" s="1" t="s">
        <v>5614</v>
      </c>
      <c r="B2630" t="s">
        <v>17</v>
      </c>
      <c r="C2630" t="s">
        <v>8155</v>
      </c>
    </row>
    <row r="2631" spans="1:3" ht="15.75">
      <c r="A2631" s="1" t="s">
        <v>5614</v>
      </c>
      <c r="B2631" t="s">
        <v>17</v>
      </c>
      <c r="C2631" t="s">
        <v>8156</v>
      </c>
    </row>
    <row r="2632" spans="1:3" ht="15.75">
      <c r="A2632" s="1" t="s">
        <v>5614</v>
      </c>
      <c r="B2632" t="s">
        <v>17</v>
      </c>
      <c r="C2632" t="s">
        <v>8157</v>
      </c>
    </row>
    <row r="2633" spans="1:3" ht="15.75">
      <c r="A2633" s="1" t="s">
        <v>5614</v>
      </c>
      <c r="B2633" t="s">
        <v>17</v>
      </c>
      <c r="C2633" t="s">
        <v>8158</v>
      </c>
    </row>
    <row r="2634" spans="1:3" ht="15.75">
      <c r="A2634" s="1" t="s">
        <v>5614</v>
      </c>
      <c r="B2634" t="s">
        <v>17</v>
      </c>
      <c r="C2634" t="s">
        <v>8159</v>
      </c>
    </row>
    <row r="2635" spans="1:3" ht="15.75">
      <c r="A2635" s="1" t="s">
        <v>5614</v>
      </c>
      <c r="B2635" t="s">
        <v>17</v>
      </c>
      <c r="C2635" t="s">
        <v>8160</v>
      </c>
    </row>
    <row r="2636" spans="1:3" ht="15.75">
      <c r="A2636" s="1" t="s">
        <v>5614</v>
      </c>
      <c r="B2636" t="s">
        <v>17</v>
      </c>
      <c r="C2636" t="s">
        <v>8161</v>
      </c>
    </row>
    <row r="2637" spans="1:3" ht="15.75">
      <c r="A2637" s="1" t="s">
        <v>5614</v>
      </c>
      <c r="B2637" t="s">
        <v>17</v>
      </c>
      <c r="C2637" t="s">
        <v>8162</v>
      </c>
    </row>
    <row r="2638" spans="1:3" ht="15.75">
      <c r="A2638" s="1" t="s">
        <v>5614</v>
      </c>
      <c r="B2638" t="s">
        <v>17</v>
      </c>
      <c r="C2638" t="s">
        <v>8163</v>
      </c>
    </row>
    <row r="2639" spans="1:3" ht="15.75">
      <c r="A2639" s="1" t="s">
        <v>5614</v>
      </c>
      <c r="B2639" t="s">
        <v>17</v>
      </c>
      <c r="C2639" t="s">
        <v>8164</v>
      </c>
    </row>
    <row r="2640" spans="1:3" ht="15.75">
      <c r="A2640" s="1" t="s">
        <v>5614</v>
      </c>
      <c r="B2640" t="s">
        <v>17</v>
      </c>
      <c r="C2640" t="s">
        <v>8165</v>
      </c>
    </row>
    <row r="2641" spans="1:3" ht="15.75">
      <c r="A2641" s="1" t="s">
        <v>5614</v>
      </c>
      <c r="B2641" t="s">
        <v>17</v>
      </c>
      <c r="C2641" t="s">
        <v>8166</v>
      </c>
    </row>
    <row r="2642" spans="1:3" ht="15.75">
      <c r="A2642" s="1" t="s">
        <v>5614</v>
      </c>
      <c r="B2642" t="s">
        <v>17</v>
      </c>
      <c r="C2642" t="s">
        <v>8167</v>
      </c>
    </row>
    <row r="2643" spans="1:3" ht="15.75">
      <c r="A2643" s="1" t="s">
        <v>5614</v>
      </c>
      <c r="B2643" t="s">
        <v>17</v>
      </c>
      <c r="C2643" t="s">
        <v>8168</v>
      </c>
    </row>
    <row r="2644" spans="1:3" ht="15.75">
      <c r="A2644" s="1" t="s">
        <v>5614</v>
      </c>
      <c r="B2644" t="s">
        <v>17</v>
      </c>
      <c r="C2644" t="s">
        <v>8169</v>
      </c>
    </row>
    <row r="2645" spans="1:3" ht="15.75">
      <c r="A2645" s="1" t="s">
        <v>5614</v>
      </c>
      <c r="B2645" t="s">
        <v>17</v>
      </c>
      <c r="C2645" t="s">
        <v>8170</v>
      </c>
    </row>
    <row r="2646" spans="1:3" ht="15.75">
      <c r="A2646" s="1" t="s">
        <v>5614</v>
      </c>
      <c r="B2646" t="s">
        <v>17</v>
      </c>
      <c r="C2646" t="s">
        <v>8171</v>
      </c>
    </row>
    <row r="2647" spans="1:3" ht="15.75">
      <c r="A2647" s="1" t="s">
        <v>5614</v>
      </c>
      <c r="B2647" t="s">
        <v>17</v>
      </c>
      <c r="C2647" t="s">
        <v>8172</v>
      </c>
    </row>
    <row r="2648" spans="1:3" ht="15.75">
      <c r="A2648" s="1" t="s">
        <v>5614</v>
      </c>
      <c r="B2648" t="s">
        <v>17</v>
      </c>
      <c r="C2648" t="s">
        <v>8173</v>
      </c>
    </row>
    <row r="2649" spans="1:3" ht="15.75">
      <c r="A2649" s="1" t="s">
        <v>5614</v>
      </c>
      <c r="B2649" t="s">
        <v>17</v>
      </c>
      <c r="C2649" t="s">
        <v>8174</v>
      </c>
    </row>
    <row r="2650" spans="1:3" ht="15.75">
      <c r="A2650" s="1" t="s">
        <v>5614</v>
      </c>
      <c r="B2650" t="s">
        <v>17</v>
      </c>
      <c r="C2650" t="s">
        <v>8175</v>
      </c>
    </row>
    <row r="2651" spans="1:3" ht="15.75">
      <c r="A2651" s="1" t="s">
        <v>5614</v>
      </c>
      <c r="B2651" t="s">
        <v>17</v>
      </c>
      <c r="C2651" t="s">
        <v>8176</v>
      </c>
    </row>
    <row r="2652" spans="1:3" ht="15.75">
      <c r="A2652" s="1" t="s">
        <v>5614</v>
      </c>
      <c r="B2652" t="s">
        <v>17</v>
      </c>
      <c r="C2652" t="s">
        <v>8177</v>
      </c>
    </row>
    <row r="2653" spans="1:3" ht="15.75">
      <c r="A2653" s="1" t="s">
        <v>5614</v>
      </c>
      <c r="B2653" t="s">
        <v>17</v>
      </c>
      <c r="C2653" t="s">
        <v>8178</v>
      </c>
    </row>
    <row r="2654" spans="1:3" ht="15.75">
      <c r="A2654" s="1" t="s">
        <v>5614</v>
      </c>
      <c r="B2654" t="s">
        <v>17</v>
      </c>
      <c r="C2654" t="s">
        <v>8179</v>
      </c>
    </row>
    <row r="2655" spans="1:3" ht="15.75">
      <c r="A2655" s="1" t="s">
        <v>5614</v>
      </c>
      <c r="B2655" t="s">
        <v>17</v>
      </c>
      <c r="C2655" t="s">
        <v>8180</v>
      </c>
    </row>
    <row r="2656" spans="1:3" ht="15.75">
      <c r="A2656" s="1" t="s">
        <v>5614</v>
      </c>
      <c r="B2656" t="s">
        <v>17</v>
      </c>
      <c r="C2656" t="s">
        <v>8181</v>
      </c>
    </row>
    <row r="2657" spans="1:3" ht="15.75">
      <c r="A2657" s="1" t="s">
        <v>5614</v>
      </c>
      <c r="B2657" t="s">
        <v>17</v>
      </c>
      <c r="C2657" t="s">
        <v>8182</v>
      </c>
    </row>
    <row r="2658" spans="1:3" ht="15.75">
      <c r="A2658" s="1" t="s">
        <v>5614</v>
      </c>
      <c r="B2658" t="s">
        <v>17</v>
      </c>
      <c r="C2658" t="s">
        <v>8183</v>
      </c>
    </row>
    <row r="2659" spans="1:3" ht="15.75">
      <c r="A2659" s="1" t="s">
        <v>5614</v>
      </c>
      <c r="B2659" t="s">
        <v>17</v>
      </c>
      <c r="C2659" t="s">
        <v>8184</v>
      </c>
    </row>
    <row r="2660" spans="1:3" ht="15.75">
      <c r="A2660" s="1" t="s">
        <v>5614</v>
      </c>
      <c r="B2660" t="s">
        <v>17</v>
      </c>
      <c r="C2660" t="s">
        <v>8185</v>
      </c>
    </row>
    <row r="2661" spans="1:3" ht="15.75">
      <c r="A2661" s="1" t="s">
        <v>5614</v>
      </c>
      <c r="B2661" t="s">
        <v>17</v>
      </c>
      <c r="C2661" t="s">
        <v>8186</v>
      </c>
    </row>
    <row r="2662" spans="1:3" ht="15.75">
      <c r="A2662" s="1" t="s">
        <v>5614</v>
      </c>
      <c r="B2662" t="s">
        <v>17</v>
      </c>
      <c r="C2662" t="s">
        <v>8187</v>
      </c>
    </row>
    <row r="2663" spans="1:3" ht="15.75">
      <c r="A2663" s="1" t="s">
        <v>5614</v>
      </c>
      <c r="B2663" t="s">
        <v>17</v>
      </c>
      <c r="C2663" t="s">
        <v>8188</v>
      </c>
    </row>
    <row r="2664" spans="1:3" ht="15.75">
      <c r="A2664" s="1" t="s">
        <v>5614</v>
      </c>
      <c r="B2664" t="s">
        <v>17</v>
      </c>
      <c r="C2664" t="s">
        <v>8189</v>
      </c>
    </row>
    <row r="2665" spans="1:3" ht="15.75">
      <c r="A2665" s="1" t="s">
        <v>5614</v>
      </c>
      <c r="B2665" t="s">
        <v>17</v>
      </c>
      <c r="C2665" t="s">
        <v>8190</v>
      </c>
    </row>
    <row r="2666" spans="1:3" ht="15.75">
      <c r="A2666" s="1" t="s">
        <v>5614</v>
      </c>
      <c r="B2666" t="s">
        <v>17</v>
      </c>
      <c r="C2666" t="s">
        <v>8191</v>
      </c>
    </row>
    <row r="2667" spans="1:3" ht="15.75">
      <c r="A2667" s="1" t="s">
        <v>5614</v>
      </c>
      <c r="B2667" t="s">
        <v>17</v>
      </c>
      <c r="C2667" t="s">
        <v>8192</v>
      </c>
    </row>
    <row r="2668" spans="1:3" ht="15.75">
      <c r="A2668" s="1" t="s">
        <v>5614</v>
      </c>
      <c r="B2668" t="s">
        <v>17</v>
      </c>
      <c r="C2668" t="s">
        <v>8193</v>
      </c>
    </row>
    <row r="2669" spans="1:3" ht="15.75">
      <c r="A2669" s="1" t="s">
        <v>5614</v>
      </c>
      <c r="B2669" t="s">
        <v>17</v>
      </c>
      <c r="C2669" t="s">
        <v>8194</v>
      </c>
    </row>
    <row r="2670" spans="1:3" ht="15.75">
      <c r="A2670" s="1" t="s">
        <v>5614</v>
      </c>
      <c r="B2670" t="s">
        <v>17</v>
      </c>
      <c r="C2670" t="s">
        <v>8195</v>
      </c>
    </row>
    <row r="2671" spans="1:3" ht="15.75">
      <c r="A2671" s="1" t="s">
        <v>5614</v>
      </c>
      <c r="B2671" t="s">
        <v>17</v>
      </c>
      <c r="C2671" t="s">
        <v>8196</v>
      </c>
    </row>
    <row r="2672" spans="1:3" ht="15.75">
      <c r="A2672" s="1" t="s">
        <v>5614</v>
      </c>
      <c r="B2672" t="s">
        <v>17</v>
      </c>
      <c r="C2672" t="s">
        <v>8197</v>
      </c>
    </row>
    <row r="2673" spans="1:3" ht="15.75">
      <c r="A2673" s="1" t="s">
        <v>5614</v>
      </c>
      <c r="B2673" t="s">
        <v>17</v>
      </c>
      <c r="C2673" t="s">
        <v>7142</v>
      </c>
    </row>
    <row r="2674" spans="1:3" ht="15.75">
      <c r="A2674" s="1" t="s">
        <v>5614</v>
      </c>
      <c r="B2674" t="s">
        <v>17</v>
      </c>
      <c r="C2674" t="s">
        <v>8198</v>
      </c>
    </row>
    <row r="2675" spans="1:3" ht="15.75">
      <c r="A2675" s="1" t="s">
        <v>5614</v>
      </c>
      <c r="B2675" t="s">
        <v>17</v>
      </c>
      <c r="C2675" t="s">
        <v>8199</v>
      </c>
    </row>
    <row r="2676" spans="1:3" ht="15.75">
      <c r="A2676" s="1" t="s">
        <v>5614</v>
      </c>
      <c r="B2676" t="s">
        <v>17</v>
      </c>
      <c r="C2676" t="s">
        <v>8200</v>
      </c>
    </row>
    <row r="2677" spans="1:3" ht="15.75">
      <c r="A2677" s="1" t="s">
        <v>5614</v>
      </c>
      <c r="B2677" t="s">
        <v>17</v>
      </c>
      <c r="C2677" t="s">
        <v>8201</v>
      </c>
    </row>
    <row r="2678" spans="1:3" ht="15.75">
      <c r="A2678" s="1" t="s">
        <v>5614</v>
      </c>
      <c r="B2678" t="s">
        <v>17</v>
      </c>
      <c r="C2678" t="s">
        <v>8202</v>
      </c>
    </row>
    <row r="2679" spans="1:3" ht="15.75">
      <c r="A2679" s="1" t="s">
        <v>5614</v>
      </c>
      <c r="B2679" t="s">
        <v>17</v>
      </c>
      <c r="C2679" t="s">
        <v>8203</v>
      </c>
    </row>
    <row r="2680" spans="1:3" ht="15.75">
      <c r="A2680" s="1" t="s">
        <v>5614</v>
      </c>
      <c r="B2680" t="s">
        <v>17</v>
      </c>
      <c r="C2680" t="s">
        <v>8204</v>
      </c>
    </row>
    <row r="2681" spans="1:3" ht="15.75">
      <c r="A2681" s="1" t="s">
        <v>5614</v>
      </c>
      <c r="B2681" t="s">
        <v>17</v>
      </c>
      <c r="C2681" t="s">
        <v>8205</v>
      </c>
    </row>
    <row r="2682" spans="1:3" ht="15.75">
      <c r="A2682" s="1" t="s">
        <v>5614</v>
      </c>
      <c r="B2682" t="s">
        <v>17</v>
      </c>
      <c r="C2682" t="s">
        <v>8206</v>
      </c>
    </row>
    <row r="2683" spans="1:3" ht="15.75">
      <c r="A2683" s="1" t="s">
        <v>5614</v>
      </c>
      <c r="B2683" t="s">
        <v>17</v>
      </c>
      <c r="C2683" t="s">
        <v>8207</v>
      </c>
    </row>
    <row r="2684" spans="1:3" ht="15.75">
      <c r="A2684" s="1" t="s">
        <v>5614</v>
      </c>
      <c r="B2684" t="s">
        <v>17</v>
      </c>
      <c r="C2684" t="s">
        <v>8208</v>
      </c>
    </row>
    <row r="2685" spans="1:3" ht="15.75">
      <c r="A2685" s="1" t="s">
        <v>5614</v>
      </c>
      <c r="B2685" t="s">
        <v>17</v>
      </c>
      <c r="C2685" t="s">
        <v>8209</v>
      </c>
    </row>
    <row r="2686" spans="1:3" ht="15.75">
      <c r="A2686" s="1" t="s">
        <v>5614</v>
      </c>
      <c r="B2686" t="s">
        <v>17</v>
      </c>
      <c r="C2686" t="s">
        <v>8210</v>
      </c>
    </row>
    <row r="2687" spans="1:3" ht="15.75">
      <c r="A2687" s="1" t="s">
        <v>5614</v>
      </c>
      <c r="B2687" t="s">
        <v>17</v>
      </c>
      <c r="C2687" t="s">
        <v>8211</v>
      </c>
    </row>
    <row r="2688" spans="1:3" ht="15.75">
      <c r="A2688" s="1" t="s">
        <v>5614</v>
      </c>
      <c r="B2688" t="s">
        <v>17</v>
      </c>
      <c r="C2688" t="s">
        <v>8212</v>
      </c>
    </row>
    <row r="2689" spans="1:3" ht="15.75">
      <c r="A2689" s="1" t="s">
        <v>5614</v>
      </c>
      <c r="B2689" t="s">
        <v>17</v>
      </c>
      <c r="C2689" t="s">
        <v>8213</v>
      </c>
    </row>
    <row r="2690" spans="1:3" ht="15.75">
      <c r="A2690" s="1" t="s">
        <v>5614</v>
      </c>
      <c r="B2690" t="s">
        <v>17</v>
      </c>
      <c r="C2690" t="s">
        <v>8214</v>
      </c>
    </row>
    <row r="2691" spans="1:3" ht="15.75">
      <c r="A2691" s="1" t="s">
        <v>5614</v>
      </c>
      <c r="B2691" t="s">
        <v>17</v>
      </c>
      <c r="C2691" t="s">
        <v>8215</v>
      </c>
    </row>
    <row r="2692" spans="1:3" ht="15.75">
      <c r="A2692" s="1" t="s">
        <v>5614</v>
      </c>
      <c r="B2692" t="s">
        <v>17</v>
      </c>
      <c r="C2692" t="s">
        <v>8216</v>
      </c>
    </row>
    <row r="2693" spans="1:3" ht="15.75">
      <c r="A2693" s="1" t="s">
        <v>5614</v>
      </c>
      <c r="B2693" t="s">
        <v>17</v>
      </c>
      <c r="C2693" t="s">
        <v>8217</v>
      </c>
    </row>
    <row r="2694" spans="1:3" ht="15.75">
      <c r="A2694" s="1" t="s">
        <v>5614</v>
      </c>
      <c r="B2694" t="s">
        <v>17</v>
      </c>
      <c r="C2694" t="s">
        <v>8218</v>
      </c>
    </row>
    <row r="2695" spans="1:3" ht="15.75">
      <c r="A2695" s="1" t="s">
        <v>5614</v>
      </c>
      <c r="B2695" t="s">
        <v>17</v>
      </c>
      <c r="C2695" t="s">
        <v>8219</v>
      </c>
    </row>
    <row r="2696" spans="1:3" ht="15.75">
      <c r="A2696" s="1" t="s">
        <v>5614</v>
      </c>
      <c r="B2696" t="s">
        <v>17</v>
      </c>
      <c r="C2696" t="s">
        <v>8220</v>
      </c>
    </row>
    <row r="2697" spans="1:3" ht="15.75">
      <c r="A2697" s="1" t="s">
        <v>5614</v>
      </c>
      <c r="B2697" t="s">
        <v>17</v>
      </c>
      <c r="C2697" t="s">
        <v>8221</v>
      </c>
    </row>
    <row r="2698" spans="1:3" ht="15.75">
      <c r="A2698" s="1" t="s">
        <v>5614</v>
      </c>
      <c r="B2698" t="s">
        <v>17</v>
      </c>
      <c r="C2698" t="s">
        <v>8222</v>
      </c>
    </row>
    <row r="2699" spans="1:3" ht="15.75">
      <c r="A2699" s="1" t="s">
        <v>5614</v>
      </c>
      <c r="B2699" t="s">
        <v>17</v>
      </c>
      <c r="C2699" t="s">
        <v>8223</v>
      </c>
    </row>
    <row r="2700" spans="1:3" ht="15.75">
      <c r="A2700" s="1" t="s">
        <v>5614</v>
      </c>
      <c r="B2700" t="s">
        <v>17</v>
      </c>
      <c r="C2700" t="s">
        <v>8224</v>
      </c>
    </row>
    <row r="2701" spans="1:3" ht="15.75">
      <c r="A2701" s="1" t="s">
        <v>5614</v>
      </c>
      <c r="B2701" t="s">
        <v>17</v>
      </c>
      <c r="C2701" t="s">
        <v>8225</v>
      </c>
    </row>
    <row r="2702" spans="1:3" ht="15.75">
      <c r="A2702" s="1" t="s">
        <v>5614</v>
      </c>
      <c r="B2702" t="s">
        <v>17</v>
      </c>
      <c r="C2702" t="s">
        <v>8226</v>
      </c>
    </row>
    <row r="2703" spans="1:3" ht="15.75">
      <c r="A2703" s="1" t="s">
        <v>5614</v>
      </c>
      <c r="B2703" t="s">
        <v>17</v>
      </c>
      <c r="C2703" t="s">
        <v>8227</v>
      </c>
    </row>
    <row r="2704" spans="1:3" ht="15.75">
      <c r="A2704" s="1" t="s">
        <v>5614</v>
      </c>
      <c r="B2704" t="s">
        <v>17</v>
      </c>
      <c r="C2704" t="s">
        <v>8228</v>
      </c>
    </row>
    <row r="2705" spans="1:3" ht="15.75">
      <c r="A2705" s="1" t="s">
        <v>5614</v>
      </c>
      <c r="B2705" t="s">
        <v>17</v>
      </c>
      <c r="C2705" t="s">
        <v>8229</v>
      </c>
    </row>
    <row r="2706" spans="1:3" ht="15.75">
      <c r="A2706" s="1" t="s">
        <v>5614</v>
      </c>
      <c r="B2706" t="s">
        <v>17</v>
      </c>
      <c r="C2706" t="s">
        <v>8230</v>
      </c>
    </row>
    <row r="2707" spans="1:3" ht="15.75">
      <c r="A2707" s="1" t="s">
        <v>5614</v>
      </c>
      <c r="B2707" t="s">
        <v>17</v>
      </c>
      <c r="C2707" t="s">
        <v>8231</v>
      </c>
    </row>
    <row r="2708" spans="1:3" ht="15.75">
      <c r="A2708" s="1" t="s">
        <v>5614</v>
      </c>
      <c r="B2708" t="s">
        <v>17</v>
      </c>
      <c r="C2708" t="s">
        <v>8232</v>
      </c>
    </row>
    <row r="2709" spans="1:3" ht="15.75">
      <c r="A2709" s="1" t="s">
        <v>5614</v>
      </c>
      <c r="B2709" t="s">
        <v>17</v>
      </c>
      <c r="C2709" t="s">
        <v>8233</v>
      </c>
    </row>
    <row r="2710" spans="1:3" ht="15.75">
      <c r="A2710" s="1" t="s">
        <v>5614</v>
      </c>
      <c r="B2710" t="s">
        <v>17</v>
      </c>
      <c r="C2710" t="s">
        <v>8234</v>
      </c>
    </row>
    <row r="2711" spans="1:3" ht="15.75">
      <c r="A2711" s="1" t="s">
        <v>5614</v>
      </c>
      <c r="B2711" t="s">
        <v>17</v>
      </c>
      <c r="C2711" t="s">
        <v>8235</v>
      </c>
    </row>
    <row r="2712" spans="1:3" ht="15.75">
      <c r="A2712" s="1" t="s">
        <v>5614</v>
      </c>
      <c r="B2712" t="s">
        <v>17</v>
      </c>
      <c r="C2712" t="s">
        <v>8236</v>
      </c>
    </row>
    <row r="2713" spans="1:3" ht="15.75">
      <c r="A2713" s="1" t="s">
        <v>5614</v>
      </c>
      <c r="B2713" t="s">
        <v>17</v>
      </c>
      <c r="C2713" t="s">
        <v>8237</v>
      </c>
    </row>
    <row r="2714" spans="1:3" ht="15.75">
      <c r="A2714" s="1" t="s">
        <v>5614</v>
      </c>
      <c r="B2714" t="s">
        <v>17</v>
      </c>
      <c r="C2714" t="s">
        <v>8238</v>
      </c>
    </row>
    <row r="2715" spans="1:3" ht="15.75">
      <c r="A2715" s="1" t="s">
        <v>5614</v>
      </c>
      <c r="B2715" t="s">
        <v>17</v>
      </c>
      <c r="C2715" t="s">
        <v>8239</v>
      </c>
    </row>
    <row r="2716" spans="1:3" ht="15.75">
      <c r="A2716" s="1" t="s">
        <v>5614</v>
      </c>
      <c r="B2716" t="s">
        <v>17</v>
      </c>
      <c r="C2716" t="s">
        <v>8240</v>
      </c>
    </row>
    <row r="2717" spans="1:3" ht="15.75">
      <c r="A2717" s="1" t="s">
        <v>5614</v>
      </c>
      <c r="B2717" t="s">
        <v>17</v>
      </c>
      <c r="C2717" t="s">
        <v>8241</v>
      </c>
    </row>
    <row r="2718" spans="1:3" ht="15.75">
      <c r="A2718" s="1" t="s">
        <v>5614</v>
      </c>
      <c r="B2718" t="s">
        <v>17</v>
      </c>
      <c r="C2718" t="s">
        <v>8242</v>
      </c>
    </row>
    <row r="2719" spans="1:3" ht="15.75">
      <c r="A2719" s="1" t="s">
        <v>5614</v>
      </c>
      <c r="B2719" t="s">
        <v>17</v>
      </c>
      <c r="C2719" t="s">
        <v>8243</v>
      </c>
    </row>
    <row r="2720" spans="1:3" ht="15.75">
      <c r="A2720" s="1" t="s">
        <v>5614</v>
      </c>
      <c r="B2720" t="s">
        <v>17</v>
      </c>
      <c r="C2720" t="s">
        <v>8244</v>
      </c>
    </row>
    <row r="2721" spans="1:3" ht="15.75">
      <c r="A2721" s="1" t="s">
        <v>5614</v>
      </c>
      <c r="B2721" t="s">
        <v>17</v>
      </c>
      <c r="C2721" t="s">
        <v>8245</v>
      </c>
    </row>
    <row r="2722" spans="1:3" ht="15.75">
      <c r="A2722" s="1" t="s">
        <v>5614</v>
      </c>
      <c r="B2722" t="s">
        <v>17</v>
      </c>
      <c r="C2722" t="s">
        <v>8246</v>
      </c>
    </row>
    <row r="2723" spans="1:3" ht="15.75">
      <c r="A2723" s="1" t="s">
        <v>5614</v>
      </c>
      <c r="B2723" t="s">
        <v>17</v>
      </c>
      <c r="C2723" t="s">
        <v>8247</v>
      </c>
    </row>
    <row r="2724" spans="1:3" ht="15.75">
      <c r="A2724" s="1" t="s">
        <v>5614</v>
      </c>
      <c r="B2724" t="s">
        <v>17</v>
      </c>
      <c r="C2724" t="s">
        <v>8248</v>
      </c>
    </row>
    <row r="2725" spans="1:3" ht="15.75">
      <c r="A2725" s="1" t="s">
        <v>5614</v>
      </c>
      <c r="B2725" t="s">
        <v>17</v>
      </c>
      <c r="C2725" t="s">
        <v>8249</v>
      </c>
    </row>
    <row r="2726" spans="1:3" ht="15.75">
      <c r="A2726" s="1" t="s">
        <v>5614</v>
      </c>
      <c r="B2726" t="s">
        <v>17</v>
      </c>
      <c r="C2726" t="s">
        <v>8250</v>
      </c>
    </row>
    <row r="2727" spans="1:3" ht="15.75">
      <c r="A2727" s="1" t="s">
        <v>5614</v>
      </c>
      <c r="B2727" t="s">
        <v>17</v>
      </c>
      <c r="C2727" t="s">
        <v>8251</v>
      </c>
    </row>
    <row r="2728" spans="1:3" ht="15.75">
      <c r="A2728" s="1" t="s">
        <v>5614</v>
      </c>
      <c r="B2728" t="s">
        <v>17</v>
      </c>
      <c r="C2728" t="s">
        <v>8252</v>
      </c>
    </row>
    <row r="2729" spans="1:3" ht="15.75">
      <c r="A2729" s="1" t="s">
        <v>5614</v>
      </c>
      <c r="B2729" t="s">
        <v>17</v>
      </c>
      <c r="C2729" t="s">
        <v>8253</v>
      </c>
    </row>
    <row r="2730" spans="1:3" ht="15.75">
      <c r="A2730" s="1" t="s">
        <v>5614</v>
      </c>
      <c r="B2730" t="s">
        <v>17</v>
      </c>
      <c r="C2730" t="s">
        <v>8254</v>
      </c>
    </row>
    <row r="2731" spans="1:3" ht="15.75">
      <c r="A2731" s="1" t="s">
        <v>5614</v>
      </c>
      <c r="B2731" t="s">
        <v>17</v>
      </c>
      <c r="C2731" t="s">
        <v>8255</v>
      </c>
    </row>
    <row r="2732" spans="1:3" ht="15.75">
      <c r="A2732" s="1" t="s">
        <v>5614</v>
      </c>
      <c r="B2732" t="s">
        <v>17</v>
      </c>
      <c r="C2732" t="s">
        <v>8256</v>
      </c>
    </row>
    <row r="2733" spans="1:3" ht="15.75">
      <c r="A2733" s="1" t="s">
        <v>5614</v>
      </c>
      <c r="B2733" t="s">
        <v>17</v>
      </c>
      <c r="C2733" t="s">
        <v>8257</v>
      </c>
    </row>
    <row r="2734" spans="1:3" ht="15.75">
      <c r="A2734" s="1" t="s">
        <v>5614</v>
      </c>
      <c r="B2734" t="s">
        <v>17</v>
      </c>
      <c r="C2734" t="s">
        <v>8258</v>
      </c>
    </row>
    <row r="2735" spans="1:3" ht="15.75">
      <c r="A2735" s="1" t="s">
        <v>5614</v>
      </c>
      <c r="B2735" t="s">
        <v>17</v>
      </c>
      <c r="C2735" t="s">
        <v>8259</v>
      </c>
    </row>
    <row r="2736" spans="1:3" ht="15.75">
      <c r="A2736" s="1" t="s">
        <v>5614</v>
      </c>
      <c r="B2736" t="s">
        <v>17</v>
      </c>
      <c r="C2736" t="s">
        <v>8260</v>
      </c>
    </row>
    <row r="2737" spans="1:3" ht="15.75">
      <c r="A2737" s="1" t="s">
        <v>5614</v>
      </c>
      <c r="B2737" t="s">
        <v>17</v>
      </c>
      <c r="C2737" t="s">
        <v>8261</v>
      </c>
    </row>
    <row r="2738" spans="1:3" ht="15.75">
      <c r="A2738" s="1" t="s">
        <v>5614</v>
      </c>
      <c r="B2738" t="s">
        <v>17</v>
      </c>
      <c r="C2738" t="s">
        <v>8262</v>
      </c>
    </row>
    <row r="2739" spans="1:3" ht="15.75">
      <c r="A2739" s="1" t="s">
        <v>5614</v>
      </c>
      <c r="B2739" t="s">
        <v>17</v>
      </c>
      <c r="C2739" t="s">
        <v>8263</v>
      </c>
    </row>
    <row r="2740" spans="1:3" ht="15.75">
      <c r="A2740" s="1" t="s">
        <v>5614</v>
      </c>
      <c r="B2740" t="s">
        <v>17</v>
      </c>
      <c r="C2740" t="s">
        <v>8264</v>
      </c>
    </row>
    <row r="2741" spans="1:3" ht="15.75">
      <c r="A2741" s="1" t="s">
        <v>5614</v>
      </c>
      <c r="B2741" t="s">
        <v>17</v>
      </c>
      <c r="C2741" t="s">
        <v>8265</v>
      </c>
    </row>
    <row r="2742" spans="1:3" ht="15.75">
      <c r="A2742" s="1" t="s">
        <v>5614</v>
      </c>
      <c r="B2742" t="s">
        <v>17</v>
      </c>
      <c r="C2742" t="s">
        <v>8266</v>
      </c>
    </row>
    <row r="2743" spans="1:3" ht="15.75">
      <c r="A2743" s="1" t="s">
        <v>5614</v>
      </c>
      <c r="B2743" t="s">
        <v>17</v>
      </c>
      <c r="C2743" t="s">
        <v>8267</v>
      </c>
    </row>
    <row r="2744" spans="1:3" ht="15.75">
      <c r="A2744" s="1" t="s">
        <v>5614</v>
      </c>
      <c r="B2744" t="s">
        <v>17</v>
      </c>
      <c r="C2744" t="s">
        <v>8268</v>
      </c>
    </row>
    <row r="2745" spans="1:3" ht="15.75">
      <c r="A2745" s="1" t="s">
        <v>5614</v>
      </c>
      <c r="B2745" t="s">
        <v>17</v>
      </c>
      <c r="C2745" t="s">
        <v>8269</v>
      </c>
    </row>
    <row r="2746" spans="1:3" ht="15.75">
      <c r="A2746" s="1" t="s">
        <v>5614</v>
      </c>
      <c r="B2746" t="s">
        <v>17</v>
      </c>
      <c r="C2746" t="s">
        <v>8270</v>
      </c>
    </row>
    <row r="2747" spans="1:3" ht="15.75">
      <c r="A2747" s="1" t="s">
        <v>5614</v>
      </c>
      <c r="B2747" t="s">
        <v>17</v>
      </c>
      <c r="C2747" t="s">
        <v>8271</v>
      </c>
    </row>
    <row r="2748" spans="1:3" ht="15.75">
      <c r="A2748" s="1" t="s">
        <v>5614</v>
      </c>
      <c r="B2748" t="s">
        <v>17</v>
      </c>
      <c r="C2748" t="s">
        <v>8272</v>
      </c>
    </row>
    <row r="2749" spans="1:3" ht="15.75">
      <c r="A2749" s="1" t="s">
        <v>5614</v>
      </c>
      <c r="B2749" t="s">
        <v>17</v>
      </c>
      <c r="C2749" t="s">
        <v>8273</v>
      </c>
    </row>
    <row r="2750" spans="1:3" ht="15.75">
      <c r="A2750" s="1" t="s">
        <v>5614</v>
      </c>
      <c r="B2750" t="s">
        <v>17</v>
      </c>
      <c r="C2750" t="s">
        <v>8274</v>
      </c>
    </row>
    <row r="2751" spans="1:3" ht="15.75">
      <c r="A2751" s="1" t="s">
        <v>5614</v>
      </c>
      <c r="B2751" t="s">
        <v>17</v>
      </c>
      <c r="C2751" t="s">
        <v>8275</v>
      </c>
    </row>
    <row r="2752" spans="1:3" ht="15.75">
      <c r="A2752" s="1" t="s">
        <v>5614</v>
      </c>
      <c r="B2752" t="s">
        <v>17</v>
      </c>
      <c r="C2752" t="s">
        <v>8276</v>
      </c>
    </row>
    <row r="2753" spans="1:3" ht="15.75">
      <c r="A2753" s="1" t="s">
        <v>5614</v>
      </c>
      <c r="B2753" t="s">
        <v>17</v>
      </c>
      <c r="C2753" t="s">
        <v>8277</v>
      </c>
    </row>
    <row r="2754" spans="1:3" ht="15.75">
      <c r="A2754" s="1" t="s">
        <v>5614</v>
      </c>
      <c r="B2754" t="s">
        <v>17</v>
      </c>
      <c r="C2754" t="s">
        <v>8278</v>
      </c>
    </row>
    <row r="2755" spans="1:3" ht="15.75">
      <c r="A2755" s="1" t="s">
        <v>5614</v>
      </c>
      <c r="B2755" t="s">
        <v>17</v>
      </c>
      <c r="C2755" t="s">
        <v>8279</v>
      </c>
    </row>
    <row r="2756" spans="1:3" ht="15.75">
      <c r="A2756" s="1" t="s">
        <v>5614</v>
      </c>
      <c r="B2756" t="s">
        <v>17</v>
      </c>
      <c r="C2756" t="s">
        <v>8280</v>
      </c>
    </row>
    <row r="2757" spans="1:3" ht="15.75">
      <c r="A2757" s="1" t="s">
        <v>5614</v>
      </c>
      <c r="B2757" t="s">
        <v>17</v>
      </c>
      <c r="C2757" t="s">
        <v>8281</v>
      </c>
    </row>
    <row r="2758" spans="1:3" ht="15.75">
      <c r="A2758" s="1" t="s">
        <v>5614</v>
      </c>
      <c r="B2758" t="s">
        <v>17</v>
      </c>
      <c r="C2758" t="s">
        <v>8282</v>
      </c>
    </row>
    <row r="2759" spans="1:3" ht="15.75">
      <c r="A2759" s="1" t="s">
        <v>5614</v>
      </c>
      <c r="B2759" t="s">
        <v>17</v>
      </c>
      <c r="C2759" t="s">
        <v>8283</v>
      </c>
    </row>
    <row r="2760" spans="1:3" ht="15.75">
      <c r="A2760" s="1" t="s">
        <v>5614</v>
      </c>
      <c r="B2760" t="s">
        <v>17</v>
      </c>
      <c r="C2760" t="s">
        <v>8284</v>
      </c>
    </row>
    <row r="2761" spans="1:3" ht="15.75">
      <c r="A2761" s="1" t="s">
        <v>5614</v>
      </c>
      <c r="B2761" t="s">
        <v>17</v>
      </c>
      <c r="C2761" t="s">
        <v>8285</v>
      </c>
    </row>
    <row r="2762" spans="1:3" ht="15.75">
      <c r="A2762" s="1" t="s">
        <v>5614</v>
      </c>
      <c r="B2762" t="s">
        <v>17</v>
      </c>
      <c r="C2762" t="s">
        <v>8286</v>
      </c>
    </row>
    <row r="2763" spans="1:3" ht="15.75">
      <c r="A2763" s="1" t="s">
        <v>5614</v>
      </c>
      <c r="B2763" t="s">
        <v>17</v>
      </c>
      <c r="C2763" t="s">
        <v>8287</v>
      </c>
    </row>
    <row r="2764" spans="1:3" ht="15.75">
      <c r="A2764" s="1" t="s">
        <v>5614</v>
      </c>
      <c r="B2764" t="s">
        <v>17</v>
      </c>
      <c r="C2764" t="s">
        <v>8288</v>
      </c>
    </row>
    <row r="2765" spans="1:3" ht="15.75">
      <c r="A2765" s="1" t="s">
        <v>5614</v>
      </c>
      <c r="B2765" t="s">
        <v>17</v>
      </c>
      <c r="C2765" t="s">
        <v>8289</v>
      </c>
    </row>
    <row r="2766" spans="1:3" ht="15.75">
      <c r="A2766" s="1" t="s">
        <v>5614</v>
      </c>
      <c r="B2766" t="s">
        <v>17</v>
      </c>
      <c r="C2766" t="s">
        <v>8290</v>
      </c>
    </row>
    <row r="2767" spans="1:3" ht="15.75">
      <c r="A2767" s="1" t="s">
        <v>5614</v>
      </c>
      <c r="B2767" t="s">
        <v>17</v>
      </c>
      <c r="C2767" t="s">
        <v>8291</v>
      </c>
    </row>
    <row r="2768" spans="1:3" ht="15.75">
      <c r="A2768" s="1" t="s">
        <v>5614</v>
      </c>
      <c r="B2768" t="s">
        <v>17</v>
      </c>
      <c r="C2768" t="s">
        <v>8292</v>
      </c>
    </row>
    <row r="2769" spans="1:3" ht="15.75">
      <c r="A2769" s="1" t="s">
        <v>5614</v>
      </c>
      <c r="B2769" t="s">
        <v>17</v>
      </c>
      <c r="C2769" t="s">
        <v>8293</v>
      </c>
    </row>
    <row r="2770" spans="1:3" ht="15.75">
      <c r="A2770" s="1" t="s">
        <v>5614</v>
      </c>
      <c r="B2770" t="s">
        <v>17</v>
      </c>
      <c r="C2770" t="s">
        <v>5656</v>
      </c>
    </row>
    <row r="2771" spans="1:3" ht="15.75">
      <c r="A2771" s="1" t="s">
        <v>5614</v>
      </c>
      <c r="B2771" t="s">
        <v>17</v>
      </c>
      <c r="C2771" t="s">
        <v>8294</v>
      </c>
    </row>
    <row r="2772" spans="1:3" ht="15.75">
      <c r="A2772" s="1" t="s">
        <v>5614</v>
      </c>
      <c r="B2772" t="s">
        <v>17</v>
      </c>
      <c r="C2772" t="s">
        <v>8295</v>
      </c>
    </row>
    <row r="2773" spans="1:3" ht="15.75">
      <c r="A2773" s="1" t="s">
        <v>5614</v>
      </c>
      <c r="B2773" t="s">
        <v>17</v>
      </c>
      <c r="C2773" t="s">
        <v>8296</v>
      </c>
    </row>
    <row r="2774" spans="1:3" ht="15.75">
      <c r="A2774" s="1" t="s">
        <v>5614</v>
      </c>
      <c r="B2774" t="s">
        <v>17</v>
      </c>
      <c r="C2774" t="s">
        <v>8297</v>
      </c>
    </row>
    <row r="2775" spans="1:3" ht="15.75">
      <c r="A2775" s="1" t="s">
        <v>5614</v>
      </c>
      <c r="B2775" t="s">
        <v>17</v>
      </c>
      <c r="C2775" t="s">
        <v>8298</v>
      </c>
    </row>
    <row r="2776" spans="1:3" ht="15.75">
      <c r="A2776" s="1" t="s">
        <v>5614</v>
      </c>
      <c r="B2776" t="s">
        <v>17</v>
      </c>
      <c r="C2776" t="s">
        <v>8299</v>
      </c>
    </row>
    <row r="2777" spans="1:3" ht="15.75">
      <c r="A2777" s="1" t="s">
        <v>5614</v>
      </c>
      <c r="B2777" t="s">
        <v>17</v>
      </c>
      <c r="C2777" t="s">
        <v>8300</v>
      </c>
    </row>
    <row r="2778" spans="1:3" ht="15.75">
      <c r="A2778" s="1" t="s">
        <v>5614</v>
      </c>
      <c r="B2778" t="s">
        <v>17</v>
      </c>
      <c r="C2778" t="s">
        <v>8301</v>
      </c>
    </row>
    <row r="2779" spans="1:3" ht="15.75">
      <c r="A2779" s="1" t="s">
        <v>5614</v>
      </c>
      <c r="B2779" t="s">
        <v>17</v>
      </c>
      <c r="C2779" t="s">
        <v>8302</v>
      </c>
    </row>
    <row r="2780" spans="1:3" ht="15.75">
      <c r="A2780" s="1" t="s">
        <v>5614</v>
      </c>
      <c r="B2780" t="s">
        <v>17</v>
      </c>
      <c r="C2780" t="s">
        <v>8303</v>
      </c>
    </row>
    <row r="2781" spans="1:3" ht="15.75">
      <c r="A2781" s="1" t="s">
        <v>5614</v>
      </c>
      <c r="B2781" t="s">
        <v>17</v>
      </c>
      <c r="C2781" t="s">
        <v>8304</v>
      </c>
    </row>
    <row r="2782" spans="1:3" ht="15.75">
      <c r="A2782" s="1" t="s">
        <v>5614</v>
      </c>
      <c r="B2782" t="s">
        <v>17</v>
      </c>
      <c r="C2782" t="s">
        <v>6777</v>
      </c>
    </row>
    <row r="2783" spans="1:3" ht="15.75">
      <c r="A2783" s="1" t="s">
        <v>5614</v>
      </c>
      <c r="B2783" t="s">
        <v>17</v>
      </c>
      <c r="C2783" t="s">
        <v>8305</v>
      </c>
    </row>
    <row r="2784" spans="1:3" ht="15.75">
      <c r="A2784" s="1" t="s">
        <v>5614</v>
      </c>
      <c r="B2784" t="s">
        <v>17</v>
      </c>
      <c r="C2784" t="s">
        <v>8306</v>
      </c>
    </row>
    <row r="2785" spans="1:3" ht="15.75">
      <c r="A2785" s="1" t="s">
        <v>5614</v>
      </c>
      <c r="B2785" t="s">
        <v>17</v>
      </c>
      <c r="C2785" t="s">
        <v>8307</v>
      </c>
    </row>
    <row r="2786" spans="1:3" ht="15.75">
      <c r="A2786" s="1" t="s">
        <v>5614</v>
      </c>
      <c r="B2786" t="s">
        <v>17</v>
      </c>
      <c r="C2786" t="s">
        <v>8308</v>
      </c>
    </row>
    <row r="2787" spans="1:3" ht="15.75">
      <c r="A2787" s="1" t="s">
        <v>5614</v>
      </c>
      <c r="B2787" t="s">
        <v>17</v>
      </c>
      <c r="C2787" t="s">
        <v>8309</v>
      </c>
    </row>
    <row r="2788" spans="1:3" ht="15.75">
      <c r="A2788" s="1" t="s">
        <v>5614</v>
      </c>
      <c r="B2788" t="s">
        <v>17</v>
      </c>
      <c r="C2788" t="s">
        <v>8310</v>
      </c>
    </row>
    <row r="2789" spans="1:3" ht="15.75">
      <c r="A2789" s="1" t="s">
        <v>5614</v>
      </c>
      <c r="B2789" t="s">
        <v>17</v>
      </c>
      <c r="C2789" t="s">
        <v>8311</v>
      </c>
    </row>
    <row r="2790" spans="1:3" ht="15.75">
      <c r="A2790" s="1" t="s">
        <v>5614</v>
      </c>
      <c r="B2790" t="s">
        <v>17</v>
      </c>
      <c r="C2790" t="s">
        <v>8312</v>
      </c>
    </row>
    <row r="2791" spans="1:3" ht="15.75">
      <c r="A2791" s="1" t="s">
        <v>5614</v>
      </c>
      <c r="B2791" t="s">
        <v>17</v>
      </c>
      <c r="C2791" t="s">
        <v>8313</v>
      </c>
    </row>
    <row r="2792" spans="1:3" ht="15.75">
      <c r="A2792" s="1" t="s">
        <v>5614</v>
      </c>
      <c r="B2792" t="s">
        <v>17</v>
      </c>
      <c r="C2792" t="s">
        <v>8314</v>
      </c>
    </row>
    <row r="2793" spans="1:3" ht="15.75">
      <c r="A2793" s="1" t="s">
        <v>5614</v>
      </c>
      <c r="B2793" t="s">
        <v>17</v>
      </c>
      <c r="C2793" t="s">
        <v>8315</v>
      </c>
    </row>
    <row r="2794" spans="1:3" ht="15.75">
      <c r="A2794" s="1" t="s">
        <v>5614</v>
      </c>
      <c r="B2794" t="s">
        <v>17</v>
      </c>
      <c r="C2794" t="s">
        <v>8316</v>
      </c>
    </row>
    <row r="2795" spans="1:3" ht="15.75">
      <c r="A2795" s="1" t="s">
        <v>5614</v>
      </c>
      <c r="B2795" t="s">
        <v>17</v>
      </c>
      <c r="C2795" t="s">
        <v>8317</v>
      </c>
    </row>
    <row r="2796" spans="1:3" ht="15.75">
      <c r="A2796" s="1" t="s">
        <v>5614</v>
      </c>
      <c r="B2796" t="s">
        <v>17</v>
      </c>
      <c r="C2796" t="s">
        <v>8318</v>
      </c>
    </row>
    <row r="2797" spans="1:3" ht="15.75">
      <c r="A2797" s="1" t="s">
        <v>5614</v>
      </c>
      <c r="B2797" t="s">
        <v>17</v>
      </c>
      <c r="C2797" t="s">
        <v>8319</v>
      </c>
    </row>
    <row r="2798" spans="1:3" ht="15.75">
      <c r="A2798" s="1" t="s">
        <v>5614</v>
      </c>
      <c r="B2798" t="s">
        <v>17</v>
      </c>
      <c r="C2798" t="s">
        <v>8320</v>
      </c>
    </row>
    <row r="2799" spans="1:3" ht="15.75">
      <c r="A2799" s="1" t="s">
        <v>5614</v>
      </c>
      <c r="B2799" t="s">
        <v>17</v>
      </c>
      <c r="C2799" t="s">
        <v>8321</v>
      </c>
    </row>
    <row r="2800" spans="1:3" ht="15.75">
      <c r="A2800" s="1" t="s">
        <v>5614</v>
      </c>
      <c r="B2800" t="s">
        <v>17</v>
      </c>
      <c r="C2800" t="s">
        <v>8322</v>
      </c>
    </row>
    <row r="2801" spans="1:3" ht="15.75">
      <c r="A2801" s="1" t="s">
        <v>5614</v>
      </c>
      <c r="B2801" t="s">
        <v>17</v>
      </c>
      <c r="C2801" t="s">
        <v>8323</v>
      </c>
    </row>
    <row r="2802" spans="1:3" ht="15.75">
      <c r="A2802" s="1" t="s">
        <v>5614</v>
      </c>
      <c r="B2802" t="s">
        <v>17</v>
      </c>
      <c r="C2802" t="s">
        <v>8324</v>
      </c>
    </row>
    <row r="2803" spans="1:3" ht="15.75">
      <c r="A2803" s="1" t="s">
        <v>5614</v>
      </c>
      <c r="B2803" t="s">
        <v>17</v>
      </c>
      <c r="C2803" t="s">
        <v>8325</v>
      </c>
    </row>
    <row r="2804" spans="1:3" ht="15.75">
      <c r="A2804" s="1" t="s">
        <v>5614</v>
      </c>
      <c r="B2804" t="s">
        <v>17</v>
      </c>
      <c r="C2804" t="s">
        <v>8326</v>
      </c>
    </row>
    <row r="2805" spans="1:3" ht="15.75">
      <c r="A2805" s="1" t="s">
        <v>5614</v>
      </c>
      <c r="B2805" t="s">
        <v>17</v>
      </c>
      <c r="C2805" t="s">
        <v>8327</v>
      </c>
    </row>
    <row r="2806" spans="1:3" ht="15.75">
      <c r="A2806" s="1" t="s">
        <v>5614</v>
      </c>
      <c r="B2806" t="s">
        <v>17</v>
      </c>
      <c r="C2806" t="s">
        <v>8328</v>
      </c>
    </row>
    <row r="2807" spans="1:3" ht="15.75">
      <c r="A2807" s="1" t="s">
        <v>5614</v>
      </c>
      <c r="B2807" t="s">
        <v>17</v>
      </c>
      <c r="C2807" t="s">
        <v>8329</v>
      </c>
    </row>
    <row r="2808" spans="1:3" ht="15.75">
      <c r="A2808" s="1" t="s">
        <v>5614</v>
      </c>
      <c r="B2808" t="s">
        <v>17</v>
      </c>
      <c r="C2808" t="s">
        <v>8330</v>
      </c>
    </row>
    <row r="2809" spans="1:3" ht="15.75">
      <c r="A2809" s="1" t="s">
        <v>5614</v>
      </c>
      <c r="B2809" t="s">
        <v>17</v>
      </c>
      <c r="C2809" t="s">
        <v>8331</v>
      </c>
    </row>
    <row r="2810" spans="1:3" ht="15.75">
      <c r="A2810" s="1" t="s">
        <v>5614</v>
      </c>
      <c r="B2810" t="s">
        <v>17</v>
      </c>
      <c r="C2810" t="s">
        <v>8332</v>
      </c>
    </row>
    <row r="2811" spans="1:3" ht="15.75">
      <c r="A2811" s="1" t="s">
        <v>5614</v>
      </c>
      <c r="B2811" t="s">
        <v>17</v>
      </c>
      <c r="C2811" t="s">
        <v>8333</v>
      </c>
    </row>
    <row r="2812" spans="1:3" ht="15.75">
      <c r="A2812" s="1" t="s">
        <v>5614</v>
      </c>
      <c r="B2812" t="s">
        <v>17</v>
      </c>
      <c r="C2812" t="s">
        <v>8334</v>
      </c>
    </row>
    <row r="2813" spans="1:3" ht="15.75">
      <c r="A2813" s="1" t="s">
        <v>5614</v>
      </c>
      <c r="B2813" t="s">
        <v>17</v>
      </c>
      <c r="C2813" t="s">
        <v>8335</v>
      </c>
    </row>
    <row r="2814" spans="1:3" ht="15.75">
      <c r="A2814" s="1" t="s">
        <v>5614</v>
      </c>
      <c r="B2814" t="s">
        <v>17</v>
      </c>
      <c r="C2814" t="s">
        <v>8336</v>
      </c>
    </row>
    <row r="2815" spans="1:3" ht="15.75">
      <c r="A2815" s="1" t="s">
        <v>5614</v>
      </c>
      <c r="B2815" t="s">
        <v>17</v>
      </c>
      <c r="C2815" t="s">
        <v>8337</v>
      </c>
    </row>
    <row r="2816" spans="1:3" ht="15.75">
      <c r="A2816" s="1" t="s">
        <v>5614</v>
      </c>
      <c r="B2816" t="s">
        <v>17</v>
      </c>
      <c r="C2816" t="s">
        <v>8338</v>
      </c>
    </row>
    <row r="2817" spans="1:3" ht="15.75">
      <c r="A2817" s="1" t="s">
        <v>5614</v>
      </c>
      <c r="B2817" t="s">
        <v>17</v>
      </c>
      <c r="C2817" t="s">
        <v>8339</v>
      </c>
    </row>
    <row r="2818" spans="1:3" ht="15.75">
      <c r="A2818" s="1" t="s">
        <v>5614</v>
      </c>
      <c r="B2818" t="s">
        <v>17</v>
      </c>
      <c r="C2818" t="s">
        <v>8340</v>
      </c>
    </row>
    <row r="2819" spans="1:3" ht="15.75">
      <c r="A2819" s="1" t="s">
        <v>5614</v>
      </c>
      <c r="B2819" t="s">
        <v>17</v>
      </c>
      <c r="C2819" t="s">
        <v>8341</v>
      </c>
    </row>
    <row r="2820" spans="1:3" ht="15.75">
      <c r="A2820" s="1" t="s">
        <v>5614</v>
      </c>
      <c r="B2820" t="s">
        <v>17</v>
      </c>
      <c r="C2820" t="s">
        <v>8342</v>
      </c>
    </row>
    <row r="2821" spans="1:3" ht="15.75">
      <c r="A2821" s="1" t="s">
        <v>5614</v>
      </c>
      <c r="B2821" t="s">
        <v>17</v>
      </c>
      <c r="C2821" t="s">
        <v>8343</v>
      </c>
    </row>
    <row r="2822" spans="1:3" ht="15.75">
      <c r="A2822" s="1" t="s">
        <v>5614</v>
      </c>
      <c r="B2822" t="s">
        <v>17</v>
      </c>
      <c r="C2822" t="s">
        <v>8344</v>
      </c>
    </row>
    <row r="2823" spans="1:3" ht="15.75">
      <c r="A2823" s="1" t="s">
        <v>5614</v>
      </c>
      <c r="B2823" t="s">
        <v>17</v>
      </c>
      <c r="C2823" t="s">
        <v>8345</v>
      </c>
    </row>
    <row r="2824" spans="1:3" ht="15.75">
      <c r="A2824" s="1" t="s">
        <v>5614</v>
      </c>
      <c r="B2824" t="s">
        <v>17</v>
      </c>
      <c r="C2824" t="s">
        <v>8346</v>
      </c>
    </row>
    <row r="2825" spans="1:3" ht="15.75">
      <c r="A2825" s="1" t="s">
        <v>5614</v>
      </c>
      <c r="B2825" t="s">
        <v>17</v>
      </c>
      <c r="C2825" t="s">
        <v>8347</v>
      </c>
    </row>
    <row r="2826" spans="1:3" ht="15.75">
      <c r="A2826" s="1" t="s">
        <v>5614</v>
      </c>
      <c r="B2826" t="s">
        <v>17</v>
      </c>
      <c r="C2826" t="s">
        <v>8348</v>
      </c>
    </row>
    <row r="2827" spans="1:3" ht="15.75">
      <c r="A2827" s="1" t="s">
        <v>5614</v>
      </c>
      <c r="B2827" t="s">
        <v>17</v>
      </c>
      <c r="C2827" t="s">
        <v>8349</v>
      </c>
    </row>
    <row r="2828" spans="1:3" ht="15.75">
      <c r="A2828" s="1" t="s">
        <v>5614</v>
      </c>
      <c r="B2828" t="s">
        <v>17</v>
      </c>
      <c r="C2828" t="s">
        <v>8350</v>
      </c>
    </row>
    <row r="2829" spans="1:3" ht="15.75">
      <c r="A2829" s="1" t="s">
        <v>5614</v>
      </c>
      <c r="B2829" t="s">
        <v>17</v>
      </c>
      <c r="C2829" t="s">
        <v>8351</v>
      </c>
    </row>
    <row r="2830" spans="1:3" ht="15.75">
      <c r="A2830" s="1" t="s">
        <v>5614</v>
      </c>
      <c r="B2830" t="s">
        <v>17</v>
      </c>
      <c r="C2830" t="s">
        <v>8352</v>
      </c>
    </row>
    <row r="2831" spans="1:3" ht="15.75">
      <c r="A2831" s="1" t="s">
        <v>5614</v>
      </c>
      <c r="B2831" t="s">
        <v>17</v>
      </c>
      <c r="C2831" t="s">
        <v>8353</v>
      </c>
    </row>
    <row r="2832" spans="1:3" ht="15.75">
      <c r="A2832" s="1" t="s">
        <v>5614</v>
      </c>
      <c r="B2832" t="s">
        <v>17</v>
      </c>
      <c r="C2832" t="s">
        <v>8354</v>
      </c>
    </row>
    <row r="2833" spans="1:3" ht="15.75">
      <c r="A2833" s="1" t="s">
        <v>5614</v>
      </c>
      <c r="B2833" t="s">
        <v>17</v>
      </c>
      <c r="C2833" t="s">
        <v>8355</v>
      </c>
    </row>
    <row r="2834" spans="1:3" ht="15.75">
      <c r="A2834" s="1" t="s">
        <v>5614</v>
      </c>
      <c r="B2834" t="s">
        <v>17</v>
      </c>
      <c r="C2834" t="s">
        <v>8356</v>
      </c>
    </row>
    <row r="2835" spans="1:3" ht="15.75">
      <c r="A2835" s="1" t="s">
        <v>5614</v>
      </c>
      <c r="B2835" t="s">
        <v>17</v>
      </c>
      <c r="C2835" t="s">
        <v>8357</v>
      </c>
    </row>
    <row r="2836" spans="1:3" ht="15.75">
      <c r="A2836" s="1" t="s">
        <v>5614</v>
      </c>
      <c r="B2836" t="s">
        <v>17</v>
      </c>
      <c r="C2836" t="s">
        <v>8358</v>
      </c>
    </row>
    <row r="2837" spans="1:3" ht="15.75">
      <c r="A2837" s="1" t="s">
        <v>5614</v>
      </c>
      <c r="B2837" t="s">
        <v>17</v>
      </c>
      <c r="C2837" t="s">
        <v>8359</v>
      </c>
    </row>
    <row r="2838" spans="1:3" ht="15.75">
      <c r="A2838" s="1" t="s">
        <v>5614</v>
      </c>
      <c r="B2838" t="s">
        <v>17</v>
      </c>
      <c r="C2838" t="s">
        <v>8360</v>
      </c>
    </row>
    <row r="2839" spans="1:3" ht="15.75">
      <c r="A2839" s="1" t="s">
        <v>5614</v>
      </c>
      <c r="B2839" t="s">
        <v>17</v>
      </c>
      <c r="C2839" t="s">
        <v>8361</v>
      </c>
    </row>
    <row r="2840" spans="1:3" ht="15.75">
      <c r="A2840" s="1" t="s">
        <v>5614</v>
      </c>
      <c r="B2840" t="s">
        <v>17</v>
      </c>
      <c r="C2840" t="s">
        <v>8362</v>
      </c>
    </row>
    <row r="2841" spans="1:3" ht="15.75">
      <c r="A2841" s="1" t="s">
        <v>5614</v>
      </c>
      <c r="B2841" t="s">
        <v>17</v>
      </c>
      <c r="C2841" t="s">
        <v>8363</v>
      </c>
    </row>
    <row r="2842" spans="1:3" ht="15.75">
      <c r="A2842" s="1" t="s">
        <v>5614</v>
      </c>
      <c r="B2842" t="s">
        <v>17</v>
      </c>
      <c r="C2842" t="s">
        <v>8364</v>
      </c>
    </row>
    <row r="2843" spans="1:3" ht="15.75">
      <c r="A2843" s="1" t="s">
        <v>5614</v>
      </c>
      <c r="B2843" t="s">
        <v>17</v>
      </c>
      <c r="C2843" t="s">
        <v>8365</v>
      </c>
    </row>
    <row r="2844" spans="1:3" ht="15.75">
      <c r="A2844" s="1" t="s">
        <v>5614</v>
      </c>
      <c r="B2844" t="s">
        <v>17</v>
      </c>
      <c r="C2844" t="s">
        <v>8366</v>
      </c>
    </row>
    <row r="2845" spans="1:3" ht="15.75">
      <c r="A2845" s="1" t="s">
        <v>5614</v>
      </c>
      <c r="B2845" t="s">
        <v>17</v>
      </c>
      <c r="C2845" t="s">
        <v>8367</v>
      </c>
    </row>
    <row r="2846" spans="1:3" ht="15.75">
      <c r="A2846" s="1" t="s">
        <v>5614</v>
      </c>
      <c r="B2846" t="s">
        <v>17</v>
      </c>
      <c r="C2846" t="s">
        <v>8368</v>
      </c>
    </row>
    <row r="2847" spans="1:3" ht="15.75">
      <c r="A2847" s="1" t="s">
        <v>5614</v>
      </c>
      <c r="B2847" t="s">
        <v>17</v>
      </c>
      <c r="C2847" t="s">
        <v>8369</v>
      </c>
    </row>
    <row r="2848" spans="1:3" ht="15.75">
      <c r="A2848" s="1" t="s">
        <v>5614</v>
      </c>
      <c r="B2848" t="s">
        <v>17</v>
      </c>
      <c r="C2848" t="s">
        <v>8370</v>
      </c>
    </row>
    <row r="2849" spans="1:3" ht="15.75">
      <c r="A2849" s="1" t="s">
        <v>5614</v>
      </c>
      <c r="B2849" t="s">
        <v>17</v>
      </c>
      <c r="C2849" t="s">
        <v>8371</v>
      </c>
    </row>
    <row r="2850" spans="1:3" ht="15.75">
      <c r="A2850" s="1" t="s">
        <v>5614</v>
      </c>
      <c r="B2850" t="s">
        <v>17</v>
      </c>
      <c r="C2850" t="s">
        <v>8372</v>
      </c>
    </row>
    <row r="2851" spans="1:3" ht="15.75">
      <c r="A2851" s="1" t="s">
        <v>5614</v>
      </c>
      <c r="B2851" t="s">
        <v>17</v>
      </c>
      <c r="C2851" t="s">
        <v>8373</v>
      </c>
    </row>
    <row r="2852" spans="1:3" ht="15.75">
      <c r="A2852" s="1" t="s">
        <v>5614</v>
      </c>
      <c r="B2852" t="s">
        <v>17</v>
      </c>
      <c r="C2852" t="s">
        <v>8374</v>
      </c>
    </row>
    <row r="2853" spans="1:3" ht="15.75">
      <c r="A2853" s="1" t="s">
        <v>5614</v>
      </c>
      <c r="B2853" t="s">
        <v>17</v>
      </c>
      <c r="C2853" t="s">
        <v>8375</v>
      </c>
    </row>
    <row r="2854" spans="1:3" ht="15.75">
      <c r="A2854" s="1" t="s">
        <v>5614</v>
      </c>
      <c r="B2854" t="s">
        <v>17</v>
      </c>
      <c r="C2854" t="s">
        <v>8376</v>
      </c>
    </row>
    <row r="2855" spans="1:3" ht="15.75">
      <c r="A2855" s="1" t="s">
        <v>5614</v>
      </c>
      <c r="B2855" t="s">
        <v>17</v>
      </c>
      <c r="C2855" t="s">
        <v>8377</v>
      </c>
    </row>
    <row r="2856" spans="1:3" ht="15.75">
      <c r="A2856" s="1" t="s">
        <v>5614</v>
      </c>
      <c r="B2856" t="s">
        <v>17</v>
      </c>
      <c r="C2856" t="s">
        <v>8378</v>
      </c>
    </row>
    <row r="2857" spans="1:3" ht="15.75">
      <c r="A2857" s="1" t="s">
        <v>5614</v>
      </c>
      <c r="B2857" t="s">
        <v>17</v>
      </c>
      <c r="C2857" t="s">
        <v>8379</v>
      </c>
    </row>
    <row r="2858" spans="1:3" ht="15.75">
      <c r="A2858" s="1" t="s">
        <v>5614</v>
      </c>
      <c r="B2858" t="s">
        <v>17</v>
      </c>
      <c r="C2858" t="s">
        <v>8380</v>
      </c>
    </row>
    <row r="2859" spans="1:3" ht="15.75">
      <c r="A2859" s="1" t="s">
        <v>5614</v>
      </c>
      <c r="B2859" t="s">
        <v>17</v>
      </c>
      <c r="C2859" t="s">
        <v>8381</v>
      </c>
    </row>
    <row r="2860" spans="1:3" ht="15.75">
      <c r="A2860" s="1" t="s">
        <v>5614</v>
      </c>
      <c r="B2860" t="s">
        <v>17</v>
      </c>
      <c r="C2860" t="s">
        <v>8382</v>
      </c>
    </row>
    <row r="2861" spans="1:3" ht="15.75">
      <c r="A2861" s="1" t="s">
        <v>5614</v>
      </c>
      <c r="B2861" t="s">
        <v>17</v>
      </c>
      <c r="C2861" t="s">
        <v>8383</v>
      </c>
    </row>
    <row r="2862" spans="1:3" ht="15.75">
      <c r="A2862" s="1" t="s">
        <v>5614</v>
      </c>
      <c r="B2862" t="s">
        <v>17</v>
      </c>
      <c r="C2862" t="s">
        <v>6988</v>
      </c>
    </row>
    <row r="2863" spans="1:3" ht="15.75">
      <c r="A2863" s="1" t="s">
        <v>5614</v>
      </c>
      <c r="B2863" t="s">
        <v>17</v>
      </c>
      <c r="C2863" t="s">
        <v>8384</v>
      </c>
    </row>
    <row r="2864" spans="1:3" ht="15.75">
      <c r="A2864" s="1" t="s">
        <v>5614</v>
      </c>
      <c r="B2864" t="s">
        <v>17</v>
      </c>
      <c r="C2864" t="s">
        <v>8385</v>
      </c>
    </row>
    <row r="2865" spans="1:3" ht="15.75">
      <c r="A2865" s="1" t="s">
        <v>5614</v>
      </c>
      <c r="B2865" t="s">
        <v>17</v>
      </c>
      <c r="C2865" t="s">
        <v>8386</v>
      </c>
    </row>
    <row r="2866" spans="1:3" ht="15.75">
      <c r="A2866" s="1" t="s">
        <v>5614</v>
      </c>
      <c r="B2866" t="s">
        <v>17</v>
      </c>
      <c r="C2866" t="s">
        <v>6221</v>
      </c>
    </row>
    <row r="2867" spans="1:3" ht="15.75">
      <c r="A2867" s="1" t="s">
        <v>5614</v>
      </c>
      <c r="B2867" t="s">
        <v>17</v>
      </c>
      <c r="C2867" t="s">
        <v>8387</v>
      </c>
    </row>
    <row r="2868" spans="1:3" ht="15.75">
      <c r="A2868" s="1" t="s">
        <v>5614</v>
      </c>
      <c r="B2868" t="s">
        <v>17</v>
      </c>
      <c r="C2868" t="s">
        <v>8388</v>
      </c>
    </row>
    <row r="2869" spans="1:3" ht="15.75">
      <c r="A2869" s="1" t="s">
        <v>5614</v>
      </c>
      <c r="B2869" t="s">
        <v>17</v>
      </c>
      <c r="C2869" t="s">
        <v>8389</v>
      </c>
    </row>
    <row r="2870" spans="1:3" ht="15.75">
      <c r="A2870" s="1" t="s">
        <v>5614</v>
      </c>
      <c r="B2870" t="s">
        <v>17</v>
      </c>
      <c r="C2870" t="s">
        <v>8390</v>
      </c>
    </row>
    <row r="2871" spans="1:3" ht="15.75">
      <c r="A2871" s="1" t="s">
        <v>5614</v>
      </c>
      <c r="B2871" t="s">
        <v>17</v>
      </c>
      <c r="C2871" t="s">
        <v>8391</v>
      </c>
    </row>
    <row r="2872" spans="1:3" ht="15.75">
      <c r="A2872" s="1" t="s">
        <v>5614</v>
      </c>
      <c r="B2872" t="s">
        <v>17</v>
      </c>
      <c r="C2872" t="s">
        <v>8392</v>
      </c>
    </row>
    <row r="2873" spans="1:3" ht="15.75">
      <c r="A2873" s="1" t="s">
        <v>5614</v>
      </c>
      <c r="B2873" t="s">
        <v>17</v>
      </c>
      <c r="C2873" t="s">
        <v>8393</v>
      </c>
    </row>
    <row r="2874" spans="1:3" ht="15.75">
      <c r="A2874" s="1" t="s">
        <v>5614</v>
      </c>
      <c r="B2874" t="s">
        <v>17</v>
      </c>
      <c r="C2874" t="s">
        <v>8394</v>
      </c>
    </row>
    <row r="2875" spans="1:3" ht="15.75">
      <c r="A2875" s="1" t="s">
        <v>5614</v>
      </c>
      <c r="B2875" t="s">
        <v>17</v>
      </c>
      <c r="C2875" t="s">
        <v>8395</v>
      </c>
    </row>
    <row r="2876" spans="1:3" ht="15.75">
      <c r="A2876" s="1" t="s">
        <v>5614</v>
      </c>
      <c r="B2876" t="s">
        <v>17</v>
      </c>
      <c r="C2876" t="s">
        <v>8396</v>
      </c>
    </row>
    <row r="2877" spans="1:3" ht="15.75">
      <c r="A2877" s="1" t="s">
        <v>5614</v>
      </c>
      <c r="B2877" t="s">
        <v>17</v>
      </c>
      <c r="C2877" t="s">
        <v>8397</v>
      </c>
    </row>
    <row r="2878" spans="1:3" ht="15.75">
      <c r="A2878" s="1" t="s">
        <v>5614</v>
      </c>
      <c r="B2878" t="s">
        <v>17</v>
      </c>
      <c r="C2878" t="s">
        <v>8398</v>
      </c>
    </row>
    <row r="2879" spans="1:3" ht="15.75">
      <c r="A2879" s="1" t="s">
        <v>5614</v>
      </c>
      <c r="B2879" t="s">
        <v>17</v>
      </c>
      <c r="C2879" t="s">
        <v>6042</v>
      </c>
    </row>
    <row r="2880" spans="1:3" ht="15.75">
      <c r="A2880" s="1" t="s">
        <v>5614</v>
      </c>
      <c r="B2880" t="s">
        <v>17</v>
      </c>
      <c r="C2880" t="s">
        <v>8399</v>
      </c>
    </row>
    <row r="2881" spans="1:3" ht="15.75">
      <c r="A2881" s="1" t="s">
        <v>5614</v>
      </c>
      <c r="B2881" t="s">
        <v>17</v>
      </c>
      <c r="C2881" t="s">
        <v>8400</v>
      </c>
    </row>
    <row r="2882" spans="1:3" ht="15.75">
      <c r="A2882" s="1" t="s">
        <v>5614</v>
      </c>
      <c r="B2882" t="s">
        <v>17</v>
      </c>
      <c r="C2882" t="s">
        <v>8401</v>
      </c>
    </row>
    <row r="2883" spans="1:3" ht="15.75">
      <c r="A2883" s="1" t="s">
        <v>5614</v>
      </c>
      <c r="B2883" t="s">
        <v>17</v>
      </c>
      <c r="C2883" t="s">
        <v>8402</v>
      </c>
    </row>
    <row r="2884" spans="1:3" ht="15.75">
      <c r="A2884" s="1" t="s">
        <v>5614</v>
      </c>
      <c r="B2884" t="s">
        <v>17</v>
      </c>
      <c r="C2884" t="s">
        <v>8403</v>
      </c>
    </row>
    <row r="2885" spans="1:3" ht="15.75">
      <c r="A2885" s="1" t="s">
        <v>5614</v>
      </c>
      <c r="B2885" t="s">
        <v>17</v>
      </c>
      <c r="C2885" t="s">
        <v>8404</v>
      </c>
    </row>
    <row r="2886" spans="1:3" ht="15.75">
      <c r="A2886" s="1" t="s">
        <v>5614</v>
      </c>
      <c r="B2886" t="s">
        <v>17</v>
      </c>
      <c r="C2886" t="s">
        <v>8405</v>
      </c>
    </row>
    <row r="2887" spans="1:3" ht="15.75">
      <c r="A2887" s="1" t="s">
        <v>5614</v>
      </c>
      <c r="B2887" t="s">
        <v>17</v>
      </c>
      <c r="C2887" t="s">
        <v>8406</v>
      </c>
    </row>
    <row r="2888" spans="1:3" ht="15.75">
      <c r="A2888" s="1" t="s">
        <v>5614</v>
      </c>
      <c r="B2888" t="s">
        <v>17</v>
      </c>
      <c r="C2888" t="s">
        <v>8407</v>
      </c>
    </row>
    <row r="2889" spans="1:3" ht="15.75">
      <c r="A2889" s="1" t="s">
        <v>5614</v>
      </c>
      <c r="B2889" t="s">
        <v>17</v>
      </c>
      <c r="C2889" t="s">
        <v>8408</v>
      </c>
    </row>
    <row r="2890" spans="1:3" ht="15.75">
      <c r="A2890" s="1" t="s">
        <v>5614</v>
      </c>
      <c r="B2890" t="s">
        <v>17</v>
      </c>
      <c r="C2890" t="s">
        <v>8409</v>
      </c>
    </row>
    <row r="2891" spans="1:3" ht="15.75">
      <c r="A2891" s="1" t="s">
        <v>5614</v>
      </c>
      <c r="B2891" t="s">
        <v>17</v>
      </c>
      <c r="C2891" t="s">
        <v>8410</v>
      </c>
    </row>
    <row r="2892" spans="1:3" ht="15.75">
      <c r="A2892" s="1" t="s">
        <v>5614</v>
      </c>
      <c r="B2892" t="s">
        <v>17</v>
      </c>
      <c r="C2892" t="s">
        <v>8411</v>
      </c>
    </row>
    <row r="2893" spans="1:3" ht="15.75">
      <c r="A2893" s="1" t="s">
        <v>5614</v>
      </c>
      <c r="B2893" t="s">
        <v>17</v>
      </c>
      <c r="C2893" t="s">
        <v>8412</v>
      </c>
    </row>
    <row r="2894" spans="1:3" ht="15.75">
      <c r="A2894" s="1" t="s">
        <v>5614</v>
      </c>
      <c r="B2894" t="s">
        <v>17</v>
      </c>
      <c r="C2894" t="s">
        <v>8413</v>
      </c>
    </row>
    <row r="2895" spans="1:3" ht="15.75">
      <c r="A2895" s="1" t="s">
        <v>5614</v>
      </c>
      <c r="B2895" t="s">
        <v>17</v>
      </c>
      <c r="C2895" t="s">
        <v>8414</v>
      </c>
    </row>
    <row r="2896" spans="1:3" ht="15.75">
      <c r="A2896" s="1" t="s">
        <v>5614</v>
      </c>
      <c r="B2896" t="s">
        <v>17</v>
      </c>
      <c r="C2896" t="s">
        <v>8415</v>
      </c>
    </row>
    <row r="2897" spans="1:3" ht="15.75">
      <c r="A2897" s="1" t="s">
        <v>5614</v>
      </c>
      <c r="B2897" t="s">
        <v>17</v>
      </c>
      <c r="C2897" t="s">
        <v>8416</v>
      </c>
    </row>
    <row r="2898" spans="1:3" ht="15.75">
      <c r="A2898" s="1" t="s">
        <v>5614</v>
      </c>
      <c r="B2898" t="s">
        <v>17</v>
      </c>
      <c r="C2898" t="s">
        <v>8417</v>
      </c>
    </row>
    <row r="2899" spans="1:3" ht="15.75">
      <c r="A2899" s="1" t="s">
        <v>5614</v>
      </c>
      <c r="B2899" t="s">
        <v>17</v>
      </c>
      <c r="C2899" t="s">
        <v>8418</v>
      </c>
    </row>
    <row r="2900" spans="1:3" ht="15.75">
      <c r="A2900" s="1" t="s">
        <v>5614</v>
      </c>
      <c r="B2900" t="s">
        <v>17</v>
      </c>
      <c r="C2900" t="s">
        <v>8419</v>
      </c>
    </row>
    <row r="2901" spans="1:3" ht="15.75">
      <c r="A2901" s="1" t="s">
        <v>5614</v>
      </c>
      <c r="B2901" t="s">
        <v>17</v>
      </c>
      <c r="C2901" t="s">
        <v>8420</v>
      </c>
    </row>
    <row r="2902" spans="1:3" ht="15.75">
      <c r="A2902" s="1" t="s">
        <v>5614</v>
      </c>
      <c r="B2902" t="s">
        <v>17</v>
      </c>
      <c r="C2902" t="s">
        <v>8421</v>
      </c>
    </row>
    <row r="2903" spans="1:3" ht="15.75">
      <c r="A2903" s="1" t="s">
        <v>5614</v>
      </c>
      <c r="B2903" t="s">
        <v>17</v>
      </c>
      <c r="C2903" t="s">
        <v>8422</v>
      </c>
    </row>
    <row r="2904" spans="1:3" ht="15.75">
      <c r="A2904" s="1" t="s">
        <v>5614</v>
      </c>
      <c r="B2904" t="s">
        <v>17</v>
      </c>
      <c r="C2904" t="s">
        <v>8423</v>
      </c>
    </row>
    <row r="2905" spans="1:3" ht="15.75">
      <c r="A2905" s="1" t="s">
        <v>5614</v>
      </c>
      <c r="B2905" t="s">
        <v>17</v>
      </c>
      <c r="C2905" t="s">
        <v>8424</v>
      </c>
    </row>
    <row r="2906" spans="1:3" ht="15.75">
      <c r="A2906" s="1" t="s">
        <v>5614</v>
      </c>
      <c r="B2906" t="s">
        <v>17</v>
      </c>
      <c r="C2906" t="s">
        <v>8425</v>
      </c>
    </row>
    <row r="2907" spans="1:3" ht="15.75">
      <c r="A2907" s="1" t="s">
        <v>5614</v>
      </c>
      <c r="B2907" t="s">
        <v>17</v>
      </c>
      <c r="C2907" t="s">
        <v>8426</v>
      </c>
    </row>
    <row r="2908" spans="1:3" ht="15.75">
      <c r="A2908" s="1" t="s">
        <v>5614</v>
      </c>
      <c r="B2908" t="s">
        <v>17</v>
      </c>
      <c r="C2908" t="s">
        <v>7704</v>
      </c>
    </row>
    <row r="2909" spans="1:3" ht="15.75">
      <c r="A2909" s="1" t="s">
        <v>5614</v>
      </c>
      <c r="B2909" t="s">
        <v>17</v>
      </c>
      <c r="C2909" t="s">
        <v>8427</v>
      </c>
    </row>
    <row r="2910" spans="1:3" ht="15.75">
      <c r="A2910" s="1" t="s">
        <v>5614</v>
      </c>
      <c r="B2910" t="s">
        <v>17</v>
      </c>
      <c r="C2910" t="s">
        <v>8428</v>
      </c>
    </row>
    <row r="2911" spans="1:3" ht="15.75">
      <c r="A2911" s="1" t="s">
        <v>5614</v>
      </c>
      <c r="B2911" t="s">
        <v>17</v>
      </c>
      <c r="C2911" t="s">
        <v>8429</v>
      </c>
    </row>
    <row r="2912" spans="1:3" ht="15.75">
      <c r="A2912" s="1" t="s">
        <v>5614</v>
      </c>
      <c r="B2912" t="s">
        <v>17</v>
      </c>
      <c r="C2912" t="s">
        <v>8430</v>
      </c>
    </row>
    <row r="2913" spans="1:3" ht="15.75">
      <c r="A2913" s="1" t="s">
        <v>5614</v>
      </c>
      <c r="B2913" t="s">
        <v>17</v>
      </c>
      <c r="C2913" t="s">
        <v>8431</v>
      </c>
    </row>
    <row r="2914" spans="1:3" ht="15.75">
      <c r="A2914" s="1" t="s">
        <v>5614</v>
      </c>
      <c r="B2914" t="s">
        <v>17</v>
      </c>
      <c r="C2914" t="s">
        <v>8432</v>
      </c>
    </row>
    <row r="2915" spans="1:3" ht="15.75">
      <c r="A2915" s="1" t="s">
        <v>5614</v>
      </c>
      <c r="B2915" t="s">
        <v>17</v>
      </c>
      <c r="C2915" t="s">
        <v>8433</v>
      </c>
    </row>
    <row r="2916" spans="1:3" ht="15.75">
      <c r="A2916" s="1" t="s">
        <v>5614</v>
      </c>
      <c r="B2916" t="s">
        <v>17</v>
      </c>
      <c r="C2916" t="s">
        <v>8434</v>
      </c>
    </row>
    <row r="2917" spans="1:3" ht="15.75">
      <c r="A2917" s="1" t="s">
        <v>5614</v>
      </c>
      <c r="B2917" t="s">
        <v>17</v>
      </c>
      <c r="C2917" t="s">
        <v>8435</v>
      </c>
    </row>
    <row r="2918" spans="1:3" ht="15.75">
      <c r="A2918" s="1" t="s">
        <v>5614</v>
      </c>
      <c r="B2918" t="s">
        <v>17</v>
      </c>
      <c r="C2918" t="s">
        <v>8436</v>
      </c>
    </row>
    <row r="2919" spans="1:3" ht="15.75">
      <c r="A2919" s="1" t="s">
        <v>5614</v>
      </c>
      <c r="B2919" t="s">
        <v>17</v>
      </c>
      <c r="C2919" t="s">
        <v>6233</v>
      </c>
    </row>
    <row r="2920" spans="1:3" ht="15.75">
      <c r="A2920" s="1" t="s">
        <v>5614</v>
      </c>
      <c r="B2920" t="s">
        <v>17</v>
      </c>
      <c r="C2920" t="s">
        <v>8437</v>
      </c>
    </row>
    <row r="2921" spans="1:3" ht="15.75">
      <c r="A2921" s="1" t="s">
        <v>5614</v>
      </c>
      <c r="B2921" t="s">
        <v>17</v>
      </c>
      <c r="C2921" t="s">
        <v>8438</v>
      </c>
    </row>
    <row r="2922" spans="1:3" ht="15.75">
      <c r="A2922" s="1" t="s">
        <v>5614</v>
      </c>
      <c r="B2922" t="s">
        <v>17</v>
      </c>
      <c r="C2922" t="s">
        <v>8439</v>
      </c>
    </row>
    <row r="2923" spans="1:3" ht="15.75">
      <c r="A2923" s="1" t="s">
        <v>5614</v>
      </c>
      <c r="B2923" t="s">
        <v>17</v>
      </c>
      <c r="C2923" t="s">
        <v>8440</v>
      </c>
    </row>
    <row r="2924" spans="1:3" ht="15.75">
      <c r="A2924" s="1" t="s">
        <v>5614</v>
      </c>
      <c r="B2924" t="s">
        <v>17</v>
      </c>
      <c r="C2924" t="s">
        <v>8441</v>
      </c>
    </row>
    <row r="2925" spans="1:3" ht="15.75">
      <c r="A2925" s="1" t="s">
        <v>5614</v>
      </c>
      <c r="B2925" t="s">
        <v>17</v>
      </c>
      <c r="C2925" t="s">
        <v>8442</v>
      </c>
    </row>
    <row r="2926" spans="1:3" ht="15.75">
      <c r="A2926" s="1" t="s">
        <v>5614</v>
      </c>
      <c r="B2926" t="s">
        <v>17</v>
      </c>
      <c r="C2926" t="s">
        <v>8443</v>
      </c>
    </row>
    <row r="2927" spans="1:3" ht="15.75">
      <c r="A2927" s="1" t="s">
        <v>5614</v>
      </c>
      <c r="B2927" t="s">
        <v>17</v>
      </c>
      <c r="C2927" t="s">
        <v>8444</v>
      </c>
    </row>
    <row r="2928" spans="1:3" ht="15.75">
      <c r="A2928" s="1" t="s">
        <v>5614</v>
      </c>
      <c r="B2928" t="s">
        <v>17</v>
      </c>
      <c r="C2928" t="s">
        <v>8445</v>
      </c>
    </row>
    <row r="2929" spans="1:3" ht="15.75">
      <c r="A2929" s="1" t="s">
        <v>5614</v>
      </c>
      <c r="B2929" t="s">
        <v>17</v>
      </c>
      <c r="C2929" t="s">
        <v>8446</v>
      </c>
    </row>
    <row r="2930" spans="1:3" ht="15.75">
      <c r="A2930" s="1" t="s">
        <v>5614</v>
      </c>
      <c r="B2930" t="s">
        <v>17</v>
      </c>
      <c r="C2930" t="s">
        <v>8447</v>
      </c>
    </row>
    <row r="2931" spans="1:3" ht="15.75">
      <c r="A2931" s="1" t="s">
        <v>5614</v>
      </c>
      <c r="B2931" t="s">
        <v>17</v>
      </c>
      <c r="C2931" t="s">
        <v>8448</v>
      </c>
    </row>
    <row r="2932" spans="1:3" ht="15.75">
      <c r="A2932" s="1" t="s">
        <v>5614</v>
      </c>
      <c r="B2932" t="s">
        <v>17</v>
      </c>
      <c r="C2932" t="s">
        <v>8449</v>
      </c>
    </row>
    <row r="2933" spans="1:3" ht="15.75">
      <c r="A2933" s="1" t="s">
        <v>5614</v>
      </c>
      <c r="B2933" t="s">
        <v>17</v>
      </c>
      <c r="C2933" t="s">
        <v>8450</v>
      </c>
    </row>
    <row r="2934" spans="1:3" ht="15.75">
      <c r="A2934" s="1" t="s">
        <v>5614</v>
      </c>
      <c r="B2934" t="s">
        <v>17</v>
      </c>
      <c r="C2934" t="s">
        <v>8451</v>
      </c>
    </row>
    <row r="2935" spans="1:3" ht="15.75">
      <c r="A2935" s="1" t="s">
        <v>5614</v>
      </c>
      <c r="B2935" t="s">
        <v>17</v>
      </c>
      <c r="C2935" t="s">
        <v>8452</v>
      </c>
    </row>
    <row r="2936" spans="1:3" ht="15.75">
      <c r="A2936" s="1" t="s">
        <v>5614</v>
      </c>
      <c r="B2936" t="s">
        <v>17</v>
      </c>
      <c r="C2936" t="s">
        <v>8453</v>
      </c>
    </row>
    <row r="2937" spans="1:3" ht="15.75">
      <c r="A2937" s="1" t="s">
        <v>5614</v>
      </c>
      <c r="B2937" t="s">
        <v>17</v>
      </c>
      <c r="C2937" t="s">
        <v>8454</v>
      </c>
    </row>
    <row r="2938" spans="1:3" ht="15.75">
      <c r="A2938" s="1" t="s">
        <v>5614</v>
      </c>
      <c r="B2938" t="s">
        <v>17</v>
      </c>
      <c r="C2938" t="s">
        <v>8455</v>
      </c>
    </row>
    <row r="2939" spans="1:3" ht="15.75">
      <c r="A2939" s="1" t="s">
        <v>5614</v>
      </c>
      <c r="B2939" t="s">
        <v>17</v>
      </c>
      <c r="C2939" t="s">
        <v>8456</v>
      </c>
    </row>
    <row r="2940" spans="1:3" ht="15.75">
      <c r="A2940" s="1" t="s">
        <v>5614</v>
      </c>
      <c r="B2940" t="s">
        <v>17</v>
      </c>
      <c r="C2940" t="s">
        <v>8457</v>
      </c>
    </row>
    <row r="2941" spans="1:3" ht="15.75">
      <c r="A2941" s="1" t="s">
        <v>5614</v>
      </c>
      <c r="B2941" t="s">
        <v>17</v>
      </c>
      <c r="C2941" t="s">
        <v>8458</v>
      </c>
    </row>
    <row r="2942" spans="1:3" ht="15.75">
      <c r="A2942" s="1" t="s">
        <v>5614</v>
      </c>
      <c r="B2942" t="s">
        <v>17</v>
      </c>
      <c r="C2942" t="s">
        <v>8459</v>
      </c>
    </row>
    <row r="2943" spans="1:3" ht="15.75">
      <c r="A2943" s="1" t="s">
        <v>5614</v>
      </c>
      <c r="B2943" t="s">
        <v>17</v>
      </c>
      <c r="C2943" t="s">
        <v>8460</v>
      </c>
    </row>
    <row r="2944" spans="1:3" ht="15.75">
      <c r="A2944" s="1" t="s">
        <v>5614</v>
      </c>
      <c r="B2944" t="s">
        <v>17</v>
      </c>
      <c r="C2944" t="s">
        <v>8461</v>
      </c>
    </row>
    <row r="2945" spans="1:3" ht="15.75">
      <c r="A2945" s="1" t="s">
        <v>5614</v>
      </c>
      <c r="B2945" t="s">
        <v>17</v>
      </c>
      <c r="C2945" t="s">
        <v>8462</v>
      </c>
    </row>
    <row r="2946" spans="1:3" ht="15.75">
      <c r="A2946" s="1" t="s">
        <v>5614</v>
      </c>
      <c r="B2946" t="s">
        <v>17</v>
      </c>
      <c r="C2946" t="s">
        <v>8463</v>
      </c>
    </row>
    <row r="2947" spans="1:3" ht="15.75">
      <c r="A2947" s="1" t="s">
        <v>5614</v>
      </c>
      <c r="B2947" t="s">
        <v>17</v>
      </c>
      <c r="C2947" t="s">
        <v>8464</v>
      </c>
    </row>
    <row r="2948" spans="1:3" ht="15.75">
      <c r="A2948" s="1" t="s">
        <v>5614</v>
      </c>
      <c r="B2948" t="s">
        <v>17</v>
      </c>
      <c r="C2948" t="s">
        <v>8465</v>
      </c>
    </row>
    <row r="2949" spans="1:3" ht="15.75">
      <c r="A2949" s="1" t="s">
        <v>5614</v>
      </c>
      <c r="B2949" t="s">
        <v>17</v>
      </c>
      <c r="C2949" t="s">
        <v>8466</v>
      </c>
    </row>
    <row r="2950" spans="1:3" ht="15.75">
      <c r="A2950" s="1" t="s">
        <v>5614</v>
      </c>
      <c r="B2950" t="s">
        <v>17</v>
      </c>
      <c r="C2950" t="s">
        <v>8467</v>
      </c>
    </row>
    <row r="2951" spans="1:3" ht="15.75">
      <c r="A2951" s="1" t="s">
        <v>5614</v>
      </c>
      <c r="B2951" t="s">
        <v>17</v>
      </c>
      <c r="C2951" t="s">
        <v>8468</v>
      </c>
    </row>
    <row r="2952" spans="1:3" ht="15.75">
      <c r="A2952" s="1" t="s">
        <v>5614</v>
      </c>
      <c r="B2952" t="s">
        <v>17</v>
      </c>
      <c r="C2952" t="s">
        <v>8469</v>
      </c>
    </row>
    <row r="2953" spans="1:3" ht="15.75">
      <c r="A2953" s="1" t="s">
        <v>5614</v>
      </c>
      <c r="B2953" t="s">
        <v>17</v>
      </c>
      <c r="C2953" t="s">
        <v>8470</v>
      </c>
    </row>
    <row r="2954" spans="1:3" ht="15.75">
      <c r="A2954" s="1" t="s">
        <v>5614</v>
      </c>
      <c r="B2954" t="s">
        <v>17</v>
      </c>
      <c r="C2954" t="s">
        <v>8471</v>
      </c>
    </row>
    <row r="2955" spans="1:3" ht="15.75">
      <c r="A2955" s="1" t="s">
        <v>5614</v>
      </c>
      <c r="B2955" t="s">
        <v>17</v>
      </c>
      <c r="C2955" t="s">
        <v>8472</v>
      </c>
    </row>
    <row r="2956" spans="1:3" ht="15.75">
      <c r="A2956" s="1" t="s">
        <v>5614</v>
      </c>
      <c r="B2956" t="s">
        <v>17</v>
      </c>
      <c r="C2956" t="s">
        <v>8473</v>
      </c>
    </row>
    <row r="2957" spans="1:3" ht="15.75">
      <c r="A2957" s="1" t="s">
        <v>5614</v>
      </c>
      <c r="B2957" t="s">
        <v>17</v>
      </c>
      <c r="C2957" t="s">
        <v>7009</v>
      </c>
    </row>
    <row r="2958" spans="1:3" ht="15.75">
      <c r="A2958" s="1" t="s">
        <v>5614</v>
      </c>
      <c r="B2958" t="s">
        <v>17</v>
      </c>
      <c r="C2958" t="s">
        <v>8474</v>
      </c>
    </row>
    <row r="2959" spans="1:3" ht="15.75">
      <c r="A2959" s="1" t="s">
        <v>5614</v>
      </c>
      <c r="B2959" t="s">
        <v>17</v>
      </c>
      <c r="C2959" t="s">
        <v>8475</v>
      </c>
    </row>
    <row r="2960" spans="1:3" ht="15.75">
      <c r="A2960" s="1" t="s">
        <v>5614</v>
      </c>
      <c r="B2960" t="s">
        <v>17</v>
      </c>
      <c r="C2960" t="s">
        <v>8476</v>
      </c>
    </row>
    <row r="2961" spans="1:3" ht="15.75">
      <c r="A2961" s="1" t="s">
        <v>5614</v>
      </c>
      <c r="B2961" t="s">
        <v>17</v>
      </c>
      <c r="C2961" t="s">
        <v>8477</v>
      </c>
    </row>
    <row r="2962" spans="1:3" ht="15.75">
      <c r="A2962" s="1" t="s">
        <v>5614</v>
      </c>
      <c r="B2962" t="s">
        <v>17</v>
      </c>
      <c r="C2962" t="s">
        <v>8478</v>
      </c>
    </row>
    <row r="2963" spans="1:3" ht="15.75">
      <c r="A2963" s="1" t="s">
        <v>5614</v>
      </c>
      <c r="B2963" t="s">
        <v>17</v>
      </c>
      <c r="C2963" t="s">
        <v>8479</v>
      </c>
    </row>
    <row r="2964" spans="1:3" ht="15.75">
      <c r="A2964" s="1" t="s">
        <v>5614</v>
      </c>
      <c r="B2964" t="s">
        <v>17</v>
      </c>
      <c r="C2964" t="s">
        <v>8480</v>
      </c>
    </row>
    <row r="2965" spans="1:3" ht="15.75">
      <c r="A2965" s="1" t="s">
        <v>5614</v>
      </c>
      <c r="B2965" t="s">
        <v>17</v>
      </c>
      <c r="C2965" t="s">
        <v>8481</v>
      </c>
    </row>
    <row r="2966" spans="1:3" ht="15.75">
      <c r="A2966" s="1" t="s">
        <v>5614</v>
      </c>
      <c r="B2966" t="s">
        <v>17</v>
      </c>
      <c r="C2966" t="s">
        <v>8482</v>
      </c>
    </row>
    <row r="2967" spans="1:3" ht="15.75">
      <c r="A2967" s="1" t="s">
        <v>5614</v>
      </c>
      <c r="B2967" t="s">
        <v>17</v>
      </c>
      <c r="C2967" t="s">
        <v>8483</v>
      </c>
    </row>
    <row r="2968" spans="1:3" ht="15.75">
      <c r="A2968" s="1" t="s">
        <v>5614</v>
      </c>
      <c r="B2968" t="s">
        <v>17</v>
      </c>
      <c r="C2968" t="s">
        <v>8484</v>
      </c>
    </row>
    <row r="2969" spans="1:3" ht="15.75">
      <c r="A2969" s="1" t="s">
        <v>5614</v>
      </c>
      <c r="B2969" t="s">
        <v>17</v>
      </c>
      <c r="C2969" t="s">
        <v>8485</v>
      </c>
    </row>
    <row r="2970" spans="1:3" ht="15.75">
      <c r="A2970" s="1" t="s">
        <v>5614</v>
      </c>
      <c r="B2970" t="s">
        <v>17</v>
      </c>
      <c r="C2970" t="s">
        <v>8486</v>
      </c>
    </row>
    <row r="2971" spans="1:3" ht="15.75">
      <c r="A2971" s="1" t="s">
        <v>5614</v>
      </c>
      <c r="B2971" t="s">
        <v>17</v>
      </c>
      <c r="C2971" t="s">
        <v>8487</v>
      </c>
    </row>
    <row r="2972" spans="1:3" ht="15.75">
      <c r="A2972" s="1" t="s">
        <v>5614</v>
      </c>
      <c r="B2972" t="s">
        <v>17</v>
      </c>
      <c r="C2972" t="s">
        <v>8488</v>
      </c>
    </row>
    <row r="2973" spans="1:3" ht="15.75">
      <c r="A2973" s="1" t="s">
        <v>5614</v>
      </c>
      <c r="B2973" t="s">
        <v>17</v>
      </c>
      <c r="C2973" t="s">
        <v>8489</v>
      </c>
    </row>
    <row r="2974" spans="1:3" ht="15.75">
      <c r="A2974" s="1" t="s">
        <v>5614</v>
      </c>
      <c r="B2974" t="s">
        <v>17</v>
      </c>
      <c r="C2974" t="s">
        <v>8490</v>
      </c>
    </row>
    <row r="2975" spans="1:3" ht="15.75">
      <c r="A2975" s="1" t="s">
        <v>5614</v>
      </c>
      <c r="B2975" t="s">
        <v>17</v>
      </c>
      <c r="C2975" t="s">
        <v>8491</v>
      </c>
    </row>
    <row r="2976" spans="1:3" ht="15.75">
      <c r="A2976" s="1" t="s">
        <v>5614</v>
      </c>
      <c r="B2976" t="s">
        <v>17</v>
      </c>
      <c r="C2976" t="s">
        <v>8492</v>
      </c>
    </row>
    <row r="2977" spans="1:3" ht="15.75">
      <c r="A2977" s="1" t="s">
        <v>5614</v>
      </c>
      <c r="B2977" t="s">
        <v>17</v>
      </c>
      <c r="C2977" t="s">
        <v>8493</v>
      </c>
    </row>
    <row r="2978" spans="1:3" ht="15.75">
      <c r="A2978" s="1" t="s">
        <v>5614</v>
      </c>
      <c r="B2978" t="s">
        <v>17</v>
      </c>
      <c r="C2978" t="s">
        <v>8494</v>
      </c>
    </row>
    <row r="2979" spans="1:3" ht="15.75">
      <c r="A2979" s="1" t="s">
        <v>5614</v>
      </c>
      <c r="B2979" t="s">
        <v>17</v>
      </c>
      <c r="C2979" t="s">
        <v>8495</v>
      </c>
    </row>
    <row r="2980" spans="1:3" ht="15.75">
      <c r="A2980" s="1" t="s">
        <v>5614</v>
      </c>
      <c r="B2980" t="s">
        <v>17</v>
      </c>
      <c r="C2980" t="s">
        <v>6250</v>
      </c>
    </row>
    <row r="2981" spans="1:3" ht="15.75">
      <c r="A2981" s="1" t="s">
        <v>5614</v>
      </c>
      <c r="B2981" t="s">
        <v>17</v>
      </c>
      <c r="C2981" t="s">
        <v>8496</v>
      </c>
    </row>
    <row r="2982" spans="1:3" ht="15.75">
      <c r="A2982" s="1" t="s">
        <v>5614</v>
      </c>
      <c r="B2982" t="s">
        <v>17</v>
      </c>
      <c r="C2982" t="s">
        <v>8497</v>
      </c>
    </row>
    <row r="2983" spans="1:3" ht="15.75">
      <c r="A2983" s="1" t="s">
        <v>5614</v>
      </c>
      <c r="B2983" t="s">
        <v>17</v>
      </c>
      <c r="C2983" t="s">
        <v>8498</v>
      </c>
    </row>
    <row r="2984" spans="1:3" ht="15.75">
      <c r="A2984" s="1" t="s">
        <v>5614</v>
      </c>
      <c r="B2984" t="s">
        <v>17</v>
      </c>
      <c r="C2984" t="s">
        <v>8499</v>
      </c>
    </row>
    <row r="2985" spans="1:3" ht="15.75">
      <c r="A2985" s="1" t="s">
        <v>5614</v>
      </c>
      <c r="B2985" t="s">
        <v>17</v>
      </c>
      <c r="C2985" t="s">
        <v>8500</v>
      </c>
    </row>
    <row r="2986" spans="1:3" ht="15.75">
      <c r="A2986" s="1" t="s">
        <v>5614</v>
      </c>
      <c r="B2986" t="s">
        <v>17</v>
      </c>
      <c r="C2986" t="s">
        <v>8501</v>
      </c>
    </row>
    <row r="2987" spans="1:3" ht="15.75">
      <c r="A2987" s="1" t="s">
        <v>5614</v>
      </c>
      <c r="B2987" t="s">
        <v>17</v>
      </c>
      <c r="C2987" t="s">
        <v>8502</v>
      </c>
    </row>
    <row r="2988" spans="1:3" ht="15.75">
      <c r="A2988" s="1" t="s">
        <v>5614</v>
      </c>
      <c r="B2988" t="s">
        <v>17</v>
      </c>
      <c r="C2988" t="s">
        <v>8503</v>
      </c>
    </row>
    <row r="2989" spans="1:3" ht="15.75">
      <c r="A2989" s="1" t="s">
        <v>5614</v>
      </c>
      <c r="B2989" t="s">
        <v>17</v>
      </c>
      <c r="C2989" t="s">
        <v>6480</v>
      </c>
    </row>
    <row r="2990" spans="1:3" ht="15.75">
      <c r="A2990" s="1" t="s">
        <v>5614</v>
      </c>
      <c r="B2990" t="s">
        <v>17</v>
      </c>
      <c r="C2990" t="s">
        <v>8504</v>
      </c>
    </row>
    <row r="2991" spans="1:3" ht="15.75">
      <c r="A2991" s="1" t="s">
        <v>5614</v>
      </c>
      <c r="B2991" t="s">
        <v>17</v>
      </c>
      <c r="C2991" t="s">
        <v>8505</v>
      </c>
    </row>
    <row r="2992" spans="1:3" ht="15.75">
      <c r="A2992" s="1" t="s">
        <v>5614</v>
      </c>
      <c r="B2992" t="s">
        <v>17</v>
      </c>
      <c r="C2992" t="s">
        <v>8506</v>
      </c>
    </row>
    <row r="2993" spans="1:3" ht="15.75">
      <c r="A2993" s="1" t="s">
        <v>5614</v>
      </c>
      <c r="B2993" t="s">
        <v>17</v>
      </c>
      <c r="C2993" t="s">
        <v>8507</v>
      </c>
    </row>
    <row r="2994" spans="1:3" ht="15.75">
      <c r="A2994" s="1" t="s">
        <v>5614</v>
      </c>
      <c r="B2994" t="s">
        <v>17</v>
      </c>
      <c r="C2994" t="s">
        <v>8508</v>
      </c>
    </row>
    <row r="2995" spans="1:3" ht="15.75">
      <c r="A2995" s="1" t="s">
        <v>5614</v>
      </c>
      <c r="B2995" t="s">
        <v>17</v>
      </c>
      <c r="C2995" t="s">
        <v>8509</v>
      </c>
    </row>
    <row r="2996" spans="1:3" ht="15.75">
      <c r="A2996" s="1" t="s">
        <v>5614</v>
      </c>
      <c r="B2996" t="s">
        <v>17</v>
      </c>
      <c r="C2996" t="s">
        <v>8510</v>
      </c>
    </row>
    <row r="2997" spans="1:3" ht="15.75">
      <c r="A2997" s="1" t="s">
        <v>5614</v>
      </c>
      <c r="B2997" t="s">
        <v>17</v>
      </c>
      <c r="C2997" t="s">
        <v>8511</v>
      </c>
    </row>
    <row r="2998" spans="1:3" ht="15.75">
      <c r="A2998" s="1" t="s">
        <v>5614</v>
      </c>
      <c r="B2998" t="s">
        <v>17</v>
      </c>
      <c r="C2998" t="s">
        <v>8512</v>
      </c>
    </row>
    <row r="2999" spans="1:3" ht="15.75">
      <c r="A2999" s="1" t="s">
        <v>5614</v>
      </c>
      <c r="B2999" t="s">
        <v>17</v>
      </c>
      <c r="C2999" t="s">
        <v>8513</v>
      </c>
    </row>
    <row r="3000" spans="1:3" ht="15.75">
      <c r="A3000" s="1" t="s">
        <v>5614</v>
      </c>
      <c r="B3000" t="s">
        <v>17</v>
      </c>
      <c r="C3000" t="s">
        <v>8514</v>
      </c>
    </row>
    <row r="3001" spans="1:3" ht="15.75">
      <c r="A3001" s="1" t="s">
        <v>5614</v>
      </c>
      <c r="B3001" t="s">
        <v>17</v>
      </c>
      <c r="C3001" t="s">
        <v>8515</v>
      </c>
    </row>
    <row r="3002" spans="1:3" ht="15.75">
      <c r="A3002" s="1" t="s">
        <v>5614</v>
      </c>
      <c r="B3002" t="s">
        <v>17</v>
      </c>
      <c r="C3002" t="s">
        <v>8516</v>
      </c>
    </row>
    <row r="3003" spans="1:3" ht="15.75">
      <c r="A3003" s="1" t="s">
        <v>5614</v>
      </c>
      <c r="B3003" t="s">
        <v>17</v>
      </c>
      <c r="C3003" t="s">
        <v>8517</v>
      </c>
    </row>
    <row r="3004" spans="1:3" ht="15.75">
      <c r="A3004" s="1" t="s">
        <v>5614</v>
      </c>
      <c r="B3004" t="s">
        <v>17</v>
      </c>
      <c r="C3004" t="s">
        <v>8518</v>
      </c>
    </row>
    <row r="3005" spans="1:3" ht="15.75">
      <c r="A3005" s="1" t="s">
        <v>5614</v>
      </c>
      <c r="B3005" t="s">
        <v>17</v>
      </c>
      <c r="C3005" t="s">
        <v>8519</v>
      </c>
    </row>
    <row r="3006" spans="1:3" ht="15.75">
      <c r="A3006" s="1" t="s">
        <v>5614</v>
      </c>
      <c r="B3006" t="s">
        <v>17</v>
      </c>
      <c r="C3006" t="s">
        <v>8520</v>
      </c>
    </row>
    <row r="3007" spans="1:3" ht="15.75">
      <c r="A3007" s="1" t="s">
        <v>5614</v>
      </c>
      <c r="B3007" t="s">
        <v>17</v>
      </c>
      <c r="C3007" t="s">
        <v>8521</v>
      </c>
    </row>
    <row r="3008" spans="1:3" ht="15.75">
      <c r="A3008" s="1" t="s">
        <v>5614</v>
      </c>
      <c r="B3008" t="s">
        <v>17</v>
      </c>
      <c r="C3008" t="s">
        <v>8522</v>
      </c>
    </row>
    <row r="3009" spans="1:3" ht="15.75">
      <c r="A3009" s="1" t="s">
        <v>5614</v>
      </c>
      <c r="B3009" t="s">
        <v>17</v>
      </c>
      <c r="C3009" t="s">
        <v>8523</v>
      </c>
    </row>
    <row r="3010" spans="1:3" ht="15.75">
      <c r="A3010" s="1" t="s">
        <v>5614</v>
      </c>
      <c r="B3010" t="s">
        <v>17</v>
      </c>
      <c r="C3010" t="s">
        <v>8524</v>
      </c>
    </row>
    <row r="3011" spans="1:3" ht="15.75">
      <c r="A3011" s="1" t="s">
        <v>5614</v>
      </c>
      <c r="B3011" t="s">
        <v>17</v>
      </c>
      <c r="C3011" t="s">
        <v>8525</v>
      </c>
    </row>
    <row r="3012" spans="1:3" ht="15.75">
      <c r="A3012" s="1" t="s">
        <v>5614</v>
      </c>
      <c r="B3012" t="s">
        <v>17</v>
      </c>
      <c r="C3012" t="s">
        <v>8526</v>
      </c>
    </row>
    <row r="3013" spans="1:3" ht="15.75">
      <c r="A3013" s="1" t="s">
        <v>5614</v>
      </c>
      <c r="B3013" t="s">
        <v>17</v>
      </c>
      <c r="C3013" t="s">
        <v>8527</v>
      </c>
    </row>
    <row r="3014" spans="1:3" ht="15.75">
      <c r="A3014" s="1" t="s">
        <v>5614</v>
      </c>
      <c r="B3014" t="s">
        <v>17</v>
      </c>
      <c r="C3014" t="s">
        <v>8528</v>
      </c>
    </row>
    <row r="3015" spans="1:3" ht="15.75">
      <c r="A3015" s="1" t="s">
        <v>5614</v>
      </c>
      <c r="B3015" t="s">
        <v>17</v>
      </c>
      <c r="C3015" t="s">
        <v>8529</v>
      </c>
    </row>
    <row r="3016" spans="1:3" ht="15.75">
      <c r="A3016" s="1" t="s">
        <v>5614</v>
      </c>
      <c r="B3016" t="s">
        <v>17</v>
      </c>
      <c r="C3016" t="s">
        <v>8530</v>
      </c>
    </row>
    <row r="3017" spans="1:3" ht="15.75">
      <c r="A3017" s="1" t="s">
        <v>5614</v>
      </c>
      <c r="B3017" t="s">
        <v>17</v>
      </c>
      <c r="C3017" t="s">
        <v>8531</v>
      </c>
    </row>
    <row r="3018" spans="1:3" ht="15.75">
      <c r="A3018" s="1" t="s">
        <v>5614</v>
      </c>
      <c r="B3018" t="s">
        <v>17</v>
      </c>
      <c r="C3018" t="s">
        <v>8532</v>
      </c>
    </row>
    <row r="3019" spans="1:3" ht="15.75">
      <c r="A3019" s="1" t="s">
        <v>5614</v>
      </c>
      <c r="B3019" t="s">
        <v>17</v>
      </c>
      <c r="C3019" t="s">
        <v>8533</v>
      </c>
    </row>
    <row r="3020" spans="1:3" ht="15.75">
      <c r="A3020" s="1" t="s">
        <v>5614</v>
      </c>
      <c r="B3020" t="s">
        <v>17</v>
      </c>
      <c r="C3020" t="s">
        <v>8534</v>
      </c>
    </row>
    <row r="3021" spans="1:3" ht="15.75">
      <c r="A3021" s="1" t="s">
        <v>5614</v>
      </c>
      <c r="B3021" t="s">
        <v>17</v>
      </c>
      <c r="C3021" t="s">
        <v>8535</v>
      </c>
    </row>
    <row r="3022" spans="1:3" ht="15.75">
      <c r="A3022" s="1" t="s">
        <v>5614</v>
      </c>
      <c r="B3022" t="s">
        <v>17</v>
      </c>
      <c r="C3022" t="s">
        <v>8536</v>
      </c>
    </row>
    <row r="3023" spans="1:3" ht="15.75">
      <c r="A3023" s="1" t="s">
        <v>5614</v>
      </c>
      <c r="B3023" t="s">
        <v>17</v>
      </c>
      <c r="C3023" t="s">
        <v>8537</v>
      </c>
    </row>
    <row r="3024" spans="1:3" ht="15.75">
      <c r="A3024" s="1" t="s">
        <v>5614</v>
      </c>
      <c r="B3024" t="s">
        <v>17</v>
      </c>
      <c r="C3024" t="s">
        <v>8538</v>
      </c>
    </row>
    <row r="3025" spans="1:3" ht="15.75">
      <c r="A3025" s="1" t="s">
        <v>5614</v>
      </c>
      <c r="B3025" t="s">
        <v>17</v>
      </c>
      <c r="C3025" t="s">
        <v>8539</v>
      </c>
    </row>
    <row r="3026" spans="1:3" ht="15.75">
      <c r="A3026" s="1" t="s">
        <v>5614</v>
      </c>
      <c r="B3026" t="s">
        <v>17</v>
      </c>
      <c r="C3026" t="s">
        <v>8540</v>
      </c>
    </row>
    <row r="3027" spans="1:3" ht="15.75">
      <c r="A3027" s="1" t="s">
        <v>5614</v>
      </c>
      <c r="B3027" t="s">
        <v>17</v>
      </c>
      <c r="C3027" t="s">
        <v>8541</v>
      </c>
    </row>
    <row r="3028" spans="1:3" ht="15.75">
      <c r="A3028" s="1" t="s">
        <v>5614</v>
      </c>
      <c r="B3028" t="s">
        <v>17</v>
      </c>
      <c r="C3028" t="s">
        <v>8542</v>
      </c>
    </row>
    <row r="3029" spans="1:3" ht="15.75">
      <c r="A3029" s="1" t="s">
        <v>5614</v>
      </c>
      <c r="B3029" t="s">
        <v>17</v>
      </c>
      <c r="C3029" t="s">
        <v>8543</v>
      </c>
    </row>
    <row r="3030" spans="1:3" ht="15.75">
      <c r="A3030" s="1" t="s">
        <v>5614</v>
      </c>
      <c r="B3030" t="s">
        <v>17</v>
      </c>
      <c r="C3030" t="s">
        <v>8544</v>
      </c>
    </row>
    <row r="3031" spans="1:3" ht="15.75">
      <c r="A3031" s="1" t="s">
        <v>5614</v>
      </c>
      <c r="B3031" t="s">
        <v>17</v>
      </c>
      <c r="C3031" t="s">
        <v>8545</v>
      </c>
    </row>
    <row r="3032" spans="1:3" ht="15.75">
      <c r="A3032" s="1" t="s">
        <v>5614</v>
      </c>
      <c r="B3032" t="s">
        <v>17</v>
      </c>
      <c r="C3032" t="s">
        <v>8546</v>
      </c>
    </row>
    <row r="3033" spans="1:3" ht="15.75">
      <c r="A3033" s="1" t="s">
        <v>5614</v>
      </c>
      <c r="B3033" t="s">
        <v>17</v>
      </c>
      <c r="C3033" t="s">
        <v>8547</v>
      </c>
    </row>
    <row r="3034" spans="1:3" ht="15.75">
      <c r="A3034" s="1" t="s">
        <v>5614</v>
      </c>
      <c r="B3034" t="s">
        <v>17</v>
      </c>
      <c r="C3034" t="s">
        <v>8548</v>
      </c>
    </row>
    <row r="3035" spans="1:3" ht="15.75">
      <c r="A3035" s="1" t="s">
        <v>5614</v>
      </c>
      <c r="B3035" t="s">
        <v>17</v>
      </c>
      <c r="C3035" t="s">
        <v>8549</v>
      </c>
    </row>
    <row r="3036" spans="1:3" ht="15.75">
      <c r="A3036" s="1" t="s">
        <v>5614</v>
      </c>
      <c r="B3036" t="s">
        <v>17</v>
      </c>
      <c r="C3036" t="s">
        <v>8550</v>
      </c>
    </row>
    <row r="3037" spans="1:3" ht="15.75">
      <c r="A3037" s="1" t="s">
        <v>5614</v>
      </c>
      <c r="B3037" t="s">
        <v>17</v>
      </c>
      <c r="C3037" t="s">
        <v>8551</v>
      </c>
    </row>
    <row r="3038" spans="1:3" ht="15.75">
      <c r="A3038" s="1" t="s">
        <v>5614</v>
      </c>
      <c r="B3038" t="s">
        <v>17</v>
      </c>
      <c r="C3038" t="s">
        <v>8552</v>
      </c>
    </row>
    <row r="3039" spans="1:3" ht="15.75">
      <c r="A3039" s="1" t="s">
        <v>5614</v>
      </c>
      <c r="B3039" t="s">
        <v>17</v>
      </c>
      <c r="C3039" t="s">
        <v>8553</v>
      </c>
    </row>
    <row r="3040" spans="1:3" ht="15.75">
      <c r="A3040" s="1" t="s">
        <v>5614</v>
      </c>
      <c r="B3040" t="s">
        <v>17</v>
      </c>
      <c r="C3040" t="s">
        <v>8554</v>
      </c>
    </row>
    <row r="3041" spans="1:3" ht="15.75">
      <c r="A3041" s="1" t="s">
        <v>5614</v>
      </c>
      <c r="B3041" t="s">
        <v>17</v>
      </c>
      <c r="C3041" t="s">
        <v>8555</v>
      </c>
    </row>
    <row r="3042" spans="1:3" ht="15.75">
      <c r="A3042" s="1" t="s">
        <v>5614</v>
      </c>
      <c r="B3042" t="s">
        <v>17</v>
      </c>
      <c r="C3042" t="s">
        <v>8556</v>
      </c>
    </row>
    <row r="3043" spans="1:3" ht="15.75">
      <c r="A3043" s="1" t="s">
        <v>5614</v>
      </c>
      <c r="B3043" t="s">
        <v>17</v>
      </c>
      <c r="C3043" t="s">
        <v>8557</v>
      </c>
    </row>
    <row r="3044" spans="1:3" ht="15.75">
      <c r="A3044" s="1" t="s">
        <v>5614</v>
      </c>
      <c r="B3044" t="s">
        <v>17</v>
      </c>
      <c r="C3044" t="s">
        <v>8558</v>
      </c>
    </row>
    <row r="3045" spans="1:3" ht="15.75">
      <c r="A3045" s="1" t="s">
        <v>5614</v>
      </c>
      <c r="B3045" t="s">
        <v>17</v>
      </c>
      <c r="C3045" t="s">
        <v>8559</v>
      </c>
    </row>
    <row r="3046" spans="1:3" ht="15.75">
      <c r="A3046" s="1" t="s">
        <v>5614</v>
      </c>
      <c r="B3046" t="s">
        <v>17</v>
      </c>
      <c r="C3046" t="s">
        <v>8560</v>
      </c>
    </row>
    <row r="3047" spans="1:3" ht="15.75">
      <c r="A3047" s="1" t="s">
        <v>5614</v>
      </c>
      <c r="B3047" t="s">
        <v>17</v>
      </c>
      <c r="C3047" t="s">
        <v>8561</v>
      </c>
    </row>
    <row r="3048" spans="1:3" ht="15.75">
      <c r="A3048" s="1" t="s">
        <v>5614</v>
      </c>
      <c r="B3048" t="s">
        <v>17</v>
      </c>
      <c r="C3048" t="s">
        <v>8562</v>
      </c>
    </row>
    <row r="3049" spans="1:3" ht="15.75">
      <c r="A3049" s="1" t="s">
        <v>5614</v>
      </c>
      <c r="B3049" t="s">
        <v>17</v>
      </c>
      <c r="C3049" t="s">
        <v>8563</v>
      </c>
    </row>
    <row r="3050" spans="1:3" ht="15.75">
      <c r="A3050" s="1" t="s">
        <v>5614</v>
      </c>
      <c r="B3050" t="s">
        <v>17</v>
      </c>
      <c r="C3050" t="s">
        <v>8564</v>
      </c>
    </row>
    <row r="3051" spans="1:3" ht="15.75">
      <c r="A3051" s="1" t="s">
        <v>5614</v>
      </c>
      <c r="B3051" t="s">
        <v>17</v>
      </c>
      <c r="C3051" t="s">
        <v>8565</v>
      </c>
    </row>
    <row r="3052" spans="1:3" ht="15.75">
      <c r="A3052" s="1" t="s">
        <v>5614</v>
      </c>
      <c r="B3052" t="s">
        <v>17</v>
      </c>
      <c r="C3052" t="s">
        <v>8566</v>
      </c>
    </row>
    <row r="3053" spans="1:3" ht="15.75">
      <c r="A3053" s="1" t="s">
        <v>5614</v>
      </c>
      <c r="B3053" t="s">
        <v>17</v>
      </c>
      <c r="C3053" t="s">
        <v>8567</v>
      </c>
    </row>
    <row r="3054" spans="1:3" ht="15.75">
      <c r="A3054" s="1" t="s">
        <v>5614</v>
      </c>
      <c r="B3054" t="s">
        <v>17</v>
      </c>
      <c r="C3054" t="s">
        <v>5604</v>
      </c>
    </row>
    <row r="3055" spans="1:3" ht="15.75">
      <c r="A3055" s="1" t="s">
        <v>5614</v>
      </c>
      <c r="B3055" t="s">
        <v>17</v>
      </c>
      <c r="C3055" t="s">
        <v>8568</v>
      </c>
    </row>
    <row r="3056" spans="1:3" ht="15.75">
      <c r="A3056" s="1" t="s">
        <v>5614</v>
      </c>
      <c r="B3056" t="s">
        <v>17</v>
      </c>
      <c r="C3056" t="s">
        <v>8569</v>
      </c>
    </row>
    <row r="3057" spans="1:3" ht="15.75">
      <c r="A3057" s="1" t="s">
        <v>5614</v>
      </c>
      <c r="B3057" t="s">
        <v>17</v>
      </c>
      <c r="C3057" t="s">
        <v>8570</v>
      </c>
    </row>
    <row r="3058" spans="1:3" ht="15.75">
      <c r="A3058" s="1" t="s">
        <v>5614</v>
      </c>
      <c r="B3058" t="s">
        <v>17</v>
      </c>
      <c r="C3058" t="s">
        <v>8571</v>
      </c>
    </row>
    <row r="3059" spans="1:3" ht="15.75">
      <c r="A3059" s="1" t="s">
        <v>5614</v>
      </c>
      <c r="B3059" t="s">
        <v>17</v>
      </c>
      <c r="C3059" t="s">
        <v>8572</v>
      </c>
    </row>
    <row r="3060" spans="1:3" ht="15.75">
      <c r="A3060" s="1" t="s">
        <v>5614</v>
      </c>
      <c r="B3060" t="s">
        <v>17</v>
      </c>
      <c r="C3060" t="s">
        <v>8573</v>
      </c>
    </row>
    <row r="3061" spans="1:3" ht="15.75">
      <c r="A3061" s="1" t="s">
        <v>5614</v>
      </c>
      <c r="B3061" t="s">
        <v>17</v>
      </c>
      <c r="C3061" t="s">
        <v>8574</v>
      </c>
    </row>
    <row r="3062" spans="1:3" ht="15.75">
      <c r="A3062" s="1" t="s">
        <v>5614</v>
      </c>
      <c r="B3062" t="s">
        <v>17</v>
      </c>
      <c r="C3062" t="s">
        <v>8575</v>
      </c>
    </row>
    <row r="3063" spans="1:3" ht="15.75">
      <c r="A3063" s="1" t="s">
        <v>5614</v>
      </c>
      <c r="B3063" t="s">
        <v>17</v>
      </c>
      <c r="C3063" t="s">
        <v>8576</v>
      </c>
    </row>
    <row r="3064" spans="1:3" ht="15.75">
      <c r="A3064" s="1" t="s">
        <v>5614</v>
      </c>
      <c r="B3064" t="s">
        <v>17</v>
      </c>
      <c r="C3064" t="s">
        <v>8577</v>
      </c>
    </row>
    <row r="3065" spans="1:3" ht="15.75">
      <c r="A3065" s="1" t="s">
        <v>5614</v>
      </c>
      <c r="B3065" t="s">
        <v>17</v>
      </c>
      <c r="C3065" t="s">
        <v>8578</v>
      </c>
    </row>
    <row r="3066" spans="1:3" ht="15.75">
      <c r="A3066" s="1" t="s">
        <v>5614</v>
      </c>
      <c r="B3066" t="s">
        <v>17</v>
      </c>
      <c r="C3066" t="s">
        <v>8579</v>
      </c>
    </row>
    <row r="3067" spans="1:3" ht="15.75">
      <c r="A3067" s="1" t="s">
        <v>5614</v>
      </c>
      <c r="B3067" t="s">
        <v>17</v>
      </c>
      <c r="C3067" t="s">
        <v>8580</v>
      </c>
    </row>
    <row r="3068" spans="1:3" ht="15.75">
      <c r="A3068" s="1" t="s">
        <v>5614</v>
      </c>
      <c r="B3068" t="s">
        <v>17</v>
      </c>
      <c r="C3068" t="s">
        <v>8581</v>
      </c>
    </row>
    <row r="3069" spans="1:3" ht="15.75">
      <c r="A3069" s="1" t="s">
        <v>5614</v>
      </c>
      <c r="B3069" t="s">
        <v>17</v>
      </c>
      <c r="C3069" t="s">
        <v>8582</v>
      </c>
    </row>
    <row r="3070" spans="1:3" ht="15.75">
      <c r="A3070" s="1" t="s">
        <v>5614</v>
      </c>
      <c r="B3070" t="s">
        <v>17</v>
      </c>
      <c r="C3070" t="s">
        <v>8583</v>
      </c>
    </row>
    <row r="3071" spans="1:3" ht="15.75">
      <c r="A3071" s="1" t="s">
        <v>5614</v>
      </c>
      <c r="B3071" t="s">
        <v>17</v>
      </c>
      <c r="C3071" t="s">
        <v>8584</v>
      </c>
    </row>
    <row r="3072" spans="1:3" ht="15.75">
      <c r="A3072" s="1" t="s">
        <v>5614</v>
      </c>
      <c r="B3072" t="s">
        <v>17</v>
      </c>
      <c r="C3072" t="s">
        <v>8585</v>
      </c>
    </row>
    <row r="3073" spans="1:3" ht="15.75">
      <c r="A3073" s="1" t="s">
        <v>5614</v>
      </c>
      <c r="B3073" t="s">
        <v>17</v>
      </c>
      <c r="C3073" t="s">
        <v>8586</v>
      </c>
    </row>
    <row r="3074" spans="1:3" ht="15.75">
      <c r="A3074" s="1" t="s">
        <v>5614</v>
      </c>
      <c r="B3074" t="s">
        <v>17</v>
      </c>
      <c r="C3074" t="s">
        <v>8587</v>
      </c>
    </row>
    <row r="3075" spans="1:3" ht="15.75">
      <c r="A3075" s="1" t="s">
        <v>5614</v>
      </c>
      <c r="B3075" t="s">
        <v>17</v>
      </c>
      <c r="C3075" t="s">
        <v>8588</v>
      </c>
    </row>
    <row r="3076" spans="1:3" ht="15.75">
      <c r="A3076" s="1" t="s">
        <v>5614</v>
      </c>
      <c r="B3076" t="s">
        <v>17</v>
      </c>
      <c r="C3076" t="s">
        <v>8589</v>
      </c>
    </row>
    <row r="3077" spans="1:3" ht="15.75">
      <c r="A3077" s="1" t="s">
        <v>5614</v>
      </c>
      <c r="B3077" t="s">
        <v>17</v>
      </c>
      <c r="C3077" t="s">
        <v>8590</v>
      </c>
    </row>
    <row r="3078" spans="1:3" ht="15.75">
      <c r="A3078" s="1" t="s">
        <v>5614</v>
      </c>
      <c r="B3078" t="s">
        <v>17</v>
      </c>
      <c r="C3078" t="s">
        <v>8591</v>
      </c>
    </row>
    <row r="3079" spans="1:3" ht="15.75">
      <c r="A3079" s="1" t="s">
        <v>5614</v>
      </c>
      <c r="B3079" t="s">
        <v>17</v>
      </c>
      <c r="C3079" t="s">
        <v>8592</v>
      </c>
    </row>
    <row r="3080" spans="1:3" ht="15.75">
      <c r="A3080" s="1" t="s">
        <v>5614</v>
      </c>
      <c r="B3080" t="s">
        <v>17</v>
      </c>
      <c r="C3080" t="s">
        <v>8593</v>
      </c>
    </row>
    <row r="3081" spans="1:3" ht="15.75">
      <c r="A3081" s="1" t="s">
        <v>5614</v>
      </c>
      <c r="B3081" t="s">
        <v>17</v>
      </c>
      <c r="C3081" t="s">
        <v>8594</v>
      </c>
    </row>
    <row r="3082" spans="1:3" ht="15.75">
      <c r="A3082" s="1" t="s">
        <v>5614</v>
      </c>
      <c r="B3082" t="s">
        <v>17</v>
      </c>
      <c r="C3082" t="s">
        <v>8595</v>
      </c>
    </row>
    <row r="3083" spans="1:3" ht="15.75">
      <c r="A3083" s="1" t="s">
        <v>5614</v>
      </c>
      <c r="B3083" t="s">
        <v>17</v>
      </c>
      <c r="C3083" t="s">
        <v>8596</v>
      </c>
    </row>
    <row r="3084" spans="1:3" ht="15.75">
      <c r="A3084" s="1" t="s">
        <v>5614</v>
      </c>
      <c r="B3084" t="s">
        <v>17</v>
      </c>
      <c r="C3084" t="s">
        <v>8597</v>
      </c>
    </row>
    <row r="3085" spans="1:3" ht="15.75">
      <c r="A3085" s="1" t="s">
        <v>5614</v>
      </c>
      <c r="B3085" t="s">
        <v>17</v>
      </c>
      <c r="C3085" t="s">
        <v>8598</v>
      </c>
    </row>
    <row r="3086" spans="1:3" ht="15.75">
      <c r="A3086" s="1" t="s">
        <v>5614</v>
      </c>
      <c r="B3086" t="s">
        <v>17</v>
      </c>
      <c r="C3086" t="s">
        <v>8599</v>
      </c>
    </row>
    <row r="3087" spans="1:3" ht="15.75">
      <c r="A3087" s="1" t="s">
        <v>5614</v>
      </c>
      <c r="B3087" t="s">
        <v>17</v>
      </c>
      <c r="C3087" t="s">
        <v>8600</v>
      </c>
    </row>
    <row r="3088" spans="1:3" ht="15.75">
      <c r="A3088" s="1" t="s">
        <v>5614</v>
      </c>
      <c r="B3088" t="s">
        <v>17</v>
      </c>
      <c r="C3088" t="s">
        <v>8601</v>
      </c>
    </row>
    <row r="3089" spans="1:3" ht="15.75">
      <c r="A3089" s="1" t="s">
        <v>5614</v>
      </c>
      <c r="B3089" t="s">
        <v>17</v>
      </c>
      <c r="C3089" t="s">
        <v>6847</v>
      </c>
    </row>
    <row r="3090" spans="1:3" ht="15.75">
      <c r="A3090" s="1" t="s">
        <v>5614</v>
      </c>
      <c r="B3090" t="s">
        <v>17</v>
      </c>
      <c r="C3090" t="s">
        <v>8602</v>
      </c>
    </row>
    <row r="3091" spans="1:3" ht="15.75">
      <c r="A3091" s="1" t="s">
        <v>5614</v>
      </c>
      <c r="B3091" t="s">
        <v>17</v>
      </c>
      <c r="C3091" t="s">
        <v>8603</v>
      </c>
    </row>
    <row r="3092" spans="1:3" ht="15.75">
      <c r="A3092" s="1" t="s">
        <v>5614</v>
      </c>
      <c r="B3092" t="s">
        <v>17</v>
      </c>
      <c r="C3092" t="s">
        <v>8604</v>
      </c>
    </row>
    <row r="3093" spans="1:3" ht="15.75">
      <c r="A3093" s="1" t="s">
        <v>5614</v>
      </c>
      <c r="B3093" t="s">
        <v>17</v>
      </c>
      <c r="C3093" t="s">
        <v>8605</v>
      </c>
    </row>
    <row r="3094" spans="1:3" ht="15.75">
      <c r="A3094" s="1" t="s">
        <v>5614</v>
      </c>
      <c r="B3094" t="s">
        <v>17</v>
      </c>
      <c r="C3094" t="s">
        <v>8606</v>
      </c>
    </row>
    <row r="3095" spans="1:3" ht="15.75">
      <c r="A3095" s="1" t="s">
        <v>5614</v>
      </c>
      <c r="B3095" t="s">
        <v>17</v>
      </c>
      <c r="C3095" t="s">
        <v>8607</v>
      </c>
    </row>
    <row r="3096" spans="1:3" ht="15.75">
      <c r="A3096" s="1" t="s">
        <v>5614</v>
      </c>
      <c r="B3096" t="s">
        <v>17</v>
      </c>
      <c r="C3096" t="s">
        <v>8608</v>
      </c>
    </row>
    <row r="3097" spans="1:3" ht="15.75">
      <c r="A3097" s="1" t="s">
        <v>5614</v>
      </c>
      <c r="B3097" t="s">
        <v>17</v>
      </c>
      <c r="C3097" t="s">
        <v>8609</v>
      </c>
    </row>
    <row r="3098" spans="1:3" ht="15.75">
      <c r="A3098" s="1" t="s">
        <v>5615</v>
      </c>
      <c r="B3098" t="s">
        <v>18</v>
      </c>
      <c r="C3098" t="s">
        <v>8610</v>
      </c>
    </row>
    <row r="3099" spans="1:3" ht="15.75">
      <c r="A3099" s="1" t="s">
        <v>5615</v>
      </c>
      <c r="B3099" t="s">
        <v>18</v>
      </c>
      <c r="C3099" t="s">
        <v>8611</v>
      </c>
    </row>
    <row r="3100" spans="1:3" ht="15.75">
      <c r="A3100" s="1" t="s">
        <v>5615</v>
      </c>
      <c r="B3100" t="s">
        <v>18</v>
      </c>
      <c r="C3100" t="s">
        <v>8612</v>
      </c>
    </row>
    <row r="3101" spans="1:3" ht="15.75">
      <c r="A3101" s="1" t="s">
        <v>5615</v>
      </c>
      <c r="B3101" t="s">
        <v>18</v>
      </c>
      <c r="C3101" t="s">
        <v>8613</v>
      </c>
    </row>
    <row r="3102" spans="1:3" ht="15.75">
      <c r="A3102" s="1" t="s">
        <v>5615</v>
      </c>
      <c r="B3102" t="s">
        <v>18</v>
      </c>
      <c r="C3102" t="s">
        <v>8614</v>
      </c>
    </row>
    <row r="3103" spans="1:3" ht="15.75">
      <c r="A3103" s="1" t="s">
        <v>5615</v>
      </c>
      <c r="B3103" t="s">
        <v>18</v>
      </c>
      <c r="C3103" t="s">
        <v>8615</v>
      </c>
    </row>
    <row r="3104" spans="1:3" ht="15.75">
      <c r="A3104" s="1" t="s">
        <v>5615</v>
      </c>
      <c r="B3104" t="s">
        <v>18</v>
      </c>
      <c r="C3104" t="s">
        <v>8616</v>
      </c>
    </row>
    <row r="3105" spans="1:3" ht="15.75">
      <c r="A3105" s="1" t="s">
        <v>5615</v>
      </c>
      <c r="B3105" t="s">
        <v>18</v>
      </c>
      <c r="C3105" t="s">
        <v>8617</v>
      </c>
    </row>
    <row r="3106" spans="1:3" ht="15.75">
      <c r="A3106" s="1" t="s">
        <v>5615</v>
      </c>
      <c r="B3106" t="s">
        <v>18</v>
      </c>
      <c r="C3106" t="s">
        <v>8618</v>
      </c>
    </row>
    <row r="3107" spans="1:3" ht="15.75">
      <c r="A3107" s="1" t="s">
        <v>5615</v>
      </c>
      <c r="B3107" t="s">
        <v>18</v>
      </c>
      <c r="C3107" t="s">
        <v>8619</v>
      </c>
    </row>
    <row r="3108" spans="1:3" ht="15.75">
      <c r="A3108" s="1" t="s">
        <v>5615</v>
      </c>
      <c r="B3108" t="s">
        <v>18</v>
      </c>
      <c r="C3108" t="s">
        <v>8620</v>
      </c>
    </row>
    <row r="3109" spans="1:3" ht="15.75">
      <c r="A3109" s="1" t="s">
        <v>5615</v>
      </c>
      <c r="B3109" t="s">
        <v>18</v>
      </c>
      <c r="C3109" t="s">
        <v>8621</v>
      </c>
    </row>
    <row r="3110" spans="1:3" ht="15.75">
      <c r="A3110" s="1" t="s">
        <v>5615</v>
      </c>
      <c r="B3110" t="s">
        <v>18</v>
      </c>
      <c r="C3110" t="s">
        <v>7851</v>
      </c>
    </row>
    <row r="3111" spans="1:3" ht="15.75">
      <c r="A3111" s="1" t="s">
        <v>5615</v>
      </c>
      <c r="B3111" t="s">
        <v>18</v>
      </c>
      <c r="C3111" t="s">
        <v>8622</v>
      </c>
    </row>
    <row r="3112" spans="1:3" ht="15.75">
      <c r="A3112" s="1" t="s">
        <v>5615</v>
      </c>
      <c r="B3112" t="s">
        <v>18</v>
      </c>
      <c r="C3112" t="s">
        <v>8623</v>
      </c>
    </row>
    <row r="3113" spans="1:3" ht="15.75">
      <c r="A3113" s="1" t="s">
        <v>5615</v>
      </c>
      <c r="B3113" t="s">
        <v>18</v>
      </c>
      <c r="C3113" t="s">
        <v>8624</v>
      </c>
    </row>
    <row r="3114" spans="1:3" ht="15.75">
      <c r="A3114" s="1" t="s">
        <v>5615</v>
      </c>
      <c r="B3114" t="s">
        <v>18</v>
      </c>
      <c r="C3114" t="s">
        <v>8625</v>
      </c>
    </row>
    <row r="3115" spans="1:3" ht="15.75">
      <c r="A3115" s="1" t="s">
        <v>5615</v>
      </c>
      <c r="B3115" t="s">
        <v>18</v>
      </c>
      <c r="C3115" t="s">
        <v>8626</v>
      </c>
    </row>
    <row r="3116" spans="1:3" ht="15.75">
      <c r="A3116" s="1" t="s">
        <v>5615</v>
      </c>
      <c r="B3116" t="s">
        <v>18</v>
      </c>
      <c r="C3116" t="s">
        <v>8627</v>
      </c>
    </row>
    <row r="3117" spans="1:3" ht="15.75">
      <c r="A3117" s="1" t="s">
        <v>5615</v>
      </c>
      <c r="B3117" t="s">
        <v>18</v>
      </c>
      <c r="C3117" t="s">
        <v>8628</v>
      </c>
    </row>
    <row r="3118" spans="1:3" ht="15.75">
      <c r="A3118" s="1" t="s">
        <v>5615</v>
      </c>
      <c r="B3118" t="s">
        <v>18</v>
      </c>
      <c r="C3118" t="s">
        <v>8629</v>
      </c>
    </row>
    <row r="3119" spans="1:3" ht="15.75">
      <c r="A3119" s="1" t="s">
        <v>5615</v>
      </c>
      <c r="B3119" t="s">
        <v>18</v>
      </c>
      <c r="C3119" t="s">
        <v>8630</v>
      </c>
    </row>
    <row r="3120" spans="1:3" ht="15.75">
      <c r="A3120" s="1" t="s">
        <v>5615</v>
      </c>
      <c r="B3120" t="s">
        <v>18</v>
      </c>
      <c r="C3120" t="s">
        <v>8631</v>
      </c>
    </row>
    <row r="3121" spans="1:3" ht="15.75">
      <c r="A3121" s="1" t="s">
        <v>5615</v>
      </c>
      <c r="B3121" t="s">
        <v>18</v>
      </c>
      <c r="C3121" t="s">
        <v>8632</v>
      </c>
    </row>
    <row r="3122" spans="1:3" ht="15.75">
      <c r="A3122" s="1" t="s">
        <v>5615</v>
      </c>
      <c r="B3122" t="s">
        <v>18</v>
      </c>
      <c r="C3122" t="s">
        <v>8633</v>
      </c>
    </row>
    <row r="3123" spans="1:3" ht="15.75">
      <c r="A3123" s="1" t="s">
        <v>5615</v>
      </c>
      <c r="B3123" t="s">
        <v>18</v>
      </c>
      <c r="C3123" t="s">
        <v>8634</v>
      </c>
    </row>
    <row r="3124" spans="1:3" ht="15.75">
      <c r="A3124" s="1" t="s">
        <v>5615</v>
      </c>
      <c r="B3124" t="s">
        <v>18</v>
      </c>
      <c r="C3124" t="s">
        <v>8635</v>
      </c>
    </row>
    <row r="3125" spans="1:3" ht="15.75">
      <c r="A3125" s="1" t="s">
        <v>5615</v>
      </c>
      <c r="B3125" t="s">
        <v>18</v>
      </c>
      <c r="C3125" t="s">
        <v>8636</v>
      </c>
    </row>
    <row r="3126" spans="1:3" ht="15.75">
      <c r="A3126" s="1" t="s">
        <v>5615</v>
      </c>
      <c r="B3126" t="s">
        <v>18</v>
      </c>
      <c r="C3126" t="s">
        <v>8637</v>
      </c>
    </row>
    <row r="3127" spans="1:3" ht="15.75">
      <c r="A3127" s="1" t="s">
        <v>5615</v>
      </c>
      <c r="B3127" t="s">
        <v>18</v>
      </c>
      <c r="C3127" t="s">
        <v>8638</v>
      </c>
    </row>
    <row r="3128" spans="1:3" ht="15.75">
      <c r="A3128" s="1" t="s">
        <v>5615</v>
      </c>
      <c r="B3128" t="s">
        <v>18</v>
      </c>
      <c r="C3128" t="s">
        <v>8639</v>
      </c>
    </row>
    <row r="3129" spans="1:3" ht="15.75">
      <c r="A3129" s="1" t="s">
        <v>5615</v>
      </c>
      <c r="B3129" t="s">
        <v>18</v>
      </c>
      <c r="C3129" t="s">
        <v>8640</v>
      </c>
    </row>
    <row r="3130" spans="1:3" ht="15.75">
      <c r="A3130" s="1" t="s">
        <v>5615</v>
      </c>
      <c r="B3130" t="s">
        <v>18</v>
      </c>
      <c r="C3130" t="s">
        <v>8641</v>
      </c>
    </row>
    <row r="3131" spans="1:3" ht="15.75">
      <c r="A3131" s="1" t="s">
        <v>5615</v>
      </c>
      <c r="B3131" t="s">
        <v>18</v>
      </c>
      <c r="C3131" t="s">
        <v>8642</v>
      </c>
    </row>
    <row r="3132" spans="1:3" ht="15.75">
      <c r="A3132" s="1" t="s">
        <v>5615</v>
      </c>
      <c r="B3132" t="s">
        <v>18</v>
      </c>
      <c r="C3132" t="s">
        <v>8643</v>
      </c>
    </row>
    <row r="3133" spans="1:3" ht="15.75">
      <c r="A3133" s="1" t="s">
        <v>5615</v>
      </c>
      <c r="B3133" t="s">
        <v>18</v>
      </c>
      <c r="C3133" t="s">
        <v>8644</v>
      </c>
    </row>
    <row r="3134" spans="1:3" ht="15.75">
      <c r="A3134" s="1" t="s">
        <v>5615</v>
      </c>
      <c r="B3134" t="s">
        <v>18</v>
      </c>
      <c r="C3134" t="s">
        <v>8645</v>
      </c>
    </row>
    <row r="3135" spans="1:3" ht="15.75">
      <c r="A3135" s="1" t="s">
        <v>5615</v>
      </c>
      <c r="B3135" t="s">
        <v>18</v>
      </c>
      <c r="C3135" t="s">
        <v>8646</v>
      </c>
    </row>
    <row r="3136" spans="1:3" ht="15.75">
      <c r="A3136" s="1" t="s">
        <v>5615</v>
      </c>
      <c r="B3136" t="s">
        <v>18</v>
      </c>
      <c r="C3136" t="s">
        <v>8647</v>
      </c>
    </row>
    <row r="3137" spans="1:3" ht="15.75">
      <c r="A3137" s="1" t="s">
        <v>5615</v>
      </c>
      <c r="B3137" t="s">
        <v>18</v>
      </c>
      <c r="C3137" t="s">
        <v>8648</v>
      </c>
    </row>
    <row r="3138" spans="1:3" ht="15.75">
      <c r="A3138" s="1" t="s">
        <v>5615</v>
      </c>
      <c r="B3138" t="s">
        <v>18</v>
      </c>
      <c r="C3138" t="s">
        <v>8649</v>
      </c>
    </row>
    <row r="3139" spans="1:3" ht="15.75">
      <c r="A3139" s="1" t="s">
        <v>5615</v>
      </c>
      <c r="B3139" t="s">
        <v>18</v>
      </c>
      <c r="C3139" t="s">
        <v>8650</v>
      </c>
    </row>
    <row r="3140" spans="1:3" ht="15.75">
      <c r="A3140" s="1" t="s">
        <v>5615</v>
      </c>
      <c r="B3140" t="s">
        <v>18</v>
      </c>
      <c r="C3140" t="s">
        <v>8651</v>
      </c>
    </row>
    <row r="3141" spans="1:3" ht="15.75">
      <c r="A3141" s="1" t="s">
        <v>5615</v>
      </c>
      <c r="B3141" t="s">
        <v>18</v>
      </c>
      <c r="C3141" t="s">
        <v>8652</v>
      </c>
    </row>
    <row r="3142" spans="1:3" ht="15.75">
      <c r="A3142" s="1" t="s">
        <v>5615</v>
      </c>
      <c r="B3142" t="s">
        <v>18</v>
      </c>
      <c r="C3142" t="s">
        <v>8653</v>
      </c>
    </row>
    <row r="3143" spans="1:3" ht="15.75">
      <c r="A3143" s="1" t="s">
        <v>5615</v>
      </c>
      <c r="B3143" t="s">
        <v>18</v>
      </c>
      <c r="C3143" t="s">
        <v>8654</v>
      </c>
    </row>
    <row r="3144" spans="1:3" ht="15.75">
      <c r="A3144" s="1" t="s">
        <v>5615</v>
      </c>
      <c r="B3144" t="s">
        <v>18</v>
      </c>
      <c r="C3144" t="s">
        <v>8655</v>
      </c>
    </row>
    <row r="3145" spans="1:3" ht="15.75">
      <c r="A3145" s="1" t="s">
        <v>5615</v>
      </c>
      <c r="B3145" t="s">
        <v>18</v>
      </c>
      <c r="C3145" t="s">
        <v>8656</v>
      </c>
    </row>
    <row r="3146" spans="1:3" ht="15.75">
      <c r="A3146" s="1" t="s">
        <v>5615</v>
      </c>
      <c r="B3146" t="s">
        <v>18</v>
      </c>
      <c r="C3146" t="s">
        <v>8657</v>
      </c>
    </row>
    <row r="3147" spans="1:3" ht="15.75">
      <c r="A3147" s="1" t="s">
        <v>5615</v>
      </c>
      <c r="B3147" t="s">
        <v>18</v>
      </c>
      <c r="C3147" t="s">
        <v>8658</v>
      </c>
    </row>
    <row r="3148" spans="1:3" ht="15.75">
      <c r="A3148" s="1" t="s">
        <v>5615</v>
      </c>
      <c r="B3148" t="s">
        <v>18</v>
      </c>
      <c r="C3148" t="s">
        <v>8659</v>
      </c>
    </row>
    <row r="3149" spans="1:3" ht="15.75">
      <c r="A3149" s="1" t="s">
        <v>5615</v>
      </c>
      <c r="B3149" t="s">
        <v>18</v>
      </c>
      <c r="C3149" t="s">
        <v>8660</v>
      </c>
    </row>
    <row r="3150" spans="1:3" ht="15.75">
      <c r="A3150" s="1" t="s">
        <v>5615</v>
      </c>
      <c r="B3150" t="s">
        <v>18</v>
      </c>
      <c r="C3150" t="s">
        <v>8661</v>
      </c>
    </row>
    <row r="3151" spans="1:3" ht="15.75">
      <c r="A3151" s="1" t="s">
        <v>5615</v>
      </c>
      <c r="B3151" t="s">
        <v>18</v>
      </c>
      <c r="C3151" t="s">
        <v>8662</v>
      </c>
    </row>
    <row r="3152" spans="1:3" ht="15.75">
      <c r="A3152" s="1" t="s">
        <v>5615</v>
      </c>
      <c r="B3152" t="s">
        <v>18</v>
      </c>
      <c r="C3152" t="s">
        <v>8663</v>
      </c>
    </row>
    <row r="3153" spans="1:3" ht="15.75">
      <c r="A3153" s="1" t="s">
        <v>5615</v>
      </c>
      <c r="B3153" t="s">
        <v>18</v>
      </c>
      <c r="C3153" t="s">
        <v>8664</v>
      </c>
    </row>
    <row r="3154" spans="1:3" ht="15.75">
      <c r="A3154" s="1" t="s">
        <v>5615</v>
      </c>
      <c r="B3154" t="s">
        <v>18</v>
      </c>
      <c r="C3154" t="s">
        <v>8665</v>
      </c>
    </row>
    <row r="3155" spans="1:3" ht="15.75">
      <c r="A3155" s="1" t="s">
        <v>5615</v>
      </c>
      <c r="B3155" t="s">
        <v>18</v>
      </c>
      <c r="C3155" t="s">
        <v>8666</v>
      </c>
    </row>
    <row r="3156" spans="1:3" ht="15.75">
      <c r="A3156" s="1" t="s">
        <v>5615</v>
      </c>
      <c r="B3156" t="s">
        <v>18</v>
      </c>
      <c r="C3156" t="s">
        <v>6039</v>
      </c>
    </row>
    <row r="3157" spans="1:3" ht="15.75">
      <c r="A3157" s="1" t="s">
        <v>5615</v>
      </c>
      <c r="B3157" t="s">
        <v>18</v>
      </c>
      <c r="C3157" t="s">
        <v>8667</v>
      </c>
    </row>
    <row r="3158" spans="1:3" ht="15.75">
      <c r="A3158" s="1" t="s">
        <v>5615</v>
      </c>
      <c r="B3158" t="s">
        <v>18</v>
      </c>
      <c r="C3158" t="s">
        <v>8668</v>
      </c>
    </row>
    <row r="3159" spans="1:3" ht="15.75">
      <c r="A3159" s="1" t="s">
        <v>5615</v>
      </c>
      <c r="B3159" t="s">
        <v>18</v>
      </c>
      <c r="C3159" t="s">
        <v>8669</v>
      </c>
    </row>
    <row r="3160" spans="1:3" ht="15.75">
      <c r="A3160" s="1" t="s">
        <v>5615</v>
      </c>
      <c r="B3160" t="s">
        <v>18</v>
      </c>
      <c r="C3160" t="s">
        <v>8670</v>
      </c>
    </row>
    <row r="3161" spans="1:3" ht="15.75">
      <c r="A3161" s="1" t="s">
        <v>5615</v>
      </c>
      <c r="B3161" t="s">
        <v>18</v>
      </c>
      <c r="C3161" t="s">
        <v>8671</v>
      </c>
    </row>
    <row r="3162" spans="1:3" ht="15.75">
      <c r="A3162" s="1" t="s">
        <v>5615</v>
      </c>
      <c r="B3162" t="s">
        <v>18</v>
      </c>
      <c r="C3162" t="s">
        <v>8672</v>
      </c>
    </row>
    <row r="3163" spans="1:3" ht="15.75">
      <c r="A3163" s="1" t="s">
        <v>5615</v>
      </c>
      <c r="B3163" t="s">
        <v>18</v>
      </c>
      <c r="C3163" t="s">
        <v>8673</v>
      </c>
    </row>
    <row r="3164" spans="1:3" ht="15.75">
      <c r="A3164" s="1" t="s">
        <v>5615</v>
      </c>
      <c r="B3164" t="s">
        <v>18</v>
      </c>
      <c r="C3164" t="s">
        <v>8674</v>
      </c>
    </row>
    <row r="3165" spans="1:3" ht="15.75">
      <c r="A3165" s="1" t="s">
        <v>5615</v>
      </c>
      <c r="B3165" t="s">
        <v>18</v>
      </c>
      <c r="C3165" t="s">
        <v>8675</v>
      </c>
    </row>
    <row r="3166" spans="1:3" ht="15.75">
      <c r="A3166" s="1" t="s">
        <v>5615</v>
      </c>
      <c r="B3166" t="s">
        <v>18</v>
      </c>
      <c r="C3166" t="s">
        <v>8676</v>
      </c>
    </row>
    <row r="3167" spans="1:3" ht="15.75">
      <c r="A3167" s="1" t="s">
        <v>5615</v>
      </c>
      <c r="B3167" t="s">
        <v>18</v>
      </c>
      <c r="C3167" t="s">
        <v>8677</v>
      </c>
    </row>
    <row r="3168" spans="1:3" ht="15.75">
      <c r="A3168" s="1" t="s">
        <v>5615</v>
      </c>
      <c r="B3168" t="s">
        <v>18</v>
      </c>
      <c r="C3168" t="s">
        <v>8678</v>
      </c>
    </row>
    <row r="3169" spans="1:3" ht="15.75">
      <c r="A3169" s="1" t="s">
        <v>5615</v>
      </c>
      <c r="B3169" t="s">
        <v>18</v>
      </c>
      <c r="C3169" t="s">
        <v>8679</v>
      </c>
    </row>
    <row r="3170" spans="1:3" ht="15.75">
      <c r="A3170" s="1" t="s">
        <v>5615</v>
      </c>
      <c r="B3170" t="s">
        <v>18</v>
      </c>
      <c r="C3170" t="s">
        <v>8680</v>
      </c>
    </row>
    <row r="3171" spans="1:3" ht="15.75">
      <c r="A3171" s="1" t="s">
        <v>5615</v>
      </c>
      <c r="B3171" t="s">
        <v>18</v>
      </c>
      <c r="C3171" t="s">
        <v>6282</v>
      </c>
    </row>
    <row r="3172" spans="1:3" ht="15.75">
      <c r="A3172" s="1" t="s">
        <v>5615</v>
      </c>
      <c r="B3172" t="s">
        <v>18</v>
      </c>
      <c r="C3172" t="s">
        <v>8681</v>
      </c>
    </row>
    <row r="3173" spans="1:3" ht="15.75">
      <c r="A3173" s="1" t="s">
        <v>5615</v>
      </c>
      <c r="B3173" t="s">
        <v>18</v>
      </c>
      <c r="C3173" t="s">
        <v>8682</v>
      </c>
    </row>
    <row r="3174" spans="1:3" ht="15.75">
      <c r="A3174" s="1" t="s">
        <v>5615</v>
      </c>
      <c r="B3174" t="s">
        <v>18</v>
      </c>
      <c r="C3174" t="s">
        <v>8683</v>
      </c>
    </row>
    <row r="3175" spans="1:3" ht="15.75">
      <c r="A3175" s="1" t="s">
        <v>5615</v>
      </c>
      <c r="B3175" t="s">
        <v>18</v>
      </c>
      <c r="C3175" t="s">
        <v>8684</v>
      </c>
    </row>
    <row r="3176" spans="1:3" ht="15.75">
      <c r="A3176" s="1" t="s">
        <v>5616</v>
      </c>
      <c r="B3176" t="s">
        <v>19</v>
      </c>
      <c r="C3176" t="s">
        <v>8685</v>
      </c>
    </row>
    <row r="3177" spans="1:3" ht="15.75">
      <c r="A3177" s="1" t="s">
        <v>5616</v>
      </c>
      <c r="B3177" t="s">
        <v>19</v>
      </c>
      <c r="C3177" t="s">
        <v>8686</v>
      </c>
    </row>
    <row r="3178" spans="1:3" ht="15.75">
      <c r="A3178" s="1" t="s">
        <v>5616</v>
      </c>
      <c r="B3178" t="s">
        <v>19</v>
      </c>
      <c r="C3178" t="s">
        <v>8687</v>
      </c>
    </row>
    <row r="3179" spans="1:3" ht="15.75">
      <c r="A3179" s="1" t="s">
        <v>5616</v>
      </c>
      <c r="B3179" t="s">
        <v>19</v>
      </c>
      <c r="C3179" t="s">
        <v>8688</v>
      </c>
    </row>
    <row r="3180" spans="1:3" ht="15.75">
      <c r="A3180" s="1" t="s">
        <v>5616</v>
      </c>
      <c r="B3180" t="s">
        <v>19</v>
      </c>
      <c r="C3180" t="s">
        <v>8689</v>
      </c>
    </row>
    <row r="3181" spans="1:3" ht="15.75">
      <c r="A3181" s="1" t="s">
        <v>5616</v>
      </c>
      <c r="B3181" t="s">
        <v>19</v>
      </c>
      <c r="C3181" t="s">
        <v>8690</v>
      </c>
    </row>
    <row r="3182" spans="1:3" ht="15.75">
      <c r="A3182" s="1" t="s">
        <v>5616</v>
      </c>
      <c r="B3182" t="s">
        <v>19</v>
      </c>
      <c r="C3182" t="s">
        <v>8691</v>
      </c>
    </row>
    <row r="3183" spans="1:3" ht="15.75">
      <c r="A3183" s="1" t="s">
        <v>5616</v>
      </c>
      <c r="B3183" t="s">
        <v>19</v>
      </c>
      <c r="C3183" t="s">
        <v>8692</v>
      </c>
    </row>
    <row r="3184" spans="1:3" ht="15.75">
      <c r="A3184" s="1" t="s">
        <v>5616</v>
      </c>
      <c r="B3184" t="s">
        <v>19</v>
      </c>
      <c r="C3184" t="s">
        <v>8693</v>
      </c>
    </row>
    <row r="3185" spans="1:3" ht="15.75">
      <c r="A3185" s="1" t="s">
        <v>5616</v>
      </c>
      <c r="B3185" t="s">
        <v>19</v>
      </c>
      <c r="C3185" t="s">
        <v>6104</v>
      </c>
    </row>
    <row r="3186" spans="1:3" ht="15.75">
      <c r="A3186" s="1" t="s">
        <v>5616</v>
      </c>
      <c r="B3186" t="s">
        <v>19</v>
      </c>
      <c r="C3186" t="s">
        <v>8694</v>
      </c>
    </row>
    <row r="3187" spans="1:3" ht="15.75">
      <c r="A3187" s="1" t="s">
        <v>5616</v>
      </c>
      <c r="B3187" t="s">
        <v>19</v>
      </c>
      <c r="C3187" t="s">
        <v>8695</v>
      </c>
    </row>
    <row r="3188" spans="1:3" ht="15.75">
      <c r="A3188" s="1" t="s">
        <v>5616</v>
      </c>
      <c r="B3188" t="s">
        <v>19</v>
      </c>
      <c r="C3188" t="s">
        <v>8696</v>
      </c>
    </row>
    <row r="3189" spans="1:3" ht="15.75">
      <c r="A3189" s="1" t="s">
        <v>5616</v>
      </c>
      <c r="B3189" t="s">
        <v>19</v>
      </c>
      <c r="C3189" t="s">
        <v>8697</v>
      </c>
    </row>
    <row r="3190" spans="1:3" ht="15.75">
      <c r="A3190" s="1" t="s">
        <v>5616</v>
      </c>
      <c r="B3190" t="s">
        <v>19</v>
      </c>
      <c r="C3190" t="s">
        <v>8698</v>
      </c>
    </row>
    <row r="3191" spans="1:3" ht="15.75">
      <c r="A3191" s="1" t="s">
        <v>5616</v>
      </c>
      <c r="B3191" t="s">
        <v>19</v>
      </c>
      <c r="C3191" t="s">
        <v>7901</v>
      </c>
    </row>
    <row r="3192" spans="1:3" ht="15.75">
      <c r="A3192" s="1" t="s">
        <v>5616</v>
      </c>
      <c r="B3192" t="s">
        <v>19</v>
      </c>
      <c r="C3192" t="s">
        <v>8699</v>
      </c>
    </row>
    <row r="3193" spans="1:3" ht="15.75">
      <c r="A3193" s="1" t="s">
        <v>5616</v>
      </c>
      <c r="B3193" t="s">
        <v>19</v>
      </c>
      <c r="C3193" t="s">
        <v>8700</v>
      </c>
    </row>
    <row r="3194" spans="1:3" ht="15.75">
      <c r="A3194" s="1" t="s">
        <v>5616</v>
      </c>
      <c r="B3194" t="s">
        <v>19</v>
      </c>
      <c r="C3194" t="s">
        <v>8701</v>
      </c>
    </row>
    <row r="3195" spans="1:3" ht="15.75">
      <c r="A3195" s="1" t="s">
        <v>5616</v>
      </c>
      <c r="B3195" t="s">
        <v>19</v>
      </c>
      <c r="C3195" t="s">
        <v>8702</v>
      </c>
    </row>
    <row r="3196" spans="1:3" ht="15.75">
      <c r="A3196" s="1" t="s">
        <v>5616</v>
      </c>
      <c r="B3196" t="s">
        <v>19</v>
      </c>
      <c r="C3196" t="s">
        <v>8703</v>
      </c>
    </row>
    <row r="3197" spans="1:3" ht="15.75">
      <c r="A3197" s="1" t="s">
        <v>5616</v>
      </c>
      <c r="B3197" t="s">
        <v>19</v>
      </c>
      <c r="C3197" t="s">
        <v>8704</v>
      </c>
    </row>
    <row r="3198" spans="1:3" ht="15.75">
      <c r="A3198" s="1" t="s">
        <v>5616</v>
      </c>
      <c r="B3198" t="s">
        <v>19</v>
      </c>
      <c r="C3198" t="s">
        <v>8705</v>
      </c>
    </row>
    <row r="3199" spans="1:3" ht="15.75">
      <c r="A3199" s="1" t="s">
        <v>5616</v>
      </c>
      <c r="B3199" t="s">
        <v>19</v>
      </c>
      <c r="C3199" t="s">
        <v>8706</v>
      </c>
    </row>
    <row r="3200" spans="1:3" ht="15.75">
      <c r="A3200" s="1" t="s">
        <v>5616</v>
      </c>
      <c r="B3200" t="s">
        <v>19</v>
      </c>
      <c r="C3200" t="s">
        <v>8707</v>
      </c>
    </row>
    <row r="3201" spans="1:3" ht="15.75">
      <c r="A3201" s="1" t="s">
        <v>5616</v>
      </c>
      <c r="B3201" t="s">
        <v>19</v>
      </c>
      <c r="C3201" t="s">
        <v>8708</v>
      </c>
    </row>
    <row r="3202" spans="1:3" ht="15.75">
      <c r="A3202" s="1" t="s">
        <v>5616</v>
      </c>
      <c r="B3202" t="s">
        <v>19</v>
      </c>
      <c r="C3202" t="s">
        <v>8709</v>
      </c>
    </row>
    <row r="3203" spans="1:3" ht="15.75">
      <c r="A3203" s="1" t="s">
        <v>5616</v>
      </c>
      <c r="B3203" t="s">
        <v>19</v>
      </c>
      <c r="C3203" t="s">
        <v>8710</v>
      </c>
    </row>
    <row r="3204" spans="1:3" ht="15.75">
      <c r="A3204" s="1" t="s">
        <v>5616</v>
      </c>
      <c r="B3204" t="s">
        <v>19</v>
      </c>
      <c r="C3204" t="s">
        <v>8711</v>
      </c>
    </row>
    <row r="3205" spans="1:3" ht="15.75">
      <c r="A3205" s="1" t="s">
        <v>5616</v>
      </c>
      <c r="B3205" t="s">
        <v>19</v>
      </c>
      <c r="C3205" t="s">
        <v>8712</v>
      </c>
    </row>
    <row r="3206" spans="1:3" ht="15.75">
      <c r="A3206" s="1" t="s">
        <v>5616</v>
      </c>
      <c r="B3206" t="s">
        <v>19</v>
      </c>
      <c r="C3206" t="s">
        <v>8713</v>
      </c>
    </row>
    <row r="3207" spans="1:3" ht="15.75">
      <c r="A3207" s="1" t="s">
        <v>5616</v>
      </c>
      <c r="B3207" t="s">
        <v>19</v>
      </c>
      <c r="C3207" t="s">
        <v>8714</v>
      </c>
    </row>
    <row r="3208" spans="1:3" ht="15.75">
      <c r="A3208" s="1" t="s">
        <v>5616</v>
      </c>
      <c r="B3208" t="s">
        <v>19</v>
      </c>
      <c r="C3208" t="s">
        <v>8715</v>
      </c>
    </row>
    <row r="3209" spans="1:3" ht="15.75">
      <c r="A3209" s="1" t="s">
        <v>5616</v>
      </c>
      <c r="B3209" t="s">
        <v>19</v>
      </c>
      <c r="C3209" t="s">
        <v>8716</v>
      </c>
    </row>
    <row r="3210" spans="1:3" ht="15.75">
      <c r="A3210" s="1" t="s">
        <v>5616</v>
      </c>
      <c r="B3210" t="s">
        <v>19</v>
      </c>
      <c r="C3210" t="s">
        <v>8717</v>
      </c>
    </row>
    <row r="3211" spans="1:3" ht="15.75">
      <c r="A3211" s="1" t="s">
        <v>5616</v>
      </c>
      <c r="B3211" t="s">
        <v>19</v>
      </c>
      <c r="C3211" t="s">
        <v>8718</v>
      </c>
    </row>
    <row r="3212" spans="1:3" ht="15.75">
      <c r="A3212" s="1" t="s">
        <v>5616</v>
      </c>
      <c r="B3212" t="s">
        <v>19</v>
      </c>
      <c r="C3212" t="s">
        <v>8719</v>
      </c>
    </row>
    <row r="3213" spans="1:3" ht="15.75">
      <c r="A3213" s="1" t="s">
        <v>5616</v>
      </c>
      <c r="B3213" t="s">
        <v>19</v>
      </c>
      <c r="C3213" t="s">
        <v>8720</v>
      </c>
    </row>
    <row r="3214" spans="1:3" ht="15.75">
      <c r="A3214" s="1" t="s">
        <v>5616</v>
      </c>
      <c r="B3214" t="s">
        <v>19</v>
      </c>
      <c r="C3214" t="s">
        <v>8721</v>
      </c>
    </row>
    <row r="3215" spans="1:3" ht="15.75">
      <c r="A3215" s="1" t="s">
        <v>5616</v>
      </c>
      <c r="B3215" t="s">
        <v>19</v>
      </c>
      <c r="C3215" t="s">
        <v>8722</v>
      </c>
    </row>
    <row r="3216" spans="1:3" ht="15.75">
      <c r="A3216" s="1" t="s">
        <v>5616</v>
      </c>
      <c r="B3216" t="s">
        <v>19</v>
      </c>
      <c r="C3216" t="s">
        <v>8723</v>
      </c>
    </row>
    <row r="3217" spans="1:3" ht="15.75">
      <c r="A3217" s="1" t="s">
        <v>5616</v>
      </c>
      <c r="B3217" t="s">
        <v>19</v>
      </c>
      <c r="C3217" t="s">
        <v>8724</v>
      </c>
    </row>
    <row r="3218" spans="1:3" ht="15.75">
      <c r="A3218" s="1" t="s">
        <v>5616</v>
      </c>
      <c r="B3218" t="s">
        <v>19</v>
      </c>
      <c r="C3218" t="s">
        <v>8250</v>
      </c>
    </row>
    <row r="3219" spans="1:3" ht="15.75">
      <c r="A3219" s="1" t="s">
        <v>5616</v>
      </c>
      <c r="B3219" t="s">
        <v>19</v>
      </c>
      <c r="C3219" t="s">
        <v>8725</v>
      </c>
    </row>
    <row r="3220" spans="1:3" ht="15.75">
      <c r="A3220" s="1" t="s">
        <v>5616</v>
      </c>
      <c r="B3220" t="s">
        <v>19</v>
      </c>
      <c r="C3220" t="s">
        <v>8726</v>
      </c>
    </row>
    <row r="3221" spans="1:3" ht="15.75">
      <c r="A3221" s="1" t="s">
        <v>5616</v>
      </c>
      <c r="B3221" t="s">
        <v>19</v>
      </c>
      <c r="C3221" t="s">
        <v>6014</v>
      </c>
    </row>
    <row r="3222" spans="1:3" ht="15.75">
      <c r="A3222" s="1" t="s">
        <v>5616</v>
      </c>
      <c r="B3222" t="s">
        <v>19</v>
      </c>
      <c r="C3222" t="s">
        <v>8727</v>
      </c>
    </row>
    <row r="3223" spans="1:3" ht="15.75">
      <c r="A3223" s="1" t="s">
        <v>5616</v>
      </c>
      <c r="B3223" t="s">
        <v>19</v>
      </c>
      <c r="C3223" t="s">
        <v>8728</v>
      </c>
    </row>
    <row r="3224" spans="1:3" ht="15.75">
      <c r="A3224" s="1" t="s">
        <v>5616</v>
      </c>
      <c r="B3224" t="s">
        <v>19</v>
      </c>
      <c r="C3224" t="s">
        <v>8729</v>
      </c>
    </row>
    <row r="3225" spans="1:3" ht="15.75">
      <c r="A3225" s="1" t="s">
        <v>5616</v>
      </c>
      <c r="B3225" t="s">
        <v>19</v>
      </c>
      <c r="C3225" t="s">
        <v>8730</v>
      </c>
    </row>
    <row r="3226" spans="1:3" ht="15.75">
      <c r="A3226" s="1" t="s">
        <v>5616</v>
      </c>
      <c r="B3226" t="s">
        <v>19</v>
      </c>
      <c r="C3226" t="s">
        <v>8731</v>
      </c>
    </row>
    <row r="3227" spans="1:3" ht="15.75">
      <c r="A3227" s="1" t="s">
        <v>5616</v>
      </c>
      <c r="B3227" t="s">
        <v>19</v>
      </c>
      <c r="C3227" t="s">
        <v>8732</v>
      </c>
    </row>
    <row r="3228" spans="1:3" ht="15.75">
      <c r="A3228" s="1" t="s">
        <v>5616</v>
      </c>
      <c r="B3228" t="s">
        <v>19</v>
      </c>
      <c r="C3228" t="s">
        <v>8733</v>
      </c>
    </row>
    <row r="3229" spans="1:3" ht="15.75">
      <c r="A3229" s="1" t="s">
        <v>5616</v>
      </c>
      <c r="B3229" t="s">
        <v>19</v>
      </c>
      <c r="C3229" t="s">
        <v>8734</v>
      </c>
    </row>
    <row r="3230" spans="1:3" ht="15.75">
      <c r="A3230" s="1" t="s">
        <v>5616</v>
      </c>
      <c r="B3230" t="s">
        <v>19</v>
      </c>
      <c r="C3230" t="s">
        <v>8735</v>
      </c>
    </row>
    <row r="3231" spans="1:3" ht="15.75">
      <c r="A3231" s="1" t="s">
        <v>5616</v>
      </c>
      <c r="B3231" t="s">
        <v>19</v>
      </c>
      <c r="C3231" t="s">
        <v>8736</v>
      </c>
    </row>
    <row r="3232" spans="1:3" ht="15.75">
      <c r="A3232" s="1" t="s">
        <v>5616</v>
      </c>
      <c r="B3232" t="s">
        <v>19</v>
      </c>
      <c r="C3232" t="s">
        <v>8737</v>
      </c>
    </row>
    <row r="3233" spans="1:3" ht="15.75">
      <c r="A3233" s="1" t="s">
        <v>5616</v>
      </c>
      <c r="B3233" t="s">
        <v>19</v>
      </c>
      <c r="C3233" t="s">
        <v>8738</v>
      </c>
    </row>
    <row r="3234" spans="1:3" ht="15.75">
      <c r="A3234" s="1" t="s">
        <v>5616</v>
      </c>
      <c r="B3234" t="s">
        <v>19</v>
      </c>
      <c r="C3234" t="s">
        <v>8739</v>
      </c>
    </row>
    <row r="3235" spans="1:3" ht="15.75">
      <c r="A3235" s="1" t="s">
        <v>5616</v>
      </c>
      <c r="B3235" t="s">
        <v>19</v>
      </c>
      <c r="C3235" t="s">
        <v>8740</v>
      </c>
    </row>
    <row r="3236" spans="1:3" ht="15.75">
      <c r="A3236" s="1" t="s">
        <v>5616</v>
      </c>
      <c r="B3236" t="s">
        <v>19</v>
      </c>
      <c r="C3236" t="s">
        <v>8741</v>
      </c>
    </row>
    <row r="3237" spans="1:3" ht="15.75">
      <c r="A3237" s="1" t="s">
        <v>5616</v>
      </c>
      <c r="B3237" t="s">
        <v>19</v>
      </c>
      <c r="C3237" t="s">
        <v>8742</v>
      </c>
    </row>
    <row r="3238" spans="1:3" ht="15.75">
      <c r="A3238" s="1" t="s">
        <v>5616</v>
      </c>
      <c r="B3238" t="s">
        <v>19</v>
      </c>
      <c r="C3238" t="s">
        <v>8743</v>
      </c>
    </row>
    <row r="3239" spans="1:3" ht="15.75">
      <c r="A3239" s="1" t="s">
        <v>5616</v>
      </c>
      <c r="B3239" t="s">
        <v>19</v>
      </c>
      <c r="C3239" t="s">
        <v>8744</v>
      </c>
    </row>
    <row r="3240" spans="1:3" ht="15.75">
      <c r="A3240" s="1" t="s">
        <v>5616</v>
      </c>
      <c r="B3240" t="s">
        <v>19</v>
      </c>
      <c r="C3240" t="s">
        <v>8745</v>
      </c>
    </row>
    <row r="3241" spans="1:3" ht="15.75">
      <c r="A3241" s="1" t="s">
        <v>5616</v>
      </c>
      <c r="B3241" t="s">
        <v>19</v>
      </c>
      <c r="C3241" t="s">
        <v>8746</v>
      </c>
    </row>
    <row r="3242" spans="1:3" ht="15.75">
      <c r="A3242" s="1" t="s">
        <v>5616</v>
      </c>
      <c r="B3242" t="s">
        <v>19</v>
      </c>
      <c r="C3242" t="s">
        <v>8747</v>
      </c>
    </row>
    <row r="3243" spans="1:3" ht="15.75">
      <c r="A3243" s="1" t="s">
        <v>5616</v>
      </c>
      <c r="B3243" t="s">
        <v>19</v>
      </c>
      <c r="C3243" t="s">
        <v>5616</v>
      </c>
    </row>
    <row r="3244" spans="1:3" ht="15.75">
      <c r="A3244" s="1" t="s">
        <v>5616</v>
      </c>
      <c r="B3244" t="s">
        <v>19</v>
      </c>
      <c r="C3244" t="s">
        <v>8748</v>
      </c>
    </row>
    <row r="3245" spans="1:3" ht="15.75">
      <c r="A3245" s="1" t="s">
        <v>5616</v>
      </c>
      <c r="B3245" t="s">
        <v>19</v>
      </c>
      <c r="C3245" t="s">
        <v>8749</v>
      </c>
    </row>
    <row r="3246" spans="1:3" ht="15.75">
      <c r="A3246" s="1" t="s">
        <v>5616</v>
      </c>
      <c r="B3246" t="s">
        <v>19</v>
      </c>
      <c r="C3246" t="s">
        <v>8750</v>
      </c>
    </row>
    <row r="3247" spans="1:3" ht="15.75">
      <c r="A3247" s="1" t="s">
        <v>5616</v>
      </c>
      <c r="B3247" t="s">
        <v>19</v>
      </c>
      <c r="C3247" t="s">
        <v>8751</v>
      </c>
    </row>
    <row r="3248" spans="1:3" ht="15.75">
      <c r="A3248" s="1" t="s">
        <v>5616</v>
      </c>
      <c r="B3248" t="s">
        <v>19</v>
      </c>
      <c r="C3248" t="s">
        <v>8752</v>
      </c>
    </row>
    <row r="3249" spans="1:3" ht="15.75">
      <c r="A3249" s="1" t="s">
        <v>5616</v>
      </c>
      <c r="B3249" t="s">
        <v>19</v>
      </c>
      <c r="C3249" t="s">
        <v>8753</v>
      </c>
    </row>
    <row r="3250" spans="1:3" ht="15.75">
      <c r="A3250" s="1" t="s">
        <v>5616</v>
      </c>
      <c r="B3250" t="s">
        <v>19</v>
      </c>
      <c r="C3250" t="s">
        <v>8754</v>
      </c>
    </row>
    <row r="3251" spans="1:3" ht="15.75">
      <c r="A3251" s="1" t="s">
        <v>5616</v>
      </c>
      <c r="B3251" t="s">
        <v>19</v>
      </c>
      <c r="C3251" t="s">
        <v>8755</v>
      </c>
    </row>
    <row r="3252" spans="1:3" ht="15.75">
      <c r="A3252" s="1" t="s">
        <v>5616</v>
      </c>
      <c r="B3252" t="s">
        <v>19</v>
      </c>
      <c r="C3252" t="s">
        <v>8756</v>
      </c>
    </row>
    <row r="3253" spans="1:3" ht="15.75">
      <c r="A3253" s="1" t="s">
        <v>5616</v>
      </c>
      <c r="B3253" t="s">
        <v>19</v>
      </c>
      <c r="C3253" t="s">
        <v>8757</v>
      </c>
    </row>
    <row r="3254" spans="1:3" ht="15.75">
      <c r="A3254" s="1" t="s">
        <v>5616</v>
      </c>
      <c r="B3254" t="s">
        <v>19</v>
      </c>
      <c r="C3254" t="s">
        <v>8758</v>
      </c>
    </row>
    <row r="3255" spans="1:3" ht="15.75">
      <c r="A3255" s="1" t="s">
        <v>5616</v>
      </c>
      <c r="B3255" t="s">
        <v>19</v>
      </c>
      <c r="C3255" t="s">
        <v>5903</v>
      </c>
    </row>
    <row r="3256" spans="1:3" ht="15.75">
      <c r="A3256" s="1" t="s">
        <v>5616</v>
      </c>
      <c r="B3256" t="s">
        <v>19</v>
      </c>
      <c r="C3256" t="s">
        <v>8759</v>
      </c>
    </row>
    <row r="3257" spans="1:3" ht="15.75">
      <c r="A3257" s="1" t="s">
        <v>5616</v>
      </c>
      <c r="B3257" t="s">
        <v>19</v>
      </c>
      <c r="C3257" t="s">
        <v>8760</v>
      </c>
    </row>
    <row r="3258" spans="1:3" ht="15.75">
      <c r="A3258" s="1" t="s">
        <v>5616</v>
      </c>
      <c r="B3258" t="s">
        <v>19</v>
      </c>
      <c r="C3258" t="s">
        <v>8761</v>
      </c>
    </row>
    <row r="3259" spans="1:3" ht="15.75">
      <c r="A3259" s="1" t="s">
        <v>5616</v>
      </c>
      <c r="B3259" t="s">
        <v>19</v>
      </c>
      <c r="C3259" t="s">
        <v>8762</v>
      </c>
    </row>
    <row r="3260" spans="1:3" ht="15.75">
      <c r="A3260" s="1" t="s">
        <v>5616</v>
      </c>
      <c r="B3260" t="s">
        <v>19</v>
      </c>
      <c r="C3260" t="s">
        <v>8763</v>
      </c>
    </row>
    <row r="3261" spans="1:3" ht="15.75">
      <c r="A3261" s="1" t="s">
        <v>5616</v>
      </c>
      <c r="B3261" t="s">
        <v>19</v>
      </c>
      <c r="C3261" t="s">
        <v>8764</v>
      </c>
    </row>
    <row r="3262" spans="1:3" ht="15.75">
      <c r="A3262" s="1" t="s">
        <v>5616</v>
      </c>
      <c r="B3262" t="s">
        <v>19</v>
      </c>
      <c r="C3262" t="s">
        <v>8765</v>
      </c>
    </row>
    <row r="3263" spans="1:3" ht="15.75">
      <c r="A3263" s="1" t="s">
        <v>5616</v>
      </c>
      <c r="B3263" t="s">
        <v>19</v>
      </c>
      <c r="C3263" t="s">
        <v>8766</v>
      </c>
    </row>
    <row r="3264" spans="1:3" ht="15.75">
      <c r="A3264" s="1" t="s">
        <v>5616</v>
      </c>
      <c r="B3264" t="s">
        <v>19</v>
      </c>
      <c r="C3264" t="s">
        <v>7764</v>
      </c>
    </row>
    <row r="3265" spans="1:3" ht="15.75">
      <c r="A3265" s="1" t="s">
        <v>5616</v>
      </c>
      <c r="B3265" t="s">
        <v>19</v>
      </c>
      <c r="C3265" t="s">
        <v>8767</v>
      </c>
    </row>
    <row r="3266" spans="1:3" ht="15.75">
      <c r="A3266" s="1" t="s">
        <v>5616</v>
      </c>
      <c r="B3266" t="s">
        <v>19</v>
      </c>
      <c r="C3266" t="s">
        <v>8768</v>
      </c>
    </row>
    <row r="3267" spans="1:3" ht="15.75">
      <c r="A3267" s="1" t="s">
        <v>5616</v>
      </c>
      <c r="B3267" t="s">
        <v>19</v>
      </c>
      <c r="C3267" t="s">
        <v>8769</v>
      </c>
    </row>
    <row r="3268" spans="1:3" ht="15.75">
      <c r="A3268" s="1" t="s">
        <v>5617</v>
      </c>
      <c r="B3268" t="s">
        <v>20</v>
      </c>
      <c r="C3268" t="s">
        <v>8770</v>
      </c>
    </row>
    <row r="3269" spans="1:3" ht="15.75">
      <c r="A3269" s="1" t="s">
        <v>5617</v>
      </c>
      <c r="B3269" t="s">
        <v>20</v>
      </c>
      <c r="C3269" t="s">
        <v>8771</v>
      </c>
    </row>
    <row r="3270" spans="1:3" ht="15.75">
      <c r="A3270" s="1" t="s">
        <v>5617</v>
      </c>
      <c r="B3270" t="s">
        <v>20</v>
      </c>
      <c r="C3270" t="s">
        <v>8772</v>
      </c>
    </row>
    <row r="3271" spans="1:3" ht="15.75">
      <c r="A3271" s="1" t="s">
        <v>5617</v>
      </c>
      <c r="B3271" t="s">
        <v>20</v>
      </c>
      <c r="C3271" t="s">
        <v>8773</v>
      </c>
    </row>
    <row r="3272" spans="1:3" ht="15.75">
      <c r="A3272" s="1" t="s">
        <v>5617</v>
      </c>
      <c r="B3272" t="s">
        <v>20</v>
      </c>
      <c r="C3272" t="s">
        <v>8774</v>
      </c>
    </row>
    <row r="3273" spans="1:3" ht="15.75">
      <c r="A3273" s="1" t="s">
        <v>5617</v>
      </c>
      <c r="B3273" t="s">
        <v>20</v>
      </c>
      <c r="C3273" t="s">
        <v>8775</v>
      </c>
    </row>
    <row r="3274" spans="1:3" ht="15.75">
      <c r="A3274" s="1" t="s">
        <v>5617</v>
      </c>
      <c r="B3274" t="s">
        <v>20</v>
      </c>
      <c r="C3274" t="s">
        <v>8776</v>
      </c>
    </row>
    <row r="3275" spans="1:3" ht="15.75">
      <c r="A3275" s="1" t="s">
        <v>5617</v>
      </c>
      <c r="B3275" t="s">
        <v>20</v>
      </c>
      <c r="C3275" t="s">
        <v>8777</v>
      </c>
    </row>
    <row r="3276" spans="1:3" ht="15.75">
      <c r="A3276" s="1" t="s">
        <v>5617</v>
      </c>
      <c r="B3276" t="s">
        <v>20</v>
      </c>
      <c r="C3276" t="s">
        <v>8778</v>
      </c>
    </row>
    <row r="3277" spans="1:3" ht="15.75">
      <c r="A3277" s="1" t="s">
        <v>5617</v>
      </c>
      <c r="B3277" t="s">
        <v>20</v>
      </c>
      <c r="C3277" t="s">
        <v>8779</v>
      </c>
    </row>
    <row r="3278" spans="1:3" ht="15.75">
      <c r="A3278" s="1" t="s">
        <v>5617</v>
      </c>
      <c r="B3278" t="s">
        <v>20</v>
      </c>
      <c r="C3278" t="s">
        <v>8780</v>
      </c>
    </row>
    <row r="3279" spans="1:3" ht="15.75">
      <c r="A3279" s="1" t="s">
        <v>5617</v>
      </c>
      <c r="B3279" t="s">
        <v>20</v>
      </c>
      <c r="C3279" t="s">
        <v>8781</v>
      </c>
    </row>
    <row r="3280" spans="1:3" ht="15.75">
      <c r="A3280" s="1" t="s">
        <v>5617</v>
      </c>
      <c r="B3280" t="s">
        <v>20</v>
      </c>
      <c r="C3280" t="s">
        <v>5762</v>
      </c>
    </row>
    <row r="3281" spans="1:3" ht="15.75">
      <c r="A3281" s="1" t="s">
        <v>5617</v>
      </c>
      <c r="B3281" t="s">
        <v>20</v>
      </c>
      <c r="C3281" t="s">
        <v>8782</v>
      </c>
    </row>
    <row r="3282" spans="1:3" ht="15.75">
      <c r="A3282" s="1" t="s">
        <v>5617</v>
      </c>
      <c r="B3282" t="s">
        <v>20</v>
      </c>
      <c r="C3282" t="s">
        <v>8783</v>
      </c>
    </row>
    <row r="3283" spans="1:3" ht="15.75">
      <c r="A3283" s="1" t="s">
        <v>5617</v>
      </c>
      <c r="B3283" t="s">
        <v>20</v>
      </c>
      <c r="C3283" t="s">
        <v>8784</v>
      </c>
    </row>
    <row r="3284" spans="1:3" ht="15.75">
      <c r="A3284" s="1" t="s">
        <v>5617</v>
      </c>
      <c r="B3284" t="s">
        <v>20</v>
      </c>
      <c r="C3284" t="s">
        <v>8785</v>
      </c>
    </row>
    <row r="3285" spans="1:3" ht="15.75">
      <c r="A3285" s="1" t="s">
        <v>5617</v>
      </c>
      <c r="B3285" t="s">
        <v>20</v>
      </c>
      <c r="C3285" t="s">
        <v>8786</v>
      </c>
    </row>
    <row r="3286" spans="1:3" ht="15.75">
      <c r="A3286" s="1" t="s">
        <v>5617</v>
      </c>
      <c r="B3286" t="s">
        <v>20</v>
      </c>
      <c r="C3286" t="s">
        <v>8787</v>
      </c>
    </row>
    <row r="3287" spans="1:3" ht="15.75">
      <c r="A3287" s="1" t="s">
        <v>5617</v>
      </c>
      <c r="B3287" t="s">
        <v>20</v>
      </c>
      <c r="C3287" t="s">
        <v>8788</v>
      </c>
    </row>
    <row r="3288" spans="1:3" ht="15.75">
      <c r="A3288" s="1" t="s">
        <v>5617</v>
      </c>
      <c r="B3288" t="s">
        <v>20</v>
      </c>
      <c r="C3288" t="s">
        <v>8789</v>
      </c>
    </row>
    <row r="3289" spans="1:3" ht="15.75">
      <c r="A3289" s="1" t="s">
        <v>5617</v>
      </c>
      <c r="B3289" t="s">
        <v>20</v>
      </c>
      <c r="C3289" t="s">
        <v>6856</v>
      </c>
    </row>
    <row r="3290" spans="1:3" ht="15.75">
      <c r="A3290" s="1" t="s">
        <v>5617</v>
      </c>
      <c r="B3290" t="s">
        <v>20</v>
      </c>
      <c r="C3290" t="s">
        <v>8790</v>
      </c>
    </row>
    <row r="3291" spans="1:3" ht="15.75">
      <c r="A3291" s="1" t="s">
        <v>5617</v>
      </c>
      <c r="B3291" t="s">
        <v>20</v>
      </c>
      <c r="C3291" t="s">
        <v>8791</v>
      </c>
    </row>
    <row r="3292" spans="1:3" ht="15.75">
      <c r="A3292" s="1" t="s">
        <v>5617</v>
      </c>
      <c r="B3292" t="s">
        <v>20</v>
      </c>
      <c r="C3292" t="s">
        <v>8792</v>
      </c>
    </row>
    <row r="3293" spans="1:3" ht="15.75">
      <c r="A3293" s="1" t="s">
        <v>5617</v>
      </c>
      <c r="B3293" t="s">
        <v>20</v>
      </c>
      <c r="C3293" t="s">
        <v>8793</v>
      </c>
    </row>
    <row r="3294" spans="1:3" ht="15.75">
      <c r="A3294" s="1" t="s">
        <v>5617</v>
      </c>
      <c r="B3294" t="s">
        <v>20</v>
      </c>
      <c r="C3294" t="s">
        <v>8794</v>
      </c>
    </row>
    <row r="3295" spans="1:3" ht="15.75">
      <c r="A3295" s="1" t="s">
        <v>5617</v>
      </c>
      <c r="B3295" t="s">
        <v>20</v>
      </c>
      <c r="C3295" t="s">
        <v>6857</v>
      </c>
    </row>
    <row r="3296" spans="1:3" ht="15.75">
      <c r="A3296" s="1" t="s">
        <v>5617</v>
      </c>
      <c r="B3296" t="s">
        <v>20</v>
      </c>
      <c r="C3296" t="s">
        <v>8795</v>
      </c>
    </row>
    <row r="3297" spans="1:3" ht="15.75">
      <c r="A3297" s="1" t="s">
        <v>5617</v>
      </c>
      <c r="B3297" t="s">
        <v>20</v>
      </c>
      <c r="C3297" t="s">
        <v>8796</v>
      </c>
    </row>
    <row r="3298" spans="1:3" ht="15.75">
      <c r="A3298" s="1" t="s">
        <v>5617</v>
      </c>
      <c r="B3298" t="s">
        <v>20</v>
      </c>
      <c r="C3298" t="s">
        <v>8797</v>
      </c>
    </row>
    <row r="3299" spans="1:3" ht="15.75">
      <c r="A3299" s="1" t="s">
        <v>5617</v>
      </c>
      <c r="B3299" t="s">
        <v>20</v>
      </c>
      <c r="C3299" t="s">
        <v>8798</v>
      </c>
    </row>
    <row r="3300" spans="1:3" ht="15.75">
      <c r="A3300" s="1" t="s">
        <v>5617</v>
      </c>
      <c r="B3300" t="s">
        <v>20</v>
      </c>
      <c r="C3300" t="s">
        <v>8799</v>
      </c>
    </row>
    <row r="3301" spans="1:3" ht="15.75">
      <c r="A3301" s="1" t="s">
        <v>5617</v>
      </c>
      <c r="B3301" t="s">
        <v>20</v>
      </c>
      <c r="C3301" t="s">
        <v>8800</v>
      </c>
    </row>
    <row r="3302" spans="1:3" ht="15.75">
      <c r="A3302" s="1" t="s">
        <v>5617</v>
      </c>
      <c r="B3302" t="s">
        <v>20</v>
      </c>
      <c r="C3302" t="s">
        <v>8801</v>
      </c>
    </row>
    <row r="3303" spans="1:3" ht="15.75">
      <c r="A3303" s="1" t="s">
        <v>5617</v>
      </c>
      <c r="B3303" t="s">
        <v>20</v>
      </c>
      <c r="C3303" t="s">
        <v>8802</v>
      </c>
    </row>
    <row r="3304" spans="1:3" ht="15.75">
      <c r="A3304" s="1" t="s">
        <v>5617</v>
      </c>
      <c r="B3304" t="s">
        <v>20</v>
      </c>
      <c r="C3304" t="s">
        <v>8803</v>
      </c>
    </row>
    <row r="3305" spans="1:3" ht="15.75">
      <c r="A3305" s="1" t="s">
        <v>5617</v>
      </c>
      <c r="B3305" t="s">
        <v>20</v>
      </c>
      <c r="C3305" t="s">
        <v>8804</v>
      </c>
    </row>
    <row r="3306" spans="1:3" ht="15.75">
      <c r="A3306" s="1" t="s">
        <v>5617</v>
      </c>
      <c r="B3306" t="s">
        <v>20</v>
      </c>
      <c r="C3306" t="s">
        <v>8805</v>
      </c>
    </row>
    <row r="3307" spans="1:3" ht="15.75">
      <c r="A3307" s="1" t="s">
        <v>5617</v>
      </c>
      <c r="B3307" t="s">
        <v>20</v>
      </c>
      <c r="C3307" t="s">
        <v>8806</v>
      </c>
    </row>
    <row r="3308" spans="1:3" ht="15.75">
      <c r="A3308" s="1" t="s">
        <v>5617</v>
      </c>
      <c r="B3308" t="s">
        <v>20</v>
      </c>
      <c r="C3308" t="s">
        <v>8807</v>
      </c>
    </row>
    <row r="3309" spans="1:3" ht="15.75">
      <c r="A3309" s="1" t="s">
        <v>5617</v>
      </c>
      <c r="B3309" t="s">
        <v>20</v>
      </c>
      <c r="C3309" t="s">
        <v>8808</v>
      </c>
    </row>
    <row r="3310" spans="1:3" ht="15.75">
      <c r="A3310" s="1" t="s">
        <v>5617</v>
      </c>
      <c r="B3310" t="s">
        <v>20</v>
      </c>
      <c r="C3310" t="s">
        <v>8809</v>
      </c>
    </row>
    <row r="3311" spans="1:3" ht="15.75">
      <c r="A3311" s="1" t="s">
        <v>5617</v>
      </c>
      <c r="B3311" t="s">
        <v>20</v>
      </c>
      <c r="C3311" t="s">
        <v>8810</v>
      </c>
    </row>
    <row r="3312" spans="1:3" ht="15.75">
      <c r="A3312" s="1" t="s">
        <v>5617</v>
      </c>
      <c r="B3312" t="s">
        <v>20</v>
      </c>
      <c r="C3312" t="s">
        <v>8811</v>
      </c>
    </row>
    <row r="3313" spans="1:3" ht="15.75">
      <c r="A3313" s="1" t="s">
        <v>5617</v>
      </c>
      <c r="B3313" t="s">
        <v>20</v>
      </c>
      <c r="C3313" t="s">
        <v>8812</v>
      </c>
    </row>
    <row r="3314" spans="1:3" ht="15.75">
      <c r="A3314" s="1" t="s">
        <v>5617</v>
      </c>
      <c r="B3314" t="s">
        <v>20</v>
      </c>
      <c r="C3314" t="s">
        <v>5593</v>
      </c>
    </row>
    <row r="3315" spans="1:3" ht="15.75">
      <c r="A3315" s="1" t="s">
        <v>5617</v>
      </c>
      <c r="B3315" t="s">
        <v>20</v>
      </c>
      <c r="C3315" t="s">
        <v>8813</v>
      </c>
    </row>
    <row r="3316" spans="1:3" ht="15.75">
      <c r="A3316" s="1" t="s">
        <v>5617</v>
      </c>
      <c r="B3316" t="s">
        <v>20</v>
      </c>
      <c r="C3316" t="s">
        <v>8814</v>
      </c>
    </row>
    <row r="3317" spans="1:3" ht="15.75">
      <c r="A3317" s="1" t="s">
        <v>5617</v>
      </c>
      <c r="B3317" t="s">
        <v>20</v>
      </c>
      <c r="C3317" t="s">
        <v>8815</v>
      </c>
    </row>
    <row r="3318" spans="1:3" ht="15.75">
      <c r="A3318" s="1" t="s">
        <v>5617</v>
      </c>
      <c r="B3318" t="s">
        <v>20</v>
      </c>
      <c r="C3318" t="s">
        <v>8816</v>
      </c>
    </row>
    <row r="3319" spans="1:3" ht="15.75">
      <c r="A3319" s="1" t="s">
        <v>5617</v>
      </c>
      <c r="B3319" t="s">
        <v>20</v>
      </c>
      <c r="C3319" t="s">
        <v>8817</v>
      </c>
    </row>
    <row r="3320" spans="1:3" ht="15.75">
      <c r="A3320" s="1" t="s">
        <v>5617</v>
      </c>
      <c r="B3320" t="s">
        <v>20</v>
      </c>
      <c r="C3320" t="s">
        <v>8818</v>
      </c>
    </row>
    <row r="3321" spans="1:3" ht="15.75">
      <c r="A3321" s="1" t="s">
        <v>5617</v>
      </c>
      <c r="B3321" t="s">
        <v>20</v>
      </c>
      <c r="C3321" t="s">
        <v>8819</v>
      </c>
    </row>
    <row r="3322" spans="1:3" ht="15.75">
      <c r="A3322" s="1" t="s">
        <v>5617</v>
      </c>
      <c r="B3322" t="s">
        <v>20</v>
      </c>
      <c r="C3322" t="s">
        <v>8820</v>
      </c>
    </row>
    <row r="3323" spans="1:3" ht="15.75">
      <c r="A3323" s="1" t="s">
        <v>5617</v>
      </c>
      <c r="B3323" t="s">
        <v>20</v>
      </c>
      <c r="C3323" t="s">
        <v>8821</v>
      </c>
    </row>
    <row r="3324" spans="1:3" ht="15.75">
      <c r="A3324" s="1" t="s">
        <v>5617</v>
      </c>
      <c r="B3324" t="s">
        <v>20</v>
      </c>
      <c r="C3324" t="s">
        <v>8822</v>
      </c>
    </row>
    <row r="3325" spans="1:3" ht="15.75">
      <c r="A3325" s="1" t="s">
        <v>5617</v>
      </c>
      <c r="B3325" t="s">
        <v>20</v>
      </c>
      <c r="C3325" t="s">
        <v>8823</v>
      </c>
    </row>
    <row r="3326" spans="1:3" ht="15.75">
      <c r="A3326" s="1" t="s">
        <v>5617</v>
      </c>
      <c r="B3326" t="s">
        <v>20</v>
      </c>
      <c r="C3326" t="s">
        <v>8824</v>
      </c>
    </row>
    <row r="3327" spans="1:3" ht="15.75">
      <c r="A3327" s="1" t="s">
        <v>5617</v>
      </c>
      <c r="B3327" t="s">
        <v>20</v>
      </c>
      <c r="C3327" t="s">
        <v>8825</v>
      </c>
    </row>
    <row r="3328" spans="1:3" ht="15.75">
      <c r="A3328" s="1" t="s">
        <v>5617</v>
      </c>
      <c r="B3328" t="s">
        <v>20</v>
      </c>
      <c r="C3328" t="s">
        <v>8826</v>
      </c>
    </row>
    <row r="3329" spans="1:3" ht="15.75">
      <c r="A3329" s="1" t="s">
        <v>5617</v>
      </c>
      <c r="B3329" t="s">
        <v>20</v>
      </c>
      <c r="C3329" t="s">
        <v>8827</v>
      </c>
    </row>
    <row r="3330" spans="1:3" ht="15.75">
      <c r="A3330" s="1" t="s">
        <v>5617</v>
      </c>
      <c r="B3330" t="s">
        <v>20</v>
      </c>
      <c r="C3330" t="s">
        <v>8828</v>
      </c>
    </row>
    <row r="3331" spans="1:3" ht="15.75">
      <c r="A3331" s="1" t="s">
        <v>5617</v>
      </c>
      <c r="B3331" t="s">
        <v>20</v>
      </c>
      <c r="C3331" t="s">
        <v>8829</v>
      </c>
    </row>
    <row r="3332" spans="1:3" ht="15.75">
      <c r="A3332" s="1" t="s">
        <v>5617</v>
      </c>
      <c r="B3332" t="s">
        <v>20</v>
      </c>
      <c r="C3332" t="s">
        <v>8830</v>
      </c>
    </row>
    <row r="3333" spans="1:3" ht="15.75">
      <c r="A3333" s="1" t="s">
        <v>5617</v>
      </c>
      <c r="B3333" t="s">
        <v>20</v>
      </c>
      <c r="C3333" t="s">
        <v>8831</v>
      </c>
    </row>
    <row r="3334" spans="1:3" ht="15.75">
      <c r="A3334" s="1" t="s">
        <v>5617</v>
      </c>
      <c r="B3334" t="s">
        <v>20</v>
      </c>
      <c r="C3334" t="s">
        <v>8832</v>
      </c>
    </row>
    <row r="3335" spans="1:3" ht="15.75">
      <c r="A3335" s="1" t="s">
        <v>5617</v>
      </c>
      <c r="B3335" t="s">
        <v>20</v>
      </c>
      <c r="C3335" t="s">
        <v>8833</v>
      </c>
    </row>
    <row r="3336" spans="1:3" ht="15.75">
      <c r="A3336" s="1" t="s">
        <v>5617</v>
      </c>
      <c r="B3336" t="s">
        <v>20</v>
      </c>
      <c r="C3336" t="s">
        <v>8834</v>
      </c>
    </row>
    <row r="3337" spans="1:3" ht="15.75">
      <c r="A3337" s="1" t="s">
        <v>5617</v>
      </c>
      <c r="B3337" t="s">
        <v>20</v>
      </c>
      <c r="C3337" t="s">
        <v>8835</v>
      </c>
    </row>
    <row r="3338" spans="1:3" ht="15.75">
      <c r="A3338" s="1" t="s">
        <v>5617</v>
      </c>
      <c r="B3338" t="s">
        <v>20</v>
      </c>
      <c r="C3338" t="s">
        <v>8836</v>
      </c>
    </row>
    <row r="3339" spans="1:3" ht="15.75">
      <c r="A3339" s="1" t="s">
        <v>5617</v>
      </c>
      <c r="B3339" t="s">
        <v>20</v>
      </c>
      <c r="C3339" t="s">
        <v>8837</v>
      </c>
    </row>
    <row r="3340" spans="1:3" ht="15.75">
      <c r="A3340" s="1" t="s">
        <v>5617</v>
      </c>
      <c r="B3340" t="s">
        <v>20</v>
      </c>
      <c r="C3340" t="s">
        <v>8838</v>
      </c>
    </row>
    <row r="3341" spans="1:3" ht="15.75">
      <c r="A3341" s="1" t="s">
        <v>5617</v>
      </c>
      <c r="B3341" t="s">
        <v>20</v>
      </c>
      <c r="C3341" t="s">
        <v>8839</v>
      </c>
    </row>
    <row r="3342" spans="1:3" ht="15.75">
      <c r="A3342" s="1" t="s">
        <v>5617</v>
      </c>
      <c r="B3342" t="s">
        <v>20</v>
      </c>
      <c r="C3342" t="s">
        <v>8840</v>
      </c>
    </row>
    <row r="3343" spans="1:3" ht="15.75">
      <c r="A3343" s="1" t="s">
        <v>5617</v>
      </c>
      <c r="B3343" t="s">
        <v>20</v>
      </c>
      <c r="C3343" t="s">
        <v>8841</v>
      </c>
    </row>
    <row r="3344" spans="1:3" ht="15.75">
      <c r="A3344" s="1" t="s">
        <v>5617</v>
      </c>
      <c r="B3344" t="s">
        <v>20</v>
      </c>
      <c r="C3344" t="s">
        <v>6316</v>
      </c>
    </row>
    <row r="3345" spans="1:3" ht="15.75">
      <c r="A3345" s="1" t="s">
        <v>5617</v>
      </c>
      <c r="B3345" t="s">
        <v>20</v>
      </c>
      <c r="C3345" t="s">
        <v>8842</v>
      </c>
    </row>
    <row r="3346" spans="1:3" ht="15.75">
      <c r="A3346" s="1" t="s">
        <v>5617</v>
      </c>
      <c r="B3346" t="s">
        <v>20</v>
      </c>
      <c r="C3346" t="s">
        <v>8843</v>
      </c>
    </row>
    <row r="3347" spans="1:3" ht="15.75">
      <c r="A3347" s="1" t="s">
        <v>5617</v>
      </c>
      <c r="B3347" t="s">
        <v>20</v>
      </c>
      <c r="C3347" t="s">
        <v>8844</v>
      </c>
    </row>
    <row r="3348" spans="1:3" ht="15.75">
      <c r="A3348" s="1" t="s">
        <v>5617</v>
      </c>
      <c r="B3348" t="s">
        <v>20</v>
      </c>
      <c r="C3348" t="s">
        <v>8845</v>
      </c>
    </row>
    <row r="3349" spans="1:3" ht="15.75">
      <c r="A3349" s="1" t="s">
        <v>5617</v>
      </c>
      <c r="B3349" t="s">
        <v>20</v>
      </c>
      <c r="C3349" t="s">
        <v>8846</v>
      </c>
    </row>
    <row r="3350" spans="1:3" ht="15.75">
      <c r="A3350" s="1" t="s">
        <v>5617</v>
      </c>
      <c r="B3350" t="s">
        <v>20</v>
      </c>
      <c r="C3350" t="s">
        <v>8847</v>
      </c>
    </row>
    <row r="3351" spans="1:3" ht="15.75">
      <c r="A3351" s="1" t="s">
        <v>5617</v>
      </c>
      <c r="B3351" t="s">
        <v>20</v>
      </c>
      <c r="C3351" t="s">
        <v>6878</v>
      </c>
    </row>
    <row r="3352" spans="1:3" ht="15.75">
      <c r="A3352" s="1" t="s">
        <v>5617</v>
      </c>
      <c r="B3352" t="s">
        <v>20</v>
      </c>
      <c r="C3352" t="s">
        <v>8848</v>
      </c>
    </row>
    <row r="3353" spans="1:3" ht="15.75">
      <c r="A3353" s="1" t="s">
        <v>5617</v>
      </c>
      <c r="B3353" t="s">
        <v>20</v>
      </c>
      <c r="C3353" t="s">
        <v>8849</v>
      </c>
    </row>
    <row r="3354" spans="1:3" ht="15.75">
      <c r="A3354" s="1" t="s">
        <v>5617</v>
      </c>
      <c r="B3354" t="s">
        <v>20</v>
      </c>
      <c r="C3354" t="s">
        <v>8850</v>
      </c>
    </row>
    <row r="3355" spans="1:3" ht="15.75">
      <c r="A3355" s="1" t="s">
        <v>5617</v>
      </c>
      <c r="B3355" t="s">
        <v>20</v>
      </c>
      <c r="C3355" t="s">
        <v>8851</v>
      </c>
    </row>
    <row r="3356" spans="1:3" ht="15.75">
      <c r="A3356" s="1" t="s">
        <v>5617</v>
      </c>
      <c r="B3356" t="s">
        <v>20</v>
      </c>
      <c r="C3356" t="s">
        <v>8852</v>
      </c>
    </row>
    <row r="3357" spans="1:3" ht="15.75">
      <c r="A3357" s="1" t="s">
        <v>5617</v>
      </c>
      <c r="B3357" t="s">
        <v>20</v>
      </c>
      <c r="C3357" t="s">
        <v>8853</v>
      </c>
    </row>
    <row r="3358" spans="1:3" ht="15.75">
      <c r="A3358" s="1" t="s">
        <v>5617</v>
      </c>
      <c r="B3358" t="s">
        <v>20</v>
      </c>
      <c r="C3358" t="s">
        <v>8854</v>
      </c>
    </row>
    <row r="3359" spans="1:3" ht="15.75">
      <c r="A3359" s="1" t="s">
        <v>5617</v>
      </c>
      <c r="B3359" t="s">
        <v>20</v>
      </c>
      <c r="C3359" t="s">
        <v>8855</v>
      </c>
    </row>
    <row r="3360" spans="1:3" ht="15.75">
      <c r="A3360" s="1" t="s">
        <v>5617</v>
      </c>
      <c r="B3360" t="s">
        <v>20</v>
      </c>
      <c r="C3360" t="s">
        <v>8856</v>
      </c>
    </row>
    <row r="3361" spans="1:3" ht="15.75">
      <c r="A3361" s="1" t="s">
        <v>5617</v>
      </c>
      <c r="B3361" t="s">
        <v>20</v>
      </c>
      <c r="C3361" t="s">
        <v>8857</v>
      </c>
    </row>
    <row r="3362" spans="1:3" ht="15.75">
      <c r="A3362" s="1" t="s">
        <v>5617</v>
      </c>
      <c r="B3362" t="s">
        <v>20</v>
      </c>
      <c r="C3362" t="s">
        <v>8858</v>
      </c>
    </row>
    <row r="3363" spans="1:3" ht="15.75">
      <c r="A3363" s="1" t="s">
        <v>5617</v>
      </c>
      <c r="B3363" t="s">
        <v>20</v>
      </c>
      <c r="C3363" t="s">
        <v>8859</v>
      </c>
    </row>
    <row r="3364" spans="1:3" ht="15.75">
      <c r="A3364" s="1" t="s">
        <v>5617</v>
      </c>
      <c r="B3364" t="s">
        <v>20</v>
      </c>
      <c r="C3364" t="s">
        <v>8860</v>
      </c>
    </row>
    <row r="3365" spans="1:3" ht="15.75">
      <c r="A3365" s="1" t="s">
        <v>5617</v>
      </c>
      <c r="B3365" t="s">
        <v>20</v>
      </c>
      <c r="C3365" t="s">
        <v>8861</v>
      </c>
    </row>
    <row r="3366" spans="1:3" ht="15.75">
      <c r="A3366" s="1" t="s">
        <v>5617</v>
      </c>
      <c r="B3366" t="s">
        <v>20</v>
      </c>
      <c r="C3366" t="s">
        <v>8862</v>
      </c>
    </row>
    <row r="3367" spans="1:3" ht="15.75">
      <c r="A3367" s="1" t="s">
        <v>5617</v>
      </c>
      <c r="B3367" t="s">
        <v>20</v>
      </c>
      <c r="C3367" t="s">
        <v>8863</v>
      </c>
    </row>
    <row r="3368" spans="1:3" ht="15.75">
      <c r="A3368" s="1" t="s">
        <v>5617</v>
      </c>
      <c r="B3368" t="s">
        <v>20</v>
      </c>
      <c r="C3368" t="s">
        <v>8864</v>
      </c>
    </row>
    <row r="3369" spans="1:3" ht="15.75">
      <c r="A3369" s="1" t="s">
        <v>5617</v>
      </c>
      <c r="B3369" t="s">
        <v>20</v>
      </c>
      <c r="C3369" t="s">
        <v>8865</v>
      </c>
    </row>
    <row r="3370" spans="1:3" ht="15.75">
      <c r="A3370" s="1" t="s">
        <v>5617</v>
      </c>
      <c r="B3370" t="s">
        <v>20</v>
      </c>
      <c r="C3370" t="s">
        <v>8866</v>
      </c>
    </row>
    <row r="3371" spans="1:3" ht="15.75">
      <c r="A3371" s="1" t="s">
        <v>5617</v>
      </c>
      <c r="B3371" t="s">
        <v>20</v>
      </c>
      <c r="C3371" t="s">
        <v>8867</v>
      </c>
    </row>
    <row r="3372" spans="1:3" ht="15.75">
      <c r="A3372" s="1" t="s">
        <v>5617</v>
      </c>
      <c r="B3372" t="s">
        <v>20</v>
      </c>
      <c r="C3372" t="s">
        <v>8868</v>
      </c>
    </row>
    <row r="3373" spans="1:3" ht="15.75">
      <c r="A3373" s="1" t="s">
        <v>5617</v>
      </c>
      <c r="B3373" t="s">
        <v>20</v>
      </c>
      <c r="C3373" t="s">
        <v>8869</v>
      </c>
    </row>
    <row r="3374" spans="1:3" ht="15.75">
      <c r="A3374" s="1" t="s">
        <v>5617</v>
      </c>
      <c r="B3374" t="s">
        <v>20</v>
      </c>
      <c r="C3374" t="s">
        <v>8870</v>
      </c>
    </row>
    <row r="3375" spans="1:3" ht="15.75">
      <c r="A3375" s="1" t="s">
        <v>5617</v>
      </c>
      <c r="B3375" t="s">
        <v>20</v>
      </c>
      <c r="C3375" t="s">
        <v>8871</v>
      </c>
    </row>
    <row r="3376" spans="1:3" ht="15.75">
      <c r="A3376" s="1" t="s">
        <v>5617</v>
      </c>
      <c r="B3376" t="s">
        <v>20</v>
      </c>
      <c r="C3376" t="s">
        <v>8872</v>
      </c>
    </row>
    <row r="3377" spans="1:3" ht="15.75">
      <c r="A3377" s="1" t="s">
        <v>5617</v>
      </c>
      <c r="B3377" t="s">
        <v>20</v>
      </c>
      <c r="C3377" t="s">
        <v>8873</v>
      </c>
    </row>
    <row r="3378" spans="1:3" ht="15.75">
      <c r="A3378" s="1" t="s">
        <v>5617</v>
      </c>
      <c r="B3378" t="s">
        <v>20</v>
      </c>
      <c r="C3378" t="s">
        <v>8874</v>
      </c>
    </row>
    <row r="3379" spans="1:3" ht="15.75">
      <c r="A3379" s="1" t="s">
        <v>5617</v>
      </c>
      <c r="B3379" t="s">
        <v>20</v>
      </c>
      <c r="C3379" t="s">
        <v>8875</v>
      </c>
    </row>
    <row r="3380" spans="1:3" ht="15.75">
      <c r="A3380" s="1" t="s">
        <v>5617</v>
      </c>
      <c r="B3380" t="s">
        <v>20</v>
      </c>
      <c r="C3380" t="s">
        <v>8876</v>
      </c>
    </row>
    <row r="3381" spans="1:3" ht="15.75">
      <c r="A3381" s="1" t="s">
        <v>5617</v>
      </c>
      <c r="B3381" t="s">
        <v>20</v>
      </c>
      <c r="C3381" t="s">
        <v>8877</v>
      </c>
    </row>
    <row r="3382" spans="1:3" ht="15.75">
      <c r="A3382" s="1" t="s">
        <v>5617</v>
      </c>
      <c r="B3382" t="s">
        <v>20</v>
      </c>
      <c r="C3382" t="s">
        <v>8878</v>
      </c>
    </row>
    <row r="3383" spans="1:3" ht="15.75">
      <c r="A3383" s="1" t="s">
        <v>5617</v>
      </c>
      <c r="B3383" t="s">
        <v>20</v>
      </c>
      <c r="C3383" t="s">
        <v>8879</v>
      </c>
    </row>
    <row r="3384" spans="1:3" ht="15.75">
      <c r="A3384" s="1" t="s">
        <v>5617</v>
      </c>
      <c r="B3384" t="s">
        <v>20</v>
      </c>
      <c r="C3384" t="s">
        <v>8880</v>
      </c>
    </row>
    <row r="3385" spans="1:3" ht="15.75">
      <c r="A3385" s="1" t="s">
        <v>5617</v>
      </c>
      <c r="B3385" t="s">
        <v>20</v>
      </c>
      <c r="C3385" t="s">
        <v>8881</v>
      </c>
    </row>
    <row r="3386" spans="1:3" ht="15.75">
      <c r="A3386" s="1" t="s">
        <v>5617</v>
      </c>
      <c r="B3386" t="s">
        <v>20</v>
      </c>
      <c r="C3386" t="s">
        <v>8882</v>
      </c>
    </row>
    <row r="3387" spans="1:3" ht="15.75">
      <c r="A3387" s="1" t="s">
        <v>5617</v>
      </c>
      <c r="B3387" t="s">
        <v>20</v>
      </c>
      <c r="C3387" t="s">
        <v>8883</v>
      </c>
    </row>
    <row r="3388" spans="1:3" ht="15.75">
      <c r="A3388" s="1" t="s">
        <v>5617</v>
      </c>
      <c r="B3388" t="s">
        <v>20</v>
      </c>
      <c r="C3388" t="s">
        <v>8884</v>
      </c>
    </row>
    <row r="3389" spans="1:3" ht="15.75">
      <c r="A3389" s="1" t="s">
        <v>5617</v>
      </c>
      <c r="B3389" t="s">
        <v>20</v>
      </c>
      <c r="C3389" t="s">
        <v>8885</v>
      </c>
    </row>
    <row r="3390" spans="1:3" ht="15.75">
      <c r="A3390" s="1" t="s">
        <v>5617</v>
      </c>
      <c r="B3390" t="s">
        <v>20</v>
      </c>
      <c r="C3390" t="s">
        <v>8886</v>
      </c>
    </row>
    <row r="3391" spans="1:3" ht="15.75">
      <c r="A3391" s="1" t="s">
        <v>5617</v>
      </c>
      <c r="B3391" t="s">
        <v>20</v>
      </c>
      <c r="C3391" t="s">
        <v>8887</v>
      </c>
    </row>
    <row r="3392" spans="1:3" ht="15.75">
      <c r="A3392" s="1" t="s">
        <v>5617</v>
      </c>
      <c r="B3392" t="s">
        <v>20</v>
      </c>
      <c r="C3392" t="s">
        <v>8888</v>
      </c>
    </row>
    <row r="3393" spans="1:3" ht="15.75">
      <c r="A3393" s="1" t="s">
        <v>5617</v>
      </c>
      <c r="B3393" t="s">
        <v>20</v>
      </c>
      <c r="C3393" t="s">
        <v>8889</v>
      </c>
    </row>
    <row r="3394" spans="1:3" ht="15.75">
      <c r="A3394" s="1" t="s">
        <v>5617</v>
      </c>
      <c r="B3394" t="s">
        <v>20</v>
      </c>
      <c r="C3394" t="s">
        <v>8890</v>
      </c>
    </row>
    <row r="3395" spans="1:3" ht="15.75">
      <c r="A3395" s="1" t="s">
        <v>5617</v>
      </c>
      <c r="B3395" t="s">
        <v>20</v>
      </c>
      <c r="C3395" t="s">
        <v>8891</v>
      </c>
    </row>
    <row r="3396" spans="1:3" ht="15.75">
      <c r="A3396" s="1" t="s">
        <v>5617</v>
      </c>
      <c r="B3396" t="s">
        <v>20</v>
      </c>
      <c r="C3396" t="s">
        <v>6123</v>
      </c>
    </row>
    <row r="3397" spans="1:3" ht="15.75">
      <c r="A3397" s="1" t="s">
        <v>5617</v>
      </c>
      <c r="B3397" t="s">
        <v>20</v>
      </c>
      <c r="C3397" t="s">
        <v>8892</v>
      </c>
    </row>
    <row r="3398" spans="1:3" ht="15.75">
      <c r="A3398" s="1" t="s">
        <v>5617</v>
      </c>
      <c r="B3398" t="s">
        <v>20</v>
      </c>
      <c r="C3398" t="s">
        <v>8893</v>
      </c>
    </row>
    <row r="3399" spans="1:3" ht="15.75">
      <c r="A3399" s="1" t="s">
        <v>5617</v>
      </c>
      <c r="B3399" t="s">
        <v>20</v>
      </c>
      <c r="C3399" t="s">
        <v>8894</v>
      </c>
    </row>
    <row r="3400" spans="1:3" ht="15.75">
      <c r="A3400" s="1" t="s">
        <v>5617</v>
      </c>
      <c r="B3400" t="s">
        <v>20</v>
      </c>
      <c r="C3400" t="s">
        <v>8895</v>
      </c>
    </row>
    <row r="3401" spans="1:3" ht="15.75">
      <c r="A3401" s="1" t="s">
        <v>5617</v>
      </c>
      <c r="B3401" t="s">
        <v>20</v>
      </c>
      <c r="C3401" t="s">
        <v>8896</v>
      </c>
    </row>
    <row r="3402" spans="1:3" ht="15.75">
      <c r="A3402" s="1" t="s">
        <v>5617</v>
      </c>
      <c r="B3402" t="s">
        <v>20</v>
      </c>
      <c r="C3402" t="s">
        <v>8897</v>
      </c>
    </row>
    <row r="3403" spans="1:3" ht="15.75">
      <c r="A3403" s="1" t="s">
        <v>5617</v>
      </c>
      <c r="B3403" t="s">
        <v>20</v>
      </c>
      <c r="C3403" t="s">
        <v>8898</v>
      </c>
    </row>
    <row r="3404" spans="1:3" ht="15.75">
      <c r="A3404" s="1" t="s">
        <v>5617</v>
      </c>
      <c r="B3404" t="s">
        <v>20</v>
      </c>
      <c r="C3404" t="s">
        <v>8899</v>
      </c>
    </row>
    <row r="3405" spans="1:3" ht="15.75">
      <c r="A3405" s="1" t="s">
        <v>5617</v>
      </c>
      <c r="B3405" t="s">
        <v>20</v>
      </c>
      <c r="C3405" t="s">
        <v>8900</v>
      </c>
    </row>
    <row r="3406" spans="1:3" ht="15.75">
      <c r="A3406" s="1" t="s">
        <v>5617</v>
      </c>
      <c r="B3406" t="s">
        <v>20</v>
      </c>
      <c r="C3406" t="s">
        <v>8901</v>
      </c>
    </row>
    <row r="3407" spans="1:3" ht="15.75">
      <c r="A3407" s="1" t="s">
        <v>5617</v>
      </c>
      <c r="B3407" t="s">
        <v>20</v>
      </c>
      <c r="C3407" t="s">
        <v>8902</v>
      </c>
    </row>
    <row r="3408" spans="1:3" ht="15.75">
      <c r="A3408" s="1" t="s">
        <v>5617</v>
      </c>
      <c r="B3408" t="s">
        <v>20</v>
      </c>
      <c r="C3408" t="s">
        <v>8903</v>
      </c>
    </row>
    <row r="3409" spans="1:3" ht="15.75">
      <c r="A3409" s="1" t="s">
        <v>5617</v>
      </c>
      <c r="B3409" t="s">
        <v>20</v>
      </c>
      <c r="C3409" t="s">
        <v>8904</v>
      </c>
    </row>
    <row r="3410" spans="1:3" ht="15.75">
      <c r="A3410" s="1" t="s">
        <v>5617</v>
      </c>
      <c r="B3410" t="s">
        <v>20</v>
      </c>
      <c r="C3410" t="s">
        <v>8905</v>
      </c>
    </row>
    <row r="3411" spans="1:3" ht="15.75">
      <c r="A3411" s="1" t="s">
        <v>5617</v>
      </c>
      <c r="B3411" t="s">
        <v>20</v>
      </c>
      <c r="C3411" t="s">
        <v>8906</v>
      </c>
    </row>
    <row r="3412" spans="1:3" ht="15.75">
      <c r="A3412" s="1" t="s">
        <v>5617</v>
      </c>
      <c r="B3412" t="s">
        <v>20</v>
      </c>
      <c r="C3412" t="s">
        <v>8907</v>
      </c>
    </row>
    <row r="3413" spans="1:3" ht="15.75">
      <c r="A3413" s="1" t="s">
        <v>5617</v>
      </c>
      <c r="B3413" t="s">
        <v>20</v>
      </c>
      <c r="C3413" t="s">
        <v>8908</v>
      </c>
    </row>
    <row r="3414" spans="1:3" ht="15.75">
      <c r="A3414" s="1" t="s">
        <v>5617</v>
      </c>
      <c r="B3414" t="s">
        <v>20</v>
      </c>
      <c r="C3414" t="s">
        <v>8909</v>
      </c>
    </row>
    <row r="3415" spans="1:3" ht="15.75">
      <c r="A3415" s="1" t="s">
        <v>5617</v>
      </c>
      <c r="B3415" t="s">
        <v>20</v>
      </c>
      <c r="C3415" t="s">
        <v>8910</v>
      </c>
    </row>
    <row r="3416" spans="1:3" ht="15.75">
      <c r="A3416" s="1" t="s">
        <v>5617</v>
      </c>
      <c r="B3416" t="s">
        <v>20</v>
      </c>
      <c r="C3416" t="s">
        <v>8911</v>
      </c>
    </row>
    <row r="3417" spans="1:3" ht="15.75">
      <c r="A3417" s="1" t="s">
        <v>5617</v>
      </c>
      <c r="B3417" t="s">
        <v>20</v>
      </c>
      <c r="C3417" t="s">
        <v>5594</v>
      </c>
    </row>
    <row r="3418" spans="1:3" ht="15.75">
      <c r="A3418" s="1" t="s">
        <v>5617</v>
      </c>
      <c r="B3418" t="s">
        <v>20</v>
      </c>
      <c r="C3418" t="s">
        <v>8912</v>
      </c>
    </row>
    <row r="3419" spans="1:3" ht="15.75">
      <c r="A3419" s="1" t="s">
        <v>5617</v>
      </c>
      <c r="B3419" t="s">
        <v>20</v>
      </c>
      <c r="C3419" t="s">
        <v>8913</v>
      </c>
    </row>
    <row r="3420" spans="1:3" ht="15.75">
      <c r="A3420" s="1" t="s">
        <v>5617</v>
      </c>
      <c r="B3420" t="s">
        <v>20</v>
      </c>
      <c r="C3420" t="s">
        <v>8914</v>
      </c>
    </row>
    <row r="3421" spans="1:3" ht="15.75">
      <c r="A3421" s="1" t="s">
        <v>5617</v>
      </c>
      <c r="B3421" t="s">
        <v>20</v>
      </c>
      <c r="C3421" t="s">
        <v>8915</v>
      </c>
    </row>
    <row r="3422" spans="1:3" ht="15.75">
      <c r="A3422" s="1" t="s">
        <v>5617</v>
      </c>
      <c r="B3422" t="s">
        <v>20</v>
      </c>
      <c r="C3422" t="s">
        <v>8916</v>
      </c>
    </row>
    <row r="3423" spans="1:3" ht="15.75">
      <c r="A3423" s="1" t="s">
        <v>5617</v>
      </c>
      <c r="B3423" t="s">
        <v>20</v>
      </c>
      <c r="C3423" t="s">
        <v>8917</v>
      </c>
    </row>
    <row r="3424" spans="1:3" ht="15.75">
      <c r="A3424" s="1" t="s">
        <v>5617</v>
      </c>
      <c r="B3424" t="s">
        <v>20</v>
      </c>
      <c r="C3424" t="s">
        <v>8918</v>
      </c>
    </row>
    <row r="3425" spans="1:3" ht="15.75">
      <c r="A3425" s="1" t="s">
        <v>5617</v>
      </c>
      <c r="B3425" t="s">
        <v>20</v>
      </c>
      <c r="C3425" t="s">
        <v>8919</v>
      </c>
    </row>
    <row r="3426" spans="1:3" ht="15.75">
      <c r="A3426" s="1" t="s">
        <v>5617</v>
      </c>
      <c r="B3426" t="s">
        <v>20</v>
      </c>
      <c r="C3426" t="s">
        <v>8920</v>
      </c>
    </row>
    <row r="3427" spans="1:3" ht="15.75">
      <c r="A3427" s="1" t="s">
        <v>5617</v>
      </c>
      <c r="B3427" t="s">
        <v>20</v>
      </c>
      <c r="C3427" t="s">
        <v>8921</v>
      </c>
    </row>
    <row r="3428" spans="1:3" ht="15.75">
      <c r="A3428" s="1" t="s">
        <v>5617</v>
      </c>
      <c r="B3428" t="s">
        <v>20</v>
      </c>
      <c r="C3428" t="s">
        <v>8922</v>
      </c>
    </row>
    <row r="3429" spans="1:3" ht="15.75">
      <c r="A3429" s="1" t="s">
        <v>5617</v>
      </c>
      <c r="B3429" t="s">
        <v>20</v>
      </c>
      <c r="C3429" t="s">
        <v>8923</v>
      </c>
    </row>
    <row r="3430" spans="1:3" ht="15.75">
      <c r="A3430" s="1" t="s">
        <v>5617</v>
      </c>
      <c r="B3430" t="s">
        <v>20</v>
      </c>
      <c r="C3430" t="s">
        <v>8924</v>
      </c>
    </row>
    <row r="3431" spans="1:3" ht="15.75">
      <c r="A3431" s="1" t="s">
        <v>5617</v>
      </c>
      <c r="B3431" t="s">
        <v>20</v>
      </c>
      <c r="C3431" t="s">
        <v>8925</v>
      </c>
    </row>
    <row r="3432" spans="1:3" ht="15.75">
      <c r="A3432" s="1" t="s">
        <v>5617</v>
      </c>
      <c r="B3432" t="s">
        <v>20</v>
      </c>
      <c r="C3432" t="s">
        <v>8926</v>
      </c>
    </row>
    <row r="3433" spans="1:3" ht="15.75">
      <c r="A3433" s="1" t="s">
        <v>5617</v>
      </c>
      <c r="B3433" t="s">
        <v>20</v>
      </c>
      <c r="C3433" t="s">
        <v>8927</v>
      </c>
    </row>
    <row r="3434" spans="1:3" ht="15.75">
      <c r="A3434" s="1" t="s">
        <v>5617</v>
      </c>
      <c r="B3434" t="s">
        <v>20</v>
      </c>
      <c r="C3434" t="s">
        <v>8928</v>
      </c>
    </row>
    <row r="3435" spans="1:3" ht="15.75">
      <c r="A3435" s="1" t="s">
        <v>5617</v>
      </c>
      <c r="B3435" t="s">
        <v>20</v>
      </c>
      <c r="C3435" t="s">
        <v>8929</v>
      </c>
    </row>
    <row r="3436" spans="1:3" ht="15.75">
      <c r="A3436" s="1" t="s">
        <v>5617</v>
      </c>
      <c r="B3436" t="s">
        <v>20</v>
      </c>
      <c r="C3436" t="s">
        <v>8930</v>
      </c>
    </row>
    <row r="3437" spans="1:3" ht="15.75">
      <c r="A3437" s="1" t="s">
        <v>5617</v>
      </c>
      <c r="B3437" t="s">
        <v>20</v>
      </c>
      <c r="C3437" t="s">
        <v>8931</v>
      </c>
    </row>
    <row r="3438" spans="1:3" ht="15.75">
      <c r="A3438" s="1" t="s">
        <v>5617</v>
      </c>
      <c r="B3438" t="s">
        <v>20</v>
      </c>
      <c r="C3438" t="s">
        <v>8932</v>
      </c>
    </row>
    <row r="3439" spans="1:3" ht="15.75">
      <c r="A3439" s="1" t="s">
        <v>5617</v>
      </c>
      <c r="B3439" t="s">
        <v>20</v>
      </c>
      <c r="C3439" t="s">
        <v>8933</v>
      </c>
    </row>
    <row r="3440" spans="1:3" ht="15.75">
      <c r="A3440" s="1" t="s">
        <v>5617</v>
      </c>
      <c r="B3440" t="s">
        <v>20</v>
      </c>
      <c r="C3440" t="s">
        <v>8934</v>
      </c>
    </row>
    <row r="3441" spans="1:3" ht="15.75">
      <c r="A3441" s="1" t="s">
        <v>5617</v>
      </c>
      <c r="B3441" t="s">
        <v>20</v>
      </c>
      <c r="C3441" t="s">
        <v>8935</v>
      </c>
    </row>
    <row r="3442" spans="1:3" ht="15.75">
      <c r="A3442" s="1" t="s">
        <v>5617</v>
      </c>
      <c r="B3442" t="s">
        <v>20</v>
      </c>
      <c r="C3442" t="s">
        <v>8936</v>
      </c>
    </row>
    <row r="3443" spans="1:3" ht="15.75">
      <c r="A3443" s="1" t="s">
        <v>5617</v>
      </c>
      <c r="B3443" t="s">
        <v>20</v>
      </c>
      <c r="C3443" t="s">
        <v>8937</v>
      </c>
    </row>
    <row r="3444" spans="1:3" ht="15.75">
      <c r="A3444" s="1" t="s">
        <v>5617</v>
      </c>
      <c r="B3444" t="s">
        <v>20</v>
      </c>
      <c r="C3444" t="s">
        <v>8938</v>
      </c>
    </row>
    <row r="3445" spans="1:3" ht="15.75">
      <c r="A3445" s="1" t="s">
        <v>5617</v>
      </c>
      <c r="B3445" t="s">
        <v>20</v>
      </c>
      <c r="C3445" t="s">
        <v>8939</v>
      </c>
    </row>
    <row r="3446" spans="1:3" ht="15.75">
      <c r="A3446" s="1" t="s">
        <v>5617</v>
      </c>
      <c r="B3446" t="s">
        <v>20</v>
      </c>
      <c r="C3446" t="s">
        <v>8940</v>
      </c>
    </row>
    <row r="3447" spans="1:3" ht="15.75">
      <c r="A3447" s="1" t="s">
        <v>5617</v>
      </c>
      <c r="B3447" t="s">
        <v>20</v>
      </c>
      <c r="C3447" t="s">
        <v>8941</v>
      </c>
    </row>
    <row r="3448" spans="1:3" ht="15.75">
      <c r="A3448" s="1" t="s">
        <v>5617</v>
      </c>
      <c r="B3448" t="s">
        <v>20</v>
      </c>
      <c r="C3448" t="s">
        <v>8942</v>
      </c>
    </row>
    <row r="3449" spans="1:3" ht="15.75">
      <c r="A3449" s="1" t="s">
        <v>5617</v>
      </c>
      <c r="B3449" t="s">
        <v>20</v>
      </c>
      <c r="C3449" t="s">
        <v>8943</v>
      </c>
    </row>
    <row r="3450" spans="1:3" ht="15.75">
      <c r="A3450" s="1" t="s">
        <v>5617</v>
      </c>
      <c r="B3450" t="s">
        <v>20</v>
      </c>
      <c r="C3450" t="s">
        <v>8944</v>
      </c>
    </row>
    <row r="3451" spans="1:3" ht="15.75">
      <c r="A3451" s="1" t="s">
        <v>5617</v>
      </c>
      <c r="B3451" t="s">
        <v>20</v>
      </c>
      <c r="C3451" t="s">
        <v>8945</v>
      </c>
    </row>
    <row r="3452" spans="1:3" ht="15.75">
      <c r="A3452" s="1" t="s">
        <v>5617</v>
      </c>
      <c r="B3452" t="s">
        <v>20</v>
      </c>
      <c r="C3452" t="s">
        <v>8946</v>
      </c>
    </row>
    <row r="3453" spans="1:3" ht="15.75">
      <c r="A3453" s="1" t="s">
        <v>5617</v>
      </c>
      <c r="B3453" t="s">
        <v>20</v>
      </c>
      <c r="C3453" t="s">
        <v>8947</v>
      </c>
    </row>
    <row r="3454" spans="1:3" ht="15.75">
      <c r="A3454" s="1" t="s">
        <v>5617</v>
      </c>
      <c r="B3454" t="s">
        <v>20</v>
      </c>
      <c r="C3454" t="s">
        <v>8948</v>
      </c>
    </row>
    <row r="3455" spans="1:3" ht="15.75">
      <c r="A3455" s="1" t="s">
        <v>5617</v>
      </c>
      <c r="B3455" t="s">
        <v>20</v>
      </c>
      <c r="C3455" t="s">
        <v>8949</v>
      </c>
    </row>
    <row r="3456" spans="1:3" ht="15.75">
      <c r="A3456" s="1" t="s">
        <v>5617</v>
      </c>
      <c r="B3456" t="s">
        <v>20</v>
      </c>
      <c r="C3456" t="s">
        <v>8950</v>
      </c>
    </row>
    <row r="3457" spans="1:3" ht="15.75">
      <c r="A3457" s="1" t="s">
        <v>5617</v>
      </c>
      <c r="B3457" t="s">
        <v>20</v>
      </c>
      <c r="C3457" t="s">
        <v>8951</v>
      </c>
    </row>
    <row r="3458" spans="1:3" ht="15.75">
      <c r="A3458" s="1" t="s">
        <v>5617</v>
      </c>
      <c r="B3458" t="s">
        <v>20</v>
      </c>
      <c r="C3458" t="s">
        <v>8952</v>
      </c>
    </row>
    <row r="3459" spans="1:3" ht="15.75">
      <c r="A3459" s="1" t="s">
        <v>5617</v>
      </c>
      <c r="B3459" t="s">
        <v>20</v>
      </c>
      <c r="C3459" t="s">
        <v>8953</v>
      </c>
    </row>
    <row r="3460" spans="1:3" ht="15.75">
      <c r="A3460" s="1" t="s">
        <v>5617</v>
      </c>
      <c r="B3460" t="s">
        <v>20</v>
      </c>
      <c r="C3460" t="s">
        <v>8954</v>
      </c>
    </row>
    <row r="3461" spans="1:3" ht="15.75">
      <c r="A3461" s="1" t="s">
        <v>5617</v>
      </c>
      <c r="B3461" t="s">
        <v>20</v>
      </c>
      <c r="C3461" t="s">
        <v>8955</v>
      </c>
    </row>
    <row r="3462" spans="1:3" ht="15.75">
      <c r="A3462" s="1" t="s">
        <v>5617</v>
      </c>
      <c r="B3462" t="s">
        <v>20</v>
      </c>
      <c r="C3462" t="s">
        <v>8956</v>
      </c>
    </row>
    <row r="3463" spans="1:3" ht="15.75">
      <c r="A3463" s="1" t="s">
        <v>5617</v>
      </c>
      <c r="B3463" t="s">
        <v>20</v>
      </c>
      <c r="C3463" t="s">
        <v>8957</v>
      </c>
    </row>
    <row r="3464" spans="1:3" ht="15.75">
      <c r="A3464" s="1" t="s">
        <v>5617</v>
      </c>
      <c r="B3464" t="s">
        <v>20</v>
      </c>
      <c r="C3464" t="s">
        <v>8958</v>
      </c>
    </row>
    <row r="3465" spans="1:3" ht="15.75">
      <c r="A3465" s="1" t="s">
        <v>5617</v>
      </c>
      <c r="B3465" t="s">
        <v>20</v>
      </c>
      <c r="C3465" t="s">
        <v>8959</v>
      </c>
    </row>
    <row r="3466" spans="1:3" ht="15.75">
      <c r="A3466" s="1" t="s">
        <v>5617</v>
      </c>
      <c r="B3466" t="s">
        <v>20</v>
      </c>
      <c r="C3466" t="s">
        <v>8960</v>
      </c>
    </row>
    <row r="3467" spans="1:3" ht="15.75">
      <c r="A3467" s="1" t="s">
        <v>5617</v>
      </c>
      <c r="B3467" t="s">
        <v>20</v>
      </c>
      <c r="C3467" t="s">
        <v>8961</v>
      </c>
    </row>
    <row r="3468" spans="1:3" ht="15.75">
      <c r="A3468" s="1" t="s">
        <v>5617</v>
      </c>
      <c r="B3468" t="s">
        <v>20</v>
      </c>
      <c r="C3468" t="s">
        <v>8962</v>
      </c>
    </row>
    <row r="3469" spans="1:3" ht="15.75">
      <c r="A3469" s="1" t="s">
        <v>5617</v>
      </c>
      <c r="B3469" t="s">
        <v>20</v>
      </c>
      <c r="C3469" t="s">
        <v>8963</v>
      </c>
    </row>
    <row r="3470" spans="1:3" ht="15.75">
      <c r="A3470" s="1" t="s">
        <v>5617</v>
      </c>
      <c r="B3470" t="s">
        <v>20</v>
      </c>
      <c r="C3470" t="s">
        <v>8964</v>
      </c>
    </row>
    <row r="3471" spans="1:3" ht="15.75">
      <c r="A3471" s="1" t="s">
        <v>5617</v>
      </c>
      <c r="B3471" t="s">
        <v>20</v>
      </c>
      <c r="C3471" t="s">
        <v>8965</v>
      </c>
    </row>
    <row r="3472" spans="1:3" ht="15.75">
      <c r="A3472" s="1" t="s">
        <v>5617</v>
      </c>
      <c r="B3472" t="s">
        <v>20</v>
      </c>
      <c r="C3472" t="s">
        <v>8966</v>
      </c>
    </row>
    <row r="3473" spans="1:3" ht="15.75">
      <c r="A3473" s="1" t="s">
        <v>5617</v>
      </c>
      <c r="B3473" t="s">
        <v>20</v>
      </c>
      <c r="C3473" t="s">
        <v>8967</v>
      </c>
    </row>
    <row r="3474" spans="1:3" ht="15.75">
      <c r="A3474" s="1" t="s">
        <v>5617</v>
      </c>
      <c r="B3474" t="s">
        <v>20</v>
      </c>
      <c r="C3474" t="s">
        <v>8968</v>
      </c>
    </row>
    <row r="3475" spans="1:3" ht="15.75">
      <c r="A3475" s="1" t="s">
        <v>5617</v>
      </c>
      <c r="B3475" t="s">
        <v>20</v>
      </c>
      <c r="C3475" t="s">
        <v>8969</v>
      </c>
    </row>
    <row r="3476" spans="1:3" ht="15.75">
      <c r="A3476" s="1" t="s">
        <v>5617</v>
      </c>
      <c r="B3476" t="s">
        <v>20</v>
      </c>
      <c r="C3476" t="s">
        <v>8970</v>
      </c>
    </row>
    <row r="3477" spans="1:3" ht="15.75">
      <c r="A3477" s="1" t="s">
        <v>5617</v>
      </c>
      <c r="B3477" t="s">
        <v>20</v>
      </c>
      <c r="C3477" t="s">
        <v>8971</v>
      </c>
    </row>
    <row r="3478" spans="1:3" ht="15.75">
      <c r="A3478" s="1" t="s">
        <v>5617</v>
      </c>
      <c r="B3478" t="s">
        <v>20</v>
      </c>
      <c r="C3478" t="s">
        <v>8972</v>
      </c>
    </row>
    <row r="3479" spans="1:3" ht="15.75">
      <c r="A3479" s="1" t="s">
        <v>5617</v>
      </c>
      <c r="B3479" t="s">
        <v>20</v>
      </c>
      <c r="C3479" t="s">
        <v>8973</v>
      </c>
    </row>
    <row r="3480" spans="1:3" ht="15.75">
      <c r="A3480" s="1" t="s">
        <v>5617</v>
      </c>
      <c r="B3480" t="s">
        <v>20</v>
      </c>
      <c r="C3480" t="s">
        <v>8974</v>
      </c>
    </row>
    <row r="3481" spans="1:3" ht="15.75">
      <c r="A3481" s="1" t="s">
        <v>5617</v>
      </c>
      <c r="B3481" t="s">
        <v>20</v>
      </c>
      <c r="C3481" t="s">
        <v>8975</v>
      </c>
    </row>
    <row r="3482" spans="1:3" ht="15.75">
      <c r="A3482" s="1" t="s">
        <v>5617</v>
      </c>
      <c r="B3482" t="s">
        <v>20</v>
      </c>
      <c r="C3482" t="s">
        <v>8976</v>
      </c>
    </row>
    <row r="3483" spans="1:3" ht="15.75">
      <c r="A3483" s="1" t="s">
        <v>5617</v>
      </c>
      <c r="B3483" t="s">
        <v>20</v>
      </c>
      <c r="C3483" t="s">
        <v>8977</v>
      </c>
    </row>
    <row r="3484" spans="1:3" ht="15.75">
      <c r="A3484" s="1" t="s">
        <v>5617</v>
      </c>
      <c r="B3484" t="s">
        <v>20</v>
      </c>
      <c r="C3484" t="s">
        <v>8978</v>
      </c>
    </row>
    <row r="3485" spans="1:3" ht="15.75">
      <c r="A3485" s="1" t="s">
        <v>5617</v>
      </c>
      <c r="B3485" t="s">
        <v>20</v>
      </c>
      <c r="C3485" t="s">
        <v>8979</v>
      </c>
    </row>
    <row r="3486" spans="1:3" ht="15.75">
      <c r="A3486" s="1" t="s">
        <v>5617</v>
      </c>
      <c r="B3486" t="s">
        <v>20</v>
      </c>
      <c r="C3486" t="s">
        <v>8980</v>
      </c>
    </row>
    <row r="3487" spans="1:3" ht="15.75">
      <c r="A3487" s="1" t="s">
        <v>5617</v>
      </c>
      <c r="B3487" t="s">
        <v>20</v>
      </c>
      <c r="C3487" t="s">
        <v>8981</v>
      </c>
    </row>
    <row r="3488" spans="1:3" ht="15.75">
      <c r="A3488" s="1" t="s">
        <v>5617</v>
      </c>
      <c r="B3488" t="s">
        <v>20</v>
      </c>
      <c r="C3488" t="s">
        <v>8982</v>
      </c>
    </row>
    <row r="3489" spans="1:3" ht="15.75">
      <c r="A3489" s="1" t="s">
        <v>5617</v>
      </c>
      <c r="B3489" t="s">
        <v>20</v>
      </c>
      <c r="C3489" t="s">
        <v>8983</v>
      </c>
    </row>
    <row r="3490" spans="1:3" ht="15.75">
      <c r="A3490" s="1" t="s">
        <v>5617</v>
      </c>
      <c r="B3490" t="s">
        <v>20</v>
      </c>
      <c r="C3490" t="s">
        <v>8984</v>
      </c>
    </row>
    <row r="3491" spans="1:3" ht="15.75">
      <c r="A3491" s="1" t="s">
        <v>5617</v>
      </c>
      <c r="B3491" t="s">
        <v>20</v>
      </c>
      <c r="C3491" t="s">
        <v>8985</v>
      </c>
    </row>
    <row r="3492" spans="1:3" ht="15.75">
      <c r="A3492" s="1" t="s">
        <v>5617</v>
      </c>
      <c r="B3492" t="s">
        <v>20</v>
      </c>
      <c r="C3492" t="s">
        <v>8986</v>
      </c>
    </row>
    <row r="3493" spans="1:3" ht="15.75">
      <c r="A3493" s="1" t="s">
        <v>5617</v>
      </c>
      <c r="B3493" t="s">
        <v>20</v>
      </c>
      <c r="C3493" t="s">
        <v>8987</v>
      </c>
    </row>
    <row r="3494" spans="1:3" ht="15.75">
      <c r="A3494" s="1" t="s">
        <v>5617</v>
      </c>
      <c r="B3494" t="s">
        <v>20</v>
      </c>
      <c r="C3494" t="s">
        <v>8988</v>
      </c>
    </row>
    <row r="3495" spans="1:3" ht="15.75">
      <c r="A3495" s="1" t="s">
        <v>5617</v>
      </c>
      <c r="B3495" t="s">
        <v>20</v>
      </c>
      <c r="C3495" t="s">
        <v>8989</v>
      </c>
    </row>
    <row r="3496" spans="1:3" ht="15.75">
      <c r="A3496" s="1" t="s">
        <v>5617</v>
      </c>
      <c r="B3496" t="s">
        <v>20</v>
      </c>
      <c r="C3496" t="s">
        <v>8990</v>
      </c>
    </row>
    <row r="3497" spans="1:3" ht="15.75">
      <c r="A3497" s="1" t="s">
        <v>5617</v>
      </c>
      <c r="B3497" t="s">
        <v>20</v>
      </c>
      <c r="C3497" t="s">
        <v>8991</v>
      </c>
    </row>
    <row r="3498" spans="1:3" ht="15.75">
      <c r="A3498" s="1" t="s">
        <v>5617</v>
      </c>
      <c r="B3498" t="s">
        <v>20</v>
      </c>
      <c r="C3498" t="s">
        <v>8992</v>
      </c>
    </row>
    <row r="3499" spans="1:3" ht="15.75">
      <c r="A3499" s="1" t="s">
        <v>5617</v>
      </c>
      <c r="B3499" t="s">
        <v>20</v>
      </c>
      <c r="C3499" t="s">
        <v>8993</v>
      </c>
    </row>
    <row r="3500" spans="1:3" ht="15.75">
      <c r="A3500" s="1" t="s">
        <v>5617</v>
      </c>
      <c r="B3500" t="s">
        <v>20</v>
      </c>
      <c r="C3500" t="s">
        <v>8994</v>
      </c>
    </row>
    <row r="3501" spans="1:3" ht="15.75">
      <c r="A3501" s="1" t="s">
        <v>5617</v>
      </c>
      <c r="B3501" t="s">
        <v>20</v>
      </c>
      <c r="C3501" t="s">
        <v>8995</v>
      </c>
    </row>
    <row r="3502" spans="1:3" ht="15.75">
      <c r="A3502" s="1" t="s">
        <v>5617</v>
      </c>
      <c r="B3502" t="s">
        <v>20</v>
      </c>
      <c r="C3502" t="s">
        <v>8996</v>
      </c>
    </row>
    <row r="3503" spans="1:3" ht="15.75">
      <c r="A3503" s="1" t="s">
        <v>5617</v>
      </c>
      <c r="B3503" t="s">
        <v>20</v>
      </c>
      <c r="C3503" t="s">
        <v>8997</v>
      </c>
    </row>
    <row r="3504" spans="1:3" ht="15.75">
      <c r="A3504" s="1" t="s">
        <v>5617</v>
      </c>
      <c r="B3504" t="s">
        <v>20</v>
      </c>
      <c r="C3504" t="s">
        <v>8998</v>
      </c>
    </row>
    <row r="3505" spans="1:3" ht="15.75">
      <c r="A3505" s="1" t="s">
        <v>5617</v>
      </c>
      <c r="B3505" t="s">
        <v>20</v>
      </c>
      <c r="C3505" t="s">
        <v>8999</v>
      </c>
    </row>
    <row r="3506" spans="1:3" ht="15.75">
      <c r="A3506" s="1" t="s">
        <v>5617</v>
      </c>
      <c r="B3506" t="s">
        <v>20</v>
      </c>
      <c r="C3506" t="s">
        <v>9000</v>
      </c>
    </row>
    <row r="3507" spans="1:3" ht="15.75">
      <c r="A3507" s="1" t="s">
        <v>5617</v>
      </c>
      <c r="B3507" t="s">
        <v>20</v>
      </c>
      <c r="C3507" t="s">
        <v>9001</v>
      </c>
    </row>
    <row r="3508" spans="1:3" ht="15.75">
      <c r="A3508" s="1" t="s">
        <v>5617</v>
      </c>
      <c r="B3508" t="s">
        <v>20</v>
      </c>
      <c r="C3508" t="s">
        <v>9002</v>
      </c>
    </row>
    <row r="3509" spans="1:3" ht="15.75">
      <c r="A3509" s="1" t="s">
        <v>5617</v>
      </c>
      <c r="B3509" t="s">
        <v>20</v>
      </c>
      <c r="C3509" t="s">
        <v>9003</v>
      </c>
    </row>
    <row r="3510" spans="1:3" ht="15.75">
      <c r="A3510" s="1" t="s">
        <v>5617</v>
      </c>
      <c r="B3510" t="s">
        <v>20</v>
      </c>
      <c r="C3510" t="s">
        <v>9004</v>
      </c>
    </row>
    <row r="3511" spans="1:3" ht="15.75">
      <c r="A3511" s="1" t="s">
        <v>5617</v>
      </c>
      <c r="B3511" t="s">
        <v>20</v>
      </c>
      <c r="C3511" t="s">
        <v>9005</v>
      </c>
    </row>
    <row r="3512" spans="1:3" ht="15.75">
      <c r="A3512" s="1" t="s">
        <v>5617</v>
      </c>
      <c r="B3512" t="s">
        <v>20</v>
      </c>
      <c r="C3512" t="s">
        <v>9006</v>
      </c>
    </row>
    <row r="3513" spans="1:3" ht="15.75">
      <c r="A3513" s="1" t="s">
        <v>5617</v>
      </c>
      <c r="B3513" t="s">
        <v>20</v>
      </c>
      <c r="C3513" t="s">
        <v>9007</v>
      </c>
    </row>
    <row r="3514" spans="1:3" ht="15.75">
      <c r="A3514" s="1" t="s">
        <v>5617</v>
      </c>
      <c r="B3514" t="s">
        <v>20</v>
      </c>
      <c r="C3514" t="s">
        <v>9008</v>
      </c>
    </row>
    <row r="3515" spans="1:3" ht="15.75">
      <c r="A3515" s="1" t="s">
        <v>5617</v>
      </c>
      <c r="B3515" t="s">
        <v>20</v>
      </c>
      <c r="C3515" t="s">
        <v>9009</v>
      </c>
    </row>
    <row r="3516" spans="1:3" ht="15.75">
      <c r="A3516" s="1" t="s">
        <v>5617</v>
      </c>
      <c r="B3516" t="s">
        <v>20</v>
      </c>
      <c r="C3516" t="s">
        <v>9010</v>
      </c>
    </row>
    <row r="3517" spans="1:3" ht="15.75">
      <c r="A3517" s="1" t="s">
        <v>5617</v>
      </c>
      <c r="B3517" t="s">
        <v>20</v>
      </c>
      <c r="C3517" t="s">
        <v>9011</v>
      </c>
    </row>
    <row r="3518" spans="1:3" ht="15.75">
      <c r="A3518" s="1" t="s">
        <v>5617</v>
      </c>
      <c r="B3518" t="s">
        <v>20</v>
      </c>
      <c r="C3518" t="s">
        <v>9012</v>
      </c>
    </row>
    <row r="3519" spans="1:3" ht="15.75">
      <c r="A3519" s="1" t="s">
        <v>5617</v>
      </c>
      <c r="B3519" t="s">
        <v>20</v>
      </c>
      <c r="C3519" t="s">
        <v>9013</v>
      </c>
    </row>
    <row r="3520" spans="1:3" ht="15.75">
      <c r="A3520" s="1" t="s">
        <v>5617</v>
      </c>
      <c r="B3520" t="s">
        <v>20</v>
      </c>
      <c r="C3520" t="s">
        <v>9014</v>
      </c>
    </row>
    <row r="3521" spans="1:3" ht="15.75">
      <c r="A3521" s="1" t="s">
        <v>5617</v>
      </c>
      <c r="B3521" t="s">
        <v>20</v>
      </c>
      <c r="C3521" t="s">
        <v>9015</v>
      </c>
    </row>
    <row r="3522" spans="1:3" ht="15.75">
      <c r="A3522" s="1" t="s">
        <v>5617</v>
      </c>
      <c r="B3522" t="s">
        <v>20</v>
      </c>
      <c r="C3522" t="s">
        <v>9016</v>
      </c>
    </row>
    <row r="3523" spans="1:3" ht="15.75">
      <c r="A3523" s="1" t="s">
        <v>5617</v>
      </c>
      <c r="B3523" t="s">
        <v>20</v>
      </c>
      <c r="C3523" t="s">
        <v>9017</v>
      </c>
    </row>
    <row r="3524" spans="1:3" ht="15.75">
      <c r="A3524" s="1" t="s">
        <v>5617</v>
      </c>
      <c r="B3524" t="s">
        <v>20</v>
      </c>
      <c r="C3524" t="s">
        <v>9018</v>
      </c>
    </row>
    <row r="3525" spans="1:3" ht="15.75">
      <c r="A3525" s="1" t="s">
        <v>5617</v>
      </c>
      <c r="B3525" t="s">
        <v>20</v>
      </c>
      <c r="C3525" t="s">
        <v>9019</v>
      </c>
    </row>
    <row r="3526" spans="1:3" ht="15.75">
      <c r="A3526" s="1" t="s">
        <v>5617</v>
      </c>
      <c r="B3526" t="s">
        <v>20</v>
      </c>
      <c r="C3526" t="s">
        <v>8149</v>
      </c>
    </row>
    <row r="3527" spans="1:3" ht="15.75">
      <c r="A3527" s="1" t="s">
        <v>5617</v>
      </c>
      <c r="B3527" t="s">
        <v>20</v>
      </c>
      <c r="C3527" t="s">
        <v>9020</v>
      </c>
    </row>
    <row r="3528" spans="1:3" ht="15.75">
      <c r="A3528" s="1" t="s">
        <v>5617</v>
      </c>
      <c r="B3528" t="s">
        <v>20</v>
      </c>
      <c r="C3528" t="s">
        <v>9021</v>
      </c>
    </row>
    <row r="3529" spans="1:3" ht="15.75">
      <c r="A3529" s="1" t="s">
        <v>5617</v>
      </c>
      <c r="B3529" t="s">
        <v>20</v>
      </c>
      <c r="C3529" t="s">
        <v>9022</v>
      </c>
    </row>
    <row r="3530" spans="1:3" ht="15.75">
      <c r="A3530" s="1" t="s">
        <v>5617</v>
      </c>
      <c r="B3530" t="s">
        <v>20</v>
      </c>
      <c r="C3530" t="s">
        <v>9023</v>
      </c>
    </row>
    <row r="3531" spans="1:3" ht="15.75">
      <c r="A3531" s="1" t="s">
        <v>5617</v>
      </c>
      <c r="B3531" t="s">
        <v>20</v>
      </c>
      <c r="C3531" t="s">
        <v>6932</v>
      </c>
    </row>
    <row r="3532" spans="1:3" ht="15.75">
      <c r="A3532" s="1" t="s">
        <v>5617</v>
      </c>
      <c r="B3532" t="s">
        <v>20</v>
      </c>
      <c r="C3532" t="s">
        <v>9024</v>
      </c>
    </row>
    <row r="3533" spans="1:3" ht="15.75">
      <c r="A3533" s="1" t="s">
        <v>5617</v>
      </c>
      <c r="B3533" t="s">
        <v>20</v>
      </c>
      <c r="C3533" t="s">
        <v>9025</v>
      </c>
    </row>
    <row r="3534" spans="1:3" ht="15.75">
      <c r="A3534" s="1" t="s">
        <v>5617</v>
      </c>
      <c r="B3534" t="s">
        <v>20</v>
      </c>
      <c r="C3534" t="s">
        <v>9026</v>
      </c>
    </row>
    <row r="3535" spans="1:3" ht="15.75">
      <c r="A3535" s="1" t="s">
        <v>5617</v>
      </c>
      <c r="B3535" t="s">
        <v>20</v>
      </c>
      <c r="C3535" t="s">
        <v>9027</v>
      </c>
    </row>
    <row r="3536" spans="1:3" ht="15.75">
      <c r="A3536" s="1" t="s">
        <v>5617</v>
      </c>
      <c r="B3536" t="s">
        <v>20</v>
      </c>
      <c r="C3536" t="s">
        <v>9028</v>
      </c>
    </row>
    <row r="3537" spans="1:3" ht="15.75">
      <c r="A3537" s="1" t="s">
        <v>5617</v>
      </c>
      <c r="B3537" t="s">
        <v>20</v>
      </c>
      <c r="C3537" t="s">
        <v>9029</v>
      </c>
    </row>
    <row r="3538" spans="1:3" ht="15.75">
      <c r="A3538" s="1" t="s">
        <v>5617</v>
      </c>
      <c r="B3538" t="s">
        <v>20</v>
      </c>
      <c r="C3538" t="s">
        <v>9030</v>
      </c>
    </row>
    <row r="3539" spans="1:3" ht="15.75">
      <c r="A3539" s="1" t="s">
        <v>5617</v>
      </c>
      <c r="B3539" t="s">
        <v>20</v>
      </c>
      <c r="C3539" t="s">
        <v>9031</v>
      </c>
    </row>
    <row r="3540" spans="1:3" ht="15.75">
      <c r="A3540" s="1" t="s">
        <v>5617</v>
      </c>
      <c r="B3540" t="s">
        <v>20</v>
      </c>
      <c r="C3540" t="s">
        <v>9032</v>
      </c>
    </row>
    <row r="3541" spans="1:3" ht="15.75">
      <c r="A3541" s="1" t="s">
        <v>5617</v>
      </c>
      <c r="B3541" t="s">
        <v>20</v>
      </c>
      <c r="C3541" t="s">
        <v>9033</v>
      </c>
    </row>
    <row r="3542" spans="1:3" ht="15.75">
      <c r="A3542" s="1" t="s">
        <v>5617</v>
      </c>
      <c r="B3542" t="s">
        <v>20</v>
      </c>
      <c r="C3542" t="s">
        <v>9034</v>
      </c>
    </row>
    <row r="3543" spans="1:3" ht="15.75">
      <c r="A3543" s="1" t="s">
        <v>5617</v>
      </c>
      <c r="B3543" t="s">
        <v>20</v>
      </c>
      <c r="C3543" t="s">
        <v>9035</v>
      </c>
    </row>
    <row r="3544" spans="1:3" ht="15.75">
      <c r="A3544" s="1" t="s">
        <v>5617</v>
      </c>
      <c r="B3544" t="s">
        <v>20</v>
      </c>
      <c r="C3544" t="s">
        <v>9036</v>
      </c>
    </row>
    <row r="3545" spans="1:3" ht="15.75">
      <c r="A3545" s="1" t="s">
        <v>5617</v>
      </c>
      <c r="B3545" t="s">
        <v>20</v>
      </c>
      <c r="C3545" t="s">
        <v>7580</v>
      </c>
    </row>
    <row r="3546" spans="1:3" ht="15.75">
      <c r="A3546" s="1" t="s">
        <v>5617</v>
      </c>
      <c r="B3546" t="s">
        <v>20</v>
      </c>
      <c r="C3546" t="s">
        <v>9037</v>
      </c>
    </row>
    <row r="3547" spans="1:3" ht="15.75">
      <c r="A3547" s="1" t="s">
        <v>5617</v>
      </c>
      <c r="B3547" t="s">
        <v>20</v>
      </c>
      <c r="C3547" t="s">
        <v>9038</v>
      </c>
    </row>
    <row r="3548" spans="1:3" ht="15.75">
      <c r="A3548" s="1" t="s">
        <v>5617</v>
      </c>
      <c r="B3548" t="s">
        <v>20</v>
      </c>
      <c r="C3548" t="s">
        <v>9039</v>
      </c>
    </row>
    <row r="3549" spans="1:3" ht="15.75">
      <c r="A3549" s="1" t="s">
        <v>5617</v>
      </c>
      <c r="B3549" t="s">
        <v>20</v>
      </c>
      <c r="C3549" t="s">
        <v>9040</v>
      </c>
    </row>
    <row r="3550" spans="1:3" ht="15.75">
      <c r="A3550" s="1" t="s">
        <v>5617</v>
      </c>
      <c r="B3550" t="s">
        <v>20</v>
      </c>
      <c r="C3550" t="s">
        <v>9041</v>
      </c>
    </row>
    <row r="3551" spans="1:3" ht="15.75">
      <c r="A3551" s="1" t="s">
        <v>5617</v>
      </c>
      <c r="B3551" t="s">
        <v>20</v>
      </c>
      <c r="C3551" t="s">
        <v>9042</v>
      </c>
    </row>
    <row r="3552" spans="1:3" ht="15.75">
      <c r="A3552" s="1" t="s">
        <v>5617</v>
      </c>
      <c r="B3552" t="s">
        <v>20</v>
      </c>
      <c r="C3552" t="s">
        <v>9043</v>
      </c>
    </row>
    <row r="3553" spans="1:3" ht="15.75">
      <c r="A3553" s="1" t="s">
        <v>5617</v>
      </c>
      <c r="B3553" t="s">
        <v>20</v>
      </c>
      <c r="C3553" t="s">
        <v>9044</v>
      </c>
    </row>
    <row r="3554" spans="1:3" ht="15.75">
      <c r="A3554" s="1" t="s">
        <v>5617</v>
      </c>
      <c r="B3554" t="s">
        <v>20</v>
      </c>
      <c r="C3554" t="s">
        <v>9045</v>
      </c>
    </row>
    <row r="3555" spans="1:3" ht="15.75">
      <c r="A3555" s="1" t="s">
        <v>5617</v>
      </c>
      <c r="B3555" t="s">
        <v>20</v>
      </c>
      <c r="C3555" t="s">
        <v>9046</v>
      </c>
    </row>
    <row r="3556" spans="1:3" ht="15.75">
      <c r="A3556" s="1" t="s">
        <v>5617</v>
      </c>
      <c r="B3556" t="s">
        <v>20</v>
      </c>
      <c r="C3556" t="s">
        <v>9047</v>
      </c>
    </row>
    <row r="3557" spans="1:3" ht="15.75">
      <c r="A3557" s="1" t="s">
        <v>5617</v>
      </c>
      <c r="B3557" t="s">
        <v>20</v>
      </c>
      <c r="C3557" t="s">
        <v>9048</v>
      </c>
    </row>
    <row r="3558" spans="1:3" ht="15.75">
      <c r="A3558" s="1" t="s">
        <v>5617</v>
      </c>
      <c r="B3558" t="s">
        <v>20</v>
      </c>
      <c r="C3558" t="s">
        <v>9049</v>
      </c>
    </row>
    <row r="3559" spans="1:3" ht="15.75">
      <c r="A3559" s="1" t="s">
        <v>5617</v>
      </c>
      <c r="B3559" t="s">
        <v>20</v>
      </c>
      <c r="C3559" t="s">
        <v>9050</v>
      </c>
    </row>
    <row r="3560" spans="1:3" ht="15.75">
      <c r="A3560" s="1" t="s">
        <v>5617</v>
      </c>
      <c r="B3560" t="s">
        <v>20</v>
      </c>
      <c r="C3560" t="s">
        <v>9051</v>
      </c>
    </row>
    <row r="3561" spans="1:3" ht="15.75">
      <c r="A3561" s="1" t="s">
        <v>5617</v>
      </c>
      <c r="B3561" t="s">
        <v>20</v>
      </c>
      <c r="C3561" t="s">
        <v>9052</v>
      </c>
    </row>
    <row r="3562" spans="1:3" ht="15.75">
      <c r="A3562" s="1" t="s">
        <v>5617</v>
      </c>
      <c r="B3562" t="s">
        <v>20</v>
      </c>
      <c r="C3562" t="s">
        <v>9053</v>
      </c>
    </row>
    <row r="3563" spans="1:3" ht="15.75">
      <c r="A3563" s="1" t="s">
        <v>5617</v>
      </c>
      <c r="B3563" t="s">
        <v>20</v>
      </c>
      <c r="C3563" t="s">
        <v>9054</v>
      </c>
    </row>
    <row r="3564" spans="1:3" ht="15.75">
      <c r="A3564" s="1" t="s">
        <v>5617</v>
      </c>
      <c r="B3564" t="s">
        <v>20</v>
      </c>
      <c r="C3564" t="s">
        <v>9055</v>
      </c>
    </row>
    <row r="3565" spans="1:3" ht="15.75">
      <c r="A3565" s="1" t="s">
        <v>5617</v>
      </c>
      <c r="B3565" t="s">
        <v>20</v>
      </c>
      <c r="C3565" t="s">
        <v>9056</v>
      </c>
    </row>
    <row r="3566" spans="1:3" ht="15.75">
      <c r="A3566" s="1" t="s">
        <v>5617</v>
      </c>
      <c r="B3566" t="s">
        <v>20</v>
      </c>
      <c r="C3566" t="s">
        <v>9057</v>
      </c>
    </row>
    <row r="3567" spans="1:3" ht="15.75">
      <c r="A3567" s="1" t="s">
        <v>5617</v>
      </c>
      <c r="B3567" t="s">
        <v>20</v>
      </c>
      <c r="C3567" t="s">
        <v>9058</v>
      </c>
    </row>
    <row r="3568" spans="1:3" ht="15.75">
      <c r="A3568" s="1" t="s">
        <v>5617</v>
      </c>
      <c r="B3568" t="s">
        <v>20</v>
      </c>
      <c r="C3568" t="s">
        <v>9059</v>
      </c>
    </row>
    <row r="3569" spans="1:3" ht="15.75">
      <c r="A3569" s="1" t="s">
        <v>5617</v>
      </c>
      <c r="B3569" t="s">
        <v>20</v>
      </c>
      <c r="C3569" t="s">
        <v>9060</v>
      </c>
    </row>
    <row r="3570" spans="1:3" ht="15.75">
      <c r="A3570" s="1" t="s">
        <v>5617</v>
      </c>
      <c r="B3570" t="s">
        <v>20</v>
      </c>
      <c r="C3570" t="s">
        <v>9061</v>
      </c>
    </row>
    <row r="3571" spans="1:3" ht="15.75">
      <c r="A3571" s="1" t="s">
        <v>5617</v>
      </c>
      <c r="B3571" t="s">
        <v>20</v>
      </c>
      <c r="C3571" t="s">
        <v>9062</v>
      </c>
    </row>
    <row r="3572" spans="1:3" ht="15.75">
      <c r="A3572" s="1" t="s">
        <v>5617</v>
      </c>
      <c r="B3572" t="s">
        <v>20</v>
      </c>
      <c r="C3572" t="s">
        <v>9063</v>
      </c>
    </row>
    <row r="3573" spans="1:3" ht="15.75">
      <c r="A3573" s="1" t="s">
        <v>5617</v>
      </c>
      <c r="B3573" t="s">
        <v>20</v>
      </c>
      <c r="C3573" t="s">
        <v>9064</v>
      </c>
    </row>
    <row r="3574" spans="1:3" ht="15.75">
      <c r="A3574" s="1" t="s">
        <v>5617</v>
      </c>
      <c r="B3574" t="s">
        <v>20</v>
      </c>
      <c r="C3574" t="s">
        <v>9065</v>
      </c>
    </row>
    <row r="3575" spans="1:3" ht="15.75">
      <c r="A3575" s="1" t="s">
        <v>5617</v>
      </c>
      <c r="B3575" t="s">
        <v>20</v>
      </c>
      <c r="C3575" t="s">
        <v>9066</v>
      </c>
    </row>
    <row r="3576" spans="1:3" ht="15.75">
      <c r="A3576" s="1" t="s">
        <v>5617</v>
      </c>
      <c r="B3576" t="s">
        <v>20</v>
      </c>
      <c r="C3576" t="s">
        <v>9067</v>
      </c>
    </row>
    <row r="3577" spans="1:3" ht="15.75">
      <c r="A3577" s="1" t="s">
        <v>5617</v>
      </c>
      <c r="B3577" t="s">
        <v>20</v>
      </c>
      <c r="C3577" t="s">
        <v>9068</v>
      </c>
    </row>
    <row r="3578" spans="1:3" ht="15.75">
      <c r="A3578" s="1" t="s">
        <v>5617</v>
      </c>
      <c r="B3578" t="s">
        <v>20</v>
      </c>
      <c r="C3578" t="s">
        <v>9069</v>
      </c>
    </row>
    <row r="3579" spans="1:3" ht="15.75">
      <c r="A3579" s="1" t="s">
        <v>5617</v>
      </c>
      <c r="B3579" t="s">
        <v>20</v>
      </c>
      <c r="C3579" t="s">
        <v>9070</v>
      </c>
    </row>
    <row r="3580" spans="1:3" ht="15.75">
      <c r="A3580" s="1" t="s">
        <v>5617</v>
      </c>
      <c r="B3580" t="s">
        <v>20</v>
      </c>
      <c r="C3580" t="s">
        <v>9071</v>
      </c>
    </row>
    <row r="3581" spans="1:3" ht="15.75">
      <c r="A3581" s="1" t="s">
        <v>5617</v>
      </c>
      <c r="B3581" t="s">
        <v>20</v>
      </c>
      <c r="C3581" t="s">
        <v>9072</v>
      </c>
    </row>
    <row r="3582" spans="1:3" ht="15.75">
      <c r="A3582" s="1" t="s">
        <v>5617</v>
      </c>
      <c r="B3582" t="s">
        <v>20</v>
      </c>
      <c r="C3582" t="s">
        <v>9073</v>
      </c>
    </row>
    <row r="3583" spans="1:3" ht="15.75">
      <c r="A3583" s="1" t="s">
        <v>5617</v>
      </c>
      <c r="B3583" t="s">
        <v>20</v>
      </c>
      <c r="C3583" t="s">
        <v>9074</v>
      </c>
    </row>
    <row r="3584" spans="1:3" ht="15.75">
      <c r="A3584" s="1" t="s">
        <v>5617</v>
      </c>
      <c r="B3584" t="s">
        <v>20</v>
      </c>
      <c r="C3584" t="s">
        <v>9075</v>
      </c>
    </row>
    <row r="3585" spans="1:3" ht="15.75">
      <c r="A3585" s="1" t="s">
        <v>5617</v>
      </c>
      <c r="B3585" t="s">
        <v>20</v>
      </c>
      <c r="C3585" t="s">
        <v>9076</v>
      </c>
    </row>
    <row r="3586" spans="1:3" ht="15.75">
      <c r="A3586" s="1" t="s">
        <v>5617</v>
      </c>
      <c r="B3586" t="s">
        <v>20</v>
      </c>
      <c r="C3586" t="s">
        <v>9077</v>
      </c>
    </row>
    <row r="3587" spans="1:3" ht="15.75">
      <c r="A3587" s="1" t="s">
        <v>5617</v>
      </c>
      <c r="B3587" t="s">
        <v>20</v>
      </c>
      <c r="C3587" t="s">
        <v>9078</v>
      </c>
    </row>
    <row r="3588" spans="1:3" ht="15.75">
      <c r="A3588" s="1" t="s">
        <v>5617</v>
      </c>
      <c r="B3588" t="s">
        <v>20</v>
      </c>
      <c r="C3588" t="s">
        <v>9079</v>
      </c>
    </row>
    <row r="3589" spans="1:3" ht="15.75">
      <c r="A3589" s="1" t="s">
        <v>5617</v>
      </c>
      <c r="B3589" t="s">
        <v>20</v>
      </c>
      <c r="C3589" t="s">
        <v>9080</v>
      </c>
    </row>
    <row r="3590" spans="1:3" ht="15.75">
      <c r="A3590" s="1" t="s">
        <v>5617</v>
      </c>
      <c r="B3590" t="s">
        <v>20</v>
      </c>
      <c r="C3590" t="s">
        <v>9081</v>
      </c>
    </row>
    <row r="3591" spans="1:3" ht="15.75">
      <c r="A3591" s="1" t="s">
        <v>5617</v>
      </c>
      <c r="B3591" t="s">
        <v>20</v>
      </c>
      <c r="C3591" t="s">
        <v>9082</v>
      </c>
    </row>
    <row r="3592" spans="1:3" ht="15.75">
      <c r="A3592" s="1" t="s">
        <v>5617</v>
      </c>
      <c r="B3592" t="s">
        <v>20</v>
      </c>
      <c r="C3592" t="s">
        <v>9083</v>
      </c>
    </row>
    <row r="3593" spans="1:3" ht="15.75">
      <c r="A3593" s="1" t="s">
        <v>5617</v>
      </c>
      <c r="B3593" t="s">
        <v>20</v>
      </c>
      <c r="C3593" t="s">
        <v>9084</v>
      </c>
    </row>
    <row r="3594" spans="1:3" ht="15.75">
      <c r="A3594" s="1" t="s">
        <v>5617</v>
      </c>
      <c r="B3594" t="s">
        <v>20</v>
      </c>
      <c r="C3594" t="s">
        <v>9085</v>
      </c>
    </row>
    <row r="3595" spans="1:3" ht="15.75">
      <c r="A3595" s="1" t="s">
        <v>5617</v>
      </c>
      <c r="B3595" t="s">
        <v>20</v>
      </c>
      <c r="C3595" t="s">
        <v>9086</v>
      </c>
    </row>
    <row r="3596" spans="1:3" ht="15.75">
      <c r="A3596" s="1" t="s">
        <v>5617</v>
      </c>
      <c r="B3596" t="s">
        <v>20</v>
      </c>
      <c r="C3596" t="s">
        <v>9087</v>
      </c>
    </row>
    <row r="3597" spans="1:3" ht="15.75">
      <c r="A3597" s="1" t="s">
        <v>5617</v>
      </c>
      <c r="B3597" t="s">
        <v>20</v>
      </c>
      <c r="C3597" t="s">
        <v>9088</v>
      </c>
    </row>
    <row r="3598" spans="1:3" ht="15.75">
      <c r="A3598" s="1" t="s">
        <v>5617</v>
      </c>
      <c r="B3598" t="s">
        <v>20</v>
      </c>
      <c r="C3598" t="s">
        <v>9089</v>
      </c>
    </row>
    <row r="3599" spans="1:3" ht="15.75">
      <c r="A3599" s="1" t="s">
        <v>5617</v>
      </c>
      <c r="B3599" t="s">
        <v>20</v>
      </c>
      <c r="C3599" t="s">
        <v>9090</v>
      </c>
    </row>
    <row r="3600" spans="1:3" ht="15.75">
      <c r="A3600" s="1" t="s">
        <v>5617</v>
      </c>
      <c r="B3600" t="s">
        <v>20</v>
      </c>
      <c r="C3600" t="s">
        <v>9091</v>
      </c>
    </row>
    <row r="3601" spans="1:3" ht="15.75">
      <c r="A3601" s="1" t="s">
        <v>5617</v>
      </c>
      <c r="B3601" t="s">
        <v>20</v>
      </c>
      <c r="C3601" t="s">
        <v>9092</v>
      </c>
    </row>
    <row r="3602" spans="1:3" ht="15.75">
      <c r="A3602" s="1" t="s">
        <v>5617</v>
      </c>
      <c r="B3602" t="s">
        <v>20</v>
      </c>
      <c r="C3602" t="s">
        <v>9093</v>
      </c>
    </row>
    <row r="3603" spans="1:3" ht="15.75">
      <c r="A3603" s="1" t="s">
        <v>5617</v>
      </c>
      <c r="B3603" t="s">
        <v>20</v>
      </c>
      <c r="C3603" t="s">
        <v>9094</v>
      </c>
    </row>
    <row r="3604" spans="1:3" ht="15.75">
      <c r="A3604" s="1" t="s">
        <v>5617</v>
      </c>
      <c r="B3604" t="s">
        <v>20</v>
      </c>
      <c r="C3604" t="s">
        <v>9095</v>
      </c>
    </row>
    <row r="3605" spans="1:3" ht="15.75">
      <c r="A3605" s="1" t="s">
        <v>5617</v>
      </c>
      <c r="B3605" t="s">
        <v>20</v>
      </c>
      <c r="C3605" t="s">
        <v>9096</v>
      </c>
    </row>
    <row r="3606" spans="1:3" ht="15.75">
      <c r="A3606" s="1" t="s">
        <v>5617</v>
      </c>
      <c r="B3606" t="s">
        <v>20</v>
      </c>
      <c r="C3606" t="s">
        <v>9097</v>
      </c>
    </row>
    <row r="3607" spans="1:3" ht="15.75">
      <c r="A3607" s="1" t="s">
        <v>5617</v>
      </c>
      <c r="B3607" t="s">
        <v>20</v>
      </c>
      <c r="C3607" t="s">
        <v>9098</v>
      </c>
    </row>
    <row r="3608" spans="1:3" ht="15.75">
      <c r="A3608" s="1" t="s">
        <v>5617</v>
      </c>
      <c r="B3608" t="s">
        <v>20</v>
      </c>
      <c r="C3608" t="s">
        <v>9099</v>
      </c>
    </row>
    <row r="3609" spans="1:3" ht="15.75">
      <c r="A3609" s="1" t="s">
        <v>5617</v>
      </c>
      <c r="B3609" t="s">
        <v>20</v>
      </c>
      <c r="C3609" t="s">
        <v>9100</v>
      </c>
    </row>
    <row r="3610" spans="1:3" ht="15.75">
      <c r="A3610" s="1" t="s">
        <v>5617</v>
      </c>
      <c r="B3610" t="s">
        <v>20</v>
      </c>
      <c r="C3610" t="s">
        <v>9101</v>
      </c>
    </row>
    <row r="3611" spans="1:3" ht="15.75">
      <c r="A3611" s="1" t="s">
        <v>5617</v>
      </c>
      <c r="B3611" t="s">
        <v>20</v>
      </c>
      <c r="C3611" t="s">
        <v>9102</v>
      </c>
    </row>
    <row r="3612" spans="1:3" ht="15.75">
      <c r="A3612" s="1" t="s">
        <v>5617</v>
      </c>
      <c r="B3612" t="s">
        <v>20</v>
      </c>
      <c r="C3612" t="s">
        <v>9103</v>
      </c>
    </row>
    <row r="3613" spans="1:3" ht="15.75">
      <c r="A3613" s="1" t="s">
        <v>5617</v>
      </c>
      <c r="B3613" t="s">
        <v>20</v>
      </c>
      <c r="C3613" t="s">
        <v>9104</v>
      </c>
    </row>
    <row r="3614" spans="1:3" ht="15.75">
      <c r="A3614" s="1" t="s">
        <v>5617</v>
      </c>
      <c r="B3614" t="s">
        <v>20</v>
      </c>
      <c r="C3614" t="s">
        <v>9105</v>
      </c>
    </row>
    <row r="3615" spans="1:3" ht="15.75">
      <c r="A3615" s="1" t="s">
        <v>5617</v>
      </c>
      <c r="B3615" t="s">
        <v>20</v>
      </c>
      <c r="C3615" t="s">
        <v>9106</v>
      </c>
    </row>
    <row r="3616" spans="1:3" ht="15.75">
      <c r="A3616" s="1" t="s">
        <v>5617</v>
      </c>
      <c r="B3616" t="s">
        <v>20</v>
      </c>
      <c r="C3616" t="s">
        <v>9107</v>
      </c>
    </row>
    <row r="3617" spans="1:3" ht="15.75">
      <c r="A3617" s="1" t="s">
        <v>5617</v>
      </c>
      <c r="B3617" t="s">
        <v>20</v>
      </c>
      <c r="C3617" t="s">
        <v>9108</v>
      </c>
    </row>
    <row r="3618" spans="1:3" ht="15.75">
      <c r="A3618" s="1" t="s">
        <v>5617</v>
      </c>
      <c r="B3618" t="s">
        <v>20</v>
      </c>
      <c r="C3618" t="s">
        <v>9109</v>
      </c>
    </row>
    <row r="3619" spans="1:3" ht="15.75">
      <c r="A3619" s="1" t="s">
        <v>5617</v>
      </c>
      <c r="B3619" t="s">
        <v>20</v>
      </c>
      <c r="C3619" t="s">
        <v>9110</v>
      </c>
    </row>
    <row r="3620" spans="1:3" ht="15.75">
      <c r="A3620" s="1" t="s">
        <v>5617</v>
      </c>
      <c r="B3620" t="s">
        <v>20</v>
      </c>
      <c r="C3620" t="s">
        <v>9111</v>
      </c>
    </row>
    <row r="3621" spans="1:3" ht="15.75">
      <c r="A3621" s="1" t="s">
        <v>5617</v>
      </c>
      <c r="B3621" t="s">
        <v>20</v>
      </c>
      <c r="C3621" t="s">
        <v>9112</v>
      </c>
    </row>
    <row r="3622" spans="1:3" ht="15.75">
      <c r="A3622" s="1" t="s">
        <v>5617</v>
      </c>
      <c r="B3622" t="s">
        <v>20</v>
      </c>
      <c r="C3622" t="s">
        <v>9113</v>
      </c>
    </row>
    <row r="3623" spans="1:3" ht="15.75">
      <c r="A3623" s="1" t="s">
        <v>5617</v>
      </c>
      <c r="B3623" t="s">
        <v>20</v>
      </c>
      <c r="C3623" t="s">
        <v>9114</v>
      </c>
    </row>
    <row r="3624" spans="1:3" ht="15.75">
      <c r="A3624" s="1" t="s">
        <v>5617</v>
      </c>
      <c r="B3624" t="s">
        <v>20</v>
      </c>
      <c r="C3624" t="s">
        <v>9115</v>
      </c>
    </row>
    <row r="3625" spans="1:3" ht="15.75">
      <c r="A3625" s="1" t="s">
        <v>5617</v>
      </c>
      <c r="B3625" t="s">
        <v>20</v>
      </c>
      <c r="C3625" t="s">
        <v>9116</v>
      </c>
    </row>
    <row r="3626" spans="1:3" ht="15.75">
      <c r="A3626" s="1" t="s">
        <v>5617</v>
      </c>
      <c r="B3626" t="s">
        <v>20</v>
      </c>
      <c r="C3626" t="s">
        <v>9117</v>
      </c>
    </row>
    <row r="3627" spans="1:3" ht="15.75">
      <c r="A3627" s="1" t="s">
        <v>5617</v>
      </c>
      <c r="B3627" t="s">
        <v>20</v>
      </c>
      <c r="C3627" t="s">
        <v>9118</v>
      </c>
    </row>
    <row r="3628" spans="1:3" ht="15.75">
      <c r="A3628" s="1" t="s">
        <v>5617</v>
      </c>
      <c r="B3628" t="s">
        <v>20</v>
      </c>
      <c r="C3628" t="s">
        <v>9119</v>
      </c>
    </row>
    <row r="3629" spans="1:3" ht="15.75">
      <c r="A3629" s="1" t="s">
        <v>5617</v>
      </c>
      <c r="B3629" t="s">
        <v>20</v>
      </c>
      <c r="C3629" t="s">
        <v>9120</v>
      </c>
    </row>
    <row r="3630" spans="1:3" ht="15.75">
      <c r="A3630" s="1" t="s">
        <v>5617</v>
      </c>
      <c r="B3630" t="s">
        <v>20</v>
      </c>
      <c r="C3630" t="s">
        <v>9121</v>
      </c>
    </row>
    <row r="3631" spans="1:3" ht="15.75">
      <c r="A3631" s="1" t="s">
        <v>5617</v>
      </c>
      <c r="B3631" t="s">
        <v>20</v>
      </c>
      <c r="C3631" t="s">
        <v>9122</v>
      </c>
    </row>
    <row r="3632" spans="1:3" ht="15.75">
      <c r="A3632" s="1" t="s">
        <v>5617</v>
      </c>
      <c r="B3632" t="s">
        <v>20</v>
      </c>
      <c r="C3632" t="s">
        <v>9123</v>
      </c>
    </row>
    <row r="3633" spans="1:3" ht="15.75">
      <c r="A3633" s="1" t="s">
        <v>5617</v>
      </c>
      <c r="B3633" t="s">
        <v>20</v>
      </c>
      <c r="C3633" t="s">
        <v>9124</v>
      </c>
    </row>
    <row r="3634" spans="1:3" ht="15.75">
      <c r="A3634" s="1" t="s">
        <v>5617</v>
      </c>
      <c r="B3634" t="s">
        <v>20</v>
      </c>
      <c r="C3634" t="s">
        <v>9125</v>
      </c>
    </row>
    <row r="3635" spans="1:3" ht="15.75">
      <c r="A3635" s="1" t="s">
        <v>5617</v>
      </c>
      <c r="B3635" t="s">
        <v>20</v>
      </c>
      <c r="C3635" t="s">
        <v>9126</v>
      </c>
    </row>
    <row r="3636" spans="1:3" ht="15.75">
      <c r="A3636" s="1" t="s">
        <v>5617</v>
      </c>
      <c r="B3636" t="s">
        <v>20</v>
      </c>
      <c r="C3636" t="s">
        <v>9127</v>
      </c>
    </row>
    <row r="3637" spans="1:3" ht="15.75">
      <c r="A3637" s="1" t="s">
        <v>5617</v>
      </c>
      <c r="B3637" t="s">
        <v>20</v>
      </c>
      <c r="C3637" t="s">
        <v>9128</v>
      </c>
    </row>
    <row r="3638" spans="1:3" ht="15.75">
      <c r="A3638" s="1" t="s">
        <v>5617</v>
      </c>
      <c r="B3638" t="s">
        <v>20</v>
      </c>
      <c r="C3638" t="s">
        <v>9129</v>
      </c>
    </row>
    <row r="3639" spans="1:3" ht="15.75">
      <c r="A3639" s="1" t="s">
        <v>5617</v>
      </c>
      <c r="B3639" t="s">
        <v>20</v>
      </c>
      <c r="C3639" t="s">
        <v>9130</v>
      </c>
    </row>
    <row r="3640" spans="1:3" ht="15.75">
      <c r="A3640" s="1" t="s">
        <v>5617</v>
      </c>
      <c r="B3640" t="s">
        <v>20</v>
      </c>
      <c r="C3640" t="s">
        <v>9131</v>
      </c>
    </row>
    <row r="3641" spans="1:3" ht="15.75">
      <c r="A3641" s="1" t="s">
        <v>5617</v>
      </c>
      <c r="B3641" t="s">
        <v>20</v>
      </c>
      <c r="C3641" t="s">
        <v>9132</v>
      </c>
    </row>
    <row r="3642" spans="1:3" ht="15.75">
      <c r="A3642" s="1" t="s">
        <v>5617</v>
      </c>
      <c r="B3642" t="s">
        <v>20</v>
      </c>
      <c r="C3642" t="s">
        <v>9133</v>
      </c>
    </row>
    <row r="3643" spans="1:3" ht="15.75">
      <c r="A3643" s="1" t="s">
        <v>5617</v>
      </c>
      <c r="B3643" t="s">
        <v>20</v>
      </c>
      <c r="C3643" t="s">
        <v>9134</v>
      </c>
    </row>
    <row r="3644" spans="1:3" ht="15.75">
      <c r="A3644" s="1" t="s">
        <v>5617</v>
      </c>
      <c r="B3644" t="s">
        <v>20</v>
      </c>
      <c r="C3644" t="s">
        <v>9135</v>
      </c>
    </row>
    <row r="3645" spans="1:3" ht="15.75">
      <c r="A3645" s="1" t="s">
        <v>5617</v>
      </c>
      <c r="B3645" t="s">
        <v>20</v>
      </c>
      <c r="C3645" t="s">
        <v>9136</v>
      </c>
    </row>
    <row r="3646" spans="1:3" ht="15.75">
      <c r="A3646" s="1" t="s">
        <v>5617</v>
      </c>
      <c r="B3646" t="s">
        <v>20</v>
      </c>
      <c r="C3646" t="s">
        <v>9137</v>
      </c>
    </row>
    <row r="3647" spans="1:3" ht="15.75">
      <c r="A3647" s="1" t="s">
        <v>5617</v>
      </c>
      <c r="B3647" t="s">
        <v>20</v>
      </c>
      <c r="C3647" t="s">
        <v>9138</v>
      </c>
    </row>
    <row r="3648" spans="1:3" ht="15.75">
      <c r="A3648" s="1" t="s">
        <v>5617</v>
      </c>
      <c r="B3648" t="s">
        <v>20</v>
      </c>
      <c r="C3648" t="s">
        <v>7653</v>
      </c>
    </row>
    <row r="3649" spans="1:3" ht="15.75">
      <c r="A3649" s="1" t="s">
        <v>5617</v>
      </c>
      <c r="B3649" t="s">
        <v>20</v>
      </c>
      <c r="C3649" t="s">
        <v>9139</v>
      </c>
    </row>
    <row r="3650" spans="1:3" ht="15.75">
      <c r="A3650" s="1" t="s">
        <v>5617</v>
      </c>
      <c r="B3650" t="s">
        <v>20</v>
      </c>
      <c r="C3650" t="s">
        <v>9140</v>
      </c>
    </row>
    <row r="3651" spans="1:3" ht="15.75">
      <c r="A3651" s="1" t="s">
        <v>5617</v>
      </c>
      <c r="B3651" t="s">
        <v>20</v>
      </c>
      <c r="C3651" t="s">
        <v>9141</v>
      </c>
    </row>
    <row r="3652" spans="1:3" ht="15.75">
      <c r="A3652" s="1" t="s">
        <v>5617</v>
      </c>
      <c r="B3652" t="s">
        <v>20</v>
      </c>
      <c r="C3652" t="s">
        <v>9142</v>
      </c>
    </row>
    <row r="3653" spans="1:3" ht="15.75">
      <c r="A3653" s="1" t="s">
        <v>5617</v>
      </c>
      <c r="B3653" t="s">
        <v>20</v>
      </c>
      <c r="C3653" t="s">
        <v>9143</v>
      </c>
    </row>
    <row r="3654" spans="1:3" ht="15.75">
      <c r="A3654" s="1" t="s">
        <v>5617</v>
      </c>
      <c r="B3654" t="s">
        <v>20</v>
      </c>
      <c r="C3654" t="s">
        <v>9144</v>
      </c>
    </row>
    <row r="3655" spans="1:3" ht="15.75">
      <c r="A3655" s="1" t="s">
        <v>5617</v>
      </c>
      <c r="B3655" t="s">
        <v>20</v>
      </c>
      <c r="C3655" t="s">
        <v>9145</v>
      </c>
    </row>
    <row r="3656" spans="1:3" ht="15.75">
      <c r="A3656" s="1" t="s">
        <v>5617</v>
      </c>
      <c r="B3656" t="s">
        <v>20</v>
      </c>
      <c r="C3656" t="s">
        <v>9146</v>
      </c>
    </row>
    <row r="3657" spans="1:3" ht="15.75">
      <c r="A3657" s="1" t="s">
        <v>5617</v>
      </c>
      <c r="B3657" t="s">
        <v>20</v>
      </c>
      <c r="C3657" t="s">
        <v>9147</v>
      </c>
    </row>
    <row r="3658" spans="1:3" ht="15.75">
      <c r="A3658" s="1" t="s">
        <v>5617</v>
      </c>
      <c r="B3658" t="s">
        <v>20</v>
      </c>
      <c r="C3658" t="s">
        <v>9148</v>
      </c>
    </row>
    <row r="3659" spans="1:3" ht="15.75">
      <c r="A3659" s="1" t="s">
        <v>5617</v>
      </c>
      <c r="B3659" t="s">
        <v>20</v>
      </c>
      <c r="C3659" t="s">
        <v>9149</v>
      </c>
    </row>
    <row r="3660" spans="1:3" ht="15.75">
      <c r="A3660" s="1" t="s">
        <v>5617</v>
      </c>
      <c r="B3660" t="s">
        <v>20</v>
      </c>
      <c r="C3660" t="s">
        <v>9150</v>
      </c>
    </row>
    <row r="3661" spans="1:3" ht="15.75">
      <c r="A3661" s="1" t="s">
        <v>5617</v>
      </c>
      <c r="B3661" t="s">
        <v>20</v>
      </c>
      <c r="C3661" t="s">
        <v>9151</v>
      </c>
    </row>
    <row r="3662" spans="1:3" ht="15.75">
      <c r="A3662" s="1" t="s">
        <v>5617</v>
      </c>
      <c r="B3662" t="s">
        <v>20</v>
      </c>
      <c r="C3662" t="s">
        <v>9152</v>
      </c>
    </row>
    <row r="3663" spans="1:3" ht="15.75">
      <c r="A3663" s="1" t="s">
        <v>5617</v>
      </c>
      <c r="B3663" t="s">
        <v>20</v>
      </c>
      <c r="C3663" t="s">
        <v>9153</v>
      </c>
    </row>
    <row r="3664" spans="1:3" ht="15.75">
      <c r="A3664" s="1" t="s">
        <v>5617</v>
      </c>
      <c r="B3664" t="s">
        <v>20</v>
      </c>
      <c r="C3664" t="s">
        <v>7278</v>
      </c>
    </row>
    <row r="3665" spans="1:3" ht="15.75">
      <c r="A3665" s="1" t="s">
        <v>5617</v>
      </c>
      <c r="B3665" t="s">
        <v>20</v>
      </c>
      <c r="C3665" t="s">
        <v>9154</v>
      </c>
    </row>
    <row r="3666" spans="1:3" ht="15.75">
      <c r="A3666" s="1" t="s">
        <v>5617</v>
      </c>
      <c r="B3666" t="s">
        <v>20</v>
      </c>
      <c r="C3666" t="s">
        <v>9155</v>
      </c>
    </row>
    <row r="3667" spans="1:3" ht="15.75">
      <c r="A3667" s="1" t="s">
        <v>5617</v>
      </c>
      <c r="B3667" t="s">
        <v>20</v>
      </c>
      <c r="C3667" t="s">
        <v>9156</v>
      </c>
    </row>
    <row r="3668" spans="1:3" ht="15.75">
      <c r="A3668" s="1" t="s">
        <v>5617</v>
      </c>
      <c r="B3668" t="s">
        <v>20</v>
      </c>
      <c r="C3668" t="s">
        <v>9157</v>
      </c>
    </row>
    <row r="3669" spans="1:3" ht="15.75">
      <c r="A3669" s="1" t="s">
        <v>5617</v>
      </c>
      <c r="B3669" t="s">
        <v>20</v>
      </c>
      <c r="C3669" t="s">
        <v>9158</v>
      </c>
    </row>
    <row r="3670" spans="1:3" ht="15.75">
      <c r="A3670" s="1" t="s">
        <v>5617</v>
      </c>
      <c r="B3670" t="s">
        <v>20</v>
      </c>
      <c r="C3670" t="s">
        <v>9159</v>
      </c>
    </row>
    <row r="3671" spans="1:3" ht="15.75">
      <c r="A3671" s="1" t="s">
        <v>5617</v>
      </c>
      <c r="B3671" t="s">
        <v>20</v>
      </c>
      <c r="C3671" t="s">
        <v>9160</v>
      </c>
    </row>
    <row r="3672" spans="1:3" ht="15.75">
      <c r="A3672" s="1" t="s">
        <v>5617</v>
      </c>
      <c r="B3672" t="s">
        <v>20</v>
      </c>
      <c r="C3672" t="s">
        <v>9161</v>
      </c>
    </row>
    <row r="3673" spans="1:3" ht="15.75">
      <c r="A3673" s="1" t="s">
        <v>5617</v>
      </c>
      <c r="B3673" t="s">
        <v>20</v>
      </c>
      <c r="C3673" t="s">
        <v>9162</v>
      </c>
    </row>
    <row r="3674" spans="1:3" ht="15.75">
      <c r="A3674" s="1" t="s">
        <v>5617</v>
      </c>
      <c r="B3674" t="s">
        <v>20</v>
      </c>
      <c r="C3674" t="s">
        <v>9163</v>
      </c>
    </row>
    <row r="3675" spans="1:3" ht="15.75">
      <c r="A3675" s="1" t="s">
        <v>5617</v>
      </c>
      <c r="B3675" t="s">
        <v>20</v>
      </c>
      <c r="C3675" t="s">
        <v>9164</v>
      </c>
    </row>
    <row r="3676" spans="1:3" ht="15.75">
      <c r="A3676" s="1" t="s">
        <v>5617</v>
      </c>
      <c r="B3676" t="s">
        <v>20</v>
      </c>
      <c r="C3676" t="s">
        <v>9165</v>
      </c>
    </row>
    <row r="3677" spans="1:3" ht="15.75">
      <c r="A3677" s="1" t="s">
        <v>5617</v>
      </c>
      <c r="B3677" t="s">
        <v>20</v>
      </c>
      <c r="C3677" t="s">
        <v>9166</v>
      </c>
    </row>
    <row r="3678" spans="1:3" ht="15.75">
      <c r="A3678" s="1" t="s">
        <v>5617</v>
      </c>
      <c r="B3678" t="s">
        <v>20</v>
      </c>
      <c r="C3678" t="s">
        <v>9167</v>
      </c>
    </row>
    <row r="3679" spans="1:3" ht="15.75">
      <c r="A3679" s="1" t="s">
        <v>5617</v>
      </c>
      <c r="B3679" t="s">
        <v>20</v>
      </c>
      <c r="C3679" t="s">
        <v>9168</v>
      </c>
    </row>
    <row r="3680" spans="1:3" ht="15.75">
      <c r="A3680" s="1" t="s">
        <v>5617</v>
      </c>
      <c r="B3680" t="s">
        <v>20</v>
      </c>
      <c r="C3680" t="s">
        <v>9169</v>
      </c>
    </row>
    <row r="3681" spans="1:3" ht="15.75">
      <c r="A3681" s="1" t="s">
        <v>5617</v>
      </c>
      <c r="B3681" t="s">
        <v>20</v>
      </c>
      <c r="C3681" t="s">
        <v>9170</v>
      </c>
    </row>
    <row r="3682" spans="1:3" ht="15.75">
      <c r="A3682" s="1" t="s">
        <v>5617</v>
      </c>
      <c r="B3682" t="s">
        <v>20</v>
      </c>
      <c r="C3682" t="s">
        <v>9171</v>
      </c>
    </row>
    <row r="3683" spans="1:3" ht="15.75">
      <c r="A3683" s="1" t="s">
        <v>5617</v>
      </c>
      <c r="B3683" t="s">
        <v>20</v>
      </c>
      <c r="C3683" t="s">
        <v>9172</v>
      </c>
    </row>
    <row r="3684" spans="1:3" ht="15.75">
      <c r="A3684" s="1" t="s">
        <v>5617</v>
      </c>
      <c r="B3684" t="s">
        <v>20</v>
      </c>
      <c r="C3684" t="s">
        <v>9173</v>
      </c>
    </row>
    <row r="3685" spans="1:3" ht="15.75">
      <c r="A3685" s="1" t="s">
        <v>5617</v>
      </c>
      <c r="B3685" t="s">
        <v>20</v>
      </c>
      <c r="C3685" t="s">
        <v>9174</v>
      </c>
    </row>
    <row r="3686" spans="1:3" ht="15.75">
      <c r="A3686" s="1" t="s">
        <v>5617</v>
      </c>
      <c r="B3686" t="s">
        <v>20</v>
      </c>
      <c r="C3686" t="s">
        <v>9175</v>
      </c>
    </row>
    <row r="3687" spans="1:3" ht="15.75">
      <c r="A3687" s="1" t="s">
        <v>5617</v>
      </c>
      <c r="B3687" t="s">
        <v>20</v>
      </c>
      <c r="C3687" t="s">
        <v>9176</v>
      </c>
    </row>
    <row r="3688" spans="1:3" ht="15.75">
      <c r="A3688" s="1" t="s">
        <v>5617</v>
      </c>
      <c r="B3688" t="s">
        <v>20</v>
      </c>
      <c r="C3688" t="s">
        <v>9177</v>
      </c>
    </row>
    <row r="3689" spans="1:3" ht="15.75">
      <c r="A3689" s="1" t="s">
        <v>5617</v>
      </c>
      <c r="B3689" t="s">
        <v>20</v>
      </c>
      <c r="C3689" t="s">
        <v>9178</v>
      </c>
    </row>
    <row r="3690" spans="1:3" ht="15.75">
      <c r="A3690" s="1" t="s">
        <v>5617</v>
      </c>
      <c r="B3690" t="s">
        <v>20</v>
      </c>
      <c r="C3690" t="s">
        <v>9179</v>
      </c>
    </row>
    <row r="3691" spans="1:3" ht="15.75">
      <c r="A3691" s="1" t="s">
        <v>5617</v>
      </c>
      <c r="B3691" t="s">
        <v>20</v>
      </c>
      <c r="C3691" t="s">
        <v>9180</v>
      </c>
    </row>
    <row r="3692" spans="1:3" ht="15.75">
      <c r="A3692" s="1" t="s">
        <v>5617</v>
      </c>
      <c r="B3692" t="s">
        <v>20</v>
      </c>
      <c r="C3692" t="s">
        <v>9181</v>
      </c>
    </row>
    <row r="3693" spans="1:3" ht="15.75">
      <c r="A3693" s="1" t="s">
        <v>5617</v>
      </c>
      <c r="B3693" t="s">
        <v>20</v>
      </c>
      <c r="C3693" t="s">
        <v>9182</v>
      </c>
    </row>
    <row r="3694" spans="1:3" ht="15.75">
      <c r="A3694" s="1" t="s">
        <v>5617</v>
      </c>
      <c r="B3694" t="s">
        <v>20</v>
      </c>
      <c r="C3694" t="s">
        <v>9183</v>
      </c>
    </row>
    <row r="3695" spans="1:3" ht="15.75">
      <c r="A3695" s="1" t="s">
        <v>5617</v>
      </c>
      <c r="B3695" t="s">
        <v>20</v>
      </c>
      <c r="C3695" t="s">
        <v>9184</v>
      </c>
    </row>
    <row r="3696" spans="1:3" ht="15.75">
      <c r="A3696" s="1" t="s">
        <v>5617</v>
      </c>
      <c r="B3696" t="s">
        <v>20</v>
      </c>
      <c r="C3696" t="s">
        <v>9185</v>
      </c>
    </row>
    <row r="3697" spans="1:3" ht="15.75">
      <c r="A3697" s="1" t="s">
        <v>5617</v>
      </c>
      <c r="B3697" t="s">
        <v>20</v>
      </c>
      <c r="C3697" t="s">
        <v>9186</v>
      </c>
    </row>
    <row r="3698" spans="1:3" ht="15.75">
      <c r="A3698" s="1" t="s">
        <v>5617</v>
      </c>
      <c r="B3698" t="s">
        <v>20</v>
      </c>
      <c r="C3698" t="s">
        <v>9187</v>
      </c>
    </row>
    <row r="3699" spans="1:3" ht="15.75">
      <c r="A3699" s="1" t="s">
        <v>5617</v>
      </c>
      <c r="B3699" t="s">
        <v>20</v>
      </c>
      <c r="C3699" t="s">
        <v>9188</v>
      </c>
    </row>
    <row r="3700" spans="1:3" ht="15.75">
      <c r="A3700" s="1" t="s">
        <v>5617</v>
      </c>
      <c r="B3700" t="s">
        <v>20</v>
      </c>
      <c r="C3700" t="s">
        <v>9189</v>
      </c>
    </row>
    <row r="3701" spans="1:3" ht="15.75">
      <c r="A3701" s="1" t="s">
        <v>5617</v>
      </c>
      <c r="B3701" t="s">
        <v>20</v>
      </c>
      <c r="C3701" t="s">
        <v>9190</v>
      </c>
    </row>
    <row r="3702" spans="1:3" ht="15.75">
      <c r="A3702" s="1" t="s">
        <v>5617</v>
      </c>
      <c r="B3702" t="s">
        <v>20</v>
      </c>
      <c r="C3702" t="s">
        <v>9191</v>
      </c>
    </row>
    <row r="3703" spans="1:3" ht="15.75">
      <c r="A3703" s="1" t="s">
        <v>5617</v>
      </c>
      <c r="B3703" t="s">
        <v>20</v>
      </c>
      <c r="C3703" t="s">
        <v>9192</v>
      </c>
    </row>
    <row r="3704" spans="1:3" ht="15.75">
      <c r="A3704" s="1" t="s">
        <v>5617</v>
      </c>
      <c r="B3704" t="s">
        <v>20</v>
      </c>
      <c r="C3704" t="s">
        <v>9193</v>
      </c>
    </row>
    <row r="3705" spans="1:3" ht="15.75">
      <c r="A3705" s="1" t="s">
        <v>5617</v>
      </c>
      <c r="B3705" t="s">
        <v>20</v>
      </c>
      <c r="C3705" t="s">
        <v>9194</v>
      </c>
    </row>
    <row r="3706" spans="1:3" ht="15.75">
      <c r="A3706" s="1" t="s">
        <v>5617</v>
      </c>
      <c r="B3706" t="s">
        <v>20</v>
      </c>
      <c r="C3706" t="s">
        <v>9195</v>
      </c>
    </row>
    <row r="3707" spans="1:3" ht="15.75">
      <c r="A3707" s="1" t="s">
        <v>5617</v>
      </c>
      <c r="B3707" t="s">
        <v>20</v>
      </c>
      <c r="C3707" t="s">
        <v>9196</v>
      </c>
    </row>
    <row r="3708" spans="1:3" ht="15.75">
      <c r="A3708" s="1" t="s">
        <v>5617</v>
      </c>
      <c r="B3708" t="s">
        <v>20</v>
      </c>
      <c r="C3708" t="s">
        <v>9197</v>
      </c>
    </row>
    <row r="3709" spans="1:3" ht="15.75">
      <c r="A3709" s="1" t="s">
        <v>5617</v>
      </c>
      <c r="B3709" t="s">
        <v>20</v>
      </c>
      <c r="C3709" t="s">
        <v>9198</v>
      </c>
    </row>
    <row r="3710" spans="1:3" ht="15.75">
      <c r="A3710" s="1" t="s">
        <v>5617</v>
      </c>
      <c r="B3710" t="s">
        <v>20</v>
      </c>
      <c r="C3710" t="s">
        <v>9199</v>
      </c>
    </row>
    <row r="3711" spans="1:3" ht="15.75">
      <c r="A3711" s="1" t="s">
        <v>5617</v>
      </c>
      <c r="B3711" t="s">
        <v>20</v>
      </c>
      <c r="C3711" t="s">
        <v>9200</v>
      </c>
    </row>
    <row r="3712" spans="1:3" ht="15.75">
      <c r="A3712" s="1" t="s">
        <v>5617</v>
      </c>
      <c r="B3712" t="s">
        <v>20</v>
      </c>
      <c r="C3712" t="s">
        <v>7678</v>
      </c>
    </row>
    <row r="3713" spans="1:3" ht="15.75">
      <c r="A3713" s="1" t="s">
        <v>5617</v>
      </c>
      <c r="B3713" t="s">
        <v>20</v>
      </c>
      <c r="C3713" t="s">
        <v>9201</v>
      </c>
    </row>
    <row r="3714" spans="1:3" ht="15.75">
      <c r="A3714" s="1" t="s">
        <v>5617</v>
      </c>
      <c r="B3714" t="s">
        <v>20</v>
      </c>
      <c r="C3714" t="s">
        <v>9202</v>
      </c>
    </row>
    <row r="3715" spans="1:3" ht="15.75">
      <c r="A3715" s="1" t="s">
        <v>5617</v>
      </c>
      <c r="B3715" t="s">
        <v>20</v>
      </c>
      <c r="C3715" t="s">
        <v>9203</v>
      </c>
    </row>
    <row r="3716" spans="1:3" ht="15.75">
      <c r="A3716" s="1" t="s">
        <v>5617</v>
      </c>
      <c r="B3716" t="s">
        <v>20</v>
      </c>
      <c r="C3716" t="s">
        <v>9204</v>
      </c>
    </row>
    <row r="3717" spans="1:3" ht="15.75">
      <c r="A3717" s="1" t="s">
        <v>5617</v>
      </c>
      <c r="B3717" t="s">
        <v>20</v>
      </c>
      <c r="C3717" t="s">
        <v>9205</v>
      </c>
    </row>
    <row r="3718" spans="1:3" ht="15.75">
      <c r="A3718" s="1" t="s">
        <v>5617</v>
      </c>
      <c r="B3718" t="s">
        <v>20</v>
      </c>
      <c r="C3718" t="s">
        <v>9206</v>
      </c>
    </row>
    <row r="3719" spans="1:3" ht="15.75">
      <c r="A3719" s="1" t="s">
        <v>5617</v>
      </c>
      <c r="B3719" t="s">
        <v>20</v>
      </c>
      <c r="C3719" t="s">
        <v>9207</v>
      </c>
    </row>
    <row r="3720" spans="1:3" ht="15.75">
      <c r="A3720" s="1" t="s">
        <v>5617</v>
      </c>
      <c r="B3720" t="s">
        <v>20</v>
      </c>
      <c r="C3720" t="s">
        <v>9208</v>
      </c>
    </row>
    <row r="3721" spans="1:3" ht="15.75">
      <c r="A3721" s="1" t="s">
        <v>5617</v>
      </c>
      <c r="B3721" t="s">
        <v>20</v>
      </c>
      <c r="C3721" t="s">
        <v>9209</v>
      </c>
    </row>
    <row r="3722" spans="1:3" ht="15.75">
      <c r="A3722" s="1" t="s">
        <v>5617</v>
      </c>
      <c r="B3722" t="s">
        <v>20</v>
      </c>
      <c r="C3722" t="s">
        <v>9210</v>
      </c>
    </row>
    <row r="3723" spans="1:3" ht="15.75">
      <c r="A3723" s="1" t="s">
        <v>5617</v>
      </c>
      <c r="B3723" t="s">
        <v>20</v>
      </c>
      <c r="C3723" t="s">
        <v>9211</v>
      </c>
    </row>
    <row r="3724" spans="1:3" ht="15.75">
      <c r="A3724" s="1" t="s">
        <v>5617</v>
      </c>
      <c r="B3724" t="s">
        <v>20</v>
      </c>
      <c r="C3724" t="s">
        <v>9212</v>
      </c>
    </row>
    <row r="3725" spans="1:3" ht="15.75">
      <c r="A3725" s="1" t="s">
        <v>5617</v>
      </c>
      <c r="B3725" t="s">
        <v>20</v>
      </c>
      <c r="C3725" t="s">
        <v>9213</v>
      </c>
    </row>
    <row r="3726" spans="1:3" ht="15.75">
      <c r="A3726" s="1" t="s">
        <v>5617</v>
      </c>
      <c r="B3726" t="s">
        <v>20</v>
      </c>
      <c r="C3726" t="s">
        <v>9214</v>
      </c>
    </row>
    <row r="3727" spans="1:3" ht="15.75">
      <c r="A3727" s="1" t="s">
        <v>5617</v>
      </c>
      <c r="B3727" t="s">
        <v>20</v>
      </c>
      <c r="C3727" t="s">
        <v>9215</v>
      </c>
    </row>
    <row r="3728" spans="1:3" ht="15.75">
      <c r="A3728" s="1" t="s">
        <v>5617</v>
      </c>
      <c r="B3728" t="s">
        <v>20</v>
      </c>
      <c r="C3728" t="s">
        <v>9216</v>
      </c>
    </row>
    <row r="3729" spans="1:3" ht="15.75">
      <c r="A3729" s="1" t="s">
        <v>5617</v>
      </c>
      <c r="B3729" t="s">
        <v>20</v>
      </c>
      <c r="C3729" t="s">
        <v>9217</v>
      </c>
    </row>
    <row r="3730" spans="1:3" ht="15.75">
      <c r="A3730" s="1" t="s">
        <v>5617</v>
      </c>
      <c r="B3730" t="s">
        <v>20</v>
      </c>
      <c r="C3730" t="s">
        <v>9218</v>
      </c>
    </row>
    <row r="3731" spans="1:3" ht="15.75">
      <c r="A3731" s="1" t="s">
        <v>5617</v>
      </c>
      <c r="B3731" t="s">
        <v>20</v>
      </c>
      <c r="C3731" t="s">
        <v>9219</v>
      </c>
    </row>
    <row r="3732" spans="1:3" ht="15.75">
      <c r="A3732" s="1" t="s">
        <v>5617</v>
      </c>
      <c r="B3732" t="s">
        <v>20</v>
      </c>
      <c r="C3732" t="s">
        <v>8386</v>
      </c>
    </row>
    <row r="3733" spans="1:3" ht="15.75">
      <c r="A3733" s="1" t="s">
        <v>5617</v>
      </c>
      <c r="B3733" t="s">
        <v>20</v>
      </c>
      <c r="C3733" t="s">
        <v>9220</v>
      </c>
    </row>
    <row r="3734" spans="1:3" ht="15.75">
      <c r="A3734" s="1" t="s">
        <v>5617</v>
      </c>
      <c r="B3734" t="s">
        <v>20</v>
      </c>
      <c r="C3734" t="s">
        <v>9221</v>
      </c>
    </row>
    <row r="3735" spans="1:3" ht="15.75">
      <c r="A3735" s="1" t="s">
        <v>5617</v>
      </c>
      <c r="B3735" t="s">
        <v>20</v>
      </c>
      <c r="C3735" t="s">
        <v>9222</v>
      </c>
    </row>
    <row r="3736" spans="1:3" ht="15.75">
      <c r="A3736" s="1" t="s">
        <v>5617</v>
      </c>
      <c r="B3736" t="s">
        <v>20</v>
      </c>
      <c r="C3736" t="s">
        <v>9223</v>
      </c>
    </row>
    <row r="3737" spans="1:3" ht="15.75">
      <c r="A3737" s="1" t="s">
        <v>5617</v>
      </c>
      <c r="B3737" t="s">
        <v>20</v>
      </c>
      <c r="C3737" t="s">
        <v>9224</v>
      </c>
    </row>
    <row r="3738" spans="1:3" ht="15.75">
      <c r="A3738" s="1" t="s">
        <v>5617</v>
      </c>
      <c r="B3738" t="s">
        <v>20</v>
      </c>
      <c r="C3738" t="s">
        <v>9225</v>
      </c>
    </row>
    <row r="3739" spans="1:3" ht="15.75">
      <c r="A3739" s="1" t="s">
        <v>5617</v>
      </c>
      <c r="B3739" t="s">
        <v>20</v>
      </c>
      <c r="C3739" t="s">
        <v>9226</v>
      </c>
    </row>
    <row r="3740" spans="1:3" ht="15.75">
      <c r="A3740" s="1" t="s">
        <v>5617</v>
      </c>
      <c r="B3740" t="s">
        <v>20</v>
      </c>
      <c r="C3740" t="s">
        <v>9227</v>
      </c>
    </row>
    <row r="3741" spans="1:3" ht="15.75">
      <c r="A3741" s="1" t="s">
        <v>5617</v>
      </c>
      <c r="B3741" t="s">
        <v>20</v>
      </c>
      <c r="C3741" t="s">
        <v>9228</v>
      </c>
    </row>
    <row r="3742" spans="1:3" ht="15.75">
      <c r="A3742" s="1" t="s">
        <v>5617</v>
      </c>
      <c r="B3742" t="s">
        <v>20</v>
      </c>
      <c r="C3742" t="s">
        <v>9229</v>
      </c>
    </row>
    <row r="3743" spans="1:3" ht="15.75">
      <c r="A3743" s="1" t="s">
        <v>5617</v>
      </c>
      <c r="B3743" t="s">
        <v>20</v>
      </c>
      <c r="C3743" t="s">
        <v>9230</v>
      </c>
    </row>
    <row r="3744" spans="1:3" ht="15.75">
      <c r="A3744" s="1" t="s">
        <v>5617</v>
      </c>
      <c r="B3744" t="s">
        <v>20</v>
      </c>
      <c r="C3744" t="s">
        <v>9231</v>
      </c>
    </row>
    <row r="3745" spans="1:3" ht="15.75">
      <c r="A3745" s="1" t="s">
        <v>5617</v>
      </c>
      <c r="B3745" t="s">
        <v>20</v>
      </c>
      <c r="C3745" t="s">
        <v>9232</v>
      </c>
    </row>
    <row r="3746" spans="1:3" ht="15.75">
      <c r="A3746" s="1" t="s">
        <v>5617</v>
      </c>
      <c r="B3746" t="s">
        <v>20</v>
      </c>
      <c r="C3746" t="s">
        <v>9233</v>
      </c>
    </row>
    <row r="3747" spans="1:3" ht="15.75">
      <c r="A3747" s="1" t="s">
        <v>5617</v>
      </c>
      <c r="B3747" t="s">
        <v>20</v>
      </c>
      <c r="C3747" t="s">
        <v>9234</v>
      </c>
    </row>
    <row r="3748" spans="1:3" ht="15.75">
      <c r="A3748" s="1" t="s">
        <v>5617</v>
      </c>
      <c r="B3748" t="s">
        <v>20</v>
      </c>
      <c r="C3748" t="s">
        <v>9235</v>
      </c>
    </row>
    <row r="3749" spans="1:3" ht="15.75">
      <c r="A3749" s="1" t="s">
        <v>5617</v>
      </c>
      <c r="B3749" t="s">
        <v>20</v>
      </c>
      <c r="C3749" t="s">
        <v>9236</v>
      </c>
    </row>
    <row r="3750" spans="1:3" ht="15.75">
      <c r="A3750" s="1" t="s">
        <v>5617</v>
      </c>
      <c r="B3750" t="s">
        <v>20</v>
      </c>
      <c r="C3750" t="s">
        <v>9237</v>
      </c>
    </row>
    <row r="3751" spans="1:3" ht="15.75">
      <c r="A3751" s="1" t="s">
        <v>5617</v>
      </c>
      <c r="B3751" t="s">
        <v>20</v>
      </c>
      <c r="C3751" t="s">
        <v>9238</v>
      </c>
    </row>
    <row r="3752" spans="1:3" ht="15.75">
      <c r="A3752" s="1" t="s">
        <v>5617</v>
      </c>
      <c r="B3752" t="s">
        <v>20</v>
      </c>
      <c r="C3752" t="s">
        <v>9239</v>
      </c>
    </row>
    <row r="3753" spans="1:3" ht="15.75">
      <c r="A3753" s="1" t="s">
        <v>5617</v>
      </c>
      <c r="B3753" t="s">
        <v>20</v>
      </c>
      <c r="C3753" t="s">
        <v>9240</v>
      </c>
    </row>
    <row r="3754" spans="1:3" ht="15.75">
      <c r="A3754" s="1" t="s">
        <v>5617</v>
      </c>
      <c r="B3754" t="s">
        <v>20</v>
      </c>
      <c r="C3754" t="s">
        <v>9241</v>
      </c>
    </row>
    <row r="3755" spans="1:3" ht="15.75">
      <c r="A3755" s="1" t="s">
        <v>5617</v>
      </c>
      <c r="B3755" t="s">
        <v>20</v>
      </c>
      <c r="C3755" t="s">
        <v>9242</v>
      </c>
    </row>
    <row r="3756" spans="1:3" ht="15.75">
      <c r="A3756" s="1" t="s">
        <v>5617</v>
      </c>
      <c r="B3756" t="s">
        <v>20</v>
      </c>
      <c r="C3756" t="s">
        <v>9243</v>
      </c>
    </row>
    <row r="3757" spans="1:3" ht="15.75">
      <c r="A3757" s="1" t="s">
        <v>5617</v>
      </c>
      <c r="B3757" t="s">
        <v>20</v>
      </c>
      <c r="C3757" t="s">
        <v>9244</v>
      </c>
    </row>
    <row r="3758" spans="1:3" ht="15.75">
      <c r="A3758" s="1" t="s">
        <v>5617</v>
      </c>
      <c r="B3758" t="s">
        <v>20</v>
      </c>
      <c r="C3758" t="s">
        <v>9245</v>
      </c>
    </row>
    <row r="3759" spans="1:3" ht="15.75">
      <c r="A3759" s="1" t="s">
        <v>5617</v>
      </c>
      <c r="B3759" t="s">
        <v>20</v>
      </c>
      <c r="C3759" t="s">
        <v>9246</v>
      </c>
    </row>
    <row r="3760" spans="1:3" ht="15.75">
      <c r="A3760" s="1" t="s">
        <v>5617</v>
      </c>
      <c r="B3760" t="s">
        <v>20</v>
      </c>
      <c r="C3760" t="s">
        <v>9247</v>
      </c>
    </row>
    <row r="3761" spans="1:3" ht="15.75">
      <c r="A3761" s="1" t="s">
        <v>5617</v>
      </c>
      <c r="B3761" t="s">
        <v>20</v>
      </c>
      <c r="C3761" t="s">
        <v>8745</v>
      </c>
    </row>
    <row r="3762" spans="1:3" ht="15.75">
      <c r="A3762" s="1" t="s">
        <v>5617</v>
      </c>
      <c r="B3762" t="s">
        <v>20</v>
      </c>
      <c r="C3762" t="s">
        <v>9248</v>
      </c>
    </row>
    <row r="3763" spans="1:3" ht="15.75">
      <c r="A3763" s="1" t="s">
        <v>5617</v>
      </c>
      <c r="B3763" t="s">
        <v>20</v>
      </c>
      <c r="C3763" t="s">
        <v>9249</v>
      </c>
    </row>
    <row r="3764" spans="1:3" ht="15.75">
      <c r="A3764" s="1" t="s">
        <v>5617</v>
      </c>
      <c r="B3764" t="s">
        <v>20</v>
      </c>
      <c r="C3764" t="s">
        <v>9250</v>
      </c>
    </row>
    <row r="3765" spans="1:3" ht="15.75">
      <c r="A3765" s="1" t="s">
        <v>5617</v>
      </c>
      <c r="B3765" t="s">
        <v>20</v>
      </c>
      <c r="C3765" t="s">
        <v>9251</v>
      </c>
    </row>
    <row r="3766" spans="1:3" ht="15.75">
      <c r="A3766" s="1" t="s">
        <v>5617</v>
      </c>
      <c r="B3766" t="s">
        <v>20</v>
      </c>
      <c r="C3766" t="s">
        <v>9252</v>
      </c>
    </row>
    <row r="3767" spans="1:3" ht="15.75">
      <c r="A3767" s="1" t="s">
        <v>5617</v>
      </c>
      <c r="B3767" t="s">
        <v>20</v>
      </c>
      <c r="C3767" t="s">
        <v>9253</v>
      </c>
    </row>
    <row r="3768" spans="1:3" ht="15.75">
      <c r="A3768" s="1" t="s">
        <v>5617</v>
      </c>
      <c r="B3768" t="s">
        <v>20</v>
      </c>
      <c r="C3768" t="s">
        <v>9254</v>
      </c>
    </row>
    <row r="3769" spans="1:3" ht="15.75">
      <c r="A3769" s="1" t="s">
        <v>5617</v>
      </c>
      <c r="B3769" t="s">
        <v>20</v>
      </c>
      <c r="C3769" t="s">
        <v>9255</v>
      </c>
    </row>
    <row r="3770" spans="1:3" ht="15.75">
      <c r="A3770" s="1" t="s">
        <v>5617</v>
      </c>
      <c r="B3770" t="s">
        <v>20</v>
      </c>
      <c r="C3770" t="s">
        <v>9256</v>
      </c>
    </row>
    <row r="3771" spans="1:3" ht="15.75">
      <c r="A3771" s="1" t="s">
        <v>5617</v>
      </c>
      <c r="B3771" t="s">
        <v>20</v>
      </c>
      <c r="C3771" t="s">
        <v>9257</v>
      </c>
    </row>
    <row r="3772" spans="1:3" ht="15.75">
      <c r="A3772" s="1" t="s">
        <v>5617</v>
      </c>
      <c r="B3772" t="s">
        <v>20</v>
      </c>
      <c r="C3772" t="s">
        <v>9258</v>
      </c>
    </row>
    <row r="3773" spans="1:3" ht="15.75">
      <c r="A3773" s="1" t="s">
        <v>5617</v>
      </c>
      <c r="B3773" t="s">
        <v>20</v>
      </c>
      <c r="C3773" t="s">
        <v>9259</v>
      </c>
    </row>
    <row r="3774" spans="1:3" ht="15.75">
      <c r="A3774" s="1" t="s">
        <v>5617</v>
      </c>
      <c r="B3774" t="s">
        <v>20</v>
      </c>
      <c r="C3774" t="s">
        <v>9260</v>
      </c>
    </row>
    <row r="3775" spans="1:3" ht="15.75">
      <c r="A3775" s="1" t="s">
        <v>5617</v>
      </c>
      <c r="B3775" t="s">
        <v>20</v>
      </c>
      <c r="C3775" t="s">
        <v>9261</v>
      </c>
    </row>
    <row r="3776" spans="1:3" ht="15.75">
      <c r="A3776" s="1" t="s">
        <v>5617</v>
      </c>
      <c r="B3776" t="s">
        <v>20</v>
      </c>
      <c r="C3776" t="s">
        <v>9262</v>
      </c>
    </row>
    <row r="3777" spans="1:3" ht="15.75">
      <c r="A3777" s="1" t="s">
        <v>5617</v>
      </c>
      <c r="B3777" t="s">
        <v>20</v>
      </c>
      <c r="C3777" t="s">
        <v>9263</v>
      </c>
    </row>
    <row r="3778" spans="1:3" ht="15.75">
      <c r="A3778" s="1" t="s">
        <v>5617</v>
      </c>
      <c r="B3778" t="s">
        <v>20</v>
      </c>
      <c r="C3778" t="s">
        <v>9264</v>
      </c>
    </row>
    <row r="3779" spans="1:3" ht="15.75">
      <c r="A3779" s="1" t="s">
        <v>5617</v>
      </c>
      <c r="B3779" t="s">
        <v>20</v>
      </c>
      <c r="C3779" t="s">
        <v>9265</v>
      </c>
    </row>
    <row r="3780" spans="1:3" ht="15.75">
      <c r="A3780" s="1" t="s">
        <v>5617</v>
      </c>
      <c r="B3780" t="s">
        <v>20</v>
      </c>
      <c r="C3780" t="s">
        <v>9266</v>
      </c>
    </row>
    <row r="3781" spans="1:3" ht="15.75">
      <c r="A3781" s="1" t="s">
        <v>5617</v>
      </c>
      <c r="B3781" t="s">
        <v>20</v>
      </c>
      <c r="C3781" t="s">
        <v>9267</v>
      </c>
    </row>
    <row r="3782" spans="1:3" ht="15.75">
      <c r="A3782" s="1" t="s">
        <v>5617</v>
      </c>
      <c r="B3782" t="s">
        <v>20</v>
      </c>
      <c r="C3782" t="s">
        <v>9268</v>
      </c>
    </row>
    <row r="3783" spans="1:3" ht="15.75">
      <c r="A3783" s="1" t="s">
        <v>5617</v>
      </c>
      <c r="B3783" t="s">
        <v>20</v>
      </c>
      <c r="C3783" t="s">
        <v>9269</v>
      </c>
    </row>
    <row r="3784" spans="1:3" ht="15.75">
      <c r="A3784" s="1" t="s">
        <v>5617</v>
      </c>
      <c r="B3784" t="s">
        <v>20</v>
      </c>
      <c r="C3784" t="s">
        <v>9270</v>
      </c>
    </row>
    <row r="3785" spans="1:3" ht="15.75">
      <c r="A3785" s="1" t="s">
        <v>5617</v>
      </c>
      <c r="B3785" t="s">
        <v>20</v>
      </c>
      <c r="C3785" t="s">
        <v>9271</v>
      </c>
    </row>
    <row r="3786" spans="1:3" ht="15.75">
      <c r="A3786" s="1" t="s">
        <v>5617</v>
      </c>
      <c r="B3786" t="s">
        <v>20</v>
      </c>
      <c r="C3786" t="s">
        <v>9272</v>
      </c>
    </row>
    <row r="3787" spans="1:3" ht="15.75">
      <c r="A3787" s="1" t="s">
        <v>5617</v>
      </c>
      <c r="B3787" t="s">
        <v>20</v>
      </c>
      <c r="C3787" t="s">
        <v>9273</v>
      </c>
    </row>
    <row r="3788" spans="1:3" ht="15.75">
      <c r="A3788" s="1" t="s">
        <v>5617</v>
      </c>
      <c r="B3788" t="s">
        <v>20</v>
      </c>
      <c r="C3788" t="s">
        <v>9274</v>
      </c>
    </row>
    <row r="3789" spans="1:3" ht="15.75">
      <c r="A3789" s="1" t="s">
        <v>5617</v>
      </c>
      <c r="B3789" t="s">
        <v>20</v>
      </c>
      <c r="C3789" t="s">
        <v>9275</v>
      </c>
    </row>
    <row r="3790" spans="1:3" ht="15.75">
      <c r="A3790" s="1" t="s">
        <v>5617</v>
      </c>
      <c r="B3790" t="s">
        <v>20</v>
      </c>
      <c r="C3790" t="s">
        <v>9276</v>
      </c>
    </row>
    <row r="3791" spans="1:3" ht="15.75">
      <c r="A3791" s="1" t="s">
        <v>5617</v>
      </c>
      <c r="B3791" t="s">
        <v>20</v>
      </c>
      <c r="C3791" t="s">
        <v>9277</v>
      </c>
    </row>
    <row r="3792" spans="1:3" ht="15.75">
      <c r="A3792" s="1" t="s">
        <v>5617</v>
      </c>
      <c r="B3792" t="s">
        <v>20</v>
      </c>
      <c r="C3792" t="s">
        <v>9278</v>
      </c>
    </row>
    <row r="3793" spans="1:3" ht="15.75">
      <c r="A3793" s="1" t="s">
        <v>5617</v>
      </c>
      <c r="B3793" t="s">
        <v>20</v>
      </c>
      <c r="C3793" t="s">
        <v>9279</v>
      </c>
    </row>
    <row r="3794" spans="1:3" ht="15.75">
      <c r="A3794" s="1" t="s">
        <v>5617</v>
      </c>
      <c r="B3794" t="s">
        <v>20</v>
      </c>
      <c r="C3794" t="s">
        <v>9280</v>
      </c>
    </row>
    <row r="3795" spans="1:3" ht="15.75">
      <c r="A3795" s="1" t="s">
        <v>5617</v>
      </c>
      <c r="B3795" t="s">
        <v>20</v>
      </c>
      <c r="C3795" t="s">
        <v>9281</v>
      </c>
    </row>
    <row r="3796" spans="1:3" ht="15.75">
      <c r="A3796" s="1" t="s">
        <v>5617</v>
      </c>
      <c r="B3796" t="s">
        <v>20</v>
      </c>
      <c r="C3796" t="s">
        <v>9282</v>
      </c>
    </row>
    <row r="3797" spans="1:3" ht="15.75">
      <c r="A3797" s="1" t="s">
        <v>5617</v>
      </c>
      <c r="B3797" t="s">
        <v>20</v>
      </c>
      <c r="C3797" t="s">
        <v>9283</v>
      </c>
    </row>
    <row r="3798" spans="1:3" ht="15.75">
      <c r="A3798" s="1" t="s">
        <v>5617</v>
      </c>
      <c r="B3798" t="s">
        <v>20</v>
      </c>
      <c r="C3798" t="s">
        <v>9284</v>
      </c>
    </row>
    <row r="3799" spans="1:3" ht="15.75">
      <c r="A3799" s="1" t="s">
        <v>5617</v>
      </c>
      <c r="B3799" t="s">
        <v>20</v>
      </c>
      <c r="C3799" t="s">
        <v>9285</v>
      </c>
    </row>
    <row r="3800" spans="1:3" ht="15.75">
      <c r="A3800" s="1" t="s">
        <v>5617</v>
      </c>
      <c r="B3800" t="s">
        <v>20</v>
      </c>
      <c r="C3800" t="s">
        <v>9286</v>
      </c>
    </row>
    <row r="3801" spans="1:3" ht="15.75">
      <c r="A3801" s="1" t="s">
        <v>5617</v>
      </c>
      <c r="B3801" t="s">
        <v>20</v>
      </c>
      <c r="C3801" t="s">
        <v>9287</v>
      </c>
    </row>
    <row r="3802" spans="1:3" ht="15.75">
      <c r="A3802" s="1" t="s">
        <v>5617</v>
      </c>
      <c r="B3802" t="s">
        <v>20</v>
      </c>
      <c r="C3802" t="s">
        <v>9288</v>
      </c>
    </row>
    <row r="3803" spans="1:3" ht="15.75">
      <c r="A3803" s="1" t="s">
        <v>5617</v>
      </c>
      <c r="B3803" t="s">
        <v>20</v>
      </c>
      <c r="C3803" t="s">
        <v>9289</v>
      </c>
    </row>
    <row r="3804" spans="1:3" ht="15.75">
      <c r="A3804" s="1" t="s">
        <v>5617</v>
      </c>
      <c r="B3804" t="s">
        <v>20</v>
      </c>
      <c r="C3804" t="s">
        <v>7005</v>
      </c>
    </row>
    <row r="3805" spans="1:3" ht="15.75">
      <c r="A3805" s="1" t="s">
        <v>5617</v>
      </c>
      <c r="B3805" t="s">
        <v>20</v>
      </c>
      <c r="C3805" t="s">
        <v>9290</v>
      </c>
    </row>
    <row r="3806" spans="1:3" ht="15.75">
      <c r="A3806" s="1" t="s">
        <v>5617</v>
      </c>
      <c r="B3806" t="s">
        <v>20</v>
      </c>
      <c r="C3806" t="s">
        <v>9291</v>
      </c>
    </row>
    <row r="3807" spans="1:3" ht="15.75">
      <c r="A3807" s="1" t="s">
        <v>5617</v>
      </c>
      <c r="B3807" t="s">
        <v>20</v>
      </c>
      <c r="C3807" t="s">
        <v>9292</v>
      </c>
    </row>
    <row r="3808" spans="1:3" ht="15.75">
      <c r="A3808" s="1" t="s">
        <v>5617</v>
      </c>
      <c r="B3808" t="s">
        <v>20</v>
      </c>
      <c r="C3808" t="s">
        <v>9293</v>
      </c>
    </row>
    <row r="3809" spans="1:3" ht="15.75">
      <c r="A3809" s="1" t="s">
        <v>5617</v>
      </c>
      <c r="B3809" t="s">
        <v>20</v>
      </c>
      <c r="C3809" t="s">
        <v>9294</v>
      </c>
    </row>
    <row r="3810" spans="1:3" ht="15.75">
      <c r="A3810" s="1" t="s">
        <v>5617</v>
      </c>
      <c r="B3810" t="s">
        <v>20</v>
      </c>
      <c r="C3810" t="s">
        <v>9295</v>
      </c>
    </row>
    <row r="3811" spans="1:3" ht="15.75">
      <c r="A3811" s="1" t="s">
        <v>5617</v>
      </c>
      <c r="B3811" t="s">
        <v>20</v>
      </c>
      <c r="C3811" t="s">
        <v>9296</v>
      </c>
    </row>
    <row r="3812" spans="1:3" ht="15.75">
      <c r="A3812" s="1" t="s">
        <v>5617</v>
      </c>
      <c r="B3812" t="s">
        <v>20</v>
      </c>
      <c r="C3812" t="s">
        <v>9297</v>
      </c>
    </row>
    <row r="3813" spans="1:3" ht="15.75">
      <c r="A3813" s="1" t="s">
        <v>5617</v>
      </c>
      <c r="B3813" t="s">
        <v>20</v>
      </c>
      <c r="C3813" t="s">
        <v>9298</v>
      </c>
    </row>
    <row r="3814" spans="1:3" ht="15.75">
      <c r="A3814" s="1" t="s">
        <v>5617</v>
      </c>
      <c r="B3814" t="s">
        <v>20</v>
      </c>
      <c r="C3814" t="s">
        <v>9299</v>
      </c>
    </row>
    <row r="3815" spans="1:3" ht="15.75">
      <c r="A3815" s="1" t="s">
        <v>5617</v>
      </c>
      <c r="B3815" t="s">
        <v>20</v>
      </c>
      <c r="C3815" t="s">
        <v>9300</v>
      </c>
    </row>
    <row r="3816" spans="1:3" ht="15.75">
      <c r="A3816" s="1" t="s">
        <v>5617</v>
      </c>
      <c r="B3816" t="s">
        <v>20</v>
      </c>
      <c r="C3816" t="s">
        <v>9301</v>
      </c>
    </row>
    <row r="3817" spans="1:3" ht="15.75">
      <c r="A3817" s="1" t="s">
        <v>5617</v>
      </c>
      <c r="B3817" t="s">
        <v>20</v>
      </c>
      <c r="C3817" t="s">
        <v>7009</v>
      </c>
    </row>
    <row r="3818" spans="1:3" ht="15.75">
      <c r="A3818" s="1" t="s">
        <v>5617</v>
      </c>
      <c r="B3818" t="s">
        <v>20</v>
      </c>
      <c r="C3818" t="s">
        <v>9302</v>
      </c>
    </row>
    <row r="3819" spans="1:3" ht="15.75">
      <c r="A3819" s="1" t="s">
        <v>5617</v>
      </c>
      <c r="B3819" t="s">
        <v>20</v>
      </c>
      <c r="C3819" t="s">
        <v>9303</v>
      </c>
    </row>
    <row r="3820" spans="1:3" ht="15.75">
      <c r="A3820" s="1" t="s">
        <v>5617</v>
      </c>
      <c r="B3820" t="s">
        <v>20</v>
      </c>
      <c r="C3820" t="s">
        <v>9304</v>
      </c>
    </row>
    <row r="3821" spans="1:3" ht="15.75">
      <c r="A3821" s="1" t="s">
        <v>5617</v>
      </c>
      <c r="B3821" t="s">
        <v>20</v>
      </c>
      <c r="C3821" t="s">
        <v>9305</v>
      </c>
    </row>
    <row r="3822" spans="1:3" ht="15.75">
      <c r="A3822" s="1" t="s">
        <v>5617</v>
      </c>
      <c r="B3822" t="s">
        <v>20</v>
      </c>
      <c r="C3822" t="s">
        <v>9306</v>
      </c>
    </row>
    <row r="3823" spans="1:3" ht="15.75">
      <c r="A3823" s="1" t="s">
        <v>5617</v>
      </c>
      <c r="B3823" t="s">
        <v>20</v>
      </c>
      <c r="C3823" t="s">
        <v>9307</v>
      </c>
    </row>
    <row r="3824" spans="1:3" ht="15.75">
      <c r="A3824" s="1" t="s">
        <v>5617</v>
      </c>
      <c r="B3824" t="s">
        <v>20</v>
      </c>
      <c r="C3824" t="s">
        <v>9308</v>
      </c>
    </row>
    <row r="3825" spans="1:3" ht="15.75">
      <c r="A3825" s="1" t="s">
        <v>5617</v>
      </c>
      <c r="B3825" t="s">
        <v>20</v>
      </c>
      <c r="C3825" t="s">
        <v>9309</v>
      </c>
    </row>
    <row r="3826" spans="1:3" ht="15.75">
      <c r="A3826" s="1" t="s">
        <v>5617</v>
      </c>
      <c r="B3826" t="s">
        <v>20</v>
      </c>
      <c r="C3826" t="s">
        <v>9310</v>
      </c>
    </row>
    <row r="3827" spans="1:3" ht="15.75">
      <c r="A3827" s="1" t="s">
        <v>5617</v>
      </c>
      <c r="B3827" t="s">
        <v>20</v>
      </c>
      <c r="C3827" t="s">
        <v>9311</v>
      </c>
    </row>
    <row r="3828" spans="1:3" ht="15.75">
      <c r="A3828" s="1" t="s">
        <v>5617</v>
      </c>
      <c r="B3828" t="s">
        <v>20</v>
      </c>
      <c r="C3828" t="s">
        <v>9312</v>
      </c>
    </row>
    <row r="3829" spans="1:3" ht="15.75">
      <c r="A3829" s="1" t="s">
        <v>5617</v>
      </c>
      <c r="B3829" t="s">
        <v>20</v>
      </c>
      <c r="C3829" t="s">
        <v>9313</v>
      </c>
    </row>
    <row r="3830" spans="1:3" ht="15.75">
      <c r="A3830" s="1" t="s">
        <v>5617</v>
      </c>
      <c r="B3830" t="s">
        <v>20</v>
      </c>
      <c r="C3830" t="s">
        <v>9314</v>
      </c>
    </row>
    <row r="3831" spans="1:3" ht="15.75">
      <c r="A3831" s="1" t="s">
        <v>5617</v>
      </c>
      <c r="B3831" t="s">
        <v>20</v>
      </c>
      <c r="C3831" t="s">
        <v>9315</v>
      </c>
    </row>
    <row r="3832" spans="1:3" ht="15.75">
      <c r="A3832" s="1" t="s">
        <v>5617</v>
      </c>
      <c r="B3832" t="s">
        <v>20</v>
      </c>
      <c r="C3832" t="s">
        <v>5617</v>
      </c>
    </row>
    <row r="3833" spans="1:3" ht="15.75">
      <c r="A3833" s="1" t="s">
        <v>5617</v>
      </c>
      <c r="B3833" t="s">
        <v>20</v>
      </c>
      <c r="C3833" t="s">
        <v>6820</v>
      </c>
    </row>
    <row r="3834" spans="1:3" ht="15.75">
      <c r="A3834" s="1" t="s">
        <v>5617</v>
      </c>
      <c r="B3834" t="s">
        <v>20</v>
      </c>
      <c r="C3834" t="s">
        <v>9316</v>
      </c>
    </row>
    <row r="3835" spans="1:3" ht="15.75">
      <c r="A3835" s="1" t="s">
        <v>5617</v>
      </c>
      <c r="B3835" t="s">
        <v>20</v>
      </c>
      <c r="C3835" t="s">
        <v>9317</v>
      </c>
    </row>
    <row r="3836" spans="1:3" ht="15.75">
      <c r="A3836" s="1" t="s">
        <v>5617</v>
      </c>
      <c r="B3836" t="s">
        <v>20</v>
      </c>
      <c r="C3836" t="s">
        <v>7305</v>
      </c>
    </row>
    <row r="3837" spans="1:3" ht="15.75">
      <c r="A3837" s="1" t="s">
        <v>5617</v>
      </c>
      <c r="B3837" t="s">
        <v>20</v>
      </c>
      <c r="C3837" t="s">
        <v>9318</v>
      </c>
    </row>
    <row r="3838" spans="1:3" ht="15.75">
      <c r="A3838" s="1" t="s">
        <v>5617</v>
      </c>
      <c r="B3838" t="s">
        <v>20</v>
      </c>
      <c r="C3838" t="s">
        <v>9319</v>
      </c>
    </row>
    <row r="3839" spans="1:3" ht="15.75">
      <c r="A3839" s="1" t="s">
        <v>5617</v>
      </c>
      <c r="B3839" t="s">
        <v>20</v>
      </c>
      <c r="C3839" t="s">
        <v>6823</v>
      </c>
    </row>
    <row r="3840" spans="1:3" ht="15.75">
      <c r="A3840" s="1" t="s">
        <v>5617</v>
      </c>
      <c r="B3840" t="s">
        <v>20</v>
      </c>
      <c r="C3840" t="s">
        <v>9320</v>
      </c>
    </row>
    <row r="3841" spans="1:3" ht="15.75">
      <c r="A3841" s="1" t="s">
        <v>5617</v>
      </c>
      <c r="B3841" t="s">
        <v>20</v>
      </c>
      <c r="C3841" t="s">
        <v>9321</v>
      </c>
    </row>
    <row r="3842" spans="1:3" ht="15.75">
      <c r="A3842" s="1" t="s">
        <v>5617</v>
      </c>
      <c r="B3842" t="s">
        <v>20</v>
      </c>
      <c r="C3842" t="s">
        <v>9322</v>
      </c>
    </row>
    <row r="3843" spans="1:3" ht="15.75">
      <c r="A3843" s="1" t="s">
        <v>5617</v>
      </c>
      <c r="B3843" t="s">
        <v>20</v>
      </c>
      <c r="C3843" t="s">
        <v>9323</v>
      </c>
    </row>
    <row r="3844" spans="1:3" ht="15.75">
      <c r="A3844" s="1" t="s">
        <v>5617</v>
      </c>
      <c r="B3844" t="s">
        <v>20</v>
      </c>
      <c r="C3844" t="s">
        <v>9324</v>
      </c>
    </row>
    <row r="3845" spans="1:3" ht="15.75">
      <c r="A3845" s="1" t="s">
        <v>5617</v>
      </c>
      <c r="B3845" t="s">
        <v>20</v>
      </c>
      <c r="C3845" t="s">
        <v>9325</v>
      </c>
    </row>
    <row r="3846" spans="1:3" ht="15.75">
      <c r="A3846" s="1" t="s">
        <v>5617</v>
      </c>
      <c r="B3846" t="s">
        <v>20</v>
      </c>
      <c r="C3846" t="s">
        <v>7034</v>
      </c>
    </row>
    <row r="3847" spans="1:3" ht="15.75">
      <c r="A3847" s="1" t="s">
        <v>5617</v>
      </c>
      <c r="B3847" t="s">
        <v>20</v>
      </c>
      <c r="C3847" t="s">
        <v>9326</v>
      </c>
    </row>
    <row r="3848" spans="1:3" ht="15.75">
      <c r="A3848" s="1" t="s">
        <v>5617</v>
      </c>
      <c r="B3848" t="s">
        <v>20</v>
      </c>
      <c r="C3848" t="s">
        <v>9327</v>
      </c>
    </row>
    <row r="3849" spans="1:3" ht="15.75">
      <c r="A3849" s="1" t="s">
        <v>5617</v>
      </c>
      <c r="B3849" t="s">
        <v>20</v>
      </c>
      <c r="C3849" t="s">
        <v>9328</v>
      </c>
    </row>
    <row r="3850" spans="1:3" ht="15.75">
      <c r="A3850" s="1" t="s">
        <v>5617</v>
      </c>
      <c r="B3850" t="s">
        <v>20</v>
      </c>
      <c r="C3850" t="s">
        <v>9329</v>
      </c>
    </row>
    <row r="3851" spans="1:3" ht="15.75">
      <c r="A3851" s="1" t="s">
        <v>5617</v>
      </c>
      <c r="B3851" t="s">
        <v>20</v>
      </c>
      <c r="C3851" t="s">
        <v>9330</v>
      </c>
    </row>
    <row r="3852" spans="1:3" ht="15.75">
      <c r="A3852" s="1" t="s">
        <v>5617</v>
      </c>
      <c r="B3852" t="s">
        <v>20</v>
      </c>
      <c r="C3852" t="s">
        <v>9331</v>
      </c>
    </row>
    <row r="3853" spans="1:3" ht="15.75">
      <c r="A3853" s="1" t="s">
        <v>5617</v>
      </c>
      <c r="B3853" t="s">
        <v>20</v>
      </c>
      <c r="C3853" t="s">
        <v>9332</v>
      </c>
    </row>
    <row r="3854" spans="1:3" ht="15.75">
      <c r="A3854" s="1" t="s">
        <v>5617</v>
      </c>
      <c r="B3854" t="s">
        <v>20</v>
      </c>
      <c r="C3854" t="s">
        <v>9333</v>
      </c>
    </row>
    <row r="3855" spans="1:3" ht="15.75">
      <c r="A3855" s="1" t="s">
        <v>5617</v>
      </c>
      <c r="B3855" t="s">
        <v>20</v>
      </c>
      <c r="C3855" t="s">
        <v>9334</v>
      </c>
    </row>
    <row r="3856" spans="1:3" ht="15.75">
      <c r="A3856" s="1" t="s">
        <v>5617</v>
      </c>
      <c r="B3856" t="s">
        <v>20</v>
      </c>
      <c r="C3856" t="s">
        <v>9335</v>
      </c>
    </row>
    <row r="3857" spans="1:3" ht="15.75">
      <c r="A3857" s="1" t="s">
        <v>5617</v>
      </c>
      <c r="B3857" t="s">
        <v>20</v>
      </c>
      <c r="C3857" t="s">
        <v>5755</v>
      </c>
    </row>
    <row r="3858" spans="1:3" ht="15.75">
      <c r="A3858" s="1" t="s">
        <v>5617</v>
      </c>
      <c r="B3858" t="s">
        <v>20</v>
      </c>
      <c r="C3858" t="s">
        <v>9336</v>
      </c>
    </row>
    <row r="3859" spans="1:3" ht="15.75">
      <c r="A3859" s="1" t="s">
        <v>5617</v>
      </c>
      <c r="B3859" t="s">
        <v>20</v>
      </c>
      <c r="C3859" t="s">
        <v>9337</v>
      </c>
    </row>
    <row r="3860" spans="1:3" ht="15.75">
      <c r="A3860" s="1" t="s">
        <v>5617</v>
      </c>
      <c r="B3860" t="s">
        <v>20</v>
      </c>
      <c r="C3860" t="s">
        <v>9338</v>
      </c>
    </row>
    <row r="3861" spans="1:3" ht="15.75">
      <c r="A3861" s="1" t="s">
        <v>5617</v>
      </c>
      <c r="B3861" t="s">
        <v>20</v>
      </c>
      <c r="C3861" t="s">
        <v>9339</v>
      </c>
    </row>
    <row r="3862" spans="1:3" ht="15.75">
      <c r="A3862" s="1" t="s">
        <v>5617</v>
      </c>
      <c r="B3862" t="s">
        <v>20</v>
      </c>
      <c r="C3862" t="s">
        <v>9340</v>
      </c>
    </row>
    <row r="3863" spans="1:3" ht="15.75">
      <c r="A3863" s="1" t="s">
        <v>5617</v>
      </c>
      <c r="B3863" t="s">
        <v>20</v>
      </c>
      <c r="C3863" t="s">
        <v>9341</v>
      </c>
    </row>
    <row r="3864" spans="1:3" ht="15.75">
      <c r="A3864" s="1" t="s">
        <v>5617</v>
      </c>
      <c r="B3864" t="s">
        <v>20</v>
      </c>
      <c r="C3864" t="s">
        <v>9342</v>
      </c>
    </row>
    <row r="3865" spans="1:3" ht="15.75">
      <c r="A3865" s="1" t="s">
        <v>5617</v>
      </c>
      <c r="B3865" t="s">
        <v>20</v>
      </c>
      <c r="C3865" t="s">
        <v>8560</v>
      </c>
    </row>
    <row r="3866" spans="1:3" ht="15.75">
      <c r="A3866" s="1" t="s">
        <v>5617</v>
      </c>
      <c r="B3866" t="s">
        <v>20</v>
      </c>
      <c r="C3866" t="s">
        <v>9343</v>
      </c>
    </row>
    <row r="3867" spans="1:3" ht="15.75">
      <c r="A3867" s="1" t="s">
        <v>5617</v>
      </c>
      <c r="B3867" t="s">
        <v>20</v>
      </c>
      <c r="C3867" t="s">
        <v>9344</v>
      </c>
    </row>
    <row r="3868" spans="1:3" ht="15.75">
      <c r="A3868" s="1" t="s">
        <v>5617</v>
      </c>
      <c r="B3868" t="s">
        <v>20</v>
      </c>
      <c r="C3868" t="s">
        <v>9345</v>
      </c>
    </row>
    <row r="3869" spans="1:3" ht="15.75">
      <c r="A3869" s="1" t="s">
        <v>5617</v>
      </c>
      <c r="B3869" t="s">
        <v>20</v>
      </c>
      <c r="C3869" t="s">
        <v>9346</v>
      </c>
    </row>
    <row r="3870" spans="1:3" ht="15.75">
      <c r="A3870" s="1" t="s">
        <v>5617</v>
      </c>
      <c r="B3870" t="s">
        <v>20</v>
      </c>
      <c r="C3870" t="s">
        <v>9347</v>
      </c>
    </row>
    <row r="3871" spans="1:3" ht="15.75">
      <c r="A3871" s="1" t="s">
        <v>5617</v>
      </c>
      <c r="B3871" t="s">
        <v>20</v>
      </c>
      <c r="C3871" t="s">
        <v>9348</v>
      </c>
    </row>
    <row r="3872" spans="1:3" ht="15.75">
      <c r="A3872" s="1" t="s">
        <v>5617</v>
      </c>
      <c r="B3872" t="s">
        <v>20</v>
      </c>
      <c r="C3872" t="s">
        <v>9349</v>
      </c>
    </row>
    <row r="3873" spans="1:3" ht="15.75">
      <c r="A3873" s="1" t="s">
        <v>5617</v>
      </c>
      <c r="B3873" t="s">
        <v>20</v>
      </c>
      <c r="C3873" t="s">
        <v>9350</v>
      </c>
    </row>
    <row r="3874" spans="1:3" ht="15.75">
      <c r="A3874" s="1" t="s">
        <v>5617</v>
      </c>
      <c r="B3874" t="s">
        <v>20</v>
      </c>
      <c r="C3874" t="s">
        <v>9351</v>
      </c>
    </row>
    <row r="3875" spans="1:3" ht="15.75">
      <c r="A3875" s="1" t="s">
        <v>5617</v>
      </c>
      <c r="B3875" t="s">
        <v>20</v>
      </c>
      <c r="C3875" t="s">
        <v>9352</v>
      </c>
    </row>
    <row r="3876" spans="1:3" ht="15.75">
      <c r="A3876" s="1" t="s">
        <v>5617</v>
      </c>
      <c r="B3876" t="s">
        <v>20</v>
      </c>
      <c r="C3876" t="s">
        <v>7749</v>
      </c>
    </row>
    <row r="3877" spans="1:3" ht="15.75">
      <c r="A3877" s="1" t="s">
        <v>5617</v>
      </c>
      <c r="B3877" t="s">
        <v>20</v>
      </c>
      <c r="C3877" t="s">
        <v>9353</v>
      </c>
    </row>
    <row r="3878" spans="1:3" ht="15.75">
      <c r="A3878" s="1" t="s">
        <v>5617</v>
      </c>
      <c r="B3878" t="s">
        <v>20</v>
      </c>
      <c r="C3878" t="s">
        <v>9354</v>
      </c>
    </row>
    <row r="3879" spans="1:3" ht="15.75">
      <c r="A3879" s="1" t="s">
        <v>5617</v>
      </c>
      <c r="B3879" t="s">
        <v>20</v>
      </c>
      <c r="C3879" t="s">
        <v>9355</v>
      </c>
    </row>
    <row r="3880" spans="1:3" ht="15.75">
      <c r="A3880" s="1" t="s">
        <v>5617</v>
      </c>
      <c r="B3880" t="s">
        <v>20</v>
      </c>
      <c r="C3880" t="s">
        <v>9356</v>
      </c>
    </row>
    <row r="3881" spans="1:3" ht="15.75">
      <c r="A3881" s="1" t="s">
        <v>5617</v>
      </c>
      <c r="B3881" t="s">
        <v>20</v>
      </c>
      <c r="C3881" t="s">
        <v>9357</v>
      </c>
    </row>
    <row r="3882" spans="1:3" ht="15.75">
      <c r="A3882" s="1" t="s">
        <v>5617</v>
      </c>
      <c r="B3882" t="s">
        <v>20</v>
      </c>
      <c r="C3882" t="s">
        <v>9358</v>
      </c>
    </row>
    <row r="3883" spans="1:3" ht="15.75">
      <c r="A3883" s="1" t="s">
        <v>5617</v>
      </c>
      <c r="B3883" t="s">
        <v>20</v>
      </c>
      <c r="C3883" t="s">
        <v>9359</v>
      </c>
    </row>
    <row r="3884" spans="1:3" ht="15.75">
      <c r="A3884" s="1" t="s">
        <v>5617</v>
      </c>
      <c r="B3884" t="s">
        <v>20</v>
      </c>
      <c r="C3884" t="s">
        <v>9360</v>
      </c>
    </row>
    <row r="3885" spans="1:3" ht="15.75">
      <c r="A3885" s="1" t="s">
        <v>5617</v>
      </c>
      <c r="B3885" t="s">
        <v>20</v>
      </c>
      <c r="C3885" t="s">
        <v>9361</v>
      </c>
    </row>
    <row r="3886" spans="1:3" ht="15.75">
      <c r="A3886" s="1" t="s">
        <v>5617</v>
      </c>
      <c r="B3886" t="s">
        <v>20</v>
      </c>
      <c r="C3886" t="s">
        <v>9362</v>
      </c>
    </row>
    <row r="3887" spans="1:3" ht="15.75">
      <c r="A3887" s="1" t="s">
        <v>5617</v>
      </c>
      <c r="B3887" t="s">
        <v>20</v>
      </c>
      <c r="C3887" t="s">
        <v>9363</v>
      </c>
    </row>
    <row r="3888" spans="1:3" ht="15.75">
      <c r="A3888" s="1" t="s">
        <v>5617</v>
      </c>
      <c r="B3888" t="s">
        <v>20</v>
      </c>
      <c r="C3888" t="s">
        <v>9364</v>
      </c>
    </row>
    <row r="3889" spans="1:3" ht="15.75">
      <c r="A3889" s="1" t="s">
        <v>5617</v>
      </c>
      <c r="B3889" t="s">
        <v>20</v>
      </c>
      <c r="C3889" t="s">
        <v>8576</v>
      </c>
    </row>
    <row r="3890" spans="1:3" ht="15.75">
      <c r="A3890" s="1" t="s">
        <v>5617</v>
      </c>
      <c r="B3890" t="s">
        <v>20</v>
      </c>
      <c r="C3890" t="s">
        <v>9365</v>
      </c>
    </row>
    <row r="3891" spans="1:3" ht="15.75">
      <c r="A3891" s="1" t="s">
        <v>5617</v>
      </c>
      <c r="B3891" t="s">
        <v>20</v>
      </c>
      <c r="C3891" t="s">
        <v>9366</v>
      </c>
    </row>
    <row r="3892" spans="1:3" ht="15.75">
      <c r="A3892" s="1" t="s">
        <v>5617</v>
      </c>
      <c r="B3892" t="s">
        <v>20</v>
      </c>
      <c r="C3892" t="s">
        <v>9367</v>
      </c>
    </row>
    <row r="3893" spans="1:3" ht="15.75">
      <c r="A3893" s="1" t="s">
        <v>5617</v>
      </c>
      <c r="B3893" t="s">
        <v>20</v>
      </c>
      <c r="C3893" t="s">
        <v>9368</v>
      </c>
    </row>
    <row r="3894" spans="1:3" ht="15.75">
      <c r="A3894" s="1" t="s">
        <v>5617</v>
      </c>
      <c r="B3894" t="s">
        <v>20</v>
      </c>
      <c r="C3894" t="s">
        <v>9369</v>
      </c>
    </row>
    <row r="3895" spans="1:3" ht="15.75">
      <c r="A3895" s="1" t="s">
        <v>5617</v>
      </c>
      <c r="B3895" t="s">
        <v>20</v>
      </c>
      <c r="C3895" t="s">
        <v>9370</v>
      </c>
    </row>
    <row r="3896" spans="1:3" ht="15.75">
      <c r="A3896" s="1" t="s">
        <v>5617</v>
      </c>
      <c r="B3896" t="s">
        <v>20</v>
      </c>
      <c r="C3896" t="s">
        <v>9371</v>
      </c>
    </row>
    <row r="3897" spans="1:3" ht="15.75">
      <c r="A3897" s="1" t="s">
        <v>5617</v>
      </c>
      <c r="B3897" t="s">
        <v>20</v>
      </c>
      <c r="C3897" t="s">
        <v>9372</v>
      </c>
    </row>
    <row r="3898" spans="1:3" ht="15.75">
      <c r="A3898" s="1" t="s">
        <v>5617</v>
      </c>
      <c r="B3898" t="s">
        <v>20</v>
      </c>
      <c r="C3898" t="s">
        <v>9373</v>
      </c>
    </row>
    <row r="3899" spans="1:3" ht="15.75">
      <c r="A3899" s="1" t="s">
        <v>5617</v>
      </c>
      <c r="B3899" t="s">
        <v>20</v>
      </c>
      <c r="C3899" t="s">
        <v>9374</v>
      </c>
    </row>
    <row r="3900" spans="1:3" ht="15.75">
      <c r="A3900" s="1" t="s">
        <v>5617</v>
      </c>
      <c r="B3900" t="s">
        <v>20</v>
      </c>
      <c r="C3900" t="s">
        <v>9375</v>
      </c>
    </row>
    <row r="3901" spans="1:3" ht="15.75">
      <c r="A3901" s="1" t="s">
        <v>5617</v>
      </c>
      <c r="B3901" t="s">
        <v>20</v>
      </c>
      <c r="C3901" t="s">
        <v>9376</v>
      </c>
    </row>
    <row r="3902" spans="1:3" ht="15.75">
      <c r="A3902" s="1" t="s">
        <v>5617</v>
      </c>
      <c r="B3902" t="s">
        <v>20</v>
      </c>
      <c r="C3902" t="s">
        <v>9377</v>
      </c>
    </row>
    <row r="3903" spans="1:3" ht="15.75">
      <c r="A3903" s="1" t="s">
        <v>5617</v>
      </c>
      <c r="B3903" t="s">
        <v>20</v>
      </c>
      <c r="C3903" t="s">
        <v>9378</v>
      </c>
    </row>
    <row r="3904" spans="1:3" ht="15.75">
      <c r="A3904" s="1" t="s">
        <v>5617</v>
      </c>
      <c r="B3904" t="s">
        <v>20</v>
      </c>
      <c r="C3904" t="s">
        <v>9379</v>
      </c>
    </row>
    <row r="3905" spans="1:3" ht="15.75">
      <c r="A3905" s="1" t="s">
        <v>5617</v>
      </c>
      <c r="B3905" t="s">
        <v>20</v>
      </c>
      <c r="C3905" t="s">
        <v>6846</v>
      </c>
    </row>
    <row r="3906" spans="1:3" ht="15.75">
      <c r="A3906" s="1" t="s">
        <v>5617</v>
      </c>
      <c r="B3906" t="s">
        <v>20</v>
      </c>
      <c r="C3906" t="s">
        <v>9380</v>
      </c>
    </row>
    <row r="3907" spans="1:3" ht="15.75">
      <c r="A3907" s="1" t="s">
        <v>5617</v>
      </c>
      <c r="B3907" t="s">
        <v>20</v>
      </c>
      <c r="C3907" t="s">
        <v>9381</v>
      </c>
    </row>
    <row r="3908" spans="1:3" ht="15.75">
      <c r="A3908" s="1" t="s">
        <v>5617</v>
      </c>
      <c r="B3908" t="s">
        <v>20</v>
      </c>
      <c r="C3908" t="s">
        <v>9382</v>
      </c>
    </row>
    <row r="3909" spans="1:3" ht="15.75">
      <c r="A3909" s="1" t="s">
        <v>5617</v>
      </c>
      <c r="B3909" t="s">
        <v>20</v>
      </c>
      <c r="C3909" t="s">
        <v>9383</v>
      </c>
    </row>
    <row r="3910" spans="1:3" ht="15.75">
      <c r="A3910" s="1" t="s">
        <v>5617</v>
      </c>
      <c r="B3910" t="s">
        <v>20</v>
      </c>
      <c r="C3910" t="s">
        <v>9384</v>
      </c>
    </row>
    <row r="3911" spans="1:3" ht="15.75">
      <c r="A3911" s="1" t="s">
        <v>5617</v>
      </c>
      <c r="B3911" t="s">
        <v>20</v>
      </c>
      <c r="C3911" t="s">
        <v>9385</v>
      </c>
    </row>
    <row r="3912" spans="1:3" ht="15.75">
      <c r="A3912" s="1" t="s">
        <v>5617</v>
      </c>
      <c r="B3912" t="s">
        <v>20</v>
      </c>
      <c r="C3912" t="s">
        <v>9386</v>
      </c>
    </row>
    <row r="3913" spans="1:3" ht="15.75">
      <c r="A3913" s="1" t="s">
        <v>5618</v>
      </c>
      <c r="B3913" t="s">
        <v>21</v>
      </c>
      <c r="C3913" t="s">
        <v>9387</v>
      </c>
    </row>
    <row r="3914" spans="1:3" ht="15.75">
      <c r="A3914" s="1" t="s">
        <v>5618</v>
      </c>
      <c r="B3914" t="s">
        <v>21</v>
      </c>
      <c r="C3914" t="s">
        <v>9388</v>
      </c>
    </row>
    <row r="3915" spans="1:3" ht="15.75">
      <c r="A3915" s="1" t="s">
        <v>5618</v>
      </c>
      <c r="B3915" t="s">
        <v>21</v>
      </c>
      <c r="C3915" t="s">
        <v>9389</v>
      </c>
    </row>
    <row r="3916" spans="1:3" ht="15.75">
      <c r="A3916" s="1" t="s">
        <v>5618</v>
      </c>
      <c r="B3916" t="s">
        <v>21</v>
      </c>
      <c r="C3916" t="s">
        <v>9390</v>
      </c>
    </row>
    <row r="3917" spans="1:3" ht="15.75">
      <c r="A3917" s="1" t="s">
        <v>5618</v>
      </c>
      <c r="B3917" t="s">
        <v>21</v>
      </c>
      <c r="C3917" t="s">
        <v>9391</v>
      </c>
    </row>
    <row r="3918" spans="1:3" ht="15.75">
      <c r="A3918" s="1" t="s">
        <v>5618</v>
      </c>
      <c r="B3918" t="s">
        <v>21</v>
      </c>
      <c r="C3918" t="s">
        <v>5628</v>
      </c>
    </row>
    <row r="3919" spans="1:3" ht="15.75">
      <c r="A3919" s="1" t="s">
        <v>5618</v>
      </c>
      <c r="B3919" t="s">
        <v>21</v>
      </c>
      <c r="C3919" t="s">
        <v>9392</v>
      </c>
    </row>
    <row r="3920" spans="1:3" ht="15.75">
      <c r="A3920" s="1" t="s">
        <v>5618</v>
      </c>
      <c r="B3920" t="s">
        <v>21</v>
      </c>
      <c r="C3920" t="s">
        <v>9393</v>
      </c>
    </row>
    <row r="3921" spans="1:3" ht="15.75">
      <c r="A3921" s="1" t="s">
        <v>5618</v>
      </c>
      <c r="B3921" t="s">
        <v>21</v>
      </c>
      <c r="C3921" t="s">
        <v>9394</v>
      </c>
    </row>
    <row r="3922" spans="1:3" ht="15.75">
      <c r="A3922" s="1" t="s">
        <v>5618</v>
      </c>
      <c r="B3922" t="s">
        <v>21</v>
      </c>
      <c r="C3922" t="s">
        <v>9395</v>
      </c>
    </row>
    <row r="3923" spans="1:3" ht="15.75">
      <c r="A3923" s="1" t="s">
        <v>5618</v>
      </c>
      <c r="B3923" t="s">
        <v>21</v>
      </c>
      <c r="C3923" t="s">
        <v>9396</v>
      </c>
    </row>
    <row r="3924" spans="1:3" ht="15.75">
      <c r="A3924" s="1" t="s">
        <v>5618</v>
      </c>
      <c r="B3924" t="s">
        <v>21</v>
      </c>
      <c r="C3924" t="s">
        <v>9397</v>
      </c>
    </row>
    <row r="3925" spans="1:3" ht="15.75">
      <c r="A3925" s="1" t="s">
        <v>5618</v>
      </c>
      <c r="B3925" t="s">
        <v>21</v>
      </c>
      <c r="C3925" t="s">
        <v>9398</v>
      </c>
    </row>
    <row r="3926" spans="1:3" ht="15.75">
      <c r="A3926" s="1" t="s">
        <v>5618</v>
      </c>
      <c r="B3926" t="s">
        <v>21</v>
      </c>
      <c r="C3926" t="s">
        <v>9399</v>
      </c>
    </row>
    <row r="3927" spans="1:3" ht="15.75">
      <c r="A3927" s="1" t="s">
        <v>5618</v>
      </c>
      <c r="B3927" t="s">
        <v>21</v>
      </c>
      <c r="C3927" t="s">
        <v>9400</v>
      </c>
    </row>
    <row r="3928" spans="1:3" ht="15.75">
      <c r="A3928" s="1" t="s">
        <v>5618</v>
      </c>
      <c r="B3928" t="s">
        <v>21</v>
      </c>
      <c r="C3928" t="s">
        <v>9401</v>
      </c>
    </row>
    <row r="3929" spans="1:3" ht="15.75">
      <c r="A3929" s="1" t="s">
        <v>5618</v>
      </c>
      <c r="B3929" t="s">
        <v>21</v>
      </c>
      <c r="C3929" t="s">
        <v>9402</v>
      </c>
    </row>
    <row r="3930" spans="1:3" ht="15.75">
      <c r="A3930" s="1" t="s">
        <v>5618</v>
      </c>
      <c r="B3930" t="s">
        <v>21</v>
      </c>
      <c r="C3930" t="s">
        <v>9403</v>
      </c>
    </row>
    <row r="3931" spans="1:3" ht="15.75">
      <c r="A3931" s="1" t="s">
        <v>5618</v>
      </c>
      <c r="B3931" t="s">
        <v>21</v>
      </c>
      <c r="C3931" t="s">
        <v>9404</v>
      </c>
    </row>
    <row r="3932" spans="1:3" ht="15.75">
      <c r="A3932" s="1" t="s">
        <v>5618</v>
      </c>
      <c r="B3932" t="s">
        <v>21</v>
      </c>
      <c r="C3932" t="s">
        <v>9405</v>
      </c>
    </row>
    <row r="3933" spans="1:3" ht="15.75">
      <c r="A3933" s="1" t="s">
        <v>5618</v>
      </c>
      <c r="B3933" t="s">
        <v>21</v>
      </c>
      <c r="C3933" t="s">
        <v>9406</v>
      </c>
    </row>
    <row r="3934" spans="1:3" ht="15.75">
      <c r="A3934" s="1" t="s">
        <v>5618</v>
      </c>
      <c r="B3934" t="s">
        <v>21</v>
      </c>
      <c r="C3934" t="s">
        <v>6860</v>
      </c>
    </row>
    <row r="3935" spans="1:3" ht="15.75">
      <c r="A3935" s="1" t="s">
        <v>5618</v>
      </c>
      <c r="B3935" t="s">
        <v>21</v>
      </c>
      <c r="C3935" t="s">
        <v>9407</v>
      </c>
    </row>
    <row r="3936" spans="1:3" ht="15.75">
      <c r="A3936" s="1" t="s">
        <v>5618</v>
      </c>
      <c r="B3936" t="s">
        <v>21</v>
      </c>
      <c r="C3936" t="s">
        <v>9408</v>
      </c>
    </row>
    <row r="3937" spans="1:3" ht="15.75">
      <c r="A3937" s="1" t="s">
        <v>5618</v>
      </c>
      <c r="B3937" t="s">
        <v>21</v>
      </c>
      <c r="C3937" t="s">
        <v>9409</v>
      </c>
    </row>
    <row r="3938" spans="1:3" ht="15.75">
      <c r="A3938" s="1" t="s">
        <v>5618</v>
      </c>
      <c r="B3938" t="s">
        <v>21</v>
      </c>
      <c r="C3938" t="s">
        <v>9410</v>
      </c>
    </row>
    <row r="3939" spans="1:3" ht="15.75">
      <c r="A3939" s="1" t="s">
        <v>5618</v>
      </c>
      <c r="B3939" t="s">
        <v>21</v>
      </c>
      <c r="C3939" t="s">
        <v>9411</v>
      </c>
    </row>
    <row r="3940" spans="1:3" ht="15.75">
      <c r="A3940" s="1" t="s">
        <v>5618</v>
      </c>
      <c r="B3940" t="s">
        <v>21</v>
      </c>
      <c r="C3940" t="s">
        <v>7221</v>
      </c>
    </row>
    <row r="3941" spans="1:3" ht="15.75">
      <c r="A3941" s="1" t="s">
        <v>5618</v>
      </c>
      <c r="B3941" t="s">
        <v>21</v>
      </c>
      <c r="C3941" t="s">
        <v>9412</v>
      </c>
    </row>
    <row r="3942" spans="1:3" ht="15.75">
      <c r="A3942" s="1" t="s">
        <v>5618</v>
      </c>
      <c r="B3942" t="s">
        <v>21</v>
      </c>
      <c r="C3942" t="s">
        <v>9413</v>
      </c>
    </row>
    <row r="3943" spans="1:3" ht="15.75">
      <c r="A3943" s="1" t="s">
        <v>5618</v>
      </c>
      <c r="B3943" t="s">
        <v>21</v>
      </c>
      <c r="C3943" t="s">
        <v>9414</v>
      </c>
    </row>
    <row r="3944" spans="1:3" ht="15.75">
      <c r="A3944" s="1" t="s">
        <v>5618</v>
      </c>
      <c r="B3944" t="s">
        <v>21</v>
      </c>
      <c r="C3944" t="s">
        <v>9415</v>
      </c>
    </row>
    <row r="3945" spans="1:3" ht="15.75">
      <c r="A3945" s="1" t="s">
        <v>5618</v>
      </c>
      <c r="B3945" t="s">
        <v>21</v>
      </c>
      <c r="C3945" t="s">
        <v>9416</v>
      </c>
    </row>
    <row r="3946" spans="1:3" ht="15.75">
      <c r="A3946" s="1" t="s">
        <v>5618</v>
      </c>
      <c r="B3946" t="s">
        <v>21</v>
      </c>
      <c r="C3946" t="s">
        <v>9417</v>
      </c>
    </row>
    <row r="3947" spans="1:3" ht="15.75">
      <c r="A3947" s="1" t="s">
        <v>5618</v>
      </c>
      <c r="B3947" t="s">
        <v>21</v>
      </c>
      <c r="C3947" t="s">
        <v>9418</v>
      </c>
    </row>
    <row r="3948" spans="1:3" ht="15.75">
      <c r="A3948" s="1" t="s">
        <v>5618</v>
      </c>
      <c r="B3948" t="s">
        <v>21</v>
      </c>
      <c r="C3948" t="s">
        <v>9419</v>
      </c>
    </row>
    <row r="3949" spans="1:3" ht="15.75">
      <c r="A3949" s="1" t="s">
        <v>5618</v>
      </c>
      <c r="B3949" t="s">
        <v>21</v>
      </c>
      <c r="C3949" t="s">
        <v>7851</v>
      </c>
    </row>
    <row r="3950" spans="1:3" ht="15.75">
      <c r="A3950" s="1" t="s">
        <v>5618</v>
      </c>
      <c r="B3950" t="s">
        <v>21</v>
      </c>
      <c r="C3950" t="s">
        <v>9420</v>
      </c>
    </row>
    <row r="3951" spans="1:3" ht="15.75">
      <c r="A3951" s="1" t="s">
        <v>5618</v>
      </c>
      <c r="B3951" t="s">
        <v>21</v>
      </c>
      <c r="C3951" t="s">
        <v>9421</v>
      </c>
    </row>
    <row r="3952" spans="1:3" ht="15.75">
      <c r="A3952" s="1" t="s">
        <v>5618</v>
      </c>
      <c r="B3952" t="s">
        <v>21</v>
      </c>
      <c r="C3952" t="s">
        <v>9422</v>
      </c>
    </row>
    <row r="3953" spans="1:3" ht="15.75">
      <c r="A3953" s="1" t="s">
        <v>5618</v>
      </c>
      <c r="B3953" t="s">
        <v>21</v>
      </c>
      <c r="C3953" t="s">
        <v>9423</v>
      </c>
    </row>
    <row r="3954" spans="1:3" ht="15.75">
      <c r="A3954" s="1" t="s">
        <v>5618</v>
      </c>
      <c r="B3954" t="s">
        <v>21</v>
      </c>
      <c r="C3954" t="s">
        <v>9424</v>
      </c>
    </row>
    <row r="3955" spans="1:3" ht="15.75">
      <c r="A3955" s="1" t="s">
        <v>5618</v>
      </c>
      <c r="B3955" t="s">
        <v>21</v>
      </c>
      <c r="C3955" t="s">
        <v>6875</v>
      </c>
    </row>
    <row r="3956" spans="1:3" ht="15.75">
      <c r="A3956" s="1" t="s">
        <v>5618</v>
      </c>
      <c r="B3956" t="s">
        <v>21</v>
      </c>
      <c r="C3956" t="s">
        <v>9425</v>
      </c>
    </row>
    <row r="3957" spans="1:3" ht="15.75">
      <c r="A3957" s="1" t="s">
        <v>5618</v>
      </c>
      <c r="B3957" t="s">
        <v>21</v>
      </c>
      <c r="C3957" t="s">
        <v>9426</v>
      </c>
    </row>
    <row r="3958" spans="1:3" ht="15.75">
      <c r="A3958" s="1" t="s">
        <v>5618</v>
      </c>
      <c r="B3958" t="s">
        <v>21</v>
      </c>
      <c r="C3958" t="s">
        <v>9427</v>
      </c>
    </row>
    <row r="3959" spans="1:3" ht="15.75">
      <c r="A3959" s="1" t="s">
        <v>5618</v>
      </c>
      <c r="B3959" t="s">
        <v>21</v>
      </c>
      <c r="C3959" t="s">
        <v>9428</v>
      </c>
    </row>
    <row r="3960" spans="1:3" ht="15.75">
      <c r="A3960" s="1" t="s">
        <v>5618</v>
      </c>
      <c r="B3960" t="s">
        <v>21</v>
      </c>
      <c r="C3960" t="s">
        <v>9429</v>
      </c>
    </row>
    <row r="3961" spans="1:3" ht="15.75">
      <c r="A3961" s="1" t="s">
        <v>5618</v>
      </c>
      <c r="B3961" t="s">
        <v>21</v>
      </c>
      <c r="C3961" t="s">
        <v>8863</v>
      </c>
    </row>
    <row r="3962" spans="1:3" ht="15.75">
      <c r="A3962" s="1" t="s">
        <v>5618</v>
      </c>
      <c r="B3962" t="s">
        <v>21</v>
      </c>
      <c r="C3962" t="s">
        <v>9430</v>
      </c>
    </row>
    <row r="3963" spans="1:3" ht="15.75">
      <c r="A3963" s="1" t="s">
        <v>5618</v>
      </c>
      <c r="B3963" t="s">
        <v>21</v>
      </c>
      <c r="C3963" t="s">
        <v>9431</v>
      </c>
    </row>
    <row r="3964" spans="1:3" ht="15.75">
      <c r="A3964" s="1" t="s">
        <v>5618</v>
      </c>
      <c r="B3964" t="s">
        <v>21</v>
      </c>
      <c r="C3964" t="s">
        <v>9432</v>
      </c>
    </row>
    <row r="3965" spans="1:3" ht="15.75">
      <c r="A3965" s="1" t="s">
        <v>5618</v>
      </c>
      <c r="B3965" t="s">
        <v>21</v>
      </c>
      <c r="C3965" t="s">
        <v>9433</v>
      </c>
    </row>
    <row r="3966" spans="1:3" ht="15.75">
      <c r="A3966" s="1" t="s">
        <v>5618</v>
      </c>
      <c r="B3966" t="s">
        <v>21</v>
      </c>
      <c r="C3966" t="s">
        <v>9434</v>
      </c>
    </row>
    <row r="3967" spans="1:3" ht="15.75">
      <c r="A3967" s="1" t="s">
        <v>5618</v>
      </c>
      <c r="B3967" t="s">
        <v>21</v>
      </c>
      <c r="C3967" t="s">
        <v>9435</v>
      </c>
    </row>
    <row r="3968" spans="1:3" ht="15.75">
      <c r="A3968" s="1" t="s">
        <v>5618</v>
      </c>
      <c r="B3968" t="s">
        <v>21</v>
      </c>
      <c r="C3968" t="s">
        <v>9436</v>
      </c>
    </row>
    <row r="3969" spans="1:3" ht="15.75">
      <c r="A3969" s="1" t="s">
        <v>5618</v>
      </c>
      <c r="B3969" t="s">
        <v>21</v>
      </c>
      <c r="C3969" t="s">
        <v>9437</v>
      </c>
    </row>
    <row r="3970" spans="1:3" ht="15.75">
      <c r="A3970" s="1" t="s">
        <v>5618</v>
      </c>
      <c r="B3970" t="s">
        <v>21</v>
      </c>
      <c r="C3970" t="s">
        <v>9438</v>
      </c>
    </row>
    <row r="3971" spans="1:3" ht="15.75">
      <c r="A3971" s="1" t="s">
        <v>5618</v>
      </c>
      <c r="B3971" t="s">
        <v>21</v>
      </c>
      <c r="C3971" t="s">
        <v>9439</v>
      </c>
    </row>
    <row r="3972" spans="1:3" ht="15.75">
      <c r="A3972" s="1" t="s">
        <v>5618</v>
      </c>
      <c r="B3972" t="s">
        <v>21</v>
      </c>
      <c r="C3972" t="s">
        <v>9440</v>
      </c>
    </row>
    <row r="3973" spans="1:3" ht="15.75">
      <c r="A3973" s="1" t="s">
        <v>5618</v>
      </c>
      <c r="B3973" t="s">
        <v>21</v>
      </c>
      <c r="C3973" t="s">
        <v>9441</v>
      </c>
    </row>
    <row r="3974" spans="1:3" ht="15.75">
      <c r="A3974" s="1" t="s">
        <v>5618</v>
      </c>
      <c r="B3974" t="s">
        <v>21</v>
      </c>
      <c r="C3974" t="s">
        <v>9442</v>
      </c>
    </row>
    <row r="3975" spans="1:3" ht="15.75">
      <c r="A3975" s="1" t="s">
        <v>5618</v>
      </c>
      <c r="B3975" t="s">
        <v>21</v>
      </c>
      <c r="C3975" t="s">
        <v>9443</v>
      </c>
    </row>
    <row r="3976" spans="1:3" ht="15.75">
      <c r="A3976" s="1" t="s">
        <v>5618</v>
      </c>
      <c r="B3976" t="s">
        <v>21</v>
      </c>
      <c r="C3976" t="s">
        <v>9444</v>
      </c>
    </row>
    <row r="3977" spans="1:3" ht="15.75">
      <c r="A3977" s="1" t="s">
        <v>5618</v>
      </c>
      <c r="B3977" t="s">
        <v>21</v>
      </c>
      <c r="C3977" t="s">
        <v>7901</v>
      </c>
    </row>
    <row r="3978" spans="1:3" ht="15.75">
      <c r="A3978" s="1" t="s">
        <v>5618</v>
      </c>
      <c r="B3978" t="s">
        <v>21</v>
      </c>
      <c r="C3978" t="s">
        <v>5810</v>
      </c>
    </row>
    <row r="3979" spans="1:3" ht="15.75">
      <c r="A3979" s="1" t="s">
        <v>5618</v>
      </c>
      <c r="B3979" t="s">
        <v>21</v>
      </c>
      <c r="C3979" t="s">
        <v>9445</v>
      </c>
    </row>
    <row r="3980" spans="1:3" ht="15.75">
      <c r="A3980" s="1" t="s">
        <v>5618</v>
      </c>
      <c r="B3980" t="s">
        <v>21</v>
      </c>
      <c r="C3980" t="s">
        <v>9446</v>
      </c>
    </row>
    <row r="3981" spans="1:3" ht="15.75">
      <c r="A3981" s="1" t="s">
        <v>5618</v>
      </c>
      <c r="B3981" t="s">
        <v>21</v>
      </c>
      <c r="C3981" t="s">
        <v>9447</v>
      </c>
    </row>
    <row r="3982" spans="1:3" ht="15.75">
      <c r="A3982" s="1" t="s">
        <v>5618</v>
      </c>
      <c r="B3982" t="s">
        <v>21</v>
      </c>
      <c r="C3982" t="s">
        <v>6549</v>
      </c>
    </row>
    <row r="3983" spans="1:3" ht="15.75">
      <c r="A3983" s="1" t="s">
        <v>5618</v>
      </c>
      <c r="B3983" t="s">
        <v>21</v>
      </c>
      <c r="C3983" t="s">
        <v>9448</v>
      </c>
    </row>
    <row r="3984" spans="1:3" ht="15.75">
      <c r="A3984" s="1" t="s">
        <v>5618</v>
      </c>
      <c r="B3984" t="s">
        <v>21</v>
      </c>
      <c r="C3984" t="s">
        <v>9449</v>
      </c>
    </row>
    <row r="3985" spans="1:3" ht="15.75">
      <c r="A3985" s="1" t="s">
        <v>5618</v>
      </c>
      <c r="B3985" t="s">
        <v>21</v>
      </c>
      <c r="C3985" t="s">
        <v>9450</v>
      </c>
    </row>
    <row r="3986" spans="1:3" ht="15.75">
      <c r="A3986" s="1" t="s">
        <v>5618</v>
      </c>
      <c r="B3986" t="s">
        <v>21</v>
      </c>
      <c r="C3986" t="s">
        <v>9451</v>
      </c>
    </row>
    <row r="3987" spans="1:3" ht="15.75">
      <c r="A3987" s="1" t="s">
        <v>5618</v>
      </c>
      <c r="B3987" t="s">
        <v>21</v>
      </c>
      <c r="C3987" t="s">
        <v>9452</v>
      </c>
    </row>
    <row r="3988" spans="1:3" ht="15.75">
      <c r="A3988" s="1" t="s">
        <v>5618</v>
      </c>
      <c r="B3988" t="s">
        <v>21</v>
      </c>
      <c r="C3988" t="s">
        <v>9453</v>
      </c>
    </row>
    <row r="3989" spans="1:3" ht="15.75">
      <c r="A3989" s="1" t="s">
        <v>5618</v>
      </c>
      <c r="B3989" t="s">
        <v>21</v>
      </c>
      <c r="C3989" t="s">
        <v>9454</v>
      </c>
    </row>
    <row r="3990" spans="1:3" ht="15.75">
      <c r="A3990" s="1" t="s">
        <v>5618</v>
      </c>
      <c r="B3990" t="s">
        <v>21</v>
      </c>
      <c r="C3990" t="s">
        <v>9455</v>
      </c>
    </row>
    <row r="3991" spans="1:3" ht="15.75">
      <c r="A3991" s="1" t="s">
        <v>5618</v>
      </c>
      <c r="B3991" t="s">
        <v>21</v>
      </c>
      <c r="C3991" t="s">
        <v>9456</v>
      </c>
    </row>
    <row r="3992" spans="1:3" ht="15.75">
      <c r="A3992" s="1" t="s">
        <v>5618</v>
      </c>
      <c r="B3992" t="s">
        <v>21</v>
      </c>
      <c r="C3992" t="s">
        <v>9457</v>
      </c>
    </row>
    <row r="3993" spans="1:3" ht="15.75">
      <c r="A3993" s="1" t="s">
        <v>5618</v>
      </c>
      <c r="B3993" t="s">
        <v>21</v>
      </c>
      <c r="C3993" t="s">
        <v>9458</v>
      </c>
    </row>
    <row r="3994" spans="1:3" ht="15.75">
      <c r="A3994" s="1" t="s">
        <v>5618</v>
      </c>
      <c r="B3994" t="s">
        <v>21</v>
      </c>
      <c r="C3994" t="s">
        <v>9459</v>
      </c>
    </row>
    <row r="3995" spans="1:3" ht="15.75">
      <c r="A3995" s="1" t="s">
        <v>5618</v>
      </c>
      <c r="B3995" t="s">
        <v>21</v>
      </c>
      <c r="C3995" t="s">
        <v>9460</v>
      </c>
    </row>
    <row r="3996" spans="1:3" ht="15.75">
      <c r="A3996" s="1" t="s">
        <v>5618</v>
      </c>
      <c r="B3996" t="s">
        <v>21</v>
      </c>
      <c r="C3996" t="s">
        <v>9461</v>
      </c>
    </row>
    <row r="3997" spans="1:3" ht="15.75">
      <c r="A3997" s="1" t="s">
        <v>5618</v>
      </c>
      <c r="B3997" t="s">
        <v>21</v>
      </c>
      <c r="C3997" t="s">
        <v>9462</v>
      </c>
    </row>
    <row r="3998" spans="1:3" ht="15.75">
      <c r="A3998" s="1" t="s">
        <v>5618</v>
      </c>
      <c r="B3998" t="s">
        <v>21</v>
      </c>
      <c r="C3998" t="s">
        <v>9463</v>
      </c>
    </row>
    <row r="3999" spans="1:3" ht="15.75">
      <c r="A3999" s="1" t="s">
        <v>5618</v>
      </c>
      <c r="B3999" t="s">
        <v>21</v>
      </c>
      <c r="C3999" t="s">
        <v>9464</v>
      </c>
    </row>
    <row r="4000" spans="1:3" ht="15.75">
      <c r="A4000" s="1" t="s">
        <v>5618</v>
      </c>
      <c r="B4000" t="s">
        <v>21</v>
      </c>
      <c r="C4000" t="s">
        <v>9465</v>
      </c>
    </row>
    <row r="4001" spans="1:3" ht="15.75">
      <c r="A4001" s="1" t="s">
        <v>5618</v>
      </c>
      <c r="B4001" t="s">
        <v>21</v>
      </c>
      <c r="C4001" t="s">
        <v>9466</v>
      </c>
    </row>
    <row r="4002" spans="1:3" ht="15.75">
      <c r="A4002" s="1" t="s">
        <v>5618</v>
      </c>
      <c r="B4002" t="s">
        <v>21</v>
      </c>
      <c r="C4002" t="s">
        <v>9467</v>
      </c>
    </row>
    <row r="4003" spans="1:3" ht="15.75">
      <c r="A4003" s="1" t="s">
        <v>5618</v>
      </c>
      <c r="B4003" t="s">
        <v>21</v>
      </c>
      <c r="C4003" t="s">
        <v>9468</v>
      </c>
    </row>
    <row r="4004" spans="1:3" ht="15.75">
      <c r="A4004" s="1" t="s">
        <v>5618</v>
      </c>
      <c r="B4004" t="s">
        <v>21</v>
      </c>
      <c r="C4004" t="s">
        <v>9469</v>
      </c>
    </row>
    <row r="4005" spans="1:3" ht="15.75">
      <c r="A4005" s="1" t="s">
        <v>5618</v>
      </c>
      <c r="B4005" t="s">
        <v>21</v>
      </c>
      <c r="C4005" t="s">
        <v>5683</v>
      </c>
    </row>
    <row r="4006" spans="1:3" ht="15.75">
      <c r="A4006" s="1" t="s">
        <v>5618</v>
      </c>
      <c r="B4006" t="s">
        <v>21</v>
      </c>
      <c r="C4006" t="s">
        <v>9470</v>
      </c>
    </row>
    <row r="4007" spans="1:3" ht="15.75">
      <c r="A4007" s="1" t="s">
        <v>5618</v>
      </c>
      <c r="B4007" t="s">
        <v>21</v>
      </c>
      <c r="C4007" t="s">
        <v>9471</v>
      </c>
    </row>
    <row r="4008" spans="1:3" ht="15.75">
      <c r="A4008" s="1" t="s">
        <v>5618</v>
      </c>
      <c r="B4008" t="s">
        <v>21</v>
      </c>
      <c r="C4008" t="s">
        <v>9472</v>
      </c>
    </row>
    <row r="4009" spans="1:3" ht="15.75">
      <c r="A4009" s="1" t="s">
        <v>5618</v>
      </c>
      <c r="B4009" t="s">
        <v>21</v>
      </c>
      <c r="C4009" t="s">
        <v>9473</v>
      </c>
    </row>
    <row r="4010" spans="1:3" ht="15.75">
      <c r="A4010" s="1" t="s">
        <v>5618</v>
      </c>
      <c r="B4010" t="s">
        <v>21</v>
      </c>
      <c r="C4010" t="s">
        <v>9474</v>
      </c>
    </row>
    <row r="4011" spans="1:3" ht="15.75">
      <c r="A4011" s="1" t="s">
        <v>5618</v>
      </c>
      <c r="B4011" t="s">
        <v>21</v>
      </c>
      <c r="C4011" t="s">
        <v>9475</v>
      </c>
    </row>
    <row r="4012" spans="1:3" ht="15.75">
      <c r="A4012" s="1" t="s">
        <v>5618</v>
      </c>
      <c r="B4012" t="s">
        <v>21</v>
      </c>
      <c r="C4012" t="s">
        <v>9476</v>
      </c>
    </row>
    <row r="4013" spans="1:3" ht="15.75">
      <c r="A4013" s="1" t="s">
        <v>5618</v>
      </c>
      <c r="B4013" t="s">
        <v>21</v>
      </c>
      <c r="C4013" t="s">
        <v>9477</v>
      </c>
    </row>
    <row r="4014" spans="1:3" ht="15.75">
      <c r="A4014" s="1" t="s">
        <v>5618</v>
      </c>
      <c r="B4014" t="s">
        <v>21</v>
      </c>
      <c r="C4014" t="s">
        <v>9478</v>
      </c>
    </row>
    <row r="4015" spans="1:3" ht="15.75">
      <c r="A4015" s="1" t="s">
        <v>5618</v>
      </c>
      <c r="B4015" t="s">
        <v>21</v>
      </c>
      <c r="C4015" t="s">
        <v>9479</v>
      </c>
    </row>
    <row r="4016" spans="1:3" ht="15.75">
      <c r="A4016" s="1" t="s">
        <v>5618</v>
      </c>
      <c r="B4016" t="s">
        <v>21</v>
      </c>
      <c r="C4016" t="s">
        <v>9480</v>
      </c>
    </row>
    <row r="4017" spans="1:3" ht="15.75">
      <c r="A4017" s="1" t="s">
        <v>5618</v>
      </c>
      <c r="B4017" t="s">
        <v>21</v>
      </c>
      <c r="C4017" t="s">
        <v>9481</v>
      </c>
    </row>
    <row r="4018" spans="1:3" ht="15.75">
      <c r="A4018" s="1" t="s">
        <v>5618</v>
      </c>
      <c r="B4018" t="s">
        <v>21</v>
      </c>
      <c r="C4018" t="s">
        <v>9482</v>
      </c>
    </row>
    <row r="4019" spans="1:3" ht="15.75">
      <c r="A4019" s="1" t="s">
        <v>5618</v>
      </c>
      <c r="B4019" t="s">
        <v>21</v>
      </c>
      <c r="C4019" t="s">
        <v>9483</v>
      </c>
    </row>
    <row r="4020" spans="1:3" ht="15.75">
      <c r="A4020" s="1" t="s">
        <v>5618</v>
      </c>
      <c r="B4020" t="s">
        <v>21</v>
      </c>
      <c r="C4020" t="s">
        <v>9484</v>
      </c>
    </row>
    <row r="4021" spans="1:3" ht="15.75">
      <c r="A4021" s="1" t="s">
        <v>5618</v>
      </c>
      <c r="B4021" t="s">
        <v>21</v>
      </c>
      <c r="C4021" t="s">
        <v>9485</v>
      </c>
    </row>
    <row r="4022" spans="1:3" ht="15.75">
      <c r="A4022" s="1" t="s">
        <v>5618</v>
      </c>
      <c r="B4022" t="s">
        <v>21</v>
      </c>
      <c r="C4022" t="s">
        <v>9486</v>
      </c>
    </row>
    <row r="4023" spans="1:3" ht="15.75">
      <c r="A4023" s="1" t="s">
        <v>5618</v>
      </c>
      <c r="B4023" t="s">
        <v>21</v>
      </c>
      <c r="C4023" t="s">
        <v>9487</v>
      </c>
    </row>
    <row r="4024" spans="1:3" ht="15.75">
      <c r="A4024" s="1" t="s">
        <v>5618</v>
      </c>
      <c r="B4024" t="s">
        <v>21</v>
      </c>
      <c r="C4024" t="s">
        <v>9488</v>
      </c>
    </row>
    <row r="4025" spans="1:3" ht="15.75">
      <c r="A4025" s="1" t="s">
        <v>5618</v>
      </c>
      <c r="B4025" t="s">
        <v>21</v>
      </c>
      <c r="C4025" t="s">
        <v>9489</v>
      </c>
    </row>
    <row r="4026" spans="1:3" ht="15.75">
      <c r="A4026" s="1" t="s">
        <v>5618</v>
      </c>
      <c r="B4026" t="s">
        <v>21</v>
      </c>
      <c r="C4026" t="s">
        <v>9490</v>
      </c>
    </row>
    <row r="4027" spans="1:3" ht="15.75">
      <c r="A4027" s="1" t="s">
        <v>5618</v>
      </c>
      <c r="B4027" t="s">
        <v>21</v>
      </c>
      <c r="C4027" t="s">
        <v>9491</v>
      </c>
    </row>
    <row r="4028" spans="1:3" ht="15.75">
      <c r="A4028" s="1" t="s">
        <v>5618</v>
      </c>
      <c r="B4028" t="s">
        <v>21</v>
      </c>
      <c r="C4028" t="s">
        <v>9492</v>
      </c>
    </row>
    <row r="4029" spans="1:3" ht="15.75">
      <c r="A4029" s="1" t="s">
        <v>5618</v>
      </c>
      <c r="B4029" t="s">
        <v>21</v>
      </c>
      <c r="C4029" t="s">
        <v>7107</v>
      </c>
    </row>
    <row r="4030" spans="1:3" ht="15.75">
      <c r="A4030" s="1" t="s">
        <v>5618</v>
      </c>
      <c r="B4030" t="s">
        <v>21</v>
      </c>
      <c r="C4030" t="s">
        <v>9493</v>
      </c>
    </row>
    <row r="4031" spans="1:3" ht="15.75">
      <c r="A4031" s="1" t="s">
        <v>5618</v>
      </c>
      <c r="B4031" t="s">
        <v>21</v>
      </c>
      <c r="C4031" t="s">
        <v>9494</v>
      </c>
    </row>
    <row r="4032" spans="1:3" ht="15.75">
      <c r="A4032" s="1" t="s">
        <v>5618</v>
      </c>
      <c r="B4032" t="s">
        <v>21</v>
      </c>
      <c r="C4032" t="s">
        <v>9495</v>
      </c>
    </row>
    <row r="4033" spans="1:3" ht="15.75">
      <c r="A4033" s="1" t="s">
        <v>5618</v>
      </c>
      <c r="B4033" t="s">
        <v>21</v>
      </c>
      <c r="C4033" t="s">
        <v>9496</v>
      </c>
    </row>
    <row r="4034" spans="1:3" ht="15.75">
      <c r="A4034" s="1" t="s">
        <v>5618</v>
      </c>
      <c r="B4034" t="s">
        <v>21</v>
      </c>
      <c r="C4034" t="s">
        <v>9497</v>
      </c>
    </row>
    <row r="4035" spans="1:3" ht="15.75">
      <c r="A4035" s="1" t="s">
        <v>5618</v>
      </c>
      <c r="B4035" t="s">
        <v>21</v>
      </c>
      <c r="C4035" t="s">
        <v>9498</v>
      </c>
    </row>
    <row r="4036" spans="1:3" ht="15.75">
      <c r="A4036" s="1" t="s">
        <v>5618</v>
      </c>
      <c r="B4036" t="s">
        <v>21</v>
      </c>
      <c r="C4036" t="s">
        <v>9499</v>
      </c>
    </row>
    <row r="4037" spans="1:3" ht="15.75">
      <c r="A4037" s="1" t="s">
        <v>5618</v>
      </c>
      <c r="B4037" t="s">
        <v>21</v>
      </c>
      <c r="C4037" t="s">
        <v>9500</v>
      </c>
    </row>
    <row r="4038" spans="1:3" ht="15.75">
      <c r="A4038" s="1" t="s">
        <v>5618</v>
      </c>
      <c r="B4038" t="s">
        <v>21</v>
      </c>
      <c r="C4038" t="s">
        <v>9501</v>
      </c>
    </row>
    <row r="4039" spans="1:3" ht="15.75">
      <c r="A4039" s="1" t="s">
        <v>5618</v>
      </c>
      <c r="B4039" t="s">
        <v>21</v>
      </c>
      <c r="C4039" t="s">
        <v>9502</v>
      </c>
    </row>
    <row r="4040" spans="1:3" ht="15.75">
      <c r="A4040" s="1" t="s">
        <v>5618</v>
      </c>
      <c r="B4040" t="s">
        <v>21</v>
      </c>
      <c r="C4040" t="s">
        <v>9503</v>
      </c>
    </row>
    <row r="4041" spans="1:3" ht="15.75">
      <c r="A4041" s="1" t="s">
        <v>5618</v>
      </c>
      <c r="B4041" t="s">
        <v>21</v>
      </c>
      <c r="C4041" t="s">
        <v>9504</v>
      </c>
    </row>
    <row r="4042" spans="1:3" ht="15.75">
      <c r="A4042" s="1" t="s">
        <v>5618</v>
      </c>
      <c r="B4042" t="s">
        <v>21</v>
      </c>
      <c r="C4042" t="s">
        <v>8962</v>
      </c>
    </row>
    <row r="4043" spans="1:3" ht="15.75">
      <c r="A4043" s="1" t="s">
        <v>5618</v>
      </c>
      <c r="B4043" t="s">
        <v>21</v>
      </c>
      <c r="C4043" t="s">
        <v>9505</v>
      </c>
    </row>
    <row r="4044" spans="1:3" ht="15.75">
      <c r="A4044" s="1" t="s">
        <v>5618</v>
      </c>
      <c r="B4044" t="s">
        <v>21</v>
      </c>
      <c r="C4044" t="s">
        <v>9506</v>
      </c>
    </row>
    <row r="4045" spans="1:3" ht="15.75">
      <c r="A4045" s="1" t="s">
        <v>5618</v>
      </c>
      <c r="B4045" t="s">
        <v>21</v>
      </c>
      <c r="C4045" t="s">
        <v>9507</v>
      </c>
    </row>
    <row r="4046" spans="1:3" ht="15.75">
      <c r="A4046" s="1" t="s">
        <v>5618</v>
      </c>
      <c r="B4046" t="s">
        <v>21</v>
      </c>
      <c r="C4046" t="s">
        <v>9508</v>
      </c>
    </row>
    <row r="4047" spans="1:3" ht="15.75">
      <c r="A4047" s="1" t="s">
        <v>5618</v>
      </c>
      <c r="B4047" t="s">
        <v>21</v>
      </c>
      <c r="C4047" t="s">
        <v>8967</v>
      </c>
    </row>
    <row r="4048" spans="1:3" ht="15.75">
      <c r="A4048" s="1" t="s">
        <v>5618</v>
      </c>
      <c r="B4048" t="s">
        <v>21</v>
      </c>
      <c r="C4048" t="s">
        <v>9509</v>
      </c>
    </row>
    <row r="4049" spans="1:3" ht="15.75">
      <c r="A4049" s="1" t="s">
        <v>5618</v>
      </c>
      <c r="B4049" t="s">
        <v>21</v>
      </c>
      <c r="C4049" t="s">
        <v>9510</v>
      </c>
    </row>
    <row r="4050" spans="1:3" ht="15.75">
      <c r="A4050" s="1" t="s">
        <v>5618</v>
      </c>
      <c r="B4050" t="s">
        <v>21</v>
      </c>
      <c r="C4050" t="s">
        <v>9511</v>
      </c>
    </row>
    <row r="4051" spans="1:3" ht="15.75">
      <c r="A4051" s="1" t="s">
        <v>5618</v>
      </c>
      <c r="B4051" t="s">
        <v>21</v>
      </c>
      <c r="C4051" t="s">
        <v>9512</v>
      </c>
    </row>
    <row r="4052" spans="1:3" ht="15.75">
      <c r="A4052" s="1" t="s">
        <v>5618</v>
      </c>
      <c r="B4052" t="s">
        <v>21</v>
      </c>
      <c r="C4052" t="s">
        <v>9513</v>
      </c>
    </row>
    <row r="4053" spans="1:3" ht="15.75">
      <c r="A4053" s="1" t="s">
        <v>5618</v>
      </c>
      <c r="B4053" t="s">
        <v>21</v>
      </c>
      <c r="C4053" t="s">
        <v>9514</v>
      </c>
    </row>
    <row r="4054" spans="1:3" ht="15.75">
      <c r="A4054" s="1" t="s">
        <v>5618</v>
      </c>
      <c r="B4054" t="s">
        <v>21</v>
      </c>
      <c r="C4054" t="s">
        <v>9515</v>
      </c>
    </row>
    <row r="4055" spans="1:3" ht="15.75">
      <c r="A4055" s="1" t="s">
        <v>5618</v>
      </c>
      <c r="B4055" t="s">
        <v>21</v>
      </c>
      <c r="C4055" t="s">
        <v>9516</v>
      </c>
    </row>
    <row r="4056" spans="1:3" ht="15.75">
      <c r="A4056" s="1" t="s">
        <v>5618</v>
      </c>
      <c r="B4056" t="s">
        <v>21</v>
      </c>
      <c r="C4056" t="s">
        <v>9517</v>
      </c>
    </row>
    <row r="4057" spans="1:3" ht="15.75">
      <c r="A4057" s="1" t="s">
        <v>5618</v>
      </c>
      <c r="B4057" t="s">
        <v>21</v>
      </c>
      <c r="C4057" t="s">
        <v>9518</v>
      </c>
    </row>
    <row r="4058" spans="1:3" ht="15.75">
      <c r="A4058" s="1" t="s">
        <v>5618</v>
      </c>
      <c r="B4058" t="s">
        <v>21</v>
      </c>
      <c r="C4058" t="s">
        <v>6585</v>
      </c>
    </row>
    <row r="4059" spans="1:3" ht="15.75">
      <c r="A4059" s="1" t="s">
        <v>5618</v>
      </c>
      <c r="B4059" t="s">
        <v>21</v>
      </c>
      <c r="C4059" t="s">
        <v>9519</v>
      </c>
    </row>
    <row r="4060" spans="1:3" ht="15.75">
      <c r="A4060" s="1" t="s">
        <v>5618</v>
      </c>
      <c r="B4060" t="s">
        <v>21</v>
      </c>
      <c r="C4060" t="s">
        <v>9520</v>
      </c>
    </row>
    <row r="4061" spans="1:3" ht="15.75">
      <c r="A4061" s="1" t="s">
        <v>5618</v>
      </c>
      <c r="B4061" t="s">
        <v>21</v>
      </c>
      <c r="C4061" t="s">
        <v>9521</v>
      </c>
    </row>
    <row r="4062" spans="1:3" ht="15.75">
      <c r="A4062" s="1" t="s">
        <v>5618</v>
      </c>
      <c r="B4062" t="s">
        <v>21</v>
      </c>
      <c r="C4062" t="s">
        <v>7121</v>
      </c>
    </row>
    <row r="4063" spans="1:3" ht="15.75">
      <c r="A4063" s="1" t="s">
        <v>5618</v>
      </c>
      <c r="B4063" t="s">
        <v>21</v>
      </c>
      <c r="C4063" t="s">
        <v>8119</v>
      </c>
    </row>
    <row r="4064" spans="1:3" ht="15.75">
      <c r="A4064" s="1" t="s">
        <v>5618</v>
      </c>
      <c r="B4064" t="s">
        <v>21</v>
      </c>
      <c r="C4064" t="s">
        <v>9522</v>
      </c>
    </row>
    <row r="4065" spans="1:3" ht="15.75">
      <c r="A4065" s="1" t="s">
        <v>5618</v>
      </c>
      <c r="B4065" t="s">
        <v>21</v>
      </c>
      <c r="C4065" t="s">
        <v>9523</v>
      </c>
    </row>
    <row r="4066" spans="1:3" ht="15.75">
      <c r="A4066" s="1" t="s">
        <v>5618</v>
      </c>
      <c r="B4066" t="s">
        <v>21</v>
      </c>
      <c r="C4066" t="s">
        <v>9524</v>
      </c>
    </row>
    <row r="4067" spans="1:3" ht="15.75">
      <c r="A4067" s="1" t="s">
        <v>5618</v>
      </c>
      <c r="B4067" t="s">
        <v>21</v>
      </c>
      <c r="C4067" t="s">
        <v>9525</v>
      </c>
    </row>
    <row r="4068" spans="1:3" ht="15.75">
      <c r="A4068" s="1" t="s">
        <v>5618</v>
      </c>
      <c r="B4068" t="s">
        <v>21</v>
      </c>
      <c r="C4068" t="s">
        <v>9526</v>
      </c>
    </row>
    <row r="4069" spans="1:3" ht="15.75">
      <c r="A4069" s="1" t="s">
        <v>5618</v>
      </c>
      <c r="B4069" t="s">
        <v>21</v>
      </c>
      <c r="C4069" t="s">
        <v>9527</v>
      </c>
    </row>
    <row r="4070" spans="1:3" ht="15.75">
      <c r="A4070" s="1" t="s">
        <v>5618</v>
      </c>
      <c r="B4070" t="s">
        <v>21</v>
      </c>
      <c r="C4070" t="s">
        <v>9528</v>
      </c>
    </row>
    <row r="4071" spans="1:3" ht="15.75">
      <c r="A4071" s="1" t="s">
        <v>5618</v>
      </c>
      <c r="B4071" t="s">
        <v>21</v>
      </c>
      <c r="C4071" t="s">
        <v>9529</v>
      </c>
    </row>
    <row r="4072" spans="1:3" ht="15.75">
      <c r="A4072" s="1" t="s">
        <v>5618</v>
      </c>
      <c r="B4072" t="s">
        <v>21</v>
      </c>
      <c r="C4072" t="s">
        <v>7127</v>
      </c>
    </row>
    <row r="4073" spans="1:3" ht="15.75">
      <c r="A4073" s="1" t="s">
        <v>5618</v>
      </c>
      <c r="B4073" t="s">
        <v>21</v>
      </c>
      <c r="C4073" t="s">
        <v>9530</v>
      </c>
    </row>
    <row r="4074" spans="1:3" ht="15.75">
      <c r="A4074" s="1" t="s">
        <v>5618</v>
      </c>
      <c r="B4074" t="s">
        <v>21</v>
      </c>
      <c r="C4074" t="s">
        <v>9531</v>
      </c>
    </row>
    <row r="4075" spans="1:3" ht="15.75">
      <c r="A4075" s="1" t="s">
        <v>5618</v>
      </c>
      <c r="B4075" t="s">
        <v>21</v>
      </c>
      <c r="C4075" t="s">
        <v>9532</v>
      </c>
    </row>
    <row r="4076" spans="1:3" ht="15.75">
      <c r="A4076" s="1" t="s">
        <v>5618</v>
      </c>
      <c r="B4076" t="s">
        <v>21</v>
      </c>
      <c r="C4076" t="s">
        <v>9533</v>
      </c>
    </row>
    <row r="4077" spans="1:3" ht="15.75">
      <c r="A4077" s="1" t="s">
        <v>5618</v>
      </c>
      <c r="B4077" t="s">
        <v>21</v>
      </c>
      <c r="C4077" t="s">
        <v>9534</v>
      </c>
    </row>
    <row r="4078" spans="1:3" ht="15.75">
      <c r="A4078" s="1" t="s">
        <v>5618</v>
      </c>
      <c r="B4078" t="s">
        <v>21</v>
      </c>
      <c r="C4078" t="s">
        <v>9535</v>
      </c>
    </row>
    <row r="4079" spans="1:3" ht="15.75">
      <c r="A4079" s="1" t="s">
        <v>5618</v>
      </c>
      <c r="B4079" t="s">
        <v>21</v>
      </c>
      <c r="C4079" t="s">
        <v>9536</v>
      </c>
    </row>
    <row r="4080" spans="1:3" ht="15.75">
      <c r="A4080" s="1" t="s">
        <v>5618</v>
      </c>
      <c r="B4080" t="s">
        <v>21</v>
      </c>
      <c r="C4080" t="s">
        <v>9537</v>
      </c>
    </row>
    <row r="4081" spans="1:3" ht="15.75">
      <c r="A4081" s="1" t="s">
        <v>5618</v>
      </c>
      <c r="B4081" t="s">
        <v>21</v>
      </c>
      <c r="C4081" t="s">
        <v>9538</v>
      </c>
    </row>
    <row r="4082" spans="1:3" ht="15.75">
      <c r="A4082" s="1" t="s">
        <v>5618</v>
      </c>
      <c r="B4082" t="s">
        <v>21</v>
      </c>
      <c r="C4082" t="s">
        <v>9539</v>
      </c>
    </row>
    <row r="4083" spans="1:3" ht="15.75">
      <c r="A4083" s="1" t="s">
        <v>5618</v>
      </c>
      <c r="B4083" t="s">
        <v>21</v>
      </c>
      <c r="C4083" t="s">
        <v>9540</v>
      </c>
    </row>
    <row r="4084" spans="1:3" ht="15.75">
      <c r="A4084" s="1" t="s">
        <v>5618</v>
      </c>
      <c r="B4084" t="s">
        <v>21</v>
      </c>
      <c r="C4084" t="s">
        <v>9541</v>
      </c>
    </row>
    <row r="4085" spans="1:3" ht="15.75">
      <c r="A4085" s="1" t="s">
        <v>5618</v>
      </c>
      <c r="B4085" t="s">
        <v>21</v>
      </c>
      <c r="C4085" t="s">
        <v>9542</v>
      </c>
    </row>
    <row r="4086" spans="1:3" ht="15.75">
      <c r="A4086" s="1" t="s">
        <v>5618</v>
      </c>
      <c r="B4086" t="s">
        <v>21</v>
      </c>
      <c r="C4086" t="s">
        <v>9543</v>
      </c>
    </row>
    <row r="4087" spans="1:3" ht="15.75">
      <c r="A4087" s="1" t="s">
        <v>5618</v>
      </c>
      <c r="B4087" t="s">
        <v>21</v>
      </c>
      <c r="C4087" t="s">
        <v>5731</v>
      </c>
    </row>
    <row r="4088" spans="1:3" ht="15.75">
      <c r="A4088" s="1" t="s">
        <v>5618</v>
      </c>
      <c r="B4088" t="s">
        <v>21</v>
      </c>
      <c r="C4088" t="s">
        <v>9544</v>
      </c>
    </row>
    <row r="4089" spans="1:3" ht="15.75">
      <c r="A4089" s="1" t="s">
        <v>5618</v>
      </c>
      <c r="B4089" t="s">
        <v>21</v>
      </c>
      <c r="C4089" t="s">
        <v>9545</v>
      </c>
    </row>
    <row r="4090" spans="1:3" ht="15.75">
      <c r="A4090" s="1" t="s">
        <v>5618</v>
      </c>
      <c r="B4090" t="s">
        <v>21</v>
      </c>
      <c r="C4090" t="s">
        <v>9546</v>
      </c>
    </row>
    <row r="4091" spans="1:3" ht="15.75">
      <c r="A4091" s="1" t="s">
        <v>5618</v>
      </c>
      <c r="B4091" t="s">
        <v>21</v>
      </c>
      <c r="C4091" t="s">
        <v>9547</v>
      </c>
    </row>
    <row r="4092" spans="1:3" ht="15.75">
      <c r="A4092" s="1" t="s">
        <v>5618</v>
      </c>
      <c r="B4092" t="s">
        <v>21</v>
      </c>
      <c r="C4092" t="s">
        <v>9548</v>
      </c>
    </row>
    <row r="4093" spans="1:3" ht="15.75">
      <c r="A4093" s="1" t="s">
        <v>5618</v>
      </c>
      <c r="B4093" t="s">
        <v>21</v>
      </c>
      <c r="C4093" t="s">
        <v>9549</v>
      </c>
    </row>
    <row r="4094" spans="1:3" ht="15.75">
      <c r="A4094" s="1" t="s">
        <v>5618</v>
      </c>
      <c r="B4094" t="s">
        <v>21</v>
      </c>
      <c r="C4094" t="s">
        <v>9550</v>
      </c>
    </row>
    <row r="4095" spans="1:3" ht="15.75">
      <c r="A4095" s="1" t="s">
        <v>5618</v>
      </c>
      <c r="B4095" t="s">
        <v>21</v>
      </c>
      <c r="C4095" t="s">
        <v>7593</v>
      </c>
    </row>
    <row r="4096" spans="1:3" ht="15.75">
      <c r="A4096" s="1" t="s">
        <v>5618</v>
      </c>
      <c r="B4096" t="s">
        <v>21</v>
      </c>
      <c r="C4096" t="s">
        <v>9551</v>
      </c>
    </row>
    <row r="4097" spans="1:3" ht="15.75">
      <c r="A4097" s="1" t="s">
        <v>5618</v>
      </c>
      <c r="B4097" t="s">
        <v>21</v>
      </c>
      <c r="C4097" t="s">
        <v>9552</v>
      </c>
    </row>
    <row r="4098" spans="1:3" ht="15.75">
      <c r="A4098" s="1" t="s">
        <v>5618</v>
      </c>
      <c r="B4098" t="s">
        <v>21</v>
      </c>
      <c r="C4098" t="s">
        <v>8202</v>
      </c>
    </row>
    <row r="4099" spans="1:3" ht="15.75">
      <c r="A4099" s="1" t="s">
        <v>5618</v>
      </c>
      <c r="B4099" t="s">
        <v>21</v>
      </c>
      <c r="C4099" t="s">
        <v>9553</v>
      </c>
    </row>
    <row r="4100" spans="1:3" ht="15.75">
      <c r="A4100" s="1" t="s">
        <v>5618</v>
      </c>
      <c r="B4100" t="s">
        <v>21</v>
      </c>
      <c r="C4100" t="s">
        <v>9554</v>
      </c>
    </row>
    <row r="4101" spans="1:3" ht="15.75">
      <c r="A4101" s="1" t="s">
        <v>5618</v>
      </c>
      <c r="B4101" t="s">
        <v>21</v>
      </c>
      <c r="C4101" t="s">
        <v>9555</v>
      </c>
    </row>
    <row r="4102" spans="1:3" ht="15.75">
      <c r="A4102" s="1" t="s">
        <v>5618</v>
      </c>
      <c r="B4102" t="s">
        <v>21</v>
      </c>
      <c r="C4102" t="s">
        <v>9556</v>
      </c>
    </row>
    <row r="4103" spans="1:3" ht="15.75">
      <c r="A4103" s="1" t="s">
        <v>5618</v>
      </c>
      <c r="B4103" t="s">
        <v>21</v>
      </c>
      <c r="C4103" t="s">
        <v>9557</v>
      </c>
    </row>
    <row r="4104" spans="1:3" ht="15.75">
      <c r="A4104" s="1" t="s">
        <v>5618</v>
      </c>
      <c r="B4104" t="s">
        <v>21</v>
      </c>
      <c r="C4104" t="s">
        <v>9558</v>
      </c>
    </row>
    <row r="4105" spans="1:3" ht="15.75">
      <c r="A4105" s="1" t="s">
        <v>5618</v>
      </c>
      <c r="B4105" t="s">
        <v>21</v>
      </c>
      <c r="C4105" t="s">
        <v>9559</v>
      </c>
    </row>
    <row r="4106" spans="1:3" ht="15.75">
      <c r="A4106" s="1" t="s">
        <v>5618</v>
      </c>
      <c r="B4106" t="s">
        <v>21</v>
      </c>
      <c r="C4106" t="s">
        <v>9560</v>
      </c>
    </row>
    <row r="4107" spans="1:3" ht="15.75">
      <c r="A4107" s="1" t="s">
        <v>5618</v>
      </c>
      <c r="B4107" t="s">
        <v>21</v>
      </c>
      <c r="C4107" t="s">
        <v>9561</v>
      </c>
    </row>
    <row r="4108" spans="1:3" ht="15.75">
      <c r="A4108" s="1" t="s">
        <v>5618</v>
      </c>
      <c r="B4108" t="s">
        <v>21</v>
      </c>
      <c r="C4108" t="s">
        <v>9562</v>
      </c>
    </row>
    <row r="4109" spans="1:3" ht="15.75">
      <c r="A4109" s="1" t="s">
        <v>5618</v>
      </c>
      <c r="B4109" t="s">
        <v>21</v>
      </c>
      <c r="C4109" t="s">
        <v>9563</v>
      </c>
    </row>
    <row r="4110" spans="1:3" ht="15.75">
      <c r="A4110" s="1" t="s">
        <v>5618</v>
      </c>
      <c r="B4110" t="s">
        <v>21</v>
      </c>
      <c r="C4110" t="s">
        <v>9564</v>
      </c>
    </row>
    <row r="4111" spans="1:3" ht="15.75">
      <c r="A4111" s="1" t="s">
        <v>5618</v>
      </c>
      <c r="B4111" t="s">
        <v>21</v>
      </c>
      <c r="C4111" t="s">
        <v>9565</v>
      </c>
    </row>
    <row r="4112" spans="1:3" ht="15.75">
      <c r="A4112" s="1" t="s">
        <v>5618</v>
      </c>
      <c r="B4112" t="s">
        <v>21</v>
      </c>
      <c r="C4112" t="s">
        <v>9566</v>
      </c>
    </row>
    <row r="4113" spans="1:3" ht="15.75">
      <c r="A4113" s="1" t="s">
        <v>5618</v>
      </c>
      <c r="B4113" t="s">
        <v>21</v>
      </c>
      <c r="C4113" t="s">
        <v>9567</v>
      </c>
    </row>
    <row r="4114" spans="1:3" ht="15.75">
      <c r="A4114" s="1" t="s">
        <v>5618</v>
      </c>
      <c r="B4114" t="s">
        <v>21</v>
      </c>
      <c r="C4114" t="s">
        <v>9568</v>
      </c>
    </row>
    <row r="4115" spans="1:3" ht="15.75">
      <c r="A4115" s="1" t="s">
        <v>5618</v>
      </c>
      <c r="B4115" t="s">
        <v>21</v>
      </c>
      <c r="C4115" t="s">
        <v>9569</v>
      </c>
    </row>
    <row r="4116" spans="1:3" ht="15.75">
      <c r="A4116" s="1" t="s">
        <v>5618</v>
      </c>
      <c r="B4116" t="s">
        <v>21</v>
      </c>
      <c r="C4116" t="s">
        <v>9570</v>
      </c>
    </row>
    <row r="4117" spans="1:3" ht="15.75">
      <c r="A4117" s="1" t="s">
        <v>5618</v>
      </c>
      <c r="B4117" t="s">
        <v>21</v>
      </c>
      <c r="C4117" t="s">
        <v>9571</v>
      </c>
    </row>
    <row r="4118" spans="1:3" ht="15.75">
      <c r="A4118" s="1" t="s">
        <v>5618</v>
      </c>
      <c r="B4118" t="s">
        <v>21</v>
      </c>
      <c r="C4118" t="s">
        <v>9572</v>
      </c>
    </row>
    <row r="4119" spans="1:3" ht="15.75">
      <c r="A4119" s="1" t="s">
        <v>5618</v>
      </c>
      <c r="B4119" t="s">
        <v>21</v>
      </c>
      <c r="C4119" t="s">
        <v>9573</v>
      </c>
    </row>
    <row r="4120" spans="1:3" ht="15.75">
      <c r="A4120" s="1" t="s">
        <v>5618</v>
      </c>
      <c r="B4120" t="s">
        <v>21</v>
      </c>
      <c r="C4120" t="s">
        <v>9574</v>
      </c>
    </row>
    <row r="4121" spans="1:3" ht="15.75">
      <c r="A4121" s="1" t="s">
        <v>5618</v>
      </c>
      <c r="B4121" t="s">
        <v>21</v>
      </c>
      <c r="C4121" t="s">
        <v>9575</v>
      </c>
    </row>
    <row r="4122" spans="1:3" ht="15.75">
      <c r="A4122" s="1" t="s">
        <v>5618</v>
      </c>
      <c r="B4122" t="s">
        <v>21</v>
      </c>
      <c r="C4122" t="s">
        <v>9576</v>
      </c>
    </row>
    <row r="4123" spans="1:3" ht="15.75">
      <c r="A4123" s="1" t="s">
        <v>5618</v>
      </c>
      <c r="B4123" t="s">
        <v>21</v>
      </c>
      <c r="C4123" t="s">
        <v>9577</v>
      </c>
    </row>
    <row r="4124" spans="1:3" ht="15.75">
      <c r="A4124" s="1" t="s">
        <v>5618</v>
      </c>
      <c r="B4124" t="s">
        <v>21</v>
      </c>
      <c r="C4124" t="s">
        <v>9578</v>
      </c>
    </row>
    <row r="4125" spans="1:3" ht="15.75">
      <c r="A4125" s="1" t="s">
        <v>5618</v>
      </c>
      <c r="B4125" t="s">
        <v>21</v>
      </c>
      <c r="C4125" t="s">
        <v>9579</v>
      </c>
    </row>
    <row r="4126" spans="1:3" ht="15.75">
      <c r="A4126" s="1" t="s">
        <v>5618</v>
      </c>
      <c r="B4126" t="s">
        <v>21</v>
      </c>
      <c r="C4126" t="s">
        <v>9580</v>
      </c>
    </row>
    <row r="4127" spans="1:3" ht="15.75">
      <c r="A4127" s="1" t="s">
        <v>5618</v>
      </c>
      <c r="B4127" t="s">
        <v>21</v>
      </c>
      <c r="C4127" t="s">
        <v>9581</v>
      </c>
    </row>
    <row r="4128" spans="1:3" ht="15.75">
      <c r="A4128" s="1" t="s">
        <v>5618</v>
      </c>
      <c r="B4128" t="s">
        <v>21</v>
      </c>
      <c r="C4128" t="s">
        <v>9582</v>
      </c>
    </row>
    <row r="4129" spans="1:3" ht="15.75">
      <c r="A4129" s="1" t="s">
        <v>5618</v>
      </c>
      <c r="B4129" t="s">
        <v>21</v>
      </c>
      <c r="C4129" t="s">
        <v>9583</v>
      </c>
    </row>
    <row r="4130" spans="1:3" ht="15.75">
      <c r="A4130" s="1" t="s">
        <v>5618</v>
      </c>
      <c r="B4130" t="s">
        <v>21</v>
      </c>
      <c r="C4130" t="s">
        <v>9584</v>
      </c>
    </row>
    <row r="4131" spans="1:3" ht="15.75">
      <c r="A4131" s="1" t="s">
        <v>5618</v>
      </c>
      <c r="B4131" t="s">
        <v>21</v>
      </c>
      <c r="C4131" t="s">
        <v>9585</v>
      </c>
    </row>
    <row r="4132" spans="1:3" ht="15.75">
      <c r="A4132" s="1" t="s">
        <v>5618</v>
      </c>
      <c r="B4132" t="s">
        <v>21</v>
      </c>
      <c r="C4132" t="s">
        <v>9586</v>
      </c>
    </row>
    <row r="4133" spans="1:3" ht="15.75">
      <c r="A4133" s="1" t="s">
        <v>5618</v>
      </c>
      <c r="B4133" t="s">
        <v>21</v>
      </c>
      <c r="C4133" t="s">
        <v>9587</v>
      </c>
    </row>
    <row r="4134" spans="1:3" ht="15.75">
      <c r="A4134" s="1" t="s">
        <v>5618</v>
      </c>
      <c r="B4134" t="s">
        <v>21</v>
      </c>
      <c r="C4134" t="s">
        <v>9588</v>
      </c>
    </row>
    <row r="4135" spans="1:3" ht="15.75">
      <c r="A4135" s="1" t="s">
        <v>5618</v>
      </c>
      <c r="B4135" t="s">
        <v>21</v>
      </c>
      <c r="C4135" t="s">
        <v>6188</v>
      </c>
    </row>
    <row r="4136" spans="1:3" ht="15.75">
      <c r="A4136" s="1" t="s">
        <v>5618</v>
      </c>
      <c r="B4136" t="s">
        <v>21</v>
      </c>
      <c r="C4136" t="s">
        <v>9589</v>
      </c>
    </row>
    <row r="4137" spans="1:3" ht="15.75">
      <c r="A4137" s="1" t="s">
        <v>5618</v>
      </c>
      <c r="B4137" t="s">
        <v>21</v>
      </c>
      <c r="C4137" t="s">
        <v>9590</v>
      </c>
    </row>
    <row r="4138" spans="1:3" ht="15.75">
      <c r="A4138" s="1" t="s">
        <v>5618</v>
      </c>
      <c r="B4138" t="s">
        <v>21</v>
      </c>
      <c r="C4138" t="s">
        <v>9591</v>
      </c>
    </row>
    <row r="4139" spans="1:3" ht="15.75">
      <c r="A4139" s="1" t="s">
        <v>5618</v>
      </c>
      <c r="B4139" t="s">
        <v>21</v>
      </c>
      <c r="C4139" t="s">
        <v>9592</v>
      </c>
    </row>
    <row r="4140" spans="1:3" ht="15.75">
      <c r="A4140" s="1" t="s">
        <v>5618</v>
      </c>
      <c r="B4140" t="s">
        <v>21</v>
      </c>
      <c r="C4140" t="s">
        <v>9593</v>
      </c>
    </row>
    <row r="4141" spans="1:3" ht="15.75">
      <c r="A4141" s="1" t="s">
        <v>5618</v>
      </c>
      <c r="B4141" t="s">
        <v>21</v>
      </c>
      <c r="C4141" t="s">
        <v>9594</v>
      </c>
    </row>
    <row r="4142" spans="1:3" ht="15.75">
      <c r="A4142" s="1" t="s">
        <v>5618</v>
      </c>
      <c r="B4142" t="s">
        <v>21</v>
      </c>
      <c r="C4142" t="s">
        <v>9595</v>
      </c>
    </row>
    <row r="4143" spans="1:3" ht="15.75">
      <c r="A4143" s="1" t="s">
        <v>5618</v>
      </c>
      <c r="B4143" t="s">
        <v>21</v>
      </c>
      <c r="C4143" t="s">
        <v>9596</v>
      </c>
    </row>
    <row r="4144" spans="1:3" ht="15.75">
      <c r="A4144" s="1" t="s">
        <v>5618</v>
      </c>
      <c r="B4144" t="s">
        <v>21</v>
      </c>
      <c r="C4144" t="s">
        <v>9597</v>
      </c>
    </row>
    <row r="4145" spans="1:3" ht="15.75">
      <c r="A4145" s="1" t="s">
        <v>5618</v>
      </c>
      <c r="B4145" t="s">
        <v>21</v>
      </c>
      <c r="C4145" t="s">
        <v>9598</v>
      </c>
    </row>
    <row r="4146" spans="1:3" ht="15.75">
      <c r="A4146" s="1" t="s">
        <v>5618</v>
      </c>
      <c r="B4146" t="s">
        <v>21</v>
      </c>
      <c r="C4146" t="s">
        <v>9599</v>
      </c>
    </row>
    <row r="4147" spans="1:3" ht="15.75">
      <c r="A4147" s="1" t="s">
        <v>5618</v>
      </c>
      <c r="B4147" t="s">
        <v>21</v>
      </c>
      <c r="C4147" t="s">
        <v>9600</v>
      </c>
    </row>
    <row r="4148" spans="1:3" ht="15.75">
      <c r="A4148" s="1" t="s">
        <v>5618</v>
      </c>
      <c r="B4148" t="s">
        <v>21</v>
      </c>
      <c r="C4148" t="s">
        <v>7647</v>
      </c>
    </row>
    <row r="4149" spans="1:3" ht="15.75">
      <c r="A4149" s="1" t="s">
        <v>5618</v>
      </c>
      <c r="B4149" t="s">
        <v>21</v>
      </c>
      <c r="C4149" t="s">
        <v>9601</v>
      </c>
    </row>
    <row r="4150" spans="1:3" ht="15.75">
      <c r="A4150" s="1" t="s">
        <v>5618</v>
      </c>
      <c r="B4150" t="s">
        <v>21</v>
      </c>
      <c r="C4150" t="s">
        <v>9602</v>
      </c>
    </row>
    <row r="4151" spans="1:3" ht="15.75">
      <c r="A4151" s="1" t="s">
        <v>5618</v>
      </c>
      <c r="B4151" t="s">
        <v>21</v>
      </c>
      <c r="C4151" t="s">
        <v>9603</v>
      </c>
    </row>
    <row r="4152" spans="1:3" ht="15.75">
      <c r="A4152" s="1" t="s">
        <v>5618</v>
      </c>
      <c r="B4152" t="s">
        <v>21</v>
      </c>
      <c r="C4152" t="s">
        <v>9604</v>
      </c>
    </row>
    <row r="4153" spans="1:3" ht="15.75">
      <c r="A4153" s="1" t="s">
        <v>5618</v>
      </c>
      <c r="B4153" t="s">
        <v>21</v>
      </c>
      <c r="C4153" t="s">
        <v>9605</v>
      </c>
    </row>
    <row r="4154" spans="1:3" ht="15.75">
      <c r="A4154" s="1" t="s">
        <v>5618</v>
      </c>
      <c r="B4154" t="s">
        <v>21</v>
      </c>
      <c r="C4154" t="s">
        <v>9606</v>
      </c>
    </row>
    <row r="4155" spans="1:3" ht="15.75">
      <c r="A4155" s="1" t="s">
        <v>5618</v>
      </c>
      <c r="B4155" t="s">
        <v>21</v>
      </c>
      <c r="C4155" t="s">
        <v>9607</v>
      </c>
    </row>
    <row r="4156" spans="1:3" ht="15.75">
      <c r="A4156" s="1" t="s">
        <v>5618</v>
      </c>
      <c r="B4156" t="s">
        <v>21</v>
      </c>
      <c r="C4156" t="s">
        <v>9608</v>
      </c>
    </row>
    <row r="4157" spans="1:3" ht="15.75">
      <c r="A4157" s="1" t="s">
        <v>5618</v>
      </c>
      <c r="B4157" t="s">
        <v>21</v>
      </c>
      <c r="C4157" t="s">
        <v>9609</v>
      </c>
    </row>
    <row r="4158" spans="1:3" ht="15.75">
      <c r="A4158" s="1" t="s">
        <v>5618</v>
      </c>
      <c r="B4158" t="s">
        <v>21</v>
      </c>
      <c r="C4158" t="s">
        <v>9610</v>
      </c>
    </row>
    <row r="4159" spans="1:3" ht="15.75">
      <c r="A4159" s="1" t="s">
        <v>5618</v>
      </c>
      <c r="B4159" t="s">
        <v>21</v>
      </c>
      <c r="C4159" t="s">
        <v>9611</v>
      </c>
    </row>
    <row r="4160" spans="1:3" ht="15.75">
      <c r="A4160" s="1" t="s">
        <v>5618</v>
      </c>
      <c r="B4160" t="s">
        <v>21</v>
      </c>
      <c r="C4160" t="s">
        <v>9612</v>
      </c>
    </row>
    <row r="4161" spans="1:3" ht="15.75">
      <c r="A4161" s="1" t="s">
        <v>5618</v>
      </c>
      <c r="B4161" t="s">
        <v>21</v>
      </c>
      <c r="C4161" t="s">
        <v>6022</v>
      </c>
    </row>
    <row r="4162" spans="1:3" ht="15.75">
      <c r="A4162" s="1" t="s">
        <v>5618</v>
      </c>
      <c r="B4162" t="s">
        <v>21</v>
      </c>
      <c r="C4162" t="s">
        <v>9613</v>
      </c>
    </row>
    <row r="4163" spans="1:3" ht="15.75">
      <c r="A4163" s="1" t="s">
        <v>5618</v>
      </c>
      <c r="B4163" t="s">
        <v>21</v>
      </c>
      <c r="C4163" t="s">
        <v>9156</v>
      </c>
    </row>
    <row r="4164" spans="1:3" ht="15.75">
      <c r="A4164" s="1" t="s">
        <v>5618</v>
      </c>
      <c r="B4164" t="s">
        <v>21</v>
      </c>
      <c r="C4164" t="s">
        <v>9614</v>
      </c>
    </row>
    <row r="4165" spans="1:3" ht="15.75">
      <c r="A4165" s="1" t="s">
        <v>5618</v>
      </c>
      <c r="B4165" t="s">
        <v>21</v>
      </c>
      <c r="C4165" t="s">
        <v>9615</v>
      </c>
    </row>
    <row r="4166" spans="1:3" ht="15.75">
      <c r="A4166" s="1" t="s">
        <v>5618</v>
      </c>
      <c r="B4166" t="s">
        <v>21</v>
      </c>
      <c r="C4166" t="s">
        <v>9616</v>
      </c>
    </row>
    <row r="4167" spans="1:3" ht="15.75">
      <c r="A4167" s="1" t="s">
        <v>5618</v>
      </c>
      <c r="B4167" t="s">
        <v>21</v>
      </c>
      <c r="C4167" t="s">
        <v>9617</v>
      </c>
    </row>
    <row r="4168" spans="1:3" ht="15.75">
      <c r="A4168" s="1" t="s">
        <v>5618</v>
      </c>
      <c r="B4168" t="s">
        <v>21</v>
      </c>
      <c r="C4168" t="s">
        <v>9618</v>
      </c>
    </row>
    <row r="4169" spans="1:3" ht="15.75">
      <c r="A4169" s="1" t="s">
        <v>5618</v>
      </c>
      <c r="B4169" t="s">
        <v>21</v>
      </c>
      <c r="C4169" t="s">
        <v>9619</v>
      </c>
    </row>
    <row r="4170" spans="1:3" ht="15.75">
      <c r="A4170" s="1" t="s">
        <v>5618</v>
      </c>
      <c r="B4170" t="s">
        <v>21</v>
      </c>
      <c r="C4170" t="s">
        <v>9620</v>
      </c>
    </row>
    <row r="4171" spans="1:3" ht="15.75">
      <c r="A4171" s="1" t="s">
        <v>5618</v>
      </c>
      <c r="B4171" t="s">
        <v>21</v>
      </c>
      <c r="C4171" t="s">
        <v>9621</v>
      </c>
    </row>
    <row r="4172" spans="1:3" ht="15.75">
      <c r="A4172" s="1" t="s">
        <v>5618</v>
      </c>
      <c r="B4172" t="s">
        <v>21</v>
      </c>
      <c r="C4172" t="s">
        <v>9622</v>
      </c>
    </row>
    <row r="4173" spans="1:3" ht="15.75">
      <c r="A4173" s="1" t="s">
        <v>5618</v>
      </c>
      <c r="B4173" t="s">
        <v>21</v>
      </c>
      <c r="C4173" t="s">
        <v>9623</v>
      </c>
    </row>
    <row r="4174" spans="1:3" ht="15.75">
      <c r="A4174" s="1" t="s">
        <v>5618</v>
      </c>
      <c r="B4174" t="s">
        <v>21</v>
      </c>
      <c r="C4174" t="s">
        <v>9624</v>
      </c>
    </row>
    <row r="4175" spans="1:3" ht="15.75">
      <c r="A4175" s="1" t="s">
        <v>5618</v>
      </c>
      <c r="B4175" t="s">
        <v>21</v>
      </c>
      <c r="C4175" t="s">
        <v>9625</v>
      </c>
    </row>
    <row r="4176" spans="1:3" ht="15.75">
      <c r="A4176" s="1" t="s">
        <v>5618</v>
      </c>
      <c r="B4176" t="s">
        <v>21</v>
      </c>
      <c r="C4176" t="s">
        <v>9626</v>
      </c>
    </row>
    <row r="4177" spans="1:3" ht="15.75">
      <c r="A4177" s="1" t="s">
        <v>5618</v>
      </c>
      <c r="B4177" t="s">
        <v>21</v>
      </c>
      <c r="C4177" t="s">
        <v>9627</v>
      </c>
    </row>
    <row r="4178" spans="1:3" ht="15.75">
      <c r="A4178" s="1" t="s">
        <v>5618</v>
      </c>
      <c r="B4178" t="s">
        <v>21</v>
      </c>
      <c r="C4178" t="s">
        <v>9628</v>
      </c>
    </row>
    <row r="4179" spans="1:3" ht="15.75">
      <c r="A4179" s="1" t="s">
        <v>5618</v>
      </c>
      <c r="B4179" t="s">
        <v>21</v>
      </c>
      <c r="C4179" t="s">
        <v>9629</v>
      </c>
    </row>
    <row r="4180" spans="1:3" ht="15.75">
      <c r="A4180" s="1" t="s">
        <v>5618</v>
      </c>
      <c r="B4180" t="s">
        <v>21</v>
      </c>
      <c r="C4180" t="s">
        <v>9630</v>
      </c>
    </row>
    <row r="4181" spans="1:3" ht="15.75">
      <c r="A4181" s="1" t="s">
        <v>5618</v>
      </c>
      <c r="B4181" t="s">
        <v>21</v>
      </c>
      <c r="C4181" t="s">
        <v>9631</v>
      </c>
    </row>
    <row r="4182" spans="1:3" ht="15.75">
      <c r="A4182" s="1" t="s">
        <v>5618</v>
      </c>
      <c r="B4182" t="s">
        <v>21</v>
      </c>
      <c r="C4182" t="s">
        <v>7358</v>
      </c>
    </row>
    <row r="4183" spans="1:3" ht="15.75">
      <c r="A4183" s="1" t="s">
        <v>5618</v>
      </c>
      <c r="B4183" t="s">
        <v>21</v>
      </c>
      <c r="C4183" t="s">
        <v>9632</v>
      </c>
    </row>
    <row r="4184" spans="1:3" ht="15.75">
      <c r="A4184" s="1" t="s">
        <v>5618</v>
      </c>
      <c r="B4184" t="s">
        <v>21</v>
      </c>
      <c r="C4184" t="s">
        <v>9633</v>
      </c>
    </row>
    <row r="4185" spans="1:3" ht="15.75">
      <c r="A4185" s="1" t="s">
        <v>5618</v>
      </c>
      <c r="B4185" t="s">
        <v>21</v>
      </c>
      <c r="C4185" t="s">
        <v>9634</v>
      </c>
    </row>
    <row r="4186" spans="1:3" ht="15.75">
      <c r="A4186" s="1" t="s">
        <v>5618</v>
      </c>
      <c r="B4186" t="s">
        <v>21</v>
      </c>
      <c r="C4186" t="s">
        <v>9200</v>
      </c>
    </row>
    <row r="4187" spans="1:3" ht="15.75">
      <c r="A4187" s="1" t="s">
        <v>5618</v>
      </c>
      <c r="B4187" t="s">
        <v>21</v>
      </c>
      <c r="C4187" t="s">
        <v>9635</v>
      </c>
    </row>
    <row r="4188" spans="1:3" ht="15.75">
      <c r="A4188" s="1" t="s">
        <v>5618</v>
      </c>
      <c r="B4188" t="s">
        <v>21</v>
      </c>
      <c r="C4188" t="s">
        <v>7678</v>
      </c>
    </row>
    <row r="4189" spans="1:3" ht="15.75">
      <c r="A4189" s="1" t="s">
        <v>5618</v>
      </c>
      <c r="B4189" t="s">
        <v>21</v>
      </c>
      <c r="C4189" t="s">
        <v>9636</v>
      </c>
    </row>
    <row r="4190" spans="1:3" ht="15.75">
      <c r="A4190" s="1" t="s">
        <v>5618</v>
      </c>
      <c r="B4190" t="s">
        <v>21</v>
      </c>
      <c r="C4190" t="s">
        <v>9637</v>
      </c>
    </row>
    <row r="4191" spans="1:3" ht="15.75">
      <c r="A4191" s="1" t="s">
        <v>5618</v>
      </c>
      <c r="B4191" t="s">
        <v>21</v>
      </c>
      <c r="C4191" t="s">
        <v>9638</v>
      </c>
    </row>
    <row r="4192" spans="1:3" ht="15.75">
      <c r="A4192" s="1" t="s">
        <v>5618</v>
      </c>
      <c r="B4192" t="s">
        <v>21</v>
      </c>
      <c r="C4192" t="s">
        <v>9639</v>
      </c>
    </row>
    <row r="4193" spans="1:3" ht="15.75">
      <c r="A4193" s="1" t="s">
        <v>5618</v>
      </c>
      <c r="B4193" t="s">
        <v>21</v>
      </c>
      <c r="C4193" t="s">
        <v>9640</v>
      </c>
    </row>
    <row r="4194" spans="1:3" ht="15.75">
      <c r="A4194" s="1" t="s">
        <v>5618</v>
      </c>
      <c r="B4194" t="s">
        <v>21</v>
      </c>
      <c r="C4194" t="s">
        <v>9641</v>
      </c>
    </row>
    <row r="4195" spans="1:3" ht="15.75">
      <c r="A4195" s="1" t="s">
        <v>5618</v>
      </c>
      <c r="B4195" t="s">
        <v>21</v>
      </c>
      <c r="C4195" t="s">
        <v>9642</v>
      </c>
    </row>
    <row r="4196" spans="1:3" ht="15.75">
      <c r="A4196" s="1" t="s">
        <v>5618</v>
      </c>
      <c r="B4196" t="s">
        <v>21</v>
      </c>
      <c r="C4196" t="s">
        <v>9643</v>
      </c>
    </row>
    <row r="4197" spans="1:3" ht="15.75">
      <c r="A4197" s="1" t="s">
        <v>5618</v>
      </c>
      <c r="B4197" t="s">
        <v>21</v>
      </c>
      <c r="C4197" t="s">
        <v>9644</v>
      </c>
    </row>
    <row r="4198" spans="1:3" ht="15.75">
      <c r="A4198" s="1" t="s">
        <v>5618</v>
      </c>
      <c r="B4198" t="s">
        <v>21</v>
      </c>
      <c r="C4198" t="s">
        <v>9645</v>
      </c>
    </row>
    <row r="4199" spans="1:3" ht="15.75">
      <c r="A4199" s="1" t="s">
        <v>5618</v>
      </c>
      <c r="B4199" t="s">
        <v>21</v>
      </c>
      <c r="C4199" t="s">
        <v>9646</v>
      </c>
    </row>
    <row r="4200" spans="1:3" ht="15.75">
      <c r="A4200" s="1" t="s">
        <v>5618</v>
      </c>
      <c r="B4200" t="s">
        <v>21</v>
      </c>
      <c r="C4200" t="s">
        <v>9647</v>
      </c>
    </row>
    <row r="4201" spans="1:3" ht="15.75">
      <c r="A4201" s="1" t="s">
        <v>5618</v>
      </c>
      <c r="B4201" t="s">
        <v>21</v>
      </c>
      <c r="C4201" t="s">
        <v>9648</v>
      </c>
    </row>
    <row r="4202" spans="1:3" ht="15.75">
      <c r="A4202" s="1" t="s">
        <v>5618</v>
      </c>
      <c r="B4202" t="s">
        <v>21</v>
      </c>
      <c r="C4202" t="s">
        <v>9649</v>
      </c>
    </row>
    <row r="4203" spans="1:3" ht="15.75">
      <c r="A4203" s="1" t="s">
        <v>5618</v>
      </c>
      <c r="B4203" t="s">
        <v>21</v>
      </c>
      <c r="C4203" t="s">
        <v>9650</v>
      </c>
    </row>
    <row r="4204" spans="1:3" ht="15.75">
      <c r="A4204" s="1" t="s">
        <v>5618</v>
      </c>
      <c r="B4204" t="s">
        <v>21</v>
      </c>
      <c r="C4204" t="s">
        <v>9651</v>
      </c>
    </row>
    <row r="4205" spans="1:3" ht="15.75">
      <c r="A4205" s="1" t="s">
        <v>5618</v>
      </c>
      <c r="B4205" t="s">
        <v>21</v>
      </c>
      <c r="C4205" t="s">
        <v>9652</v>
      </c>
    </row>
    <row r="4206" spans="1:3" ht="15.75">
      <c r="A4206" s="1" t="s">
        <v>5618</v>
      </c>
      <c r="B4206" t="s">
        <v>21</v>
      </c>
      <c r="C4206" t="s">
        <v>9653</v>
      </c>
    </row>
    <row r="4207" spans="1:3" ht="15.75">
      <c r="A4207" s="1" t="s">
        <v>5618</v>
      </c>
      <c r="B4207" t="s">
        <v>21</v>
      </c>
      <c r="C4207" t="s">
        <v>9654</v>
      </c>
    </row>
    <row r="4208" spans="1:3" ht="15.75">
      <c r="A4208" s="1" t="s">
        <v>5618</v>
      </c>
      <c r="B4208" t="s">
        <v>21</v>
      </c>
      <c r="C4208" t="s">
        <v>9655</v>
      </c>
    </row>
    <row r="4209" spans="1:3" ht="15.75">
      <c r="A4209" s="1" t="s">
        <v>5618</v>
      </c>
      <c r="B4209" t="s">
        <v>21</v>
      </c>
      <c r="C4209" t="s">
        <v>9656</v>
      </c>
    </row>
    <row r="4210" spans="1:3" ht="15.75">
      <c r="A4210" s="1" t="s">
        <v>5618</v>
      </c>
      <c r="B4210" t="s">
        <v>21</v>
      </c>
      <c r="C4210" t="s">
        <v>9657</v>
      </c>
    </row>
    <row r="4211" spans="1:3" ht="15.75">
      <c r="A4211" s="1" t="s">
        <v>5618</v>
      </c>
      <c r="B4211" t="s">
        <v>21</v>
      </c>
      <c r="C4211" t="s">
        <v>9658</v>
      </c>
    </row>
    <row r="4212" spans="1:3" ht="15.75">
      <c r="A4212" s="1" t="s">
        <v>5618</v>
      </c>
      <c r="B4212" t="s">
        <v>21</v>
      </c>
      <c r="C4212" t="s">
        <v>9659</v>
      </c>
    </row>
    <row r="4213" spans="1:3" ht="15.75">
      <c r="A4213" s="1" t="s">
        <v>5618</v>
      </c>
      <c r="B4213" t="s">
        <v>21</v>
      </c>
      <c r="C4213" t="s">
        <v>9660</v>
      </c>
    </row>
    <row r="4214" spans="1:3" ht="15.75">
      <c r="A4214" s="1" t="s">
        <v>5618</v>
      </c>
      <c r="B4214" t="s">
        <v>21</v>
      </c>
      <c r="C4214" t="s">
        <v>9661</v>
      </c>
    </row>
    <row r="4215" spans="1:3" ht="15.75">
      <c r="A4215" s="1" t="s">
        <v>5618</v>
      </c>
      <c r="B4215" t="s">
        <v>21</v>
      </c>
      <c r="C4215" t="s">
        <v>9662</v>
      </c>
    </row>
    <row r="4216" spans="1:3" ht="15.75">
      <c r="A4216" s="1" t="s">
        <v>5618</v>
      </c>
      <c r="B4216" t="s">
        <v>21</v>
      </c>
      <c r="C4216" t="s">
        <v>9663</v>
      </c>
    </row>
    <row r="4217" spans="1:3" ht="15.75">
      <c r="A4217" s="1" t="s">
        <v>5618</v>
      </c>
      <c r="B4217" t="s">
        <v>21</v>
      </c>
      <c r="C4217" t="s">
        <v>9664</v>
      </c>
    </row>
    <row r="4218" spans="1:3" ht="15.75">
      <c r="A4218" s="1" t="s">
        <v>5618</v>
      </c>
      <c r="B4218" t="s">
        <v>21</v>
      </c>
      <c r="C4218" t="s">
        <v>9665</v>
      </c>
    </row>
    <row r="4219" spans="1:3" ht="15.75">
      <c r="A4219" s="1" t="s">
        <v>5618</v>
      </c>
      <c r="B4219" t="s">
        <v>21</v>
      </c>
      <c r="C4219" t="s">
        <v>9666</v>
      </c>
    </row>
    <row r="4220" spans="1:3" ht="15.75">
      <c r="A4220" s="1" t="s">
        <v>5618</v>
      </c>
      <c r="B4220" t="s">
        <v>21</v>
      </c>
      <c r="C4220" t="s">
        <v>9667</v>
      </c>
    </row>
    <row r="4221" spans="1:3" ht="15.75">
      <c r="A4221" s="1" t="s">
        <v>5618</v>
      </c>
      <c r="B4221" t="s">
        <v>21</v>
      </c>
      <c r="C4221" t="s">
        <v>9668</v>
      </c>
    </row>
    <row r="4222" spans="1:3" ht="15.75">
      <c r="A4222" s="1" t="s">
        <v>5618</v>
      </c>
      <c r="B4222" t="s">
        <v>21</v>
      </c>
      <c r="C4222" t="s">
        <v>9669</v>
      </c>
    </row>
    <row r="4223" spans="1:3" ht="15.75">
      <c r="A4223" s="1" t="s">
        <v>5618</v>
      </c>
      <c r="B4223" t="s">
        <v>21</v>
      </c>
      <c r="C4223" t="s">
        <v>9670</v>
      </c>
    </row>
    <row r="4224" spans="1:3" ht="15.75">
      <c r="A4224" s="1" t="s">
        <v>5618</v>
      </c>
      <c r="B4224" t="s">
        <v>21</v>
      </c>
      <c r="C4224" t="s">
        <v>9671</v>
      </c>
    </row>
    <row r="4225" spans="1:3" ht="15.75">
      <c r="A4225" s="1" t="s">
        <v>5618</v>
      </c>
      <c r="B4225" t="s">
        <v>21</v>
      </c>
      <c r="C4225" t="s">
        <v>9672</v>
      </c>
    </row>
    <row r="4226" spans="1:3" ht="15.75">
      <c r="A4226" s="1" t="s">
        <v>5618</v>
      </c>
      <c r="B4226" t="s">
        <v>21</v>
      </c>
      <c r="C4226" t="s">
        <v>9673</v>
      </c>
    </row>
    <row r="4227" spans="1:3" ht="15.75">
      <c r="A4227" s="1" t="s">
        <v>5618</v>
      </c>
      <c r="B4227" t="s">
        <v>21</v>
      </c>
      <c r="C4227" t="s">
        <v>9674</v>
      </c>
    </row>
    <row r="4228" spans="1:3" ht="15.75">
      <c r="A4228" s="1" t="s">
        <v>5618</v>
      </c>
      <c r="B4228" t="s">
        <v>21</v>
      </c>
      <c r="C4228" t="s">
        <v>9675</v>
      </c>
    </row>
    <row r="4229" spans="1:3" ht="15.75">
      <c r="A4229" s="1" t="s">
        <v>5618</v>
      </c>
      <c r="B4229" t="s">
        <v>21</v>
      </c>
      <c r="C4229" t="s">
        <v>9676</v>
      </c>
    </row>
    <row r="4230" spans="1:3" ht="15.75">
      <c r="A4230" s="1" t="s">
        <v>5618</v>
      </c>
      <c r="B4230" t="s">
        <v>21</v>
      </c>
      <c r="C4230" t="s">
        <v>9677</v>
      </c>
    </row>
    <row r="4231" spans="1:3" ht="15.75">
      <c r="A4231" s="1" t="s">
        <v>5618</v>
      </c>
      <c r="B4231" t="s">
        <v>21</v>
      </c>
      <c r="C4231" t="s">
        <v>9678</v>
      </c>
    </row>
    <row r="4232" spans="1:3" ht="15.75">
      <c r="A4232" s="1" t="s">
        <v>5618</v>
      </c>
      <c r="B4232" t="s">
        <v>21</v>
      </c>
      <c r="C4232" t="s">
        <v>9679</v>
      </c>
    </row>
    <row r="4233" spans="1:3" ht="15.75">
      <c r="A4233" s="1" t="s">
        <v>5618</v>
      </c>
      <c r="B4233" t="s">
        <v>21</v>
      </c>
      <c r="C4233" t="s">
        <v>9680</v>
      </c>
    </row>
    <row r="4234" spans="1:3" ht="15.75">
      <c r="A4234" s="1" t="s">
        <v>5618</v>
      </c>
      <c r="B4234" t="s">
        <v>21</v>
      </c>
      <c r="C4234" t="s">
        <v>9681</v>
      </c>
    </row>
    <row r="4235" spans="1:3" ht="15.75">
      <c r="A4235" s="1" t="s">
        <v>5618</v>
      </c>
      <c r="B4235" t="s">
        <v>21</v>
      </c>
      <c r="C4235" t="s">
        <v>9682</v>
      </c>
    </row>
    <row r="4236" spans="1:3" ht="15.75">
      <c r="A4236" s="1" t="s">
        <v>5618</v>
      </c>
      <c r="B4236" t="s">
        <v>21</v>
      </c>
      <c r="C4236" t="s">
        <v>9683</v>
      </c>
    </row>
    <row r="4237" spans="1:3" ht="15.75">
      <c r="A4237" s="1" t="s">
        <v>5618</v>
      </c>
      <c r="B4237" t="s">
        <v>21</v>
      </c>
      <c r="C4237" t="s">
        <v>6231</v>
      </c>
    </row>
    <row r="4238" spans="1:3" ht="15.75">
      <c r="A4238" s="1" t="s">
        <v>5618</v>
      </c>
      <c r="B4238" t="s">
        <v>21</v>
      </c>
      <c r="C4238" t="s">
        <v>6232</v>
      </c>
    </row>
    <row r="4239" spans="1:3" ht="15.75">
      <c r="A4239" s="1" t="s">
        <v>5618</v>
      </c>
      <c r="B4239" t="s">
        <v>21</v>
      </c>
      <c r="C4239" t="s">
        <v>9684</v>
      </c>
    </row>
    <row r="4240" spans="1:3" ht="15.75">
      <c r="A4240" s="1" t="s">
        <v>5618</v>
      </c>
      <c r="B4240" t="s">
        <v>21</v>
      </c>
      <c r="C4240" t="s">
        <v>9685</v>
      </c>
    </row>
    <row r="4241" spans="1:3" ht="15.75">
      <c r="A4241" s="1" t="s">
        <v>5618</v>
      </c>
      <c r="B4241" t="s">
        <v>21</v>
      </c>
      <c r="C4241" t="s">
        <v>9280</v>
      </c>
    </row>
    <row r="4242" spans="1:3" ht="15.75">
      <c r="A4242" s="1" t="s">
        <v>5618</v>
      </c>
      <c r="B4242" t="s">
        <v>21</v>
      </c>
      <c r="C4242" t="s">
        <v>9686</v>
      </c>
    </row>
    <row r="4243" spans="1:3" ht="15.75">
      <c r="A4243" s="1" t="s">
        <v>5618</v>
      </c>
      <c r="B4243" t="s">
        <v>21</v>
      </c>
      <c r="C4243" t="s">
        <v>9687</v>
      </c>
    </row>
    <row r="4244" spans="1:3" ht="15.75">
      <c r="A4244" s="1" t="s">
        <v>5618</v>
      </c>
      <c r="B4244" t="s">
        <v>21</v>
      </c>
      <c r="C4244" t="s">
        <v>9688</v>
      </c>
    </row>
    <row r="4245" spans="1:3" ht="15.75">
      <c r="A4245" s="1" t="s">
        <v>5618</v>
      </c>
      <c r="B4245" t="s">
        <v>21</v>
      </c>
      <c r="C4245" t="s">
        <v>9689</v>
      </c>
    </row>
    <row r="4246" spans="1:3" ht="15.75">
      <c r="A4246" s="1" t="s">
        <v>5618</v>
      </c>
      <c r="B4246" t="s">
        <v>21</v>
      </c>
      <c r="C4246" t="s">
        <v>9690</v>
      </c>
    </row>
    <row r="4247" spans="1:3" ht="15.75">
      <c r="A4247" s="1" t="s">
        <v>5618</v>
      </c>
      <c r="B4247" t="s">
        <v>21</v>
      </c>
      <c r="C4247" t="s">
        <v>9691</v>
      </c>
    </row>
    <row r="4248" spans="1:3" ht="15.75">
      <c r="A4248" s="1" t="s">
        <v>5618</v>
      </c>
      <c r="B4248" t="s">
        <v>21</v>
      </c>
      <c r="C4248" t="s">
        <v>9692</v>
      </c>
    </row>
    <row r="4249" spans="1:3" ht="15.75">
      <c r="A4249" s="1" t="s">
        <v>5618</v>
      </c>
      <c r="B4249" t="s">
        <v>21</v>
      </c>
      <c r="C4249" t="s">
        <v>9693</v>
      </c>
    </row>
    <row r="4250" spans="1:3" ht="15.75">
      <c r="A4250" s="1" t="s">
        <v>5618</v>
      </c>
      <c r="B4250" t="s">
        <v>21</v>
      </c>
      <c r="C4250" t="s">
        <v>9694</v>
      </c>
    </row>
    <row r="4251" spans="1:3" ht="15.75">
      <c r="A4251" s="1" t="s">
        <v>5618</v>
      </c>
      <c r="B4251" t="s">
        <v>21</v>
      </c>
      <c r="C4251" t="s">
        <v>9695</v>
      </c>
    </row>
    <row r="4252" spans="1:3" ht="15.75">
      <c r="A4252" s="1" t="s">
        <v>5618</v>
      </c>
      <c r="B4252" t="s">
        <v>21</v>
      </c>
      <c r="C4252" t="s">
        <v>9696</v>
      </c>
    </row>
    <row r="4253" spans="1:3" ht="15.75">
      <c r="A4253" s="1" t="s">
        <v>5618</v>
      </c>
      <c r="B4253" t="s">
        <v>21</v>
      </c>
      <c r="C4253" t="s">
        <v>9697</v>
      </c>
    </row>
    <row r="4254" spans="1:3" ht="15.75">
      <c r="A4254" s="1" t="s">
        <v>5618</v>
      </c>
      <c r="B4254" t="s">
        <v>21</v>
      </c>
      <c r="C4254" t="s">
        <v>9698</v>
      </c>
    </row>
    <row r="4255" spans="1:3" ht="15.75">
      <c r="A4255" s="1" t="s">
        <v>5618</v>
      </c>
      <c r="B4255" t="s">
        <v>21</v>
      </c>
      <c r="C4255" t="s">
        <v>7187</v>
      </c>
    </row>
    <row r="4256" spans="1:3" ht="15.75">
      <c r="A4256" s="1" t="s">
        <v>5618</v>
      </c>
      <c r="B4256" t="s">
        <v>21</v>
      </c>
      <c r="C4256" t="s">
        <v>9699</v>
      </c>
    </row>
    <row r="4257" spans="1:3" ht="15.75">
      <c r="A4257" s="1" t="s">
        <v>5618</v>
      </c>
      <c r="B4257" t="s">
        <v>21</v>
      </c>
      <c r="C4257" t="s">
        <v>9700</v>
      </c>
    </row>
    <row r="4258" spans="1:3" ht="15.75">
      <c r="A4258" s="1" t="s">
        <v>5618</v>
      </c>
      <c r="B4258" t="s">
        <v>21</v>
      </c>
      <c r="C4258" t="s">
        <v>9701</v>
      </c>
    </row>
    <row r="4259" spans="1:3" ht="15.75">
      <c r="A4259" s="1" t="s">
        <v>5618</v>
      </c>
      <c r="B4259" t="s">
        <v>21</v>
      </c>
      <c r="C4259" t="s">
        <v>9702</v>
      </c>
    </row>
    <row r="4260" spans="1:3" ht="15.75">
      <c r="A4260" s="1" t="s">
        <v>5618</v>
      </c>
      <c r="B4260" t="s">
        <v>21</v>
      </c>
      <c r="C4260" t="s">
        <v>9703</v>
      </c>
    </row>
    <row r="4261" spans="1:3" ht="15.75">
      <c r="A4261" s="1" t="s">
        <v>5618</v>
      </c>
      <c r="B4261" t="s">
        <v>21</v>
      </c>
      <c r="C4261" t="s">
        <v>9704</v>
      </c>
    </row>
    <row r="4262" spans="1:3" ht="15.75">
      <c r="A4262" s="1" t="s">
        <v>5618</v>
      </c>
      <c r="B4262" t="s">
        <v>21</v>
      </c>
      <c r="C4262" t="s">
        <v>9705</v>
      </c>
    </row>
    <row r="4263" spans="1:3" ht="15.75">
      <c r="A4263" s="1" t="s">
        <v>5618</v>
      </c>
      <c r="B4263" t="s">
        <v>21</v>
      </c>
      <c r="C4263" t="s">
        <v>9706</v>
      </c>
    </row>
    <row r="4264" spans="1:3" ht="15.75">
      <c r="A4264" s="1" t="s">
        <v>5618</v>
      </c>
      <c r="B4264" t="s">
        <v>21</v>
      </c>
      <c r="C4264" t="s">
        <v>9707</v>
      </c>
    </row>
    <row r="4265" spans="1:3" ht="15.75">
      <c r="A4265" s="1" t="s">
        <v>5618</v>
      </c>
      <c r="B4265" t="s">
        <v>21</v>
      </c>
      <c r="C4265" t="s">
        <v>9708</v>
      </c>
    </row>
    <row r="4266" spans="1:3" ht="15.75">
      <c r="A4266" s="1" t="s">
        <v>5618</v>
      </c>
      <c r="B4266" t="s">
        <v>21</v>
      </c>
      <c r="C4266" t="s">
        <v>9709</v>
      </c>
    </row>
    <row r="4267" spans="1:3" ht="15.75">
      <c r="A4267" s="1" t="s">
        <v>5618</v>
      </c>
      <c r="B4267" t="s">
        <v>21</v>
      </c>
      <c r="C4267" t="s">
        <v>9710</v>
      </c>
    </row>
    <row r="4268" spans="1:3" ht="15.75">
      <c r="A4268" s="1" t="s">
        <v>5618</v>
      </c>
      <c r="B4268" t="s">
        <v>21</v>
      </c>
      <c r="C4268" t="s">
        <v>9711</v>
      </c>
    </row>
    <row r="4269" spans="1:3" ht="15.75">
      <c r="A4269" s="1" t="s">
        <v>5618</v>
      </c>
      <c r="B4269" t="s">
        <v>21</v>
      </c>
      <c r="C4269" t="s">
        <v>9712</v>
      </c>
    </row>
    <row r="4270" spans="1:3" ht="15.75">
      <c r="A4270" s="1" t="s">
        <v>5618</v>
      </c>
      <c r="B4270" t="s">
        <v>21</v>
      </c>
      <c r="C4270" t="s">
        <v>9713</v>
      </c>
    </row>
    <row r="4271" spans="1:3" ht="15.75">
      <c r="A4271" s="1" t="s">
        <v>5618</v>
      </c>
      <c r="B4271" t="s">
        <v>21</v>
      </c>
      <c r="C4271" t="s">
        <v>9714</v>
      </c>
    </row>
    <row r="4272" spans="1:3" ht="15.75">
      <c r="A4272" s="1" t="s">
        <v>5618</v>
      </c>
      <c r="B4272" t="s">
        <v>21</v>
      </c>
      <c r="C4272" t="s">
        <v>6822</v>
      </c>
    </row>
    <row r="4273" spans="1:3" ht="15.75">
      <c r="A4273" s="1" t="s">
        <v>5618</v>
      </c>
      <c r="B4273" t="s">
        <v>21</v>
      </c>
      <c r="C4273" t="s">
        <v>9715</v>
      </c>
    </row>
    <row r="4274" spans="1:3" ht="15.75">
      <c r="A4274" s="1" t="s">
        <v>5618</v>
      </c>
      <c r="B4274" t="s">
        <v>21</v>
      </c>
      <c r="C4274" t="s">
        <v>9716</v>
      </c>
    </row>
    <row r="4275" spans="1:3" ht="15.75">
      <c r="A4275" s="1" t="s">
        <v>5618</v>
      </c>
      <c r="B4275" t="s">
        <v>21</v>
      </c>
      <c r="C4275" t="s">
        <v>9717</v>
      </c>
    </row>
    <row r="4276" spans="1:3" ht="15.75">
      <c r="A4276" s="1" t="s">
        <v>5618</v>
      </c>
      <c r="B4276" t="s">
        <v>21</v>
      </c>
      <c r="C4276" t="s">
        <v>9718</v>
      </c>
    </row>
    <row r="4277" spans="1:3" ht="15.75">
      <c r="A4277" s="1" t="s">
        <v>5618</v>
      </c>
      <c r="B4277" t="s">
        <v>21</v>
      </c>
      <c r="C4277" t="s">
        <v>9719</v>
      </c>
    </row>
    <row r="4278" spans="1:3" ht="15.75">
      <c r="A4278" s="1" t="s">
        <v>5618</v>
      </c>
      <c r="B4278" t="s">
        <v>21</v>
      </c>
      <c r="C4278" t="s">
        <v>9720</v>
      </c>
    </row>
    <row r="4279" spans="1:3" ht="15.75">
      <c r="A4279" s="1" t="s">
        <v>5618</v>
      </c>
      <c r="B4279" t="s">
        <v>21</v>
      </c>
      <c r="C4279" t="s">
        <v>9721</v>
      </c>
    </row>
    <row r="4280" spans="1:3" ht="15.75">
      <c r="A4280" s="1" t="s">
        <v>5618</v>
      </c>
      <c r="B4280" t="s">
        <v>21</v>
      </c>
      <c r="C4280" t="s">
        <v>9722</v>
      </c>
    </row>
    <row r="4281" spans="1:3" ht="15.75">
      <c r="A4281" s="1" t="s">
        <v>5618</v>
      </c>
      <c r="B4281" t="s">
        <v>21</v>
      </c>
      <c r="C4281" t="s">
        <v>9723</v>
      </c>
    </row>
    <row r="4282" spans="1:3" ht="15.75">
      <c r="A4282" s="1" t="s">
        <v>5618</v>
      </c>
      <c r="B4282" t="s">
        <v>21</v>
      </c>
      <c r="C4282" t="s">
        <v>9724</v>
      </c>
    </row>
    <row r="4283" spans="1:3" ht="15.75">
      <c r="A4283" s="1" t="s">
        <v>5618</v>
      </c>
      <c r="B4283" t="s">
        <v>21</v>
      </c>
      <c r="C4283" t="s">
        <v>9725</v>
      </c>
    </row>
    <row r="4284" spans="1:3" ht="15.75">
      <c r="A4284" s="1" t="s">
        <v>5618</v>
      </c>
      <c r="B4284" t="s">
        <v>21</v>
      </c>
      <c r="C4284" t="s">
        <v>9726</v>
      </c>
    </row>
    <row r="4285" spans="1:3" ht="15.75">
      <c r="A4285" s="1" t="s">
        <v>5618</v>
      </c>
      <c r="B4285" t="s">
        <v>21</v>
      </c>
      <c r="C4285" t="s">
        <v>8559</v>
      </c>
    </row>
    <row r="4286" spans="1:3" ht="15.75">
      <c r="A4286" s="1" t="s">
        <v>5618</v>
      </c>
      <c r="B4286" t="s">
        <v>21</v>
      </c>
      <c r="C4286" t="s">
        <v>9727</v>
      </c>
    </row>
    <row r="4287" spans="1:3" ht="15.75">
      <c r="A4287" s="1" t="s">
        <v>5618</v>
      </c>
      <c r="B4287" t="s">
        <v>21</v>
      </c>
      <c r="C4287" t="s">
        <v>9728</v>
      </c>
    </row>
    <row r="4288" spans="1:3" ht="15.75">
      <c r="A4288" s="1" t="s">
        <v>5618</v>
      </c>
      <c r="B4288" t="s">
        <v>21</v>
      </c>
      <c r="C4288" t="s">
        <v>9729</v>
      </c>
    </row>
    <row r="4289" spans="1:3" ht="15.75">
      <c r="A4289" s="1" t="s">
        <v>5618</v>
      </c>
      <c r="B4289" t="s">
        <v>21</v>
      </c>
      <c r="C4289" t="s">
        <v>9730</v>
      </c>
    </row>
    <row r="4290" spans="1:3" ht="15.75">
      <c r="A4290" s="1" t="s">
        <v>5618</v>
      </c>
      <c r="B4290" t="s">
        <v>21</v>
      </c>
      <c r="C4290" t="s">
        <v>9353</v>
      </c>
    </row>
    <row r="4291" spans="1:3" ht="15.75">
      <c r="A4291" s="1" t="s">
        <v>5618</v>
      </c>
      <c r="B4291" t="s">
        <v>21</v>
      </c>
      <c r="C4291" t="s">
        <v>9731</v>
      </c>
    </row>
    <row r="4292" spans="1:3" ht="15.75">
      <c r="A4292" s="1" t="s">
        <v>5618</v>
      </c>
      <c r="B4292" t="s">
        <v>21</v>
      </c>
      <c r="C4292" t="s">
        <v>9732</v>
      </c>
    </row>
    <row r="4293" spans="1:3" ht="15.75">
      <c r="A4293" s="1" t="s">
        <v>5618</v>
      </c>
      <c r="B4293" t="s">
        <v>21</v>
      </c>
      <c r="C4293" t="s">
        <v>8569</v>
      </c>
    </row>
    <row r="4294" spans="1:3" ht="15.75">
      <c r="A4294" s="1" t="s">
        <v>5618</v>
      </c>
      <c r="B4294" t="s">
        <v>21</v>
      </c>
      <c r="C4294" t="s">
        <v>9733</v>
      </c>
    </row>
    <row r="4295" spans="1:3" ht="15.75">
      <c r="A4295" s="1" t="s">
        <v>5618</v>
      </c>
      <c r="B4295" t="s">
        <v>21</v>
      </c>
      <c r="C4295" t="s">
        <v>9734</v>
      </c>
    </row>
    <row r="4296" spans="1:3" ht="15.75">
      <c r="A4296" s="1" t="s">
        <v>5618</v>
      </c>
      <c r="B4296" t="s">
        <v>21</v>
      </c>
      <c r="C4296" t="s">
        <v>9735</v>
      </c>
    </row>
    <row r="4297" spans="1:3" ht="15.75">
      <c r="A4297" s="1" t="s">
        <v>5618</v>
      </c>
      <c r="B4297" t="s">
        <v>21</v>
      </c>
      <c r="C4297" t="s">
        <v>9736</v>
      </c>
    </row>
    <row r="4298" spans="1:3" ht="15.75">
      <c r="A4298" s="1" t="s">
        <v>5618</v>
      </c>
      <c r="B4298" t="s">
        <v>21</v>
      </c>
      <c r="C4298" t="s">
        <v>9737</v>
      </c>
    </row>
    <row r="4299" spans="1:3" ht="15.75">
      <c r="A4299" s="1" t="s">
        <v>5618</v>
      </c>
      <c r="B4299" t="s">
        <v>21</v>
      </c>
      <c r="C4299" t="s">
        <v>9738</v>
      </c>
    </row>
    <row r="4300" spans="1:3" ht="15.75">
      <c r="A4300" s="1" t="s">
        <v>5618</v>
      </c>
      <c r="B4300" t="s">
        <v>21</v>
      </c>
      <c r="C4300" t="s">
        <v>9739</v>
      </c>
    </row>
    <row r="4301" spans="1:3" ht="15.75">
      <c r="A4301" s="1" t="s">
        <v>5618</v>
      </c>
      <c r="B4301" t="s">
        <v>21</v>
      </c>
      <c r="C4301" t="s">
        <v>9740</v>
      </c>
    </row>
    <row r="4302" spans="1:3" ht="15.75">
      <c r="A4302" s="1" t="s">
        <v>5618</v>
      </c>
      <c r="B4302" t="s">
        <v>21</v>
      </c>
      <c r="C4302" t="s">
        <v>9741</v>
      </c>
    </row>
    <row r="4303" spans="1:3" ht="15.75">
      <c r="A4303" s="1" t="s">
        <v>5618</v>
      </c>
      <c r="B4303" t="s">
        <v>21</v>
      </c>
      <c r="C4303" t="s">
        <v>9742</v>
      </c>
    </row>
    <row r="4304" spans="1:3" ht="15.75">
      <c r="A4304" s="1" t="s">
        <v>5618</v>
      </c>
      <c r="B4304" t="s">
        <v>21</v>
      </c>
      <c r="C4304" t="s">
        <v>9743</v>
      </c>
    </row>
    <row r="4305" spans="1:3" ht="15.75">
      <c r="A4305" s="1" t="s">
        <v>5618</v>
      </c>
      <c r="B4305" t="s">
        <v>21</v>
      </c>
      <c r="C4305" t="s">
        <v>9744</v>
      </c>
    </row>
    <row r="4306" spans="1:3" ht="15.75">
      <c r="A4306" s="1" t="s">
        <v>5618</v>
      </c>
      <c r="B4306" t="s">
        <v>21</v>
      </c>
      <c r="C4306" t="s">
        <v>9745</v>
      </c>
    </row>
    <row r="4307" spans="1:3" ht="15.75">
      <c r="A4307" s="1" t="s">
        <v>5618</v>
      </c>
      <c r="B4307" t="s">
        <v>21</v>
      </c>
      <c r="C4307" t="s">
        <v>9746</v>
      </c>
    </row>
    <row r="4308" spans="1:3" ht="15.75">
      <c r="A4308" s="1" t="s">
        <v>5618</v>
      </c>
      <c r="B4308" t="s">
        <v>21</v>
      </c>
      <c r="C4308" t="s">
        <v>9747</v>
      </c>
    </row>
    <row r="4309" spans="1:3" ht="15.75">
      <c r="A4309" s="1" t="s">
        <v>5618</v>
      </c>
      <c r="B4309" t="s">
        <v>21</v>
      </c>
      <c r="C4309" t="s">
        <v>9748</v>
      </c>
    </row>
    <row r="4310" spans="1:3" ht="15.75">
      <c r="A4310" s="1" t="s">
        <v>5618</v>
      </c>
      <c r="B4310" t="s">
        <v>21</v>
      </c>
      <c r="C4310" t="s">
        <v>8609</v>
      </c>
    </row>
    <row r="4311" spans="1:3" ht="15.75">
      <c r="A4311" s="1" t="s">
        <v>5618</v>
      </c>
      <c r="B4311" t="s">
        <v>21</v>
      </c>
      <c r="C4311" t="s">
        <v>9749</v>
      </c>
    </row>
    <row r="4312" spans="1:3" ht="15.75">
      <c r="A4312" s="1" t="s">
        <v>5619</v>
      </c>
      <c r="B4312" t="s">
        <v>22</v>
      </c>
      <c r="C4312" t="s">
        <v>9750</v>
      </c>
    </row>
    <row r="4313" spans="1:3" ht="15.75">
      <c r="A4313" s="1" t="s">
        <v>5619</v>
      </c>
      <c r="B4313" t="s">
        <v>22</v>
      </c>
      <c r="C4313" t="s">
        <v>9751</v>
      </c>
    </row>
    <row r="4314" spans="1:3" ht="15.75">
      <c r="A4314" s="1" t="s">
        <v>5619</v>
      </c>
      <c r="B4314" t="s">
        <v>22</v>
      </c>
      <c r="C4314" t="s">
        <v>9752</v>
      </c>
    </row>
    <row r="4315" spans="1:3" ht="15.75">
      <c r="A4315" s="1" t="s">
        <v>5619</v>
      </c>
      <c r="B4315" t="s">
        <v>22</v>
      </c>
      <c r="C4315" t="s">
        <v>9753</v>
      </c>
    </row>
    <row r="4316" spans="1:3" ht="15.75">
      <c r="A4316" s="1" t="s">
        <v>5619</v>
      </c>
      <c r="B4316" t="s">
        <v>22</v>
      </c>
      <c r="C4316" t="s">
        <v>9754</v>
      </c>
    </row>
    <row r="4317" spans="1:3" ht="15.75">
      <c r="A4317" s="1" t="s">
        <v>5619</v>
      </c>
      <c r="B4317" t="s">
        <v>22</v>
      </c>
      <c r="C4317" t="s">
        <v>9755</v>
      </c>
    </row>
    <row r="4318" spans="1:3" ht="15.75">
      <c r="A4318" s="1" t="s">
        <v>5619</v>
      </c>
      <c r="B4318" t="s">
        <v>22</v>
      </c>
      <c r="C4318" t="s">
        <v>9756</v>
      </c>
    </row>
    <row r="4319" spans="1:3" ht="15.75">
      <c r="A4319" s="1" t="s">
        <v>5619</v>
      </c>
      <c r="B4319" t="s">
        <v>22</v>
      </c>
      <c r="C4319" t="s">
        <v>9757</v>
      </c>
    </row>
    <row r="4320" spans="1:3" ht="15.75">
      <c r="A4320" s="1" t="s">
        <v>5619</v>
      </c>
      <c r="B4320" t="s">
        <v>22</v>
      </c>
      <c r="C4320" t="s">
        <v>9758</v>
      </c>
    </row>
    <row r="4321" spans="1:3" ht="15.75">
      <c r="A4321" s="1" t="s">
        <v>5619</v>
      </c>
      <c r="B4321" t="s">
        <v>22</v>
      </c>
      <c r="C4321" t="s">
        <v>9759</v>
      </c>
    </row>
    <row r="4322" spans="1:3" ht="15.75">
      <c r="A4322" s="1" t="s">
        <v>5619</v>
      </c>
      <c r="B4322" t="s">
        <v>22</v>
      </c>
      <c r="C4322" t="s">
        <v>8616</v>
      </c>
    </row>
    <row r="4323" spans="1:3" ht="15.75">
      <c r="A4323" s="1" t="s">
        <v>5619</v>
      </c>
      <c r="B4323" t="s">
        <v>22</v>
      </c>
      <c r="C4323" t="s">
        <v>9760</v>
      </c>
    </row>
    <row r="4324" spans="1:3" ht="15.75">
      <c r="A4324" s="1" t="s">
        <v>5619</v>
      </c>
      <c r="B4324" t="s">
        <v>22</v>
      </c>
      <c r="C4324" t="s">
        <v>9761</v>
      </c>
    </row>
    <row r="4325" spans="1:3" ht="15.75">
      <c r="A4325" s="1" t="s">
        <v>5619</v>
      </c>
      <c r="B4325" t="s">
        <v>22</v>
      </c>
      <c r="C4325" t="s">
        <v>9762</v>
      </c>
    </row>
    <row r="4326" spans="1:3" ht="15.75">
      <c r="A4326" s="1" t="s">
        <v>5619</v>
      </c>
      <c r="B4326" t="s">
        <v>22</v>
      </c>
      <c r="C4326" t="s">
        <v>7807</v>
      </c>
    </row>
    <row r="4327" spans="1:3" ht="15.75">
      <c r="A4327" s="1" t="s">
        <v>5619</v>
      </c>
      <c r="B4327" t="s">
        <v>22</v>
      </c>
      <c r="C4327" t="s">
        <v>9763</v>
      </c>
    </row>
    <row r="4328" spans="1:3" ht="15.75">
      <c r="A4328" s="1" t="s">
        <v>5619</v>
      </c>
      <c r="B4328" t="s">
        <v>22</v>
      </c>
      <c r="C4328" t="s">
        <v>9764</v>
      </c>
    </row>
    <row r="4329" spans="1:3" ht="15.75">
      <c r="A4329" s="1" t="s">
        <v>5619</v>
      </c>
      <c r="B4329" t="s">
        <v>22</v>
      </c>
      <c r="C4329" t="s">
        <v>9765</v>
      </c>
    </row>
    <row r="4330" spans="1:3" ht="15.75">
      <c r="A4330" s="1" t="s">
        <v>5619</v>
      </c>
      <c r="B4330" t="s">
        <v>22</v>
      </c>
      <c r="C4330" t="s">
        <v>9766</v>
      </c>
    </row>
    <row r="4331" spans="1:3" ht="15.75">
      <c r="A4331" s="1" t="s">
        <v>5619</v>
      </c>
      <c r="B4331" t="s">
        <v>22</v>
      </c>
      <c r="C4331" t="s">
        <v>9767</v>
      </c>
    </row>
    <row r="4332" spans="1:3" ht="15.75">
      <c r="A4332" s="1" t="s">
        <v>5619</v>
      </c>
      <c r="B4332" t="s">
        <v>22</v>
      </c>
      <c r="C4332" t="s">
        <v>9768</v>
      </c>
    </row>
    <row r="4333" spans="1:3" ht="15.75">
      <c r="A4333" s="1" t="s">
        <v>5619</v>
      </c>
      <c r="B4333" t="s">
        <v>22</v>
      </c>
      <c r="C4333" t="s">
        <v>9769</v>
      </c>
    </row>
    <row r="4334" spans="1:3" ht="15.75">
      <c r="A4334" s="1" t="s">
        <v>5619</v>
      </c>
      <c r="B4334" t="s">
        <v>22</v>
      </c>
      <c r="C4334" t="s">
        <v>9770</v>
      </c>
    </row>
    <row r="4335" spans="1:3" ht="15.75">
      <c r="A4335" s="1" t="s">
        <v>5619</v>
      </c>
      <c r="B4335" t="s">
        <v>22</v>
      </c>
      <c r="C4335" t="s">
        <v>9771</v>
      </c>
    </row>
    <row r="4336" spans="1:3" ht="15.75">
      <c r="A4336" s="1" t="s">
        <v>5619</v>
      </c>
      <c r="B4336" t="s">
        <v>22</v>
      </c>
      <c r="C4336" t="s">
        <v>6528</v>
      </c>
    </row>
    <row r="4337" spans="1:3" ht="15.75">
      <c r="A4337" s="1" t="s">
        <v>5619</v>
      </c>
      <c r="B4337" t="s">
        <v>22</v>
      </c>
      <c r="C4337" t="s">
        <v>9772</v>
      </c>
    </row>
    <row r="4338" spans="1:3" ht="15.75">
      <c r="A4338" s="1" t="s">
        <v>5619</v>
      </c>
      <c r="B4338" t="s">
        <v>22</v>
      </c>
      <c r="C4338" t="s">
        <v>9773</v>
      </c>
    </row>
    <row r="4339" spans="1:3" ht="15.75">
      <c r="A4339" s="1" t="s">
        <v>5619</v>
      </c>
      <c r="B4339" t="s">
        <v>22</v>
      </c>
      <c r="C4339" t="s">
        <v>9774</v>
      </c>
    </row>
    <row r="4340" spans="1:3" ht="15.75">
      <c r="A4340" s="1" t="s">
        <v>5619</v>
      </c>
      <c r="B4340" t="s">
        <v>22</v>
      </c>
      <c r="C4340" t="s">
        <v>9775</v>
      </c>
    </row>
    <row r="4341" spans="1:3" ht="15.75">
      <c r="A4341" s="1" t="s">
        <v>5619</v>
      </c>
      <c r="B4341" t="s">
        <v>22</v>
      </c>
      <c r="C4341" t="s">
        <v>9776</v>
      </c>
    </row>
    <row r="4342" spans="1:3" ht="15.75">
      <c r="A4342" s="1" t="s">
        <v>5619</v>
      </c>
      <c r="B4342" t="s">
        <v>22</v>
      </c>
      <c r="C4342" t="s">
        <v>9777</v>
      </c>
    </row>
    <row r="4343" spans="1:3" ht="15.75">
      <c r="A4343" s="1" t="s">
        <v>5619</v>
      </c>
      <c r="B4343" t="s">
        <v>22</v>
      </c>
      <c r="C4343" t="s">
        <v>8825</v>
      </c>
    </row>
    <row r="4344" spans="1:3" ht="15.75">
      <c r="A4344" s="1" t="s">
        <v>5619</v>
      </c>
      <c r="B4344" t="s">
        <v>22</v>
      </c>
      <c r="C4344" t="s">
        <v>9778</v>
      </c>
    </row>
    <row r="4345" spans="1:3" ht="15.75">
      <c r="A4345" s="1" t="s">
        <v>5619</v>
      </c>
      <c r="B4345" t="s">
        <v>22</v>
      </c>
      <c r="C4345" t="s">
        <v>9779</v>
      </c>
    </row>
    <row r="4346" spans="1:3" ht="15.75">
      <c r="A4346" s="1" t="s">
        <v>5619</v>
      </c>
      <c r="B4346" t="s">
        <v>22</v>
      </c>
      <c r="C4346" t="s">
        <v>7421</v>
      </c>
    </row>
    <row r="4347" spans="1:3" ht="15.75">
      <c r="A4347" s="1" t="s">
        <v>5619</v>
      </c>
      <c r="B4347" t="s">
        <v>22</v>
      </c>
      <c r="C4347" t="s">
        <v>9780</v>
      </c>
    </row>
    <row r="4348" spans="1:3" ht="15.75">
      <c r="A4348" s="1" t="s">
        <v>5619</v>
      </c>
      <c r="B4348" t="s">
        <v>22</v>
      </c>
      <c r="C4348" t="s">
        <v>9781</v>
      </c>
    </row>
    <row r="4349" spans="1:3" ht="15.75">
      <c r="A4349" s="1" t="s">
        <v>5619</v>
      </c>
      <c r="B4349" t="s">
        <v>22</v>
      </c>
      <c r="C4349" t="s">
        <v>9782</v>
      </c>
    </row>
    <row r="4350" spans="1:3" ht="15.75">
      <c r="A4350" s="1" t="s">
        <v>5619</v>
      </c>
      <c r="B4350" t="s">
        <v>22</v>
      </c>
      <c r="C4350" t="s">
        <v>9783</v>
      </c>
    </row>
    <row r="4351" spans="1:3" ht="15.75">
      <c r="A4351" s="1" t="s">
        <v>5619</v>
      </c>
      <c r="B4351" t="s">
        <v>22</v>
      </c>
      <c r="C4351" t="s">
        <v>9784</v>
      </c>
    </row>
    <row r="4352" spans="1:3" ht="15.75">
      <c r="A4352" s="1" t="s">
        <v>5619</v>
      </c>
      <c r="B4352" t="s">
        <v>22</v>
      </c>
      <c r="C4352" t="s">
        <v>6317</v>
      </c>
    </row>
    <row r="4353" spans="1:3" ht="15.75">
      <c r="A4353" s="1" t="s">
        <v>5619</v>
      </c>
      <c r="B4353" t="s">
        <v>22</v>
      </c>
      <c r="C4353" t="s">
        <v>9785</v>
      </c>
    </row>
    <row r="4354" spans="1:3" ht="15.75">
      <c r="A4354" s="1" t="s">
        <v>5619</v>
      </c>
      <c r="B4354" t="s">
        <v>22</v>
      </c>
      <c r="C4354" t="s">
        <v>9786</v>
      </c>
    </row>
    <row r="4355" spans="1:3" ht="15.75">
      <c r="A4355" s="1" t="s">
        <v>5619</v>
      </c>
      <c r="B4355" t="s">
        <v>22</v>
      </c>
      <c r="C4355" t="s">
        <v>9787</v>
      </c>
    </row>
    <row r="4356" spans="1:3" ht="15.75">
      <c r="A4356" s="1" t="s">
        <v>5619</v>
      </c>
      <c r="B4356" t="s">
        <v>22</v>
      </c>
      <c r="C4356" t="s">
        <v>9788</v>
      </c>
    </row>
    <row r="4357" spans="1:3" ht="15.75">
      <c r="A4357" s="1" t="s">
        <v>5619</v>
      </c>
      <c r="B4357" t="s">
        <v>22</v>
      </c>
      <c r="C4357" t="s">
        <v>9789</v>
      </c>
    </row>
    <row r="4358" spans="1:3" ht="15.75">
      <c r="A4358" s="1" t="s">
        <v>5619</v>
      </c>
      <c r="B4358" t="s">
        <v>22</v>
      </c>
      <c r="C4358" t="s">
        <v>9790</v>
      </c>
    </row>
    <row r="4359" spans="1:3" ht="15.75">
      <c r="A4359" s="1" t="s">
        <v>5619</v>
      </c>
      <c r="B4359" t="s">
        <v>22</v>
      </c>
      <c r="C4359" t="s">
        <v>9791</v>
      </c>
    </row>
    <row r="4360" spans="1:3" ht="15.75">
      <c r="A4360" s="1" t="s">
        <v>5619</v>
      </c>
      <c r="B4360" t="s">
        <v>22</v>
      </c>
      <c r="C4360" t="s">
        <v>9792</v>
      </c>
    </row>
    <row r="4361" spans="1:3" ht="15.75">
      <c r="A4361" s="1" t="s">
        <v>5619</v>
      </c>
      <c r="B4361" t="s">
        <v>22</v>
      </c>
      <c r="C4361" t="s">
        <v>9793</v>
      </c>
    </row>
    <row r="4362" spans="1:3" ht="15.75">
      <c r="A4362" s="1" t="s">
        <v>5619</v>
      </c>
      <c r="B4362" t="s">
        <v>22</v>
      </c>
      <c r="C4362" t="s">
        <v>9794</v>
      </c>
    </row>
    <row r="4363" spans="1:3" ht="15.75">
      <c r="A4363" s="1" t="s">
        <v>5619</v>
      </c>
      <c r="B4363" t="s">
        <v>22</v>
      </c>
      <c r="C4363" t="s">
        <v>9795</v>
      </c>
    </row>
    <row r="4364" spans="1:3" ht="15.75">
      <c r="A4364" s="1" t="s">
        <v>5619</v>
      </c>
      <c r="B4364" t="s">
        <v>22</v>
      </c>
      <c r="C4364" t="s">
        <v>9796</v>
      </c>
    </row>
    <row r="4365" spans="1:3" ht="15.75">
      <c r="A4365" s="1" t="s">
        <v>5619</v>
      </c>
      <c r="B4365" t="s">
        <v>22</v>
      </c>
      <c r="C4365" t="s">
        <v>7229</v>
      </c>
    </row>
    <row r="4366" spans="1:3" ht="15.75">
      <c r="A4366" s="1" t="s">
        <v>5619</v>
      </c>
      <c r="B4366" t="s">
        <v>22</v>
      </c>
      <c r="C4366" t="s">
        <v>9797</v>
      </c>
    </row>
    <row r="4367" spans="1:3" ht="15.75">
      <c r="A4367" s="1" t="s">
        <v>5619</v>
      </c>
      <c r="B4367" t="s">
        <v>22</v>
      </c>
      <c r="C4367" t="s">
        <v>9798</v>
      </c>
    </row>
    <row r="4368" spans="1:3" ht="15.75">
      <c r="A4368" s="1" t="s">
        <v>5619</v>
      </c>
      <c r="B4368" t="s">
        <v>22</v>
      </c>
      <c r="C4368" t="s">
        <v>9799</v>
      </c>
    </row>
    <row r="4369" spans="1:3" ht="15.75">
      <c r="A4369" s="1" t="s">
        <v>5619</v>
      </c>
      <c r="B4369" t="s">
        <v>22</v>
      </c>
      <c r="C4369" t="s">
        <v>9800</v>
      </c>
    </row>
    <row r="4370" spans="1:3" ht="15.75">
      <c r="A4370" s="1" t="s">
        <v>5619</v>
      </c>
      <c r="B4370" t="s">
        <v>22</v>
      </c>
      <c r="C4370" t="s">
        <v>9801</v>
      </c>
    </row>
    <row r="4371" spans="1:3" ht="15.75">
      <c r="A4371" s="1" t="s">
        <v>5619</v>
      </c>
      <c r="B4371" t="s">
        <v>22</v>
      </c>
      <c r="C4371" t="s">
        <v>9802</v>
      </c>
    </row>
    <row r="4372" spans="1:3" ht="15.75">
      <c r="A4372" s="1" t="s">
        <v>5619</v>
      </c>
      <c r="B4372" t="s">
        <v>22</v>
      </c>
      <c r="C4372" t="s">
        <v>9803</v>
      </c>
    </row>
    <row r="4373" spans="1:3" ht="15.75">
      <c r="A4373" s="1" t="s">
        <v>5619</v>
      </c>
      <c r="B4373" t="s">
        <v>22</v>
      </c>
      <c r="C4373" t="s">
        <v>9804</v>
      </c>
    </row>
    <row r="4374" spans="1:3" ht="15.75">
      <c r="A4374" s="1" t="s">
        <v>5619</v>
      </c>
      <c r="B4374" t="s">
        <v>22</v>
      </c>
      <c r="C4374" t="s">
        <v>9449</v>
      </c>
    </row>
    <row r="4375" spans="1:3" ht="15.75">
      <c r="A4375" s="1" t="s">
        <v>5619</v>
      </c>
      <c r="B4375" t="s">
        <v>22</v>
      </c>
      <c r="C4375" t="s">
        <v>9805</v>
      </c>
    </row>
    <row r="4376" spans="1:3" ht="15.75">
      <c r="A4376" s="1" t="s">
        <v>5619</v>
      </c>
      <c r="B4376" t="s">
        <v>22</v>
      </c>
      <c r="C4376" t="s">
        <v>9806</v>
      </c>
    </row>
    <row r="4377" spans="1:3" ht="15.75">
      <c r="A4377" s="1" t="s">
        <v>5619</v>
      </c>
      <c r="B4377" t="s">
        <v>22</v>
      </c>
      <c r="C4377" t="s">
        <v>9807</v>
      </c>
    </row>
    <row r="4378" spans="1:3" ht="15.75">
      <c r="A4378" s="1" t="s">
        <v>5619</v>
      </c>
      <c r="B4378" t="s">
        <v>22</v>
      </c>
      <c r="C4378" t="s">
        <v>9808</v>
      </c>
    </row>
    <row r="4379" spans="1:3" ht="15.75">
      <c r="A4379" s="1" t="s">
        <v>5619</v>
      </c>
      <c r="B4379" t="s">
        <v>22</v>
      </c>
      <c r="C4379" t="s">
        <v>9809</v>
      </c>
    </row>
    <row r="4380" spans="1:3" ht="15.75">
      <c r="A4380" s="1" t="s">
        <v>5619</v>
      </c>
      <c r="B4380" t="s">
        <v>22</v>
      </c>
      <c r="C4380" t="s">
        <v>9810</v>
      </c>
    </row>
    <row r="4381" spans="1:3" ht="15.75">
      <c r="A4381" s="1" t="s">
        <v>5619</v>
      </c>
      <c r="B4381" t="s">
        <v>22</v>
      </c>
      <c r="C4381" t="s">
        <v>9811</v>
      </c>
    </row>
    <row r="4382" spans="1:3" ht="15.75">
      <c r="A4382" s="1" t="s">
        <v>5619</v>
      </c>
      <c r="B4382" t="s">
        <v>22</v>
      </c>
      <c r="C4382" t="s">
        <v>9812</v>
      </c>
    </row>
    <row r="4383" spans="1:3" ht="15.75">
      <c r="A4383" s="1" t="s">
        <v>5619</v>
      </c>
      <c r="B4383" t="s">
        <v>22</v>
      </c>
      <c r="C4383" t="s">
        <v>9813</v>
      </c>
    </row>
    <row r="4384" spans="1:3" ht="15.75">
      <c r="A4384" s="1" t="s">
        <v>5619</v>
      </c>
      <c r="B4384" t="s">
        <v>22</v>
      </c>
      <c r="C4384" t="s">
        <v>9814</v>
      </c>
    </row>
    <row r="4385" spans="1:3" ht="15.75">
      <c r="A4385" s="1" t="s">
        <v>5619</v>
      </c>
      <c r="B4385" t="s">
        <v>22</v>
      </c>
      <c r="C4385" t="s">
        <v>9815</v>
      </c>
    </row>
    <row r="4386" spans="1:3" ht="15.75">
      <c r="A4386" s="1" t="s">
        <v>5619</v>
      </c>
      <c r="B4386" t="s">
        <v>22</v>
      </c>
      <c r="C4386" t="s">
        <v>9816</v>
      </c>
    </row>
    <row r="4387" spans="1:3" ht="15.75">
      <c r="A4387" s="1" t="s">
        <v>5619</v>
      </c>
      <c r="B4387" t="s">
        <v>22</v>
      </c>
      <c r="C4387" t="s">
        <v>9817</v>
      </c>
    </row>
    <row r="4388" spans="1:3" ht="15.75">
      <c r="A4388" s="1" t="s">
        <v>5619</v>
      </c>
      <c r="B4388" t="s">
        <v>22</v>
      </c>
      <c r="C4388" t="s">
        <v>9818</v>
      </c>
    </row>
    <row r="4389" spans="1:3" ht="15.75">
      <c r="A4389" s="1" t="s">
        <v>5619</v>
      </c>
      <c r="B4389" t="s">
        <v>22</v>
      </c>
      <c r="C4389" t="s">
        <v>9819</v>
      </c>
    </row>
    <row r="4390" spans="1:3" ht="15.75">
      <c r="A4390" s="1" t="s">
        <v>5619</v>
      </c>
      <c r="B4390" t="s">
        <v>22</v>
      </c>
      <c r="C4390" t="s">
        <v>9820</v>
      </c>
    </row>
    <row r="4391" spans="1:3" ht="15.75">
      <c r="A4391" s="1" t="s">
        <v>5619</v>
      </c>
      <c r="B4391" t="s">
        <v>22</v>
      </c>
      <c r="C4391" t="s">
        <v>9821</v>
      </c>
    </row>
    <row r="4392" spans="1:3" ht="15.75">
      <c r="A4392" s="1" t="s">
        <v>5619</v>
      </c>
      <c r="B4392" t="s">
        <v>22</v>
      </c>
      <c r="C4392" t="s">
        <v>9822</v>
      </c>
    </row>
    <row r="4393" spans="1:3" ht="15.75">
      <c r="A4393" s="1" t="s">
        <v>5619</v>
      </c>
      <c r="B4393" t="s">
        <v>22</v>
      </c>
      <c r="C4393" t="s">
        <v>9823</v>
      </c>
    </row>
    <row r="4394" spans="1:3" ht="15.75">
      <c r="A4394" s="1" t="s">
        <v>5619</v>
      </c>
      <c r="B4394" t="s">
        <v>22</v>
      </c>
      <c r="C4394" t="s">
        <v>9824</v>
      </c>
    </row>
    <row r="4395" spans="1:3" ht="15.75">
      <c r="A4395" s="1" t="s">
        <v>5619</v>
      </c>
      <c r="B4395" t="s">
        <v>22</v>
      </c>
      <c r="C4395" t="s">
        <v>7501</v>
      </c>
    </row>
    <row r="4396" spans="1:3" ht="15.75">
      <c r="A4396" s="1" t="s">
        <v>5619</v>
      </c>
      <c r="B4396" t="s">
        <v>22</v>
      </c>
      <c r="C4396" t="s">
        <v>9825</v>
      </c>
    </row>
    <row r="4397" spans="1:3" ht="15.75">
      <c r="A4397" s="1" t="s">
        <v>5619</v>
      </c>
      <c r="B4397" t="s">
        <v>22</v>
      </c>
      <c r="C4397" t="s">
        <v>9826</v>
      </c>
    </row>
    <row r="4398" spans="1:3" ht="15.75">
      <c r="A4398" s="1" t="s">
        <v>5619</v>
      </c>
      <c r="B4398" t="s">
        <v>22</v>
      </c>
      <c r="C4398" t="s">
        <v>9827</v>
      </c>
    </row>
    <row r="4399" spans="1:3" ht="15.75">
      <c r="A4399" s="1" t="s">
        <v>5619</v>
      </c>
      <c r="B4399" t="s">
        <v>22</v>
      </c>
      <c r="C4399" t="s">
        <v>9828</v>
      </c>
    </row>
    <row r="4400" spans="1:3" ht="15.75">
      <c r="A4400" s="1" t="s">
        <v>5619</v>
      </c>
      <c r="B4400" t="s">
        <v>22</v>
      </c>
      <c r="C4400" t="s">
        <v>9829</v>
      </c>
    </row>
    <row r="4401" spans="1:3" ht="15.75">
      <c r="A4401" s="1" t="s">
        <v>5619</v>
      </c>
      <c r="B4401" t="s">
        <v>22</v>
      </c>
      <c r="C4401" t="s">
        <v>9830</v>
      </c>
    </row>
    <row r="4402" spans="1:3" ht="15.75">
      <c r="A4402" s="1" t="s">
        <v>5619</v>
      </c>
      <c r="B4402" t="s">
        <v>22</v>
      </c>
      <c r="C4402" t="s">
        <v>9831</v>
      </c>
    </row>
    <row r="4403" spans="1:3" ht="15.75">
      <c r="A4403" s="1" t="s">
        <v>5619</v>
      </c>
      <c r="B4403" t="s">
        <v>22</v>
      </c>
      <c r="C4403" t="s">
        <v>9832</v>
      </c>
    </row>
    <row r="4404" spans="1:3" ht="15.75">
      <c r="A4404" s="1" t="s">
        <v>5619</v>
      </c>
      <c r="B4404" t="s">
        <v>22</v>
      </c>
      <c r="C4404" t="s">
        <v>9833</v>
      </c>
    </row>
    <row r="4405" spans="1:3" ht="15.75">
      <c r="A4405" s="1" t="s">
        <v>5619</v>
      </c>
      <c r="B4405" t="s">
        <v>22</v>
      </c>
      <c r="C4405" t="s">
        <v>9834</v>
      </c>
    </row>
    <row r="4406" spans="1:3" ht="15.75">
      <c r="A4406" s="1" t="s">
        <v>5619</v>
      </c>
      <c r="B4406" t="s">
        <v>22</v>
      </c>
      <c r="C4406" t="s">
        <v>9835</v>
      </c>
    </row>
    <row r="4407" spans="1:3" ht="15.75">
      <c r="A4407" s="1" t="s">
        <v>5619</v>
      </c>
      <c r="B4407" t="s">
        <v>22</v>
      </c>
      <c r="C4407" t="s">
        <v>9836</v>
      </c>
    </row>
    <row r="4408" spans="1:3" ht="15.75">
      <c r="A4408" s="1" t="s">
        <v>5619</v>
      </c>
      <c r="B4408" t="s">
        <v>22</v>
      </c>
      <c r="C4408" t="s">
        <v>9837</v>
      </c>
    </row>
    <row r="4409" spans="1:3" ht="15.75">
      <c r="A4409" s="1" t="s">
        <v>5619</v>
      </c>
      <c r="B4409" t="s">
        <v>22</v>
      </c>
      <c r="C4409" t="s">
        <v>9838</v>
      </c>
    </row>
    <row r="4410" spans="1:3" ht="15.75">
      <c r="A4410" s="1" t="s">
        <v>5619</v>
      </c>
      <c r="B4410" t="s">
        <v>22</v>
      </c>
      <c r="C4410" t="s">
        <v>9839</v>
      </c>
    </row>
    <row r="4411" spans="1:3" ht="15.75">
      <c r="A4411" s="1" t="s">
        <v>5619</v>
      </c>
      <c r="B4411" t="s">
        <v>22</v>
      </c>
      <c r="C4411" t="s">
        <v>9840</v>
      </c>
    </row>
    <row r="4412" spans="1:3" ht="15.75">
      <c r="A4412" s="1" t="s">
        <v>5619</v>
      </c>
      <c r="B4412" t="s">
        <v>22</v>
      </c>
      <c r="C4412" t="s">
        <v>9841</v>
      </c>
    </row>
    <row r="4413" spans="1:3" ht="15.75">
      <c r="A4413" s="1" t="s">
        <v>5619</v>
      </c>
      <c r="B4413" t="s">
        <v>22</v>
      </c>
      <c r="C4413" t="s">
        <v>8089</v>
      </c>
    </row>
    <row r="4414" spans="1:3" ht="15.75">
      <c r="A4414" s="1" t="s">
        <v>5619</v>
      </c>
      <c r="B4414" t="s">
        <v>22</v>
      </c>
      <c r="C4414" t="s">
        <v>9842</v>
      </c>
    </row>
    <row r="4415" spans="1:3" ht="15.75">
      <c r="A4415" s="1" t="s">
        <v>5619</v>
      </c>
      <c r="B4415" t="s">
        <v>22</v>
      </c>
      <c r="C4415" t="s">
        <v>9843</v>
      </c>
    </row>
    <row r="4416" spans="1:3" ht="15.75">
      <c r="A4416" s="1" t="s">
        <v>5619</v>
      </c>
      <c r="B4416" t="s">
        <v>22</v>
      </c>
      <c r="C4416" t="s">
        <v>9844</v>
      </c>
    </row>
    <row r="4417" spans="1:3" ht="15.75">
      <c r="A4417" s="1" t="s">
        <v>5619</v>
      </c>
      <c r="B4417" t="s">
        <v>22</v>
      </c>
      <c r="C4417" t="s">
        <v>9845</v>
      </c>
    </row>
    <row r="4418" spans="1:3" ht="15.75">
      <c r="A4418" s="1" t="s">
        <v>5619</v>
      </c>
      <c r="B4418" t="s">
        <v>22</v>
      </c>
      <c r="C4418" t="s">
        <v>9846</v>
      </c>
    </row>
    <row r="4419" spans="1:3" ht="15.75">
      <c r="A4419" s="1" t="s">
        <v>5619</v>
      </c>
      <c r="B4419" t="s">
        <v>22</v>
      </c>
      <c r="C4419" t="s">
        <v>9847</v>
      </c>
    </row>
    <row r="4420" spans="1:3" ht="15.75">
      <c r="A4420" s="1" t="s">
        <v>5619</v>
      </c>
      <c r="B4420" t="s">
        <v>22</v>
      </c>
      <c r="C4420" t="s">
        <v>9848</v>
      </c>
    </row>
    <row r="4421" spans="1:3" ht="15.75">
      <c r="A4421" s="1" t="s">
        <v>5619</v>
      </c>
      <c r="B4421" t="s">
        <v>22</v>
      </c>
      <c r="C4421" t="s">
        <v>9849</v>
      </c>
    </row>
    <row r="4422" spans="1:3" ht="15.75">
      <c r="A4422" s="1" t="s">
        <v>5619</v>
      </c>
      <c r="B4422" t="s">
        <v>22</v>
      </c>
      <c r="C4422" t="s">
        <v>9850</v>
      </c>
    </row>
    <row r="4423" spans="1:3" ht="15.75">
      <c r="A4423" s="1" t="s">
        <v>5619</v>
      </c>
      <c r="B4423" t="s">
        <v>22</v>
      </c>
      <c r="C4423" t="s">
        <v>9851</v>
      </c>
    </row>
    <row r="4424" spans="1:3" ht="15.75">
      <c r="A4424" s="1" t="s">
        <v>5619</v>
      </c>
      <c r="B4424" t="s">
        <v>22</v>
      </c>
      <c r="C4424" t="s">
        <v>9852</v>
      </c>
    </row>
    <row r="4425" spans="1:3" ht="15.75">
      <c r="A4425" s="1" t="s">
        <v>5619</v>
      </c>
      <c r="B4425" t="s">
        <v>22</v>
      </c>
      <c r="C4425" t="s">
        <v>9853</v>
      </c>
    </row>
    <row r="4426" spans="1:3" ht="15.75">
      <c r="A4426" s="1" t="s">
        <v>5619</v>
      </c>
      <c r="B4426" t="s">
        <v>22</v>
      </c>
      <c r="C4426" t="s">
        <v>9854</v>
      </c>
    </row>
    <row r="4427" spans="1:3" ht="15.75">
      <c r="A4427" s="1" t="s">
        <v>5619</v>
      </c>
      <c r="B4427" t="s">
        <v>22</v>
      </c>
      <c r="C4427" t="s">
        <v>9855</v>
      </c>
    </row>
    <row r="4428" spans="1:3" ht="15.75">
      <c r="A4428" s="1" t="s">
        <v>5619</v>
      </c>
      <c r="B4428" t="s">
        <v>22</v>
      </c>
      <c r="C4428" t="s">
        <v>9856</v>
      </c>
    </row>
    <row r="4429" spans="1:3" ht="15.75">
      <c r="A4429" s="1" t="s">
        <v>5619</v>
      </c>
      <c r="B4429" t="s">
        <v>22</v>
      </c>
      <c r="C4429" t="s">
        <v>9857</v>
      </c>
    </row>
    <row r="4430" spans="1:3" ht="15.75">
      <c r="A4430" s="1" t="s">
        <v>5619</v>
      </c>
      <c r="B4430" t="s">
        <v>22</v>
      </c>
      <c r="C4430" t="s">
        <v>9858</v>
      </c>
    </row>
    <row r="4431" spans="1:3" ht="15.75">
      <c r="A4431" s="1" t="s">
        <v>5619</v>
      </c>
      <c r="B4431" t="s">
        <v>22</v>
      </c>
      <c r="C4431" t="s">
        <v>9859</v>
      </c>
    </row>
    <row r="4432" spans="1:3" ht="15.75">
      <c r="A4432" s="1" t="s">
        <v>5619</v>
      </c>
      <c r="B4432" t="s">
        <v>22</v>
      </c>
      <c r="C4432" t="s">
        <v>9860</v>
      </c>
    </row>
    <row r="4433" spans="1:3" ht="15.75">
      <c r="A4433" s="1" t="s">
        <v>5619</v>
      </c>
      <c r="B4433" t="s">
        <v>22</v>
      </c>
      <c r="C4433" t="s">
        <v>9861</v>
      </c>
    </row>
    <row r="4434" spans="1:3" ht="15.75">
      <c r="A4434" s="1" t="s">
        <v>5619</v>
      </c>
      <c r="B4434" t="s">
        <v>22</v>
      </c>
      <c r="C4434" t="s">
        <v>9525</v>
      </c>
    </row>
    <row r="4435" spans="1:3" ht="15.75">
      <c r="A4435" s="1" t="s">
        <v>5619</v>
      </c>
      <c r="B4435" t="s">
        <v>22</v>
      </c>
      <c r="C4435" t="s">
        <v>9862</v>
      </c>
    </row>
    <row r="4436" spans="1:3" ht="15.75">
      <c r="A4436" s="1" t="s">
        <v>5619</v>
      </c>
      <c r="B4436" t="s">
        <v>22</v>
      </c>
      <c r="C4436" t="s">
        <v>9863</v>
      </c>
    </row>
    <row r="4437" spans="1:3" ht="15.75">
      <c r="A4437" s="1" t="s">
        <v>5619</v>
      </c>
      <c r="B4437" t="s">
        <v>22</v>
      </c>
      <c r="C4437" t="s">
        <v>9864</v>
      </c>
    </row>
    <row r="4438" spans="1:3" ht="15.75">
      <c r="A4438" s="1" t="s">
        <v>5619</v>
      </c>
      <c r="B4438" t="s">
        <v>22</v>
      </c>
      <c r="C4438" t="s">
        <v>9865</v>
      </c>
    </row>
    <row r="4439" spans="1:3" ht="15.75">
      <c r="A4439" s="1" t="s">
        <v>5619</v>
      </c>
      <c r="B4439" t="s">
        <v>22</v>
      </c>
      <c r="C4439" t="s">
        <v>9866</v>
      </c>
    </row>
    <row r="4440" spans="1:3" ht="15.75">
      <c r="A4440" s="1" t="s">
        <v>5619</v>
      </c>
      <c r="B4440" t="s">
        <v>22</v>
      </c>
      <c r="C4440" t="s">
        <v>5730</v>
      </c>
    </row>
    <row r="4441" spans="1:3" ht="15.75">
      <c r="A4441" s="1" t="s">
        <v>5619</v>
      </c>
      <c r="B4441" t="s">
        <v>22</v>
      </c>
      <c r="C4441" t="s">
        <v>9867</v>
      </c>
    </row>
    <row r="4442" spans="1:3" ht="15.75">
      <c r="A4442" s="1" t="s">
        <v>5619</v>
      </c>
      <c r="B4442" t="s">
        <v>22</v>
      </c>
      <c r="C4442" t="s">
        <v>9868</v>
      </c>
    </row>
    <row r="4443" spans="1:3" ht="15.75">
      <c r="A4443" s="1" t="s">
        <v>5619</v>
      </c>
      <c r="B4443" t="s">
        <v>22</v>
      </c>
      <c r="C4443" t="s">
        <v>9869</v>
      </c>
    </row>
    <row r="4444" spans="1:3" ht="15.75">
      <c r="A4444" s="1" t="s">
        <v>5619</v>
      </c>
      <c r="B4444" t="s">
        <v>22</v>
      </c>
      <c r="C4444" t="s">
        <v>9870</v>
      </c>
    </row>
    <row r="4445" spans="1:3" ht="15.75">
      <c r="A4445" s="1" t="s">
        <v>5619</v>
      </c>
      <c r="B4445" t="s">
        <v>22</v>
      </c>
      <c r="C4445" t="s">
        <v>9871</v>
      </c>
    </row>
    <row r="4446" spans="1:3" ht="15.75">
      <c r="A4446" s="1" t="s">
        <v>5619</v>
      </c>
      <c r="B4446" t="s">
        <v>22</v>
      </c>
      <c r="C4446" t="s">
        <v>9872</v>
      </c>
    </row>
    <row r="4447" spans="1:3" ht="15.75">
      <c r="A4447" s="1" t="s">
        <v>5619</v>
      </c>
      <c r="B4447" t="s">
        <v>22</v>
      </c>
      <c r="C4447" t="s">
        <v>9045</v>
      </c>
    </row>
    <row r="4448" spans="1:3" ht="15.75">
      <c r="A4448" s="1" t="s">
        <v>5619</v>
      </c>
      <c r="B4448" t="s">
        <v>22</v>
      </c>
      <c r="C4448" t="s">
        <v>9873</v>
      </c>
    </row>
    <row r="4449" spans="1:3" ht="15.75">
      <c r="A4449" s="1" t="s">
        <v>5619</v>
      </c>
      <c r="B4449" t="s">
        <v>22</v>
      </c>
      <c r="C4449" t="s">
        <v>9874</v>
      </c>
    </row>
    <row r="4450" spans="1:3" ht="15.75">
      <c r="A4450" s="1" t="s">
        <v>5619</v>
      </c>
      <c r="B4450" t="s">
        <v>22</v>
      </c>
      <c r="C4450" t="s">
        <v>9875</v>
      </c>
    </row>
    <row r="4451" spans="1:3" ht="15.75">
      <c r="A4451" s="1" t="s">
        <v>5619</v>
      </c>
      <c r="B4451" t="s">
        <v>22</v>
      </c>
      <c r="C4451" t="s">
        <v>9876</v>
      </c>
    </row>
    <row r="4452" spans="1:3" ht="15.75">
      <c r="A4452" s="1" t="s">
        <v>5619</v>
      </c>
      <c r="B4452" t="s">
        <v>22</v>
      </c>
      <c r="C4452" t="s">
        <v>9877</v>
      </c>
    </row>
    <row r="4453" spans="1:3" ht="15.75">
      <c r="A4453" s="1" t="s">
        <v>5619</v>
      </c>
      <c r="B4453" t="s">
        <v>22</v>
      </c>
      <c r="C4453" t="s">
        <v>9878</v>
      </c>
    </row>
    <row r="4454" spans="1:3" ht="15.75">
      <c r="A4454" s="1" t="s">
        <v>5619</v>
      </c>
      <c r="B4454" t="s">
        <v>22</v>
      </c>
      <c r="C4454" t="s">
        <v>9879</v>
      </c>
    </row>
    <row r="4455" spans="1:3" ht="15.75">
      <c r="A4455" s="1" t="s">
        <v>5619</v>
      </c>
      <c r="B4455" t="s">
        <v>22</v>
      </c>
      <c r="C4455" t="s">
        <v>9880</v>
      </c>
    </row>
    <row r="4456" spans="1:3" ht="15.75">
      <c r="A4456" s="1" t="s">
        <v>5619</v>
      </c>
      <c r="B4456" t="s">
        <v>22</v>
      </c>
      <c r="C4456" t="s">
        <v>9881</v>
      </c>
    </row>
    <row r="4457" spans="1:3" ht="15.75">
      <c r="A4457" s="1" t="s">
        <v>5619</v>
      </c>
      <c r="B4457" t="s">
        <v>22</v>
      </c>
      <c r="C4457" t="s">
        <v>9882</v>
      </c>
    </row>
    <row r="4458" spans="1:3" ht="15.75">
      <c r="A4458" s="1" t="s">
        <v>5619</v>
      </c>
      <c r="B4458" t="s">
        <v>22</v>
      </c>
      <c r="C4458" t="s">
        <v>9883</v>
      </c>
    </row>
    <row r="4459" spans="1:3" ht="15.75">
      <c r="A4459" s="1" t="s">
        <v>5619</v>
      </c>
      <c r="B4459" t="s">
        <v>22</v>
      </c>
      <c r="C4459" t="s">
        <v>9884</v>
      </c>
    </row>
    <row r="4460" spans="1:3" ht="15.75">
      <c r="A4460" s="1" t="s">
        <v>5619</v>
      </c>
      <c r="B4460" t="s">
        <v>22</v>
      </c>
      <c r="C4460" t="s">
        <v>9885</v>
      </c>
    </row>
    <row r="4461" spans="1:3" ht="15.75">
      <c r="A4461" s="1" t="s">
        <v>5619</v>
      </c>
      <c r="B4461" t="s">
        <v>22</v>
      </c>
      <c r="C4461" t="s">
        <v>9886</v>
      </c>
    </row>
    <row r="4462" spans="1:3" ht="15.75">
      <c r="A4462" s="1" t="s">
        <v>5619</v>
      </c>
      <c r="B4462" t="s">
        <v>22</v>
      </c>
      <c r="C4462" t="s">
        <v>9887</v>
      </c>
    </row>
    <row r="4463" spans="1:3" ht="15.75">
      <c r="A4463" s="1" t="s">
        <v>5619</v>
      </c>
      <c r="B4463" t="s">
        <v>22</v>
      </c>
      <c r="C4463" t="s">
        <v>9888</v>
      </c>
    </row>
    <row r="4464" spans="1:3" ht="15.75">
      <c r="A4464" s="1" t="s">
        <v>5619</v>
      </c>
      <c r="B4464" t="s">
        <v>22</v>
      </c>
      <c r="C4464" t="s">
        <v>9889</v>
      </c>
    </row>
    <row r="4465" spans="1:3" ht="15.75">
      <c r="A4465" s="1" t="s">
        <v>5619</v>
      </c>
      <c r="B4465" t="s">
        <v>22</v>
      </c>
      <c r="C4465" t="s">
        <v>9890</v>
      </c>
    </row>
    <row r="4466" spans="1:3" ht="15.75">
      <c r="A4466" s="1" t="s">
        <v>5619</v>
      </c>
      <c r="B4466" t="s">
        <v>22</v>
      </c>
      <c r="C4466" t="s">
        <v>9891</v>
      </c>
    </row>
    <row r="4467" spans="1:3" ht="15.75">
      <c r="A4467" s="1" t="s">
        <v>5619</v>
      </c>
      <c r="B4467" t="s">
        <v>22</v>
      </c>
      <c r="C4467" t="s">
        <v>9892</v>
      </c>
    </row>
    <row r="4468" spans="1:3" ht="15.75">
      <c r="A4468" s="1" t="s">
        <v>5619</v>
      </c>
      <c r="B4468" t="s">
        <v>22</v>
      </c>
      <c r="C4468" t="s">
        <v>9893</v>
      </c>
    </row>
    <row r="4469" spans="1:3" ht="15.75">
      <c r="A4469" s="1" t="s">
        <v>5619</v>
      </c>
      <c r="B4469" t="s">
        <v>22</v>
      </c>
      <c r="C4469" t="s">
        <v>7264</v>
      </c>
    </row>
    <row r="4470" spans="1:3" ht="15.75">
      <c r="A4470" s="1" t="s">
        <v>5619</v>
      </c>
      <c r="B4470" t="s">
        <v>22</v>
      </c>
      <c r="C4470" t="s">
        <v>9894</v>
      </c>
    </row>
    <row r="4471" spans="1:3" ht="15.75">
      <c r="A4471" s="1" t="s">
        <v>5619</v>
      </c>
      <c r="B4471" t="s">
        <v>22</v>
      </c>
      <c r="C4471" t="s">
        <v>6957</v>
      </c>
    </row>
    <row r="4472" spans="1:3" ht="15.75">
      <c r="A4472" s="1" t="s">
        <v>5619</v>
      </c>
      <c r="B4472" t="s">
        <v>22</v>
      </c>
      <c r="C4472" t="s">
        <v>9895</v>
      </c>
    </row>
    <row r="4473" spans="1:3" ht="15.75">
      <c r="A4473" s="1" t="s">
        <v>5619</v>
      </c>
      <c r="B4473" t="s">
        <v>22</v>
      </c>
      <c r="C4473" t="s">
        <v>9896</v>
      </c>
    </row>
    <row r="4474" spans="1:3" ht="15.75">
      <c r="A4474" s="1" t="s">
        <v>5619</v>
      </c>
      <c r="B4474" t="s">
        <v>22</v>
      </c>
      <c r="C4474" t="s">
        <v>9897</v>
      </c>
    </row>
    <row r="4475" spans="1:3" ht="15.75">
      <c r="A4475" s="1" t="s">
        <v>5619</v>
      </c>
      <c r="B4475" t="s">
        <v>22</v>
      </c>
      <c r="C4475" t="s">
        <v>9898</v>
      </c>
    </row>
    <row r="4476" spans="1:3" ht="15.75">
      <c r="A4476" s="1" t="s">
        <v>5619</v>
      </c>
      <c r="B4476" t="s">
        <v>22</v>
      </c>
      <c r="C4476" t="s">
        <v>9899</v>
      </c>
    </row>
    <row r="4477" spans="1:3" ht="15.75">
      <c r="A4477" s="1" t="s">
        <v>5619</v>
      </c>
      <c r="B4477" t="s">
        <v>22</v>
      </c>
      <c r="C4477" t="s">
        <v>9900</v>
      </c>
    </row>
    <row r="4478" spans="1:3" ht="15.75">
      <c r="A4478" s="1" t="s">
        <v>5619</v>
      </c>
      <c r="B4478" t="s">
        <v>22</v>
      </c>
      <c r="C4478" t="s">
        <v>9114</v>
      </c>
    </row>
    <row r="4479" spans="1:3" ht="15.75">
      <c r="A4479" s="1" t="s">
        <v>5619</v>
      </c>
      <c r="B4479" t="s">
        <v>22</v>
      </c>
      <c r="C4479" t="s">
        <v>9901</v>
      </c>
    </row>
    <row r="4480" spans="1:3" ht="15.75">
      <c r="A4480" s="1" t="s">
        <v>5619</v>
      </c>
      <c r="B4480" t="s">
        <v>22</v>
      </c>
      <c r="C4480" t="s">
        <v>9902</v>
      </c>
    </row>
    <row r="4481" spans="1:3" ht="15.75">
      <c r="A4481" s="1" t="s">
        <v>5619</v>
      </c>
      <c r="B4481" t="s">
        <v>22</v>
      </c>
      <c r="C4481" t="s">
        <v>9903</v>
      </c>
    </row>
    <row r="4482" spans="1:3" ht="15.75">
      <c r="A4482" s="1" t="s">
        <v>5619</v>
      </c>
      <c r="B4482" t="s">
        <v>22</v>
      </c>
      <c r="C4482" t="s">
        <v>9904</v>
      </c>
    </row>
    <row r="4483" spans="1:3" ht="15.75">
      <c r="A4483" s="1" t="s">
        <v>5619</v>
      </c>
      <c r="B4483" t="s">
        <v>22</v>
      </c>
      <c r="C4483" t="s">
        <v>9905</v>
      </c>
    </row>
    <row r="4484" spans="1:3" ht="15.75">
      <c r="A4484" s="1" t="s">
        <v>5619</v>
      </c>
      <c r="B4484" t="s">
        <v>22</v>
      </c>
      <c r="C4484" t="s">
        <v>9906</v>
      </c>
    </row>
    <row r="4485" spans="1:3" ht="15.75">
      <c r="A4485" s="1" t="s">
        <v>5619</v>
      </c>
      <c r="B4485" t="s">
        <v>22</v>
      </c>
      <c r="C4485" t="s">
        <v>9907</v>
      </c>
    </row>
    <row r="4486" spans="1:3" ht="15.75">
      <c r="A4486" s="1" t="s">
        <v>5619</v>
      </c>
      <c r="B4486" t="s">
        <v>22</v>
      </c>
      <c r="C4486" t="s">
        <v>7653</v>
      </c>
    </row>
    <row r="4487" spans="1:3" ht="15.75">
      <c r="A4487" s="1" t="s">
        <v>5619</v>
      </c>
      <c r="B4487" t="s">
        <v>22</v>
      </c>
      <c r="C4487" t="s">
        <v>9908</v>
      </c>
    </row>
    <row r="4488" spans="1:3" ht="15.75">
      <c r="A4488" s="1" t="s">
        <v>5619</v>
      </c>
      <c r="B4488" t="s">
        <v>22</v>
      </c>
      <c r="C4488" t="s">
        <v>9909</v>
      </c>
    </row>
    <row r="4489" spans="1:3" ht="15.75">
      <c r="A4489" s="1" t="s">
        <v>5619</v>
      </c>
      <c r="B4489" t="s">
        <v>22</v>
      </c>
      <c r="C4489" t="s">
        <v>9910</v>
      </c>
    </row>
    <row r="4490" spans="1:3" ht="15.75">
      <c r="A4490" s="1" t="s">
        <v>5619</v>
      </c>
      <c r="B4490" t="s">
        <v>22</v>
      </c>
      <c r="C4490" t="s">
        <v>9151</v>
      </c>
    </row>
    <row r="4491" spans="1:3" ht="15.75">
      <c r="A4491" s="1" t="s">
        <v>5619</v>
      </c>
      <c r="B4491" t="s">
        <v>22</v>
      </c>
      <c r="C4491" t="s">
        <v>9911</v>
      </c>
    </row>
    <row r="4492" spans="1:3" ht="15.75">
      <c r="A4492" s="1" t="s">
        <v>5619</v>
      </c>
      <c r="B4492" t="s">
        <v>22</v>
      </c>
      <c r="C4492" t="s">
        <v>9912</v>
      </c>
    </row>
    <row r="4493" spans="1:3" ht="15.75">
      <c r="A4493" s="1" t="s">
        <v>5619</v>
      </c>
      <c r="B4493" t="s">
        <v>22</v>
      </c>
      <c r="C4493" t="s">
        <v>9913</v>
      </c>
    </row>
    <row r="4494" spans="1:3" ht="15.75">
      <c r="A4494" s="1" t="s">
        <v>5619</v>
      </c>
      <c r="B4494" t="s">
        <v>22</v>
      </c>
      <c r="C4494" t="s">
        <v>9914</v>
      </c>
    </row>
    <row r="4495" spans="1:3" ht="15.75">
      <c r="A4495" s="1" t="s">
        <v>5619</v>
      </c>
      <c r="B4495" t="s">
        <v>22</v>
      </c>
      <c r="C4495" t="s">
        <v>9613</v>
      </c>
    </row>
    <row r="4496" spans="1:3" ht="15.75">
      <c r="A4496" s="1" t="s">
        <v>5619</v>
      </c>
      <c r="B4496" t="s">
        <v>22</v>
      </c>
      <c r="C4496" t="s">
        <v>9915</v>
      </c>
    </row>
    <row r="4497" spans="1:3" ht="15.75">
      <c r="A4497" s="1" t="s">
        <v>5619</v>
      </c>
      <c r="B4497" t="s">
        <v>22</v>
      </c>
      <c r="C4497" t="s">
        <v>9916</v>
      </c>
    </row>
    <row r="4498" spans="1:3" ht="15.75">
      <c r="A4498" s="1" t="s">
        <v>5619</v>
      </c>
      <c r="B4498" t="s">
        <v>22</v>
      </c>
      <c r="C4498" t="s">
        <v>9160</v>
      </c>
    </row>
    <row r="4499" spans="1:3" ht="15.75">
      <c r="A4499" s="1" t="s">
        <v>5619</v>
      </c>
      <c r="B4499" t="s">
        <v>22</v>
      </c>
      <c r="C4499" t="s">
        <v>9917</v>
      </c>
    </row>
    <row r="4500" spans="1:3" ht="15.75">
      <c r="A4500" s="1" t="s">
        <v>5619</v>
      </c>
      <c r="B4500" t="s">
        <v>22</v>
      </c>
      <c r="C4500" t="s">
        <v>9918</v>
      </c>
    </row>
    <row r="4501" spans="1:3" ht="15.75">
      <c r="A4501" s="1" t="s">
        <v>5619</v>
      </c>
      <c r="B4501" t="s">
        <v>22</v>
      </c>
      <c r="C4501" t="s">
        <v>9919</v>
      </c>
    </row>
    <row r="4502" spans="1:3" ht="15.75">
      <c r="A4502" s="1" t="s">
        <v>5619</v>
      </c>
      <c r="B4502" t="s">
        <v>22</v>
      </c>
      <c r="C4502" t="s">
        <v>9920</v>
      </c>
    </row>
    <row r="4503" spans="1:3" ht="15.75">
      <c r="A4503" s="1" t="s">
        <v>5619</v>
      </c>
      <c r="B4503" t="s">
        <v>22</v>
      </c>
      <c r="C4503" t="s">
        <v>9921</v>
      </c>
    </row>
    <row r="4504" spans="1:3" ht="15.75">
      <c r="A4504" s="1" t="s">
        <v>5619</v>
      </c>
      <c r="B4504" t="s">
        <v>22</v>
      </c>
      <c r="C4504" t="s">
        <v>9922</v>
      </c>
    </row>
    <row r="4505" spans="1:3" ht="15.75">
      <c r="A4505" s="1" t="s">
        <v>5619</v>
      </c>
      <c r="B4505" t="s">
        <v>22</v>
      </c>
      <c r="C4505" t="s">
        <v>7165</v>
      </c>
    </row>
    <row r="4506" spans="1:3" ht="15.75">
      <c r="A4506" s="1" t="s">
        <v>5619</v>
      </c>
      <c r="B4506" t="s">
        <v>22</v>
      </c>
      <c r="C4506" t="s">
        <v>9188</v>
      </c>
    </row>
    <row r="4507" spans="1:3" ht="15.75">
      <c r="A4507" s="1" t="s">
        <v>5619</v>
      </c>
      <c r="B4507" t="s">
        <v>22</v>
      </c>
      <c r="C4507" t="s">
        <v>9923</v>
      </c>
    </row>
    <row r="4508" spans="1:3" ht="15.75">
      <c r="A4508" s="1" t="s">
        <v>5619</v>
      </c>
      <c r="B4508" t="s">
        <v>22</v>
      </c>
      <c r="C4508" t="s">
        <v>9924</v>
      </c>
    </row>
    <row r="4509" spans="1:3" ht="15.75">
      <c r="A4509" s="1" t="s">
        <v>5619</v>
      </c>
      <c r="B4509" t="s">
        <v>22</v>
      </c>
      <c r="C4509" t="s">
        <v>9925</v>
      </c>
    </row>
    <row r="4510" spans="1:3" ht="15.75">
      <c r="A4510" s="1" t="s">
        <v>5619</v>
      </c>
      <c r="B4510" t="s">
        <v>22</v>
      </c>
      <c r="C4510" t="s">
        <v>9926</v>
      </c>
    </row>
    <row r="4511" spans="1:3" ht="15.75">
      <c r="A4511" s="1" t="s">
        <v>5619</v>
      </c>
      <c r="B4511" t="s">
        <v>22</v>
      </c>
      <c r="C4511" t="s">
        <v>9927</v>
      </c>
    </row>
    <row r="4512" spans="1:3" ht="15.75">
      <c r="A4512" s="1" t="s">
        <v>5619</v>
      </c>
      <c r="B4512" t="s">
        <v>22</v>
      </c>
      <c r="C4512" t="s">
        <v>9928</v>
      </c>
    </row>
    <row r="4513" spans="1:3" ht="15.75">
      <c r="A4513" s="1" t="s">
        <v>5619</v>
      </c>
      <c r="B4513" t="s">
        <v>22</v>
      </c>
      <c r="C4513" t="s">
        <v>9929</v>
      </c>
    </row>
    <row r="4514" spans="1:3" ht="15.75">
      <c r="A4514" s="1" t="s">
        <v>5619</v>
      </c>
      <c r="B4514" t="s">
        <v>22</v>
      </c>
      <c r="C4514" t="s">
        <v>9930</v>
      </c>
    </row>
    <row r="4515" spans="1:3" ht="15.75">
      <c r="A4515" s="1" t="s">
        <v>5619</v>
      </c>
      <c r="B4515" t="s">
        <v>22</v>
      </c>
      <c r="C4515" t="s">
        <v>9931</v>
      </c>
    </row>
    <row r="4516" spans="1:3" ht="15.75">
      <c r="A4516" s="1" t="s">
        <v>5619</v>
      </c>
      <c r="B4516" t="s">
        <v>22</v>
      </c>
      <c r="C4516" t="s">
        <v>9932</v>
      </c>
    </row>
    <row r="4517" spans="1:3" ht="15.75">
      <c r="A4517" s="1" t="s">
        <v>5619</v>
      </c>
      <c r="B4517" t="s">
        <v>22</v>
      </c>
      <c r="C4517" t="s">
        <v>9217</v>
      </c>
    </row>
    <row r="4518" spans="1:3" ht="15.75">
      <c r="A4518" s="1" t="s">
        <v>5619</v>
      </c>
      <c r="B4518" t="s">
        <v>22</v>
      </c>
      <c r="C4518" t="s">
        <v>9933</v>
      </c>
    </row>
    <row r="4519" spans="1:3" ht="15.75">
      <c r="A4519" s="1" t="s">
        <v>5619</v>
      </c>
      <c r="B4519" t="s">
        <v>22</v>
      </c>
      <c r="C4519" t="s">
        <v>9934</v>
      </c>
    </row>
    <row r="4520" spans="1:3" ht="15.75">
      <c r="A4520" s="1" t="s">
        <v>5619</v>
      </c>
      <c r="B4520" t="s">
        <v>22</v>
      </c>
      <c r="C4520" t="s">
        <v>9935</v>
      </c>
    </row>
    <row r="4521" spans="1:3" ht="15.75">
      <c r="A4521" s="1" t="s">
        <v>5619</v>
      </c>
      <c r="B4521" t="s">
        <v>22</v>
      </c>
      <c r="C4521" t="s">
        <v>9936</v>
      </c>
    </row>
    <row r="4522" spans="1:3" ht="15.75">
      <c r="A4522" s="1" t="s">
        <v>5619</v>
      </c>
      <c r="B4522" t="s">
        <v>22</v>
      </c>
      <c r="C4522" t="s">
        <v>9937</v>
      </c>
    </row>
    <row r="4523" spans="1:3" ht="15.75">
      <c r="A4523" s="1" t="s">
        <v>5619</v>
      </c>
      <c r="B4523" t="s">
        <v>22</v>
      </c>
      <c r="C4523" t="s">
        <v>9938</v>
      </c>
    </row>
    <row r="4524" spans="1:3" ht="15.75">
      <c r="A4524" s="1" t="s">
        <v>5619</v>
      </c>
      <c r="B4524" t="s">
        <v>22</v>
      </c>
      <c r="C4524" t="s">
        <v>9939</v>
      </c>
    </row>
    <row r="4525" spans="1:3" ht="15.75">
      <c r="A4525" s="1" t="s">
        <v>5619</v>
      </c>
      <c r="B4525" t="s">
        <v>22</v>
      </c>
      <c r="C4525" t="s">
        <v>9940</v>
      </c>
    </row>
    <row r="4526" spans="1:3" ht="15.75">
      <c r="A4526" s="1" t="s">
        <v>5619</v>
      </c>
      <c r="B4526" t="s">
        <v>22</v>
      </c>
      <c r="C4526" t="s">
        <v>9941</v>
      </c>
    </row>
    <row r="4527" spans="1:3" ht="15.75">
      <c r="A4527" s="1" t="s">
        <v>5619</v>
      </c>
      <c r="B4527" t="s">
        <v>22</v>
      </c>
      <c r="C4527" t="s">
        <v>9942</v>
      </c>
    </row>
    <row r="4528" spans="1:3" ht="15.75">
      <c r="A4528" s="1" t="s">
        <v>5619</v>
      </c>
      <c r="B4528" t="s">
        <v>22</v>
      </c>
      <c r="C4528" t="s">
        <v>9943</v>
      </c>
    </row>
    <row r="4529" spans="1:3" ht="15.75">
      <c r="A4529" s="1" t="s">
        <v>5619</v>
      </c>
      <c r="B4529" t="s">
        <v>22</v>
      </c>
      <c r="C4529" t="s">
        <v>9944</v>
      </c>
    </row>
    <row r="4530" spans="1:3" ht="15.75">
      <c r="A4530" s="1" t="s">
        <v>5619</v>
      </c>
      <c r="B4530" t="s">
        <v>22</v>
      </c>
      <c r="C4530" t="s">
        <v>9945</v>
      </c>
    </row>
    <row r="4531" spans="1:3" ht="15.75">
      <c r="A4531" s="1" t="s">
        <v>5619</v>
      </c>
      <c r="B4531" t="s">
        <v>22</v>
      </c>
      <c r="C4531" t="s">
        <v>9946</v>
      </c>
    </row>
    <row r="4532" spans="1:3" ht="15.75">
      <c r="A4532" s="1" t="s">
        <v>5619</v>
      </c>
      <c r="B4532" t="s">
        <v>22</v>
      </c>
      <c r="C4532" t="s">
        <v>9947</v>
      </c>
    </row>
    <row r="4533" spans="1:3" ht="15.75">
      <c r="A4533" s="1" t="s">
        <v>5619</v>
      </c>
      <c r="B4533" t="s">
        <v>22</v>
      </c>
      <c r="C4533" t="s">
        <v>9948</v>
      </c>
    </row>
    <row r="4534" spans="1:3" ht="15.75">
      <c r="A4534" s="1" t="s">
        <v>5619</v>
      </c>
      <c r="B4534" t="s">
        <v>22</v>
      </c>
      <c r="C4534" t="s">
        <v>9949</v>
      </c>
    </row>
    <row r="4535" spans="1:3" ht="15.75">
      <c r="A4535" s="1" t="s">
        <v>5619</v>
      </c>
      <c r="B4535" t="s">
        <v>22</v>
      </c>
      <c r="C4535" t="s">
        <v>9950</v>
      </c>
    </row>
    <row r="4536" spans="1:3" ht="15.75">
      <c r="A4536" s="1" t="s">
        <v>5619</v>
      </c>
      <c r="B4536" t="s">
        <v>22</v>
      </c>
      <c r="C4536" t="s">
        <v>9262</v>
      </c>
    </row>
    <row r="4537" spans="1:3" ht="15.75">
      <c r="A4537" s="1" t="s">
        <v>5619</v>
      </c>
      <c r="B4537" t="s">
        <v>22</v>
      </c>
      <c r="C4537" t="s">
        <v>9951</v>
      </c>
    </row>
    <row r="4538" spans="1:3" ht="15.75">
      <c r="A4538" s="1" t="s">
        <v>5619</v>
      </c>
      <c r="B4538" t="s">
        <v>22</v>
      </c>
      <c r="C4538" t="s">
        <v>9952</v>
      </c>
    </row>
    <row r="4539" spans="1:3" ht="15.75">
      <c r="A4539" s="1" t="s">
        <v>5619</v>
      </c>
      <c r="B4539" t="s">
        <v>22</v>
      </c>
      <c r="C4539" t="s">
        <v>7001</v>
      </c>
    </row>
    <row r="4540" spans="1:3" ht="15.75">
      <c r="A4540" s="1" t="s">
        <v>5619</v>
      </c>
      <c r="B4540" t="s">
        <v>22</v>
      </c>
      <c r="C4540" t="s">
        <v>6231</v>
      </c>
    </row>
    <row r="4541" spans="1:3" ht="15.75">
      <c r="A4541" s="1" t="s">
        <v>5619</v>
      </c>
      <c r="B4541" t="s">
        <v>22</v>
      </c>
      <c r="C4541" t="s">
        <v>7369</v>
      </c>
    </row>
    <row r="4542" spans="1:3" ht="15.75">
      <c r="A4542" s="1" t="s">
        <v>5619</v>
      </c>
      <c r="B4542" t="s">
        <v>22</v>
      </c>
      <c r="C4542" t="s">
        <v>9953</v>
      </c>
    </row>
    <row r="4543" spans="1:3" ht="15.75">
      <c r="A4543" s="1" t="s">
        <v>5619</v>
      </c>
      <c r="B4543" t="s">
        <v>22</v>
      </c>
      <c r="C4543" t="s">
        <v>7183</v>
      </c>
    </row>
    <row r="4544" spans="1:3" ht="15.75">
      <c r="A4544" s="1" t="s">
        <v>5619</v>
      </c>
      <c r="B4544" t="s">
        <v>22</v>
      </c>
      <c r="C4544" t="s">
        <v>9954</v>
      </c>
    </row>
    <row r="4545" spans="1:3" ht="15.75">
      <c r="A4545" s="1" t="s">
        <v>5619</v>
      </c>
      <c r="B4545" t="s">
        <v>22</v>
      </c>
      <c r="C4545" t="s">
        <v>9955</v>
      </c>
    </row>
    <row r="4546" spans="1:3" ht="15.75">
      <c r="A4546" s="1" t="s">
        <v>5619</v>
      </c>
      <c r="B4546" t="s">
        <v>22</v>
      </c>
      <c r="C4546" t="s">
        <v>9956</v>
      </c>
    </row>
    <row r="4547" spans="1:3" ht="15.75">
      <c r="A4547" s="1" t="s">
        <v>5619</v>
      </c>
      <c r="B4547" t="s">
        <v>22</v>
      </c>
      <c r="C4547" t="s">
        <v>9957</v>
      </c>
    </row>
    <row r="4548" spans="1:3" ht="15.75">
      <c r="A4548" s="1" t="s">
        <v>5619</v>
      </c>
      <c r="B4548" t="s">
        <v>22</v>
      </c>
      <c r="C4548" t="s">
        <v>9958</v>
      </c>
    </row>
    <row r="4549" spans="1:3" ht="15.75">
      <c r="A4549" s="1" t="s">
        <v>5619</v>
      </c>
      <c r="B4549" t="s">
        <v>22</v>
      </c>
      <c r="C4549" t="s">
        <v>9959</v>
      </c>
    </row>
    <row r="4550" spans="1:3" ht="15.75">
      <c r="A4550" s="1" t="s">
        <v>5619</v>
      </c>
      <c r="B4550" t="s">
        <v>22</v>
      </c>
      <c r="C4550" t="s">
        <v>9301</v>
      </c>
    </row>
    <row r="4551" spans="1:3" ht="15.75">
      <c r="A4551" s="1" t="s">
        <v>5619</v>
      </c>
      <c r="B4551" t="s">
        <v>22</v>
      </c>
      <c r="C4551" t="s">
        <v>9960</v>
      </c>
    </row>
    <row r="4552" spans="1:3" ht="15.75">
      <c r="A4552" s="1" t="s">
        <v>5619</v>
      </c>
      <c r="B4552" t="s">
        <v>22</v>
      </c>
      <c r="C4552" t="s">
        <v>7007</v>
      </c>
    </row>
    <row r="4553" spans="1:3" ht="15.75">
      <c r="A4553" s="1" t="s">
        <v>5619</v>
      </c>
      <c r="B4553" t="s">
        <v>22</v>
      </c>
      <c r="C4553" t="s">
        <v>9961</v>
      </c>
    </row>
    <row r="4554" spans="1:3" ht="15.75">
      <c r="A4554" s="1" t="s">
        <v>5619</v>
      </c>
      <c r="B4554" t="s">
        <v>22</v>
      </c>
      <c r="C4554" t="s">
        <v>6248</v>
      </c>
    </row>
    <row r="4555" spans="1:3" ht="15.75">
      <c r="A4555" s="1" t="s">
        <v>5619</v>
      </c>
      <c r="B4555" t="s">
        <v>22</v>
      </c>
      <c r="C4555" t="s">
        <v>9962</v>
      </c>
    </row>
    <row r="4556" spans="1:3" ht="15.75">
      <c r="A4556" s="1" t="s">
        <v>5619</v>
      </c>
      <c r="B4556" t="s">
        <v>22</v>
      </c>
      <c r="C4556" t="s">
        <v>9963</v>
      </c>
    </row>
    <row r="4557" spans="1:3" ht="15.75">
      <c r="A4557" s="1" t="s">
        <v>5619</v>
      </c>
      <c r="B4557" t="s">
        <v>22</v>
      </c>
      <c r="C4557" t="s">
        <v>9964</v>
      </c>
    </row>
    <row r="4558" spans="1:3" ht="15.75">
      <c r="A4558" s="1" t="s">
        <v>5619</v>
      </c>
      <c r="B4558" t="s">
        <v>22</v>
      </c>
      <c r="C4558" t="s">
        <v>9965</v>
      </c>
    </row>
    <row r="4559" spans="1:3" ht="15.75">
      <c r="A4559" s="1" t="s">
        <v>5619</v>
      </c>
      <c r="B4559" t="s">
        <v>22</v>
      </c>
      <c r="C4559" t="s">
        <v>9966</v>
      </c>
    </row>
    <row r="4560" spans="1:3" ht="15.75">
      <c r="A4560" s="1" t="s">
        <v>5619</v>
      </c>
      <c r="B4560" t="s">
        <v>22</v>
      </c>
      <c r="C4560" t="s">
        <v>9967</v>
      </c>
    </row>
    <row r="4561" spans="1:3" ht="15.75">
      <c r="A4561" s="1" t="s">
        <v>5619</v>
      </c>
      <c r="B4561" t="s">
        <v>22</v>
      </c>
      <c r="C4561" t="s">
        <v>9968</v>
      </c>
    </row>
    <row r="4562" spans="1:3" ht="15.75">
      <c r="A4562" s="1" t="s">
        <v>5619</v>
      </c>
      <c r="B4562" t="s">
        <v>22</v>
      </c>
      <c r="C4562" t="s">
        <v>9969</v>
      </c>
    </row>
    <row r="4563" spans="1:3" ht="15.75">
      <c r="A4563" s="1" t="s">
        <v>5619</v>
      </c>
      <c r="B4563" t="s">
        <v>22</v>
      </c>
      <c r="C4563" t="s">
        <v>9970</v>
      </c>
    </row>
    <row r="4564" spans="1:3" ht="15.75">
      <c r="A4564" s="1" t="s">
        <v>5619</v>
      </c>
      <c r="B4564" t="s">
        <v>22</v>
      </c>
      <c r="C4564" t="s">
        <v>9971</v>
      </c>
    </row>
    <row r="4565" spans="1:3" ht="15.75">
      <c r="A4565" s="1" t="s">
        <v>5619</v>
      </c>
      <c r="B4565" t="s">
        <v>22</v>
      </c>
      <c r="C4565" t="s">
        <v>9972</v>
      </c>
    </row>
    <row r="4566" spans="1:3" ht="15.75">
      <c r="A4566" s="1" t="s">
        <v>5619</v>
      </c>
      <c r="B4566" t="s">
        <v>22</v>
      </c>
      <c r="C4566" t="s">
        <v>9973</v>
      </c>
    </row>
    <row r="4567" spans="1:3" ht="15.75">
      <c r="A4567" s="1" t="s">
        <v>5619</v>
      </c>
      <c r="B4567" t="s">
        <v>22</v>
      </c>
      <c r="C4567" t="s">
        <v>9974</v>
      </c>
    </row>
    <row r="4568" spans="1:3" ht="15.75">
      <c r="A4568" s="1" t="s">
        <v>5619</v>
      </c>
      <c r="B4568" t="s">
        <v>22</v>
      </c>
      <c r="C4568" t="s">
        <v>9975</v>
      </c>
    </row>
    <row r="4569" spans="1:3" ht="15.75">
      <c r="A4569" s="1" t="s">
        <v>5619</v>
      </c>
      <c r="B4569" t="s">
        <v>22</v>
      </c>
      <c r="C4569" t="s">
        <v>9976</v>
      </c>
    </row>
    <row r="4570" spans="1:3" ht="15.75">
      <c r="A4570" s="1" t="s">
        <v>5619</v>
      </c>
      <c r="B4570" t="s">
        <v>22</v>
      </c>
      <c r="C4570" t="s">
        <v>9977</v>
      </c>
    </row>
    <row r="4571" spans="1:3" ht="15.75">
      <c r="A4571" s="1" t="s">
        <v>5619</v>
      </c>
      <c r="B4571" t="s">
        <v>22</v>
      </c>
      <c r="C4571" t="s">
        <v>9978</v>
      </c>
    </row>
    <row r="4572" spans="1:3" ht="15.75">
      <c r="A4572" s="1" t="s">
        <v>5619</v>
      </c>
      <c r="B4572" t="s">
        <v>22</v>
      </c>
      <c r="C4572" t="s">
        <v>9979</v>
      </c>
    </row>
    <row r="4573" spans="1:3" ht="15.75">
      <c r="A4573" s="1" t="s">
        <v>5619</v>
      </c>
      <c r="B4573" t="s">
        <v>22</v>
      </c>
      <c r="C4573" t="s">
        <v>9980</v>
      </c>
    </row>
    <row r="4574" spans="1:3" ht="15.75">
      <c r="A4574" s="1" t="s">
        <v>5619</v>
      </c>
      <c r="B4574" t="s">
        <v>22</v>
      </c>
      <c r="C4574" t="s">
        <v>9981</v>
      </c>
    </row>
    <row r="4575" spans="1:3" ht="15.75">
      <c r="A4575" s="1" t="s">
        <v>5619</v>
      </c>
      <c r="B4575" t="s">
        <v>22</v>
      </c>
      <c r="C4575" t="s">
        <v>9982</v>
      </c>
    </row>
    <row r="4576" spans="1:3" ht="15.75">
      <c r="A4576" s="1" t="s">
        <v>5619</v>
      </c>
      <c r="B4576" t="s">
        <v>22</v>
      </c>
      <c r="C4576" t="s">
        <v>6834</v>
      </c>
    </row>
    <row r="4577" spans="1:3" ht="15.75">
      <c r="A4577" s="1" t="s">
        <v>5619</v>
      </c>
      <c r="B4577" t="s">
        <v>22</v>
      </c>
      <c r="C4577" t="s">
        <v>9983</v>
      </c>
    </row>
    <row r="4578" spans="1:3" ht="15.75">
      <c r="A4578" s="1" t="s">
        <v>5619</v>
      </c>
      <c r="B4578" t="s">
        <v>22</v>
      </c>
      <c r="C4578" t="s">
        <v>9984</v>
      </c>
    </row>
    <row r="4579" spans="1:3" ht="15.75">
      <c r="A4579" s="1" t="s">
        <v>5619</v>
      </c>
      <c r="B4579" t="s">
        <v>22</v>
      </c>
      <c r="C4579" t="s">
        <v>9985</v>
      </c>
    </row>
    <row r="4580" spans="1:3" ht="15.75">
      <c r="A4580" s="1" t="s">
        <v>5619</v>
      </c>
      <c r="B4580" t="s">
        <v>22</v>
      </c>
      <c r="C4580" t="s">
        <v>9986</v>
      </c>
    </row>
    <row r="4581" spans="1:3" ht="15.75">
      <c r="A4581" s="1" t="s">
        <v>5619</v>
      </c>
      <c r="B4581" t="s">
        <v>22</v>
      </c>
      <c r="C4581" t="s">
        <v>9987</v>
      </c>
    </row>
    <row r="4582" spans="1:3" ht="15.75">
      <c r="A4582" s="1" t="s">
        <v>5619</v>
      </c>
      <c r="B4582" t="s">
        <v>22</v>
      </c>
      <c r="C4582" t="s">
        <v>9988</v>
      </c>
    </row>
    <row r="4583" spans="1:3" ht="15.75">
      <c r="A4583" s="1" t="s">
        <v>5619</v>
      </c>
      <c r="B4583" t="s">
        <v>22</v>
      </c>
      <c r="C4583" t="s">
        <v>9989</v>
      </c>
    </row>
    <row r="4584" spans="1:3" ht="15.75">
      <c r="A4584" s="1" t="s">
        <v>5619</v>
      </c>
      <c r="B4584" t="s">
        <v>22</v>
      </c>
      <c r="C4584" t="s">
        <v>9990</v>
      </c>
    </row>
    <row r="4585" spans="1:3" ht="15.75">
      <c r="A4585" s="1" t="s">
        <v>5619</v>
      </c>
      <c r="B4585" t="s">
        <v>22</v>
      </c>
      <c r="C4585" t="s">
        <v>9991</v>
      </c>
    </row>
    <row r="4586" spans="1:3" ht="15.75">
      <c r="A4586" s="1" t="s">
        <v>5619</v>
      </c>
      <c r="B4586" t="s">
        <v>22</v>
      </c>
      <c r="C4586" t="s">
        <v>9992</v>
      </c>
    </row>
    <row r="4587" spans="1:3" ht="15.75">
      <c r="A4587" s="1" t="s">
        <v>5619</v>
      </c>
      <c r="B4587" t="s">
        <v>22</v>
      </c>
      <c r="C4587" t="s">
        <v>9993</v>
      </c>
    </row>
    <row r="4588" spans="1:3" ht="15.75">
      <c r="A4588" s="1" t="s">
        <v>5619</v>
      </c>
      <c r="B4588" t="s">
        <v>22</v>
      </c>
      <c r="C4588" t="s">
        <v>9994</v>
      </c>
    </row>
    <row r="4589" spans="1:3" ht="15.75">
      <c r="A4589" s="1" t="s">
        <v>5619</v>
      </c>
      <c r="B4589" t="s">
        <v>22</v>
      </c>
      <c r="C4589" t="s">
        <v>9738</v>
      </c>
    </row>
    <row r="4590" spans="1:3" ht="15.75">
      <c r="A4590" s="1" t="s">
        <v>5619</v>
      </c>
      <c r="B4590" t="s">
        <v>22</v>
      </c>
      <c r="C4590" t="s">
        <v>9995</v>
      </c>
    </row>
    <row r="4591" spans="1:3" ht="15.75">
      <c r="A4591" s="1" t="s">
        <v>5619</v>
      </c>
      <c r="B4591" t="s">
        <v>22</v>
      </c>
      <c r="C4591" t="s">
        <v>9996</v>
      </c>
    </row>
    <row r="4592" spans="1:3" ht="15.75">
      <c r="A4592" s="1" t="s">
        <v>5619</v>
      </c>
      <c r="B4592" t="s">
        <v>22</v>
      </c>
      <c r="C4592" t="s">
        <v>9997</v>
      </c>
    </row>
    <row r="4593" spans="1:3" ht="15.75">
      <c r="A4593" s="1" t="s">
        <v>5619</v>
      </c>
      <c r="B4593" t="s">
        <v>22</v>
      </c>
      <c r="C4593" t="s">
        <v>9998</v>
      </c>
    </row>
    <row r="4594" spans="1:3" ht="15.75">
      <c r="A4594" s="1" t="s">
        <v>5619</v>
      </c>
      <c r="B4594" t="s">
        <v>22</v>
      </c>
      <c r="C4594" t="s">
        <v>9999</v>
      </c>
    </row>
    <row r="4595" spans="1:3" ht="15.75">
      <c r="A4595" s="1" t="s">
        <v>5619</v>
      </c>
      <c r="B4595" t="s">
        <v>22</v>
      </c>
      <c r="C4595" t="s">
        <v>9376</v>
      </c>
    </row>
    <row r="4596" spans="1:3" ht="15.75">
      <c r="A4596" s="1" t="s">
        <v>5619</v>
      </c>
      <c r="B4596" t="s">
        <v>22</v>
      </c>
      <c r="C4596" t="s">
        <v>8590</v>
      </c>
    </row>
    <row r="4597" spans="1:3" ht="15.75">
      <c r="A4597" s="1" t="s">
        <v>5619</v>
      </c>
      <c r="B4597" t="s">
        <v>22</v>
      </c>
      <c r="C4597" t="s">
        <v>10000</v>
      </c>
    </row>
    <row r="4598" spans="1:3" ht="15.75">
      <c r="A4598" s="1" t="s">
        <v>5619</v>
      </c>
      <c r="B4598" t="s">
        <v>22</v>
      </c>
      <c r="C4598" t="s">
        <v>10001</v>
      </c>
    </row>
    <row r="4599" spans="1:3" ht="15.75">
      <c r="A4599" s="1" t="s">
        <v>5619</v>
      </c>
      <c r="B4599" t="s">
        <v>22</v>
      </c>
      <c r="C4599" t="s">
        <v>10002</v>
      </c>
    </row>
    <row r="4600" spans="1:3" ht="15.75">
      <c r="A4600" s="1" t="s">
        <v>5619</v>
      </c>
      <c r="B4600" t="s">
        <v>22</v>
      </c>
      <c r="C4600" t="s">
        <v>10003</v>
      </c>
    </row>
    <row r="4601" spans="1:3" ht="15.75">
      <c r="A4601" s="1" t="s">
        <v>5619</v>
      </c>
      <c r="B4601" t="s">
        <v>22</v>
      </c>
      <c r="C4601" t="s">
        <v>10004</v>
      </c>
    </row>
    <row r="4602" spans="1:3" ht="15.75">
      <c r="A4602" s="1" t="s">
        <v>5619</v>
      </c>
      <c r="B4602" t="s">
        <v>22</v>
      </c>
      <c r="C4602" t="s">
        <v>10005</v>
      </c>
    </row>
    <row r="4603" spans="1:3" ht="15.75">
      <c r="A4603" s="1" t="s">
        <v>5619</v>
      </c>
      <c r="B4603" t="s">
        <v>22</v>
      </c>
      <c r="C4603" t="s">
        <v>10006</v>
      </c>
    </row>
    <row r="4604" spans="1:3" ht="15.75">
      <c r="A4604" s="1" t="s">
        <v>5619</v>
      </c>
      <c r="B4604" t="s">
        <v>22</v>
      </c>
      <c r="C4604" t="s">
        <v>10007</v>
      </c>
    </row>
    <row r="4605" spans="1:3" ht="15.75">
      <c r="A4605" s="1" t="s">
        <v>5620</v>
      </c>
      <c r="B4605" t="s">
        <v>23</v>
      </c>
      <c r="C4605" t="s">
        <v>10008</v>
      </c>
    </row>
    <row r="4606" spans="1:3" ht="15.75">
      <c r="A4606" s="1" t="s">
        <v>5620</v>
      </c>
      <c r="B4606" t="s">
        <v>23</v>
      </c>
      <c r="C4606" t="s">
        <v>10009</v>
      </c>
    </row>
    <row r="4607" spans="1:3" ht="15.75">
      <c r="A4607" s="1" t="s">
        <v>5620</v>
      </c>
      <c r="B4607" t="s">
        <v>23</v>
      </c>
      <c r="C4607" t="s">
        <v>10010</v>
      </c>
    </row>
    <row r="4608" spans="1:3" ht="15.75">
      <c r="A4608" s="1" t="s">
        <v>5620</v>
      </c>
      <c r="B4608" t="s">
        <v>23</v>
      </c>
      <c r="C4608" t="s">
        <v>10011</v>
      </c>
    </row>
    <row r="4609" spans="1:3" ht="15.75">
      <c r="A4609" s="1" t="s">
        <v>5620</v>
      </c>
      <c r="B4609" t="s">
        <v>23</v>
      </c>
      <c r="C4609" t="s">
        <v>10012</v>
      </c>
    </row>
    <row r="4610" spans="1:3" ht="15.75">
      <c r="A4610" s="1" t="s">
        <v>5620</v>
      </c>
      <c r="B4610" t="s">
        <v>23</v>
      </c>
      <c r="C4610" t="s">
        <v>10013</v>
      </c>
    </row>
    <row r="4611" spans="1:3" ht="15.75">
      <c r="A4611" s="1" t="s">
        <v>5620</v>
      </c>
      <c r="B4611" t="s">
        <v>23</v>
      </c>
      <c r="C4611" t="s">
        <v>10014</v>
      </c>
    </row>
    <row r="4612" spans="1:3" ht="15.75">
      <c r="A4612" s="1" t="s">
        <v>5620</v>
      </c>
      <c r="B4612" t="s">
        <v>23</v>
      </c>
      <c r="C4612" t="s">
        <v>10015</v>
      </c>
    </row>
    <row r="4613" spans="1:3" ht="15.75">
      <c r="A4613" s="1" t="s">
        <v>5620</v>
      </c>
      <c r="B4613" t="s">
        <v>23</v>
      </c>
      <c r="C4613" t="s">
        <v>10016</v>
      </c>
    </row>
    <row r="4614" spans="1:3" ht="15.75">
      <c r="A4614" s="1" t="s">
        <v>5620</v>
      </c>
      <c r="B4614" t="s">
        <v>23</v>
      </c>
      <c r="C4614" t="s">
        <v>5762</v>
      </c>
    </row>
    <row r="4615" spans="1:3" ht="15.75">
      <c r="A4615" s="1" t="s">
        <v>5620</v>
      </c>
      <c r="B4615" t="s">
        <v>23</v>
      </c>
      <c r="C4615" t="s">
        <v>10017</v>
      </c>
    </row>
    <row r="4616" spans="1:3" ht="15.75">
      <c r="A4616" s="1" t="s">
        <v>5620</v>
      </c>
      <c r="B4616" t="s">
        <v>23</v>
      </c>
      <c r="C4616" t="s">
        <v>5939</v>
      </c>
    </row>
    <row r="4617" spans="1:3" ht="15.75">
      <c r="A4617" s="1" t="s">
        <v>5620</v>
      </c>
      <c r="B4617" t="s">
        <v>23</v>
      </c>
      <c r="C4617" t="s">
        <v>10018</v>
      </c>
    </row>
    <row r="4618" spans="1:3" ht="15.75">
      <c r="A4618" s="1" t="s">
        <v>5620</v>
      </c>
      <c r="B4618" t="s">
        <v>23</v>
      </c>
      <c r="C4618" t="s">
        <v>10019</v>
      </c>
    </row>
    <row r="4619" spans="1:3" ht="15.75">
      <c r="A4619" s="1" t="s">
        <v>5620</v>
      </c>
      <c r="B4619" t="s">
        <v>23</v>
      </c>
      <c r="C4619" t="s">
        <v>10020</v>
      </c>
    </row>
    <row r="4620" spans="1:3" ht="15.75">
      <c r="A4620" s="1" t="s">
        <v>5620</v>
      </c>
      <c r="B4620" t="s">
        <v>23</v>
      </c>
      <c r="C4620" t="s">
        <v>10021</v>
      </c>
    </row>
    <row r="4621" spans="1:3" ht="15.75">
      <c r="A4621" s="1" t="s">
        <v>5620</v>
      </c>
      <c r="B4621" t="s">
        <v>23</v>
      </c>
      <c r="C4621" t="s">
        <v>10022</v>
      </c>
    </row>
    <row r="4622" spans="1:3" ht="15.75">
      <c r="A4622" s="1" t="s">
        <v>5620</v>
      </c>
      <c r="B4622" t="s">
        <v>23</v>
      </c>
      <c r="C4622" t="s">
        <v>10023</v>
      </c>
    </row>
    <row r="4623" spans="1:3" ht="15.75">
      <c r="A4623" s="1" t="s">
        <v>5620</v>
      </c>
      <c r="B4623" t="s">
        <v>23</v>
      </c>
      <c r="C4623" t="s">
        <v>10024</v>
      </c>
    </row>
    <row r="4624" spans="1:3" ht="15.75">
      <c r="A4624" s="1" t="s">
        <v>5620</v>
      </c>
      <c r="B4624" t="s">
        <v>23</v>
      </c>
      <c r="C4624" t="s">
        <v>10025</v>
      </c>
    </row>
    <row r="4625" spans="1:3" ht="15.75">
      <c r="A4625" s="1" t="s">
        <v>5620</v>
      </c>
      <c r="B4625" t="s">
        <v>23</v>
      </c>
      <c r="C4625" t="s">
        <v>10026</v>
      </c>
    </row>
    <row r="4626" spans="1:3" ht="15.75">
      <c r="A4626" s="1" t="s">
        <v>5620</v>
      </c>
      <c r="B4626" t="s">
        <v>23</v>
      </c>
      <c r="C4626" t="s">
        <v>10027</v>
      </c>
    </row>
    <row r="4627" spans="1:3" ht="15.75">
      <c r="A4627" s="1" t="s">
        <v>5620</v>
      </c>
      <c r="B4627" t="s">
        <v>23</v>
      </c>
      <c r="C4627" t="s">
        <v>10028</v>
      </c>
    </row>
    <row r="4628" spans="1:3" ht="15.75">
      <c r="A4628" s="1" t="s">
        <v>5620</v>
      </c>
      <c r="B4628" t="s">
        <v>23</v>
      </c>
      <c r="C4628" t="s">
        <v>10029</v>
      </c>
    </row>
    <row r="4629" spans="1:3" ht="15.75">
      <c r="A4629" s="1" t="s">
        <v>5620</v>
      </c>
      <c r="B4629" t="s">
        <v>23</v>
      </c>
      <c r="C4629" t="s">
        <v>10030</v>
      </c>
    </row>
    <row r="4630" spans="1:3" ht="15.75">
      <c r="A4630" s="1" t="s">
        <v>5620</v>
      </c>
      <c r="B4630" t="s">
        <v>23</v>
      </c>
      <c r="C4630" t="s">
        <v>10031</v>
      </c>
    </row>
    <row r="4631" spans="1:3" ht="15.75">
      <c r="A4631" s="1" t="s">
        <v>5620</v>
      </c>
      <c r="B4631" t="s">
        <v>23</v>
      </c>
      <c r="C4631" t="s">
        <v>10032</v>
      </c>
    </row>
    <row r="4632" spans="1:3" ht="15.75">
      <c r="A4632" s="1" t="s">
        <v>5620</v>
      </c>
      <c r="B4632" t="s">
        <v>23</v>
      </c>
      <c r="C4632" t="s">
        <v>10033</v>
      </c>
    </row>
    <row r="4633" spans="1:3" ht="15.75">
      <c r="A4633" s="1" t="s">
        <v>5620</v>
      </c>
      <c r="B4633" t="s">
        <v>23</v>
      </c>
      <c r="C4633" t="s">
        <v>10034</v>
      </c>
    </row>
    <row r="4634" spans="1:3" ht="15.75">
      <c r="A4634" s="1" t="s">
        <v>5620</v>
      </c>
      <c r="B4634" t="s">
        <v>23</v>
      </c>
      <c r="C4634" t="s">
        <v>10035</v>
      </c>
    </row>
    <row r="4635" spans="1:3" ht="15.75">
      <c r="A4635" s="1" t="s">
        <v>5620</v>
      </c>
      <c r="B4635" t="s">
        <v>23</v>
      </c>
      <c r="C4635" t="s">
        <v>10036</v>
      </c>
    </row>
    <row r="4636" spans="1:3" ht="15.75">
      <c r="A4636" s="1" t="s">
        <v>5620</v>
      </c>
      <c r="B4636" t="s">
        <v>23</v>
      </c>
      <c r="C4636" t="s">
        <v>10037</v>
      </c>
    </row>
    <row r="4637" spans="1:3" ht="15.75">
      <c r="A4637" s="1" t="s">
        <v>5620</v>
      </c>
      <c r="B4637" t="s">
        <v>23</v>
      </c>
      <c r="C4637" t="s">
        <v>10038</v>
      </c>
    </row>
    <row r="4638" spans="1:3" ht="15.75">
      <c r="A4638" s="1" t="s">
        <v>5620</v>
      </c>
      <c r="B4638" t="s">
        <v>23</v>
      </c>
      <c r="C4638" t="s">
        <v>10039</v>
      </c>
    </row>
    <row r="4639" spans="1:3" ht="15.75">
      <c r="A4639" s="1" t="s">
        <v>5620</v>
      </c>
      <c r="B4639" t="s">
        <v>23</v>
      </c>
      <c r="C4639" t="s">
        <v>10040</v>
      </c>
    </row>
    <row r="4640" spans="1:3" ht="15.75">
      <c r="A4640" s="1" t="s">
        <v>5620</v>
      </c>
      <c r="B4640" t="s">
        <v>23</v>
      </c>
      <c r="C4640" t="s">
        <v>10041</v>
      </c>
    </row>
    <row r="4641" spans="1:3" ht="15.75">
      <c r="A4641" s="1" t="s">
        <v>5620</v>
      </c>
      <c r="B4641" t="s">
        <v>23</v>
      </c>
      <c r="C4641" t="s">
        <v>10042</v>
      </c>
    </row>
    <row r="4642" spans="1:3" ht="15.75">
      <c r="A4642" s="1" t="s">
        <v>5620</v>
      </c>
      <c r="B4642" t="s">
        <v>23</v>
      </c>
      <c r="C4642" t="s">
        <v>10043</v>
      </c>
    </row>
    <row r="4643" spans="1:3" ht="15.75">
      <c r="A4643" s="1" t="s">
        <v>5620</v>
      </c>
      <c r="B4643" t="s">
        <v>23</v>
      </c>
      <c r="C4643" t="s">
        <v>10044</v>
      </c>
    </row>
    <row r="4644" spans="1:3" ht="15.75">
      <c r="A4644" s="1" t="s">
        <v>5620</v>
      </c>
      <c r="B4644" t="s">
        <v>23</v>
      </c>
      <c r="C4644" t="s">
        <v>9416</v>
      </c>
    </row>
    <row r="4645" spans="1:3" ht="15.75">
      <c r="A4645" s="1" t="s">
        <v>5620</v>
      </c>
      <c r="B4645" t="s">
        <v>23</v>
      </c>
      <c r="C4645" t="s">
        <v>10045</v>
      </c>
    </row>
    <row r="4646" spans="1:3" ht="15.75">
      <c r="A4646" s="1" t="s">
        <v>5620</v>
      </c>
      <c r="B4646" t="s">
        <v>23</v>
      </c>
      <c r="C4646" t="s">
        <v>10046</v>
      </c>
    </row>
    <row r="4647" spans="1:3" ht="15.75">
      <c r="A4647" s="1" t="s">
        <v>5620</v>
      </c>
      <c r="B4647" t="s">
        <v>23</v>
      </c>
      <c r="C4647" t="s">
        <v>10047</v>
      </c>
    </row>
    <row r="4648" spans="1:3" ht="15.75">
      <c r="A4648" s="1" t="s">
        <v>5620</v>
      </c>
      <c r="B4648" t="s">
        <v>23</v>
      </c>
      <c r="C4648" t="s">
        <v>10048</v>
      </c>
    </row>
    <row r="4649" spans="1:3" ht="15.75">
      <c r="A4649" s="1" t="s">
        <v>5620</v>
      </c>
      <c r="B4649" t="s">
        <v>23</v>
      </c>
      <c r="C4649" t="s">
        <v>10049</v>
      </c>
    </row>
    <row r="4650" spans="1:3" ht="15.75">
      <c r="A4650" s="1" t="s">
        <v>5620</v>
      </c>
      <c r="B4650" t="s">
        <v>23</v>
      </c>
      <c r="C4650" t="s">
        <v>10050</v>
      </c>
    </row>
    <row r="4651" spans="1:3" ht="15.75">
      <c r="A4651" s="1" t="s">
        <v>5620</v>
      </c>
      <c r="B4651" t="s">
        <v>23</v>
      </c>
      <c r="C4651" t="s">
        <v>10051</v>
      </c>
    </row>
    <row r="4652" spans="1:3" ht="15.75">
      <c r="A4652" s="1" t="s">
        <v>5620</v>
      </c>
      <c r="B4652" t="s">
        <v>23</v>
      </c>
      <c r="C4652" t="s">
        <v>10052</v>
      </c>
    </row>
    <row r="4653" spans="1:3" ht="15.75">
      <c r="A4653" s="1" t="s">
        <v>5620</v>
      </c>
      <c r="B4653" t="s">
        <v>23</v>
      </c>
      <c r="C4653" t="s">
        <v>6317</v>
      </c>
    </row>
    <row r="4654" spans="1:3" ht="15.75">
      <c r="A4654" s="1" t="s">
        <v>5620</v>
      </c>
      <c r="B4654" t="s">
        <v>23</v>
      </c>
      <c r="C4654" t="s">
        <v>10053</v>
      </c>
    </row>
    <row r="4655" spans="1:3" ht="15.75">
      <c r="A4655" s="1" t="s">
        <v>5620</v>
      </c>
      <c r="B4655" t="s">
        <v>23</v>
      </c>
      <c r="C4655" t="s">
        <v>10054</v>
      </c>
    </row>
    <row r="4656" spans="1:3" ht="15.75">
      <c r="A4656" s="1" t="s">
        <v>5620</v>
      </c>
      <c r="B4656" t="s">
        <v>23</v>
      </c>
      <c r="C4656" t="s">
        <v>10055</v>
      </c>
    </row>
    <row r="4657" spans="1:3" ht="15.75">
      <c r="A4657" s="1" t="s">
        <v>5620</v>
      </c>
      <c r="B4657" t="s">
        <v>23</v>
      </c>
      <c r="C4657" t="s">
        <v>10056</v>
      </c>
    </row>
    <row r="4658" spans="1:3" ht="15.75">
      <c r="A4658" s="1" t="s">
        <v>5620</v>
      </c>
      <c r="B4658" t="s">
        <v>23</v>
      </c>
      <c r="C4658" t="s">
        <v>10057</v>
      </c>
    </row>
    <row r="4659" spans="1:3" ht="15.75">
      <c r="A4659" s="1" t="s">
        <v>5620</v>
      </c>
      <c r="B4659" t="s">
        <v>23</v>
      </c>
      <c r="C4659" t="s">
        <v>10058</v>
      </c>
    </row>
    <row r="4660" spans="1:3" ht="15.75">
      <c r="A4660" s="1" t="s">
        <v>5620</v>
      </c>
      <c r="B4660" t="s">
        <v>23</v>
      </c>
      <c r="C4660" t="s">
        <v>10059</v>
      </c>
    </row>
    <row r="4661" spans="1:3" ht="15.75">
      <c r="A4661" s="1" t="s">
        <v>5620</v>
      </c>
      <c r="B4661" t="s">
        <v>23</v>
      </c>
      <c r="C4661" t="s">
        <v>10060</v>
      </c>
    </row>
    <row r="4662" spans="1:3" ht="15.75">
      <c r="A4662" s="1" t="s">
        <v>5620</v>
      </c>
      <c r="B4662" t="s">
        <v>23</v>
      </c>
      <c r="C4662" t="s">
        <v>10061</v>
      </c>
    </row>
    <row r="4663" spans="1:3" ht="15.75">
      <c r="A4663" s="1" t="s">
        <v>5620</v>
      </c>
      <c r="B4663" t="s">
        <v>23</v>
      </c>
      <c r="C4663" t="s">
        <v>10062</v>
      </c>
    </row>
    <row r="4664" spans="1:3" ht="15.75">
      <c r="A4664" s="1" t="s">
        <v>5620</v>
      </c>
      <c r="B4664" t="s">
        <v>23</v>
      </c>
      <c r="C4664" t="s">
        <v>10063</v>
      </c>
    </row>
    <row r="4665" spans="1:3" ht="15.75">
      <c r="A4665" s="1" t="s">
        <v>5620</v>
      </c>
      <c r="B4665" t="s">
        <v>23</v>
      </c>
      <c r="C4665" t="s">
        <v>10064</v>
      </c>
    </row>
    <row r="4666" spans="1:3" ht="15.75">
      <c r="A4666" s="1" t="s">
        <v>5620</v>
      </c>
      <c r="B4666" t="s">
        <v>23</v>
      </c>
      <c r="C4666" t="s">
        <v>5962</v>
      </c>
    </row>
    <row r="4667" spans="1:3" ht="15.75">
      <c r="A4667" s="1" t="s">
        <v>5620</v>
      </c>
      <c r="B4667" t="s">
        <v>23</v>
      </c>
      <c r="C4667" t="s">
        <v>10065</v>
      </c>
    </row>
    <row r="4668" spans="1:3" ht="15.75">
      <c r="A4668" s="1" t="s">
        <v>5620</v>
      </c>
      <c r="B4668" t="s">
        <v>23</v>
      </c>
      <c r="C4668" t="s">
        <v>10066</v>
      </c>
    </row>
    <row r="4669" spans="1:3" ht="15.75">
      <c r="A4669" s="1" t="s">
        <v>5620</v>
      </c>
      <c r="B4669" t="s">
        <v>23</v>
      </c>
      <c r="C4669" t="s">
        <v>6888</v>
      </c>
    </row>
    <row r="4670" spans="1:3" ht="15.75">
      <c r="A4670" s="1" t="s">
        <v>5620</v>
      </c>
      <c r="B4670" t="s">
        <v>23</v>
      </c>
      <c r="C4670" t="s">
        <v>10067</v>
      </c>
    </row>
    <row r="4671" spans="1:3" ht="15.75">
      <c r="A4671" s="1" t="s">
        <v>5620</v>
      </c>
      <c r="B4671" t="s">
        <v>23</v>
      </c>
      <c r="C4671" t="s">
        <v>10068</v>
      </c>
    </row>
    <row r="4672" spans="1:3" ht="15.75">
      <c r="A4672" s="1" t="s">
        <v>5620</v>
      </c>
      <c r="B4672" t="s">
        <v>23</v>
      </c>
      <c r="C4672" t="s">
        <v>10069</v>
      </c>
    </row>
    <row r="4673" spans="1:3" ht="15.75">
      <c r="A4673" s="1" t="s">
        <v>5620</v>
      </c>
      <c r="B4673" t="s">
        <v>23</v>
      </c>
      <c r="C4673" t="s">
        <v>10070</v>
      </c>
    </row>
    <row r="4674" spans="1:3" ht="15.75">
      <c r="A4674" s="1" t="s">
        <v>5620</v>
      </c>
      <c r="B4674" t="s">
        <v>23</v>
      </c>
      <c r="C4674" t="s">
        <v>10071</v>
      </c>
    </row>
    <row r="4675" spans="1:3" ht="15.75">
      <c r="A4675" s="1" t="s">
        <v>5620</v>
      </c>
      <c r="B4675" t="s">
        <v>23</v>
      </c>
      <c r="C4675" t="s">
        <v>10072</v>
      </c>
    </row>
    <row r="4676" spans="1:3" ht="15.75">
      <c r="A4676" s="1" t="s">
        <v>5620</v>
      </c>
      <c r="B4676" t="s">
        <v>23</v>
      </c>
      <c r="C4676" t="s">
        <v>10073</v>
      </c>
    </row>
    <row r="4677" spans="1:3" ht="15.75">
      <c r="A4677" s="1" t="s">
        <v>5620</v>
      </c>
      <c r="B4677" t="s">
        <v>23</v>
      </c>
      <c r="C4677" t="s">
        <v>10074</v>
      </c>
    </row>
    <row r="4678" spans="1:3" ht="15.75">
      <c r="A4678" s="1" t="s">
        <v>5620</v>
      </c>
      <c r="B4678" t="s">
        <v>23</v>
      </c>
      <c r="C4678" t="s">
        <v>10075</v>
      </c>
    </row>
    <row r="4679" spans="1:3" ht="15.75">
      <c r="A4679" s="1" t="s">
        <v>5620</v>
      </c>
      <c r="B4679" t="s">
        <v>23</v>
      </c>
      <c r="C4679" t="s">
        <v>10076</v>
      </c>
    </row>
    <row r="4680" spans="1:3" ht="15.75">
      <c r="A4680" s="1" t="s">
        <v>5620</v>
      </c>
      <c r="B4680" t="s">
        <v>23</v>
      </c>
      <c r="C4680" t="s">
        <v>10077</v>
      </c>
    </row>
    <row r="4681" spans="1:3" ht="15.75">
      <c r="A4681" s="1" t="s">
        <v>5620</v>
      </c>
      <c r="B4681" t="s">
        <v>23</v>
      </c>
      <c r="C4681" t="s">
        <v>10078</v>
      </c>
    </row>
    <row r="4682" spans="1:3" ht="15.75">
      <c r="A4682" s="1" t="s">
        <v>5620</v>
      </c>
      <c r="B4682" t="s">
        <v>23</v>
      </c>
      <c r="C4682" t="s">
        <v>10079</v>
      </c>
    </row>
    <row r="4683" spans="1:3" ht="15.75">
      <c r="A4683" s="1" t="s">
        <v>5620</v>
      </c>
      <c r="B4683" t="s">
        <v>23</v>
      </c>
      <c r="C4683" t="s">
        <v>10080</v>
      </c>
    </row>
    <row r="4684" spans="1:3" ht="15.75">
      <c r="A4684" s="1" t="s">
        <v>5620</v>
      </c>
      <c r="B4684" t="s">
        <v>23</v>
      </c>
      <c r="C4684" t="s">
        <v>10081</v>
      </c>
    </row>
    <row r="4685" spans="1:3" ht="15.75">
      <c r="A4685" s="1" t="s">
        <v>5620</v>
      </c>
      <c r="B4685" t="s">
        <v>23</v>
      </c>
      <c r="C4685" t="s">
        <v>10082</v>
      </c>
    </row>
    <row r="4686" spans="1:3" ht="15.75">
      <c r="A4686" s="1" t="s">
        <v>5620</v>
      </c>
      <c r="B4686" t="s">
        <v>23</v>
      </c>
      <c r="C4686" t="s">
        <v>10083</v>
      </c>
    </row>
    <row r="4687" spans="1:3" ht="15.75">
      <c r="A4687" s="1" t="s">
        <v>5620</v>
      </c>
      <c r="B4687" t="s">
        <v>23</v>
      </c>
      <c r="C4687" t="s">
        <v>10084</v>
      </c>
    </row>
    <row r="4688" spans="1:3" ht="15.75">
      <c r="A4688" s="1" t="s">
        <v>5620</v>
      </c>
      <c r="B4688" t="s">
        <v>23</v>
      </c>
      <c r="C4688" t="s">
        <v>10085</v>
      </c>
    </row>
    <row r="4689" spans="1:3" ht="15.75">
      <c r="A4689" s="1" t="s">
        <v>5620</v>
      </c>
      <c r="B4689" t="s">
        <v>23</v>
      </c>
      <c r="C4689" t="s">
        <v>10086</v>
      </c>
    </row>
    <row r="4690" spans="1:3" ht="15.75">
      <c r="A4690" s="1" t="s">
        <v>5620</v>
      </c>
      <c r="B4690" t="s">
        <v>23</v>
      </c>
      <c r="C4690" t="s">
        <v>10087</v>
      </c>
    </row>
    <row r="4691" spans="1:3" ht="15.75">
      <c r="A4691" s="1" t="s">
        <v>5620</v>
      </c>
      <c r="B4691" t="s">
        <v>23</v>
      </c>
      <c r="C4691" t="s">
        <v>10088</v>
      </c>
    </row>
    <row r="4692" spans="1:3" ht="15.75">
      <c r="A4692" s="1" t="s">
        <v>5620</v>
      </c>
      <c r="B4692" t="s">
        <v>23</v>
      </c>
      <c r="C4692" t="s">
        <v>10089</v>
      </c>
    </row>
    <row r="4693" spans="1:3" ht="15.75">
      <c r="A4693" s="1" t="s">
        <v>5620</v>
      </c>
      <c r="B4693" t="s">
        <v>23</v>
      </c>
      <c r="C4693" t="s">
        <v>10090</v>
      </c>
    </row>
    <row r="4694" spans="1:3" ht="15.75">
      <c r="A4694" s="1" t="s">
        <v>5620</v>
      </c>
      <c r="B4694" t="s">
        <v>23</v>
      </c>
      <c r="C4694" t="s">
        <v>10091</v>
      </c>
    </row>
    <row r="4695" spans="1:3" ht="15.75">
      <c r="A4695" s="1" t="s">
        <v>5620</v>
      </c>
      <c r="B4695" t="s">
        <v>23</v>
      </c>
      <c r="C4695" t="s">
        <v>10092</v>
      </c>
    </row>
    <row r="4696" spans="1:3" ht="15.75">
      <c r="A4696" s="1" t="s">
        <v>5620</v>
      </c>
      <c r="B4696" t="s">
        <v>23</v>
      </c>
      <c r="C4696" t="s">
        <v>10093</v>
      </c>
    </row>
    <row r="4697" spans="1:3" ht="15.75">
      <c r="A4697" s="1" t="s">
        <v>5620</v>
      </c>
      <c r="B4697" t="s">
        <v>23</v>
      </c>
      <c r="C4697" t="s">
        <v>10094</v>
      </c>
    </row>
    <row r="4698" spans="1:3" ht="15.75">
      <c r="A4698" s="1" t="s">
        <v>5620</v>
      </c>
      <c r="B4698" t="s">
        <v>23</v>
      </c>
      <c r="C4698" t="s">
        <v>10095</v>
      </c>
    </row>
    <row r="4699" spans="1:3" ht="15.75">
      <c r="A4699" s="1" t="s">
        <v>5620</v>
      </c>
      <c r="B4699" t="s">
        <v>23</v>
      </c>
      <c r="C4699" t="s">
        <v>10096</v>
      </c>
    </row>
    <row r="4700" spans="1:3" ht="15.75">
      <c r="A4700" s="1" t="s">
        <v>5620</v>
      </c>
      <c r="B4700" t="s">
        <v>23</v>
      </c>
      <c r="C4700" t="s">
        <v>10097</v>
      </c>
    </row>
    <row r="4701" spans="1:3" ht="15.75">
      <c r="A4701" s="1" t="s">
        <v>5620</v>
      </c>
      <c r="B4701" t="s">
        <v>23</v>
      </c>
      <c r="C4701" t="s">
        <v>5968</v>
      </c>
    </row>
    <row r="4702" spans="1:3" ht="15.75">
      <c r="A4702" s="1" t="s">
        <v>5620</v>
      </c>
      <c r="B4702" t="s">
        <v>23</v>
      </c>
      <c r="C4702" t="s">
        <v>10098</v>
      </c>
    </row>
    <row r="4703" spans="1:3" ht="15.75">
      <c r="A4703" s="1" t="s">
        <v>5620</v>
      </c>
      <c r="B4703" t="s">
        <v>23</v>
      </c>
      <c r="C4703" t="s">
        <v>10099</v>
      </c>
    </row>
    <row r="4704" spans="1:3" ht="15.75">
      <c r="A4704" s="1" t="s">
        <v>5620</v>
      </c>
      <c r="B4704" t="s">
        <v>23</v>
      </c>
      <c r="C4704" t="s">
        <v>10100</v>
      </c>
    </row>
    <row r="4705" spans="1:3" ht="15.75">
      <c r="A4705" s="1" t="s">
        <v>5620</v>
      </c>
      <c r="B4705" t="s">
        <v>23</v>
      </c>
      <c r="C4705" t="s">
        <v>10101</v>
      </c>
    </row>
    <row r="4706" spans="1:3" ht="15.75">
      <c r="A4706" s="1" t="s">
        <v>5620</v>
      </c>
      <c r="B4706" t="s">
        <v>23</v>
      </c>
      <c r="C4706" t="s">
        <v>10102</v>
      </c>
    </row>
    <row r="4707" spans="1:3" ht="15.75">
      <c r="A4707" s="1" t="s">
        <v>5620</v>
      </c>
      <c r="B4707" t="s">
        <v>23</v>
      </c>
      <c r="C4707" t="s">
        <v>10103</v>
      </c>
    </row>
    <row r="4708" spans="1:3" ht="15.75">
      <c r="A4708" s="1" t="s">
        <v>5620</v>
      </c>
      <c r="B4708" t="s">
        <v>23</v>
      </c>
      <c r="C4708" t="s">
        <v>10104</v>
      </c>
    </row>
    <row r="4709" spans="1:3" ht="15.75">
      <c r="A4709" s="1" t="s">
        <v>5620</v>
      </c>
      <c r="B4709" t="s">
        <v>23</v>
      </c>
      <c r="C4709" t="s">
        <v>10105</v>
      </c>
    </row>
    <row r="4710" spans="1:3" ht="15.75">
      <c r="A4710" s="1" t="s">
        <v>5620</v>
      </c>
      <c r="B4710" t="s">
        <v>23</v>
      </c>
      <c r="C4710" t="s">
        <v>10106</v>
      </c>
    </row>
    <row r="4711" spans="1:3" ht="15.75">
      <c r="A4711" s="1" t="s">
        <v>5620</v>
      </c>
      <c r="B4711" t="s">
        <v>23</v>
      </c>
      <c r="C4711" t="s">
        <v>10107</v>
      </c>
    </row>
    <row r="4712" spans="1:3" ht="15.75">
      <c r="A4712" s="1" t="s">
        <v>5620</v>
      </c>
      <c r="B4712" t="s">
        <v>23</v>
      </c>
      <c r="C4712" t="s">
        <v>10108</v>
      </c>
    </row>
    <row r="4713" spans="1:3" ht="15.75">
      <c r="A4713" s="1" t="s">
        <v>5620</v>
      </c>
      <c r="B4713" t="s">
        <v>23</v>
      </c>
      <c r="C4713" t="s">
        <v>10109</v>
      </c>
    </row>
    <row r="4714" spans="1:3" ht="15.75">
      <c r="A4714" s="1" t="s">
        <v>5620</v>
      </c>
      <c r="B4714" t="s">
        <v>23</v>
      </c>
      <c r="C4714" t="s">
        <v>10110</v>
      </c>
    </row>
    <row r="4715" spans="1:3" ht="15.75">
      <c r="A4715" s="1" t="s">
        <v>5620</v>
      </c>
      <c r="B4715" t="s">
        <v>23</v>
      </c>
      <c r="C4715" t="s">
        <v>6131</v>
      </c>
    </row>
    <row r="4716" spans="1:3" ht="15.75">
      <c r="A4716" s="1" t="s">
        <v>5620</v>
      </c>
      <c r="B4716" t="s">
        <v>23</v>
      </c>
      <c r="C4716" t="s">
        <v>9458</v>
      </c>
    </row>
    <row r="4717" spans="1:3" ht="15.75">
      <c r="A4717" s="1" t="s">
        <v>5620</v>
      </c>
      <c r="B4717" t="s">
        <v>23</v>
      </c>
      <c r="C4717" t="s">
        <v>10111</v>
      </c>
    </row>
    <row r="4718" spans="1:3" ht="15.75">
      <c r="A4718" s="1" t="s">
        <v>5620</v>
      </c>
      <c r="B4718" t="s">
        <v>23</v>
      </c>
      <c r="C4718" t="s">
        <v>10112</v>
      </c>
    </row>
    <row r="4719" spans="1:3" ht="15.75">
      <c r="A4719" s="1" t="s">
        <v>5620</v>
      </c>
      <c r="B4719" t="s">
        <v>23</v>
      </c>
      <c r="C4719" t="s">
        <v>10113</v>
      </c>
    </row>
    <row r="4720" spans="1:3" ht="15.75">
      <c r="A4720" s="1" t="s">
        <v>5620</v>
      </c>
      <c r="B4720" t="s">
        <v>23</v>
      </c>
      <c r="C4720" t="s">
        <v>10114</v>
      </c>
    </row>
    <row r="4721" spans="1:3" ht="15.75">
      <c r="A4721" s="1" t="s">
        <v>5620</v>
      </c>
      <c r="B4721" t="s">
        <v>23</v>
      </c>
      <c r="C4721" t="s">
        <v>10115</v>
      </c>
    </row>
    <row r="4722" spans="1:3" ht="15.75">
      <c r="A4722" s="1" t="s">
        <v>5620</v>
      </c>
      <c r="B4722" t="s">
        <v>23</v>
      </c>
      <c r="C4722" t="s">
        <v>10116</v>
      </c>
    </row>
    <row r="4723" spans="1:3" ht="15.75">
      <c r="A4723" s="1" t="s">
        <v>5620</v>
      </c>
      <c r="B4723" t="s">
        <v>23</v>
      </c>
      <c r="C4723" t="s">
        <v>10117</v>
      </c>
    </row>
    <row r="4724" spans="1:3" ht="15.75">
      <c r="A4724" s="1" t="s">
        <v>5620</v>
      </c>
      <c r="B4724" t="s">
        <v>23</v>
      </c>
      <c r="C4724" t="s">
        <v>10118</v>
      </c>
    </row>
    <row r="4725" spans="1:3" ht="15.75">
      <c r="A4725" s="1" t="s">
        <v>5620</v>
      </c>
      <c r="B4725" t="s">
        <v>23</v>
      </c>
      <c r="C4725" t="s">
        <v>10119</v>
      </c>
    </row>
    <row r="4726" spans="1:3" ht="15.75">
      <c r="A4726" s="1" t="s">
        <v>5620</v>
      </c>
      <c r="B4726" t="s">
        <v>23</v>
      </c>
      <c r="C4726" t="s">
        <v>10120</v>
      </c>
    </row>
    <row r="4727" spans="1:3" ht="15.75">
      <c r="A4727" s="1" t="s">
        <v>5620</v>
      </c>
      <c r="B4727" t="s">
        <v>23</v>
      </c>
      <c r="C4727" t="s">
        <v>10121</v>
      </c>
    </row>
    <row r="4728" spans="1:3" ht="15.75">
      <c r="A4728" s="1" t="s">
        <v>5620</v>
      </c>
      <c r="B4728" t="s">
        <v>23</v>
      </c>
      <c r="C4728" t="s">
        <v>10122</v>
      </c>
    </row>
    <row r="4729" spans="1:3" ht="15.75">
      <c r="A4729" s="1" t="s">
        <v>5620</v>
      </c>
      <c r="B4729" t="s">
        <v>23</v>
      </c>
      <c r="C4729" t="s">
        <v>10123</v>
      </c>
    </row>
    <row r="4730" spans="1:3" ht="15.75">
      <c r="A4730" s="1" t="s">
        <v>5620</v>
      </c>
      <c r="B4730" t="s">
        <v>23</v>
      </c>
      <c r="C4730" t="s">
        <v>10124</v>
      </c>
    </row>
    <row r="4731" spans="1:3" ht="15.75">
      <c r="A4731" s="1" t="s">
        <v>5620</v>
      </c>
      <c r="B4731" t="s">
        <v>23</v>
      </c>
      <c r="C4731" t="s">
        <v>5683</v>
      </c>
    </row>
    <row r="4732" spans="1:3" ht="15.75">
      <c r="A4732" s="1" t="s">
        <v>5620</v>
      </c>
      <c r="B4732" t="s">
        <v>23</v>
      </c>
      <c r="C4732" t="s">
        <v>10125</v>
      </c>
    </row>
    <row r="4733" spans="1:3" ht="15.75">
      <c r="A4733" s="1" t="s">
        <v>5620</v>
      </c>
      <c r="B4733" t="s">
        <v>23</v>
      </c>
      <c r="C4733" t="s">
        <v>10126</v>
      </c>
    </row>
    <row r="4734" spans="1:3" ht="15.75">
      <c r="A4734" s="1" t="s">
        <v>5620</v>
      </c>
      <c r="B4734" t="s">
        <v>23</v>
      </c>
      <c r="C4734" t="s">
        <v>10127</v>
      </c>
    </row>
    <row r="4735" spans="1:3" ht="15.75">
      <c r="A4735" s="1" t="s">
        <v>5620</v>
      </c>
      <c r="B4735" t="s">
        <v>23</v>
      </c>
      <c r="C4735" t="s">
        <v>10128</v>
      </c>
    </row>
    <row r="4736" spans="1:3" ht="15.75">
      <c r="A4736" s="1" t="s">
        <v>5620</v>
      </c>
      <c r="B4736" t="s">
        <v>23</v>
      </c>
      <c r="C4736" t="s">
        <v>10129</v>
      </c>
    </row>
    <row r="4737" spans="1:3" ht="15.75">
      <c r="A4737" s="1" t="s">
        <v>5620</v>
      </c>
      <c r="B4737" t="s">
        <v>23</v>
      </c>
      <c r="C4737" t="s">
        <v>10130</v>
      </c>
    </row>
    <row r="4738" spans="1:3" ht="15.75">
      <c r="A4738" s="1" t="s">
        <v>5620</v>
      </c>
      <c r="B4738" t="s">
        <v>23</v>
      </c>
      <c r="C4738" t="s">
        <v>10131</v>
      </c>
    </row>
    <row r="4739" spans="1:3" ht="15.75">
      <c r="A4739" s="1" t="s">
        <v>5620</v>
      </c>
      <c r="B4739" t="s">
        <v>23</v>
      </c>
      <c r="C4739" t="s">
        <v>10132</v>
      </c>
    </row>
    <row r="4740" spans="1:3" ht="15.75">
      <c r="A4740" s="1" t="s">
        <v>5620</v>
      </c>
      <c r="B4740" t="s">
        <v>23</v>
      </c>
      <c r="C4740" t="s">
        <v>10133</v>
      </c>
    </row>
    <row r="4741" spans="1:3" ht="15.75">
      <c r="A4741" s="1" t="s">
        <v>5620</v>
      </c>
      <c r="B4741" t="s">
        <v>23</v>
      </c>
      <c r="C4741" t="s">
        <v>10134</v>
      </c>
    </row>
    <row r="4742" spans="1:3" ht="15.75">
      <c r="A4742" s="1" t="s">
        <v>5620</v>
      </c>
      <c r="B4742" t="s">
        <v>23</v>
      </c>
      <c r="C4742" t="s">
        <v>10135</v>
      </c>
    </row>
    <row r="4743" spans="1:3" ht="15.75">
      <c r="A4743" s="1" t="s">
        <v>5620</v>
      </c>
      <c r="B4743" t="s">
        <v>23</v>
      </c>
      <c r="C4743" t="s">
        <v>10136</v>
      </c>
    </row>
    <row r="4744" spans="1:3" ht="15.75">
      <c r="A4744" s="1" t="s">
        <v>5620</v>
      </c>
      <c r="B4744" t="s">
        <v>23</v>
      </c>
      <c r="C4744" t="s">
        <v>10137</v>
      </c>
    </row>
    <row r="4745" spans="1:3" ht="15.75">
      <c r="A4745" s="1" t="s">
        <v>5620</v>
      </c>
      <c r="B4745" t="s">
        <v>23</v>
      </c>
      <c r="C4745" t="s">
        <v>10138</v>
      </c>
    </row>
    <row r="4746" spans="1:3" ht="15.75">
      <c r="A4746" s="1" t="s">
        <v>5620</v>
      </c>
      <c r="B4746" t="s">
        <v>23</v>
      </c>
      <c r="C4746" t="s">
        <v>10139</v>
      </c>
    </row>
    <row r="4747" spans="1:3" ht="15.75">
      <c r="A4747" s="1" t="s">
        <v>5620</v>
      </c>
      <c r="B4747" t="s">
        <v>23</v>
      </c>
      <c r="C4747" t="s">
        <v>10140</v>
      </c>
    </row>
    <row r="4748" spans="1:3" ht="15.75">
      <c r="A4748" s="1" t="s">
        <v>5620</v>
      </c>
      <c r="B4748" t="s">
        <v>23</v>
      </c>
      <c r="C4748" t="s">
        <v>10141</v>
      </c>
    </row>
    <row r="4749" spans="1:3" ht="15.75">
      <c r="A4749" s="1" t="s">
        <v>5620</v>
      </c>
      <c r="B4749" t="s">
        <v>23</v>
      </c>
      <c r="C4749" t="s">
        <v>10142</v>
      </c>
    </row>
    <row r="4750" spans="1:3" ht="15.75">
      <c r="A4750" s="1" t="s">
        <v>5620</v>
      </c>
      <c r="B4750" t="s">
        <v>23</v>
      </c>
      <c r="C4750" t="s">
        <v>10143</v>
      </c>
    </row>
    <row r="4751" spans="1:3" ht="15.75">
      <c r="A4751" s="1" t="s">
        <v>5620</v>
      </c>
      <c r="B4751" t="s">
        <v>23</v>
      </c>
      <c r="C4751" t="s">
        <v>10144</v>
      </c>
    </row>
    <row r="4752" spans="1:3" ht="15.75">
      <c r="A4752" s="1" t="s">
        <v>5620</v>
      </c>
      <c r="B4752" t="s">
        <v>23</v>
      </c>
      <c r="C4752" t="s">
        <v>10145</v>
      </c>
    </row>
    <row r="4753" spans="1:3" ht="15.75">
      <c r="A4753" s="1" t="s">
        <v>5620</v>
      </c>
      <c r="B4753" t="s">
        <v>23</v>
      </c>
      <c r="C4753" t="s">
        <v>10146</v>
      </c>
    </row>
    <row r="4754" spans="1:3" ht="15.75">
      <c r="A4754" s="1" t="s">
        <v>5620</v>
      </c>
      <c r="B4754" t="s">
        <v>23</v>
      </c>
      <c r="C4754" t="s">
        <v>10147</v>
      </c>
    </row>
    <row r="4755" spans="1:3" ht="15.75">
      <c r="A4755" s="1" t="s">
        <v>5620</v>
      </c>
      <c r="B4755" t="s">
        <v>23</v>
      </c>
      <c r="C4755" t="s">
        <v>10148</v>
      </c>
    </row>
    <row r="4756" spans="1:3" ht="15.75">
      <c r="A4756" s="1" t="s">
        <v>5620</v>
      </c>
      <c r="B4756" t="s">
        <v>23</v>
      </c>
      <c r="C4756" t="s">
        <v>10149</v>
      </c>
    </row>
    <row r="4757" spans="1:3" ht="15.75">
      <c r="A4757" s="1" t="s">
        <v>5620</v>
      </c>
      <c r="B4757" t="s">
        <v>23</v>
      </c>
      <c r="C4757" t="s">
        <v>10150</v>
      </c>
    </row>
    <row r="4758" spans="1:3" ht="15.75">
      <c r="A4758" s="1" t="s">
        <v>5620</v>
      </c>
      <c r="B4758" t="s">
        <v>23</v>
      </c>
      <c r="C4758" t="s">
        <v>10151</v>
      </c>
    </row>
    <row r="4759" spans="1:3" ht="15.75">
      <c r="A4759" s="1" t="s">
        <v>5620</v>
      </c>
      <c r="B4759" t="s">
        <v>23</v>
      </c>
      <c r="C4759" t="s">
        <v>10152</v>
      </c>
    </row>
    <row r="4760" spans="1:3" ht="15.75">
      <c r="A4760" s="1" t="s">
        <v>5620</v>
      </c>
      <c r="B4760" t="s">
        <v>23</v>
      </c>
      <c r="C4760" t="s">
        <v>10153</v>
      </c>
    </row>
    <row r="4761" spans="1:3" ht="15.75">
      <c r="A4761" s="1" t="s">
        <v>5620</v>
      </c>
      <c r="B4761" t="s">
        <v>23</v>
      </c>
      <c r="C4761" t="s">
        <v>10154</v>
      </c>
    </row>
    <row r="4762" spans="1:3" ht="15.75">
      <c r="A4762" s="1" t="s">
        <v>5620</v>
      </c>
      <c r="B4762" t="s">
        <v>23</v>
      </c>
      <c r="C4762" t="s">
        <v>10155</v>
      </c>
    </row>
    <row r="4763" spans="1:3" ht="15.75">
      <c r="A4763" s="1" t="s">
        <v>5620</v>
      </c>
      <c r="B4763" t="s">
        <v>23</v>
      </c>
      <c r="C4763" t="s">
        <v>10156</v>
      </c>
    </row>
    <row r="4764" spans="1:3" ht="15.75">
      <c r="A4764" s="1" t="s">
        <v>5620</v>
      </c>
      <c r="B4764" t="s">
        <v>23</v>
      </c>
      <c r="C4764" t="s">
        <v>10157</v>
      </c>
    </row>
    <row r="4765" spans="1:3" ht="15.75">
      <c r="A4765" s="1" t="s">
        <v>5620</v>
      </c>
      <c r="B4765" t="s">
        <v>23</v>
      </c>
      <c r="C4765" t="s">
        <v>10158</v>
      </c>
    </row>
    <row r="4766" spans="1:3" ht="15.75">
      <c r="A4766" s="1" t="s">
        <v>5620</v>
      </c>
      <c r="B4766" t="s">
        <v>23</v>
      </c>
      <c r="C4766" t="s">
        <v>10159</v>
      </c>
    </row>
    <row r="4767" spans="1:3" ht="15.75">
      <c r="A4767" s="1" t="s">
        <v>5620</v>
      </c>
      <c r="B4767" t="s">
        <v>23</v>
      </c>
      <c r="C4767" t="s">
        <v>10160</v>
      </c>
    </row>
    <row r="4768" spans="1:3" ht="15.75">
      <c r="A4768" s="1" t="s">
        <v>5620</v>
      </c>
      <c r="B4768" t="s">
        <v>23</v>
      </c>
      <c r="C4768" t="s">
        <v>10161</v>
      </c>
    </row>
    <row r="4769" spans="1:3" ht="15.75">
      <c r="A4769" s="1" t="s">
        <v>5620</v>
      </c>
      <c r="B4769" t="s">
        <v>23</v>
      </c>
      <c r="C4769" t="s">
        <v>10162</v>
      </c>
    </row>
    <row r="4770" spans="1:3" ht="15.75">
      <c r="A4770" s="1" t="s">
        <v>5620</v>
      </c>
      <c r="B4770" t="s">
        <v>23</v>
      </c>
      <c r="C4770" t="s">
        <v>10163</v>
      </c>
    </row>
    <row r="4771" spans="1:3" ht="15.75">
      <c r="A4771" s="1" t="s">
        <v>5620</v>
      </c>
      <c r="B4771" t="s">
        <v>23</v>
      </c>
      <c r="C4771" t="s">
        <v>10164</v>
      </c>
    </row>
    <row r="4772" spans="1:3" ht="15.75">
      <c r="A4772" s="1" t="s">
        <v>5620</v>
      </c>
      <c r="B4772" t="s">
        <v>23</v>
      </c>
      <c r="C4772" t="s">
        <v>10165</v>
      </c>
    </row>
    <row r="4773" spans="1:3" ht="15.75">
      <c r="A4773" s="1" t="s">
        <v>5620</v>
      </c>
      <c r="B4773" t="s">
        <v>23</v>
      </c>
      <c r="C4773" t="s">
        <v>10166</v>
      </c>
    </row>
    <row r="4774" spans="1:3" ht="15.75">
      <c r="A4774" s="1" t="s">
        <v>5620</v>
      </c>
      <c r="B4774" t="s">
        <v>23</v>
      </c>
      <c r="C4774" t="s">
        <v>10167</v>
      </c>
    </row>
    <row r="4775" spans="1:3" ht="15.75">
      <c r="A4775" s="1" t="s">
        <v>5620</v>
      </c>
      <c r="B4775" t="s">
        <v>23</v>
      </c>
      <c r="C4775" t="s">
        <v>10168</v>
      </c>
    </row>
    <row r="4776" spans="1:3" ht="15.75">
      <c r="A4776" s="1" t="s">
        <v>5620</v>
      </c>
      <c r="B4776" t="s">
        <v>23</v>
      </c>
      <c r="C4776" t="s">
        <v>10169</v>
      </c>
    </row>
    <row r="4777" spans="1:3" ht="15.75">
      <c r="A4777" s="1" t="s">
        <v>5620</v>
      </c>
      <c r="B4777" t="s">
        <v>23</v>
      </c>
      <c r="C4777" t="s">
        <v>10170</v>
      </c>
    </row>
    <row r="4778" spans="1:3" ht="15.75">
      <c r="A4778" s="1" t="s">
        <v>5620</v>
      </c>
      <c r="B4778" t="s">
        <v>23</v>
      </c>
      <c r="C4778" t="s">
        <v>10171</v>
      </c>
    </row>
    <row r="4779" spans="1:3" ht="15.75">
      <c r="A4779" s="1" t="s">
        <v>5620</v>
      </c>
      <c r="B4779" t="s">
        <v>23</v>
      </c>
      <c r="C4779" t="s">
        <v>10172</v>
      </c>
    </row>
    <row r="4780" spans="1:3" ht="15.75">
      <c r="A4780" s="1" t="s">
        <v>5620</v>
      </c>
      <c r="B4780" t="s">
        <v>23</v>
      </c>
      <c r="C4780" t="s">
        <v>10173</v>
      </c>
    </row>
    <row r="4781" spans="1:3" ht="15.75">
      <c r="A4781" s="1" t="s">
        <v>5620</v>
      </c>
      <c r="B4781" t="s">
        <v>23</v>
      </c>
      <c r="C4781" t="s">
        <v>10174</v>
      </c>
    </row>
    <row r="4782" spans="1:3" ht="15.75">
      <c r="A4782" s="1" t="s">
        <v>5620</v>
      </c>
      <c r="B4782" t="s">
        <v>23</v>
      </c>
      <c r="C4782" t="s">
        <v>10175</v>
      </c>
    </row>
    <row r="4783" spans="1:3" ht="15.75">
      <c r="A4783" s="1" t="s">
        <v>5620</v>
      </c>
      <c r="B4783" t="s">
        <v>23</v>
      </c>
      <c r="C4783" t="s">
        <v>10176</v>
      </c>
    </row>
    <row r="4784" spans="1:3" ht="15.75">
      <c r="A4784" s="1" t="s">
        <v>5620</v>
      </c>
      <c r="B4784" t="s">
        <v>23</v>
      </c>
      <c r="C4784" t="s">
        <v>10177</v>
      </c>
    </row>
    <row r="4785" spans="1:3" ht="15.75">
      <c r="A4785" s="1" t="s">
        <v>5620</v>
      </c>
      <c r="B4785" t="s">
        <v>23</v>
      </c>
      <c r="C4785" t="s">
        <v>10178</v>
      </c>
    </row>
    <row r="4786" spans="1:3" ht="15.75">
      <c r="A4786" s="1" t="s">
        <v>5620</v>
      </c>
      <c r="B4786" t="s">
        <v>23</v>
      </c>
      <c r="C4786" t="s">
        <v>10179</v>
      </c>
    </row>
    <row r="4787" spans="1:3" ht="15.75">
      <c r="A4787" s="1" t="s">
        <v>5620</v>
      </c>
      <c r="B4787" t="s">
        <v>23</v>
      </c>
      <c r="C4787" t="s">
        <v>10180</v>
      </c>
    </row>
    <row r="4788" spans="1:3" ht="15.75">
      <c r="A4788" s="1" t="s">
        <v>5620</v>
      </c>
      <c r="B4788" t="s">
        <v>23</v>
      </c>
      <c r="C4788" t="s">
        <v>10181</v>
      </c>
    </row>
    <row r="4789" spans="1:3" ht="15.75">
      <c r="A4789" s="1" t="s">
        <v>5620</v>
      </c>
      <c r="B4789" t="s">
        <v>23</v>
      </c>
      <c r="C4789" t="s">
        <v>10182</v>
      </c>
    </row>
    <row r="4790" spans="1:3" ht="15.75">
      <c r="A4790" s="1" t="s">
        <v>5620</v>
      </c>
      <c r="B4790" t="s">
        <v>23</v>
      </c>
      <c r="C4790" t="s">
        <v>10183</v>
      </c>
    </row>
    <row r="4791" spans="1:3" ht="15.75">
      <c r="A4791" s="1" t="s">
        <v>5620</v>
      </c>
      <c r="B4791" t="s">
        <v>23</v>
      </c>
      <c r="C4791" t="s">
        <v>10184</v>
      </c>
    </row>
    <row r="4792" spans="1:3" ht="15.75">
      <c r="A4792" s="1" t="s">
        <v>5620</v>
      </c>
      <c r="B4792" t="s">
        <v>23</v>
      </c>
      <c r="C4792" t="s">
        <v>10185</v>
      </c>
    </row>
    <row r="4793" spans="1:3" ht="15.75">
      <c r="A4793" s="1" t="s">
        <v>5620</v>
      </c>
      <c r="B4793" t="s">
        <v>23</v>
      </c>
      <c r="C4793" t="s">
        <v>10186</v>
      </c>
    </row>
    <row r="4794" spans="1:3" ht="15.75">
      <c r="A4794" s="1" t="s">
        <v>5620</v>
      </c>
      <c r="B4794" t="s">
        <v>23</v>
      </c>
      <c r="C4794" t="s">
        <v>10187</v>
      </c>
    </row>
    <row r="4795" spans="1:3" ht="15.75">
      <c r="A4795" s="1" t="s">
        <v>5620</v>
      </c>
      <c r="B4795" t="s">
        <v>23</v>
      </c>
      <c r="C4795" t="s">
        <v>10188</v>
      </c>
    </row>
    <row r="4796" spans="1:3" ht="15.75">
      <c r="A4796" s="1" t="s">
        <v>5620</v>
      </c>
      <c r="B4796" t="s">
        <v>23</v>
      </c>
      <c r="C4796" t="s">
        <v>10189</v>
      </c>
    </row>
    <row r="4797" spans="1:3" ht="15.75">
      <c r="A4797" s="1" t="s">
        <v>5620</v>
      </c>
      <c r="B4797" t="s">
        <v>23</v>
      </c>
      <c r="C4797" t="s">
        <v>10190</v>
      </c>
    </row>
    <row r="4798" spans="1:3" ht="15.75">
      <c r="A4798" s="1" t="s">
        <v>5620</v>
      </c>
      <c r="B4798" t="s">
        <v>23</v>
      </c>
      <c r="C4798" t="s">
        <v>10191</v>
      </c>
    </row>
    <row r="4799" spans="1:3" ht="15.75">
      <c r="A4799" s="1" t="s">
        <v>5620</v>
      </c>
      <c r="B4799" t="s">
        <v>23</v>
      </c>
      <c r="C4799" t="s">
        <v>5725</v>
      </c>
    </row>
    <row r="4800" spans="1:3" ht="15.75">
      <c r="A4800" s="1" t="s">
        <v>5620</v>
      </c>
      <c r="B4800" t="s">
        <v>23</v>
      </c>
      <c r="C4800" t="s">
        <v>10192</v>
      </c>
    </row>
    <row r="4801" spans="1:3" ht="15.75">
      <c r="A4801" s="1" t="s">
        <v>5620</v>
      </c>
      <c r="B4801" t="s">
        <v>23</v>
      </c>
      <c r="C4801" t="s">
        <v>10193</v>
      </c>
    </row>
    <row r="4802" spans="1:3" ht="15.75">
      <c r="A4802" s="1" t="s">
        <v>5620</v>
      </c>
      <c r="B4802" t="s">
        <v>23</v>
      </c>
      <c r="C4802" t="s">
        <v>10194</v>
      </c>
    </row>
    <row r="4803" spans="1:3" ht="15.75">
      <c r="A4803" s="1" t="s">
        <v>5620</v>
      </c>
      <c r="B4803" t="s">
        <v>23</v>
      </c>
      <c r="C4803" t="s">
        <v>10195</v>
      </c>
    </row>
    <row r="4804" spans="1:3" ht="15.75">
      <c r="A4804" s="1" t="s">
        <v>5620</v>
      </c>
      <c r="B4804" t="s">
        <v>23</v>
      </c>
      <c r="C4804" t="s">
        <v>10196</v>
      </c>
    </row>
    <row r="4805" spans="1:3" ht="15.75">
      <c r="A4805" s="1" t="s">
        <v>5620</v>
      </c>
      <c r="B4805" t="s">
        <v>23</v>
      </c>
      <c r="C4805" t="s">
        <v>10197</v>
      </c>
    </row>
    <row r="4806" spans="1:3" ht="15.75">
      <c r="A4806" s="1" t="s">
        <v>5620</v>
      </c>
      <c r="B4806" t="s">
        <v>23</v>
      </c>
      <c r="C4806" t="s">
        <v>10198</v>
      </c>
    </row>
    <row r="4807" spans="1:3" ht="15.75">
      <c r="A4807" s="1" t="s">
        <v>5620</v>
      </c>
      <c r="B4807" t="s">
        <v>23</v>
      </c>
      <c r="C4807" t="s">
        <v>10199</v>
      </c>
    </row>
    <row r="4808" spans="1:3" ht="15.75">
      <c r="A4808" s="1" t="s">
        <v>5620</v>
      </c>
      <c r="B4808" t="s">
        <v>23</v>
      </c>
      <c r="C4808" t="s">
        <v>10200</v>
      </c>
    </row>
    <row r="4809" spans="1:3" ht="15.75">
      <c r="A4809" s="1" t="s">
        <v>5620</v>
      </c>
      <c r="B4809" t="s">
        <v>23</v>
      </c>
      <c r="C4809" t="s">
        <v>10201</v>
      </c>
    </row>
    <row r="4810" spans="1:3" ht="15.75">
      <c r="A4810" s="1" t="s">
        <v>5620</v>
      </c>
      <c r="B4810" t="s">
        <v>23</v>
      </c>
      <c r="C4810" t="s">
        <v>6586</v>
      </c>
    </row>
    <row r="4811" spans="1:3" ht="15.75">
      <c r="A4811" s="1" t="s">
        <v>5620</v>
      </c>
      <c r="B4811" t="s">
        <v>23</v>
      </c>
      <c r="C4811" t="s">
        <v>10202</v>
      </c>
    </row>
    <row r="4812" spans="1:3" ht="15.75">
      <c r="A4812" s="1" t="s">
        <v>5620</v>
      </c>
      <c r="B4812" t="s">
        <v>23</v>
      </c>
      <c r="C4812" t="s">
        <v>10203</v>
      </c>
    </row>
    <row r="4813" spans="1:3" ht="15.75">
      <c r="A4813" s="1" t="s">
        <v>5620</v>
      </c>
      <c r="B4813" t="s">
        <v>23</v>
      </c>
      <c r="C4813" t="s">
        <v>10204</v>
      </c>
    </row>
    <row r="4814" spans="1:3" ht="15.75">
      <c r="A4814" s="1" t="s">
        <v>5620</v>
      </c>
      <c r="B4814" t="s">
        <v>23</v>
      </c>
      <c r="C4814" t="s">
        <v>10205</v>
      </c>
    </row>
    <row r="4815" spans="1:3" ht="15.75">
      <c r="A4815" s="1" t="s">
        <v>5620</v>
      </c>
      <c r="B4815" t="s">
        <v>23</v>
      </c>
      <c r="C4815" t="s">
        <v>10206</v>
      </c>
    </row>
    <row r="4816" spans="1:3" ht="15.75">
      <c r="A4816" s="1" t="s">
        <v>5620</v>
      </c>
      <c r="B4816" t="s">
        <v>23</v>
      </c>
      <c r="C4816" t="s">
        <v>10207</v>
      </c>
    </row>
    <row r="4817" spans="1:3" ht="15.75">
      <c r="A4817" s="1" t="s">
        <v>5620</v>
      </c>
      <c r="B4817" t="s">
        <v>23</v>
      </c>
      <c r="C4817" t="s">
        <v>10208</v>
      </c>
    </row>
    <row r="4818" spans="1:3" ht="15.75">
      <c r="A4818" s="1" t="s">
        <v>5620</v>
      </c>
      <c r="B4818" t="s">
        <v>23</v>
      </c>
      <c r="C4818" t="s">
        <v>10209</v>
      </c>
    </row>
    <row r="4819" spans="1:3" ht="15.75">
      <c r="A4819" s="1" t="s">
        <v>5620</v>
      </c>
      <c r="B4819" t="s">
        <v>23</v>
      </c>
      <c r="C4819" t="s">
        <v>10210</v>
      </c>
    </row>
    <row r="4820" spans="1:3" ht="15.75">
      <c r="A4820" s="1" t="s">
        <v>5620</v>
      </c>
      <c r="B4820" t="s">
        <v>23</v>
      </c>
      <c r="C4820" t="s">
        <v>10211</v>
      </c>
    </row>
    <row r="4821" spans="1:3" ht="15.75">
      <c r="A4821" s="1" t="s">
        <v>5620</v>
      </c>
      <c r="B4821" t="s">
        <v>23</v>
      </c>
      <c r="C4821" t="s">
        <v>10212</v>
      </c>
    </row>
    <row r="4822" spans="1:3" ht="15.75">
      <c r="A4822" s="1" t="s">
        <v>5620</v>
      </c>
      <c r="B4822" t="s">
        <v>23</v>
      </c>
      <c r="C4822" t="s">
        <v>10213</v>
      </c>
    </row>
    <row r="4823" spans="1:3" ht="15.75">
      <c r="A4823" s="1" t="s">
        <v>5620</v>
      </c>
      <c r="B4823" t="s">
        <v>23</v>
      </c>
      <c r="C4823" t="s">
        <v>10214</v>
      </c>
    </row>
    <row r="4824" spans="1:3" ht="15.75">
      <c r="A4824" s="1" t="s">
        <v>5620</v>
      </c>
      <c r="B4824" t="s">
        <v>23</v>
      </c>
      <c r="C4824" t="s">
        <v>10215</v>
      </c>
    </row>
    <row r="4825" spans="1:3" ht="15.75">
      <c r="A4825" s="1" t="s">
        <v>5620</v>
      </c>
      <c r="B4825" t="s">
        <v>23</v>
      </c>
      <c r="C4825" t="s">
        <v>8163</v>
      </c>
    </row>
    <row r="4826" spans="1:3" ht="15.75">
      <c r="A4826" s="1" t="s">
        <v>5620</v>
      </c>
      <c r="B4826" t="s">
        <v>23</v>
      </c>
      <c r="C4826" t="s">
        <v>10216</v>
      </c>
    </row>
    <row r="4827" spans="1:3" ht="15.75">
      <c r="A4827" s="1" t="s">
        <v>5620</v>
      </c>
      <c r="B4827" t="s">
        <v>23</v>
      </c>
      <c r="C4827" t="s">
        <v>10217</v>
      </c>
    </row>
    <row r="4828" spans="1:3" ht="15.75">
      <c r="A4828" s="1" t="s">
        <v>5620</v>
      </c>
      <c r="B4828" t="s">
        <v>23</v>
      </c>
      <c r="C4828" t="s">
        <v>10218</v>
      </c>
    </row>
    <row r="4829" spans="1:3" ht="15.75">
      <c r="A4829" s="1" t="s">
        <v>5620</v>
      </c>
      <c r="B4829" t="s">
        <v>23</v>
      </c>
      <c r="C4829" t="s">
        <v>10219</v>
      </c>
    </row>
    <row r="4830" spans="1:3" ht="15.75">
      <c r="A4830" s="1" t="s">
        <v>5620</v>
      </c>
      <c r="B4830" t="s">
        <v>23</v>
      </c>
      <c r="C4830" t="s">
        <v>10220</v>
      </c>
    </row>
    <row r="4831" spans="1:3" ht="15.75">
      <c r="A4831" s="1" t="s">
        <v>5620</v>
      </c>
      <c r="B4831" t="s">
        <v>23</v>
      </c>
      <c r="C4831" t="s">
        <v>10221</v>
      </c>
    </row>
    <row r="4832" spans="1:3" ht="15.75">
      <c r="A4832" s="1" t="s">
        <v>5620</v>
      </c>
      <c r="B4832" t="s">
        <v>23</v>
      </c>
      <c r="C4832" t="s">
        <v>10222</v>
      </c>
    </row>
    <row r="4833" spans="1:3" ht="15.75">
      <c r="A4833" s="1" t="s">
        <v>5620</v>
      </c>
      <c r="B4833" t="s">
        <v>23</v>
      </c>
      <c r="C4833" t="s">
        <v>10223</v>
      </c>
    </row>
    <row r="4834" spans="1:3" ht="15.75">
      <c r="A4834" s="1" t="s">
        <v>5620</v>
      </c>
      <c r="B4834" t="s">
        <v>23</v>
      </c>
      <c r="C4834" t="s">
        <v>10224</v>
      </c>
    </row>
    <row r="4835" spans="1:3" ht="15.75">
      <c r="A4835" s="1" t="s">
        <v>5620</v>
      </c>
      <c r="B4835" t="s">
        <v>23</v>
      </c>
      <c r="C4835" t="s">
        <v>10225</v>
      </c>
    </row>
    <row r="4836" spans="1:3" ht="15.75">
      <c r="A4836" s="1" t="s">
        <v>5620</v>
      </c>
      <c r="B4836" t="s">
        <v>23</v>
      </c>
      <c r="C4836" t="s">
        <v>6002</v>
      </c>
    </row>
    <row r="4837" spans="1:3" ht="15.75">
      <c r="A4837" s="1" t="s">
        <v>5620</v>
      </c>
      <c r="B4837" t="s">
        <v>23</v>
      </c>
      <c r="C4837" t="s">
        <v>10226</v>
      </c>
    </row>
    <row r="4838" spans="1:3" ht="15.75">
      <c r="A4838" s="1" t="s">
        <v>5620</v>
      </c>
      <c r="B4838" t="s">
        <v>23</v>
      </c>
      <c r="C4838" t="s">
        <v>10227</v>
      </c>
    </row>
    <row r="4839" spans="1:3" ht="15.75">
      <c r="A4839" s="1" t="s">
        <v>5620</v>
      </c>
      <c r="B4839" t="s">
        <v>23</v>
      </c>
      <c r="C4839" t="s">
        <v>10228</v>
      </c>
    </row>
    <row r="4840" spans="1:3" ht="15.75">
      <c r="A4840" s="1" t="s">
        <v>5620</v>
      </c>
      <c r="B4840" t="s">
        <v>23</v>
      </c>
      <c r="C4840" t="s">
        <v>10229</v>
      </c>
    </row>
    <row r="4841" spans="1:3" ht="15.75">
      <c r="A4841" s="1" t="s">
        <v>5620</v>
      </c>
      <c r="B4841" t="s">
        <v>23</v>
      </c>
      <c r="C4841" t="s">
        <v>10230</v>
      </c>
    </row>
    <row r="4842" spans="1:3" ht="15.75">
      <c r="A4842" s="1" t="s">
        <v>5620</v>
      </c>
      <c r="B4842" t="s">
        <v>23</v>
      </c>
      <c r="C4842" t="s">
        <v>10231</v>
      </c>
    </row>
    <row r="4843" spans="1:3" ht="15.75">
      <c r="A4843" s="1" t="s">
        <v>5620</v>
      </c>
      <c r="B4843" t="s">
        <v>23</v>
      </c>
      <c r="C4843" t="s">
        <v>10232</v>
      </c>
    </row>
    <row r="4844" spans="1:3" ht="15.75">
      <c r="A4844" s="1" t="s">
        <v>5620</v>
      </c>
      <c r="B4844" t="s">
        <v>23</v>
      </c>
      <c r="C4844" t="s">
        <v>10233</v>
      </c>
    </row>
    <row r="4845" spans="1:3" ht="15.75">
      <c r="A4845" s="1" t="s">
        <v>5620</v>
      </c>
      <c r="B4845" t="s">
        <v>23</v>
      </c>
      <c r="C4845" t="s">
        <v>10234</v>
      </c>
    </row>
    <row r="4846" spans="1:3" ht="15.75">
      <c r="A4846" s="1" t="s">
        <v>5620</v>
      </c>
      <c r="B4846" t="s">
        <v>23</v>
      </c>
      <c r="C4846" t="s">
        <v>10235</v>
      </c>
    </row>
    <row r="4847" spans="1:3" ht="15.75">
      <c r="A4847" s="1" t="s">
        <v>5620</v>
      </c>
      <c r="B4847" t="s">
        <v>23</v>
      </c>
      <c r="C4847" t="s">
        <v>10236</v>
      </c>
    </row>
    <row r="4848" spans="1:3" ht="15.75">
      <c r="A4848" s="1" t="s">
        <v>5620</v>
      </c>
      <c r="B4848" t="s">
        <v>23</v>
      </c>
      <c r="C4848" t="s">
        <v>10237</v>
      </c>
    </row>
    <row r="4849" spans="1:3" ht="15.75">
      <c r="A4849" s="1" t="s">
        <v>5620</v>
      </c>
      <c r="B4849" t="s">
        <v>23</v>
      </c>
      <c r="C4849" t="s">
        <v>10238</v>
      </c>
    </row>
    <row r="4850" spans="1:3" ht="15.75">
      <c r="A4850" s="1" t="s">
        <v>5620</v>
      </c>
      <c r="B4850" t="s">
        <v>23</v>
      </c>
      <c r="C4850" t="s">
        <v>10239</v>
      </c>
    </row>
    <row r="4851" spans="1:3" ht="15.75">
      <c r="A4851" s="1" t="s">
        <v>5620</v>
      </c>
      <c r="B4851" t="s">
        <v>23</v>
      </c>
      <c r="C4851" t="s">
        <v>10240</v>
      </c>
    </row>
    <row r="4852" spans="1:3" ht="15.75">
      <c r="A4852" s="1" t="s">
        <v>5620</v>
      </c>
      <c r="B4852" t="s">
        <v>23</v>
      </c>
      <c r="C4852" t="s">
        <v>10241</v>
      </c>
    </row>
    <row r="4853" spans="1:3" ht="15.75">
      <c r="A4853" s="1" t="s">
        <v>5620</v>
      </c>
      <c r="B4853" t="s">
        <v>23</v>
      </c>
      <c r="C4853" t="s">
        <v>10242</v>
      </c>
    </row>
    <row r="4854" spans="1:3" ht="15.75">
      <c r="A4854" s="1" t="s">
        <v>5620</v>
      </c>
      <c r="B4854" t="s">
        <v>23</v>
      </c>
      <c r="C4854" t="s">
        <v>10243</v>
      </c>
    </row>
    <row r="4855" spans="1:3" ht="15.75">
      <c r="A4855" s="1" t="s">
        <v>5620</v>
      </c>
      <c r="B4855" t="s">
        <v>23</v>
      </c>
      <c r="C4855" t="s">
        <v>10244</v>
      </c>
    </row>
    <row r="4856" spans="1:3" ht="15.75">
      <c r="A4856" s="1" t="s">
        <v>5620</v>
      </c>
      <c r="B4856" t="s">
        <v>23</v>
      </c>
      <c r="C4856" t="s">
        <v>10245</v>
      </c>
    </row>
    <row r="4857" spans="1:3" ht="15.75">
      <c r="A4857" s="1" t="s">
        <v>5620</v>
      </c>
      <c r="B4857" t="s">
        <v>23</v>
      </c>
      <c r="C4857" t="s">
        <v>10246</v>
      </c>
    </row>
    <row r="4858" spans="1:3" ht="15.75">
      <c r="A4858" s="1" t="s">
        <v>5620</v>
      </c>
      <c r="B4858" t="s">
        <v>23</v>
      </c>
      <c r="C4858" t="s">
        <v>10247</v>
      </c>
    </row>
    <row r="4859" spans="1:3" ht="15.75">
      <c r="A4859" s="1" t="s">
        <v>5620</v>
      </c>
      <c r="B4859" t="s">
        <v>23</v>
      </c>
      <c r="C4859" t="s">
        <v>10248</v>
      </c>
    </row>
    <row r="4860" spans="1:3" ht="15.75">
      <c r="A4860" s="1" t="s">
        <v>5620</v>
      </c>
      <c r="B4860" t="s">
        <v>23</v>
      </c>
      <c r="C4860" t="s">
        <v>10249</v>
      </c>
    </row>
    <row r="4861" spans="1:3" ht="15.75">
      <c r="A4861" s="1" t="s">
        <v>5620</v>
      </c>
      <c r="B4861" t="s">
        <v>23</v>
      </c>
      <c r="C4861" t="s">
        <v>10250</v>
      </c>
    </row>
    <row r="4862" spans="1:3" ht="15.75">
      <c r="A4862" s="1" t="s">
        <v>5620</v>
      </c>
      <c r="B4862" t="s">
        <v>23</v>
      </c>
      <c r="C4862" t="s">
        <v>10251</v>
      </c>
    </row>
    <row r="4863" spans="1:3" ht="15.75">
      <c r="A4863" s="1" t="s">
        <v>5620</v>
      </c>
      <c r="B4863" t="s">
        <v>23</v>
      </c>
      <c r="C4863" t="s">
        <v>10252</v>
      </c>
    </row>
    <row r="4864" spans="1:3" ht="15.75">
      <c r="A4864" s="1" t="s">
        <v>5620</v>
      </c>
      <c r="B4864" t="s">
        <v>23</v>
      </c>
      <c r="C4864" t="s">
        <v>10253</v>
      </c>
    </row>
    <row r="4865" spans="1:3" ht="15.75">
      <c r="A4865" s="1" t="s">
        <v>5620</v>
      </c>
      <c r="B4865" t="s">
        <v>23</v>
      </c>
      <c r="C4865" t="s">
        <v>10254</v>
      </c>
    </row>
    <row r="4866" spans="1:3" ht="15.75">
      <c r="A4866" s="1" t="s">
        <v>5620</v>
      </c>
      <c r="B4866" t="s">
        <v>23</v>
      </c>
      <c r="C4866" t="s">
        <v>10255</v>
      </c>
    </row>
    <row r="4867" spans="1:3" ht="15.75">
      <c r="A4867" s="1" t="s">
        <v>5620</v>
      </c>
      <c r="B4867" t="s">
        <v>23</v>
      </c>
      <c r="C4867" t="s">
        <v>10256</v>
      </c>
    </row>
    <row r="4868" spans="1:3" ht="15.75">
      <c r="A4868" s="1" t="s">
        <v>5620</v>
      </c>
      <c r="B4868" t="s">
        <v>23</v>
      </c>
      <c r="C4868" t="s">
        <v>10257</v>
      </c>
    </row>
    <row r="4869" spans="1:3" ht="15.75">
      <c r="A4869" s="1" t="s">
        <v>5620</v>
      </c>
      <c r="B4869" t="s">
        <v>23</v>
      </c>
      <c r="C4869" t="s">
        <v>10258</v>
      </c>
    </row>
    <row r="4870" spans="1:3" ht="15.75">
      <c r="A4870" s="1" t="s">
        <v>5620</v>
      </c>
      <c r="B4870" t="s">
        <v>23</v>
      </c>
      <c r="C4870" t="s">
        <v>10259</v>
      </c>
    </row>
    <row r="4871" spans="1:3" ht="15.75">
      <c r="A4871" s="1" t="s">
        <v>5620</v>
      </c>
      <c r="B4871" t="s">
        <v>23</v>
      </c>
      <c r="C4871" t="s">
        <v>10260</v>
      </c>
    </row>
    <row r="4872" spans="1:3" ht="15.75">
      <c r="A4872" s="1" t="s">
        <v>5620</v>
      </c>
      <c r="B4872" t="s">
        <v>23</v>
      </c>
      <c r="C4872" t="s">
        <v>10261</v>
      </c>
    </row>
    <row r="4873" spans="1:3" ht="15.75">
      <c r="A4873" s="1" t="s">
        <v>5620</v>
      </c>
      <c r="B4873" t="s">
        <v>23</v>
      </c>
      <c r="C4873" t="s">
        <v>10262</v>
      </c>
    </row>
    <row r="4874" spans="1:3" ht="15.75">
      <c r="A4874" s="1" t="s">
        <v>5620</v>
      </c>
      <c r="B4874" t="s">
        <v>23</v>
      </c>
      <c r="C4874" t="s">
        <v>10263</v>
      </c>
    </row>
    <row r="4875" spans="1:3" ht="15.75">
      <c r="A4875" s="1" t="s">
        <v>5620</v>
      </c>
      <c r="B4875" t="s">
        <v>23</v>
      </c>
      <c r="C4875" t="s">
        <v>10264</v>
      </c>
    </row>
    <row r="4876" spans="1:3" ht="15.75">
      <c r="A4876" s="1" t="s">
        <v>5620</v>
      </c>
      <c r="B4876" t="s">
        <v>23</v>
      </c>
      <c r="C4876" t="s">
        <v>10265</v>
      </c>
    </row>
    <row r="4877" spans="1:3" ht="15.75">
      <c r="A4877" s="1" t="s">
        <v>5620</v>
      </c>
      <c r="B4877" t="s">
        <v>23</v>
      </c>
      <c r="C4877" t="s">
        <v>10266</v>
      </c>
    </row>
    <row r="4878" spans="1:3" ht="15.75">
      <c r="A4878" s="1" t="s">
        <v>5620</v>
      </c>
      <c r="B4878" t="s">
        <v>23</v>
      </c>
      <c r="C4878" t="s">
        <v>10267</v>
      </c>
    </row>
    <row r="4879" spans="1:3" ht="15.75">
      <c r="A4879" s="1" t="s">
        <v>5620</v>
      </c>
      <c r="B4879" t="s">
        <v>23</v>
      </c>
      <c r="C4879" t="s">
        <v>10268</v>
      </c>
    </row>
    <row r="4880" spans="1:3" ht="15.75">
      <c r="A4880" s="1" t="s">
        <v>5620</v>
      </c>
      <c r="B4880" t="s">
        <v>23</v>
      </c>
      <c r="C4880" t="s">
        <v>10269</v>
      </c>
    </row>
    <row r="4881" spans="1:3" ht="15.75">
      <c r="A4881" s="1" t="s">
        <v>5620</v>
      </c>
      <c r="B4881" t="s">
        <v>23</v>
      </c>
      <c r="C4881" t="s">
        <v>10270</v>
      </c>
    </row>
    <row r="4882" spans="1:3" ht="15.75">
      <c r="A4882" s="1" t="s">
        <v>5620</v>
      </c>
      <c r="B4882" t="s">
        <v>23</v>
      </c>
      <c r="C4882" t="s">
        <v>10271</v>
      </c>
    </row>
    <row r="4883" spans="1:3" ht="15.75">
      <c r="A4883" s="1" t="s">
        <v>5620</v>
      </c>
      <c r="B4883" t="s">
        <v>23</v>
      </c>
      <c r="C4883" t="s">
        <v>10272</v>
      </c>
    </row>
    <row r="4884" spans="1:3" ht="15.75">
      <c r="A4884" s="1" t="s">
        <v>5620</v>
      </c>
      <c r="B4884" t="s">
        <v>23</v>
      </c>
      <c r="C4884" t="s">
        <v>10273</v>
      </c>
    </row>
    <row r="4885" spans="1:3" ht="15.75">
      <c r="A4885" s="1" t="s">
        <v>5620</v>
      </c>
      <c r="B4885" t="s">
        <v>23</v>
      </c>
      <c r="C4885" t="s">
        <v>10274</v>
      </c>
    </row>
    <row r="4886" spans="1:3" ht="15.75">
      <c r="A4886" s="1" t="s">
        <v>5620</v>
      </c>
      <c r="B4886" t="s">
        <v>23</v>
      </c>
      <c r="C4886" t="s">
        <v>10275</v>
      </c>
    </row>
    <row r="4887" spans="1:3" ht="15.75">
      <c r="A4887" s="1" t="s">
        <v>5620</v>
      </c>
      <c r="B4887" t="s">
        <v>23</v>
      </c>
      <c r="C4887" t="s">
        <v>10276</v>
      </c>
    </row>
    <row r="4888" spans="1:3" ht="15.75">
      <c r="A4888" s="1" t="s">
        <v>5620</v>
      </c>
      <c r="B4888" t="s">
        <v>23</v>
      </c>
      <c r="C4888" t="s">
        <v>10277</v>
      </c>
    </row>
    <row r="4889" spans="1:3" ht="15.75">
      <c r="A4889" s="1" t="s">
        <v>5620</v>
      </c>
      <c r="B4889" t="s">
        <v>23</v>
      </c>
      <c r="C4889" t="s">
        <v>6425</v>
      </c>
    </row>
    <row r="4890" spans="1:3" ht="15.75">
      <c r="A4890" s="1" t="s">
        <v>5620</v>
      </c>
      <c r="B4890" t="s">
        <v>23</v>
      </c>
      <c r="C4890" t="s">
        <v>10278</v>
      </c>
    </row>
    <row r="4891" spans="1:3" ht="15.75">
      <c r="A4891" s="1" t="s">
        <v>5620</v>
      </c>
      <c r="B4891" t="s">
        <v>23</v>
      </c>
      <c r="C4891" t="s">
        <v>10279</v>
      </c>
    </row>
    <row r="4892" spans="1:3" ht="15.75">
      <c r="A4892" s="1" t="s">
        <v>5620</v>
      </c>
      <c r="B4892" t="s">
        <v>23</v>
      </c>
      <c r="C4892" t="s">
        <v>10280</v>
      </c>
    </row>
    <row r="4893" spans="1:3" ht="15.75">
      <c r="A4893" s="1" t="s">
        <v>5620</v>
      </c>
      <c r="B4893" t="s">
        <v>23</v>
      </c>
      <c r="C4893" t="s">
        <v>10281</v>
      </c>
    </row>
    <row r="4894" spans="1:3" ht="15.75">
      <c r="A4894" s="1" t="s">
        <v>5620</v>
      </c>
      <c r="B4894" t="s">
        <v>23</v>
      </c>
      <c r="C4894" t="s">
        <v>10282</v>
      </c>
    </row>
    <row r="4895" spans="1:3" ht="15.75">
      <c r="A4895" s="1" t="s">
        <v>5620</v>
      </c>
      <c r="B4895" t="s">
        <v>23</v>
      </c>
      <c r="C4895" t="s">
        <v>10283</v>
      </c>
    </row>
    <row r="4896" spans="1:3" ht="15.75">
      <c r="A4896" s="1" t="s">
        <v>5620</v>
      </c>
      <c r="B4896" t="s">
        <v>23</v>
      </c>
      <c r="C4896" t="s">
        <v>10284</v>
      </c>
    </row>
    <row r="4897" spans="1:3" ht="15.75">
      <c r="A4897" s="1" t="s">
        <v>5620</v>
      </c>
      <c r="B4897" t="s">
        <v>23</v>
      </c>
      <c r="C4897" t="s">
        <v>10285</v>
      </c>
    </row>
    <row r="4898" spans="1:3" ht="15.75">
      <c r="A4898" s="1" t="s">
        <v>5620</v>
      </c>
      <c r="B4898" t="s">
        <v>23</v>
      </c>
      <c r="C4898" t="s">
        <v>10286</v>
      </c>
    </row>
    <row r="4899" spans="1:3" ht="15.75">
      <c r="A4899" s="1" t="s">
        <v>5620</v>
      </c>
      <c r="B4899" t="s">
        <v>23</v>
      </c>
      <c r="C4899" t="s">
        <v>10287</v>
      </c>
    </row>
    <row r="4900" spans="1:3" ht="15.75">
      <c r="A4900" s="1" t="s">
        <v>5620</v>
      </c>
      <c r="B4900" t="s">
        <v>23</v>
      </c>
      <c r="C4900" t="s">
        <v>10288</v>
      </c>
    </row>
    <row r="4901" spans="1:3" ht="15.75">
      <c r="A4901" s="1" t="s">
        <v>5620</v>
      </c>
      <c r="B4901" t="s">
        <v>23</v>
      </c>
      <c r="C4901" t="s">
        <v>10289</v>
      </c>
    </row>
    <row r="4902" spans="1:3" ht="15.75">
      <c r="A4902" s="1" t="s">
        <v>5620</v>
      </c>
      <c r="B4902" t="s">
        <v>23</v>
      </c>
      <c r="C4902" t="s">
        <v>10290</v>
      </c>
    </row>
    <row r="4903" spans="1:3" ht="15.75">
      <c r="A4903" s="1" t="s">
        <v>5620</v>
      </c>
      <c r="B4903" t="s">
        <v>23</v>
      </c>
      <c r="C4903" t="s">
        <v>10291</v>
      </c>
    </row>
    <row r="4904" spans="1:3" ht="15.75">
      <c r="A4904" s="1" t="s">
        <v>5620</v>
      </c>
      <c r="B4904" t="s">
        <v>23</v>
      </c>
      <c r="C4904" t="s">
        <v>10292</v>
      </c>
    </row>
    <row r="4905" spans="1:3" ht="15.75">
      <c r="A4905" s="1" t="s">
        <v>5620</v>
      </c>
      <c r="B4905" t="s">
        <v>23</v>
      </c>
      <c r="C4905" t="s">
        <v>10293</v>
      </c>
    </row>
    <row r="4906" spans="1:3" ht="15.75">
      <c r="A4906" s="1" t="s">
        <v>5620</v>
      </c>
      <c r="B4906" t="s">
        <v>23</v>
      </c>
      <c r="C4906" t="s">
        <v>10294</v>
      </c>
    </row>
    <row r="4907" spans="1:3" ht="15.75">
      <c r="A4907" s="1" t="s">
        <v>5620</v>
      </c>
      <c r="B4907" t="s">
        <v>23</v>
      </c>
      <c r="C4907" t="s">
        <v>10295</v>
      </c>
    </row>
    <row r="4908" spans="1:3" ht="15.75">
      <c r="A4908" s="1" t="s">
        <v>5620</v>
      </c>
      <c r="B4908" t="s">
        <v>23</v>
      </c>
      <c r="C4908" t="s">
        <v>10296</v>
      </c>
    </row>
    <row r="4909" spans="1:3" ht="15.75">
      <c r="A4909" s="1" t="s">
        <v>5620</v>
      </c>
      <c r="B4909" t="s">
        <v>23</v>
      </c>
      <c r="C4909" t="s">
        <v>10297</v>
      </c>
    </row>
    <row r="4910" spans="1:3" ht="15.75">
      <c r="A4910" s="1" t="s">
        <v>5620</v>
      </c>
      <c r="B4910" t="s">
        <v>23</v>
      </c>
      <c r="C4910" t="s">
        <v>10298</v>
      </c>
    </row>
    <row r="4911" spans="1:3" ht="15.75">
      <c r="A4911" s="1" t="s">
        <v>5620</v>
      </c>
      <c r="B4911" t="s">
        <v>23</v>
      </c>
      <c r="C4911" t="s">
        <v>10299</v>
      </c>
    </row>
    <row r="4912" spans="1:3" ht="15.75">
      <c r="A4912" s="1" t="s">
        <v>5620</v>
      </c>
      <c r="B4912" t="s">
        <v>23</v>
      </c>
      <c r="C4912" t="s">
        <v>10300</v>
      </c>
    </row>
    <row r="4913" spans="1:3" ht="15.75">
      <c r="A4913" s="1" t="s">
        <v>5620</v>
      </c>
      <c r="B4913" t="s">
        <v>23</v>
      </c>
      <c r="C4913" t="s">
        <v>10301</v>
      </c>
    </row>
    <row r="4914" spans="1:3" ht="15.75">
      <c r="A4914" s="1" t="s">
        <v>5620</v>
      </c>
      <c r="B4914" t="s">
        <v>23</v>
      </c>
      <c r="C4914" t="s">
        <v>10302</v>
      </c>
    </row>
    <row r="4915" spans="1:3" ht="15.75">
      <c r="A4915" s="1" t="s">
        <v>5620</v>
      </c>
      <c r="B4915" t="s">
        <v>23</v>
      </c>
      <c r="C4915" t="s">
        <v>10303</v>
      </c>
    </row>
    <row r="4916" spans="1:3" ht="15.75">
      <c r="A4916" s="1" t="s">
        <v>5620</v>
      </c>
      <c r="B4916" t="s">
        <v>23</v>
      </c>
      <c r="C4916" t="s">
        <v>10304</v>
      </c>
    </row>
    <row r="4917" spans="1:3" ht="15.75">
      <c r="A4917" s="1" t="s">
        <v>5620</v>
      </c>
      <c r="B4917" t="s">
        <v>23</v>
      </c>
      <c r="C4917" t="s">
        <v>10305</v>
      </c>
    </row>
    <row r="4918" spans="1:3" ht="15.75">
      <c r="A4918" s="1" t="s">
        <v>5620</v>
      </c>
      <c r="B4918" t="s">
        <v>23</v>
      </c>
      <c r="C4918" t="s">
        <v>10306</v>
      </c>
    </row>
    <row r="4919" spans="1:3" ht="15.75">
      <c r="A4919" s="1" t="s">
        <v>5620</v>
      </c>
      <c r="B4919" t="s">
        <v>23</v>
      </c>
      <c r="C4919" t="s">
        <v>10307</v>
      </c>
    </row>
    <row r="4920" spans="1:3" ht="15.75">
      <c r="A4920" s="1" t="s">
        <v>5620</v>
      </c>
      <c r="B4920" t="s">
        <v>23</v>
      </c>
      <c r="C4920" t="s">
        <v>10308</v>
      </c>
    </row>
    <row r="4921" spans="1:3" ht="15.75">
      <c r="A4921" s="1" t="s">
        <v>5620</v>
      </c>
      <c r="B4921" t="s">
        <v>23</v>
      </c>
      <c r="C4921" t="s">
        <v>10309</v>
      </c>
    </row>
    <row r="4922" spans="1:3" ht="15.75">
      <c r="A4922" s="1" t="s">
        <v>5620</v>
      </c>
      <c r="B4922" t="s">
        <v>23</v>
      </c>
      <c r="C4922" t="s">
        <v>10310</v>
      </c>
    </row>
    <row r="4923" spans="1:3" ht="15.75">
      <c r="A4923" s="1" t="s">
        <v>5620</v>
      </c>
      <c r="B4923" t="s">
        <v>23</v>
      </c>
      <c r="C4923" t="s">
        <v>10311</v>
      </c>
    </row>
    <row r="4924" spans="1:3" ht="15.75">
      <c r="A4924" s="1" t="s">
        <v>5620</v>
      </c>
      <c r="B4924" t="s">
        <v>23</v>
      </c>
      <c r="C4924" t="s">
        <v>7678</v>
      </c>
    </row>
    <row r="4925" spans="1:3" ht="15.75">
      <c r="A4925" s="1" t="s">
        <v>5620</v>
      </c>
      <c r="B4925" t="s">
        <v>23</v>
      </c>
      <c r="C4925" t="s">
        <v>10312</v>
      </c>
    </row>
    <row r="4926" spans="1:3" ht="15.75">
      <c r="A4926" s="1" t="s">
        <v>5620</v>
      </c>
      <c r="B4926" t="s">
        <v>23</v>
      </c>
      <c r="C4926" t="s">
        <v>10313</v>
      </c>
    </row>
    <row r="4927" spans="1:3" ht="15.75">
      <c r="A4927" s="1" t="s">
        <v>5620</v>
      </c>
      <c r="B4927" t="s">
        <v>23</v>
      </c>
      <c r="C4927" t="s">
        <v>10314</v>
      </c>
    </row>
    <row r="4928" spans="1:3" ht="15.75">
      <c r="A4928" s="1" t="s">
        <v>5620</v>
      </c>
      <c r="B4928" t="s">
        <v>23</v>
      </c>
      <c r="C4928" t="s">
        <v>10315</v>
      </c>
    </row>
    <row r="4929" spans="1:3" ht="15.75">
      <c r="A4929" s="1" t="s">
        <v>5620</v>
      </c>
      <c r="B4929" t="s">
        <v>23</v>
      </c>
      <c r="C4929" t="s">
        <v>10316</v>
      </c>
    </row>
    <row r="4930" spans="1:3" ht="15.75">
      <c r="A4930" s="1" t="s">
        <v>5620</v>
      </c>
      <c r="B4930" t="s">
        <v>23</v>
      </c>
      <c r="C4930" t="s">
        <v>10317</v>
      </c>
    </row>
    <row r="4931" spans="1:3" ht="15.75">
      <c r="A4931" s="1" t="s">
        <v>5620</v>
      </c>
      <c r="B4931" t="s">
        <v>23</v>
      </c>
      <c r="C4931" t="s">
        <v>10318</v>
      </c>
    </row>
    <row r="4932" spans="1:3" ht="15.75">
      <c r="A4932" s="1" t="s">
        <v>5620</v>
      </c>
      <c r="B4932" t="s">
        <v>23</v>
      </c>
      <c r="C4932" t="s">
        <v>10319</v>
      </c>
    </row>
    <row r="4933" spans="1:3" ht="15.75">
      <c r="A4933" s="1" t="s">
        <v>5620</v>
      </c>
      <c r="B4933" t="s">
        <v>23</v>
      </c>
      <c r="C4933" t="s">
        <v>10320</v>
      </c>
    </row>
    <row r="4934" spans="1:3" ht="15.75">
      <c r="A4934" s="1" t="s">
        <v>5620</v>
      </c>
      <c r="B4934" t="s">
        <v>23</v>
      </c>
      <c r="C4934" t="s">
        <v>10321</v>
      </c>
    </row>
    <row r="4935" spans="1:3" ht="15.75">
      <c r="A4935" s="1" t="s">
        <v>5620</v>
      </c>
      <c r="B4935" t="s">
        <v>23</v>
      </c>
      <c r="C4935" t="s">
        <v>10322</v>
      </c>
    </row>
    <row r="4936" spans="1:3" ht="15.75">
      <c r="A4936" s="1" t="s">
        <v>5620</v>
      </c>
      <c r="B4936" t="s">
        <v>23</v>
      </c>
      <c r="C4936" t="s">
        <v>10323</v>
      </c>
    </row>
    <row r="4937" spans="1:3" ht="15.75">
      <c r="A4937" s="1" t="s">
        <v>5620</v>
      </c>
      <c r="B4937" t="s">
        <v>23</v>
      </c>
      <c r="C4937" t="s">
        <v>10324</v>
      </c>
    </row>
    <row r="4938" spans="1:3" ht="15.75">
      <c r="A4938" s="1" t="s">
        <v>5620</v>
      </c>
      <c r="B4938" t="s">
        <v>23</v>
      </c>
      <c r="C4938" t="s">
        <v>10325</v>
      </c>
    </row>
    <row r="4939" spans="1:3" ht="15.75">
      <c r="A4939" s="1" t="s">
        <v>5620</v>
      </c>
      <c r="B4939" t="s">
        <v>23</v>
      </c>
      <c r="C4939" t="s">
        <v>10326</v>
      </c>
    </row>
    <row r="4940" spans="1:3" ht="15.75">
      <c r="A4940" s="1" t="s">
        <v>5620</v>
      </c>
      <c r="B4940" t="s">
        <v>23</v>
      </c>
      <c r="C4940" t="s">
        <v>10327</v>
      </c>
    </row>
    <row r="4941" spans="1:3" ht="15.75">
      <c r="A4941" s="1" t="s">
        <v>5620</v>
      </c>
      <c r="B4941" t="s">
        <v>23</v>
      </c>
      <c r="C4941" t="s">
        <v>10328</v>
      </c>
    </row>
    <row r="4942" spans="1:3" ht="15.75">
      <c r="A4942" s="1" t="s">
        <v>5620</v>
      </c>
      <c r="B4942" t="s">
        <v>23</v>
      </c>
      <c r="C4942" t="s">
        <v>10329</v>
      </c>
    </row>
    <row r="4943" spans="1:3" ht="15.75">
      <c r="A4943" s="1" t="s">
        <v>5620</v>
      </c>
      <c r="B4943" t="s">
        <v>23</v>
      </c>
      <c r="C4943" t="s">
        <v>10330</v>
      </c>
    </row>
    <row r="4944" spans="1:3" ht="15.75">
      <c r="A4944" s="1" t="s">
        <v>5620</v>
      </c>
      <c r="B4944" t="s">
        <v>23</v>
      </c>
      <c r="C4944" t="s">
        <v>10331</v>
      </c>
    </row>
    <row r="4945" spans="1:3" ht="15.75">
      <c r="A4945" s="1" t="s">
        <v>5620</v>
      </c>
      <c r="B4945" t="s">
        <v>23</v>
      </c>
      <c r="C4945" t="s">
        <v>10332</v>
      </c>
    </row>
    <row r="4946" spans="1:3" ht="15.75">
      <c r="A4946" s="1" t="s">
        <v>5620</v>
      </c>
      <c r="B4946" t="s">
        <v>23</v>
      </c>
      <c r="C4946" t="s">
        <v>10333</v>
      </c>
    </row>
    <row r="4947" spans="1:3" ht="15.75">
      <c r="A4947" s="1" t="s">
        <v>5620</v>
      </c>
      <c r="B4947" t="s">
        <v>23</v>
      </c>
      <c r="C4947" t="s">
        <v>10334</v>
      </c>
    </row>
    <row r="4948" spans="1:3" ht="15.75">
      <c r="A4948" s="1" t="s">
        <v>5620</v>
      </c>
      <c r="B4948" t="s">
        <v>23</v>
      </c>
      <c r="C4948" t="s">
        <v>10335</v>
      </c>
    </row>
    <row r="4949" spans="1:3" ht="15.75">
      <c r="A4949" s="1" t="s">
        <v>5620</v>
      </c>
      <c r="B4949" t="s">
        <v>23</v>
      </c>
      <c r="C4949" t="s">
        <v>10336</v>
      </c>
    </row>
    <row r="4950" spans="1:3" ht="15.75">
      <c r="A4950" s="1" t="s">
        <v>5620</v>
      </c>
      <c r="B4950" t="s">
        <v>23</v>
      </c>
      <c r="C4950" t="s">
        <v>10337</v>
      </c>
    </row>
    <row r="4951" spans="1:3" ht="15.75">
      <c r="A4951" s="1" t="s">
        <v>5620</v>
      </c>
      <c r="B4951" t="s">
        <v>23</v>
      </c>
      <c r="C4951" t="s">
        <v>10338</v>
      </c>
    </row>
    <row r="4952" spans="1:3" ht="15.75">
      <c r="A4952" s="1" t="s">
        <v>5620</v>
      </c>
      <c r="B4952" t="s">
        <v>23</v>
      </c>
      <c r="C4952" t="s">
        <v>10339</v>
      </c>
    </row>
    <row r="4953" spans="1:3" ht="15.75">
      <c r="A4953" s="1" t="s">
        <v>5620</v>
      </c>
      <c r="B4953" t="s">
        <v>23</v>
      </c>
      <c r="C4953" t="s">
        <v>10340</v>
      </c>
    </row>
    <row r="4954" spans="1:3" ht="15.75">
      <c r="A4954" s="1" t="s">
        <v>5620</v>
      </c>
      <c r="B4954" t="s">
        <v>23</v>
      </c>
      <c r="C4954" t="s">
        <v>10341</v>
      </c>
    </row>
    <row r="4955" spans="1:3" ht="15.75">
      <c r="A4955" s="1" t="s">
        <v>5620</v>
      </c>
      <c r="B4955" t="s">
        <v>23</v>
      </c>
      <c r="C4955" t="s">
        <v>10342</v>
      </c>
    </row>
    <row r="4956" spans="1:3" ht="15.75">
      <c r="A4956" s="1" t="s">
        <v>5620</v>
      </c>
      <c r="B4956" t="s">
        <v>23</v>
      </c>
      <c r="C4956" t="s">
        <v>10343</v>
      </c>
    </row>
    <row r="4957" spans="1:3" ht="15.75">
      <c r="A4957" s="1" t="s">
        <v>5620</v>
      </c>
      <c r="B4957" t="s">
        <v>23</v>
      </c>
      <c r="C4957" t="s">
        <v>10344</v>
      </c>
    </row>
    <row r="4958" spans="1:3" ht="15.75">
      <c r="A4958" s="1" t="s">
        <v>5620</v>
      </c>
      <c r="B4958" t="s">
        <v>23</v>
      </c>
      <c r="C4958" t="s">
        <v>10345</v>
      </c>
    </row>
    <row r="4959" spans="1:3" ht="15.75">
      <c r="A4959" s="1" t="s">
        <v>5620</v>
      </c>
      <c r="B4959" t="s">
        <v>23</v>
      </c>
      <c r="C4959" t="s">
        <v>10346</v>
      </c>
    </row>
    <row r="4960" spans="1:3" ht="15.75">
      <c r="A4960" s="1" t="s">
        <v>5620</v>
      </c>
      <c r="B4960" t="s">
        <v>23</v>
      </c>
      <c r="C4960" t="s">
        <v>10347</v>
      </c>
    </row>
    <row r="4961" spans="1:3" ht="15.75">
      <c r="A4961" s="1" t="s">
        <v>5620</v>
      </c>
      <c r="B4961" t="s">
        <v>23</v>
      </c>
      <c r="C4961" t="s">
        <v>10348</v>
      </c>
    </row>
    <row r="4962" spans="1:3" ht="15.75">
      <c r="A4962" s="1" t="s">
        <v>5620</v>
      </c>
      <c r="B4962" t="s">
        <v>23</v>
      </c>
      <c r="C4962" t="s">
        <v>10349</v>
      </c>
    </row>
    <row r="4963" spans="1:3" ht="15.75">
      <c r="A4963" s="1" t="s">
        <v>5620</v>
      </c>
      <c r="B4963" t="s">
        <v>23</v>
      </c>
      <c r="C4963" t="s">
        <v>10350</v>
      </c>
    </row>
    <row r="4964" spans="1:3" ht="15.75">
      <c r="A4964" s="1" t="s">
        <v>5620</v>
      </c>
      <c r="B4964" t="s">
        <v>23</v>
      </c>
      <c r="C4964" t="s">
        <v>10351</v>
      </c>
    </row>
    <row r="4965" spans="1:3" ht="15.75">
      <c r="A4965" s="1" t="s">
        <v>5620</v>
      </c>
      <c r="B4965" t="s">
        <v>23</v>
      </c>
      <c r="C4965" t="s">
        <v>10352</v>
      </c>
    </row>
    <row r="4966" spans="1:3" ht="15.75">
      <c r="A4966" s="1" t="s">
        <v>5620</v>
      </c>
      <c r="B4966" t="s">
        <v>23</v>
      </c>
      <c r="C4966" t="s">
        <v>10353</v>
      </c>
    </row>
    <row r="4967" spans="1:3" ht="15.75">
      <c r="A4967" s="1" t="s">
        <v>5620</v>
      </c>
      <c r="B4967" t="s">
        <v>23</v>
      </c>
      <c r="C4967" t="s">
        <v>10354</v>
      </c>
    </row>
    <row r="4968" spans="1:3" ht="15.75">
      <c r="A4968" s="1" t="s">
        <v>5620</v>
      </c>
      <c r="B4968" t="s">
        <v>23</v>
      </c>
      <c r="C4968" t="s">
        <v>10355</v>
      </c>
    </row>
    <row r="4969" spans="1:3" ht="15.75">
      <c r="A4969" s="1" t="s">
        <v>5620</v>
      </c>
      <c r="B4969" t="s">
        <v>23</v>
      </c>
      <c r="C4969" t="s">
        <v>10356</v>
      </c>
    </row>
    <row r="4970" spans="1:3" ht="15.75">
      <c r="A4970" s="1" t="s">
        <v>5620</v>
      </c>
      <c r="B4970" t="s">
        <v>23</v>
      </c>
      <c r="C4970" t="s">
        <v>6805</v>
      </c>
    </row>
    <row r="4971" spans="1:3" ht="15.75">
      <c r="A4971" s="1" t="s">
        <v>5620</v>
      </c>
      <c r="B4971" t="s">
        <v>23</v>
      </c>
      <c r="C4971" t="s">
        <v>10357</v>
      </c>
    </row>
    <row r="4972" spans="1:3" ht="15.75">
      <c r="A4972" s="1" t="s">
        <v>5620</v>
      </c>
      <c r="B4972" t="s">
        <v>23</v>
      </c>
      <c r="C4972" t="s">
        <v>10358</v>
      </c>
    </row>
    <row r="4973" spans="1:3" ht="15.75">
      <c r="A4973" s="1" t="s">
        <v>5620</v>
      </c>
      <c r="B4973" t="s">
        <v>23</v>
      </c>
      <c r="C4973" t="s">
        <v>10359</v>
      </c>
    </row>
    <row r="4974" spans="1:3" ht="15.75">
      <c r="A4974" s="1" t="s">
        <v>5620</v>
      </c>
      <c r="B4974" t="s">
        <v>23</v>
      </c>
      <c r="C4974" t="s">
        <v>10360</v>
      </c>
    </row>
    <row r="4975" spans="1:3" ht="15.75">
      <c r="A4975" s="1" t="s">
        <v>5620</v>
      </c>
      <c r="B4975" t="s">
        <v>23</v>
      </c>
      <c r="C4975" t="s">
        <v>10361</v>
      </c>
    </row>
    <row r="4976" spans="1:3" ht="15.75">
      <c r="A4976" s="1" t="s">
        <v>5620</v>
      </c>
      <c r="B4976" t="s">
        <v>23</v>
      </c>
      <c r="C4976" t="s">
        <v>10362</v>
      </c>
    </row>
    <row r="4977" spans="1:3" ht="15.75">
      <c r="A4977" s="1" t="s">
        <v>5620</v>
      </c>
      <c r="B4977" t="s">
        <v>23</v>
      </c>
      <c r="C4977" t="s">
        <v>10363</v>
      </c>
    </row>
    <row r="4978" spans="1:3" ht="15.75">
      <c r="A4978" s="1" t="s">
        <v>5620</v>
      </c>
      <c r="B4978" t="s">
        <v>23</v>
      </c>
      <c r="C4978" t="s">
        <v>10364</v>
      </c>
    </row>
    <row r="4979" spans="1:3" ht="15.75">
      <c r="A4979" s="1" t="s">
        <v>5620</v>
      </c>
      <c r="B4979" t="s">
        <v>23</v>
      </c>
      <c r="C4979" t="s">
        <v>10365</v>
      </c>
    </row>
    <row r="4980" spans="1:3" ht="15.75">
      <c r="A4980" s="1" t="s">
        <v>5620</v>
      </c>
      <c r="B4980" t="s">
        <v>23</v>
      </c>
      <c r="C4980" t="s">
        <v>10366</v>
      </c>
    </row>
    <row r="4981" spans="1:3" ht="15.75">
      <c r="A4981" s="1" t="s">
        <v>5620</v>
      </c>
      <c r="B4981" t="s">
        <v>23</v>
      </c>
      <c r="C4981" t="s">
        <v>10367</v>
      </c>
    </row>
    <row r="4982" spans="1:3" ht="15.75">
      <c r="A4982" s="1" t="s">
        <v>5620</v>
      </c>
      <c r="B4982" t="s">
        <v>23</v>
      </c>
      <c r="C4982" t="s">
        <v>10368</v>
      </c>
    </row>
    <row r="4983" spans="1:3" ht="15.75">
      <c r="A4983" s="1" t="s">
        <v>5620</v>
      </c>
      <c r="B4983" t="s">
        <v>23</v>
      </c>
      <c r="C4983" t="s">
        <v>10369</v>
      </c>
    </row>
    <row r="4984" spans="1:3" ht="15.75">
      <c r="A4984" s="1" t="s">
        <v>5620</v>
      </c>
      <c r="B4984" t="s">
        <v>23</v>
      </c>
      <c r="C4984" t="s">
        <v>10370</v>
      </c>
    </row>
    <row r="4985" spans="1:3" ht="15.75">
      <c r="A4985" s="1" t="s">
        <v>5620</v>
      </c>
      <c r="B4985" t="s">
        <v>23</v>
      </c>
      <c r="C4985" t="s">
        <v>10371</v>
      </c>
    </row>
    <row r="4986" spans="1:3" ht="15.75">
      <c r="A4986" s="1" t="s">
        <v>5620</v>
      </c>
      <c r="B4986" t="s">
        <v>23</v>
      </c>
      <c r="C4986" t="s">
        <v>10372</v>
      </c>
    </row>
    <row r="4987" spans="1:3" ht="15.75">
      <c r="A4987" s="1" t="s">
        <v>5620</v>
      </c>
      <c r="B4987" t="s">
        <v>23</v>
      </c>
      <c r="C4987" t="s">
        <v>10373</v>
      </c>
    </row>
    <row r="4988" spans="1:3" ht="15.75">
      <c r="A4988" s="1" t="s">
        <v>5620</v>
      </c>
      <c r="B4988" t="s">
        <v>23</v>
      </c>
      <c r="C4988" t="s">
        <v>8474</v>
      </c>
    </row>
    <row r="4989" spans="1:3" ht="15.75">
      <c r="A4989" s="1" t="s">
        <v>5620</v>
      </c>
      <c r="B4989" t="s">
        <v>23</v>
      </c>
      <c r="C4989" t="s">
        <v>7720</v>
      </c>
    </row>
    <row r="4990" spans="1:3" ht="15.75">
      <c r="A4990" s="1" t="s">
        <v>5620</v>
      </c>
      <c r="B4990" t="s">
        <v>23</v>
      </c>
      <c r="C4990" t="s">
        <v>10374</v>
      </c>
    </row>
    <row r="4991" spans="1:3" ht="15.75">
      <c r="A4991" s="1" t="s">
        <v>5620</v>
      </c>
      <c r="B4991" t="s">
        <v>23</v>
      </c>
      <c r="C4991" t="s">
        <v>10375</v>
      </c>
    </row>
    <row r="4992" spans="1:3" ht="15.75">
      <c r="A4992" s="1" t="s">
        <v>5620</v>
      </c>
      <c r="B4992" t="s">
        <v>23</v>
      </c>
      <c r="C4992" t="s">
        <v>10376</v>
      </c>
    </row>
    <row r="4993" spans="1:3" ht="15.75">
      <c r="A4993" s="1" t="s">
        <v>5620</v>
      </c>
      <c r="B4993" t="s">
        <v>23</v>
      </c>
      <c r="C4993" t="s">
        <v>10377</v>
      </c>
    </row>
    <row r="4994" spans="1:3" ht="15.75">
      <c r="A4994" s="1" t="s">
        <v>5620</v>
      </c>
      <c r="B4994" t="s">
        <v>23</v>
      </c>
      <c r="C4994" t="s">
        <v>10378</v>
      </c>
    </row>
    <row r="4995" spans="1:3" ht="15.75">
      <c r="A4995" s="1" t="s">
        <v>5620</v>
      </c>
      <c r="B4995" t="s">
        <v>23</v>
      </c>
      <c r="C4995" t="s">
        <v>10379</v>
      </c>
    </row>
    <row r="4996" spans="1:3" ht="15.75">
      <c r="A4996" s="1" t="s">
        <v>5620</v>
      </c>
      <c r="B4996" t="s">
        <v>23</v>
      </c>
      <c r="C4996" t="s">
        <v>10380</v>
      </c>
    </row>
    <row r="4997" spans="1:3" ht="15.75">
      <c r="A4997" s="1" t="s">
        <v>5620</v>
      </c>
      <c r="B4997" t="s">
        <v>23</v>
      </c>
      <c r="C4997" t="s">
        <v>10381</v>
      </c>
    </row>
    <row r="4998" spans="1:3" ht="15.75">
      <c r="A4998" s="1" t="s">
        <v>5620</v>
      </c>
      <c r="B4998" t="s">
        <v>23</v>
      </c>
      <c r="C4998" t="s">
        <v>10382</v>
      </c>
    </row>
    <row r="4999" spans="1:3" ht="15.75">
      <c r="A4999" s="1" t="s">
        <v>5620</v>
      </c>
      <c r="B4999" t="s">
        <v>23</v>
      </c>
      <c r="C4999" t="s">
        <v>10383</v>
      </c>
    </row>
    <row r="5000" spans="1:3" ht="15.75">
      <c r="A5000" s="1" t="s">
        <v>5620</v>
      </c>
      <c r="B5000" t="s">
        <v>23</v>
      </c>
      <c r="C5000" t="s">
        <v>10384</v>
      </c>
    </row>
    <row r="5001" spans="1:3" ht="15.75">
      <c r="A5001" s="1" t="s">
        <v>5620</v>
      </c>
      <c r="B5001" t="s">
        <v>23</v>
      </c>
      <c r="C5001" t="s">
        <v>10385</v>
      </c>
    </row>
    <row r="5002" spans="1:3" ht="15.75">
      <c r="A5002" s="1" t="s">
        <v>5620</v>
      </c>
      <c r="B5002" t="s">
        <v>23</v>
      </c>
      <c r="C5002" t="s">
        <v>10386</v>
      </c>
    </row>
    <row r="5003" spans="1:3" ht="15.75">
      <c r="A5003" s="1" t="s">
        <v>5620</v>
      </c>
      <c r="B5003" t="s">
        <v>23</v>
      </c>
      <c r="C5003" t="s">
        <v>10387</v>
      </c>
    </row>
    <row r="5004" spans="1:3" ht="15.75">
      <c r="A5004" s="1" t="s">
        <v>5620</v>
      </c>
      <c r="B5004" t="s">
        <v>23</v>
      </c>
      <c r="C5004" t="s">
        <v>10388</v>
      </c>
    </row>
    <row r="5005" spans="1:3" ht="15.75">
      <c r="A5005" s="1" t="s">
        <v>5620</v>
      </c>
      <c r="B5005" t="s">
        <v>23</v>
      </c>
      <c r="C5005" t="s">
        <v>10389</v>
      </c>
    </row>
    <row r="5006" spans="1:3" ht="15.75">
      <c r="A5006" s="1" t="s">
        <v>5620</v>
      </c>
      <c r="B5006" t="s">
        <v>23</v>
      </c>
      <c r="C5006" t="s">
        <v>9971</v>
      </c>
    </row>
    <row r="5007" spans="1:3" ht="15.75">
      <c r="A5007" s="1" t="s">
        <v>5620</v>
      </c>
      <c r="B5007" t="s">
        <v>23</v>
      </c>
      <c r="C5007" t="s">
        <v>10390</v>
      </c>
    </row>
    <row r="5008" spans="1:3" ht="15.75">
      <c r="A5008" s="1" t="s">
        <v>5620</v>
      </c>
      <c r="B5008" t="s">
        <v>23</v>
      </c>
      <c r="C5008" t="s">
        <v>10391</v>
      </c>
    </row>
    <row r="5009" spans="1:3" ht="15.75">
      <c r="A5009" s="1" t="s">
        <v>5620</v>
      </c>
      <c r="B5009" t="s">
        <v>23</v>
      </c>
      <c r="C5009" t="s">
        <v>10392</v>
      </c>
    </row>
    <row r="5010" spans="1:3" ht="15.75">
      <c r="A5010" s="1" t="s">
        <v>5620</v>
      </c>
      <c r="B5010" t="s">
        <v>23</v>
      </c>
      <c r="C5010" t="s">
        <v>10393</v>
      </c>
    </row>
    <row r="5011" spans="1:3" ht="15.75">
      <c r="A5011" s="1" t="s">
        <v>5620</v>
      </c>
      <c r="B5011" t="s">
        <v>23</v>
      </c>
      <c r="C5011" t="s">
        <v>10394</v>
      </c>
    </row>
    <row r="5012" spans="1:3" ht="15.75">
      <c r="A5012" s="1" t="s">
        <v>5620</v>
      </c>
      <c r="B5012" t="s">
        <v>23</v>
      </c>
      <c r="C5012" t="s">
        <v>10395</v>
      </c>
    </row>
    <row r="5013" spans="1:3" ht="15.75">
      <c r="A5013" s="1" t="s">
        <v>5620</v>
      </c>
      <c r="B5013" t="s">
        <v>23</v>
      </c>
      <c r="C5013" t="s">
        <v>10396</v>
      </c>
    </row>
    <row r="5014" spans="1:3" ht="15.75">
      <c r="A5014" s="1" t="s">
        <v>5620</v>
      </c>
      <c r="B5014" t="s">
        <v>23</v>
      </c>
      <c r="C5014" t="s">
        <v>10397</v>
      </c>
    </row>
    <row r="5015" spans="1:3" ht="15.75">
      <c r="A5015" s="1" t="s">
        <v>5620</v>
      </c>
      <c r="B5015" t="s">
        <v>23</v>
      </c>
      <c r="C5015" t="s">
        <v>10398</v>
      </c>
    </row>
    <row r="5016" spans="1:3" ht="15.75">
      <c r="A5016" s="1" t="s">
        <v>5620</v>
      </c>
      <c r="B5016" t="s">
        <v>23</v>
      </c>
      <c r="C5016" t="s">
        <v>10399</v>
      </c>
    </row>
    <row r="5017" spans="1:3" ht="15.75">
      <c r="A5017" s="1" t="s">
        <v>5620</v>
      </c>
      <c r="B5017" t="s">
        <v>23</v>
      </c>
      <c r="C5017" t="s">
        <v>10400</v>
      </c>
    </row>
    <row r="5018" spans="1:3" ht="15.75">
      <c r="A5018" s="1" t="s">
        <v>5620</v>
      </c>
      <c r="B5018" t="s">
        <v>23</v>
      </c>
      <c r="C5018" t="s">
        <v>10401</v>
      </c>
    </row>
    <row r="5019" spans="1:3" ht="15.75">
      <c r="A5019" s="1" t="s">
        <v>5620</v>
      </c>
      <c r="B5019" t="s">
        <v>23</v>
      </c>
      <c r="C5019" t="s">
        <v>10402</v>
      </c>
    </row>
    <row r="5020" spans="1:3" ht="15.75">
      <c r="A5020" s="1" t="s">
        <v>5620</v>
      </c>
      <c r="B5020" t="s">
        <v>23</v>
      </c>
      <c r="C5020" t="s">
        <v>10403</v>
      </c>
    </row>
    <row r="5021" spans="1:3" ht="15.75">
      <c r="A5021" s="1" t="s">
        <v>5620</v>
      </c>
      <c r="B5021" t="s">
        <v>23</v>
      </c>
      <c r="C5021" t="s">
        <v>10404</v>
      </c>
    </row>
    <row r="5022" spans="1:3" ht="15.75">
      <c r="A5022" s="1" t="s">
        <v>5620</v>
      </c>
      <c r="B5022" t="s">
        <v>23</v>
      </c>
      <c r="C5022" t="s">
        <v>10405</v>
      </c>
    </row>
    <row r="5023" spans="1:3" ht="15.75">
      <c r="A5023" s="1" t="s">
        <v>5620</v>
      </c>
      <c r="B5023" t="s">
        <v>23</v>
      </c>
      <c r="C5023" t="s">
        <v>10406</v>
      </c>
    </row>
    <row r="5024" spans="1:3" ht="15.75">
      <c r="A5024" s="1" t="s">
        <v>5620</v>
      </c>
      <c r="B5024" t="s">
        <v>23</v>
      </c>
      <c r="C5024" t="s">
        <v>9716</v>
      </c>
    </row>
    <row r="5025" spans="1:3" ht="15.75">
      <c r="A5025" s="1" t="s">
        <v>5620</v>
      </c>
      <c r="B5025" t="s">
        <v>23</v>
      </c>
      <c r="C5025" t="s">
        <v>10407</v>
      </c>
    </row>
    <row r="5026" spans="1:3" ht="15.75">
      <c r="A5026" s="1" t="s">
        <v>5620</v>
      </c>
      <c r="B5026" t="s">
        <v>23</v>
      </c>
      <c r="C5026" t="s">
        <v>10408</v>
      </c>
    </row>
    <row r="5027" spans="1:3" ht="15.75">
      <c r="A5027" s="1" t="s">
        <v>5620</v>
      </c>
      <c r="B5027" t="s">
        <v>23</v>
      </c>
      <c r="C5027" t="s">
        <v>10409</v>
      </c>
    </row>
    <row r="5028" spans="1:3" ht="15.75">
      <c r="A5028" s="1" t="s">
        <v>5620</v>
      </c>
      <c r="B5028" t="s">
        <v>23</v>
      </c>
      <c r="C5028" t="s">
        <v>10410</v>
      </c>
    </row>
    <row r="5029" spans="1:3" ht="15.75">
      <c r="A5029" s="1" t="s">
        <v>5620</v>
      </c>
      <c r="B5029" t="s">
        <v>23</v>
      </c>
      <c r="C5029" t="s">
        <v>10411</v>
      </c>
    </row>
    <row r="5030" spans="1:3" ht="15.75">
      <c r="A5030" s="1" t="s">
        <v>5620</v>
      </c>
      <c r="B5030" t="s">
        <v>23</v>
      </c>
      <c r="C5030" t="s">
        <v>10412</v>
      </c>
    </row>
    <row r="5031" spans="1:3" ht="15.75">
      <c r="A5031" s="1" t="s">
        <v>5620</v>
      </c>
      <c r="B5031" t="s">
        <v>23</v>
      </c>
      <c r="C5031" t="s">
        <v>10413</v>
      </c>
    </row>
    <row r="5032" spans="1:3" ht="15.75">
      <c r="A5032" s="1" t="s">
        <v>5620</v>
      </c>
      <c r="B5032" t="s">
        <v>23</v>
      </c>
      <c r="C5032" t="s">
        <v>10414</v>
      </c>
    </row>
    <row r="5033" spans="1:3" ht="15.75">
      <c r="A5033" s="1" t="s">
        <v>5620</v>
      </c>
      <c r="B5033" t="s">
        <v>23</v>
      </c>
      <c r="C5033" t="s">
        <v>10415</v>
      </c>
    </row>
    <row r="5034" spans="1:3" ht="15.75">
      <c r="A5034" s="1" t="s">
        <v>5620</v>
      </c>
      <c r="B5034" t="s">
        <v>23</v>
      </c>
      <c r="C5034" t="s">
        <v>10416</v>
      </c>
    </row>
    <row r="5035" spans="1:3" ht="15.75">
      <c r="A5035" s="1" t="s">
        <v>5620</v>
      </c>
      <c r="B5035" t="s">
        <v>23</v>
      </c>
      <c r="C5035" t="s">
        <v>10417</v>
      </c>
    </row>
    <row r="5036" spans="1:3" ht="15.75">
      <c r="A5036" s="1" t="s">
        <v>5620</v>
      </c>
      <c r="B5036" t="s">
        <v>23</v>
      </c>
      <c r="C5036" t="s">
        <v>10418</v>
      </c>
    </row>
    <row r="5037" spans="1:3" ht="15.75">
      <c r="A5037" s="1" t="s">
        <v>5620</v>
      </c>
      <c r="B5037" t="s">
        <v>23</v>
      </c>
      <c r="C5037" t="s">
        <v>10419</v>
      </c>
    </row>
    <row r="5038" spans="1:3" ht="15.75">
      <c r="A5038" s="1" t="s">
        <v>5620</v>
      </c>
      <c r="B5038" t="s">
        <v>23</v>
      </c>
      <c r="C5038" t="s">
        <v>10420</v>
      </c>
    </row>
    <row r="5039" spans="1:3" ht="15.75">
      <c r="A5039" s="1" t="s">
        <v>5620</v>
      </c>
      <c r="B5039" t="s">
        <v>23</v>
      </c>
      <c r="C5039" t="s">
        <v>7741</v>
      </c>
    </row>
    <row r="5040" spans="1:3" ht="15.75">
      <c r="A5040" s="1" t="s">
        <v>5620</v>
      </c>
      <c r="B5040" t="s">
        <v>23</v>
      </c>
      <c r="C5040" t="s">
        <v>7037</v>
      </c>
    </row>
    <row r="5041" spans="1:3" ht="15.75">
      <c r="A5041" s="1" t="s">
        <v>5620</v>
      </c>
      <c r="B5041" t="s">
        <v>23</v>
      </c>
      <c r="C5041" t="s">
        <v>10421</v>
      </c>
    </row>
    <row r="5042" spans="1:3" ht="15.75">
      <c r="A5042" s="1" t="s">
        <v>5620</v>
      </c>
      <c r="B5042" t="s">
        <v>23</v>
      </c>
      <c r="C5042" t="s">
        <v>9726</v>
      </c>
    </row>
    <row r="5043" spans="1:3" ht="15.75">
      <c r="A5043" s="1" t="s">
        <v>5620</v>
      </c>
      <c r="B5043" t="s">
        <v>23</v>
      </c>
      <c r="C5043" t="s">
        <v>10422</v>
      </c>
    </row>
    <row r="5044" spans="1:3" ht="15.75">
      <c r="A5044" s="1" t="s">
        <v>5620</v>
      </c>
      <c r="B5044" t="s">
        <v>23</v>
      </c>
      <c r="C5044" t="s">
        <v>10423</v>
      </c>
    </row>
    <row r="5045" spans="1:3" ht="15.75">
      <c r="A5045" s="1" t="s">
        <v>5620</v>
      </c>
      <c r="B5045" t="s">
        <v>23</v>
      </c>
      <c r="C5045" t="s">
        <v>10424</v>
      </c>
    </row>
    <row r="5046" spans="1:3" ht="15.75">
      <c r="A5046" s="1" t="s">
        <v>5620</v>
      </c>
      <c r="B5046" t="s">
        <v>23</v>
      </c>
      <c r="C5046" t="s">
        <v>10425</v>
      </c>
    </row>
    <row r="5047" spans="1:3" ht="15.75">
      <c r="A5047" s="1" t="s">
        <v>5620</v>
      </c>
      <c r="B5047" t="s">
        <v>23</v>
      </c>
      <c r="C5047" t="s">
        <v>10426</v>
      </c>
    </row>
    <row r="5048" spans="1:3" ht="15.75">
      <c r="A5048" s="1" t="s">
        <v>5620</v>
      </c>
      <c r="B5048" t="s">
        <v>23</v>
      </c>
      <c r="C5048" t="s">
        <v>7042</v>
      </c>
    </row>
    <row r="5049" spans="1:3" ht="15.75">
      <c r="A5049" s="1" t="s">
        <v>5620</v>
      </c>
      <c r="B5049" t="s">
        <v>23</v>
      </c>
      <c r="C5049" t="s">
        <v>10427</v>
      </c>
    </row>
    <row r="5050" spans="1:3" ht="15.75">
      <c r="A5050" s="1" t="s">
        <v>5620</v>
      </c>
      <c r="B5050" t="s">
        <v>23</v>
      </c>
      <c r="C5050" t="s">
        <v>10428</v>
      </c>
    </row>
    <row r="5051" spans="1:3" ht="15.75">
      <c r="A5051" s="1" t="s">
        <v>5620</v>
      </c>
      <c r="B5051" t="s">
        <v>23</v>
      </c>
      <c r="C5051" t="s">
        <v>10429</v>
      </c>
    </row>
    <row r="5052" spans="1:3" ht="15.75">
      <c r="A5052" s="1" t="s">
        <v>5620</v>
      </c>
      <c r="B5052" t="s">
        <v>23</v>
      </c>
      <c r="C5052" t="s">
        <v>10430</v>
      </c>
    </row>
    <row r="5053" spans="1:3" ht="15.75">
      <c r="A5053" s="1" t="s">
        <v>5620</v>
      </c>
      <c r="B5053" t="s">
        <v>23</v>
      </c>
      <c r="C5053" t="s">
        <v>10431</v>
      </c>
    </row>
    <row r="5054" spans="1:3" ht="15.75">
      <c r="A5054" s="1" t="s">
        <v>5620</v>
      </c>
      <c r="B5054" t="s">
        <v>23</v>
      </c>
      <c r="C5054" t="s">
        <v>10432</v>
      </c>
    </row>
    <row r="5055" spans="1:3" ht="15.75">
      <c r="A5055" s="1" t="s">
        <v>5620</v>
      </c>
      <c r="B5055" t="s">
        <v>23</v>
      </c>
      <c r="C5055" t="s">
        <v>10433</v>
      </c>
    </row>
    <row r="5056" spans="1:3" ht="15.75">
      <c r="A5056" s="1" t="s">
        <v>5620</v>
      </c>
      <c r="B5056" t="s">
        <v>23</v>
      </c>
      <c r="C5056" t="s">
        <v>10434</v>
      </c>
    </row>
    <row r="5057" spans="1:3" ht="15.75">
      <c r="A5057" s="1" t="s">
        <v>5620</v>
      </c>
      <c r="B5057" t="s">
        <v>23</v>
      </c>
      <c r="C5057" t="s">
        <v>10435</v>
      </c>
    </row>
    <row r="5058" spans="1:3" ht="15.75">
      <c r="A5058" s="1" t="s">
        <v>5620</v>
      </c>
      <c r="B5058" t="s">
        <v>23</v>
      </c>
      <c r="C5058" t="s">
        <v>10436</v>
      </c>
    </row>
    <row r="5059" spans="1:3" ht="15.75">
      <c r="A5059" s="1" t="s">
        <v>5620</v>
      </c>
      <c r="B5059" t="s">
        <v>23</v>
      </c>
      <c r="C5059" t="s">
        <v>10437</v>
      </c>
    </row>
    <row r="5060" spans="1:3" ht="15.75">
      <c r="A5060" s="1" t="s">
        <v>5620</v>
      </c>
      <c r="B5060" t="s">
        <v>23</v>
      </c>
      <c r="C5060" t="s">
        <v>10438</v>
      </c>
    </row>
    <row r="5061" spans="1:3" ht="15.75">
      <c r="A5061" s="1" t="s">
        <v>5620</v>
      </c>
      <c r="B5061" t="s">
        <v>23</v>
      </c>
      <c r="C5061" t="s">
        <v>10439</v>
      </c>
    </row>
    <row r="5062" spans="1:3" ht="15.75">
      <c r="A5062" s="1" t="s">
        <v>5620</v>
      </c>
      <c r="B5062" t="s">
        <v>23</v>
      </c>
      <c r="C5062" t="s">
        <v>10440</v>
      </c>
    </row>
    <row r="5063" spans="1:3" ht="15.75">
      <c r="A5063" s="1" t="s">
        <v>5620</v>
      </c>
      <c r="B5063" t="s">
        <v>23</v>
      </c>
      <c r="C5063" t="s">
        <v>10441</v>
      </c>
    </row>
    <row r="5064" spans="1:3" ht="15.75">
      <c r="A5064" s="1" t="s">
        <v>5620</v>
      </c>
      <c r="B5064" t="s">
        <v>23</v>
      </c>
      <c r="C5064" t="s">
        <v>10442</v>
      </c>
    </row>
    <row r="5065" spans="1:3" ht="15.75">
      <c r="A5065" s="1" t="s">
        <v>5620</v>
      </c>
      <c r="B5065" t="s">
        <v>23</v>
      </c>
      <c r="C5065" t="s">
        <v>10443</v>
      </c>
    </row>
    <row r="5066" spans="1:3" ht="15.75">
      <c r="A5066" s="1" t="s">
        <v>5620</v>
      </c>
      <c r="B5066" t="s">
        <v>23</v>
      </c>
      <c r="C5066" t="s">
        <v>7045</v>
      </c>
    </row>
    <row r="5067" spans="1:3" ht="15.75">
      <c r="A5067" s="1" t="s">
        <v>5620</v>
      </c>
      <c r="B5067" t="s">
        <v>23</v>
      </c>
      <c r="C5067" t="s">
        <v>10444</v>
      </c>
    </row>
    <row r="5068" spans="1:3" ht="15.75">
      <c r="A5068" s="1" t="s">
        <v>5620</v>
      </c>
      <c r="B5068" t="s">
        <v>23</v>
      </c>
      <c r="C5068" t="s">
        <v>10445</v>
      </c>
    </row>
    <row r="5069" spans="1:3" ht="15.75">
      <c r="A5069" s="1" t="s">
        <v>5620</v>
      </c>
      <c r="B5069" t="s">
        <v>23</v>
      </c>
      <c r="C5069" t="s">
        <v>10446</v>
      </c>
    </row>
    <row r="5070" spans="1:3" ht="15.75">
      <c r="A5070" s="1" t="s">
        <v>5620</v>
      </c>
      <c r="B5070" t="s">
        <v>23</v>
      </c>
      <c r="C5070" t="s">
        <v>10447</v>
      </c>
    </row>
    <row r="5071" spans="1:3" ht="15.75">
      <c r="A5071" s="1" t="s">
        <v>5620</v>
      </c>
      <c r="B5071" t="s">
        <v>23</v>
      </c>
      <c r="C5071" t="s">
        <v>10448</v>
      </c>
    </row>
    <row r="5072" spans="1:3" ht="15.75">
      <c r="A5072" s="1" t="s">
        <v>5620</v>
      </c>
      <c r="B5072" t="s">
        <v>23</v>
      </c>
      <c r="C5072" t="s">
        <v>10449</v>
      </c>
    </row>
    <row r="5073" spans="1:3" ht="15.75">
      <c r="A5073" s="1" t="s">
        <v>5620</v>
      </c>
      <c r="B5073" t="s">
        <v>23</v>
      </c>
      <c r="C5073" t="s">
        <v>10450</v>
      </c>
    </row>
    <row r="5074" spans="1:3" ht="15.75">
      <c r="A5074" s="1" t="s">
        <v>5620</v>
      </c>
      <c r="B5074" t="s">
        <v>23</v>
      </c>
      <c r="C5074" t="s">
        <v>10451</v>
      </c>
    </row>
    <row r="5075" spans="1:3" ht="15.75">
      <c r="A5075" s="1" t="s">
        <v>5620</v>
      </c>
      <c r="B5075" t="s">
        <v>23</v>
      </c>
      <c r="C5075" t="s">
        <v>10452</v>
      </c>
    </row>
    <row r="5076" spans="1:3" ht="15.75">
      <c r="A5076" s="1" t="s">
        <v>5620</v>
      </c>
      <c r="B5076" t="s">
        <v>23</v>
      </c>
      <c r="C5076" t="s">
        <v>10453</v>
      </c>
    </row>
    <row r="5077" spans="1:3" ht="15.75">
      <c r="A5077" s="1" t="s">
        <v>5620</v>
      </c>
      <c r="B5077" t="s">
        <v>23</v>
      </c>
      <c r="C5077" t="s">
        <v>10454</v>
      </c>
    </row>
    <row r="5078" spans="1:3" ht="15.75">
      <c r="A5078" s="1" t="s">
        <v>5620</v>
      </c>
      <c r="B5078" t="s">
        <v>23</v>
      </c>
      <c r="C5078" t="s">
        <v>10455</v>
      </c>
    </row>
    <row r="5079" spans="1:3" ht="15.75">
      <c r="A5079" s="1" t="s">
        <v>5620</v>
      </c>
      <c r="B5079" t="s">
        <v>23</v>
      </c>
      <c r="C5079" t="s">
        <v>10456</v>
      </c>
    </row>
    <row r="5080" spans="1:3" ht="15.75">
      <c r="A5080" s="1" t="s">
        <v>5620</v>
      </c>
      <c r="B5080" t="s">
        <v>23</v>
      </c>
      <c r="C5080" t="s">
        <v>10457</v>
      </c>
    </row>
    <row r="5081" spans="1:3" ht="15.75">
      <c r="A5081" s="1" t="s">
        <v>5620</v>
      </c>
      <c r="B5081" t="s">
        <v>23</v>
      </c>
      <c r="C5081" t="s">
        <v>10458</v>
      </c>
    </row>
    <row r="5082" spans="1:3" ht="15.75">
      <c r="A5082" s="1" t="s">
        <v>5620</v>
      </c>
      <c r="B5082" t="s">
        <v>23</v>
      </c>
      <c r="C5082" t="s">
        <v>10459</v>
      </c>
    </row>
    <row r="5083" spans="1:3" ht="15.75">
      <c r="A5083" s="1" t="s">
        <v>5620</v>
      </c>
      <c r="B5083" t="s">
        <v>23</v>
      </c>
      <c r="C5083" t="s">
        <v>10460</v>
      </c>
    </row>
    <row r="5084" spans="1:3" ht="15.75">
      <c r="A5084" s="1" t="s">
        <v>5620</v>
      </c>
      <c r="B5084" t="s">
        <v>23</v>
      </c>
      <c r="C5084" t="s">
        <v>6846</v>
      </c>
    </row>
    <row r="5085" spans="1:3" ht="15.75">
      <c r="A5085" s="1" t="s">
        <v>5620</v>
      </c>
      <c r="B5085" t="s">
        <v>23</v>
      </c>
      <c r="C5085" t="s">
        <v>10461</v>
      </c>
    </row>
    <row r="5086" spans="1:3" ht="15.75">
      <c r="A5086" s="1" t="s">
        <v>5620</v>
      </c>
      <c r="B5086" t="s">
        <v>23</v>
      </c>
      <c r="C5086" t="s">
        <v>10462</v>
      </c>
    </row>
    <row r="5087" spans="1:3" ht="15.75">
      <c r="A5087" s="1" t="s">
        <v>5620</v>
      </c>
      <c r="B5087" t="s">
        <v>23</v>
      </c>
      <c r="C5087" t="s">
        <v>10463</v>
      </c>
    </row>
    <row r="5088" spans="1:3" ht="15.75">
      <c r="A5088" s="1" t="s">
        <v>5620</v>
      </c>
      <c r="B5088" t="s">
        <v>23</v>
      </c>
      <c r="C5088" t="s">
        <v>10464</v>
      </c>
    </row>
    <row r="5089" spans="1:3" ht="15.75">
      <c r="A5089" s="1" t="s">
        <v>5620</v>
      </c>
      <c r="B5089" t="s">
        <v>23</v>
      </c>
      <c r="C5089" t="s">
        <v>10465</v>
      </c>
    </row>
    <row r="5090" spans="1:3" ht="15.75">
      <c r="A5090" s="1" t="s">
        <v>5620</v>
      </c>
      <c r="B5090" t="s">
        <v>23</v>
      </c>
      <c r="C5090" t="s">
        <v>10466</v>
      </c>
    </row>
    <row r="5091" spans="1:3" ht="15.75">
      <c r="A5091" s="1" t="s">
        <v>5620</v>
      </c>
      <c r="B5091" t="s">
        <v>23</v>
      </c>
      <c r="C5091" t="s">
        <v>10467</v>
      </c>
    </row>
    <row r="5092" spans="1:3" ht="15.75">
      <c r="A5092" s="1" t="s">
        <v>5620</v>
      </c>
      <c r="B5092" t="s">
        <v>23</v>
      </c>
      <c r="C5092" t="s">
        <v>10468</v>
      </c>
    </row>
    <row r="5093" spans="1:3" ht="15.75">
      <c r="A5093" s="1" t="s">
        <v>5620</v>
      </c>
      <c r="B5093" t="s">
        <v>23</v>
      </c>
      <c r="C5093" t="s">
        <v>10469</v>
      </c>
    </row>
    <row r="5094" spans="1:3" ht="15.75">
      <c r="A5094" s="1" t="s">
        <v>5620</v>
      </c>
      <c r="B5094" t="s">
        <v>23</v>
      </c>
      <c r="C5094" t="s">
        <v>10470</v>
      </c>
    </row>
    <row r="5095" spans="1:3" ht="15.75">
      <c r="A5095" s="1" t="s">
        <v>5620</v>
      </c>
      <c r="B5095" t="s">
        <v>23</v>
      </c>
      <c r="C5095" t="s">
        <v>10471</v>
      </c>
    </row>
    <row r="5096" spans="1:3" ht="15.75">
      <c r="A5096" s="1" t="s">
        <v>5620</v>
      </c>
      <c r="B5096" t="s">
        <v>23</v>
      </c>
      <c r="C5096" t="s">
        <v>10472</v>
      </c>
    </row>
    <row r="5097" spans="1:3" ht="15.75">
      <c r="A5097" s="1" t="s">
        <v>5620</v>
      </c>
      <c r="B5097" t="s">
        <v>23</v>
      </c>
      <c r="C5097" t="s">
        <v>10473</v>
      </c>
    </row>
    <row r="5098" spans="1:3" ht="15.75">
      <c r="A5098" s="1" t="s">
        <v>5620</v>
      </c>
      <c r="B5098" t="s">
        <v>23</v>
      </c>
      <c r="C5098" t="s">
        <v>10474</v>
      </c>
    </row>
    <row r="5099" spans="1:3" ht="15.75">
      <c r="A5099" s="1" t="s">
        <v>5620</v>
      </c>
      <c r="B5099" t="s">
        <v>23</v>
      </c>
      <c r="C5099" t="s">
        <v>10475</v>
      </c>
    </row>
    <row r="5100" spans="1:3" ht="15.75">
      <c r="A5100" s="1" t="s">
        <v>5620</v>
      </c>
      <c r="B5100" t="s">
        <v>23</v>
      </c>
      <c r="C5100" t="s">
        <v>10476</v>
      </c>
    </row>
    <row r="5101" spans="1:3" ht="15.75">
      <c r="A5101" s="1" t="s">
        <v>5621</v>
      </c>
      <c r="B5101" t="s">
        <v>24</v>
      </c>
      <c r="C5101" t="s">
        <v>10477</v>
      </c>
    </row>
    <row r="5102" spans="1:3" ht="15.75">
      <c r="A5102" s="1" t="s">
        <v>5621</v>
      </c>
      <c r="B5102" t="s">
        <v>24</v>
      </c>
      <c r="C5102" t="s">
        <v>10478</v>
      </c>
    </row>
    <row r="5103" spans="1:3" ht="15.75">
      <c r="A5103" s="1" t="s">
        <v>5621</v>
      </c>
      <c r="B5103" t="s">
        <v>24</v>
      </c>
      <c r="C5103" t="s">
        <v>10479</v>
      </c>
    </row>
    <row r="5104" spans="1:3" ht="15.75">
      <c r="A5104" s="1" t="s">
        <v>5621</v>
      </c>
      <c r="B5104" t="s">
        <v>24</v>
      </c>
      <c r="C5104" t="s">
        <v>10480</v>
      </c>
    </row>
    <row r="5105" spans="1:3" ht="15.75">
      <c r="A5105" s="1" t="s">
        <v>5621</v>
      </c>
      <c r="B5105" t="s">
        <v>24</v>
      </c>
      <c r="C5105" t="s">
        <v>10481</v>
      </c>
    </row>
    <row r="5106" spans="1:3" ht="15.75">
      <c r="A5106" s="1" t="s">
        <v>5621</v>
      </c>
      <c r="B5106" t="s">
        <v>24</v>
      </c>
      <c r="C5106" t="s">
        <v>10482</v>
      </c>
    </row>
    <row r="5107" spans="1:3" ht="15.75">
      <c r="A5107" s="1" t="s">
        <v>5621</v>
      </c>
      <c r="B5107" t="s">
        <v>24</v>
      </c>
      <c r="C5107" t="s">
        <v>10483</v>
      </c>
    </row>
    <row r="5108" spans="1:3" ht="15.75">
      <c r="A5108" s="1" t="s">
        <v>5621</v>
      </c>
      <c r="B5108" t="s">
        <v>24</v>
      </c>
      <c r="C5108" t="s">
        <v>10484</v>
      </c>
    </row>
    <row r="5109" spans="1:3" ht="15.75">
      <c r="A5109" s="1" t="s">
        <v>5621</v>
      </c>
      <c r="B5109" t="s">
        <v>24</v>
      </c>
      <c r="C5109" t="s">
        <v>10485</v>
      </c>
    </row>
    <row r="5110" spans="1:3" ht="15.75">
      <c r="A5110" s="1" t="s">
        <v>5621</v>
      </c>
      <c r="B5110" t="s">
        <v>24</v>
      </c>
      <c r="C5110" t="s">
        <v>10486</v>
      </c>
    </row>
    <row r="5111" spans="1:3" ht="15.75">
      <c r="A5111" s="1" t="s">
        <v>5621</v>
      </c>
      <c r="B5111" t="s">
        <v>24</v>
      </c>
      <c r="C5111" t="s">
        <v>9413</v>
      </c>
    </row>
    <row r="5112" spans="1:3" ht="15.75">
      <c r="A5112" s="1" t="s">
        <v>5621</v>
      </c>
      <c r="B5112" t="s">
        <v>24</v>
      </c>
      <c r="C5112" t="s">
        <v>10487</v>
      </c>
    </row>
    <row r="5113" spans="1:3" ht="15.75">
      <c r="A5113" s="1" t="s">
        <v>5621</v>
      </c>
      <c r="B5113" t="s">
        <v>24</v>
      </c>
      <c r="C5113" t="s">
        <v>10488</v>
      </c>
    </row>
    <row r="5114" spans="1:3" ht="15.75">
      <c r="A5114" s="1" t="s">
        <v>5621</v>
      </c>
      <c r="B5114" t="s">
        <v>24</v>
      </c>
      <c r="C5114" t="s">
        <v>10489</v>
      </c>
    </row>
    <row r="5115" spans="1:3" ht="15.75">
      <c r="A5115" s="1" t="s">
        <v>5621</v>
      </c>
      <c r="B5115" t="s">
        <v>24</v>
      </c>
      <c r="C5115" t="s">
        <v>10490</v>
      </c>
    </row>
    <row r="5116" spans="1:3" ht="15.75">
      <c r="A5116" s="1" t="s">
        <v>5621</v>
      </c>
      <c r="B5116" t="s">
        <v>24</v>
      </c>
      <c r="C5116" t="s">
        <v>5799</v>
      </c>
    </row>
    <row r="5117" spans="1:3" ht="15.75">
      <c r="A5117" s="1" t="s">
        <v>5621</v>
      </c>
      <c r="B5117" t="s">
        <v>24</v>
      </c>
      <c r="C5117" t="s">
        <v>10491</v>
      </c>
    </row>
    <row r="5118" spans="1:3" ht="15.75">
      <c r="A5118" s="1" t="s">
        <v>5621</v>
      </c>
      <c r="B5118" t="s">
        <v>24</v>
      </c>
      <c r="C5118" t="s">
        <v>10492</v>
      </c>
    </row>
    <row r="5119" spans="1:3" ht="15.75">
      <c r="A5119" s="1" t="s">
        <v>5621</v>
      </c>
      <c r="B5119" t="s">
        <v>24</v>
      </c>
      <c r="C5119" t="s">
        <v>10493</v>
      </c>
    </row>
    <row r="5120" spans="1:3" ht="15.75">
      <c r="A5120" s="1" t="s">
        <v>5621</v>
      </c>
      <c r="B5120" t="s">
        <v>24</v>
      </c>
      <c r="C5120" t="s">
        <v>7230</v>
      </c>
    </row>
    <row r="5121" spans="1:3" ht="15.75">
      <c r="A5121" s="1" t="s">
        <v>5621</v>
      </c>
      <c r="B5121" t="s">
        <v>24</v>
      </c>
      <c r="C5121" t="s">
        <v>6338</v>
      </c>
    </row>
    <row r="5122" spans="1:3" ht="15.75">
      <c r="A5122" s="1" t="s">
        <v>5621</v>
      </c>
      <c r="B5122" t="s">
        <v>24</v>
      </c>
      <c r="C5122" t="s">
        <v>10494</v>
      </c>
    </row>
    <row r="5123" spans="1:3" ht="15.75">
      <c r="A5123" s="1" t="s">
        <v>5621</v>
      </c>
      <c r="B5123" t="s">
        <v>24</v>
      </c>
      <c r="C5123" t="s">
        <v>10495</v>
      </c>
    </row>
    <row r="5124" spans="1:3" ht="15.75">
      <c r="A5124" s="1" t="s">
        <v>5621</v>
      </c>
      <c r="B5124" t="s">
        <v>24</v>
      </c>
      <c r="C5124" t="s">
        <v>10496</v>
      </c>
    </row>
    <row r="5125" spans="1:3" ht="15.75">
      <c r="A5125" s="1" t="s">
        <v>5621</v>
      </c>
      <c r="B5125" t="s">
        <v>24</v>
      </c>
      <c r="C5125" t="s">
        <v>10497</v>
      </c>
    </row>
    <row r="5126" spans="1:3" ht="15.75">
      <c r="A5126" s="1" t="s">
        <v>5621</v>
      </c>
      <c r="B5126" t="s">
        <v>24</v>
      </c>
      <c r="C5126" t="s">
        <v>10498</v>
      </c>
    </row>
    <row r="5127" spans="1:3" ht="15.75">
      <c r="A5127" s="1" t="s">
        <v>5621</v>
      </c>
      <c r="B5127" t="s">
        <v>24</v>
      </c>
      <c r="C5127" t="s">
        <v>10499</v>
      </c>
    </row>
    <row r="5128" spans="1:3" ht="15.75">
      <c r="A5128" s="1" t="s">
        <v>5621</v>
      </c>
      <c r="B5128" t="s">
        <v>24</v>
      </c>
      <c r="C5128" t="s">
        <v>10500</v>
      </c>
    </row>
    <row r="5129" spans="1:3" ht="15.75">
      <c r="A5129" s="1" t="s">
        <v>5621</v>
      </c>
      <c r="B5129" t="s">
        <v>24</v>
      </c>
      <c r="C5129" t="s">
        <v>10501</v>
      </c>
    </row>
    <row r="5130" spans="1:3" ht="15.75">
      <c r="A5130" s="1" t="s">
        <v>5621</v>
      </c>
      <c r="B5130" t="s">
        <v>24</v>
      </c>
      <c r="C5130" t="s">
        <v>10502</v>
      </c>
    </row>
    <row r="5131" spans="1:3" ht="15.75">
      <c r="A5131" s="1" t="s">
        <v>5621</v>
      </c>
      <c r="B5131" t="s">
        <v>24</v>
      </c>
      <c r="C5131" t="s">
        <v>9477</v>
      </c>
    </row>
    <row r="5132" spans="1:3" ht="15.75">
      <c r="A5132" s="1" t="s">
        <v>5621</v>
      </c>
      <c r="B5132" t="s">
        <v>24</v>
      </c>
      <c r="C5132" t="s">
        <v>10503</v>
      </c>
    </row>
    <row r="5133" spans="1:3" ht="15.75">
      <c r="A5133" s="1" t="s">
        <v>5621</v>
      </c>
      <c r="B5133" t="s">
        <v>24</v>
      </c>
      <c r="C5133" t="s">
        <v>8926</v>
      </c>
    </row>
    <row r="5134" spans="1:3" ht="15.75">
      <c r="A5134" s="1" t="s">
        <v>5621</v>
      </c>
      <c r="B5134" t="s">
        <v>24</v>
      </c>
      <c r="C5134" t="s">
        <v>10504</v>
      </c>
    </row>
    <row r="5135" spans="1:3" ht="15.75">
      <c r="A5135" s="1" t="s">
        <v>5621</v>
      </c>
      <c r="B5135" t="s">
        <v>24</v>
      </c>
      <c r="C5135" t="s">
        <v>10505</v>
      </c>
    </row>
    <row r="5136" spans="1:3" ht="15.75">
      <c r="A5136" s="1" t="s">
        <v>5621</v>
      </c>
      <c r="B5136" t="s">
        <v>24</v>
      </c>
      <c r="C5136" t="s">
        <v>10506</v>
      </c>
    </row>
    <row r="5137" spans="1:3" ht="15.75">
      <c r="A5137" s="1" t="s">
        <v>5621</v>
      </c>
      <c r="B5137" t="s">
        <v>24</v>
      </c>
      <c r="C5137" t="s">
        <v>10507</v>
      </c>
    </row>
    <row r="5138" spans="1:3" ht="15.75">
      <c r="A5138" s="1" t="s">
        <v>5621</v>
      </c>
      <c r="B5138" t="s">
        <v>24</v>
      </c>
      <c r="C5138" t="s">
        <v>10508</v>
      </c>
    </row>
    <row r="5139" spans="1:3" ht="15.75">
      <c r="A5139" s="1" t="s">
        <v>5621</v>
      </c>
      <c r="B5139" t="s">
        <v>24</v>
      </c>
      <c r="C5139" t="s">
        <v>10509</v>
      </c>
    </row>
    <row r="5140" spans="1:3" ht="15.75">
      <c r="A5140" s="1" t="s">
        <v>5621</v>
      </c>
      <c r="B5140" t="s">
        <v>24</v>
      </c>
      <c r="C5140" t="s">
        <v>10510</v>
      </c>
    </row>
    <row r="5141" spans="1:3" ht="15.75">
      <c r="A5141" s="1" t="s">
        <v>5621</v>
      </c>
      <c r="B5141" t="s">
        <v>24</v>
      </c>
      <c r="C5141" t="s">
        <v>10511</v>
      </c>
    </row>
    <row r="5142" spans="1:3" ht="15.75">
      <c r="A5142" s="1" t="s">
        <v>5621</v>
      </c>
      <c r="B5142" t="s">
        <v>24</v>
      </c>
      <c r="C5142" t="s">
        <v>10512</v>
      </c>
    </row>
    <row r="5143" spans="1:3" ht="15.75">
      <c r="A5143" s="1" t="s">
        <v>5621</v>
      </c>
      <c r="B5143" t="s">
        <v>24</v>
      </c>
      <c r="C5143" t="s">
        <v>10513</v>
      </c>
    </row>
    <row r="5144" spans="1:3" ht="15.75">
      <c r="A5144" s="1" t="s">
        <v>5621</v>
      </c>
      <c r="B5144" t="s">
        <v>24</v>
      </c>
      <c r="C5144" t="s">
        <v>10514</v>
      </c>
    </row>
    <row r="5145" spans="1:3" ht="15.75">
      <c r="A5145" s="1" t="s">
        <v>5621</v>
      </c>
      <c r="B5145" t="s">
        <v>24</v>
      </c>
      <c r="C5145" t="s">
        <v>6602</v>
      </c>
    </row>
    <row r="5146" spans="1:3" ht="15.75">
      <c r="A5146" s="1" t="s">
        <v>5621</v>
      </c>
      <c r="B5146" t="s">
        <v>24</v>
      </c>
      <c r="C5146" t="s">
        <v>10515</v>
      </c>
    </row>
    <row r="5147" spans="1:3" ht="15.75">
      <c r="A5147" s="1" t="s">
        <v>5621</v>
      </c>
      <c r="B5147" t="s">
        <v>24</v>
      </c>
      <c r="C5147" t="s">
        <v>10516</v>
      </c>
    </row>
    <row r="5148" spans="1:3" ht="15.75">
      <c r="A5148" s="1" t="s">
        <v>5621</v>
      </c>
      <c r="B5148" t="s">
        <v>24</v>
      </c>
      <c r="C5148" t="s">
        <v>10517</v>
      </c>
    </row>
    <row r="5149" spans="1:3" ht="15.75">
      <c r="A5149" s="1" t="s">
        <v>5621</v>
      </c>
      <c r="B5149" t="s">
        <v>24</v>
      </c>
      <c r="C5149" t="s">
        <v>10518</v>
      </c>
    </row>
    <row r="5150" spans="1:3" ht="15.75">
      <c r="A5150" s="1" t="s">
        <v>5621</v>
      </c>
      <c r="B5150" t="s">
        <v>24</v>
      </c>
      <c r="C5150" t="s">
        <v>10519</v>
      </c>
    </row>
    <row r="5151" spans="1:3" ht="15.75">
      <c r="A5151" s="1" t="s">
        <v>5621</v>
      </c>
      <c r="B5151" t="s">
        <v>24</v>
      </c>
      <c r="C5151" t="s">
        <v>10520</v>
      </c>
    </row>
    <row r="5152" spans="1:3" ht="15.75">
      <c r="A5152" s="1" t="s">
        <v>5621</v>
      </c>
      <c r="B5152" t="s">
        <v>24</v>
      </c>
      <c r="C5152" t="s">
        <v>7639</v>
      </c>
    </row>
    <row r="5153" spans="1:3" ht="15.75">
      <c r="A5153" s="1" t="s">
        <v>5621</v>
      </c>
      <c r="B5153" t="s">
        <v>24</v>
      </c>
      <c r="C5153" t="s">
        <v>10521</v>
      </c>
    </row>
    <row r="5154" spans="1:3" ht="15.75">
      <c r="A5154" s="1" t="s">
        <v>5621</v>
      </c>
      <c r="B5154" t="s">
        <v>24</v>
      </c>
      <c r="C5154" t="s">
        <v>10522</v>
      </c>
    </row>
    <row r="5155" spans="1:3" ht="15.75">
      <c r="A5155" s="1" t="s">
        <v>5621</v>
      </c>
      <c r="B5155" t="s">
        <v>24</v>
      </c>
      <c r="C5155" t="s">
        <v>10523</v>
      </c>
    </row>
    <row r="5156" spans="1:3" ht="15.75">
      <c r="A5156" s="1" t="s">
        <v>5621</v>
      </c>
      <c r="B5156" t="s">
        <v>24</v>
      </c>
      <c r="C5156" t="s">
        <v>10524</v>
      </c>
    </row>
    <row r="5157" spans="1:3" ht="15.75">
      <c r="A5157" s="1" t="s">
        <v>5621</v>
      </c>
      <c r="B5157" t="s">
        <v>24</v>
      </c>
      <c r="C5157" t="s">
        <v>10525</v>
      </c>
    </row>
    <row r="5158" spans="1:3" ht="15.75">
      <c r="A5158" s="1" t="s">
        <v>5621</v>
      </c>
      <c r="B5158" t="s">
        <v>24</v>
      </c>
      <c r="C5158" t="s">
        <v>10526</v>
      </c>
    </row>
    <row r="5159" spans="1:3" ht="15.75">
      <c r="A5159" s="1" t="s">
        <v>5621</v>
      </c>
      <c r="B5159" t="s">
        <v>24</v>
      </c>
      <c r="C5159" t="s">
        <v>10527</v>
      </c>
    </row>
    <row r="5160" spans="1:3" ht="15.75">
      <c r="A5160" s="1" t="s">
        <v>5621</v>
      </c>
      <c r="B5160" t="s">
        <v>24</v>
      </c>
      <c r="C5160" t="s">
        <v>10528</v>
      </c>
    </row>
    <row r="5161" spans="1:3" ht="15.75">
      <c r="A5161" s="1" t="s">
        <v>5621</v>
      </c>
      <c r="B5161" t="s">
        <v>24</v>
      </c>
      <c r="C5161" t="s">
        <v>10529</v>
      </c>
    </row>
    <row r="5162" spans="1:3" ht="15.75">
      <c r="A5162" s="1" t="s">
        <v>5621</v>
      </c>
      <c r="B5162" t="s">
        <v>24</v>
      </c>
      <c r="C5162" t="s">
        <v>10530</v>
      </c>
    </row>
    <row r="5163" spans="1:3" ht="15.75">
      <c r="A5163" s="1" t="s">
        <v>5621</v>
      </c>
      <c r="B5163" t="s">
        <v>24</v>
      </c>
      <c r="C5163" t="s">
        <v>10531</v>
      </c>
    </row>
    <row r="5164" spans="1:3" ht="15.75">
      <c r="A5164" s="1" t="s">
        <v>5621</v>
      </c>
      <c r="B5164" t="s">
        <v>24</v>
      </c>
      <c r="C5164" t="s">
        <v>10532</v>
      </c>
    </row>
    <row r="5165" spans="1:3" ht="15.75">
      <c r="A5165" s="1" t="s">
        <v>5621</v>
      </c>
      <c r="B5165" t="s">
        <v>24</v>
      </c>
      <c r="C5165" t="s">
        <v>9671</v>
      </c>
    </row>
    <row r="5166" spans="1:3" ht="15.75">
      <c r="A5166" s="1" t="s">
        <v>5621</v>
      </c>
      <c r="B5166" t="s">
        <v>24</v>
      </c>
      <c r="C5166" t="s">
        <v>10533</v>
      </c>
    </row>
    <row r="5167" spans="1:3" ht="15.75">
      <c r="A5167" s="1" t="s">
        <v>5621</v>
      </c>
      <c r="B5167" t="s">
        <v>24</v>
      </c>
      <c r="C5167" t="s">
        <v>10534</v>
      </c>
    </row>
    <row r="5168" spans="1:3" ht="15.75">
      <c r="A5168" s="1" t="s">
        <v>5621</v>
      </c>
      <c r="B5168" t="s">
        <v>24</v>
      </c>
      <c r="C5168" t="s">
        <v>10535</v>
      </c>
    </row>
    <row r="5169" spans="1:3" ht="15.75">
      <c r="A5169" s="1" t="s">
        <v>5621</v>
      </c>
      <c r="B5169" t="s">
        <v>24</v>
      </c>
      <c r="C5169" t="s">
        <v>10536</v>
      </c>
    </row>
    <row r="5170" spans="1:3" ht="15.75">
      <c r="A5170" s="1" t="s">
        <v>5621</v>
      </c>
      <c r="B5170" t="s">
        <v>24</v>
      </c>
      <c r="C5170" t="s">
        <v>10537</v>
      </c>
    </row>
    <row r="5171" spans="1:3" ht="15.75">
      <c r="A5171" s="1" t="s">
        <v>5621</v>
      </c>
      <c r="B5171" t="s">
        <v>24</v>
      </c>
      <c r="C5171" t="s">
        <v>10538</v>
      </c>
    </row>
    <row r="5172" spans="1:3" ht="15.75">
      <c r="A5172" s="1" t="s">
        <v>5621</v>
      </c>
      <c r="B5172" t="s">
        <v>24</v>
      </c>
      <c r="C5172" t="s">
        <v>10539</v>
      </c>
    </row>
    <row r="5173" spans="1:3" ht="15.75">
      <c r="A5173" s="1" t="s">
        <v>5621</v>
      </c>
      <c r="B5173" t="s">
        <v>24</v>
      </c>
      <c r="C5173" t="s">
        <v>10540</v>
      </c>
    </row>
    <row r="5174" spans="1:3" ht="15.75">
      <c r="A5174" s="1" t="s">
        <v>5621</v>
      </c>
      <c r="B5174" t="s">
        <v>24</v>
      </c>
      <c r="C5174" t="s">
        <v>10541</v>
      </c>
    </row>
    <row r="5175" spans="1:3" ht="15.75">
      <c r="A5175" s="1" t="s">
        <v>5621</v>
      </c>
      <c r="B5175" t="s">
        <v>24</v>
      </c>
      <c r="C5175" t="s">
        <v>10542</v>
      </c>
    </row>
    <row r="5176" spans="1:3" ht="15.75">
      <c r="A5176" s="1" t="s">
        <v>5621</v>
      </c>
      <c r="B5176" t="s">
        <v>24</v>
      </c>
      <c r="C5176" t="s">
        <v>10543</v>
      </c>
    </row>
    <row r="5177" spans="1:3" ht="15.75">
      <c r="A5177" s="1" t="s">
        <v>5621</v>
      </c>
      <c r="B5177" t="s">
        <v>24</v>
      </c>
      <c r="C5177" t="s">
        <v>10544</v>
      </c>
    </row>
    <row r="5178" spans="1:3" ht="15.75">
      <c r="A5178" s="1" t="s">
        <v>5621</v>
      </c>
      <c r="B5178" t="s">
        <v>24</v>
      </c>
      <c r="C5178" t="s">
        <v>10545</v>
      </c>
    </row>
    <row r="5179" spans="1:3" ht="15.75">
      <c r="A5179" s="1" t="s">
        <v>5622</v>
      </c>
      <c r="B5179" t="s">
        <v>25</v>
      </c>
      <c r="C5179" t="s">
        <v>10546</v>
      </c>
    </row>
    <row r="5180" spans="1:3" ht="15.75">
      <c r="A5180" s="1" t="s">
        <v>5622</v>
      </c>
      <c r="B5180" t="s">
        <v>25</v>
      </c>
      <c r="C5180" t="s">
        <v>7781</v>
      </c>
    </row>
    <row r="5181" spans="1:3" ht="15.75">
      <c r="A5181" s="1" t="s">
        <v>5622</v>
      </c>
      <c r="B5181" t="s">
        <v>25</v>
      </c>
      <c r="C5181" t="s">
        <v>10547</v>
      </c>
    </row>
    <row r="5182" spans="1:3" ht="15.75">
      <c r="A5182" s="1" t="s">
        <v>5622</v>
      </c>
      <c r="B5182" t="s">
        <v>25</v>
      </c>
      <c r="C5182" t="s">
        <v>10548</v>
      </c>
    </row>
    <row r="5183" spans="1:3" ht="15.75">
      <c r="A5183" s="1" t="s">
        <v>5622</v>
      </c>
      <c r="B5183" t="s">
        <v>25</v>
      </c>
      <c r="C5183" t="s">
        <v>10549</v>
      </c>
    </row>
    <row r="5184" spans="1:3" ht="15.75">
      <c r="A5184" s="1" t="s">
        <v>5622</v>
      </c>
      <c r="B5184" t="s">
        <v>25</v>
      </c>
      <c r="C5184" t="s">
        <v>10550</v>
      </c>
    </row>
    <row r="5185" spans="1:3" ht="15.75">
      <c r="A5185" s="1" t="s">
        <v>5622</v>
      </c>
      <c r="B5185" t="s">
        <v>25</v>
      </c>
      <c r="C5185" t="s">
        <v>10551</v>
      </c>
    </row>
    <row r="5186" spans="1:3" ht="15.75">
      <c r="A5186" s="1" t="s">
        <v>5622</v>
      </c>
      <c r="B5186" t="s">
        <v>25</v>
      </c>
      <c r="C5186" t="s">
        <v>10552</v>
      </c>
    </row>
    <row r="5187" spans="1:3" ht="15.75">
      <c r="A5187" s="1" t="s">
        <v>5622</v>
      </c>
      <c r="B5187" t="s">
        <v>25</v>
      </c>
      <c r="C5187" t="s">
        <v>10553</v>
      </c>
    </row>
    <row r="5188" spans="1:3" ht="15.75">
      <c r="A5188" s="1" t="s">
        <v>5622</v>
      </c>
      <c r="B5188" t="s">
        <v>25</v>
      </c>
      <c r="C5188" t="s">
        <v>10554</v>
      </c>
    </row>
    <row r="5189" spans="1:3" ht="15.75">
      <c r="A5189" s="1" t="s">
        <v>5622</v>
      </c>
      <c r="B5189" t="s">
        <v>25</v>
      </c>
      <c r="C5189" t="s">
        <v>10555</v>
      </c>
    </row>
    <row r="5190" spans="1:3" ht="15.75">
      <c r="A5190" s="1" t="s">
        <v>5622</v>
      </c>
      <c r="B5190" t="s">
        <v>25</v>
      </c>
      <c r="C5190" t="s">
        <v>10556</v>
      </c>
    </row>
    <row r="5191" spans="1:3" ht="15.75">
      <c r="A5191" s="1" t="s">
        <v>5622</v>
      </c>
      <c r="B5191" t="s">
        <v>25</v>
      </c>
      <c r="C5191" t="s">
        <v>10557</v>
      </c>
    </row>
    <row r="5192" spans="1:3" ht="15.75">
      <c r="A5192" s="1" t="s">
        <v>5622</v>
      </c>
      <c r="B5192" t="s">
        <v>25</v>
      </c>
      <c r="C5192" t="s">
        <v>10558</v>
      </c>
    </row>
    <row r="5193" spans="1:3" ht="15.75">
      <c r="A5193" s="1" t="s">
        <v>5622</v>
      </c>
      <c r="B5193" t="s">
        <v>25</v>
      </c>
      <c r="C5193" t="s">
        <v>10559</v>
      </c>
    </row>
    <row r="5194" spans="1:3" ht="15.75">
      <c r="A5194" s="1" t="s">
        <v>5622</v>
      </c>
      <c r="B5194" t="s">
        <v>25</v>
      </c>
      <c r="C5194" t="s">
        <v>10560</v>
      </c>
    </row>
    <row r="5195" spans="1:3" ht="15.75">
      <c r="A5195" s="1" t="s">
        <v>5622</v>
      </c>
      <c r="B5195" t="s">
        <v>25</v>
      </c>
      <c r="C5195" t="s">
        <v>10561</v>
      </c>
    </row>
    <row r="5196" spans="1:3" ht="15.75">
      <c r="A5196" s="1" t="s">
        <v>5622</v>
      </c>
      <c r="B5196" t="s">
        <v>25</v>
      </c>
      <c r="C5196" t="s">
        <v>10562</v>
      </c>
    </row>
    <row r="5197" spans="1:3" ht="15.75">
      <c r="A5197" s="1" t="s">
        <v>5622</v>
      </c>
      <c r="B5197" t="s">
        <v>25</v>
      </c>
      <c r="C5197" t="s">
        <v>10563</v>
      </c>
    </row>
    <row r="5198" spans="1:3" ht="15.75">
      <c r="A5198" s="1" t="s">
        <v>5622</v>
      </c>
      <c r="B5198" t="s">
        <v>25</v>
      </c>
      <c r="C5198" t="s">
        <v>10564</v>
      </c>
    </row>
    <row r="5199" spans="1:3" ht="15.75">
      <c r="A5199" s="1" t="s">
        <v>5622</v>
      </c>
      <c r="B5199" t="s">
        <v>25</v>
      </c>
      <c r="C5199" t="s">
        <v>10565</v>
      </c>
    </row>
    <row r="5200" spans="1:3" ht="15.75">
      <c r="A5200" s="1" t="s">
        <v>5622</v>
      </c>
      <c r="B5200" t="s">
        <v>25</v>
      </c>
      <c r="C5200" t="s">
        <v>10566</v>
      </c>
    </row>
    <row r="5201" spans="1:3" ht="15.75">
      <c r="A5201" s="1" t="s">
        <v>5622</v>
      </c>
      <c r="B5201" t="s">
        <v>25</v>
      </c>
      <c r="C5201" t="s">
        <v>10567</v>
      </c>
    </row>
    <row r="5202" spans="1:3" ht="15.75">
      <c r="A5202" s="1" t="s">
        <v>5622</v>
      </c>
      <c r="B5202" t="s">
        <v>25</v>
      </c>
      <c r="C5202" t="s">
        <v>10568</v>
      </c>
    </row>
    <row r="5203" spans="1:3" ht="15.75">
      <c r="A5203" s="1" t="s">
        <v>5622</v>
      </c>
      <c r="B5203" t="s">
        <v>25</v>
      </c>
      <c r="C5203" t="s">
        <v>10569</v>
      </c>
    </row>
    <row r="5204" spans="1:3" ht="15.75">
      <c r="A5204" s="1" t="s">
        <v>5622</v>
      </c>
      <c r="B5204" t="s">
        <v>25</v>
      </c>
      <c r="C5204" t="s">
        <v>7453</v>
      </c>
    </row>
    <row r="5205" spans="1:3" ht="15.75">
      <c r="A5205" s="1" t="s">
        <v>5622</v>
      </c>
      <c r="B5205" t="s">
        <v>25</v>
      </c>
      <c r="C5205" t="s">
        <v>10570</v>
      </c>
    </row>
    <row r="5206" spans="1:3" ht="15.75">
      <c r="A5206" s="1" t="s">
        <v>5622</v>
      </c>
      <c r="B5206" t="s">
        <v>25</v>
      </c>
      <c r="C5206" t="s">
        <v>10571</v>
      </c>
    </row>
    <row r="5207" spans="1:3" ht="15.75">
      <c r="A5207" s="1" t="s">
        <v>5622</v>
      </c>
      <c r="B5207" t="s">
        <v>25</v>
      </c>
      <c r="C5207" t="s">
        <v>10572</v>
      </c>
    </row>
    <row r="5208" spans="1:3" ht="15.75">
      <c r="A5208" s="1" t="s">
        <v>5622</v>
      </c>
      <c r="B5208" t="s">
        <v>25</v>
      </c>
      <c r="C5208" t="s">
        <v>10573</v>
      </c>
    </row>
    <row r="5209" spans="1:3" ht="15.75">
      <c r="A5209" s="1" t="s">
        <v>5622</v>
      </c>
      <c r="B5209" t="s">
        <v>25</v>
      </c>
      <c r="C5209" t="s">
        <v>10574</v>
      </c>
    </row>
    <row r="5210" spans="1:3" ht="15.75">
      <c r="A5210" s="1" t="s">
        <v>5622</v>
      </c>
      <c r="B5210" t="s">
        <v>25</v>
      </c>
      <c r="C5210" t="s">
        <v>10575</v>
      </c>
    </row>
    <row r="5211" spans="1:3" ht="15.75">
      <c r="A5211" s="1" t="s">
        <v>5622</v>
      </c>
      <c r="B5211" t="s">
        <v>25</v>
      </c>
      <c r="C5211" t="s">
        <v>10576</v>
      </c>
    </row>
    <row r="5212" spans="1:3" ht="15.75">
      <c r="A5212" s="1" t="s">
        <v>5622</v>
      </c>
      <c r="B5212" t="s">
        <v>25</v>
      </c>
      <c r="C5212" t="s">
        <v>10577</v>
      </c>
    </row>
    <row r="5213" spans="1:3" ht="15.75">
      <c r="A5213" s="1" t="s">
        <v>5622</v>
      </c>
      <c r="B5213" t="s">
        <v>25</v>
      </c>
      <c r="C5213" t="s">
        <v>10578</v>
      </c>
    </row>
    <row r="5214" spans="1:3" ht="15.75">
      <c r="A5214" s="1" t="s">
        <v>5622</v>
      </c>
      <c r="B5214" t="s">
        <v>25</v>
      </c>
      <c r="C5214" t="s">
        <v>10579</v>
      </c>
    </row>
    <row r="5215" spans="1:3" ht="15.75">
      <c r="A5215" s="1" t="s">
        <v>5622</v>
      </c>
      <c r="B5215" t="s">
        <v>25</v>
      </c>
      <c r="C5215" t="s">
        <v>10580</v>
      </c>
    </row>
    <row r="5216" spans="1:3" ht="15.75">
      <c r="A5216" s="1" t="s">
        <v>5622</v>
      </c>
      <c r="B5216" t="s">
        <v>25</v>
      </c>
      <c r="C5216" t="s">
        <v>10581</v>
      </c>
    </row>
    <row r="5217" spans="1:3" ht="15.75">
      <c r="A5217" s="1" t="s">
        <v>5622</v>
      </c>
      <c r="B5217" t="s">
        <v>25</v>
      </c>
      <c r="C5217" t="s">
        <v>10582</v>
      </c>
    </row>
    <row r="5218" spans="1:3" ht="15.75">
      <c r="A5218" s="1" t="s">
        <v>5622</v>
      </c>
      <c r="B5218" t="s">
        <v>25</v>
      </c>
      <c r="C5218" t="s">
        <v>10583</v>
      </c>
    </row>
    <row r="5219" spans="1:3" ht="15.75">
      <c r="A5219" s="1" t="s">
        <v>5622</v>
      </c>
      <c r="B5219" t="s">
        <v>25</v>
      </c>
      <c r="C5219" t="s">
        <v>10584</v>
      </c>
    </row>
    <row r="5220" spans="1:3" ht="15.75">
      <c r="A5220" s="1" t="s">
        <v>5622</v>
      </c>
      <c r="B5220" t="s">
        <v>25</v>
      </c>
      <c r="C5220" t="s">
        <v>10585</v>
      </c>
    </row>
    <row r="5221" spans="1:3" ht="15.75">
      <c r="A5221" s="1" t="s">
        <v>5622</v>
      </c>
      <c r="B5221" t="s">
        <v>25</v>
      </c>
      <c r="C5221" t="s">
        <v>10586</v>
      </c>
    </row>
    <row r="5222" spans="1:3" ht="15.75">
      <c r="A5222" s="1" t="s">
        <v>5622</v>
      </c>
      <c r="B5222" t="s">
        <v>25</v>
      </c>
      <c r="C5222" t="s">
        <v>10587</v>
      </c>
    </row>
    <row r="5223" spans="1:3" ht="15.75">
      <c r="A5223" s="1" t="s">
        <v>5622</v>
      </c>
      <c r="B5223" t="s">
        <v>25</v>
      </c>
      <c r="C5223" t="s">
        <v>10588</v>
      </c>
    </row>
    <row r="5224" spans="1:3" ht="15.75">
      <c r="A5224" s="1" t="s">
        <v>5622</v>
      </c>
      <c r="B5224" t="s">
        <v>25</v>
      </c>
      <c r="C5224" t="s">
        <v>9500</v>
      </c>
    </row>
    <row r="5225" spans="1:3" ht="15.75">
      <c r="A5225" s="1" t="s">
        <v>5622</v>
      </c>
      <c r="B5225" t="s">
        <v>25</v>
      </c>
      <c r="C5225" t="s">
        <v>10589</v>
      </c>
    </row>
    <row r="5226" spans="1:3" ht="15.75">
      <c r="A5226" s="1" t="s">
        <v>5622</v>
      </c>
      <c r="B5226" t="s">
        <v>25</v>
      </c>
      <c r="C5226" t="s">
        <v>10590</v>
      </c>
    </row>
    <row r="5227" spans="1:3" ht="15.75">
      <c r="A5227" s="1" t="s">
        <v>5622</v>
      </c>
      <c r="B5227" t="s">
        <v>25</v>
      </c>
      <c r="C5227" t="s">
        <v>10591</v>
      </c>
    </row>
    <row r="5228" spans="1:3" ht="15.75">
      <c r="A5228" s="1" t="s">
        <v>5622</v>
      </c>
      <c r="B5228" t="s">
        <v>25</v>
      </c>
      <c r="C5228" t="s">
        <v>10592</v>
      </c>
    </row>
    <row r="5229" spans="1:3" ht="15.75">
      <c r="A5229" s="1" t="s">
        <v>5622</v>
      </c>
      <c r="B5229" t="s">
        <v>25</v>
      </c>
      <c r="C5229" t="s">
        <v>10593</v>
      </c>
    </row>
    <row r="5230" spans="1:3" ht="15.75">
      <c r="A5230" s="1" t="s">
        <v>5622</v>
      </c>
      <c r="B5230" t="s">
        <v>25</v>
      </c>
      <c r="C5230" t="s">
        <v>10594</v>
      </c>
    </row>
    <row r="5231" spans="1:3" ht="15.75">
      <c r="A5231" s="1" t="s">
        <v>5622</v>
      </c>
      <c r="B5231" t="s">
        <v>25</v>
      </c>
      <c r="C5231" t="s">
        <v>10595</v>
      </c>
    </row>
    <row r="5232" spans="1:3" ht="15.75">
      <c r="A5232" s="1" t="s">
        <v>5622</v>
      </c>
      <c r="B5232" t="s">
        <v>25</v>
      </c>
      <c r="C5232" t="s">
        <v>10596</v>
      </c>
    </row>
    <row r="5233" spans="1:3" ht="15.75">
      <c r="A5233" s="1" t="s">
        <v>5622</v>
      </c>
      <c r="B5233" t="s">
        <v>25</v>
      </c>
      <c r="C5233" t="s">
        <v>10597</v>
      </c>
    </row>
    <row r="5234" spans="1:3" ht="15.75">
      <c r="A5234" s="1" t="s">
        <v>5622</v>
      </c>
      <c r="B5234" t="s">
        <v>25</v>
      </c>
      <c r="C5234" t="s">
        <v>10598</v>
      </c>
    </row>
    <row r="5235" spans="1:3" ht="15.75">
      <c r="A5235" s="1" t="s">
        <v>5622</v>
      </c>
      <c r="B5235" t="s">
        <v>25</v>
      </c>
      <c r="C5235" t="s">
        <v>10599</v>
      </c>
    </row>
    <row r="5236" spans="1:3" ht="15.75">
      <c r="A5236" s="1" t="s">
        <v>5622</v>
      </c>
      <c r="B5236" t="s">
        <v>25</v>
      </c>
      <c r="C5236" t="s">
        <v>10600</v>
      </c>
    </row>
    <row r="5237" spans="1:3" ht="15.75">
      <c r="A5237" s="1" t="s">
        <v>5622</v>
      </c>
      <c r="B5237" t="s">
        <v>25</v>
      </c>
      <c r="C5237" t="s">
        <v>10601</v>
      </c>
    </row>
    <row r="5238" spans="1:3" ht="15.75">
      <c r="A5238" s="1" t="s">
        <v>5622</v>
      </c>
      <c r="B5238" t="s">
        <v>25</v>
      </c>
      <c r="C5238" t="s">
        <v>10602</v>
      </c>
    </row>
    <row r="5239" spans="1:3" ht="15.75">
      <c r="A5239" s="1" t="s">
        <v>5622</v>
      </c>
      <c r="B5239" t="s">
        <v>25</v>
      </c>
      <c r="C5239" t="s">
        <v>10603</v>
      </c>
    </row>
    <row r="5240" spans="1:3" ht="15.75">
      <c r="A5240" s="1" t="s">
        <v>5622</v>
      </c>
      <c r="B5240" t="s">
        <v>25</v>
      </c>
      <c r="C5240" t="s">
        <v>10604</v>
      </c>
    </row>
    <row r="5241" spans="1:3" ht="15.75">
      <c r="A5241" s="1" t="s">
        <v>5622</v>
      </c>
      <c r="B5241" t="s">
        <v>25</v>
      </c>
      <c r="C5241" t="s">
        <v>10605</v>
      </c>
    </row>
    <row r="5242" spans="1:3" ht="15.75">
      <c r="A5242" s="1" t="s">
        <v>5622</v>
      </c>
      <c r="B5242" t="s">
        <v>25</v>
      </c>
      <c r="C5242" t="s">
        <v>10606</v>
      </c>
    </row>
    <row r="5243" spans="1:3" ht="15.75">
      <c r="A5243" s="1" t="s">
        <v>5622</v>
      </c>
      <c r="B5243" t="s">
        <v>25</v>
      </c>
      <c r="C5243" t="s">
        <v>10607</v>
      </c>
    </row>
    <row r="5244" spans="1:3" ht="15.75">
      <c r="A5244" s="1" t="s">
        <v>5622</v>
      </c>
      <c r="B5244" t="s">
        <v>25</v>
      </c>
      <c r="C5244" t="s">
        <v>10608</v>
      </c>
    </row>
    <row r="5245" spans="1:3" ht="15.75">
      <c r="A5245" s="1" t="s">
        <v>5622</v>
      </c>
      <c r="B5245" t="s">
        <v>25</v>
      </c>
      <c r="C5245" t="s">
        <v>10609</v>
      </c>
    </row>
    <row r="5246" spans="1:3" ht="15.75">
      <c r="A5246" s="1" t="s">
        <v>5622</v>
      </c>
      <c r="B5246" t="s">
        <v>25</v>
      </c>
      <c r="C5246" t="s">
        <v>10610</v>
      </c>
    </row>
    <row r="5247" spans="1:3" ht="15.75">
      <c r="A5247" s="1" t="s">
        <v>5622</v>
      </c>
      <c r="B5247" t="s">
        <v>25</v>
      </c>
      <c r="C5247" t="s">
        <v>10611</v>
      </c>
    </row>
    <row r="5248" spans="1:3" ht="15.75">
      <c r="A5248" s="1" t="s">
        <v>5622</v>
      </c>
      <c r="B5248" t="s">
        <v>25</v>
      </c>
      <c r="C5248" t="s">
        <v>10612</v>
      </c>
    </row>
    <row r="5249" spans="1:3" ht="15.75">
      <c r="A5249" s="1" t="s">
        <v>5622</v>
      </c>
      <c r="B5249" t="s">
        <v>25</v>
      </c>
      <c r="C5249" t="s">
        <v>10613</v>
      </c>
    </row>
    <row r="5250" spans="1:3" ht="15.75">
      <c r="A5250" s="1" t="s">
        <v>5622</v>
      </c>
      <c r="B5250" t="s">
        <v>25</v>
      </c>
      <c r="C5250" t="s">
        <v>10614</v>
      </c>
    </row>
    <row r="5251" spans="1:3" ht="15.75">
      <c r="A5251" s="1" t="s">
        <v>5622</v>
      </c>
      <c r="B5251" t="s">
        <v>25</v>
      </c>
      <c r="C5251" t="s">
        <v>10615</v>
      </c>
    </row>
    <row r="5252" spans="1:3" ht="15.75">
      <c r="A5252" s="1" t="s">
        <v>5622</v>
      </c>
      <c r="B5252" t="s">
        <v>25</v>
      </c>
      <c r="C5252" t="s">
        <v>10616</v>
      </c>
    </row>
    <row r="5253" spans="1:3" ht="15.75">
      <c r="A5253" s="1" t="s">
        <v>5622</v>
      </c>
      <c r="B5253" t="s">
        <v>25</v>
      </c>
      <c r="C5253" t="s">
        <v>10617</v>
      </c>
    </row>
    <row r="5254" spans="1:3" ht="15.75">
      <c r="A5254" s="1" t="s">
        <v>5622</v>
      </c>
      <c r="B5254" t="s">
        <v>25</v>
      </c>
      <c r="C5254" t="s">
        <v>10618</v>
      </c>
    </row>
    <row r="5255" spans="1:3" ht="15.75">
      <c r="A5255" s="1" t="s">
        <v>5622</v>
      </c>
      <c r="B5255" t="s">
        <v>25</v>
      </c>
      <c r="C5255" t="s">
        <v>10619</v>
      </c>
    </row>
    <row r="5256" spans="1:3" ht="15.75">
      <c r="A5256" s="1" t="s">
        <v>5622</v>
      </c>
      <c r="B5256" t="s">
        <v>25</v>
      </c>
      <c r="C5256" t="s">
        <v>10620</v>
      </c>
    </row>
    <row r="5257" spans="1:3" ht="15.75">
      <c r="A5257" s="1" t="s">
        <v>5622</v>
      </c>
      <c r="B5257" t="s">
        <v>25</v>
      </c>
      <c r="C5257" t="s">
        <v>10621</v>
      </c>
    </row>
    <row r="5258" spans="1:3" ht="15.75">
      <c r="A5258" s="1" t="s">
        <v>5622</v>
      </c>
      <c r="B5258" t="s">
        <v>25</v>
      </c>
      <c r="C5258" t="s">
        <v>10622</v>
      </c>
    </row>
    <row r="5259" spans="1:3" ht="15.75">
      <c r="A5259" s="1" t="s">
        <v>5622</v>
      </c>
      <c r="B5259" t="s">
        <v>25</v>
      </c>
      <c r="C5259" t="s">
        <v>9603</v>
      </c>
    </row>
    <row r="5260" spans="1:3" ht="15.75">
      <c r="A5260" s="1" t="s">
        <v>5622</v>
      </c>
      <c r="B5260" t="s">
        <v>25</v>
      </c>
      <c r="C5260" t="s">
        <v>10623</v>
      </c>
    </row>
    <row r="5261" spans="1:3" ht="15.75">
      <c r="A5261" s="1" t="s">
        <v>5622</v>
      </c>
      <c r="B5261" t="s">
        <v>25</v>
      </c>
      <c r="C5261" t="s">
        <v>10624</v>
      </c>
    </row>
    <row r="5262" spans="1:3" ht="15.75">
      <c r="A5262" s="1" t="s">
        <v>5622</v>
      </c>
      <c r="B5262" t="s">
        <v>25</v>
      </c>
      <c r="C5262" t="s">
        <v>10625</v>
      </c>
    </row>
    <row r="5263" spans="1:3" ht="15.75">
      <c r="A5263" s="1" t="s">
        <v>5622</v>
      </c>
      <c r="B5263" t="s">
        <v>25</v>
      </c>
      <c r="C5263" t="s">
        <v>10626</v>
      </c>
    </row>
    <row r="5264" spans="1:3" ht="15.75">
      <c r="A5264" s="1" t="s">
        <v>5622</v>
      </c>
      <c r="B5264" t="s">
        <v>25</v>
      </c>
      <c r="C5264" t="s">
        <v>10627</v>
      </c>
    </row>
    <row r="5265" spans="1:3" ht="15.75">
      <c r="A5265" s="1" t="s">
        <v>5622</v>
      </c>
      <c r="B5265" t="s">
        <v>25</v>
      </c>
      <c r="C5265" t="s">
        <v>6427</v>
      </c>
    </row>
    <row r="5266" spans="1:3" ht="15.75">
      <c r="A5266" s="1" t="s">
        <v>5622</v>
      </c>
      <c r="B5266" t="s">
        <v>25</v>
      </c>
      <c r="C5266" t="s">
        <v>10628</v>
      </c>
    </row>
    <row r="5267" spans="1:3" ht="15.75">
      <c r="A5267" s="1" t="s">
        <v>5622</v>
      </c>
      <c r="B5267" t="s">
        <v>25</v>
      </c>
      <c r="C5267" t="s">
        <v>10629</v>
      </c>
    </row>
    <row r="5268" spans="1:3" ht="15.75">
      <c r="A5268" s="1" t="s">
        <v>5622</v>
      </c>
      <c r="B5268" t="s">
        <v>25</v>
      </c>
      <c r="C5268" t="s">
        <v>10630</v>
      </c>
    </row>
    <row r="5269" spans="1:3" ht="15.75">
      <c r="A5269" s="1" t="s">
        <v>5622</v>
      </c>
      <c r="B5269" t="s">
        <v>25</v>
      </c>
      <c r="C5269" t="s">
        <v>6787</v>
      </c>
    </row>
    <row r="5270" spans="1:3" ht="15.75">
      <c r="A5270" s="1" t="s">
        <v>5622</v>
      </c>
      <c r="B5270" t="s">
        <v>25</v>
      </c>
      <c r="C5270" t="s">
        <v>10631</v>
      </c>
    </row>
    <row r="5271" spans="1:3" ht="15.75">
      <c r="A5271" s="1" t="s">
        <v>5622</v>
      </c>
      <c r="B5271" t="s">
        <v>25</v>
      </c>
      <c r="C5271" t="s">
        <v>10632</v>
      </c>
    </row>
    <row r="5272" spans="1:3" ht="15.75">
      <c r="A5272" s="1" t="s">
        <v>5622</v>
      </c>
      <c r="B5272" t="s">
        <v>25</v>
      </c>
      <c r="C5272" t="s">
        <v>10633</v>
      </c>
    </row>
    <row r="5273" spans="1:3" ht="15.75">
      <c r="A5273" s="1" t="s">
        <v>5622</v>
      </c>
      <c r="B5273" t="s">
        <v>25</v>
      </c>
      <c r="C5273" t="s">
        <v>10634</v>
      </c>
    </row>
    <row r="5274" spans="1:3" ht="15.75">
      <c r="A5274" s="1" t="s">
        <v>5622</v>
      </c>
      <c r="B5274" t="s">
        <v>25</v>
      </c>
      <c r="C5274" t="s">
        <v>10635</v>
      </c>
    </row>
    <row r="5275" spans="1:3" ht="15.75">
      <c r="A5275" s="1" t="s">
        <v>5622</v>
      </c>
      <c r="B5275" t="s">
        <v>25</v>
      </c>
      <c r="C5275" t="s">
        <v>10636</v>
      </c>
    </row>
    <row r="5276" spans="1:3" ht="15.75">
      <c r="A5276" s="1" t="s">
        <v>5622</v>
      </c>
      <c r="B5276" t="s">
        <v>25</v>
      </c>
      <c r="C5276" t="s">
        <v>10637</v>
      </c>
    </row>
    <row r="5277" spans="1:3" ht="15.75">
      <c r="A5277" s="1" t="s">
        <v>5622</v>
      </c>
      <c r="B5277" t="s">
        <v>25</v>
      </c>
      <c r="C5277" t="s">
        <v>10638</v>
      </c>
    </row>
    <row r="5278" spans="1:3" ht="15.75">
      <c r="A5278" s="1" t="s">
        <v>5622</v>
      </c>
      <c r="B5278" t="s">
        <v>25</v>
      </c>
      <c r="C5278" t="s">
        <v>10639</v>
      </c>
    </row>
    <row r="5279" spans="1:3" ht="15.75">
      <c r="A5279" s="1" t="s">
        <v>5622</v>
      </c>
      <c r="B5279" t="s">
        <v>25</v>
      </c>
      <c r="C5279" t="s">
        <v>10640</v>
      </c>
    </row>
    <row r="5280" spans="1:3" ht="15.75">
      <c r="A5280" s="1" t="s">
        <v>5622</v>
      </c>
      <c r="B5280" t="s">
        <v>25</v>
      </c>
      <c r="C5280" t="s">
        <v>10641</v>
      </c>
    </row>
    <row r="5281" spans="1:3" ht="15.75">
      <c r="A5281" s="1" t="s">
        <v>5622</v>
      </c>
      <c r="B5281" t="s">
        <v>25</v>
      </c>
      <c r="C5281" t="s">
        <v>10642</v>
      </c>
    </row>
    <row r="5282" spans="1:3" ht="15.75">
      <c r="A5282" s="1" t="s">
        <v>5622</v>
      </c>
      <c r="B5282" t="s">
        <v>25</v>
      </c>
      <c r="C5282" t="s">
        <v>10643</v>
      </c>
    </row>
    <row r="5283" spans="1:3" ht="15.75">
      <c r="A5283" s="1" t="s">
        <v>5622</v>
      </c>
      <c r="B5283" t="s">
        <v>25</v>
      </c>
      <c r="C5283" t="s">
        <v>10644</v>
      </c>
    </row>
    <row r="5284" spans="1:3" ht="15.75">
      <c r="A5284" s="1" t="s">
        <v>5622</v>
      </c>
      <c r="B5284" t="s">
        <v>25</v>
      </c>
      <c r="C5284" t="s">
        <v>10645</v>
      </c>
    </row>
    <row r="5285" spans="1:3" ht="15.75">
      <c r="A5285" s="1" t="s">
        <v>5622</v>
      </c>
      <c r="B5285" t="s">
        <v>25</v>
      </c>
      <c r="C5285" t="s">
        <v>10646</v>
      </c>
    </row>
    <row r="5286" spans="1:3" ht="15.75">
      <c r="A5286" s="1" t="s">
        <v>5622</v>
      </c>
      <c r="B5286" t="s">
        <v>25</v>
      </c>
      <c r="C5286" t="s">
        <v>5693</v>
      </c>
    </row>
    <row r="5287" spans="1:3" ht="15.75">
      <c r="A5287" s="1" t="s">
        <v>5622</v>
      </c>
      <c r="B5287" t="s">
        <v>25</v>
      </c>
      <c r="C5287" t="s">
        <v>10647</v>
      </c>
    </row>
    <row r="5288" spans="1:3" ht="15.75">
      <c r="A5288" s="1" t="s">
        <v>5622</v>
      </c>
      <c r="B5288" t="s">
        <v>25</v>
      </c>
      <c r="C5288" t="s">
        <v>10648</v>
      </c>
    </row>
    <row r="5289" spans="1:3" ht="15.75">
      <c r="A5289" s="1" t="s">
        <v>5622</v>
      </c>
      <c r="B5289" t="s">
        <v>25</v>
      </c>
      <c r="C5289" t="s">
        <v>10649</v>
      </c>
    </row>
    <row r="5290" spans="1:3" ht="15.75">
      <c r="A5290" s="1" t="s">
        <v>5622</v>
      </c>
      <c r="B5290" t="s">
        <v>25</v>
      </c>
      <c r="C5290" t="s">
        <v>10650</v>
      </c>
    </row>
    <row r="5291" spans="1:3" ht="15.75">
      <c r="A5291" s="1" t="s">
        <v>5622</v>
      </c>
      <c r="B5291" t="s">
        <v>25</v>
      </c>
      <c r="C5291" t="s">
        <v>10651</v>
      </c>
    </row>
    <row r="5292" spans="1:3" ht="15.75">
      <c r="A5292" s="1" t="s">
        <v>5622</v>
      </c>
      <c r="B5292" t="s">
        <v>25</v>
      </c>
      <c r="C5292" t="s">
        <v>10652</v>
      </c>
    </row>
    <row r="5293" spans="1:3" ht="15.75">
      <c r="A5293" s="1" t="s">
        <v>5622</v>
      </c>
      <c r="B5293" t="s">
        <v>25</v>
      </c>
      <c r="C5293" t="s">
        <v>10653</v>
      </c>
    </row>
    <row r="5294" spans="1:3" ht="15.75">
      <c r="A5294" s="1" t="s">
        <v>5622</v>
      </c>
      <c r="B5294" t="s">
        <v>25</v>
      </c>
      <c r="C5294" t="s">
        <v>7183</v>
      </c>
    </row>
    <row r="5295" spans="1:3" ht="15.75">
      <c r="A5295" s="1" t="s">
        <v>5622</v>
      </c>
      <c r="B5295" t="s">
        <v>25</v>
      </c>
      <c r="C5295" t="s">
        <v>10654</v>
      </c>
    </row>
    <row r="5296" spans="1:3" ht="15.75">
      <c r="A5296" s="1" t="s">
        <v>5622</v>
      </c>
      <c r="B5296" t="s">
        <v>25</v>
      </c>
      <c r="C5296" t="s">
        <v>10655</v>
      </c>
    </row>
    <row r="5297" spans="1:3" ht="15.75">
      <c r="A5297" s="1" t="s">
        <v>5622</v>
      </c>
      <c r="B5297" t="s">
        <v>25</v>
      </c>
      <c r="C5297" t="s">
        <v>10656</v>
      </c>
    </row>
    <row r="5298" spans="1:3" ht="15.75">
      <c r="A5298" s="1" t="s">
        <v>5622</v>
      </c>
      <c r="B5298" t="s">
        <v>25</v>
      </c>
      <c r="C5298" t="s">
        <v>10657</v>
      </c>
    </row>
    <row r="5299" spans="1:3" ht="15.75">
      <c r="A5299" s="1" t="s">
        <v>5622</v>
      </c>
      <c r="B5299" t="s">
        <v>25</v>
      </c>
      <c r="C5299" t="s">
        <v>10658</v>
      </c>
    </row>
    <row r="5300" spans="1:3" ht="15.75">
      <c r="A5300" s="1" t="s">
        <v>5622</v>
      </c>
      <c r="B5300" t="s">
        <v>25</v>
      </c>
      <c r="C5300" t="s">
        <v>10659</v>
      </c>
    </row>
    <row r="5301" spans="1:3" ht="15.75">
      <c r="A5301" s="1" t="s">
        <v>5622</v>
      </c>
      <c r="B5301" t="s">
        <v>25</v>
      </c>
      <c r="C5301" t="s">
        <v>10660</v>
      </c>
    </row>
    <row r="5302" spans="1:3" ht="15.75">
      <c r="A5302" s="1" t="s">
        <v>5622</v>
      </c>
      <c r="B5302" t="s">
        <v>25</v>
      </c>
      <c r="C5302" t="s">
        <v>10661</v>
      </c>
    </row>
    <row r="5303" spans="1:3" ht="15.75">
      <c r="A5303" s="1" t="s">
        <v>5622</v>
      </c>
      <c r="B5303" t="s">
        <v>25</v>
      </c>
      <c r="C5303" t="s">
        <v>10662</v>
      </c>
    </row>
    <row r="5304" spans="1:3" ht="15.75">
      <c r="A5304" s="1" t="s">
        <v>5622</v>
      </c>
      <c r="B5304" t="s">
        <v>25</v>
      </c>
      <c r="C5304" t="s">
        <v>10663</v>
      </c>
    </row>
    <row r="5305" spans="1:3" ht="15.75">
      <c r="A5305" s="1" t="s">
        <v>5622</v>
      </c>
      <c r="B5305" t="s">
        <v>25</v>
      </c>
      <c r="C5305" t="s">
        <v>10664</v>
      </c>
    </row>
    <row r="5306" spans="1:3" ht="15.75">
      <c r="A5306" s="1" t="s">
        <v>5622</v>
      </c>
      <c r="B5306" t="s">
        <v>25</v>
      </c>
      <c r="C5306" t="s">
        <v>10665</v>
      </c>
    </row>
    <row r="5307" spans="1:3" ht="15.75">
      <c r="A5307" s="1" t="s">
        <v>5622</v>
      </c>
      <c r="B5307" t="s">
        <v>25</v>
      </c>
      <c r="C5307" t="s">
        <v>10666</v>
      </c>
    </row>
    <row r="5308" spans="1:3" ht="15.75">
      <c r="A5308" s="1" t="s">
        <v>5622</v>
      </c>
      <c r="B5308" t="s">
        <v>25</v>
      </c>
      <c r="C5308" t="s">
        <v>10667</v>
      </c>
    </row>
    <row r="5309" spans="1:3" ht="15.75">
      <c r="A5309" s="1" t="s">
        <v>5622</v>
      </c>
      <c r="B5309" t="s">
        <v>25</v>
      </c>
      <c r="C5309" t="s">
        <v>10668</v>
      </c>
    </row>
    <row r="5310" spans="1:3" ht="15.75">
      <c r="A5310" s="1" t="s">
        <v>5622</v>
      </c>
      <c r="B5310" t="s">
        <v>25</v>
      </c>
      <c r="C5310" t="s">
        <v>10669</v>
      </c>
    </row>
    <row r="5311" spans="1:3" ht="15.75">
      <c r="A5311" s="1" t="s">
        <v>5622</v>
      </c>
      <c r="B5311" t="s">
        <v>25</v>
      </c>
      <c r="C5311" t="s">
        <v>10670</v>
      </c>
    </row>
    <row r="5312" spans="1:3" ht="15.75">
      <c r="A5312" s="1" t="s">
        <v>5622</v>
      </c>
      <c r="B5312" t="s">
        <v>25</v>
      </c>
      <c r="C5312" t="s">
        <v>10671</v>
      </c>
    </row>
    <row r="5313" spans="1:3" ht="15.75">
      <c r="A5313" s="1" t="s">
        <v>5622</v>
      </c>
      <c r="B5313" t="s">
        <v>25</v>
      </c>
      <c r="C5313" t="s">
        <v>10672</v>
      </c>
    </row>
    <row r="5314" spans="1:3" ht="15.75">
      <c r="A5314" s="1" t="s">
        <v>5622</v>
      </c>
      <c r="B5314" t="s">
        <v>25</v>
      </c>
      <c r="C5314" t="s">
        <v>10673</v>
      </c>
    </row>
    <row r="5315" spans="1:3" ht="15.75">
      <c r="A5315" s="1" t="s">
        <v>5622</v>
      </c>
      <c r="B5315" t="s">
        <v>25</v>
      </c>
      <c r="C5315" t="s">
        <v>10674</v>
      </c>
    </row>
    <row r="5316" spans="1:3" ht="15.75">
      <c r="A5316" s="1" t="s">
        <v>5622</v>
      </c>
      <c r="B5316" t="s">
        <v>25</v>
      </c>
      <c r="C5316" t="s">
        <v>6505</v>
      </c>
    </row>
    <row r="5317" spans="1:3" ht="15.75">
      <c r="A5317" s="1" t="s">
        <v>5622</v>
      </c>
      <c r="B5317" t="s">
        <v>25</v>
      </c>
      <c r="C5317" t="s">
        <v>10675</v>
      </c>
    </row>
    <row r="5318" spans="1:3" ht="15.75">
      <c r="A5318" s="1" t="s">
        <v>5622</v>
      </c>
      <c r="B5318" t="s">
        <v>25</v>
      </c>
      <c r="C5318" t="s">
        <v>10676</v>
      </c>
    </row>
    <row r="5319" spans="1:3" ht="15.75">
      <c r="A5319" s="1" t="s">
        <v>5622</v>
      </c>
      <c r="B5319" t="s">
        <v>25</v>
      </c>
      <c r="C5319" t="s">
        <v>10677</v>
      </c>
    </row>
    <row r="5320" spans="1:3" ht="15.75">
      <c r="A5320" s="1" t="s">
        <v>5623</v>
      </c>
      <c r="B5320" t="s">
        <v>26</v>
      </c>
      <c r="C5320" t="s">
        <v>10678</v>
      </c>
    </row>
    <row r="5321" spans="1:3" ht="15.75">
      <c r="A5321" s="1" t="s">
        <v>5623</v>
      </c>
      <c r="B5321" t="s">
        <v>26</v>
      </c>
      <c r="C5321" t="s">
        <v>10679</v>
      </c>
    </row>
    <row r="5322" spans="1:3" ht="15.75">
      <c r="A5322" s="1" t="s">
        <v>5623</v>
      </c>
      <c r="B5322" t="s">
        <v>26</v>
      </c>
      <c r="C5322" t="s">
        <v>10680</v>
      </c>
    </row>
    <row r="5323" spans="1:3" ht="15.75">
      <c r="A5323" s="1" t="s">
        <v>5623</v>
      </c>
      <c r="B5323" t="s">
        <v>26</v>
      </c>
      <c r="C5323" t="s">
        <v>10681</v>
      </c>
    </row>
    <row r="5324" spans="1:3" ht="15.75">
      <c r="A5324" s="1" t="s">
        <v>5623</v>
      </c>
      <c r="B5324" t="s">
        <v>26</v>
      </c>
      <c r="C5324" t="s">
        <v>10682</v>
      </c>
    </row>
    <row r="5325" spans="1:3" ht="15.75">
      <c r="A5325" s="1" t="s">
        <v>5623</v>
      </c>
      <c r="B5325" t="s">
        <v>26</v>
      </c>
      <c r="C5325" t="s">
        <v>10683</v>
      </c>
    </row>
    <row r="5326" spans="1:3" ht="15.75">
      <c r="A5326" s="1" t="s">
        <v>5623</v>
      </c>
      <c r="B5326" t="s">
        <v>26</v>
      </c>
      <c r="C5326" t="s">
        <v>10684</v>
      </c>
    </row>
    <row r="5327" spans="1:3" ht="15.75">
      <c r="A5327" s="1" t="s">
        <v>5623</v>
      </c>
      <c r="B5327" t="s">
        <v>26</v>
      </c>
      <c r="C5327" t="s">
        <v>10685</v>
      </c>
    </row>
    <row r="5328" spans="1:3" ht="15.75">
      <c r="A5328" s="1" t="s">
        <v>5623</v>
      </c>
      <c r="B5328" t="s">
        <v>26</v>
      </c>
      <c r="C5328" t="s">
        <v>10686</v>
      </c>
    </row>
    <row r="5329" spans="1:3" ht="15.75">
      <c r="A5329" s="1" t="s">
        <v>5623</v>
      </c>
      <c r="B5329" t="s">
        <v>26</v>
      </c>
      <c r="C5329" t="s">
        <v>10687</v>
      </c>
    </row>
    <row r="5330" spans="1:3" ht="15.75">
      <c r="A5330" s="1" t="s">
        <v>5623</v>
      </c>
      <c r="B5330" t="s">
        <v>26</v>
      </c>
      <c r="C5330" t="s">
        <v>10688</v>
      </c>
    </row>
    <row r="5331" spans="1:3" ht="15.75">
      <c r="A5331" s="1" t="s">
        <v>5623</v>
      </c>
      <c r="B5331" t="s">
        <v>26</v>
      </c>
      <c r="C5331" t="s">
        <v>10689</v>
      </c>
    </row>
    <row r="5332" spans="1:3" ht="15.75">
      <c r="A5332" s="1" t="s">
        <v>5623</v>
      </c>
      <c r="B5332" t="s">
        <v>26</v>
      </c>
      <c r="C5332" t="s">
        <v>10690</v>
      </c>
    </row>
    <row r="5333" spans="1:3" ht="15.75">
      <c r="A5333" s="1" t="s">
        <v>5623</v>
      </c>
      <c r="B5333" t="s">
        <v>26</v>
      </c>
      <c r="C5333" t="s">
        <v>10691</v>
      </c>
    </row>
    <row r="5334" spans="1:3" ht="15.75">
      <c r="A5334" s="1" t="s">
        <v>5623</v>
      </c>
      <c r="B5334" t="s">
        <v>26</v>
      </c>
      <c r="C5334" t="s">
        <v>10692</v>
      </c>
    </row>
    <row r="5335" spans="1:3" ht="15.75">
      <c r="A5335" s="1" t="s">
        <v>5623</v>
      </c>
      <c r="B5335" t="s">
        <v>26</v>
      </c>
      <c r="C5335" t="s">
        <v>10693</v>
      </c>
    </row>
    <row r="5336" spans="1:3" ht="15.75">
      <c r="A5336" s="1" t="s">
        <v>5623</v>
      </c>
      <c r="B5336" t="s">
        <v>26</v>
      </c>
      <c r="C5336" t="s">
        <v>10694</v>
      </c>
    </row>
    <row r="5337" spans="1:3" ht="15.75">
      <c r="A5337" s="1" t="s">
        <v>5623</v>
      </c>
      <c r="B5337" t="s">
        <v>26</v>
      </c>
      <c r="C5337" t="s">
        <v>10695</v>
      </c>
    </row>
    <row r="5338" spans="1:3" ht="15.75">
      <c r="A5338" s="1" t="s">
        <v>5623</v>
      </c>
      <c r="B5338" t="s">
        <v>26</v>
      </c>
      <c r="C5338" t="s">
        <v>10696</v>
      </c>
    </row>
    <row r="5339" spans="1:3" ht="15.75">
      <c r="A5339" s="1" t="s">
        <v>5623</v>
      </c>
      <c r="B5339" t="s">
        <v>26</v>
      </c>
      <c r="C5339" t="s">
        <v>10697</v>
      </c>
    </row>
    <row r="5340" spans="1:3" ht="15.75">
      <c r="A5340" s="1" t="s">
        <v>5623</v>
      </c>
      <c r="B5340" t="s">
        <v>26</v>
      </c>
      <c r="C5340" t="s">
        <v>10698</v>
      </c>
    </row>
    <row r="5341" spans="1:3" ht="15.75">
      <c r="A5341" s="1" t="s">
        <v>5623</v>
      </c>
      <c r="B5341" t="s">
        <v>26</v>
      </c>
      <c r="C5341" t="s">
        <v>10699</v>
      </c>
    </row>
    <row r="5342" spans="1:3" ht="15.75">
      <c r="A5342" s="1" t="s">
        <v>5623</v>
      </c>
      <c r="B5342" t="s">
        <v>26</v>
      </c>
      <c r="C5342" t="s">
        <v>10700</v>
      </c>
    </row>
    <row r="5343" spans="1:3" ht="15.75">
      <c r="A5343" s="1" t="s">
        <v>5623</v>
      </c>
      <c r="B5343" t="s">
        <v>26</v>
      </c>
      <c r="C5343" t="s">
        <v>10701</v>
      </c>
    </row>
    <row r="5344" spans="1:3" ht="15.75">
      <c r="A5344" s="1" t="s">
        <v>5623</v>
      </c>
      <c r="B5344" t="s">
        <v>26</v>
      </c>
      <c r="C5344" t="s">
        <v>10702</v>
      </c>
    </row>
    <row r="5345" spans="1:3" ht="15.75">
      <c r="A5345" s="1" t="s">
        <v>5623</v>
      </c>
      <c r="B5345" t="s">
        <v>26</v>
      </c>
      <c r="C5345" t="s">
        <v>10703</v>
      </c>
    </row>
    <row r="5346" spans="1:3" ht="15.75">
      <c r="A5346" s="1" t="s">
        <v>5623</v>
      </c>
      <c r="B5346" t="s">
        <v>26</v>
      </c>
      <c r="C5346" t="s">
        <v>10704</v>
      </c>
    </row>
    <row r="5347" spans="1:3" ht="15.75">
      <c r="A5347" s="1" t="s">
        <v>5623</v>
      </c>
      <c r="B5347" t="s">
        <v>26</v>
      </c>
      <c r="C5347" t="s">
        <v>10705</v>
      </c>
    </row>
    <row r="5348" spans="1:3" ht="15.75">
      <c r="A5348" s="1" t="s">
        <v>5623</v>
      </c>
      <c r="B5348" t="s">
        <v>26</v>
      </c>
      <c r="C5348" t="s">
        <v>10706</v>
      </c>
    </row>
    <row r="5349" spans="1:3" ht="15.75">
      <c r="A5349" s="1" t="s">
        <v>5623</v>
      </c>
      <c r="B5349" t="s">
        <v>26</v>
      </c>
      <c r="C5349" t="s">
        <v>10707</v>
      </c>
    </row>
    <row r="5350" spans="1:3" ht="15.75">
      <c r="A5350" s="1" t="s">
        <v>5623</v>
      </c>
      <c r="B5350" t="s">
        <v>26</v>
      </c>
      <c r="C5350" t="s">
        <v>7418</v>
      </c>
    </row>
    <row r="5351" spans="1:3" ht="15.75">
      <c r="A5351" s="1" t="s">
        <v>5623</v>
      </c>
      <c r="B5351" t="s">
        <v>26</v>
      </c>
      <c r="C5351" t="s">
        <v>10708</v>
      </c>
    </row>
    <row r="5352" spans="1:3" ht="15.75">
      <c r="A5352" s="1" t="s">
        <v>5623</v>
      </c>
      <c r="B5352" t="s">
        <v>26</v>
      </c>
      <c r="C5352" t="s">
        <v>10709</v>
      </c>
    </row>
    <row r="5353" spans="1:3" ht="15.75">
      <c r="A5353" s="1" t="s">
        <v>5623</v>
      </c>
      <c r="B5353" t="s">
        <v>26</v>
      </c>
      <c r="C5353" t="s">
        <v>10710</v>
      </c>
    </row>
    <row r="5354" spans="1:3" ht="15.75">
      <c r="A5354" s="1" t="s">
        <v>5623</v>
      </c>
      <c r="B5354" t="s">
        <v>26</v>
      </c>
      <c r="C5354" t="s">
        <v>10711</v>
      </c>
    </row>
    <row r="5355" spans="1:3" ht="15.75">
      <c r="A5355" s="1" t="s">
        <v>5623</v>
      </c>
      <c r="B5355" t="s">
        <v>26</v>
      </c>
      <c r="C5355" t="s">
        <v>10712</v>
      </c>
    </row>
    <row r="5356" spans="1:3" ht="15.75">
      <c r="A5356" s="1" t="s">
        <v>5623</v>
      </c>
      <c r="B5356" t="s">
        <v>26</v>
      </c>
      <c r="C5356" t="s">
        <v>10713</v>
      </c>
    </row>
    <row r="5357" spans="1:3" ht="15.75">
      <c r="A5357" s="1" t="s">
        <v>5623</v>
      </c>
      <c r="B5357" t="s">
        <v>26</v>
      </c>
      <c r="C5357" t="s">
        <v>10714</v>
      </c>
    </row>
    <row r="5358" spans="1:3" ht="15.75">
      <c r="A5358" s="1" t="s">
        <v>5623</v>
      </c>
      <c r="B5358" t="s">
        <v>26</v>
      </c>
      <c r="C5358" t="s">
        <v>10715</v>
      </c>
    </row>
    <row r="5359" spans="1:3" ht="15.75">
      <c r="A5359" s="1" t="s">
        <v>5623</v>
      </c>
      <c r="B5359" t="s">
        <v>26</v>
      </c>
      <c r="C5359" t="s">
        <v>10716</v>
      </c>
    </row>
    <row r="5360" spans="1:3" ht="15.75">
      <c r="A5360" s="1" t="s">
        <v>5623</v>
      </c>
      <c r="B5360" t="s">
        <v>26</v>
      </c>
      <c r="C5360" t="s">
        <v>10717</v>
      </c>
    </row>
    <row r="5361" spans="1:3" ht="15.75">
      <c r="A5361" s="1" t="s">
        <v>5623</v>
      </c>
      <c r="B5361" t="s">
        <v>26</v>
      </c>
      <c r="C5361" t="s">
        <v>10718</v>
      </c>
    </row>
    <row r="5362" spans="1:3" ht="15.75">
      <c r="A5362" s="1" t="s">
        <v>5623</v>
      </c>
      <c r="B5362" t="s">
        <v>26</v>
      </c>
      <c r="C5362" t="s">
        <v>10719</v>
      </c>
    </row>
    <row r="5363" spans="1:3" ht="15.75">
      <c r="A5363" s="1" t="s">
        <v>5623</v>
      </c>
      <c r="B5363" t="s">
        <v>26</v>
      </c>
      <c r="C5363" t="s">
        <v>10720</v>
      </c>
    </row>
    <row r="5364" spans="1:3" ht="15.75">
      <c r="A5364" s="1" t="s">
        <v>5623</v>
      </c>
      <c r="B5364" t="s">
        <v>26</v>
      </c>
      <c r="C5364" t="s">
        <v>7880</v>
      </c>
    </row>
    <row r="5365" spans="1:3" ht="15.75">
      <c r="A5365" s="1" t="s">
        <v>5623</v>
      </c>
      <c r="B5365" t="s">
        <v>26</v>
      </c>
      <c r="C5365" t="s">
        <v>10721</v>
      </c>
    </row>
    <row r="5366" spans="1:3" ht="15.75">
      <c r="A5366" s="1" t="s">
        <v>5623</v>
      </c>
      <c r="B5366" t="s">
        <v>26</v>
      </c>
      <c r="C5366" t="s">
        <v>10722</v>
      </c>
    </row>
    <row r="5367" spans="1:3" ht="15.75">
      <c r="A5367" s="1" t="s">
        <v>5623</v>
      </c>
      <c r="B5367" t="s">
        <v>26</v>
      </c>
      <c r="C5367" t="s">
        <v>10723</v>
      </c>
    </row>
    <row r="5368" spans="1:3" ht="15.75">
      <c r="A5368" s="1" t="s">
        <v>5623</v>
      </c>
      <c r="B5368" t="s">
        <v>26</v>
      </c>
      <c r="C5368" t="s">
        <v>10724</v>
      </c>
    </row>
    <row r="5369" spans="1:3" ht="15.75">
      <c r="A5369" s="1" t="s">
        <v>5623</v>
      </c>
      <c r="B5369" t="s">
        <v>26</v>
      </c>
      <c r="C5369" t="s">
        <v>10725</v>
      </c>
    </row>
    <row r="5370" spans="1:3" ht="15.75">
      <c r="A5370" s="1" t="s">
        <v>5623</v>
      </c>
      <c r="B5370" t="s">
        <v>26</v>
      </c>
      <c r="C5370" t="s">
        <v>10726</v>
      </c>
    </row>
    <row r="5371" spans="1:3" ht="15.75">
      <c r="A5371" s="1" t="s">
        <v>5623</v>
      </c>
      <c r="B5371" t="s">
        <v>26</v>
      </c>
      <c r="C5371" t="s">
        <v>10727</v>
      </c>
    </row>
    <row r="5372" spans="1:3" ht="15.75">
      <c r="A5372" s="1" t="s">
        <v>5623</v>
      </c>
      <c r="B5372" t="s">
        <v>26</v>
      </c>
      <c r="C5372" t="s">
        <v>10728</v>
      </c>
    </row>
    <row r="5373" spans="1:3" ht="15.75">
      <c r="A5373" s="1" t="s">
        <v>5623</v>
      </c>
      <c r="B5373" t="s">
        <v>26</v>
      </c>
      <c r="C5373" t="s">
        <v>10729</v>
      </c>
    </row>
    <row r="5374" spans="1:3" ht="15.75">
      <c r="A5374" s="1" t="s">
        <v>5623</v>
      </c>
      <c r="B5374" t="s">
        <v>26</v>
      </c>
      <c r="C5374" t="s">
        <v>10730</v>
      </c>
    </row>
    <row r="5375" spans="1:3" ht="15.75">
      <c r="A5375" s="1" t="s">
        <v>5623</v>
      </c>
      <c r="B5375" t="s">
        <v>26</v>
      </c>
      <c r="C5375" t="s">
        <v>10731</v>
      </c>
    </row>
    <row r="5376" spans="1:3" ht="15.75">
      <c r="A5376" s="1" t="s">
        <v>5623</v>
      </c>
      <c r="B5376" t="s">
        <v>26</v>
      </c>
      <c r="C5376" t="s">
        <v>10732</v>
      </c>
    </row>
    <row r="5377" spans="1:3" ht="15.75">
      <c r="A5377" s="1" t="s">
        <v>5623</v>
      </c>
      <c r="B5377" t="s">
        <v>26</v>
      </c>
      <c r="C5377" t="s">
        <v>10733</v>
      </c>
    </row>
    <row r="5378" spans="1:3" ht="15.75">
      <c r="A5378" s="1" t="s">
        <v>5623</v>
      </c>
      <c r="B5378" t="s">
        <v>26</v>
      </c>
      <c r="C5378" t="s">
        <v>10734</v>
      </c>
    </row>
    <row r="5379" spans="1:3" ht="15.75">
      <c r="A5379" s="1" t="s">
        <v>5623</v>
      </c>
      <c r="B5379" t="s">
        <v>26</v>
      </c>
      <c r="C5379" t="s">
        <v>10735</v>
      </c>
    </row>
    <row r="5380" spans="1:3" ht="15.75">
      <c r="A5380" s="1" t="s">
        <v>5623</v>
      </c>
      <c r="B5380" t="s">
        <v>26</v>
      </c>
      <c r="C5380" t="s">
        <v>10736</v>
      </c>
    </row>
    <row r="5381" spans="1:3" ht="15.75">
      <c r="A5381" s="1" t="s">
        <v>5623</v>
      </c>
      <c r="B5381" t="s">
        <v>26</v>
      </c>
      <c r="C5381" t="s">
        <v>10737</v>
      </c>
    </row>
    <row r="5382" spans="1:3" ht="15.75">
      <c r="A5382" s="1" t="s">
        <v>5623</v>
      </c>
      <c r="B5382" t="s">
        <v>26</v>
      </c>
      <c r="C5382" t="s">
        <v>10738</v>
      </c>
    </row>
    <row r="5383" spans="1:3" ht="15.75">
      <c r="A5383" s="1" t="s">
        <v>5623</v>
      </c>
      <c r="B5383" t="s">
        <v>26</v>
      </c>
      <c r="C5383" t="s">
        <v>10739</v>
      </c>
    </row>
    <row r="5384" spans="1:3" ht="15.75">
      <c r="A5384" s="1" t="s">
        <v>5623</v>
      </c>
      <c r="B5384" t="s">
        <v>26</v>
      </c>
      <c r="C5384" t="s">
        <v>10740</v>
      </c>
    </row>
    <row r="5385" spans="1:3" ht="15.75">
      <c r="A5385" s="1" t="s">
        <v>5623</v>
      </c>
      <c r="B5385" t="s">
        <v>26</v>
      </c>
      <c r="C5385" t="s">
        <v>10741</v>
      </c>
    </row>
    <row r="5386" spans="1:3" ht="15.75">
      <c r="A5386" s="1" t="s">
        <v>5623</v>
      </c>
      <c r="B5386" t="s">
        <v>26</v>
      </c>
      <c r="C5386" t="s">
        <v>10742</v>
      </c>
    </row>
    <row r="5387" spans="1:3" ht="15.75">
      <c r="A5387" s="1" t="s">
        <v>5623</v>
      </c>
      <c r="B5387" t="s">
        <v>26</v>
      </c>
      <c r="C5387" t="s">
        <v>10743</v>
      </c>
    </row>
    <row r="5388" spans="1:3" ht="15.75">
      <c r="A5388" s="1" t="s">
        <v>5623</v>
      </c>
      <c r="B5388" t="s">
        <v>26</v>
      </c>
      <c r="C5388" t="s">
        <v>10744</v>
      </c>
    </row>
    <row r="5389" spans="1:3" ht="15.75">
      <c r="A5389" s="1" t="s">
        <v>5623</v>
      </c>
      <c r="B5389" t="s">
        <v>26</v>
      </c>
      <c r="C5389" t="s">
        <v>10745</v>
      </c>
    </row>
    <row r="5390" spans="1:3" ht="15.75">
      <c r="A5390" s="1" t="s">
        <v>5623</v>
      </c>
      <c r="B5390" t="s">
        <v>26</v>
      </c>
      <c r="C5390" t="s">
        <v>10746</v>
      </c>
    </row>
    <row r="5391" spans="1:3" ht="15.75">
      <c r="A5391" s="1" t="s">
        <v>5623</v>
      </c>
      <c r="B5391" t="s">
        <v>26</v>
      </c>
      <c r="C5391" t="s">
        <v>10747</v>
      </c>
    </row>
    <row r="5392" spans="1:3" ht="15.75">
      <c r="A5392" s="1" t="s">
        <v>5623</v>
      </c>
      <c r="B5392" t="s">
        <v>26</v>
      </c>
      <c r="C5392" t="s">
        <v>10748</v>
      </c>
    </row>
    <row r="5393" spans="1:3" ht="15.75">
      <c r="A5393" s="1" t="s">
        <v>5623</v>
      </c>
      <c r="B5393" t="s">
        <v>26</v>
      </c>
      <c r="C5393" t="s">
        <v>10749</v>
      </c>
    </row>
    <row r="5394" spans="1:3" ht="15.75">
      <c r="A5394" s="1" t="s">
        <v>5623</v>
      </c>
      <c r="B5394" t="s">
        <v>26</v>
      </c>
      <c r="C5394" t="s">
        <v>10750</v>
      </c>
    </row>
    <row r="5395" spans="1:3" ht="15.75">
      <c r="A5395" s="1" t="s">
        <v>5623</v>
      </c>
      <c r="B5395" t="s">
        <v>26</v>
      </c>
      <c r="C5395" t="s">
        <v>10751</v>
      </c>
    </row>
    <row r="5396" spans="1:3" ht="15.75">
      <c r="A5396" s="1" t="s">
        <v>5623</v>
      </c>
      <c r="B5396" t="s">
        <v>26</v>
      </c>
      <c r="C5396" t="s">
        <v>10752</v>
      </c>
    </row>
    <row r="5397" spans="1:3" ht="15.75">
      <c r="A5397" s="1" t="s">
        <v>5623</v>
      </c>
      <c r="B5397" t="s">
        <v>26</v>
      </c>
      <c r="C5397" t="s">
        <v>6135</v>
      </c>
    </row>
    <row r="5398" spans="1:3" ht="15.75">
      <c r="A5398" s="1" t="s">
        <v>5623</v>
      </c>
      <c r="B5398" t="s">
        <v>26</v>
      </c>
      <c r="C5398" t="s">
        <v>10753</v>
      </c>
    </row>
    <row r="5399" spans="1:3" ht="15.75">
      <c r="A5399" s="1" t="s">
        <v>5623</v>
      </c>
      <c r="B5399" t="s">
        <v>26</v>
      </c>
      <c r="C5399" t="s">
        <v>10754</v>
      </c>
    </row>
    <row r="5400" spans="1:3" ht="15.75">
      <c r="A5400" s="1" t="s">
        <v>5623</v>
      </c>
      <c r="B5400" t="s">
        <v>26</v>
      </c>
      <c r="C5400" t="s">
        <v>10755</v>
      </c>
    </row>
    <row r="5401" spans="1:3" ht="15.75">
      <c r="A5401" s="1" t="s">
        <v>5623</v>
      </c>
      <c r="B5401" t="s">
        <v>26</v>
      </c>
      <c r="C5401" t="s">
        <v>10756</v>
      </c>
    </row>
    <row r="5402" spans="1:3" ht="15.75">
      <c r="A5402" s="1" t="s">
        <v>5623</v>
      </c>
      <c r="B5402" t="s">
        <v>26</v>
      </c>
      <c r="C5402" t="s">
        <v>10757</v>
      </c>
    </row>
    <row r="5403" spans="1:3" ht="15.75">
      <c r="A5403" s="1" t="s">
        <v>5623</v>
      </c>
      <c r="B5403" t="s">
        <v>26</v>
      </c>
      <c r="C5403" t="s">
        <v>8938</v>
      </c>
    </row>
    <row r="5404" spans="1:3" ht="15.75">
      <c r="A5404" s="1" t="s">
        <v>5623</v>
      </c>
      <c r="B5404" t="s">
        <v>26</v>
      </c>
      <c r="C5404" t="s">
        <v>10758</v>
      </c>
    </row>
    <row r="5405" spans="1:3" ht="15.75">
      <c r="A5405" s="1" t="s">
        <v>5623</v>
      </c>
      <c r="B5405" t="s">
        <v>26</v>
      </c>
      <c r="C5405" t="s">
        <v>10759</v>
      </c>
    </row>
    <row r="5406" spans="1:3" ht="15.75">
      <c r="A5406" s="1" t="s">
        <v>5623</v>
      </c>
      <c r="B5406" t="s">
        <v>26</v>
      </c>
      <c r="C5406" t="s">
        <v>10760</v>
      </c>
    </row>
    <row r="5407" spans="1:3" ht="15.75">
      <c r="A5407" s="1" t="s">
        <v>5623</v>
      </c>
      <c r="B5407" t="s">
        <v>26</v>
      </c>
      <c r="C5407" t="s">
        <v>10761</v>
      </c>
    </row>
    <row r="5408" spans="1:3" ht="15.75">
      <c r="A5408" s="1" t="s">
        <v>5623</v>
      </c>
      <c r="B5408" t="s">
        <v>26</v>
      </c>
      <c r="C5408" t="s">
        <v>10762</v>
      </c>
    </row>
    <row r="5409" spans="1:3" ht="15.75">
      <c r="A5409" s="1" t="s">
        <v>5623</v>
      </c>
      <c r="B5409" t="s">
        <v>26</v>
      </c>
      <c r="C5409" t="s">
        <v>8061</v>
      </c>
    </row>
    <row r="5410" spans="1:3" ht="15.75">
      <c r="A5410" s="1" t="s">
        <v>5623</v>
      </c>
      <c r="B5410" t="s">
        <v>26</v>
      </c>
      <c r="C5410" t="s">
        <v>10763</v>
      </c>
    </row>
    <row r="5411" spans="1:3" ht="15.75">
      <c r="A5411" s="1" t="s">
        <v>5623</v>
      </c>
      <c r="B5411" t="s">
        <v>26</v>
      </c>
      <c r="C5411" t="s">
        <v>10764</v>
      </c>
    </row>
    <row r="5412" spans="1:3" ht="15.75">
      <c r="A5412" s="1" t="s">
        <v>5623</v>
      </c>
      <c r="B5412" t="s">
        <v>26</v>
      </c>
      <c r="C5412" t="s">
        <v>10765</v>
      </c>
    </row>
    <row r="5413" spans="1:3" ht="15.75">
      <c r="A5413" s="1" t="s">
        <v>5623</v>
      </c>
      <c r="B5413" t="s">
        <v>26</v>
      </c>
      <c r="C5413" t="s">
        <v>10766</v>
      </c>
    </row>
    <row r="5414" spans="1:3" ht="15.75">
      <c r="A5414" s="1" t="s">
        <v>5623</v>
      </c>
      <c r="B5414" t="s">
        <v>26</v>
      </c>
      <c r="C5414" t="s">
        <v>10767</v>
      </c>
    </row>
    <row r="5415" spans="1:3" ht="15.75">
      <c r="A5415" s="1" t="s">
        <v>5623</v>
      </c>
      <c r="B5415" t="s">
        <v>26</v>
      </c>
      <c r="C5415" t="s">
        <v>10768</v>
      </c>
    </row>
    <row r="5416" spans="1:3" ht="15.75">
      <c r="A5416" s="1" t="s">
        <v>5623</v>
      </c>
      <c r="B5416" t="s">
        <v>26</v>
      </c>
      <c r="C5416" t="s">
        <v>5623</v>
      </c>
    </row>
    <row r="5417" spans="1:3" ht="15.75">
      <c r="A5417" s="1" t="s">
        <v>5623</v>
      </c>
      <c r="B5417" t="s">
        <v>26</v>
      </c>
      <c r="C5417" t="s">
        <v>10769</v>
      </c>
    </row>
    <row r="5418" spans="1:3" ht="15.75">
      <c r="A5418" s="1" t="s">
        <v>5623</v>
      </c>
      <c r="B5418" t="s">
        <v>26</v>
      </c>
      <c r="C5418" t="s">
        <v>10770</v>
      </c>
    </row>
    <row r="5419" spans="1:3" ht="15.75">
      <c r="A5419" s="1" t="s">
        <v>5623</v>
      </c>
      <c r="B5419" t="s">
        <v>26</v>
      </c>
      <c r="C5419" t="s">
        <v>10771</v>
      </c>
    </row>
    <row r="5420" spans="1:3" ht="15.75">
      <c r="A5420" s="1" t="s">
        <v>5623</v>
      </c>
      <c r="B5420" t="s">
        <v>26</v>
      </c>
      <c r="C5420" t="s">
        <v>10772</v>
      </c>
    </row>
    <row r="5421" spans="1:3" ht="15.75">
      <c r="A5421" s="1" t="s">
        <v>5623</v>
      </c>
      <c r="B5421" t="s">
        <v>26</v>
      </c>
      <c r="C5421" t="s">
        <v>10773</v>
      </c>
    </row>
    <row r="5422" spans="1:3" ht="15.75">
      <c r="A5422" s="1" t="s">
        <v>5623</v>
      </c>
      <c r="B5422" t="s">
        <v>26</v>
      </c>
      <c r="C5422" t="s">
        <v>10774</v>
      </c>
    </row>
    <row r="5423" spans="1:3" ht="15.75">
      <c r="A5423" s="1" t="s">
        <v>5623</v>
      </c>
      <c r="B5423" t="s">
        <v>26</v>
      </c>
      <c r="C5423" t="s">
        <v>10775</v>
      </c>
    </row>
    <row r="5424" spans="1:3" ht="15.75">
      <c r="A5424" s="1" t="s">
        <v>5623</v>
      </c>
      <c r="B5424" t="s">
        <v>26</v>
      </c>
      <c r="C5424" t="s">
        <v>6578</v>
      </c>
    </row>
    <row r="5425" spans="1:3" ht="15.75">
      <c r="A5425" s="1" t="s">
        <v>5623</v>
      </c>
      <c r="B5425" t="s">
        <v>26</v>
      </c>
      <c r="C5425" t="s">
        <v>10776</v>
      </c>
    </row>
    <row r="5426" spans="1:3" ht="15.75">
      <c r="A5426" s="1" t="s">
        <v>5623</v>
      </c>
      <c r="B5426" t="s">
        <v>26</v>
      </c>
      <c r="C5426" t="s">
        <v>10777</v>
      </c>
    </row>
    <row r="5427" spans="1:3" ht="15.75">
      <c r="A5427" s="1" t="s">
        <v>5623</v>
      </c>
      <c r="B5427" t="s">
        <v>26</v>
      </c>
      <c r="C5427" t="s">
        <v>10778</v>
      </c>
    </row>
    <row r="5428" spans="1:3" ht="15.75">
      <c r="A5428" s="1" t="s">
        <v>5623</v>
      </c>
      <c r="B5428" t="s">
        <v>26</v>
      </c>
      <c r="C5428" t="s">
        <v>10779</v>
      </c>
    </row>
    <row r="5429" spans="1:3" ht="15.75">
      <c r="A5429" s="1" t="s">
        <v>5623</v>
      </c>
      <c r="B5429" t="s">
        <v>26</v>
      </c>
      <c r="C5429" t="s">
        <v>10780</v>
      </c>
    </row>
    <row r="5430" spans="1:3" ht="15.75">
      <c r="A5430" s="1" t="s">
        <v>5623</v>
      </c>
      <c r="B5430" t="s">
        <v>26</v>
      </c>
      <c r="C5430" t="s">
        <v>10781</v>
      </c>
    </row>
    <row r="5431" spans="1:3" ht="15.75">
      <c r="A5431" s="1" t="s">
        <v>5623</v>
      </c>
      <c r="B5431" t="s">
        <v>26</v>
      </c>
      <c r="C5431" t="s">
        <v>10782</v>
      </c>
    </row>
    <row r="5432" spans="1:3" ht="15.75">
      <c r="A5432" s="1" t="s">
        <v>5623</v>
      </c>
      <c r="B5432" t="s">
        <v>26</v>
      </c>
      <c r="C5432" t="s">
        <v>10783</v>
      </c>
    </row>
    <row r="5433" spans="1:3" ht="15.75">
      <c r="A5433" s="1" t="s">
        <v>5623</v>
      </c>
      <c r="B5433" t="s">
        <v>26</v>
      </c>
      <c r="C5433" t="s">
        <v>10784</v>
      </c>
    </row>
    <row r="5434" spans="1:3" ht="15.75">
      <c r="A5434" s="1" t="s">
        <v>5623</v>
      </c>
      <c r="B5434" t="s">
        <v>26</v>
      </c>
      <c r="C5434" t="s">
        <v>10785</v>
      </c>
    </row>
    <row r="5435" spans="1:3" ht="15.75">
      <c r="A5435" s="1" t="s">
        <v>5623</v>
      </c>
      <c r="B5435" t="s">
        <v>26</v>
      </c>
      <c r="C5435" t="s">
        <v>10786</v>
      </c>
    </row>
    <row r="5436" spans="1:3" ht="15.75">
      <c r="A5436" s="1" t="s">
        <v>5623</v>
      </c>
      <c r="B5436" t="s">
        <v>26</v>
      </c>
      <c r="C5436" t="s">
        <v>10787</v>
      </c>
    </row>
    <row r="5437" spans="1:3" ht="15.75">
      <c r="A5437" s="1" t="s">
        <v>5623</v>
      </c>
      <c r="B5437" t="s">
        <v>26</v>
      </c>
      <c r="C5437" t="s">
        <v>6739</v>
      </c>
    </row>
    <row r="5438" spans="1:3" ht="15.75">
      <c r="A5438" s="1" t="s">
        <v>5623</v>
      </c>
      <c r="B5438" t="s">
        <v>26</v>
      </c>
      <c r="C5438" t="s">
        <v>10788</v>
      </c>
    </row>
    <row r="5439" spans="1:3" ht="15.75">
      <c r="A5439" s="1" t="s">
        <v>5623</v>
      </c>
      <c r="B5439" t="s">
        <v>26</v>
      </c>
      <c r="C5439" t="s">
        <v>10789</v>
      </c>
    </row>
    <row r="5440" spans="1:3" ht="15.75">
      <c r="A5440" s="1" t="s">
        <v>5623</v>
      </c>
      <c r="B5440" t="s">
        <v>26</v>
      </c>
      <c r="C5440" t="s">
        <v>10790</v>
      </c>
    </row>
    <row r="5441" spans="1:3" ht="15.75">
      <c r="A5441" s="1" t="s">
        <v>5623</v>
      </c>
      <c r="B5441" t="s">
        <v>26</v>
      </c>
      <c r="C5441" t="s">
        <v>10791</v>
      </c>
    </row>
    <row r="5442" spans="1:3" ht="15.75">
      <c r="A5442" s="1" t="s">
        <v>5623</v>
      </c>
      <c r="B5442" t="s">
        <v>26</v>
      </c>
      <c r="C5442" t="s">
        <v>10792</v>
      </c>
    </row>
    <row r="5443" spans="1:3" ht="15.75">
      <c r="A5443" s="1" t="s">
        <v>5623</v>
      </c>
      <c r="B5443" t="s">
        <v>26</v>
      </c>
      <c r="C5443" t="s">
        <v>10793</v>
      </c>
    </row>
    <row r="5444" spans="1:3" ht="15.75">
      <c r="A5444" s="1" t="s">
        <v>5623</v>
      </c>
      <c r="B5444" t="s">
        <v>26</v>
      </c>
      <c r="C5444" t="s">
        <v>10794</v>
      </c>
    </row>
    <row r="5445" spans="1:3" ht="15.75">
      <c r="A5445" s="1" t="s">
        <v>5623</v>
      </c>
      <c r="B5445" t="s">
        <v>26</v>
      </c>
      <c r="C5445" t="s">
        <v>10795</v>
      </c>
    </row>
    <row r="5446" spans="1:3" ht="15.75">
      <c r="A5446" s="1" t="s">
        <v>5623</v>
      </c>
      <c r="B5446" t="s">
        <v>26</v>
      </c>
      <c r="C5446" t="s">
        <v>10796</v>
      </c>
    </row>
    <row r="5447" spans="1:3" ht="15.75">
      <c r="A5447" s="1" t="s">
        <v>5623</v>
      </c>
      <c r="B5447" t="s">
        <v>26</v>
      </c>
      <c r="C5447" t="s">
        <v>10797</v>
      </c>
    </row>
    <row r="5448" spans="1:3" ht="15.75">
      <c r="A5448" s="1" t="s">
        <v>5623</v>
      </c>
      <c r="B5448" t="s">
        <v>26</v>
      </c>
      <c r="C5448" t="s">
        <v>10798</v>
      </c>
    </row>
    <row r="5449" spans="1:3" ht="15.75">
      <c r="A5449" s="1" t="s">
        <v>5623</v>
      </c>
      <c r="B5449" t="s">
        <v>26</v>
      </c>
      <c r="C5449" t="s">
        <v>10799</v>
      </c>
    </row>
    <row r="5450" spans="1:3" ht="15.75">
      <c r="A5450" s="1" t="s">
        <v>5623</v>
      </c>
      <c r="B5450" t="s">
        <v>26</v>
      </c>
      <c r="C5450" t="s">
        <v>10800</v>
      </c>
    </row>
    <row r="5451" spans="1:3" ht="15.75">
      <c r="A5451" s="1" t="s">
        <v>5623</v>
      </c>
      <c r="B5451" t="s">
        <v>26</v>
      </c>
      <c r="C5451" t="s">
        <v>7593</v>
      </c>
    </row>
    <row r="5452" spans="1:3" ht="15.75">
      <c r="A5452" s="1" t="s">
        <v>5623</v>
      </c>
      <c r="B5452" t="s">
        <v>26</v>
      </c>
      <c r="C5452" t="s">
        <v>8198</v>
      </c>
    </row>
    <row r="5453" spans="1:3" ht="15.75">
      <c r="A5453" s="1" t="s">
        <v>5623</v>
      </c>
      <c r="B5453" t="s">
        <v>26</v>
      </c>
      <c r="C5453" t="s">
        <v>10801</v>
      </c>
    </row>
    <row r="5454" spans="1:3" ht="15.75">
      <c r="A5454" s="1" t="s">
        <v>5623</v>
      </c>
      <c r="B5454" t="s">
        <v>26</v>
      </c>
      <c r="C5454" t="s">
        <v>10802</v>
      </c>
    </row>
    <row r="5455" spans="1:3" ht="15.75">
      <c r="A5455" s="1" t="s">
        <v>5623</v>
      </c>
      <c r="B5455" t="s">
        <v>26</v>
      </c>
      <c r="C5455" t="s">
        <v>10803</v>
      </c>
    </row>
    <row r="5456" spans="1:3" ht="15.75">
      <c r="A5456" s="1" t="s">
        <v>5623</v>
      </c>
      <c r="B5456" t="s">
        <v>26</v>
      </c>
      <c r="C5456" t="s">
        <v>10804</v>
      </c>
    </row>
    <row r="5457" spans="1:3" ht="15.75">
      <c r="A5457" s="1" t="s">
        <v>5623</v>
      </c>
      <c r="B5457" t="s">
        <v>26</v>
      </c>
      <c r="C5457" t="s">
        <v>10805</v>
      </c>
    </row>
    <row r="5458" spans="1:3" ht="15.75">
      <c r="A5458" s="1" t="s">
        <v>5623</v>
      </c>
      <c r="B5458" t="s">
        <v>26</v>
      </c>
      <c r="C5458" t="s">
        <v>10806</v>
      </c>
    </row>
    <row r="5459" spans="1:3" ht="15.75">
      <c r="A5459" s="1" t="s">
        <v>5623</v>
      </c>
      <c r="B5459" t="s">
        <v>26</v>
      </c>
      <c r="C5459" t="s">
        <v>10807</v>
      </c>
    </row>
    <row r="5460" spans="1:3" ht="15.75">
      <c r="A5460" s="1" t="s">
        <v>5623</v>
      </c>
      <c r="B5460" t="s">
        <v>26</v>
      </c>
      <c r="C5460" t="s">
        <v>10808</v>
      </c>
    </row>
    <row r="5461" spans="1:3" ht="15.75">
      <c r="A5461" s="1" t="s">
        <v>5623</v>
      </c>
      <c r="B5461" t="s">
        <v>26</v>
      </c>
      <c r="C5461" t="s">
        <v>10809</v>
      </c>
    </row>
    <row r="5462" spans="1:3" ht="15.75">
      <c r="A5462" s="1" t="s">
        <v>5623</v>
      </c>
      <c r="B5462" t="s">
        <v>26</v>
      </c>
      <c r="C5462" t="s">
        <v>10810</v>
      </c>
    </row>
    <row r="5463" spans="1:3" ht="15.75">
      <c r="A5463" s="1" t="s">
        <v>5623</v>
      </c>
      <c r="B5463" t="s">
        <v>26</v>
      </c>
      <c r="C5463" t="s">
        <v>10811</v>
      </c>
    </row>
    <row r="5464" spans="1:3" ht="15.75">
      <c r="A5464" s="1" t="s">
        <v>5623</v>
      </c>
      <c r="B5464" t="s">
        <v>26</v>
      </c>
      <c r="C5464" t="s">
        <v>10812</v>
      </c>
    </row>
    <row r="5465" spans="1:3" ht="15.75">
      <c r="A5465" s="1" t="s">
        <v>5623</v>
      </c>
      <c r="B5465" t="s">
        <v>26</v>
      </c>
      <c r="C5465" t="s">
        <v>10813</v>
      </c>
    </row>
    <row r="5466" spans="1:3" ht="15.75">
      <c r="A5466" s="1" t="s">
        <v>5623</v>
      </c>
      <c r="B5466" t="s">
        <v>26</v>
      </c>
      <c r="C5466" t="s">
        <v>10814</v>
      </c>
    </row>
    <row r="5467" spans="1:3" ht="15.75">
      <c r="A5467" s="1" t="s">
        <v>5623</v>
      </c>
      <c r="B5467" t="s">
        <v>26</v>
      </c>
      <c r="C5467" t="s">
        <v>10815</v>
      </c>
    </row>
    <row r="5468" spans="1:3" ht="15.75">
      <c r="A5468" s="1" t="s">
        <v>5623</v>
      </c>
      <c r="B5468" t="s">
        <v>26</v>
      </c>
      <c r="C5468" t="s">
        <v>10816</v>
      </c>
    </row>
    <row r="5469" spans="1:3" ht="15.75">
      <c r="A5469" s="1" t="s">
        <v>5623</v>
      </c>
      <c r="B5469" t="s">
        <v>26</v>
      </c>
      <c r="C5469" t="s">
        <v>6625</v>
      </c>
    </row>
    <row r="5470" spans="1:3" ht="15.75">
      <c r="A5470" s="1" t="s">
        <v>5623</v>
      </c>
      <c r="B5470" t="s">
        <v>26</v>
      </c>
      <c r="C5470" t="s">
        <v>10817</v>
      </c>
    </row>
    <row r="5471" spans="1:3" ht="15.75">
      <c r="A5471" s="1" t="s">
        <v>5623</v>
      </c>
      <c r="B5471" t="s">
        <v>26</v>
      </c>
      <c r="C5471" t="s">
        <v>10818</v>
      </c>
    </row>
    <row r="5472" spans="1:3" ht="15.75">
      <c r="A5472" s="1" t="s">
        <v>5623</v>
      </c>
      <c r="B5472" t="s">
        <v>26</v>
      </c>
      <c r="C5472" t="s">
        <v>10819</v>
      </c>
    </row>
    <row r="5473" spans="1:3" ht="15.75">
      <c r="A5473" s="1" t="s">
        <v>5623</v>
      </c>
      <c r="B5473" t="s">
        <v>26</v>
      </c>
      <c r="C5473" t="s">
        <v>7639</v>
      </c>
    </row>
    <row r="5474" spans="1:3" ht="15.75">
      <c r="A5474" s="1" t="s">
        <v>5623</v>
      </c>
      <c r="B5474" t="s">
        <v>26</v>
      </c>
      <c r="C5474" t="s">
        <v>10820</v>
      </c>
    </row>
    <row r="5475" spans="1:3" ht="15.75">
      <c r="A5475" s="1" t="s">
        <v>5623</v>
      </c>
      <c r="B5475" t="s">
        <v>26</v>
      </c>
      <c r="C5475" t="s">
        <v>10821</v>
      </c>
    </row>
    <row r="5476" spans="1:3" ht="15.75">
      <c r="A5476" s="1" t="s">
        <v>5623</v>
      </c>
      <c r="B5476" t="s">
        <v>26</v>
      </c>
      <c r="C5476" t="s">
        <v>10822</v>
      </c>
    </row>
    <row r="5477" spans="1:3" ht="15.75">
      <c r="A5477" s="1" t="s">
        <v>5623</v>
      </c>
      <c r="B5477" t="s">
        <v>26</v>
      </c>
      <c r="C5477" t="s">
        <v>10823</v>
      </c>
    </row>
    <row r="5478" spans="1:3" ht="15.75">
      <c r="A5478" s="1" t="s">
        <v>5623</v>
      </c>
      <c r="B5478" t="s">
        <v>26</v>
      </c>
      <c r="C5478" t="s">
        <v>10824</v>
      </c>
    </row>
    <row r="5479" spans="1:3" ht="15.75">
      <c r="A5479" s="1" t="s">
        <v>5623</v>
      </c>
      <c r="B5479" t="s">
        <v>26</v>
      </c>
      <c r="C5479" t="s">
        <v>9597</v>
      </c>
    </row>
    <row r="5480" spans="1:3" ht="15.75">
      <c r="A5480" s="1" t="s">
        <v>5623</v>
      </c>
      <c r="B5480" t="s">
        <v>26</v>
      </c>
      <c r="C5480" t="s">
        <v>10825</v>
      </c>
    </row>
    <row r="5481" spans="1:3" ht="15.75">
      <c r="A5481" s="1" t="s">
        <v>5623</v>
      </c>
      <c r="B5481" t="s">
        <v>26</v>
      </c>
      <c r="C5481" t="s">
        <v>10826</v>
      </c>
    </row>
    <row r="5482" spans="1:3" ht="15.75">
      <c r="A5482" s="1" t="s">
        <v>5623</v>
      </c>
      <c r="B5482" t="s">
        <v>26</v>
      </c>
      <c r="C5482" t="s">
        <v>10827</v>
      </c>
    </row>
    <row r="5483" spans="1:3" ht="15.75">
      <c r="A5483" s="1" t="s">
        <v>5623</v>
      </c>
      <c r="B5483" t="s">
        <v>26</v>
      </c>
      <c r="C5483" t="s">
        <v>10828</v>
      </c>
    </row>
    <row r="5484" spans="1:3" ht="15.75">
      <c r="A5484" s="1" t="s">
        <v>5623</v>
      </c>
      <c r="B5484" t="s">
        <v>26</v>
      </c>
      <c r="C5484" t="s">
        <v>9907</v>
      </c>
    </row>
    <row r="5485" spans="1:3" ht="15.75">
      <c r="A5485" s="1" t="s">
        <v>5623</v>
      </c>
      <c r="B5485" t="s">
        <v>26</v>
      </c>
      <c r="C5485" t="s">
        <v>10829</v>
      </c>
    </row>
    <row r="5486" spans="1:3" ht="15.75">
      <c r="A5486" s="1" t="s">
        <v>5623</v>
      </c>
      <c r="B5486" t="s">
        <v>26</v>
      </c>
      <c r="C5486" t="s">
        <v>10830</v>
      </c>
    </row>
    <row r="5487" spans="1:3" ht="15.75">
      <c r="A5487" s="1" t="s">
        <v>5623</v>
      </c>
      <c r="B5487" t="s">
        <v>26</v>
      </c>
      <c r="C5487" t="s">
        <v>10831</v>
      </c>
    </row>
    <row r="5488" spans="1:3" ht="15.75">
      <c r="A5488" s="1" t="s">
        <v>5623</v>
      </c>
      <c r="B5488" t="s">
        <v>26</v>
      </c>
      <c r="C5488" t="s">
        <v>10832</v>
      </c>
    </row>
    <row r="5489" spans="1:3" ht="15.75">
      <c r="A5489" s="1" t="s">
        <v>5623</v>
      </c>
      <c r="B5489" t="s">
        <v>26</v>
      </c>
      <c r="C5489" t="s">
        <v>10833</v>
      </c>
    </row>
    <row r="5490" spans="1:3" ht="15.75">
      <c r="A5490" s="1" t="s">
        <v>5623</v>
      </c>
      <c r="B5490" t="s">
        <v>26</v>
      </c>
      <c r="C5490" t="s">
        <v>10834</v>
      </c>
    </row>
    <row r="5491" spans="1:3" ht="15.75">
      <c r="A5491" s="1" t="s">
        <v>5623</v>
      </c>
      <c r="B5491" t="s">
        <v>26</v>
      </c>
      <c r="C5491" t="s">
        <v>10835</v>
      </c>
    </row>
    <row r="5492" spans="1:3" ht="15.75">
      <c r="A5492" s="1" t="s">
        <v>5623</v>
      </c>
      <c r="B5492" t="s">
        <v>26</v>
      </c>
      <c r="C5492" t="s">
        <v>10836</v>
      </c>
    </row>
    <row r="5493" spans="1:3" ht="15.75">
      <c r="A5493" s="1" t="s">
        <v>5623</v>
      </c>
      <c r="B5493" t="s">
        <v>26</v>
      </c>
      <c r="C5493" t="s">
        <v>10837</v>
      </c>
    </row>
    <row r="5494" spans="1:3" ht="15.75">
      <c r="A5494" s="1" t="s">
        <v>5623</v>
      </c>
      <c r="B5494" t="s">
        <v>26</v>
      </c>
      <c r="C5494" t="s">
        <v>10838</v>
      </c>
    </row>
    <row r="5495" spans="1:3" ht="15.75">
      <c r="A5495" s="1" t="s">
        <v>5623</v>
      </c>
      <c r="B5495" t="s">
        <v>26</v>
      </c>
      <c r="C5495" t="s">
        <v>10839</v>
      </c>
    </row>
    <row r="5496" spans="1:3" ht="15.75">
      <c r="A5496" s="1" t="s">
        <v>5623</v>
      </c>
      <c r="B5496" t="s">
        <v>26</v>
      </c>
      <c r="C5496" t="s">
        <v>10840</v>
      </c>
    </row>
    <row r="5497" spans="1:3" ht="15.75">
      <c r="A5497" s="1" t="s">
        <v>5623</v>
      </c>
      <c r="B5497" t="s">
        <v>26</v>
      </c>
      <c r="C5497" t="s">
        <v>10841</v>
      </c>
    </row>
    <row r="5498" spans="1:3" ht="15.75">
      <c r="A5498" s="1" t="s">
        <v>5623</v>
      </c>
      <c r="B5498" t="s">
        <v>26</v>
      </c>
      <c r="C5498" t="s">
        <v>10842</v>
      </c>
    </row>
    <row r="5499" spans="1:3" ht="15.75">
      <c r="A5499" s="1" t="s">
        <v>5623</v>
      </c>
      <c r="B5499" t="s">
        <v>26</v>
      </c>
      <c r="C5499" t="s">
        <v>10843</v>
      </c>
    </row>
    <row r="5500" spans="1:3" ht="15.75">
      <c r="A5500" s="1" t="s">
        <v>5623</v>
      </c>
      <c r="B5500" t="s">
        <v>26</v>
      </c>
      <c r="C5500" t="s">
        <v>10844</v>
      </c>
    </row>
    <row r="5501" spans="1:3" ht="15.75">
      <c r="A5501" s="1" t="s">
        <v>5623</v>
      </c>
      <c r="B5501" t="s">
        <v>26</v>
      </c>
      <c r="C5501" t="s">
        <v>10845</v>
      </c>
    </row>
    <row r="5502" spans="1:3" ht="15.75">
      <c r="A5502" s="1" t="s">
        <v>5623</v>
      </c>
      <c r="B5502" t="s">
        <v>26</v>
      </c>
      <c r="C5502" t="s">
        <v>10846</v>
      </c>
    </row>
    <row r="5503" spans="1:3" ht="15.75">
      <c r="A5503" s="1" t="s">
        <v>5623</v>
      </c>
      <c r="B5503" t="s">
        <v>26</v>
      </c>
      <c r="C5503" t="s">
        <v>7288</v>
      </c>
    </row>
    <row r="5504" spans="1:3" ht="15.75">
      <c r="A5504" s="1" t="s">
        <v>5623</v>
      </c>
      <c r="B5504" t="s">
        <v>26</v>
      </c>
      <c r="C5504" t="s">
        <v>10847</v>
      </c>
    </row>
    <row r="5505" spans="1:3" ht="15.75">
      <c r="A5505" s="1" t="s">
        <v>5623</v>
      </c>
      <c r="B5505" t="s">
        <v>26</v>
      </c>
      <c r="C5505" t="s">
        <v>10848</v>
      </c>
    </row>
    <row r="5506" spans="1:3" ht="15.75">
      <c r="A5506" s="1" t="s">
        <v>5623</v>
      </c>
      <c r="B5506" t="s">
        <v>26</v>
      </c>
      <c r="C5506" t="s">
        <v>10849</v>
      </c>
    </row>
    <row r="5507" spans="1:3" ht="15.75">
      <c r="A5507" s="1" t="s">
        <v>5623</v>
      </c>
      <c r="B5507" t="s">
        <v>26</v>
      </c>
      <c r="C5507" t="s">
        <v>10850</v>
      </c>
    </row>
    <row r="5508" spans="1:3" ht="15.75">
      <c r="A5508" s="1" t="s">
        <v>5623</v>
      </c>
      <c r="B5508" t="s">
        <v>26</v>
      </c>
      <c r="C5508" t="s">
        <v>10851</v>
      </c>
    </row>
    <row r="5509" spans="1:3" ht="15.75">
      <c r="A5509" s="1" t="s">
        <v>5623</v>
      </c>
      <c r="B5509" t="s">
        <v>26</v>
      </c>
      <c r="C5509" t="s">
        <v>10852</v>
      </c>
    </row>
    <row r="5510" spans="1:3" ht="15.75">
      <c r="A5510" s="1" t="s">
        <v>5623</v>
      </c>
      <c r="B5510" t="s">
        <v>26</v>
      </c>
      <c r="C5510" t="s">
        <v>10853</v>
      </c>
    </row>
    <row r="5511" spans="1:3" ht="15.75">
      <c r="A5511" s="1" t="s">
        <v>5623</v>
      </c>
      <c r="B5511" t="s">
        <v>26</v>
      </c>
      <c r="C5511" t="s">
        <v>10854</v>
      </c>
    </row>
    <row r="5512" spans="1:3" ht="15.75">
      <c r="A5512" s="1" t="s">
        <v>5623</v>
      </c>
      <c r="B5512" t="s">
        <v>26</v>
      </c>
      <c r="C5512" t="s">
        <v>10855</v>
      </c>
    </row>
    <row r="5513" spans="1:3" ht="15.75">
      <c r="A5513" s="1" t="s">
        <v>5623</v>
      </c>
      <c r="B5513" t="s">
        <v>26</v>
      </c>
      <c r="C5513" t="s">
        <v>10856</v>
      </c>
    </row>
    <row r="5514" spans="1:3" ht="15.75">
      <c r="A5514" s="1" t="s">
        <v>5623</v>
      </c>
      <c r="B5514" t="s">
        <v>26</v>
      </c>
      <c r="C5514" t="s">
        <v>10857</v>
      </c>
    </row>
    <row r="5515" spans="1:3" ht="15.75">
      <c r="A5515" s="1" t="s">
        <v>5623</v>
      </c>
      <c r="B5515" t="s">
        <v>26</v>
      </c>
      <c r="C5515" t="s">
        <v>10858</v>
      </c>
    </row>
    <row r="5516" spans="1:3" ht="15.75">
      <c r="A5516" s="1" t="s">
        <v>5623</v>
      </c>
      <c r="B5516" t="s">
        <v>26</v>
      </c>
      <c r="C5516" t="s">
        <v>10859</v>
      </c>
    </row>
    <row r="5517" spans="1:3" ht="15.75">
      <c r="A5517" s="1" t="s">
        <v>5623</v>
      </c>
      <c r="B5517" t="s">
        <v>26</v>
      </c>
      <c r="C5517" t="s">
        <v>10860</v>
      </c>
    </row>
    <row r="5518" spans="1:3" ht="15.75">
      <c r="A5518" s="1" t="s">
        <v>5623</v>
      </c>
      <c r="B5518" t="s">
        <v>26</v>
      </c>
      <c r="C5518" t="s">
        <v>10861</v>
      </c>
    </row>
    <row r="5519" spans="1:3" ht="15.75">
      <c r="A5519" s="1" t="s">
        <v>5623</v>
      </c>
      <c r="B5519" t="s">
        <v>26</v>
      </c>
      <c r="C5519" t="s">
        <v>10862</v>
      </c>
    </row>
    <row r="5520" spans="1:3" ht="15.75">
      <c r="A5520" s="1" t="s">
        <v>5623</v>
      </c>
      <c r="B5520" t="s">
        <v>26</v>
      </c>
      <c r="C5520" t="s">
        <v>10863</v>
      </c>
    </row>
    <row r="5521" spans="1:3" ht="15.75">
      <c r="A5521" s="1" t="s">
        <v>5623</v>
      </c>
      <c r="B5521" t="s">
        <v>26</v>
      </c>
      <c r="C5521" t="s">
        <v>10864</v>
      </c>
    </row>
    <row r="5522" spans="1:3" ht="15.75">
      <c r="A5522" s="1" t="s">
        <v>5623</v>
      </c>
      <c r="B5522" t="s">
        <v>26</v>
      </c>
      <c r="C5522" t="s">
        <v>10865</v>
      </c>
    </row>
    <row r="5523" spans="1:3" ht="15.75">
      <c r="A5523" s="1" t="s">
        <v>5623</v>
      </c>
      <c r="B5523" t="s">
        <v>26</v>
      </c>
      <c r="C5523" t="s">
        <v>10866</v>
      </c>
    </row>
    <row r="5524" spans="1:3" ht="15.75">
      <c r="A5524" s="1" t="s">
        <v>5623</v>
      </c>
      <c r="B5524" t="s">
        <v>26</v>
      </c>
      <c r="C5524" t="s">
        <v>9279</v>
      </c>
    </row>
    <row r="5525" spans="1:3" ht="15.75">
      <c r="A5525" s="1" t="s">
        <v>5623</v>
      </c>
      <c r="B5525" t="s">
        <v>26</v>
      </c>
      <c r="C5525" t="s">
        <v>10867</v>
      </c>
    </row>
    <row r="5526" spans="1:3" ht="15.75">
      <c r="A5526" s="1" t="s">
        <v>5623</v>
      </c>
      <c r="B5526" t="s">
        <v>26</v>
      </c>
      <c r="C5526" t="s">
        <v>10868</v>
      </c>
    </row>
    <row r="5527" spans="1:3" ht="15.75">
      <c r="A5527" s="1" t="s">
        <v>5623</v>
      </c>
      <c r="B5527" t="s">
        <v>26</v>
      </c>
      <c r="C5527" t="s">
        <v>10869</v>
      </c>
    </row>
    <row r="5528" spans="1:3" ht="15.75">
      <c r="A5528" s="1" t="s">
        <v>5623</v>
      </c>
      <c r="B5528" t="s">
        <v>26</v>
      </c>
      <c r="C5528" t="s">
        <v>10870</v>
      </c>
    </row>
    <row r="5529" spans="1:3" ht="15.75">
      <c r="A5529" s="1" t="s">
        <v>5623</v>
      </c>
      <c r="B5529" t="s">
        <v>26</v>
      </c>
      <c r="C5529" t="s">
        <v>10871</v>
      </c>
    </row>
    <row r="5530" spans="1:3" ht="15.75">
      <c r="A5530" s="1" t="s">
        <v>5623</v>
      </c>
      <c r="B5530" t="s">
        <v>26</v>
      </c>
      <c r="C5530" t="s">
        <v>10872</v>
      </c>
    </row>
    <row r="5531" spans="1:3" ht="15.75">
      <c r="A5531" s="1" t="s">
        <v>5623</v>
      </c>
      <c r="B5531" t="s">
        <v>26</v>
      </c>
      <c r="C5531" t="s">
        <v>10873</v>
      </c>
    </row>
    <row r="5532" spans="1:3" ht="15.75">
      <c r="A5532" s="1" t="s">
        <v>5623</v>
      </c>
      <c r="B5532" t="s">
        <v>26</v>
      </c>
      <c r="C5532" t="s">
        <v>10874</v>
      </c>
    </row>
    <row r="5533" spans="1:3" ht="15.75">
      <c r="A5533" s="1" t="s">
        <v>5623</v>
      </c>
      <c r="B5533" t="s">
        <v>26</v>
      </c>
      <c r="C5533" t="s">
        <v>7007</v>
      </c>
    </row>
    <row r="5534" spans="1:3" ht="15.75">
      <c r="A5534" s="1" t="s">
        <v>5623</v>
      </c>
      <c r="B5534" t="s">
        <v>26</v>
      </c>
      <c r="C5534" t="s">
        <v>10875</v>
      </c>
    </row>
    <row r="5535" spans="1:3" ht="15.75">
      <c r="A5535" s="1" t="s">
        <v>5623</v>
      </c>
      <c r="B5535" t="s">
        <v>26</v>
      </c>
      <c r="C5535" t="s">
        <v>10876</v>
      </c>
    </row>
    <row r="5536" spans="1:3" ht="15.75">
      <c r="A5536" s="1" t="s">
        <v>5623</v>
      </c>
      <c r="B5536" t="s">
        <v>26</v>
      </c>
      <c r="C5536" t="s">
        <v>10877</v>
      </c>
    </row>
    <row r="5537" spans="1:3" ht="15.75">
      <c r="A5537" s="1" t="s">
        <v>5623</v>
      </c>
      <c r="B5537" t="s">
        <v>26</v>
      </c>
      <c r="C5537" t="s">
        <v>10878</v>
      </c>
    </row>
    <row r="5538" spans="1:3" ht="15.75">
      <c r="A5538" s="1" t="s">
        <v>5623</v>
      </c>
      <c r="B5538" t="s">
        <v>26</v>
      </c>
      <c r="C5538" t="s">
        <v>10879</v>
      </c>
    </row>
    <row r="5539" spans="1:3" ht="15.75">
      <c r="A5539" s="1" t="s">
        <v>5623</v>
      </c>
      <c r="B5539" t="s">
        <v>26</v>
      </c>
      <c r="C5539" t="s">
        <v>10880</v>
      </c>
    </row>
    <row r="5540" spans="1:3" ht="15.75">
      <c r="A5540" s="1" t="s">
        <v>5623</v>
      </c>
      <c r="B5540" t="s">
        <v>26</v>
      </c>
      <c r="C5540" t="s">
        <v>10881</v>
      </c>
    </row>
    <row r="5541" spans="1:3" ht="15.75">
      <c r="A5541" s="1" t="s">
        <v>5623</v>
      </c>
      <c r="B5541" t="s">
        <v>26</v>
      </c>
      <c r="C5541" t="s">
        <v>10882</v>
      </c>
    </row>
    <row r="5542" spans="1:3" ht="15.75">
      <c r="A5542" s="1" t="s">
        <v>5623</v>
      </c>
      <c r="B5542" t="s">
        <v>26</v>
      </c>
      <c r="C5542" t="s">
        <v>9319</v>
      </c>
    </row>
    <row r="5543" spans="1:3" ht="15.75">
      <c r="A5543" s="1" t="s">
        <v>5623</v>
      </c>
      <c r="B5543" t="s">
        <v>26</v>
      </c>
      <c r="C5543" t="s">
        <v>10883</v>
      </c>
    </row>
    <row r="5544" spans="1:3" ht="15.75">
      <c r="A5544" s="1" t="s">
        <v>5623</v>
      </c>
      <c r="B5544" t="s">
        <v>26</v>
      </c>
      <c r="C5544" t="s">
        <v>10884</v>
      </c>
    </row>
    <row r="5545" spans="1:3" ht="15.75">
      <c r="A5545" s="1" t="s">
        <v>5623</v>
      </c>
      <c r="B5545" t="s">
        <v>26</v>
      </c>
      <c r="C5545" t="s">
        <v>10885</v>
      </c>
    </row>
    <row r="5546" spans="1:3" ht="15.75">
      <c r="A5546" s="1" t="s">
        <v>5623</v>
      </c>
      <c r="B5546" t="s">
        <v>26</v>
      </c>
      <c r="C5546" t="s">
        <v>10886</v>
      </c>
    </row>
    <row r="5547" spans="1:3" ht="15.75">
      <c r="A5547" s="1" t="s">
        <v>5623</v>
      </c>
      <c r="B5547" t="s">
        <v>26</v>
      </c>
      <c r="C5547" t="s">
        <v>10887</v>
      </c>
    </row>
    <row r="5548" spans="1:3" ht="15.75">
      <c r="A5548" s="1" t="s">
        <v>5623</v>
      </c>
      <c r="B5548" t="s">
        <v>26</v>
      </c>
      <c r="C5548" t="s">
        <v>10888</v>
      </c>
    </row>
    <row r="5549" spans="1:3" ht="15.75">
      <c r="A5549" s="1" t="s">
        <v>5623</v>
      </c>
      <c r="B5549" t="s">
        <v>26</v>
      </c>
      <c r="C5549" t="s">
        <v>10889</v>
      </c>
    </row>
    <row r="5550" spans="1:3" ht="15.75">
      <c r="A5550" s="1" t="s">
        <v>5623</v>
      </c>
      <c r="B5550" t="s">
        <v>26</v>
      </c>
      <c r="C5550" t="s">
        <v>10890</v>
      </c>
    </row>
    <row r="5551" spans="1:3" ht="15.75">
      <c r="A5551" s="1" t="s">
        <v>5623</v>
      </c>
      <c r="B5551" t="s">
        <v>26</v>
      </c>
      <c r="C5551" t="s">
        <v>10891</v>
      </c>
    </row>
    <row r="5552" spans="1:3" ht="15.75">
      <c r="A5552" s="1" t="s">
        <v>5623</v>
      </c>
      <c r="B5552" t="s">
        <v>26</v>
      </c>
      <c r="C5552" t="s">
        <v>7209</v>
      </c>
    </row>
    <row r="5553" spans="1:3" ht="15.75">
      <c r="A5553" s="1" t="s">
        <v>5623</v>
      </c>
      <c r="B5553" t="s">
        <v>26</v>
      </c>
      <c r="C5553" t="s">
        <v>10892</v>
      </c>
    </row>
    <row r="5554" spans="1:3" ht="15.75">
      <c r="A5554" s="1" t="s">
        <v>5623</v>
      </c>
      <c r="B5554" t="s">
        <v>26</v>
      </c>
      <c r="C5554" t="s">
        <v>10893</v>
      </c>
    </row>
    <row r="5555" spans="1:3" ht="15.75">
      <c r="A5555" s="1" t="s">
        <v>5623</v>
      </c>
      <c r="B5555" t="s">
        <v>26</v>
      </c>
      <c r="C5555" t="s">
        <v>10894</v>
      </c>
    </row>
    <row r="5556" spans="1:3" ht="15.75">
      <c r="A5556" s="1" t="s">
        <v>5623</v>
      </c>
      <c r="B5556" t="s">
        <v>26</v>
      </c>
      <c r="C5556" t="s">
        <v>10895</v>
      </c>
    </row>
    <row r="5557" spans="1:3" ht="15.75">
      <c r="A5557" s="1" t="s">
        <v>5623</v>
      </c>
      <c r="B5557" t="s">
        <v>26</v>
      </c>
      <c r="C5557" t="s">
        <v>10896</v>
      </c>
    </row>
    <row r="5558" spans="1:3" ht="15.75">
      <c r="A5558" s="1" t="s">
        <v>5623</v>
      </c>
      <c r="B5558" t="s">
        <v>26</v>
      </c>
      <c r="C5558" t="s">
        <v>10897</v>
      </c>
    </row>
    <row r="5559" spans="1:3" ht="15.75">
      <c r="A5559" s="1" t="s">
        <v>5623</v>
      </c>
      <c r="B5559" t="s">
        <v>26</v>
      </c>
      <c r="C5559" t="s">
        <v>10898</v>
      </c>
    </row>
    <row r="5560" spans="1:3" ht="15.75">
      <c r="A5560" s="1" t="s">
        <v>5623</v>
      </c>
      <c r="B5560" t="s">
        <v>26</v>
      </c>
      <c r="C5560" t="s">
        <v>10899</v>
      </c>
    </row>
    <row r="5561" spans="1:3" ht="15.75">
      <c r="A5561" s="1" t="s">
        <v>5623</v>
      </c>
      <c r="B5561" t="s">
        <v>26</v>
      </c>
      <c r="C5561" t="s">
        <v>10900</v>
      </c>
    </row>
    <row r="5562" spans="1:3" ht="15.75">
      <c r="A5562" s="1" t="s">
        <v>5623</v>
      </c>
      <c r="B5562" t="s">
        <v>26</v>
      </c>
      <c r="C5562" t="s">
        <v>10901</v>
      </c>
    </row>
    <row r="5563" spans="1:3" ht="15.75">
      <c r="A5563" s="1" t="s">
        <v>5623</v>
      </c>
      <c r="B5563" t="s">
        <v>26</v>
      </c>
      <c r="C5563" t="s">
        <v>10902</v>
      </c>
    </row>
    <row r="5564" spans="1:3" ht="15.75">
      <c r="A5564" s="1" t="s">
        <v>5623</v>
      </c>
      <c r="B5564" t="s">
        <v>26</v>
      </c>
      <c r="C5564" t="s">
        <v>10903</v>
      </c>
    </row>
    <row r="5565" spans="1:3" ht="15.75">
      <c r="A5565" s="1" t="s">
        <v>5623</v>
      </c>
      <c r="B5565" t="s">
        <v>26</v>
      </c>
      <c r="C5565" t="s">
        <v>10904</v>
      </c>
    </row>
    <row r="5566" spans="1:3" ht="15.75">
      <c r="A5566" s="1" t="s">
        <v>5624</v>
      </c>
      <c r="B5566" t="s">
        <v>27</v>
      </c>
      <c r="C5566" t="s">
        <v>10905</v>
      </c>
    </row>
    <row r="5567" spans="1:3" ht="15.75">
      <c r="A5567" s="1"/>
    </row>
    <row r="5568" spans="1:3" ht="15.75">
      <c r="A5568" s="1"/>
    </row>
    <row r="5569" spans="1:1" ht="15.75">
      <c r="A5569" s="1"/>
    </row>
    <row r="5570" spans="1:1" ht="15.75">
      <c r="A5570" s="1"/>
    </row>
    <row r="5571" spans="1:1" ht="15.75">
      <c r="A5571" s="1"/>
    </row>
    <row r="5572" spans="1:1" ht="15.75">
      <c r="A5572" s="1"/>
    </row>
    <row r="5573" spans="1:1" ht="15.75">
      <c r="A5573" s="1"/>
    </row>
    <row r="5574" spans="1:1" ht="15.75">
      <c r="A5574" s="1"/>
    </row>
    <row r="5575" spans="1:1" ht="15.75">
      <c r="A5575" s="1"/>
    </row>
    <row r="5576" spans="1:1" ht="15.75">
      <c r="A5576" s="1"/>
    </row>
    <row r="5577" spans="1:1" ht="15.75">
      <c r="A5577" s="1"/>
    </row>
    <row r="5578" spans="1:1" ht="15.75">
      <c r="A5578" s="1"/>
    </row>
    <row r="5579" spans="1:1" ht="15.75">
      <c r="A5579" s="1"/>
    </row>
    <row r="5580" spans="1:1" ht="15.75">
      <c r="A5580" s="1"/>
    </row>
    <row r="5581" spans="1:1" ht="15.75">
      <c r="A5581" s="1"/>
    </row>
    <row r="5582" spans="1:1" ht="15.75">
      <c r="A5582" s="1"/>
    </row>
    <row r="5583" spans="1:1" ht="15.75">
      <c r="A5583" s="1"/>
    </row>
    <row r="5584" spans="1:1" ht="15.75">
      <c r="A5584" s="1"/>
    </row>
    <row r="5585" spans="1:1" ht="15.75">
      <c r="A5585" s="1"/>
    </row>
    <row r="5586" spans="1:1" ht="15.75">
      <c r="A5586" s="1"/>
    </row>
    <row r="5587" spans="1:1" ht="15.75">
      <c r="A5587" s="1"/>
    </row>
    <row r="5588" spans="1:1" ht="15.75">
      <c r="A5588" s="1"/>
    </row>
    <row r="5589" spans="1:1" ht="15.75">
      <c r="A5589" s="1"/>
    </row>
    <row r="5590" spans="1:1" ht="15.75">
      <c r="A5590" s="1"/>
    </row>
    <row r="5591" spans="1:1" ht="15.75">
      <c r="A5591" s="1"/>
    </row>
    <row r="5592" spans="1:1" ht="15.75">
      <c r="A5592" s="1"/>
    </row>
    <row r="5593" spans="1:1" ht="15.75">
      <c r="A5593" s="1"/>
    </row>
    <row r="5594" spans="1:1" ht="15.75">
      <c r="A5594" s="1"/>
    </row>
    <row r="5595" spans="1:1" ht="15.75">
      <c r="A5595" s="1"/>
    </row>
    <row r="5596" spans="1:1" ht="15.75">
      <c r="A5596" s="1"/>
    </row>
    <row r="5597" spans="1:1" ht="15.75">
      <c r="A5597" s="1"/>
    </row>
    <row r="5598" spans="1:1" ht="15.75">
      <c r="A5598" s="1"/>
    </row>
    <row r="5599" spans="1:1" ht="15.75">
      <c r="A5599" s="1"/>
    </row>
    <row r="5600" spans="1:1" ht="15.75">
      <c r="A5600" s="1"/>
    </row>
    <row r="5601" spans="1:1" ht="15.75">
      <c r="A5601" s="1"/>
    </row>
    <row r="5602" spans="1:1" ht="15.75">
      <c r="A5602" s="1"/>
    </row>
    <row r="5603" spans="1:1" ht="15.75">
      <c r="A5603" s="1"/>
    </row>
    <row r="5604" spans="1:1" ht="15.75">
      <c r="A5604" s="1"/>
    </row>
    <row r="5605" spans="1:1" ht="15.75">
      <c r="A5605" s="1"/>
    </row>
    <row r="5606" spans="1:1" ht="15.75">
      <c r="A5606" s="1"/>
    </row>
    <row r="5607" spans="1:1" ht="15.75">
      <c r="A5607" s="1"/>
    </row>
    <row r="5608" spans="1:1" ht="15.75">
      <c r="A5608" s="1"/>
    </row>
    <row r="5609" spans="1:1" ht="15.75">
      <c r="A5609" s="1"/>
    </row>
    <row r="5610" spans="1:1" ht="15.75">
      <c r="A5610" s="1"/>
    </row>
    <row r="5611" spans="1:1" ht="15.75">
      <c r="A5611" s="1"/>
    </row>
    <row r="5612" spans="1:1" ht="15.75">
      <c r="A5612" s="1"/>
    </row>
    <row r="5613" spans="1:1" ht="15.75">
      <c r="A5613" s="1"/>
    </row>
    <row r="5614" spans="1:1" ht="15.75">
      <c r="A5614" s="1"/>
    </row>
    <row r="5615" spans="1:1" ht="15.75">
      <c r="A5615" s="1"/>
    </row>
    <row r="5616" spans="1:1" ht="15.75">
      <c r="A5616" s="1"/>
    </row>
    <row r="5617" spans="1:1" ht="15.75">
      <c r="A5617" s="1"/>
    </row>
    <row r="5618" spans="1:1" ht="15.75">
      <c r="A5618" s="1"/>
    </row>
    <row r="5619" spans="1:1" ht="15.75">
      <c r="A5619" s="1"/>
    </row>
    <row r="5620" spans="1:1" ht="15.75">
      <c r="A5620" s="1"/>
    </row>
    <row r="5621" spans="1:1" ht="15.75">
      <c r="A5621" s="1"/>
    </row>
    <row r="5622" spans="1:1" ht="15.75">
      <c r="A5622" s="1"/>
    </row>
    <row r="5623" spans="1:1" ht="15.75">
      <c r="A5623" s="1"/>
    </row>
    <row r="5624" spans="1:1" ht="15.75">
      <c r="A5624" s="1"/>
    </row>
    <row r="5625" spans="1:1" ht="15.75">
      <c r="A5625" s="1"/>
    </row>
    <row r="5626" spans="1:1" ht="15.75">
      <c r="A5626" s="1"/>
    </row>
    <row r="5627" spans="1:1" ht="15.75">
      <c r="A5627" s="1"/>
    </row>
    <row r="5628" spans="1:1" ht="15.75">
      <c r="A5628" s="1"/>
    </row>
    <row r="5629" spans="1:1" ht="15.75">
      <c r="A5629" s="1"/>
    </row>
    <row r="5630" spans="1:1" ht="15.75">
      <c r="A5630" s="1"/>
    </row>
    <row r="5631" spans="1:1" ht="15.75">
      <c r="A5631" s="1"/>
    </row>
    <row r="5632" spans="1:1" ht="15.75">
      <c r="A5632" s="1"/>
    </row>
    <row r="5633" spans="1:1" ht="15.75">
      <c r="A5633" s="1"/>
    </row>
    <row r="5634" spans="1:1" ht="15.75">
      <c r="A5634" s="1"/>
    </row>
    <row r="5635" spans="1:1" ht="15.75">
      <c r="A5635" s="1"/>
    </row>
    <row r="5636" spans="1:1" ht="15.75">
      <c r="A5636" s="1"/>
    </row>
    <row r="5637" spans="1:1" ht="15.75">
      <c r="A5637" s="1"/>
    </row>
    <row r="5638" spans="1:1" ht="15.75">
      <c r="A5638" s="1"/>
    </row>
    <row r="5639" spans="1:1" ht="15.75">
      <c r="A5639" s="1"/>
    </row>
    <row r="5640" spans="1:1" ht="15.75">
      <c r="A5640" s="1"/>
    </row>
    <row r="5641" spans="1:1" ht="15.75">
      <c r="A5641" s="1"/>
    </row>
    <row r="5642" spans="1:1" ht="15.75">
      <c r="A5642" s="1"/>
    </row>
    <row r="5643" spans="1:1" ht="15.75">
      <c r="A5643" s="1"/>
    </row>
    <row r="5644" spans="1:1" ht="15.75">
      <c r="A5644" s="1"/>
    </row>
    <row r="5645" spans="1:1" ht="15.75">
      <c r="A5645" s="1"/>
    </row>
    <row r="5646" spans="1:1" ht="15.75">
      <c r="A5646" s="1"/>
    </row>
    <row r="5647" spans="1:1" ht="15.75">
      <c r="A5647" s="1"/>
    </row>
    <row r="5648" spans="1:1" ht="15.75">
      <c r="A5648" s="1"/>
    </row>
    <row r="5649" spans="1:1" ht="15.75">
      <c r="A5649" s="1"/>
    </row>
    <row r="5650" spans="1:1" ht="15.75">
      <c r="A5650" s="1"/>
    </row>
    <row r="5651" spans="1:1" ht="15.75">
      <c r="A5651" s="1"/>
    </row>
    <row r="5652" spans="1:1" ht="15.75">
      <c r="A5652" s="1"/>
    </row>
    <row r="5653" spans="1:1" ht="15.75">
      <c r="A5653" s="1"/>
    </row>
    <row r="5654" spans="1:1" ht="15.75">
      <c r="A5654" s="1"/>
    </row>
    <row r="5655" spans="1:1" ht="15.75">
      <c r="A5655" s="1"/>
    </row>
    <row r="5656" spans="1:1" ht="15.75">
      <c r="A5656" s="1"/>
    </row>
    <row r="5657" spans="1:1" ht="15.75">
      <c r="A5657" s="1"/>
    </row>
    <row r="5658" spans="1:1" ht="15.75">
      <c r="A5658" s="1"/>
    </row>
    <row r="5659" spans="1:1" ht="15.75">
      <c r="A5659" s="1"/>
    </row>
    <row r="5660" spans="1:1" ht="15.75">
      <c r="A5660" s="1"/>
    </row>
    <row r="5661" spans="1:1" ht="15.75">
      <c r="A5661" s="1"/>
    </row>
    <row r="5662" spans="1:1" ht="15.75">
      <c r="A5662" s="1"/>
    </row>
    <row r="5663" spans="1:1" ht="15.75">
      <c r="A5663" s="1"/>
    </row>
    <row r="5664" spans="1:1" ht="15.75">
      <c r="A5664" s="1"/>
    </row>
    <row r="5665" spans="1:1" ht="15.75">
      <c r="A5665" s="1"/>
    </row>
    <row r="5666" spans="1:1" ht="15.75">
      <c r="A5666" s="1"/>
    </row>
    <row r="5667" spans="1:1" ht="15.75">
      <c r="A5667" s="1"/>
    </row>
    <row r="5668" spans="1:1" ht="15.75">
      <c r="A5668" s="1"/>
    </row>
    <row r="5669" spans="1:1" ht="15.75">
      <c r="A5669" s="1"/>
    </row>
    <row r="5670" spans="1:1" ht="15.75">
      <c r="A5670" s="1"/>
    </row>
    <row r="5671" spans="1:1" ht="15.75">
      <c r="A5671" s="1"/>
    </row>
    <row r="5672" spans="1:1" ht="15.75">
      <c r="A5672" s="1"/>
    </row>
    <row r="5673" spans="1:1" ht="15.75">
      <c r="A5673" s="1"/>
    </row>
    <row r="5674" spans="1:1" ht="15.75">
      <c r="A5674" s="1"/>
    </row>
    <row r="5675" spans="1:1" ht="15.75">
      <c r="A5675" s="1"/>
    </row>
    <row r="5676" spans="1:1" ht="15.75">
      <c r="A5676" s="1"/>
    </row>
    <row r="5677" spans="1:1" ht="15.75">
      <c r="A5677" s="1"/>
    </row>
    <row r="5678" spans="1:1" ht="15.75">
      <c r="A5678" s="1"/>
    </row>
    <row r="5679" spans="1:1" ht="15.75">
      <c r="A5679" s="1"/>
    </row>
    <row r="5680" spans="1:1" ht="15.75">
      <c r="A5680" s="1"/>
    </row>
    <row r="5681" spans="1:1" ht="15.75">
      <c r="A5681" s="1"/>
    </row>
    <row r="5682" spans="1:1" ht="15.75">
      <c r="A5682" s="1"/>
    </row>
    <row r="5683" spans="1:1" ht="15.75">
      <c r="A5683" s="1"/>
    </row>
    <row r="5684" spans="1:1" ht="15.75">
      <c r="A5684" s="1"/>
    </row>
    <row r="5685" spans="1:1" ht="15.75">
      <c r="A5685" s="1"/>
    </row>
    <row r="5686" spans="1:1" ht="15.75">
      <c r="A5686" s="1"/>
    </row>
    <row r="5687" spans="1:1" ht="15.75">
      <c r="A5687" s="1"/>
    </row>
    <row r="5688" spans="1:1" ht="15.75">
      <c r="A5688" s="1"/>
    </row>
    <row r="5689" spans="1:1" ht="15.75">
      <c r="A5689" s="1"/>
    </row>
    <row r="5690" spans="1:1" ht="15.75">
      <c r="A5690" s="1"/>
    </row>
    <row r="5691" spans="1:1" ht="15.75">
      <c r="A5691" s="1"/>
    </row>
    <row r="5692" spans="1:1" ht="15.75">
      <c r="A5692" s="1"/>
    </row>
    <row r="5693" spans="1:1" ht="15.75">
      <c r="A5693" s="1"/>
    </row>
    <row r="5694" spans="1:1" ht="15.75">
      <c r="A5694" s="1"/>
    </row>
    <row r="5695" spans="1:1" ht="15.75">
      <c r="A5695" s="1"/>
    </row>
    <row r="5696" spans="1:1" ht="15.75">
      <c r="A5696" s="1"/>
    </row>
    <row r="5697" spans="1:1" ht="15.75">
      <c r="A5697" s="1"/>
    </row>
    <row r="5698" spans="1:1" ht="15.75">
      <c r="A5698" s="1"/>
    </row>
    <row r="5699" spans="1:1" ht="15.75">
      <c r="A5699" s="1"/>
    </row>
    <row r="5700" spans="1:1" ht="15.75">
      <c r="A5700" s="1"/>
    </row>
    <row r="5701" spans="1:1" ht="15.75">
      <c r="A5701" s="1"/>
    </row>
    <row r="5702" spans="1:1" ht="15.75">
      <c r="A5702" s="1"/>
    </row>
    <row r="5703" spans="1:1" ht="15.75">
      <c r="A5703" s="1"/>
    </row>
    <row r="5704" spans="1:1" ht="15.75">
      <c r="A5704" s="1"/>
    </row>
    <row r="5705" spans="1:1" ht="15.75">
      <c r="A5705" s="1"/>
    </row>
    <row r="5706" spans="1:1" ht="15.75">
      <c r="A5706" s="1"/>
    </row>
    <row r="5707" spans="1:1" ht="15.75">
      <c r="A5707" s="1"/>
    </row>
    <row r="5708" spans="1:1" ht="15.75">
      <c r="A5708" s="1"/>
    </row>
    <row r="5709" spans="1:1" ht="15.75">
      <c r="A5709" s="1"/>
    </row>
    <row r="5710" spans="1:1" ht="15.75">
      <c r="A5710" s="1"/>
    </row>
    <row r="5711" spans="1:1" ht="15.75">
      <c r="A5711" s="1"/>
    </row>
    <row r="5712" spans="1:1" ht="15.75">
      <c r="A5712" s="1"/>
    </row>
    <row r="5713" spans="1:1" ht="15.75">
      <c r="A5713" s="1"/>
    </row>
    <row r="5714" spans="1:1" ht="15.75">
      <c r="A5714" s="1"/>
    </row>
    <row r="5715" spans="1:1" ht="15.75">
      <c r="A5715" s="1"/>
    </row>
    <row r="5716" spans="1:1" ht="15.75">
      <c r="A5716" s="1"/>
    </row>
    <row r="5717" spans="1:1" ht="15.75">
      <c r="A5717" s="1"/>
    </row>
    <row r="5718" spans="1:1" ht="15.75">
      <c r="A5718" s="1"/>
    </row>
    <row r="5719" spans="1:1" ht="15.75">
      <c r="A5719" s="1"/>
    </row>
    <row r="5720" spans="1:1" ht="15.75">
      <c r="A5720" s="1"/>
    </row>
    <row r="5721" spans="1:1" ht="15.75">
      <c r="A5721" s="1"/>
    </row>
    <row r="5722" spans="1:1" ht="15.75">
      <c r="A5722" s="1"/>
    </row>
    <row r="5723" spans="1:1" ht="15.75">
      <c r="A5723" s="1"/>
    </row>
    <row r="5724" spans="1:1" ht="15.75">
      <c r="A5724" s="1"/>
    </row>
    <row r="5725" spans="1:1" ht="15.75">
      <c r="A5725" s="1"/>
    </row>
    <row r="5726" spans="1:1" ht="15.75">
      <c r="A5726" s="1"/>
    </row>
    <row r="5727" spans="1:1" ht="15.75">
      <c r="A5727" s="1"/>
    </row>
    <row r="5728" spans="1:1" ht="15.75">
      <c r="A5728" s="1"/>
    </row>
    <row r="5729" spans="1:1" ht="15.75">
      <c r="A5729" s="1"/>
    </row>
    <row r="5730" spans="1:1" ht="15.75">
      <c r="A5730" s="1"/>
    </row>
    <row r="5731" spans="1:1" ht="15.75">
      <c r="A5731" s="1"/>
    </row>
    <row r="5732" spans="1:1" ht="15.75">
      <c r="A5732" s="1"/>
    </row>
    <row r="5733" spans="1:1" ht="15.75">
      <c r="A5733" s="1"/>
    </row>
    <row r="5734" spans="1:1" ht="15.75">
      <c r="A5734" s="1"/>
    </row>
    <row r="5735" spans="1:1" ht="15.75">
      <c r="A5735" s="1"/>
    </row>
    <row r="5736" spans="1:1" ht="15.75">
      <c r="A5736" s="1"/>
    </row>
    <row r="5737" spans="1:1" ht="15.75">
      <c r="A5737" s="1"/>
    </row>
    <row r="5738" spans="1:1" ht="15.75">
      <c r="A5738" s="1"/>
    </row>
    <row r="5739" spans="1:1" ht="15.75">
      <c r="A5739" s="1"/>
    </row>
    <row r="5740" spans="1:1" ht="15.75">
      <c r="A5740" s="1"/>
    </row>
    <row r="5741" spans="1:1" ht="15.75">
      <c r="A5741" s="1"/>
    </row>
    <row r="5742" spans="1:1" ht="15.75">
      <c r="A5742" s="1"/>
    </row>
    <row r="5743" spans="1:1" ht="15.75">
      <c r="A5743" s="1"/>
    </row>
    <row r="5744" spans="1:1" ht="15.75">
      <c r="A5744" s="1"/>
    </row>
    <row r="5745" spans="1:1" ht="15.75">
      <c r="A5745" s="1"/>
    </row>
    <row r="5746" spans="1:1" ht="15.75">
      <c r="A5746" s="1"/>
    </row>
    <row r="5747" spans="1:1" ht="15.75">
      <c r="A5747" s="1"/>
    </row>
    <row r="5748" spans="1:1" ht="15.75">
      <c r="A5748" s="1"/>
    </row>
    <row r="5749" spans="1:1" ht="15.75">
      <c r="A5749" s="1"/>
    </row>
    <row r="5750" spans="1:1" ht="15.75">
      <c r="A5750" s="1"/>
    </row>
    <row r="5751" spans="1:1" ht="15.75">
      <c r="A5751" s="1"/>
    </row>
    <row r="5752" spans="1:1" ht="15.75">
      <c r="A5752" s="1"/>
    </row>
    <row r="5753" spans="1:1" ht="15.75">
      <c r="A5753" s="1"/>
    </row>
    <row r="5754" spans="1:1" ht="15.75">
      <c r="A5754" s="1"/>
    </row>
    <row r="5755" spans="1:1" ht="15.75">
      <c r="A5755" s="1"/>
    </row>
    <row r="5756" spans="1:1" ht="15.75">
      <c r="A5756" s="1"/>
    </row>
    <row r="5757" spans="1:1" ht="15.75">
      <c r="A5757" s="1"/>
    </row>
    <row r="5758" spans="1:1" ht="15.75">
      <c r="A5758" s="1"/>
    </row>
    <row r="5759" spans="1:1" ht="15.75">
      <c r="A5759" s="1"/>
    </row>
    <row r="5760" spans="1:1" ht="15.75">
      <c r="A5760" s="1"/>
    </row>
    <row r="5761" spans="1:1" ht="15.75">
      <c r="A5761" s="1"/>
    </row>
    <row r="5762" spans="1:1" ht="15.75">
      <c r="A5762" s="1"/>
    </row>
    <row r="5763" spans="1:1" ht="15.75">
      <c r="A5763" s="1"/>
    </row>
    <row r="5764" spans="1:1" ht="15.75">
      <c r="A5764" s="1"/>
    </row>
    <row r="5765" spans="1:1" ht="15.75">
      <c r="A5765" s="1"/>
    </row>
    <row r="5766" spans="1:1" ht="15.75">
      <c r="A5766" s="1"/>
    </row>
    <row r="5767" spans="1:1" ht="15.75">
      <c r="A5767" s="1"/>
    </row>
    <row r="5768" spans="1:1" ht="15.75">
      <c r="A5768" s="1"/>
    </row>
    <row r="5769" spans="1:1" ht="15.75">
      <c r="A5769" s="1"/>
    </row>
    <row r="5770" spans="1:1" ht="15.75">
      <c r="A5770" s="1"/>
    </row>
    <row r="5771" spans="1:1" ht="15.75">
      <c r="A5771" s="1"/>
    </row>
    <row r="5772" spans="1:1" ht="15.75">
      <c r="A5772" s="1"/>
    </row>
    <row r="5773" spans="1:1" ht="15.75">
      <c r="A5773" s="1"/>
    </row>
    <row r="5774" spans="1:1" ht="15.75">
      <c r="A5774" s="1"/>
    </row>
    <row r="5775" spans="1:1" ht="15.75">
      <c r="A5775" s="1"/>
    </row>
    <row r="5776" spans="1:1" ht="15.75">
      <c r="A5776" s="1"/>
    </row>
    <row r="5777" spans="1:1" ht="15.75">
      <c r="A5777" s="1"/>
    </row>
    <row r="5778" spans="1:1" ht="15.75">
      <c r="A5778" s="1"/>
    </row>
    <row r="5779" spans="1:1" ht="15.75">
      <c r="A5779" s="1"/>
    </row>
    <row r="5780" spans="1:1" ht="15.75">
      <c r="A5780" s="1"/>
    </row>
    <row r="5781" spans="1:1" ht="15.75">
      <c r="A5781" s="1"/>
    </row>
    <row r="5782" spans="1:1" ht="15.75">
      <c r="A5782" s="1"/>
    </row>
    <row r="5783" spans="1:1" ht="15.75">
      <c r="A5783" s="1"/>
    </row>
    <row r="5784" spans="1:1" ht="15.75">
      <c r="A5784" s="1"/>
    </row>
    <row r="5785" spans="1:1" ht="15.75">
      <c r="A5785" s="1"/>
    </row>
    <row r="5786" spans="1:1" ht="15.75">
      <c r="A5786" s="1"/>
    </row>
    <row r="5787" spans="1:1" ht="15.75">
      <c r="A5787" s="1"/>
    </row>
    <row r="5788" spans="1:1" ht="15.75">
      <c r="A5788" s="1"/>
    </row>
    <row r="5789" spans="1:1" ht="15.75">
      <c r="A5789" s="1"/>
    </row>
    <row r="5790" spans="1:1" ht="15.75">
      <c r="A5790" s="1"/>
    </row>
    <row r="5791" spans="1:1" ht="15.75">
      <c r="A5791" s="1"/>
    </row>
    <row r="5792" spans="1:1" ht="15.75">
      <c r="A5792" s="1"/>
    </row>
    <row r="5793" spans="1:1" ht="15.75">
      <c r="A5793" s="1"/>
    </row>
    <row r="5794" spans="1:1" ht="15.75">
      <c r="A5794" s="1"/>
    </row>
    <row r="5795" spans="1:1" ht="15.75">
      <c r="A5795" s="1"/>
    </row>
    <row r="5796" spans="1:1" ht="15.75">
      <c r="A5796" s="1"/>
    </row>
    <row r="5797" spans="1:1" ht="15.75">
      <c r="A5797" s="1"/>
    </row>
    <row r="5798" spans="1:1" ht="15.75">
      <c r="A5798" s="1"/>
    </row>
    <row r="5799" spans="1:1" ht="15.75">
      <c r="A5799" s="1"/>
    </row>
    <row r="5800" spans="1:1" ht="15.75">
      <c r="A5800" s="1"/>
    </row>
    <row r="5801" spans="1:1" ht="15.75">
      <c r="A5801" s="1"/>
    </row>
    <row r="5802" spans="1:1" ht="15.75">
      <c r="A5802" s="1"/>
    </row>
    <row r="5803" spans="1:1" ht="15.75">
      <c r="A5803" s="1"/>
    </row>
    <row r="5804" spans="1:1" ht="15.75">
      <c r="A5804" s="1"/>
    </row>
    <row r="5805" spans="1:1" ht="15.75">
      <c r="A5805" s="1"/>
    </row>
    <row r="5806" spans="1:1" ht="15.75">
      <c r="A5806" s="1"/>
    </row>
    <row r="5807" spans="1:1" ht="15.75">
      <c r="A5807" s="1"/>
    </row>
    <row r="5808" spans="1:1" ht="15.75">
      <c r="A5808" s="1"/>
    </row>
    <row r="5809" spans="1:1" ht="15.75">
      <c r="A5809" s="1"/>
    </row>
    <row r="5810" spans="1:1" ht="15.75">
      <c r="A5810" s="1"/>
    </row>
    <row r="5811" spans="1:1" ht="15.75">
      <c r="A5811" s="1"/>
    </row>
    <row r="5812" spans="1:1" ht="15.75">
      <c r="A5812" s="1"/>
    </row>
    <row r="5813" spans="1:1" ht="15.75">
      <c r="A5813" s="1"/>
    </row>
    <row r="5814" spans="1:1" ht="15.75">
      <c r="A5814" s="1"/>
    </row>
    <row r="5815" spans="1:1" ht="15.75">
      <c r="A5815" s="1"/>
    </row>
    <row r="5816" spans="1:1" ht="15.75">
      <c r="A5816" s="1"/>
    </row>
    <row r="5817" spans="1:1" ht="15.75">
      <c r="A5817" s="1"/>
    </row>
    <row r="5818" spans="1:1" ht="15.75">
      <c r="A5818" s="1"/>
    </row>
    <row r="5819" spans="1:1" ht="15.75">
      <c r="A5819" s="1"/>
    </row>
    <row r="5820" spans="1:1" ht="15.75">
      <c r="A5820" s="1"/>
    </row>
    <row r="5821" spans="1:1" ht="15.75">
      <c r="A5821" s="1"/>
    </row>
    <row r="5822" spans="1:1" ht="15.75">
      <c r="A5822" s="1"/>
    </row>
    <row r="5823" spans="1:1" ht="15.75">
      <c r="A5823" s="1"/>
    </row>
    <row r="5824" spans="1:1" ht="15.75">
      <c r="A5824" s="1"/>
    </row>
    <row r="5825" spans="1:1" ht="15.75">
      <c r="A5825" s="1"/>
    </row>
    <row r="5826" spans="1:1" ht="15.75">
      <c r="A5826" s="1"/>
    </row>
    <row r="5827" spans="1:1" ht="15.75">
      <c r="A5827" s="1"/>
    </row>
    <row r="5828" spans="1:1" ht="15.75">
      <c r="A5828" s="1"/>
    </row>
    <row r="5829" spans="1:1" ht="15.75">
      <c r="A5829" s="1"/>
    </row>
    <row r="5830" spans="1:1" ht="15.75">
      <c r="A5830" s="1"/>
    </row>
    <row r="5831" spans="1:1" ht="15.75">
      <c r="A5831" s="1"/>
    </row>
    <row r="5832" spans="1:1" ht="15.75">
      <c r="A5832" s="1"/>
    </row>
    <row r="5833" spans="1:1" ht="15.75">
      <c r="A5833" s="1"/>
    </row>
    <row r="5834" spans="1:1" ht="15.75">
      <c r="A5834" s="1"/>
    </row>
    <row r="5835" spans="1:1" ht="15.75">
      <c r="A5835" s="1"/>
    </row>
    <row r="5836" spans="1:1" ht="15.75">
      <c r="A5836" s="1"/>
    </row>
    <row r="5837" spans="1:1" ht="15.75">
      <c r="A5837" s="1"/>
    </row>
    <row r="5838" spans="1:1" ht="15.75">
      <c r="A5838" s="1"/>
    </row>
    <row r="5839" spans="1:1" ht="15.75">
      <c r="A5839" s="1"/>
    </row>
    <row r="5840" spans="1:1" ht="15.75">
      <c r="A5840" s="1"/>
    </row>
    <row r="5841" spans="1:1" ht="15.75">
      <c r="A5841" s="1"/>
    </row>
    <row r="5842" spans="1:1" ht="15.75">
      <c r="A5842" s="1"/>
    </row>
    <row r="5843" spans="1:1" ht="15.75">
      <c r="A5843" s="1"/>
    </row>
    <row r="5844" spans="1:1" ht="15.75">
      <c r="A5844" s="1"/>
    </row>
    <row r="5845" spans="1:1" ht="15.75">
      <c r="A5845" s="1"/>
    </row>
    <row r="5846" spans="1:1" ht="15.75">
      <c r="A5846" s="1"/>
    </row>
    <row r="5847" spans="1:1" ht="15.75">
      <c r="A5847" s="1"/>
    </row>
    <row r="5848" spans="1:1" ht="15.75">
      <c r="A5848" s="1"/>
    </row>
    <row r="5849" spans="1:1" ht="15.75">
      <c r="A5849" s="1"/>
    </row>
    <row r="5850" spans="1:1" ht="15.75">
      <c r="A5850" s="1"/>
    </row>
    <row r="5851" spans="1:1" ht="15.75">
      <c r="A5851" s="1"/>
    </row>
    <row r="5852" spans="1:1" ht="15.75">
      <c r="A5852" s="1"/>
    </row>
    <row r="5853" spans="1:1" ht="15.75">
      <c r="A5853" s="1"/>
    </row>
    <row r="5854" spans="1:1" ht="15.75">
      <c r="A5854" s="1"/>
    </row>
    <row r="5855" spans="1:1" ht="15.75">
      <c r="A5855" s="1"/>
    </row>
    <row r="5856" spans="1:1" ht="15.75">
      <c r="A5856" s="1"/>
    </row>
    <row r="5857" spans="1:1" ht="15.75">
      <c r="A5857" s="1"/>
    </row>
    <row r="5858" spans="1:1" ht="15.75">
      <c r="A5858" s="1"/>
    </row>
    <row r="5859" spans="1:1" ht="15.75">
      <c r="A5859" s="1"/>
    </row>
    <row r="5860" spans="1:1" ht="15.75">
      <c r="A5860" s="1"/>
    </row>
    <row r="5861" spans="1:1" ht="15.75">
      <c r="A5861" s="1"/>
    </row>
    <row r="5862" spans="1:1" ht="15.75">
      <c r="A5862" s="1"/>
    </row>
    <row r="5863" spans="1:1" ht="15.75">
      <c r="A5863" s="1"/>
    </row>
    <row r="5864" spans="1:1" ht="15.75">
      <c r="A5864" s="1"/>
    </row>
    <row r="5865" spans="1:1" ht="15.75">
      <c r="A5865" s="1"/>
    </row>
    <row r="5866" spans="1:1" ht="15.75">
      <c r="A5866" s="1"/>
    </row>
    <row r="5867" spans="1:1" ht="15.75">
      <c r="A5867" s="1"/>
    </row>
    <row r="5868" spans="1:1" ht="15.75">
      <c r="A5868" s="1"/>
    </row>
    <row r="5869" spans="1:1" ht="15.75">
      <c r="A5869" s="1"/>
    </row>
    <row r="5870" spans="1:1" ht="15.75">
      <c r="A5870" s="1"/>
    </row>
    <row r="5871" spans="1:1" ht="15.75">
      <c r="A5871" s="1"/>
    </row>
    <row r="5872" spans="1:1" ht="15.75">
      <c r="A5872" s="1"/>
    </row>
    <row r="5873" spans="1:1" ht="15.75">
      <c r="A5873" s="1"/>
    </row>
    <row r="5874" spans="1:1" ht="15.75">
      <c r="A5874" s="1"/>
    </row>
    <row r="5875" spans="1:1" ht="15.75">
      <c r="A5875" s="1"/>
    </row>
    <row r="5876" spans="1:1" ht="15.75">
      <c r="A5876" s="1"/>
    </row>
    <row r="5877" spans="1:1" ht="15.75">
      <c r="A5877" s="1"/>
    </row>
    <row r="5878" spans="1:1" ht="15.75">
      <c r="A5878" s="1"/>
    </row>
    <row r="5879" spans="1:1" ht="15.75">
      <c r="A5879" s="1"/>
    </row>
    <row r="5880" spans="1:1" ht="15.75">
      <c r="A5880" s="1"/>
    </row>
    <row r="5881" spans="1:1" ht="15.75">
      <c r="A5881" s="1"/>
    </row>
    <row r="5882" spans="1:1" ht="15.75">
      <c r="A5882" s="1"/>
    </row>
    <row r="5883" spans="1:1" ht="15.75">
      <c r="A5883" s="1"/>
    </row>
    <row r="5884" spans="1:1" ht="15.75">
      <c r="A5884" s="1"/>
    </row>
    <row r="5885" spans="1:1" ht="15.75">
      <c r="A5885" s="1"/>
    </row>
    <row r="5886" spans="1:1" ht="15.75">
      <c r="A5886" s="1"/>
    </row>
    <row r="5887" spans="1:1" ht="15.75">
      <c r="A5887" s="1"/>
    </row>
    <row r="5888" spans="1:1" ht="15.75">
      <c r="A5888" s="1"/>
    </row>
    <row r="5889" spans="1:1" ht="15.75">
      <c r="A5889" s="1"/>
    </row>
    <row r="5890" spans="1:1" ht="15.75">
      <c r="A5890" s="1"/>
    </row>
    <row r="5891" spans="1:1" ht="15.75">
      <c r="A5891" s="1"/>
    </row>
    <row r="5892" spans="1:1" ht="15.75">
      <c r="A5892" s="1"/>
    </row>
    <row r="5893" spans="1:1" ht="15.75">
      <c r="A5893" s="1"/>
    </row>
    <row r="5894" spans="1:1" ht="15.75">
      <c r="A5894" s="1"/>
    </row>
    <row r="5895" spans="1:1" ht="15.75">
      <c r="A5895" s="1"/>
    </row>
    <row r="5896" spans="1:1" ht="15.75">
      <c r="A5896" s="1"/>
    </row>
    <row r="5897" spans="1:1" ht="15.75">
      <c r="A5897" s="1"/>
    </row>
    <row r="5898" spans="1:1" ht="15.75">
      <c r="A5898" s="1"/>
    </row>
    <row r="5899" spans="1:1" ht="15.75">
      <c r="A5899" s="1"/>
    </row>
    <row r="5900" spans="1:1" ht="15.75">
      <c r="A5900" s="1"/>
    </row>
    <row r="5901" spans="1:1" ht="15.75">
      <c r="A5901" s="1"/>
    </row>
    <row r="5902" spans="1:1" ht="15.75">
      <c r="A5902" s="1"/>
    </row>
    <row r="5903" spans="1:1" ht="15.75">
      <c r="A5903" s="1"/>
    </row>
    <row r="5904" spans="1:1" ht="15.75">
      <c r="A5904" s="1"/>
    </row>
    <row r="5905" spans="1:1" ht="15.75">
      <c r="A5905" s="1"/>
    </row>
    <row r="5906" spans="1:1" ht="15.75">
      <c r="A5906" s="1"/>
    </row>
    <row r="5907" spans="1:1" ht="15.75">
      <c r="A5907" s="1"/>
    </row>
    <row r="5908" spans="1:1" ht="15.75">
      <c r="A5908" s="1"/>
    </row>
    <row r="5909" spans="1:1" ht="15.75">
      <c r="A5909" s="1"/>
    </row>
    <row r="5910" spans="1:1" ht="15.75">
      <c r="A5910" s="1"/>
    </row>
    <row r="5911" spans="1:1" ht="15.75">
      <c r="A5911" s="1"/>
    </row>
    <row r="5912" spans="1:1" ht="15.75">
      <c r="A5912" s="1"/>
    </row>
    <row r="5913" spans="1:1" ht="15.75">
      <c r="A5913" s="1"/>
    </row>
    <row r="5914" spans="1:1" ht="15.75">
      <c r="A5914" s="1"/>
    </row>
    <row r="5915" spans="1:1" ht="15.75">
      <c r="A5915" s="1"/>
    </row>
    <row r="5916" spans="1:1" ht="15.75">
      <c r="A5916" s="1"/>
    </row>
    <row r="5917" spans="1:1" ht="15.75">
      <c r="A5917" s="1"/>
    </row>
    <row r="5918" spans="1:1" ht="15.75">
      <c r="A5918" s="1"/>
    </row>
    <row r="5919" spans="1:1" ht="15.75">
      <c r="A5919" s="1"/>
    </row>
    <row r="5920" spans="1:1" ht="15.75">
      <c r="A5920" s="1"/>
    </row>
    <row r="5921" spans="1:1" ht="15.75">
      <c r="A5921" s="1"/>
    </row>
    <row r="5922" spans="1:1" ht="15.75">
      <c r="A5922" s="1"/>
    </row>
    <row r="5923" spans="1:1" ht="15.75">
      <c r="A5923" s="1"/>
    </row>
    <row r="5924" spans="1:1" ht="15.75">
      <c r="A5924" s="1"/>
    </row>
    <row r="5925" spans="1:1" ht="15.75">
      <c r="A5925" s="1"/>
    </row>
    <row r="5926" spans="1:1" ht="15.75">
      <c r="A5926" s="1"/>
    </row>
    <row r="5927" spans="1:1" ht="15.75">
      <c r="A5927" s="1"/>
    </row>
    <row r="5928" spans="1:1" ht="15.75">
      <c r="A5928" s="1"/>
    </row>
    <row r="5929" spans="1:1" ht="15.75">
      <c r="A5929" s="1"/>
    </row>
    <row r="5930" spans="1:1" ht="15.75">
      <c r="A5930" s="1"/>
    </row>
    <row r="5931" spans="1:1" ht="15.75">
      <c r="A5931" s="1"/>
    </row>
    <row r="5932" spans="1:1" ht="15.75">
      <c r="A5932" s="1"/>
    </row>
    <row r="5933" spans="1:1" ht="15.75">
      <c r="A5933" s="1"/>
    </row>
    <row r="5934" spans="1:1" ht="15.75">
      <c r="A5934" s="1"/>
    </row>
    <row r="5935" spans="1:1" ht="15.75">
      <c r="A5935" s="1"/>
    </row>
    <row r="5936" spans="1:1" ht="15.75">
      <c r="A5936" s="1"/>
    </row>
    <row r="5937" spans="1:1" ht="15.75">
      <c r="A5937" s="1"/>
    </row>
    <row r="5938" spans="1:1" ht="15.75">
      <c r="A5938" s="1"/>
    </row>
    <row r="5939" spans="1:1" ht="15.75">
      <c r="A5939" s="1"/>
    </row>
    <row r="5940" spans="1:1" ht="15.75">
      <c r="A5940" s="1"/>
    </row>
    <row r="5941" spans="1:1" ht="15.75">
      <c r="A5941" s="1"/>
    </row>
    <row r="5942" spans="1:1" ht="15.75">
      <c r="A5942" s="1"/>
    </row>
    <row r="5943" spans="1:1" ht="15.75">
      <c r="A5943" s="1"/>
    </row>
    <row r="5944" spans="1:1" ht="15.75">
      <c r="A5944" s="1"/>
    </row>
    <row r="5945" spans="1:1" ht="15.75">
      <c r="A5945" s="1"/>
    </row>
    <row r="5946" spans="1:1" ht="15.75">
      <c r="A5946" s="1"/>
    </row>
    <row r="5947" spans="1:1" ht="15.75">
      <c r="A5947" s="1"/>
    </row>
    <row r="5948" spans="1:1" ht="15.75">
      <c r="A5948" s="1"/>
    </row>
    <row r="5949" spans="1:1" ht="15.75">
      <c r="A5949" s="1"/>
    </row>
    <row r="5950" spans="1:1" ht="15.75">
      <c r="A5950" s="1"/>
    </row>
    <row r="5951" spans="1:1" ht="15.75">
      <c r="A5951" s="1"/>
    </row>
    <row r="5952" spans="1:1" ht="15.75">
      <c r="A5952" s="1"/>
    </row>
    <row r="5953" spans="1:1" ht="15.75">
      <c r="A5953" s="1"/>
    </row>
    <row r="5954" spans="1:1" ht="15.75">
      <c r="A5954" s="1"/>
    </row>
    <row r="5955" spans="1:1" ht="15.75">
      <c r="A5955" s="1"/>
    </row>
    <row r="5956" spans="1:1" ht="15.75">
      <c r="A5956" s="1"/>
    </row>
    <row r="5957" spans="1:1" ht="15.75">
      <c r="A5957" s="1"/>
    </row>
    <row r="5958" spans="1:1" ht="15.75">
      <c r="A5958" s="1"/>
    </row>
    <row r="5959" spans="1:1" ht="15.75">
      <c r="A5959" s="1"/>
    </row>
    <row r="5960" spans="1:1" ht="15.75">
      <c r="A5960" s="1"/>
    </row>
    <row r="5961" spans="1:1" ht="15.75">
      <c r="A5961" s="1"/>
    </row>
    <row r="5962" spans="1:1" ht="15.75">
      <c r="A5962" s="1"/>
    </row>
    <row r="5963" spans="1:1" ht="15.75">
      <c r="A5963" s="1"/>
    </row>
    <row r="5964" spans="1:1" ht="15.75">
      <c r="A5964" s="1"/>
    </row>
    <row r="5965" spans="1:1" ht="15.75">
      <c r="A5965" s="1"/>
    </row>
    <row r="5966" spans="1:1" ht="15.75">
      <c r="A5966" s="1"/>
    </row>
    <row r="5967" spans="1:1" ht="15.75">
      <c r="A5967" s="1"/>
    </row>
    <row r="5968" spans="1:1" ht="15.75">
      <c r="A5968" s="1"/>
    </row>
    <row r="5969" spans="1:1" ht="15.75">
      <c r="A5969" s="1"/>
    </row>
    <row r="5970" spans="1:1" ht="15.75">
      <c r="A5970" s="1"/>
    </row>
    <row r="5971" spans="1:1" ht="15.75">
      <c r="A5971" s="1"/>
    </row>
    <row r="5972" spans="1:1" ht="15.75">
      <c r="A5972" s="1"/>
    </row>
    <row r="5973" spans="1:1" ht="15.75">
      <c r="A5973" s="1"/>
    </row>
    <row r="5974" spans="1:1" ht="15.75">
      <c r="A5974" s="1"/>
    </row>
    <row r="5975" spans="1:1" ht="15.75">
      <c r="A5975" s="1"/>
    </row>
    <row r="5976" spans="1:1" ht="15.75">
      <c r="A5976" s="1"/>
    </row>
    <row r="5977" spans="1:1" ht="15.75">
      <c r="A5977" s="1"/>
    </row>
    <row r="5978" spans="1:1" ht="15.75">
      <c r="A5978" s="1"/>
    </row>
    <row r="5979" spans="1:1" ht="15.75">
      <c r="A5979" s="1"/>
    </row>
    <row r="5980" spans="1:1" ht="15.75">
      <c r="A5980" s="1"/>
    </row>
    <row r="5981" spans="1:1" ht="15.75">
      <c r="A5981" s="1"/>
    </row>
    <row r="5982" spans="1:1" ht="15.75">
      <c r="A5982" s="1"/>
    </row>
    <row r="5983" spans="1:1" ht="15.75">
      <c r="A5983" s="1"/>
    </row>
    <row r="5984" spans="1:1" ht="15.75">
      <c r="A5984" s="1"/>
    </row>
    <row r="5985" spans="1:1" ht="15.75">
      <c r="A5985" s="1"/>
    </row>
    <row r="5986" spans="1:1" ht="15.75">
      <c r="A5986" s="1"/>
    </row>
    <row r="5987" spans="1:1" ht="15.75">
      <c r="A5987" s="1"/>
    </row>
    <row r="5988" spans="1:1" ht="15.75">
      <c r="A5988" s="1"/>
    </row>
    <row r="5989" spans="1:1" ht="15.75">
      <c r="A5989" s="1"/>
    </row>
    <row r="5990" spans="1:1" ht="15.75">
      <c r="A5990" s="1"/>
    </row>
    <row r="5991" spans="1:1" ht="15.75">
      <c r="A5991" s="1"/>
    </row>
    <row r="5992" spans="1:1" ht="15.75">
      <c r="A5992" s="1"/>
    </row>
    <row r="5993" spans="1:1" ht="15.75">
      <c r="A5993" s="1"/>
    </row>
    <row r="5994" spans="1:1" ht="15.75">
      <c r="A5994" s="1"/>
    </row>
    <row r="5995" spans="1:1" ht="15.75">
      <c r="A5995" s="1"/>
    </row>
    <row r="5996" spans="1:1" ht="15.75">
      <c r="A5996" s="1"/>
    </row>
    <row r="5997" spans="1:1" ht="15.75">
      <c r="A5997" s="1"/>
    </row>
    <row r="5998" spans="1:1" ht="15.75">
      <c r="A5998" s="1"/>
    </row>
    <row r="5999" spans="1:1" ht="15.75">
      <c r="A5999" s="1"/>
    </row>
    <row r="6000" spans="1:1" ht="15.75">
      <c r="A6000" s="1"/>
    </row>
    <row r="6001" spans="1:1" ht="15.75">
      <c r="A6001" s="1"/>
    </row>
    <row r="6002" spans="1:1" ht="15.75">
      <c r="A6002" s="1"/>
    </row>
    <row r="6003" spans="1:1" ht="15.75">
      <c r="A6003" s="1"/>
    </row>
    <row r="6004" spans="1:1" ht="15.75">
      <c r="A6004" s="1"/>
    </row>
    <row r="6005" spans="1:1" ht="15.75">
      <c r="A6005" s="1"/>
    </row>
    <row r="6006" spans="1:1" ht="15.75">
      <c r="A6006" s="1"/>
    </row>
    <row r="6007" spans="1:1" ht="15.75">
      <c r="A6007" s="1"/>
    </row>
    <row r="6008" spans="1:1" ht="15.75">
      <c r="A6008" s="1"/>
    </row>
    <row r="6009" spans="1:1" ht="15.75">
      <c r="A6009" s="1"/>
    </row>
    <row r="6010" spans="1:1" ht="15.75">
      <c r="A6010" s="1"/>
    </row>
    <row r="6011" spans="1:1" ht="15.75">
      <c r="A6011" s="1"/>
    </row>
    <row r="6012" spans="1:1" ht="15.75">
      <c r="A6012" s="1"/>
    </row>
    <row r="6013" spans="1:1" ht="15.75">
      <c r="A6013" s="1"/>
    </row>
    <row r="6014" spans="1:1" ht="15.75">
      <c r="A6014" s="1"/>
    </row>
    <row r="6015" spans="1:1" ht="15.75">
      <c r="A6015" s="1"/>
    </row>
    <row r="6016" spans="1:1" ht="15.75">
      <c r="A6016" s="1"/>
    </row>
    <row r="6017" spans="1:1" ht="15.75">
      <c r="A6017" s="1"/>
    </row>
    <row r="6018" spans="1:1" ht="15.75">
      <c r="A6018" s="1"/>
    </row>
    <row r="6019" spans="1:1" ht="15.75">
      <c r="A6019" s="1"/>
    </row>
    <row r="6020" spans="1:1" ht="15.75">
      <c r="A6020" s="1"/>
    </row>
    <row r="6021" spans="1:1" ht="15.75">
      <c r="A6021" s="1"/>
    </row>
    <row r="6022" spans="1:1" ht="15.75">
      <c r="A6022" s="1"/>
    </row>
    <row r="6023" spans="1:1" ht="15.75">
      <c r="A6023" s="1"/>
    </row>
    <row r="6024" spans="1:1" ht="15.75">
      <c r="A6024" s="1"/>
    </row>
    <row r="6025" spans="1:1" ht="15.75">
      <c r="A6025" s="1"/>
    </row>
    <row r="6026" spans="1:1" ht="15.75">
      <c r="A6026" s="1"/>
    </row>
    <row r="6027" spans="1:1" ht="15.75">
      <c r="A6027" s="1"/>
    </row>
    <row r="6028" spans="1:1" ht="15.75">
      <c r="A6028" s="1"/>
    </row>
    <row r="6029" spans="1:1" ht="15.75">
      <c r="A6029" s="1"/>
    </row>
    <row r="6030" spans="1:1" ht="15.75">
      <c r="A6030" s="1"/>
    </row>
    <row r="6031" spans="1:1" ht="15.75">
      <c r="A6031" s="1"/>
    </row>
    <row r="6032" spans="1:1" ht="15.75">
      <c r="A6032" s="1"/>
    </row>
    <row r="6033" spans="1:1" ht="15.75">
      <c r="A6033" s="1"/>
    </row>
    <row r="6034" spans="1:1" ht="15.75">
      <c r="A6034" s="1"/>
    </row>
    <row r="6035" spans="1:1" ht="15.75">
      <c r="A6035" s="1"/>
    </row>
    <row r="6036" spans="1:1" ht="15.75">
      <c r="A6036" s="1"/>
    </row>
    <row r="6037" spans="1:1" ht="15.75">
      <c r="A6037" s="1"/>
    </row>
    <row r="6038" spans="1:1" ht="15.75">
      <c r="A6038" s="1"/>
    </row>
    <row r="6039" spans="1:1" ht="15.75">
      <c r="A6039" s="1"/>
    </row>
    <row r="6040" spans="1:1" ht="15.75">
      <c r="A6040" s="1"/>
    </row>
    <row r="6041" spans="1:1" ht="15.75">
      <c r="A6041" s="1"/>
    </row>
    <row r="6042" spans="1:1" ht="15.75">
      <c r="A6042" s="1"/>
    </row>
    <row r="6043" spans="1:1" ht="15.75">
      <c r="A6043" s="1"/>
    </row>
    <row r="6044" spans="1:1" ht="15.75">
      <c r="A6044" s="1"/>
    </row>
    <row r="6045" spans="1:1" ht="15.75">
      <c r="A6045" s="1"/>
    </row>
    <row r="6046" spans="1:1" ht="15.75">
      <c r="A6046" s="1"/>
    </row>
    <row r="6047" spans="1:1" ht="15.75">
      <c r="A6047" s="1"/>
    </row>
    <row r="6048" spans="1:1" ht="15.75">
      <c r="A6048" s="1"/>
    </row>
    <row r="6049" spans="1:1" ht="15.75">
      <c r="A6049" s="1"/>
    </row>
    <row r="6050" spans="1:1" ht="15.75">
      <c r="A6050" s="1"/>
    </row>
    <row r="6051" spans="1:1" ht="15.75">
      <c r="A6051" s="1"/>
    </row>
    <row r="6052" spans="1:1" ht="15.75">
      <c r="A6052" s="1"/>
    </row>
    <row r="6053" spans="1:1" ht="15.75">
      <c r="A6053" s="1"/>
    </row>
    <row r="6054" spans="1:1" ht="15.75">
      <c r="A6054" s="1"/>
    </row>
    <row r="6055" spans="1:1" ht="15.75">
      <c r="A6055" s="1"/>
    </row>
    <row r="6056" spans="1:1" ht="15.75">
      <c r="A6056" s="1"/>
    </row>
    <row r="6057" spans="1:1" ht="15.75">
      <c r="A6057" s="1"/>
    </row>
    <row r="6058" spans="1:1" ht="15.75">
      <c r="A6058" s="1"/>
    </row>
    <row r="6059" spans="1:1" ht="15.75">
      <c r="A6059" s="1"/>
    </row>
    <row r="6060" spans="1:1" ht="15.75">
      <c r="A6060" s="1"/>
    </row>
    <row r="6061" spans="1:1" ht="15.75">
      <c r="A6061" s="1"/>
    </row>
    <row r="6062" spans="1:1" ht="15.75">
      <c r="A6062" s="1"/>
    </row>
    <row r="6063" spans="1:1" ht="15.75">
      <c r="A6063" s="1"/>
    </row>
    <row r="6064" spans="1:1" ht="15.75">
      <c r="A6064" s="1"/>
    </row>
    <row r="6065" spans="1:1" ht="15.75">
      <c r="A6065" s="1"/>
    </row>
    <row r="6066" spans="1:1" ht="15.75">
      <c r="A6066" s="1"/>
    </row>
    <row r="6067" spans="1:1" ht="15.75">
      <c r="A6067" s="1"/>
    </row>
    <row r="6068" spans="1:1" ht="15.75">
      <c r="A6068" s="1"/>
    </row>
    <row r="6069" spans="1:1" ht="15.75">
      <c r="A6069" s="1"/>
    </row>
    <row r="6070" spans="1:1" ht="15.75">
      <c r="A6070" s="1"/>
    </row>
    <row r="6071" spans="1:1" ht="15.75">
      <c r="A6071" s="1"/>
    </row>
    <row r="6072" spans="1:1" ht="15.75">
      <c r="A6072" s="1"/>
    </row>
    <row r="6073" spans="1:1" ht="15.75">
      <c r="A6073" s="1"/>
    </row>
    <row r="6074" spans="1:1" ht="15.75">
      <c r="A6074" s="1"/>
    </row>
    <row r="6075" spans="1:1" ht="15.75">
      <c r="A6075" s="1"/>
    </row>
    <row r="6076" spans="1:1" ht="15.75">
      <c r="A6076" s="1"/>
    </row>
    <row r="6077" spans="1:1" ht="15.75">
      <c r="A6077" s="1"/>
    </row>
    <row r="6078" spans="1:1" ht="15.75">
      <c r="A6078" s="1"/>
    </row>
    <row r="6079" spans="1:1" ht="15.75">
      <c r="A6079" s="1"/>
    </row>
    <row r="6080" spans="1:1" ht="15.75">
      <c r="A6080" s="1"/>
    </row>
    <row r="6081" spans="1:1" ht="15.75">
      <c r="A6081" s="1"/>
    </row>
    <row r="6082" spans="1:1" ht="15.75">
      <c r="A6082" s="1"/>
    </row>
    <row r="6083" spans="1:1" ht="15.75">
      <c r="A6083" s="1"/>
    </row>
    <row r="6084" spans="1:1" ht="15.75">
      <c r="A6084" s="1"/>
    </row>
    <row r="6085" spans="1:1" ht="15.75">
      <c r="A6085" s="1"/>
    </row>
    <row r="6086" spans="1:1" ht="15.75">
      <c r="A6086" s="1"/>
    </row>
    <row r="6087" spans="1:1" ht="15.75">
      <c r="A6087" s="1"/>
    </row>
    <row r="6088" spans="1:1" ht="15.75">
      <c r="A6088" s="1"/>
    </row>
    <row r="6089" spans="1:1" ht="15.75">
      <c r="A6089" s="1"/>
    </row>
    <row r="6090" spans="1:1" ht="15.75">
      <c r="A6090" s="1"/>
    </row>
    <row r="6091" spans="1:1" ht="15.75">
      <c r="A6091" s="1"/>
    </row>
    <row r="6092" spans="1:1" ht="15.75">
      <c r="A6092" s="1"/>
    </row>
    <row r="6093" spans="1:1" ht="15.75">
      <c r="A6093" s="1"/>
    </row>
    <row r="6094" spans="1:1" ht="15.75">
      <c r="A6094" s="1"/>
    </row>
    <row r="6095" spans="1:1" ht="15.75">
      <c r="A6095" s="1"/>
    </row>
    <row r="6096" spans="1:1" ht="15.75">
      <c r="A6096" s="1"/>
    </row>
    <row r="6097" spans="1:1" ht="15.75">
      <c r="A6097" s="1"/>
    </row>
    <row r="6098" spans="1:1" ht="15.75">
      <c r="A6098" s="1"/>
    </row>
    <row r="6099" spans="1:1" ht="15.75">
      <c r="A6099" s="1"/>
    </row>
    <row r="6100" spans="1:1" ht="15.75">
      <c r="A6100" s="1"/>
    </row>
    <row r="6101" spans="1:1" ht="15.75">
      <c r="A6101" s="1"/>
    </row>
    <row r="6102" spans="1:1" ht="15.75">
      <c r="A6102" s="1"/>
    </row>
    <row r="6103" spans="1:1" ht="15.75">
      <c r="A6103" s="1"/>
    </row>
    <row r="6104" spans="1:1" ht="15.75">
      <c r="A6104" s="1"/>
    </row>
    <row r="6105" spans="1:1" ht="15.75">
      <c r="A6105" s="1"/>
    </row>
    <row r="6106" spans="1:1" ht="15.75">
      <c r="A6106" s="1"/>
    </row>
    <row r="6107" spans="1:1" ht="15.75">
      <c r="A6107" s="1"/>
    </row>
    <row r="6108" spans="1:1" ht="15.75">
      <c r="A6108" s="1"/>
    </row>
    <row r="6109" spans="1:1" ht="15.75">
      <c r="A6109" s="1"/>
    </row>
    <row r="6110" spans="1:1" ht="15.75">
      <c r="A6110" s="1"/>
    </row>
    <row r="6111" spans="1:1" ht="15.75">
      <c r="A611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CRONOGRAMA</vt:lpstr>
      <vt:lpstr>prjDrReference</vt:lpstr>
      <vt:lpstr>SQL-TAB-LINGUA</vt:lpstr>
      <vt:lpstr>SQL-TAB-PAIS</vt:lpstr>
      <vt:lpstr>SQL-TAB-ESTADO</vt:lpstr>
      <vt:lpstr>SQL-TAB-CIDADES</vt:lpstr>
      <vt:lpstr>SQL-TAB-CIENCIA</vt:lpstr>
      <vt:lpstr>SQL-TAB-PROFISSAO</vt:lpstr>
      <vt:lpstr>SQL-TAB-ESPECIALIDADE</vt:lpstr>
      <vt:lpstr>SQL-TAB-CONVENIOSAUDE</vt:lpstr>
      <vt:lpstr>SQL-TAB-PROFISSAOXESTADO_SIGLA2</vt:lpstr>
      <vt:lpstr>SQL-TAB-PROFISSAOXESTADO_SIGLA</vt:lpstr>
      <vt:lpstr>PLANOS DE SAUDE</vt:lpstr>
      <vt:lpstr>Sheet1</vt:lpstr>
      <vt:lpstr>BD-CIDADES-UF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</dc:creator>
  <cp:lastModifiedBy>Igor</cp:lastModifiedBy>
  <dcterms:created xsi:type="dcterms:W3CDTF">2011-10-08T22:02:52Z</dcterms:created>
  <dcterms:modified xsi:type="dcterms:W3CDTF">2012-06-07T22:32:18Z</dcterms:modified>
</cp:coreProperties>
</file>